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olympic-my.sharepoint.com/personal/michael_newman_usopc_org/Documents/Documents/1.0 Points/Poomsae Points/"/>
    </mc:Choice>
  </mc:AlternateContent>
  <xr:revisionPtr revIDLastSave="46" documentId="8_{6B6F6335-424B-42D5-A6DA-3C1F8ACD6D00}" xr6:coauthVersionLast="47" xr6:coauthVersionMax="47" xr10:uidLastSave="{6CA2B006-2AB3-4A6F-A87C-6599B08B9F47}"/>
  <bookViews>
    <workbookView xWindow="-110" yWindow="-110" windowWidth="19420" windowHeight="10420" tabRatio="918" xr2:uid="{1950F6B1-8037-42D9-A74D-BA4F62522206}"/>
  </bookViews>
  <sheets>
    <sheet name="Recognized Poomsae" sheetId="1" r:id="rId1"/>
    <sheet name="Freestyle Poomsae" sheetId="2" r:id="rId2"/>
    <sheet name="Dragon" sheetId="3" r:id="rId3"/>
    <sheet name="Tiger" sheetId="4" r:id="rId4"/>
    <sheet name="Youth" sheetId="5" r:id="rId5"/>
    <sheet name="Cadet" sheetId="6" r:id="rId6"/>
    <sheet name="Junior" sheetId="7" r:id="rId7"/>
    <sheet name="U30" sheetId="9" r:id="rId8"/>
    <sheet name="U40" sheetId="10" r:id="rId9"/>
    <sheet name="U50" sheetId="11" r:id="rId10"/>
    <sheet name="U60" sheetId="12" r:id="rId11"/>
    <sheet name="U65" sheetId="13" r:id="rId12"/>
    <sheet name="O65" sheetId="14" r:id="rId13"/>
    <sheet name="O70" sheetId="15" r:id="rId14"/>
    <sheet name="Youth Free" sheetId="16" r:id="rId15"/>
    <sheet name="12-17 Free" sheetId="17" r:id="rId16"/>
    <sheet name="O18 Free" sheetId="18" r:id="rId17"/>
  </sheets>
  <definedNames>
    <definedName name="_xlnm._FilterDatabase" localSheetId="1" hidden="1">'Freestyle Poomsae'!$A$5:$AX$136</definedName>
    <definedName name="_xlnm._FilterDatabase" localSheetId="0" hidden="1">'Recognized Poomsae'!$A$5:$BH$2821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7" i="1" l="1"/>
  <c r="W10" i="1"/>
  <c r="W8" i="1"/>
  <c r="W9" i="1"/>
  <c r="W13" i="1"/>
  <c r="W11" i="1"/>
  <c r="W12" i="1"/>
  <c r="W14" i="1"/>
  <c r="W15" i="1"/>
  <c r="W16" i="1"/>
  <c r="W18" i="1"/>
  <c r="W17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46" i="1"/>
  <c r="W36" i="1"/>
  <c r="W37" i="1"/>
  <c r="W38" i="1"/>
  <c r="W39" i="1"/>
  <c r="W40" i="1"/>
  <c r="W41" i="1"/>
  <c r="W42" i="1"/>
  <c r="W43" i="1"/>
  <c r="W44" i="1"/>
  <c r="W45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33" i="1"/>
  <c r="W128" i="1"/>
  <c r="W129" i="1"/>
  <c r="W130" i="1"/>
  <c r="W131" i="1"/>
  <c r="W132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421" i="1"/>
  <c r="W270" i="1"/>
  <c r="W271" i="1"/>
  <c r="W273" i="1"/>
  <c r="W274" i="1"/>
  <c r="W275" i="1"/>
  <c r="W276" i="1"/>
  <c r="W277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278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272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95" i="1"/>
  <c r="W489" i="1"/>
  <c r="W490" i="1"/>
  <c r="W491" i="1"/>
  <c r="W492" i="1"/>
  <c r="W493" i="1"/>
  <c r="W494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8" i="1"/>
  <c r="W1367" i="1"/>
  <c r="W1369" i="1"/>
  <c r="W1372" i="1"/>
  <c r="W1370" i="1"/>
  <c r="W1374" i="1"/>
  <c r="W1371" i="1"/>
  <c r="W1373" i="1"/>
  <c r="W1375" i="1"/>
  <c r="W1376" i="1"/>
  <c r="W1377" i="1"/>
  <c r="W1378" i="1"/>
  <c r="W1379" i="1"/>
  <c r="W1382" i="1"/>
  <c r="W1380" i="1"/>
  <c r="W1381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8" i="1"/>
  <c r="W1527" i="1"/>
  <c r="W1531" i="1"/>
  <c r="W1529" i="1"/>
  <c r="W1530" i="1"/>
  <c r="W1532" i="1"/>
  <c r="W1533" i="1"/>
  <c r="W1547" i="1"/>
  <c r="W1540" i="1"/>
  <c r="W1534" i="1"/>
  <c r="W1535" i="1"/>
  <c r="W1536" i="1"/>
  <c r="W1537" i="1"/>
  <c r="W1538" i="1"/>
  <c r="W1539" i="1"/>
  <c r="W1541" i="1"/>
  <c r="W1542" i="1"/>
  <c r="W1543" i="1"/>
  <c r="W1544" i="1"/>
  <c r="W1545" i="1"/>
  <c r="W1546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905" i="1"/>
  <c r="W1906" i="1"/>
  <c r="W1907" i="1"/>
  <c r="W1722" i="1"/>
  <c r="W1723" i="1"/>
  <c r="W1724" i="1"/>
  <c r="W1725" i="1"/>
  <c r="W1726" i="1"/>
  <c r="W1727" i="1"/>
  <c r="W1728" i="1"/>
  <c r="W1729" i="1"/>
  <c r="W1730" i="1"/>
  <c r="W1732" i="1"/>
  <c r="W1733" i="1"/>
  <c r="W1734" i="1"/>
  <c r="W1737" i="1"/>
  <c r="W1738" i="1"/>
  <c r="W1739" i="1"/>
  <c r="W1740" i="1"/>
  <c r="W1741" i="1"/>
  <c r="W1742" i="1"/>
  <c r="W1743" i="1"/>
  <c r="W1744" i="1"/>
  <c r="W1745" i="1"/>
  <c r="W1746" i="1"/>
  <c r="W1747" i="1"/>
  <c r="W1760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35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31" i="1"/>
  <c r="W1736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60" i="1"/>
  <c r="W1959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5" i="1"/>
  <c r="W2104" i="1"/>
  <c r="W2108" i="1"/>
  <c r="W2106" i="1"/>
  <c r="W2107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6" i="1"/>
  <c r="V6" i="2"/>
  <c r="V219" i="1"/>
  <c r="V265" i="1"/>
  <c r="V367" i="1"/>
  <c r="V441" i="1"/>
  <c r="V569" i="1"/>
  <c r="V616" i="1"/>
  <c r="V648" i="1"/>
  <c r="V657" i="1"/>
  <c r="V666" i="1"/>
  <c r="V688" i="1"/>
  <c r="V777" i="1"/>
  <c r="V824" i="1"/>
  <c r="V836" i="1"/>
  <c r="V847" i="1"/>
  <c r="V906" i="1"/>
  <c r="V934" i="1"/>
  <c r="V936" i="1"/>
  <c r="V952" i="1"/>
  <c r="V984" i="1"/>
  <c r="V1016" i="1"/>
  <c r="V1024" i="1"/>
  <c r="V1030" i="1"/>
  <c r="V1032" i="1"/>
  <c r="V1063" i="1"/>
  <c r="V1081" i="1"/>
  <c r="V1120" i="1"/>
  <c r="V1144" i="1"/>
  <c r="V1146" i="1"/>
  <c r="V1235" i="1"/>
  <c r="V1240" i="1"/>
  <c r="V1272" i="1"/>
  <c r="V1280" i="1"/>
  <c r="V1304" i="1"/>
  <c r="V1312" i="1"/>
  <c r="V1330" i="1"/>
  <c r="V1426" i="1"/>
  <c r="V1504" i="1"/>
  <c r="V1592" i="1"/>
  <c r="V1627" i="1"/>
  <c r="V1639" i="1"/>
  <c r="V1668" i="1"/>
  <c r="V1776" i="1"/>
  <c r="V1813" i="1"/>
  <c r="V1837" i="1"/>
  <c r="V1906" i="1"/>
  <c r="V1828" i="1"/>
  <c r="V1993" i="1"/>
  <c r="V2002" i="1"/>
  <c r="V2026" i="1"/>
  <c r="V2042" i="1"/>
  <c r="V2050" i="1"/>
  <c r="V2058" i="1"/>
  <c r="V2122" i="1"/>
  <c r="V2130" i="1"/>
  <c r="V2177" i="1"/>
  <c r="V2178" i="1"/>
  <c r="V2195" i="1"/>
  <c r="V2229" i="1"/>
  <c r="V2234" i="1"/>
  <c r="V2251" i="1"/>
  <c r="V2266" i="1"/>
  <c r="V2270" i="1"/>
  <c r="V2274" i="1"/>
  <c r="V2298" i="1"/>
  <c r="V2306" i="1"/>
  <c r="V2386" i="1"/>
  <c r="V2402" i="1"/>
  <c r="V2442" i="1"/>
  <c r="V2473" i="1"/>
  <c r="V2474" i="1"/>
  <c r="V2498" i="1"/>
  <c r="V2546" i="1"/>
  <c r="V2554" i="1"/>
  <c r="V2571" i="1"/>
  <c r="V2593" i="1"/>
  <c r="V2602" i="1"/>
  <c r="V2612" i="1"/>
  <c r="V2633" i="1"/>
  <c r="V2634" i="1"/>
  <c r="V2706" i="1"/>
  <c r="V2714" i="1"/>
  <c r="V2749" i="1"/>
  <c r="V2772" i="1"/>
  <c r="V2802" i="1"/>
  <c r="V2810" i="1"/>
  <c r="Q1359" i="1"/>
  <c r="P1359" i="1"/>
  <c r="N1359" i="1"/>
  <c r="K1359" i="1"/>
  <c r="Q1342" i="1"/>
  <c r="P1342" i="1"/>
  <c r="N1342" i="1"/>
  <c r="K1342" i="1"/>
  <c r="Q2812" i="1"/>
  <c r="P2812" i="1"/>
  <c r="N2812" i="1"/>
  <c r="K2812" i="1"/>
  <c r="Q2802" i="1"/>
  <c r="P2802" i="1"/>
  <c r="N2802" i="1"/>
  <c r="K2802" i="1"/>
  <c r="Q2189" i="1"/>
  <c r="P2189" i="1"/>
  <c r="N2189" i="1"/>
  <c r="K2189" i="1"/>
  <c r="Q2180" i="1"/>
  <c r="P2180" i="1"/>
  <c r="N2180" i="1"/>
  <c r="K2180" i="1"/>
  <c r="Q2004" i="1"/>
  <c r="P2004" i="1"/>
  <c r="N2004" i="1"/>
  <c r="K2004" i="1"/>
  <c r="Q421" i="1"/>
  <c r="P421" i="1"/>
  <c r="N421" i="1"/>
  <c r="K421" i="1"/>
  <c r="Q1907" i="1"/>
  <c r="P1907" i="1"/>
  <c r="N1907" i="1"/>
  <c r="K1907" i="1"/>
  <c r="Q1906" i="1"/>
  <c r="P1906" i="1"/>
  <c r="N1906" i="1"/>
  <c r="K1906" i="1"/>
  <c r="Q1905" i="1"/>
  <c r="P1905" i="1"/>
  <c r="N1905" i="1"/>
  <c r="K1905" i="1"/>
  <c r="Q1310" i="1"/>
  <c r="P1310" i="1"/>
  <c r="N1310" i="1"/>
  <c r="K1310" i="1"/>
  <c r="Q1076" i="1"/>
  <c r="P1076" i="1"/>
  <c r="N1076" i="1"/>
  <c r="K1076" i="1"/>
  <c r="Q2578" i="1"/>
  <c r="P2578" i="1"/>
  <c r="N2578" i="1"/>
  <c r="K2578" i="1"/>
  <c r="Q374" i="1"/>
  <c r="P374" i="1"/>
  <c r="N374" i="1"/>
  <c r="K374" i="1"/>
  <c r="Q272" i="1"/>
  <c r="P272" i="1"/>
  <c r="N272" i="1"/>
  <c r="K272" i="1"/>
  <c r="Q278" i="1"/>
  <c r="P278" i="1"/>
  <c r="N278" i="1"/>
  <c r="K278" i="1"/>
  <c r="Q1837" i="1"/>
  <c r="P1837" i="1"/>
  <c r="N1837" i="1"/>
  <c r="K1837" i="1"/>
  <c r="Q1836" i="1"/>
  <c r="P1836" i="1"/>
  <c r="N1836" i="1"/>
  <c r="K1836" i="1"/>
  <c r="Q1825" i="1"/>
  <c r="P1825" i="1"/>
  <c r="N1825" i="1"/>
  <c r="K1825" i="1"/>
  <c r="Q1817" i="1"/>
  <c r="P1817" i="1"/>
  <c r="N1817" i="1"/>
  <c r="K1817" i="1"/>
  <c r="Q1813" i="1"/>
  <c r="P1813" i="1"/>
  <c r="N1813" i="1"/>
  <c r="K1813" i="1"/>
  <c r="Q1804" i="1"/>
  <c r="P1804" i="1"/>
  <c r="N1804" i="1"/>
  <c r="K1804" i="1"/>
  <c r="Q1731" i="1"/>
  <c r="P1731" i="1"/>
  <c r="N1731" i="1"/>
  <c r="K1731" i="1"/>
  <c r="Q1736" i="1"/>
  <c r="P1736" i="1"/>
  <c r="N1736" i="1"/>
  <c r="K1736" i="1"/>
  <c r="Q1776" i="1"/>
  <c r="P1776" i="1"/>
  <c r="N1776" i="1"/>
  <c r="K1776" i="1"/>
  <c r="Q1735" i="1"/>
  <c r="P1735" i="1"/>
  <c r="N1735" i="1"/>
  <c r="K1735" i="1"/>
  <c r="Q1303" i="1"/>
  <c r="P1303" i="1"/>
  <c r="N1303" i="1"/>
  <c r="K1303" i="1"/>
  <c r="Q2760" i="1"/>
  <c r="P2760" i="1"/>
  <c r="N2760" i="1"/>
  <c r="K2760" i="1"/>
  <c r="Q2750" i="1"/>
  <c r="P2750" i="1"/>
  <c r="N2750" i="1"/>
  <c r="K2750" i="1"/>
  <c r="Q632" i="1"/>
  <c r="P632" i="1"/>
  <c r="N632" i="1"/>
  <c r="K632" i="1"/>
  <c r="Q623" i="1"/>
  <c r="P623" i="1"/>
  <c r="N623" i="1"/>
  <c r="K623" i="1"/>
  <c r="Q2515" i="1"/>
  <c r="P2515" i="1"/>
  <c r="N2515" i="1"/>
  <c r="K2515" i="1"/>
  <c r="Q774" i="1"/>
  <c r="P774" i="1"/>
  <c r="N774" i="1"/>
  <c r="K774" i="1"/>
  <c r="Q1662" i="1"/>
  <c r="P1662" i="1"/>
  <c r="N1662" i="1"/>
  <c r="K1662" i="1"/>
  <c r="Q2686" i="1"/>
  <c r="P2686" i="1"/>
  <c r="N2686" i="1"/>
  <c r="K2686" i="1"/>
  <c r="Q2679" i="1"/>
  <c r="P2679" i="1"/>
  <c r="N2679" i="1"/>
  <c r="K2679" i="1"/>
  <c r="Q755" i="1"/>
  <c r="P755" i="1"/>
  <c r="N755" i="1"/>
  <c r="K755" i="1"/>
  <c r="Q2241" i="1"/>
  <c r="P2241" i="1"/>
  <c r="N2241" i="1"/>
  <c r="K2241" i="1"/>
  <c r="Q2235" i="1"/>
  <c r="P2235" i="1"/>
  <c r="N2235" i="1"/>
  <c r="K2235" i="1"/>
  <c r="Q2705" i="1"/>
  <c r="P2705" i="1"/>
  <c r="N2705" i="1"/>
  <c r="K2705" i="1"/>
  <c r="Q2711" i="1"/>
  <c r="P2711" i="1"/>
  <c r="N2711" i="1"/>
  <c r="K2711" i="1"/>
  <c r="Q2449" i="1"/>
  <c r="P2449" i="1"/>
  <c r="N2449" i="1"/>
  <c r="K2449" i="1"/>
  <c r="Q2470" i="1"/>
  <c r="P2470" i="1"/>
  <c r="N2470" i="1"/>
  <c r="K2470" i="1"/>
  <c r="Q2386" i="1"/>
  <c r="P2386" i="1"/>
  <c r="N2386" i="1"/>
  <c r="K2386" i="1"/>
  <c r="Q2179" i="1"/>
  <c r="P2179" i="1"/>
  <c r="N2179" i="1"/>
  <c r="K2179" i="1"/>
  <c r="Q2188" i="1"/>
  <c r="P2188" i="1"/>
  <c r="N2188" i="1"/>
  <c r="K2188" i="1"/>
  <c r="Q2199" i="1"/>
  <c r="P2199" i="1"/>
  <c r="N2199" i="1"/>
  <c r="K2199" i="1"/>
  <c r="Q1439" i="1"/>
  <c r="P1439" i="1"/>
  <c r="N1439" i="1"/>
  <c r="K1439" i="1"/>
  <c r="Q1164" i="1"/>
  <c r="P1164" i="1"/>
  <c r="N1164" i="1"/>
  <c r="K1164" i="1"/>
  <c r="Q1061" i="1"/>
  <c r="P1061" i="1"/>
  <c r="N1061" i="1"/>
  <c r="K1061" i="1"/>
  <c r="Q1055" i="1"/>
  <c r="P1055" i="1"/>
  <c r="N1055" i="1"/>
  <c r="K1055" i="1"/>
  <c r="Q1030" i="1"/>
  <c r="P1030" i="1"/>
  <c r="N1030" i="1"/>
  <c r="K1030" i="1"/>
  <c r="Q819" i="1"/>
  <c r="P819" i="1"/>
  <c r="N819" i="1"/>
  <c r="K819" i="1"/>
  <c r="Q768" i="1"/>
  <c r="P768" i="1"/>
  <c r="N768" i="1"/>
  <c r="K768" i="1"/>
  <c r="Q747" i="1"/>
  <c r="P747" i="1"/>
  <c r="N747" i="1"/>
  <c r="K747" i="1"/>
  <c r="Q739" i="1"/>
  <c r="P739" i="1"/>
  <c r="N739" i="1"/>
  <c r="K739" i="1"/>
  <c r="Q580" i="1"/>
  <c r="P580" i="1"/>
  <c r="N580" i="1"/>
  <c r="K580" i="1"/>
  <c r="Q536" i="1"/>
  <c r="P536" i="1"/>
  <c r="N536" i="1"/>
  <c r="K536" i="1"/>
  <c r="Q381" i="1"/>
  <c r="P381" i="1"/>
  <c r="N381" i="1"/>
  <c r="K381" i="1"/>
  <c r="Q219" i="1"/>
  <c r="P219" i="1"/>
  <c r="N219" i="1"/>
  <c r="K219" i="1"/>
  <c r="Q2821" i="1"/>
  <c r="P2821" i="1"/>
  <c r="N2821" i="1"/>
  <c r="K2821" i="1"/>
  <c r="Q2761" i="1"/>
  <c r="P2761" i="1"/>
  <c r="N2761" i="1"/>
  <c r="K2761" i="1"/>
  <c r="Q2747" i="1"/>
  <c r="P2747" i="1"/>
  <c r="N2747" i="1"/>
  <c r="K2747" i="1"/>
  <c r="Q2694" i="1"/>
  <c r="P2694" i="1"/>
  <c r="N2694" i="1"/>
  <c r="K2694" i="1"/>
  <c r="Q2638" i="1"/>
  <c r="P2638" i="1"/>
  <c r="N2638" i="1"/>
  <c r="K2638" i="1"/>
  <c r="Q2446" i="1"/>
  <c r="P2446" i="1"/>
  <c r="N2446" i="1"/>
  <c r="K2446" i="1"/>
  <c r="Q2473" i="1"/>
  <c r="P2473" i="1"/>
  <c r="N2473" i="1"/>
  <c r="K2473" i="1"/>
  <c r="Q2381" i="1"/>
  <c r="P2381" i="1"/>
  <c r="N2381" i="1"/>
  <c r="K2381" i="1"/>
  <c r="Q2371" i="1"/>
  <c r="P2371" i="1"/>
  <c r="N2371" i="1"/>
  <c r="K2371" i="1"/>
  <c r="Q2344" i="1"/>
  <c r="P2344" i="1"/>
  <c r="N2344" i="1"/>
  <c r="K2344" i="1"/>
  <c r="Q2318" i="1"/>
  <c r="P2318" i="1"/>
  <c r="N2318" i="1"/>
  <c r="K2318" i="1"/>
  <c r="Q1832" i="1"/>
  <c r="P1832" i="1"/>
  <c r="N1832" i="1"/>
  <c r="K1832" i="1"/>
  <c r="Q1609" i="1"/>
  <c r="P1609" i="1"/>
  <c r="N1609" i="1"/>
  <c r="K1609" i="1"/>
  <c r="Q1627" i="1"/>
  <c r="P1627" i="1"/>
  <c r="N1627" i="1"/>
  <c r="K1627" i="1"/>
  <c r="Q1300" i="1"/>
  <c r="P1300" i="1"/>
  <c r="N1300" i="1"/>
  <c r="K1300" i="1"/>
  <c r="Q1171" i="1"/>
  <c r="P1171" i="1"/>
  <c r="N1171" i="1"/>
  <c r="K1171" i="1"/>
  <c r="Q1065" i="1"/>
  <c r="P1065" i="1"/>
  <c r="N1065" i="1"/>
  <c r="K1065" i="1"/>
  <c r="Q1032" i="1"/>
  <c r="P1032" i="1"/>
  <c r="N1032" i="1"/>
  <c r="K1032" i="1"/>
  <c r="Q964" i="1"/>
  <c r="P964" i="1"/>
  <c r="N964" i="1"/>
  <c r="K964" i="1"/>
  <c r="Q900" i="1"/>
  <c r="P900" i="1"/>
  <c r="N900" i="1"/>
  <c r="K900" i="1"/>
  <c r="Q906" i="1"/>
  <c r="P906" i="1"/>
  <c r="N906" i="1"/>
  <c r="K906" i="1"/>
  <c r="Q830" i="1"/>
  <c r="P830" i="1"/>
  <c r="N830" i="1"/>
  <c r="K830" i="1"/>
  <c r="Q688" i="1"/>
  <c r="P688" i="1"/>
  <c r="N688" i="1"/>
  <c r="K688" i="1"/>
  <c r="Q672" i="1"/>
  <c r="P672" i="1"/>
  <c r="N672" i="1"/>
  <c r="K672" i="1"/>
  <c r="Q620" i="1"/>
  <c r="P620" i="1"/>
  <c r="N620" i="1"/>
  <c r="K620" i="1"/>
  <c r="Q621" i="1"/>
  <c r="P621" i="1"/>
  <c r="N621" i="1"/>
  <c r="K621" i="1"/>
  <c r="Q610" i="1"/>
  <c r="P610" i="1"/>
  <c r="N610" i="1"/>
  <c r="K610" i="1"/>
  <c r="Q581" i="1"/>
  <c r="P581" i="1"/>
  <c r="N581" i="1"/>
  <c r="K581" i="1"/>
  <c r="Q385" i="1"/>
  <c r="P385" i="1"/>
  <c r="N385" i="1"/>
  <c r="K385" i="1"/>
  <c r="Q251" i="1"/>
  <c r="P251" i="1"/>
  <c r="N251" i="1"/>
  <c r="K251" i="1"/>
  <c r="Q91" i="1"/>
  <c r="P91" i="1"/>
  <c r="N91" i="1"/>
  <c r="K91" i="1"/>
  <c r="Q257" i="1"/>
  <c r="P257" i="1"/>
  <c r="N257" i="1"/>
  <c r="K257" i="1"/>
  <c r="Q703" i="1"/>
  <c r="P703" i="1"/>
  <c r="N703" i="1"/>
  <c r="K703" i="1"/>
  <c r="Q2571" i="1"/>
  <c r="P2571" i="1"/>
  <c r="N2571" i="1"/>
  <c r="K2571" i="1"/>
  <c r="Q2372" i="1"/>
  <c r="P2372" i="1"/>
  <c r="N2372" i="1"/>
  <c r="K2372" i="1"/>
  <c r="Q937" i="1"/>
  <c r="P937" i="1"/>
  <c r="N937" i="1"/>
  <c r="K937" i="1"/>
  <c r="Q2075" i="1"/>
  <c r="P2075" i="1"/>
  <c r="N2075" i="1"/>
  <c r="K2075" i="1"/>
  <c r="Q2687" i="1"/>
  <c r="P2687" i="1"/>
  <c r="N2687" i="1"/>
  <c r="K2687" i="1"/>
  <c r="Q2690" i="1"/>
  <c r="P2690" i="1"/>
  <c r="N2690" i="1"/>
  <c r="K2690" i="1"/>
  <c r="Q1364" i="1"/>
  <c r="P1364" i="1"/>
  <c r="N1364" i="1"/>
  <c r="K1364" i="1"/>
  <c r="Q1205" i="1"/>
  <c r="P1205" i="1"/>
  <c r="N1205" i="1"/>
  <c r="K1205" i="1"/>
  <c r="Q1229" i="1"/>
  <c r="P1229" i="1"/>
  <c r="N1229" i="1"/>
  <c r="K1229" i="1"/>
  <c r="Q2773" i="1"/>
  <c r="P2773" i="1"/>
  <c r="N2773" i="1"/>
  <c r="K2773" i="1"/>
  <c r="Q2587" i="1"/>
  <c r="P2587" i="1"/>
  <c r="N2587" i="1"/>
  <c r="K2587" i="1"/>
  <c r="Q926" i="1"/>
  <c r="P926" i="1"/>
  <c r="N926" i="1"/>
  <c r="K926" i="1"/>
  <c r="Q1624" i="1"/>
  <c r="P1624" i="1"/>
  <c r="N1624" i="1"/>
  <c r="K1624" i="1"/>
  <c r="Q2717" i="1"/>
  <c r="P2717" i="1"/>
  <c r="N2717" i="1"/>
  <c r="K2717" i="1"/>
  <c r="Q954" i="1"/>
  <c r="P954" i="1"/>
  <c r="N954" i="1"/>
  <c r="K954" i="1"/>
  <c r="Q2725" i="1"/>
  <c r="P2725" i="1"/>
  <c r="N2725" i="1"/>
  <c r="K2725" i="1"/>
  <c r="Q836" i="1"/>
  <c r="P836" i="1"/>
  <c r="N836" i="1"/>
  <c r="K836" i="1"/>
  <c r="Q562" i="1"/>
  <c r="P562" i="1"/>
  <c r="N562" i="1"/>
  <c r="K562" i="1"/>
  <c r="Q1224" i="1"/>
  <c r="P1224" i="1"/>
  <c r="N1224" i="1"/>
  <c r="K1224" i="1"/>
  <c r="Q2456" i="1"/>
  <c r="P2456" i="1"/>
  <c r="N2456" i="1"/>
  <c r="K2456" i="1"/>
  <c r="Q552" i="1"/>
  <c r="P552" i="1"/>
  <c r="N552" i="1"/>
  <c r="K552" i="1"/>
  <c r="Q2142" i="1"/>
  <c r="P2142" i="1"/>
  <c r="N2142" i="1"/>
  <c r="K2142" i="1"/>
  <c r="Q2572" i="1"/>
  <c r="P2572" i="1"/>
  <c r="N2572" i="1"/>
  <c r="K2572" i="1"/>
  <c r="Q2814" i="1"/>
  <c r="P2814" i="1"/>
  <c r="N2814" i="1"/>
  <c r="K2814" i="1"/>
  <c r="Q1333" i="1"/>
  <c r="P1333" i="1"/>
  <c r="N1333" i="1"/>
  <c r="K1333" i="1"/>
  <c r="Q440" i="1"/>
  <c r="P440" i="1"/>
  <c r="N440" i="1"/>
  <c r="K440" i="1"/>
  <c r="Q2798" i="1"/>
  <c r="P2798" i="1"/>
  <c r="N2798" i="1"/>
  <c r="K2798" i="1"/>
  <c r="Q105" i="1"/>
  <c r="P105" i="1"/>
  <c r="N105" i="1"/>
  <c r="K105" i="1"/>
  <c r="Q2781" i="1"/>
  <c r="P2781" i="1"/>
  <c r="N2781" i="1"/>
  <c r="K2781" i="1"/>
  <c r="Q2045" i="1"/>
  <c r="P2045" i="1"/>
  <c r="N2045" i="1"/>
  <c r="K2045" i="1"/>
  <c r="Q1204" i="1"/>
  <c r="P1204" i="1"/>
  <c r="N1204" i="1"/>
  <c r="K1204" i="1"/>
  <c r="Q649" i="1"/>
  <c r="P649" i="1"/>
  <c r="N649" i="1"/>
  <c r="K649" i="1"/>
  <c r="Q2251" i="1"/>
  <c r="P2251" i="1"/>
  <c r="N2251" i="1"/>
  <c r="K2251" i="1"/>
  <c r="Q634" i="1"/>
  <c r="P634" i="1"/>
  <c r="N634" i="1"/>
  <c r="K634" i="1"/>
  <c r="Q561" i="1"/>
  <c r="P561" i="1"/>
  <c r="N561" i="1"/>
  <c r="K561" i="1"/>
  <c r="Q2234" i="1"/>
  <c r="P2234" i="1"/>
  <c r="N2234" i="1"/>
  <c r="K2234" i="1"/>
  <c r="Q1259" i="1"/>
  <c r="P1259" i="1"/>
  <c r="N1259" i="1"/>
  <c r="K1259" i="1"/>
  <c r="Q2368" i="1"/>
  <c r="P2368" i="1"/>
  <c r="N2368" i="1"/>
  <c r="K2368" i="1"/>
  <c r="Q2034" i="1"/>
  <c r="P2034" i="1"/>
  <c r="N2034" i="1"/>
  <c r="K2034" i="1"/>
  <c r="Q2355" i="1"/>
  <c r="P2355" i="1"/>
  <c r="N2355" i="1"/>
  <c r="K2355" i="1"/>
  <c r="Q1235" i="1"/>
  <c r="P1235" i="1"/>
  <c r="N1235" i="1"/>
  <c r="K1235" i="1"/>
  <c r="Q2680" i="1"/>
  <c r="P2680" i="1"/>
  <c r="N2680" i="1"/>
  <c r="K2680" i="1"/>
  <c r="Q1323" i="1"/>
  <c r="P1323" i="1"/>
  <c r="N1323" i="1"/>
  <c r="K1323" i="1"/>
  <c r="Q1179" i="1"/>
  <c r="P1179" i="1"/>
  <c r="N1179" i="1"/>
  <c r="K1179" i="1"/>
  <c r="Q810" i="1"/>
  <c r="P810" i="1"/>
  <c r="N810" i="1"/>
  <c r="K810" i="1"/>
  <c r="Q986" i="1"/>
  <c r="P986" i="1"/>
  <c r="N986" i="1"/>
  <c r="K986" i="1"/>
  <c r="Q1302" i="1"/>
  <c r="P1302" i="1"/>
  <c r="N1302" i="1"/>
  <c r="K1302" i="1"/>
  <c r="Q104" i="1"/>
  <c r="P104" i="1"/>
  <c r="N104" i="1"/>
  <c r="K104" i="1"/>
  <c r="Q2270" i="1"/>
  <c r="P2270" i="1"/>
  <c r="N2270" i="1"/>
  <c r="K2270" i="1"/>
  <c r="Q573" i="1"/>
  <c r="P573" i="1"/>
  <c r="N573" i="1"/>
  <c r="K573" i="1"/>
  <c r="Q2338" i="1"/>
  <c r="P2338" i="1"/>
  <c r="N2338" i="1"/>
  <c r="K2338" i="1"/>
  <c r="Q1243" i="1"/>
  <c r="P1243" i="1"/>
  <c r="N1243" i="1"/>
  <c r="K1243" i="1"/>
  <c r="Q2585" i="1"/>
  <c r="P2585" i="1"/>
  <c r="N2585" i="1"/>
  <c r="K2585" i="1"/>
  <c r="Q2065" i="1"/>
  <c r="P2065" i="1"/>
  <c r="N2065" i="1"/>
  <c r="K2065" i="1"/>
  <c r="Q2759" i="1"/>
  <c r="P2759" i="1"/>
  <c r="N2759" i="1"/>
  <c r="K2759" i="1"/>
  <c r="Q1239" i="1"/>
  <c r="P1239" i="1"/>
  <c r="N1239" i="1"/>
  <c r="K1239" i="1"/>
  <c r="Q367" i="1"/>
  <c r="P367" i="1"/>
  <c r="N367" i="1"/>
  <c r="K367" i="1"/>
  <c r="Q1287" i="1"/>
  <c r="P1287" i="1"/>
  <c r="N1287" i="1"/>
  <c r="K1287" i="1"/>
  <c r="Q2801" i="1"/>
  <c r="P2801" i="1"/>
  <c r="N2801" i="1"/>
  <c r="K2801" i="1"/>
  <c r="Q2233" i="1"/>
  <c r="P2233" i="1"/>
  <c r="N2233" i="1"/>
  <c r="K2233" i="1"/>
  <c r="Q2597" i="1"/>
  <c r="P2597" i="1"/>
  <c r="N2597" i="1"/>
  <c r="K2597" i="1"/>
  <c r="Q1013" i="1"/>
  <c r="P1013" i="1"/>
  <c r="N1013" i="1"/>
  <c r="K1013" i="1"/>
  <c r="Q1319" i="1"/>
  <c r="P1319" i="1"/>
  <c r="N1319" i="1"/>
  <c r="K1319" i="1"/>
  <c r="Q2124" i="1"/>
  <c r="P2124" i="1"/>
  <c r="N2124" i="1"/>
  <c r="K2124" i="1"/>
  <c r="Q2177" i="1"/>
  <c r="P2177" i="1"/>
  <c r="N2177" i="1"/>
  <c r="K2177" i="1"/>
  <c r="Q1463" i="1"/>
  <c r="P1463" i="1"/>
  <c r="N1463" i="1"/>
  <c r="K1463" i="1"/>
  <c r="Q2176" i="1"/>
  <c r="P2176" i="1"/>
  <c r="N2176" i="1"/>
  <c r="K2176" i="1"/>
  <c r="Q1995" i="1"/>
  <c r="P1995" i="1"/>
  <c r="N1995" i="1"/>
  <c r="K1995" i="1"/>
  <c r="Q1322" i="1"/>
  <c r="P1322" i="1"/>
  <c r="N1322" i="1"/>
  <c r="K1322" i="1"/>
  <c r="Q910" i="1"/>
  <c r="P910" i="1"/>
  <c r="N910" i="1"/>
  <c r="K910" i="1"/>
  <c r="Q1332" i="1"/>
  <c r="P1332" i="1"/>
  <c r="N1332" i="1"/>
  <c r="K1332" i="1"/>
  <c r="Q2317" i="1"/>
  <c r="P2317" i="1"/>
  <c r="N2317" i="1"/>
  <c r="K2317" i="1"/>
  <c r="Q2593" i="1"/>
  <c r="P2593" i="1"/>
  <c r="N2593" i="1"/>
  <c r="K2593" i="1"/>
  <c r="Q1273" i="1"/>
  <c r="P1273" i="1"/>
  <c r="N1273" i="1"/>
  <c r="K1273" i="1"/>
  <c r="Q833" i="1"/>
  <c r="P833" i="1"/>
  <c r="N833" i="1"/>
  <c r="K833" i="1"/>
  <c r="Q2175" i="1"/>
  <c r="P2175" i="1"/>
  <c r="N2175" i="1"/>
  <c r="K2175" i="1"/>
  <c r="Q366" i="1"/>
  <c r="P366" i="1"/>
  <c r="N366" i="1"/>
  <c r="K366" i="1"/>
  <c r="Q2049" i="1"/>
  <c r="P2049" i="1"/>
  <c r="N2049" i="1"/>
  <c r="K2049" i="1"/>
  <c r="Q103" i="1"/>
  <c r="P103" i="1"/>
  <c r="N103" i="1"/>
  <c r="K103" i="1"/>
  <c r="Q196" i="1"/>
  <c r="P196" i="1"/>
  <c r="N196" i="1"/>
  <c r="K196" i="1"/>
  <c r="Q2772" i="1"/>
  <c r="P2772" i="1"/>
  <c r="N2772" i="1"/>
  <c r="K2772" i="1"/>
  <c r="Q1150" i="1"/>
  <c r="P1150" i="1"/>
  <c r="N1150" i="1"/>
  <c r="K1150" i="1"/>
  <c r="Q2758" i="1"/>
  <c r="P2758" i="1"/>
  <c r="N2758" i="1"/>
  <c r="K2758" i="1"/>
  <c r="Q2791" i="1"/>
  <c r="P2791" i="1"/>
  <c r="N2791" i="1"/>
  <c r="K2791" i="1"/>
  <c r="Q1187" i="1"/>
  <c r="P1187" i="1"/>
  <c r="N1187" i="1"/>
  <c r="K1187" i="1"/>
  <c r="Q2716" i="1"/>
  <c r="P2716" i="1"/>
  <c r="N2716" i="1"/>
  <c r="K2716" i="1"/>
  <c r="Q1356" i="1"/>
  <c r="P1356" i="1"/>
  <c r="N1356" i="1"/>
  <c r="K1356" i="1"/>
  <c r="Q850" i="1"/>
  <c r="P850" i="1"/>
  <c r="N850" i="1"/>
  <c r="K850" i="1"/>
  <c r="Q102" i="1"/>
  <c r="P102" i="1"/>
  <c r="N102" i="1"/>
  <c r="K102" i="1"/>
  <c r="Q985" i="1"/>
  <c r="P985" i="1"/>
  <c r="N985" i="1"/>
  <c r="K985" i="1"/>
  <c r="Q2558" i="1"/>
  <c r="P2558" i="1"/>
  <c r="N2558" i="1"/>
  <c r="K2558" i="1"/>
  <c r="Q650" i="1"/>
  <c r="P650" i="1"/>
  <c r="N650" i="1"/>
  <c r="K650" i="1"/>
  <c r="Q1295" i="1"/>
  <c r="P1295" i="1"/>
  <c r="N1295" i="1"/>
  <c r="K1295" i="1"/>
  <c r="Q2307" i="1"/>
  <c r="P2307" i="1"/>
  <c r="N2307" i="1"/>
  <c r="K2307" i="1"/>
  <c r="Q1109" i="1"/>
  <c r="P1109" i="1"/>
  <c r="N1109" i="1"/>
  <c r="K1109" i="1"/>
  <c r="Q206" i="1"/>
  <c r="P206" i="1"/>
  <c r="N206" i="1"/>
  <c r="K206" i="1"/>
  <c r="Q1272" i="1"/>
  <c r="P1272" i="1"/>
  <c r="N1272" i="1"/>
  <c r="K1272" i="1"/>
  <c r="Q2196" i="1"/>
  <c r="P2196" i="1"/>
  <c r="N2196" i="1"/>
  <c r="K2196" i="1"/>
  <c r="Q966" i="1"/>
  <c r="P966" i="1"/>
  <c r="N966" i="1"/>
  <c r="K966" i="1"/>
  <c r="Q195" i="1"/>
  <c r="P195" i="1"/>
  <c r="N195" i="1"/>
  <c r="K195" i="1"/>
  <c r="Q898" i="1"/>
  <c r="P898" i="1"/>
  <c r="N898" i="1"/>
  <c r="K898" i="1"/>
  <c r="Q1331" i="1"/>
  <c r="P1331" i="1"/>
  <c r="N1331" i="1"/>
  <c r="K1331" i="1"/>
  <c r="Q1079" i="1"/>
  <c r="P1079" i="1"/>
  <c r="N1079" i="1"/>
  <c r="K1079" i="1"/>
  <c r="Q953" i="1"/>
  <c r="P953" i="1"/>
  <c r="N953" i="1"/>
  <c r="K953" i="1"/>
  <c r="Q1146" i="1"/>
  <c r="P1146" i="1"/>
  <c r="N1146" i="1"/>
  <c r="K1146" i="1"/>
  <c r="Q2523" i="1"/>
  <c r="P2523" i="1"/>
  <c r="N2523" i="1"/>
  <c r="K2523" i="1"/>
  <c r="Q882" i="1"/>
  <c r="P882" i="1"/>
  <c r="N882" i="1"/>
  <c r="K882" i="1"/>
  <c r="Q2399" i="1"/>
  <c r="P2399" i="1"/>
  <c r="N2399" i="1"/>
  <c r="K2399" i="1"/>
  <c r="Q2201" i="1"/>
  <c r="P2201" i="1"/>
  <c r="N2201" i="1"/>
  <c r="K2201" i="1"/>
  <c r="Q117" i="1"/>
  <c r="P117" i="1"/>
  <c r="N117" i="1"/>
  <c r="K117" i="1"/>
  <c r="Q1688" i="1"/>
  <c r="P1688" i="1"/>
  <c r="N1688" i="1"/>
  <c r="K1688" i="1"/>
  <c r="Q982" i="1"/>
  <c r="P982" i="1"/>
  <c r="N982" i="1"/>
  <c r="K982" i="1"/>
  <c r="Q1993" i="1"/>
  <c r="P1993" i="1"/>
  <c r="N1993" i="1"/>
  <c r="K1993" i="1"/>
  <c r="Q981" i="1"/>
  <c r="P981" i="1"/>
  <c r="N981" i="1"/>
  <c r="K981" i="1"/>
  <c r="Q71" i="1"/>
  <c r="P71" i="1"/>
  <c r="N71" i="1"/>
  <c r="K71" i="1"/>
  <c r="Q789" i="1"/>
  <c r="P789" i="1"/>
  <c r="N789" i="1"/>
  <c r="K789" i="1"/>
  <c r="Q2356" i="1"/>
  <c r="P2356" i="1"/>
  <c r="N2356" i="1"/>
  <c r="K2356" i="1"/>
  <c r="Q264" i="1"/>
  <c r="P264" i="1"/>
  <c r="N264" i="1"/>
  <c r="K264" i="1"/>
  <c r="Q81" i="1"/>
  <c r="P81" i="1"/>
  <c r="N81" i="1"/>
  <c r="K81" i="1"/>
  <c r="Q1301" i="1"/>
  <c r="P1301" i="1"/>
  <c r="N1301" i="1"/>
  <c r="K1301" i="1"/>
  <c r="Q74" i="1"/>
  <c r="P74" i="1"/>
  <c r="N74" i="1"/>
  <c r="K74" i="1"/>
  <c r="Q1123" i="1"/>
  <c r="P1123" i="1"/>
  <c r="N1123" i="1"/>
  <c r="K1123" i="1"/>
  <c r="Q1217" i="1"/>
  <c r="P1217" i="1"/>
  <c r="N1217" i="1"/>
  <c r="K1217" i="1"/>
  <c r="Q980" i="1"/>
  <c r="P980" i="1"/>
  <c r="N980" i="1"/>
  <c r="K980" i="1"/>
  <c r="Q881" i="1"/>
  <c r="P881" i="1"/>
  <c r="N881" i="1"/>
  <c r="K881" i="1"/>
  <c r="Q2450" i="1"/>
  <c r="P2450" i="1"/>
  <c r="N2450" i="1"/>
  <c r="K2450" i="1"/>
  <c r="Q767" i="1"/>
  <c r="P767" i="1"/>
  <c r="N767" i="1"/>
  <c r="K767" i="1"/>
  <c r="Q2634" i="1"/>
  <c r="P2634" i="1"/>
  <c r="N2634" i="1"/>
  <c r="K2634" i="1"/>
  <c r="Q847" i="1"/>
  <c r="P847" i="1"/>
  <c r="N847" i="1"/>
  <c r="K847" i="1"/>
  <c r="Q1448" i="1"/>
  <c r="P1448" i="1"/>
  <c r="N1448" i="1"/>
  <c r="K1448" i="1"/>
  <c r="Q1522" i="1"/>
  <c r="P1522" i="1"/>
  <c r="N1522" i="1"/>
  <c r="K1522" i="1"/>
  <c r="Q1271" i="1"/>
  <c r="P1271" i="1"/>
  <c r="N1271" i="1"/>
  <c r="K1271" i="1"/>
  <c r="Q1127" i="1"/>
  <c r="P1127" i="1"/>
  <c r="N1127" i="1"/>
  <c r="K1127" i="1"/>
  <c r="Q803" i="1"/>
  <c r="P803" i="1"/>
  <c r="N803" i="1"/>
  <c r="K803" i="1"/>
  <c r="Q365" i="1"/>
  <c r="P365" i="1"/>
  <c r="N365" i="1"/>
  <c r="K365" i="1"/>
  <c r="Q633" i="1"/>
  <c r="P633" i="1"/>
  <c r="N633" i="1"/>
  <c r="K633" i="1"/>
  <c r="Q1426" i="1"/>
  <c r="P1426" i="1"/>
  <c r="N1426" i="1"/>
  <c r="K1426" i="1"/>
  <c r="Q1122" i="1"/>
  <c r="P1122" i="1"/>
  <c r="N1122" i="1"/>
  <c r="K1122" i="1"/>
  <c r="Q523" i="1"/>
  <c r="P523" i="1"/>
  <c r="N523" i="1"/>
  <c r="K523" i="1"/>
  <c r="Q880" i="1"/>
  <c r="P880" i="1"/>
  <c r="N880" i="1"/>
  <c r="K880" i="1"/>
  <c r="Q879" i="1"/>
  <c r="P879" i="1"/>
  <c r="N879" i="1"/>
  <c r="K879" i="1"/>
  <c r="Q1812" i="1"/>
  <c r="P1812" i="1"/>
  <c r="N1812" i="1"/>
  <c r="K1812" i="1"/>
  <c r="Q2640" i="1"/>
  <c r="P2640" i="1"/>
  <c r="N2640" i="1"/>
  <c r="K2640" i="1"/>
  <c r="Q1299" i="1"/>
  <c r="P1299" i="1"/>
  <c r="N1299" i="1"/>
  <c r="K1299" i="1"/>
  <c r="Q441" i="1"/>
  <c r="P441" i="1"/>
  <c r="N441" i="1"/>
  <c r="K441" i="1"/>
  <c r="Q116" i="1"/>
  <c r="P116" i="1"/>
  <c r="N116" i="1"/>
  <c r="K116" i="1"/>
  <c r="Q2231" i="1"/>
  <c r="P2231" i="1"/>
  <c r="N2231" i="1"/>
  <c r="K2231" i="1"/>
  <c r="Q2813" i="1"/>
  <c r="P2813" i="1"/>
  <c r="N2813" i="1"/>
  <c r="K2813" i="1"/>
  <c r="Q1254" i="1"/>
  <c r="P1254" i="1"/>
  <c r="N1254" i="1"/>
  <c r="K1254" i="1"/>
  <c r="Q2790" i="1"/>
  <c r="P2790" i="1"/>
  <c r="N2790" i="1"/>
  <c r="K2790" i="1"/>
  <c r="Q2044" i="1"/>
  <c r="P2044" i="1"/>
  <c r="N2044" i="1"/>
  <c r="K2044" i="1"/>
  <c r="Q239" i="1"/>
  <c r="P239" i="1"/>
  <c r="N239" i="1"/>
  <c r="K239" i="1"/>
  <c r="Q2229" i="1"/>
  <c r="P2229" i="1"/>
  <c r="N2229" i="1"/>
  <c r="K2229" i="1"/>
  <c r="Q364" i="1"/>
  <c r="P364" i="1"/>
  <c r="N364" i="1"/>
  <c r="K364" i="1"/>
  <c r="Q1029" i="1"/>
  <c r="P1029" i="1"/>
  <c r="N1029" i="1"/>
  <c r="K1029" i="1"/>
  <c r="Q2728" i="1"/>
  <c r="P2728" i="1"/>
  <c r="N2728" i="1"/>
  <c r="K2728" i="1"/>
  <c r="Q804" i="1"/>
  <c r="P804" i="1"/>
  <c r="N804" i="1"/>
  <c r="K804" i="1"/>
  <c r="Q1216" i="1"/>
  <c r="P1216" i="1"/>
  <c r="N1216" i="1"/>
  <c r="K1216" i="1"/>
  <c r="Q832" i="1"/>
  <c r="P832" i="1"/>
  <c r="N832" i="1"/>
  <c r="K832" i="1"/>
  <c r="Q101" i="1"/>
  <c r="P101" i="1"/>
  <c r="N101" i="1"/>
  <c r="K101" i="1"/>
  <c r="Q2546" i="1"/>
  <c r="P2546" i="1"/>
  <c r="N2546" i="1"/>
  <c r="K2546" i="1"/>
  <c r="Q1721" i="1"/>
  <c r="P1721" i="1"/>
  <c r="N1721" i="1"/>
  <c r="K1721" i="1"/>
  <c r="Q842" i="1"/>
  <c r="P842" i="1"/>
  <c r="N842" i="1"/>
  <c r="K842" i="1"/>
  <c r="Q1199" i="1"/>
  <c r="P1199" i="1"/>
  <c r="N1199" i="1"/>
  <c r="K1199" i="1"/>
  <c r="Q1280" i="1"/>
  <c r="P1280" i="1"/>
  <c r="N1280" i="1"/>
  <c r="K1280" i="1"/>
  <c r="Q709" i="1"/>
  <c r="P709" i="1"/>
  <c r="N709" i="1"/>
  <c r="K709" i="1"/>
  <c r="Q2043" i="1"/>
  <c r="P2043" i="1"/>
  <c r="N2043" i="1"/>
  <c r="K2043" i="1"/>
  <c r="Q2033" i="1"/>
  <c r="P2033" i="1"/>
  <c r="N2033" i="1"/>
  <c r="K2033" i="1"/>
  <c r="Q777" i="1"/>
  <c r="P777" i="1"/>
  <c r="N777" i="1"/>
  <c r="K777" i="1"/>
  <c r="Q1828" i="1"/>
  <c r="P1828" i="1"/>
  <c r="N1828" i="1"/>
  <c r="K1828" i="1"/>
  <c r="Q2032" i="1"/>
  <c r="P2032" i="1"/>
  <c r="N2032" i="1"/>
  <c r="K2032" i="1"/>
  <c r="Q2472" i="1"/>
  <c r="P2472" i="1"/>
  <c r="N2472" i="1"/>
  <c r="K2472" i="1"/>
  <c r="Q2673" i="1"/>
  <c r="P2673" i="1"/>
  <c r="N2673" i="1"/>
  <c r="K2673" i="1"/>
  <c r="Q2800" i="1"/>
  <c r="P2800" i="1"/>
  <c r="N2800" i="1"/>
  <c r="K2800" i="1"/>
  <c r="Q1159" i="1"/>
  <c r="P1159" i="1"/>
  <c r="N1159" i="1"/>
  <c r="K1159" i="1"/>
  <c r="Q1278" i="1"/>
  <c r="P1278" i="1"/>
  <c r="N1278" i="1"/>
  <c r="K1278" i="1"/>
  <c r="Q1081" i="1"/>
  <c r="P1081" i="1"/>
  <c r="N1081" i="1"/>
  <c r="K1081" i="1"/>
  <c r="Q961" i="1"/>
  <c r="P961" i="1"/>
  <c r="N961" i="1"/>
  <c r="K961" i="1"/>
  <c r="Q1052" i="1"/>
  <c r="P1052" i="1"/>
  <c r="N1052" i="1"/>
  <c r="K1052" i="1"/>
  <c r="Q2306" i="1"/>
  <c r="P2306" i="1"/>
  <c r="N2306" i="1"/>
  <c r="K2306" i="1"/>
  <c r="Q2620" i="1"/>
  <c r="P2620" i="1"/>
  <c r="N2620" i="1"/>
  <c r="K2620" i="1"/>
  <c r="Q846" i="1"/>
  <c r="P846" i="1"/>
  <c r="N846" i="1"/>
  <c r="K846" i="1"/>
  <c r="Q2778" i="1"/>
  <c r="P2778" i="1"/>
  <c r="N2778" i="1"/>
  <c r="K2778" i="1"/>
  <c r="Q681" i="1"/>
  <c r="P681" i="1"/>
  <c r="N681" i="1"/>
  <c r="K681" i="1"/>
  <c r="Q1063" i="1"/>
  <c r="P1063" i="1"/>
  <c r="N1063" i="1"/>
  <c r="K1063" i="1"/>
  <c r="Q2685" i="1"/>
  <c r="P2685" i="1"/>
  <c r="N2685" i="1"/>
  <c r="K2685" i="1"/>
  <c r="Q826" i="1"/>
  <c r="P826" i="1"/>
  <c r="N826" i="1"/>
  <c r="K826" i="1"/>
  <c r="Q1203" i="1"/>
  <c r="P1203" i="1"/>
  <c r="N1203" i="1"/>
  <c r="K1203" i="1"/>
  <c r="Q2403" i="1"/>
  <c r="P2403" i="1"/>
  <c r="N2403" i="1"/>
  <c r="K2403" i="1"/>
  <c r="Q350" i="1"/>
  <c r="P350" i="1"/>
  <c r="N350" i="1"/>
  <c r="K350" i="1"/>
  <c r="Q2209" i="1"/>
  <c r="P2209" i="1"/>
  <c r="N2209" i="1"/>
  <c r="K2209" i="1"/>
  <c r="Q1808" i="1"/>
  <c r="P1808" i="1"/>
  <c r="N1808" i="1"/>
  <c r="K1808" i="1"/>
  <c r="Q666" i="1"/>
  <c r="P666" i="1"/>
  <c r="N666" i="1"/>
  <c r="K666" i="1"/>
  <c r="Q2370" i="1"/>
  <c r="P2370" i="1"/>
  <c r="N2370" i="1"/>
  <c r="K2370" i="1"/>
  <c r="Q2439" i="1"/>
  <c r="P2439" i="1"/>
  <c r="N2439" i="1"/>
  <c r="K2439" i="1"/>
  <c r="Q2724" i="1"/>
  <c r="P2724" i="1"/>
  <c r="N2724" i="1"/>
  <c r="K2724" i="1"/>
  <c r="Q1341" i="1"/>
  <c r="P1341" i="1"/>
  <c r="N1341" i="1"/>
  <c r="K1341" i="1"/>
  <c r="Q2777" i="1"/>
  <c r="P2777" i="1"/>
  <c r="N2777" i="1"/>
  <c r="K2777" i="1"/>
  <c r="Q336" i="1"/>
  <c r="P336" i="1"/>
  <c r="N336" i="1"/>
  <c r="K336" i="1"/>
  <c r="Q2672" i="1"/>
  <c r="P2672" i="1"/>
  <c r="N2672" i="1"/>
  <c r="K2672" i="1"/>
  <c r="Q2749" i="1"/>
  <c r="P2749" i="1"/>
  <c r="N2749" i="1"/>
  <c r="K2749" i="1"/>
  <c r="Q2375" i="1"/>
  <c r="P2375" i="1"/>
  <c r="N2375" i="1"/>
  <c r="K2375" i="1"/>
  <c r="Q1462" i="1"/>
  <c r="P1462" i="1"/>
  <c r="N1462" i="1"/>
  <c r="K1462" i="1"/>
  <c r="Q1521" i="1"/>
  <c r="P1521" i="1"/>
  <c r="N1521" i="1"/>
  <c r="K1521" i="1"/>
  <c r="Q2425" i="1"/>
  <c r="P2425" i="1"/>
  <c r="N2425" i="1"/>
  <c r="K2425" i="1"/>
  <c r="Q1050" i="1"/>
  <c r="P1050" i="1"/>
  <c r="N1050" i="1"/>
  <c r="K1050" i="1"/>
  <c r="Q2109" i="1"/>
  <c r="P2109" i="1"/>
  <c r="N2109" i="1"/>
  <c r="K2109" i="1"/>
  <c r="Q680" i="1"/>
  <c r="P680" i="1"/>
  <c r="N680" i="1"/>
  <c r="K680" i="1"/>
  <c r="Q657" i="1"/>
  <c r="P657" i="1"/>
  <c r="N657" i="1"/>
  <c r="K657" i="1"/>
  <c r="Q1068" i="1"/>
  <c r="P1068" i="1"/>
  <c r="N1068" i="1"/>
  <c r="K1068" i="1"/>
  <c r="Q1286" i="1"/>
  <c r="P1286" i="1"/>
  <c r="N1286" i="1"/>
  <c r="K1286" i="1"/>
  <c r="Q952" i="1"/>
  <c r="P952" i="1"/>
  <c r="N952" i="1"/>
  <c r="K952" i="1"/>
  <c r="Q733" i="1"/>
  <c r="P733" i="1"/>
  <c r="N733" i="1"/>
  <c r="K733" i="1"/>
  <c r="Q2567" i="1"/>
  <c r="P2567" i="1"/>
  <c r="N2567" i="1"/>
  <c r="K2567" i="1"/>
  <c r="Q2299" i="1"/>
  <c r="P2299" i="1"/>
  <c r="N2299" i="1"/>
  <c r="K2299" i="1"/>
  <c r="Q2748" i="1"/>
  <c r="P2748" i="1"/>
  <c r="N2748" i="1"/>
  <c r="K2748" i="1"/>
  <c r="Q1668" i="1"/>
  <c r="P1668" i="1"/>
  <c r="N1668" i="1"/>
  <c r="K1668" i="1"/>
  <c r="Q897" i="1"/>
  <c r="P897" i="1"/>
  <c r="N897" i="1"/>
  <c r="K897" i="1"/>
  <c r="Q2083" i="1"/>
  <c r="P2083" i="1"/>
  <c r="N2083" i="1"/>
  <c r="K2083" i="1"/>
  <c r="Q1499" i="1"/>
  <c r="P1499" i="1"/>
  <c r="N1499" i="1"/>
  <c r="K1499" i="1"/>
  <c r="Q2557" i="1"/>
  <c r="P2557" i="1"/>
  <c r="N2557" i="1"/>
  <c r="K2557" i="1"/>
  <c r="Q526" i="1"/>
  <c r="P526" i="1"/>
  <c r="N526" i="1"/>
  <c r="K526" i="1"/>
  <c r="Q861" i="1"/>
  <c r="P861" i="1"/>
  <c r="N861" i="1"/>
  <c r="K861" i="1"/>
  <c r="Q1126" i="1"/>
  <c r="P1126" i="1"/>
  <c r="N1126" i="1"/>
  <c r="K1126" i="1"/>
  <c r="Q1330" i="1"/>
  <c r="P1330" i="1"/>
  <c r="N1330" i="1"/>
  <c r="K1330" i="1"/>
  <c r="Q1006" i="1"/>
  <c r="P1006" i="1"/>
  <c r="N1006" i="1"/>
  <c r="K1006" i="1"/>
  <c r="Q1223" i="1"/>
  <c r="P1223" i="1"/>
  <c r="N1223" i="1"/>
  <c r="K1223" i="1"/>
  <c r="Q519" i="1"/>
  <c r="P519" i="1"/>
  <c r="N519" i="1"/>
  <c r="K519" i="1"/>
  <c r="Q1021" i="1"/>
  <c r="P1021" i="1"/>
  <c r="N1021" i="1"/>
  <c r="K1021" i="1"/>
  <c r="Q963" i="1"/>
  <c r="P963" i="1"/>
  <c r="N963" i="1"/>
  <c r="K963" i="1"/>
  <c r="Q2365" i="1"/>
  <c r="P2365" i="1"/>
  <c r="N2365" i="1"/>
  <c r="K2365" i="1"/>
  <c r="Q802" i="1"/>
  <c r="P802" i="1"/>
  <c r="N802" i="1"/>
  <c r="K802" i="1"/>
  <c r="Q2195" i="1"/>
  <c r="P2195" i="1"/>
  <c r="N2195" i="1"/>
  <c r="K2195" i="1"/>
  <c r="Q701" i="1"/>
  <c r="P701" i="1"/>
  <c r="N701" i="1"/>
  <c r="K701" i="1"/>
  <c r="Q960" i="1"/>
  <c r="P960" i="1"/>
  <c r="N960" i="1"/>
  <c r="K960" i="1"/>
  <c r="Q1080" i="1"/>
  <c r="P1080" i="1"/>
  <c r="N1080" i="1"/>
  <c r="K1080" i="1"/>
  <c r="Q2767" i="1"/>
  <c r="P2767" i="1"/>
  <c r="N2767" i="1"/>
  <c r="K2767" i="1"/>
  <c r="Q1163" i="1"/>
  <c r="P1163" i="1"/>
  <c r="N1163" i="1"/>
  <c r="K1163" i="1"/>
  <c r="Q2659" i="1"/>
  <c r="P2659" i="1"/>
  <c r="N2659" i="1"/>
  <c r="K2659" i="1"/>
  <c r="Q1498" i="1"/>
  <c r="P1498" i="1"/>
  <c r="N1498" i="1"/>
  <c r="K1498" i="1"/>
  <c r="Q765" i="1"/>
  <c r="P765" i="1"/>
  <c r="N765" i="1"/>
  <c r="K765" i="1"/>
  <c r="Q2803" i="1"/>
  <c r="P2803" i="1"/>
  <c r="N2803" i="1"/>
  <c r="K2803" i="1"/>
  <c r="Q2651" i="1"/>
  <c r="P2651" i="1"/>
  <c r="N2651" i="1"/>
  <c r="K2651" i="1"/>
  <c r="Q1719" i="1"/>
  <c r="P1719" i="1"/>
  <c r="N1719" i="1"/>
  <c r="K1719" i="1"/>
  <c r="Q839" i="1"/>
  <c r="P839" i="1"/>
  <c r="N839" i="1"/>
  <c r="K839" i="1"/>
  <c r="Q2084" i="1"/>
  <c r="P2084" i="1"/>
  <c r="N2084" i="1"/>
  <c r="K2084" i="1"/>
  <c r="Q841" i="1"/>
  <c r="P841" i="1"/>
  <c r="N841" i="1"/>
  <c r="K841" i="1"/>
  <c r="Q1857" i="1"/>
  <c r="P1857" i="1"/>
  <c r="N1857" i="1"/>
  <c r="K1857" i="1"/>
  <c r="Q100" i="1"/>
  <c r="P100" i="1"/>
  <c r="N100" i="1"/>
  <c r="K100" i="1"/>
  <c r="Q2745" i="1"/>
  <c r="P2745" i="1"/>
  <c r="N2745" i="1"/>
  <c r="K2745" i="1"/>
  <c r="Q645" i="1"/>
  <c r="P645" i="1"/>
  <c r="N645" i="1"/>
  <c r="K645" i="1"/>
  <c r="Q2556" i="1"/>
  <c r="P2556" i="1"/>
  <c r="N2556" i="1"/>
  <c r="K2556" i="1"/>
  <c r="Q1473" i="1"/>
  <c r="P1473" i="1"/>
  <c r="N1473" i="1"/>
  <c r="K1473" i="1"/>
  <c r="Q902" i="1"/>
  <c r="P902" i="1"/>
  <c r="N902" i="1"/>
  <c r="K902" i="1"/>
  <c r="Q2315" i="1"/>
  <c r="P2315" i="1"/>
  <c r="N2315" i="1"/>
  <c r="K2315" i="1"/>
  <c r="Q2123" i="1"/>
  <c r="P2123" i="1"/>
  <c r="N2123" i="1"/>
  <c r="K2123" i="1"/>
  <c r="Q2633" i="1"/>
  <c r="P2633" i="1"/>
  <c r="N2633" i="1"/>
  <c r="K2633" i="1"/>
  <c r="Q896" i="1"/>
  <c r="P896" i="1"/>
  <c r="N896" i="1"/>
  <c r="K896" i="1"/>
  <c r="Q1318" i="1"/>
  <c r="P1318" i="1"/>
  <c r="N1318" i="1"/>
  <c r="K1318" i="1"/>
  <c r="Q1178" i="1"/>
  <c r="P1178" i="1"/>
  <c r="N1178" i="1"/>
  <c r="K1178" i="1"/>
  <c r="Q577" i="1"/>
  <c r="P577" i="1"/>
  <c r="N577" i="1"/>
  <c r="K577" i="1"/>
  <c r="Q1610" i="1"/>
  <c r="P1610" i="1"/>
  <c r="N1610" i="1"/>
  <c r="K1610" i="1"/>
  <c r="Q2001" i="1"/>
  <c r="P2001" i="1"/>
  <c r="N2001" i="1"/>
  <c r="K2001" i="1"/>
  <c r="Q925" i="1"/>
  <c r="P925" i="1"/>
  <c r="N925" i="1"/>
  <c r="K925" i="1"/>
  <c r="Q1592" i="1"/>
  <c r="P1592" i="1"/>
  <c r="N1592" i="1"/>
  <c r="K1592" i="1"/>
  <c r="Q88" i="1"/>
  <c r="P88" i="1"/>
  <c r="N88" i="1"/>
  <c r="K88" i="1"/>
  <c r="Q1027" i="1"/>
  <c r="P1027" i="1"/>
  <c r="N1027" i="1"/>
  <c r="K1027" i="1"/>
  <c r="Q1317" i="1"/>
  <c r="P1317" i="1"/>
  <c r="N1317" i="1"/>
  <c r="K1317" i="1"/>
  <c r="Q2385" i="1"/>
  <c r="P2385" i="1"/>
  <c r="N2385" i="1"/>
  <c r="K2385" i="1"/>
  <c r="Q2127" i="1"/>
  <c r="P2127" i="1"/>
  <c r="N2127" i="1"/>
  <c r="K2127" i="1"/>
  <c r="Q2797" i="1"/>
  <c r="P2797" i="1"/>
  <c r="N2797" i="1"/>
  <c r="K2797" i="1"/>
  <c r="Q205" i="1"/>
  <c r="P205" i="1"/>
  <c r="N205" i="1"/>
  <c r="K205" i="1"/>
  <c r="Q1242" i="1"/>
  <c r="P1242" i="1"/>
  <c r="N1242" i="1"/>
  <c r="K1242" i="1"/>
  <c r="Q2735" i="1"/>
  <c r="P2735" i="1"/>
  <c r="N2735" i="1"/>
  <c r="K2735" i="1"/>
  <c r="Q2445" i="1"/>
  <c r="P2445" i="1"/>
  <c r="N2445" i="1"/>
  <c r="K2445" i="1"/>
  <c r="Q1497" i="1"/>
  <c r="P1497" i="1"/>
  <c r="N1497" i="1"/>
  <c r="K1497" i="1"/>
  <c r="Q1270" i="1"/>
  <c r="P1270" i="1"/>
  <c r="N1270" i="1"/>
  <c r="K1270" i="1"/>
  <c r="Q2693" i="1"/>
  <c r="P2693" i="1"/>
  <c r="N2693" i="1"/>
  <c r="K2693" i="1"/>
  <c r="Q818" i="1"/>
  <c r="P818" i="1"/>
  <c r="N818" i="1"/>
  <c r="K818" i="1"/>
  <c r="Q2815" i="1"/>
  <c r="P2815" i="1"/>
  <c r="N2815" i="1"/>
  <c r="K2815" i="1"/>
  <c r="Q2596" i="1"/>
  <c r="P2596" i="1"/>
  <c r="N2596" i="1"/>
  <c r="K2596" i="1"/>
  <c r="Q2286" i="1"/>
  <c r="P2286" i="1"/>
  <c r="N2286" i="1"/>
  <c r="K2286" i="1"/>
  <c r="Q1158" i="1"/>
  <c r="P1158" i="1"/>
  <c r="N1158" i="1"/>
  <c r="K1158" i="1"/>
  <c r="Q2599" i="1"/>
  <c r="P2599" i="1"/>
  <c r="N2599" i="1"/>
  <c r="K2599" i="1"/>
  <c r="Q2323" i="1"/>
  <c r="P2323" i="1"/>
  <c r="N2323" i="1"/>
  <c r="K2323" i="1"/>
  <c r="Q1245" i="1"/>
  <c r="P1245" i="1"/>
  <c r="N1245" i="1"/>
  <c r="K1245" i="1"/>
  <c r="Q1307" i="1"/>
  <c r="P1307" i="1"/>
  <c r="N1307" i="1"/>
  <c r="K1307" i="1"/>
  <c r="Q1447" i="1"/>
  <c r="P1447" i="1"/>
  <c r="N1447" i="1"/>
  <c r="K1447" i="1"/>
  <c r="Q635" i="1"/>
  <c r="P635" i="1"/>
  <c r="N635" i="1"/>
  <c r="K635" i="1"/>
  <c r="Q1277" i="1"/>
  <c r="P1277" i="1"/>
  <c r="N1277" i="1"/>
  <c r="K1277" i="1"/>
  <c r="Q1667" i="1"/>
  <c r="P1667" i="1"/>
  <c r="N1667" i="1"/>
  <c r="K1667" i="1"/>
  <c r="Q1472" i="1"/>
  <c r="P1472" i="1"/>
  <c r="N1472" i="1"/>
  <c r="K1472" i="1"/>
  <c r="Q1306" i="1"/>
  <c r="P1306" i="1"/>
  <c r="N1306" i="1"/>
  <c r="K1306" i="1"/>
  <c r="Q2266" i="1"/>
  <c r="P2266" i="1"/>
  <c r="N2266" i="1"/>
  <c r="K2266" i="1"/>
  <c r="Q2796" i="1"/>
  <c r="P2796" i="1"/>
  <c r="N2796" i="1"/>
  <c r="K2796" i="1"/>
  <c r="Q2804" i="1"/>
  <c r="P2804" i="1"/>
  <c r="N2804" i="1"/>
  <c r="K2804" i="1"/>
  <c r="Q1202" i="1"/>
  <c r="P1202" i="1"/>
  <c r="N1202" i="1"/>
  <c r="K1202" i="1"/>
  <c r="Q808" i="1"/>
  <c r="P808" i="1"/>
  <c r="N808" i="1"/>
  <c r="K808" i="1"/>
  <c r="Q2379" i="1"/>
  <c r="P2379" i="1"/>
  <c r="N2379" i="1"/>
  <c r="K2379" i="1"/>
  <c r="Q210" i="1"/>
  <c r="P210" i="1"/>
  <c r="N210" i="1"/>
  <c r="K210" i="1"/>
  <c r="Q2302" i="1"/>
  <c r="P2302" i="1"/>
  <c r="N2302" i="1"/>
  <c r="K2302" i="1"/>
  <c r="Q2103" i="1"/>
  <c r="P2103" i="1"/>
  <c r="N2103" i="1"/>
  <c r="K2103" i="1"/>
  <c r="Q2708" i="1"/>
  <c r="P2708" i="1"/>
  <c r="N2708" i="1"/>
  <c r="K2708" i="1"/>
  <c r="Q2247" i="1"/>
  <c r="P2247" i="1"/>
  <c r="N2247" i="1"/>
  <c r="K2247" i="1"/>
  <c r="Q1340" i="1"/>
  <c r="P1340" i="1"/>
  <c r="N1340" i="1"/>
  <c r="K1340" i="1"/>
  <c r="Q1189" i="1"/>
  <c r="P1189" i="1"/>
  <c r="N1189" i="1"/>
  <c r="K1189" i="1"/>
  <c r="Q2808" i="1"/>
  <c r="P2808" i="1"/>
  <c r="N2808" i="1"/>
  <c r="K2808" i="1"/>
  <c r="Q522" i="1"/>
  <c r="P522" i="1"/>
  <c r="N522" i="1"/>
  <c r="K522" i="1"/>
  <c r="Q2259" i="1"/>
  <c r="P2259" i="1"/>
  <c r="N2259" i="1"/>
  <c r="K2259" i="1"/>
  <c r="Q2710" i="1"/>
  <c r="P2710" i="1"/>
  <c r="N2710" i="1"/>
  <c r="K2710" i="1"/>
  <c r="Q886" i="1"/>
  <c r="P886" i="1"/>
  <c r="N886" i="1"/>
  <c r="K886" i="1"/>
  <c r="Q2775" i="1"/>
  <c r="P2775" i="1"/>
  <c r="N2775" i="1"/>
  <c r="K2775" i="1"/>
  <c r="Q1309" i="1"/>
  <c r="P1309" i="1"/>
  <c r="N1309" i="1"/>
  <c r="K1309" i="1"/>
  <c r="Q565" i="1"/>
  <c r="P565" i="1"/>
  <c r="N565" i="1"/>
  <c r="K565" i="1"/>
  <c r="Q204" i="1"/>
  <c r="P204" i="1"/>
  <c r="N204" i="1"/>
  <c r="K204" i="1"/>
  <c r="Q1520" i="1"/>
  <c r="P1520" i="1"/>
  <c r="N1520" i="1"/>
  <c r="K1520" i="1"/>
  <c r="Q1145" i="1"/>
  <c r="P1145" i="1"/>
  <c r="N1145" i="1"/>
  <c r="K1145" i="1"/>
  <c r="Q2072" i="1"/>
  <c r="P2072" i="1"/>
  <c r="N2072" i="1"/>
  <c r="K2072" i="1"/>
  <c r="Q1269" i="1"/>
  <c r="P1269" i="1"/>
  <c r="N1269" i="1"/>
  <c r="K1269" i="1"/>
  <c r="Q1994" i="1"/>
  <c r="P1994" i="1"/>
  <c r="N1994" i="1"/>
  <c r="K1994" i="1"/>
  <c r="Q444" i="1"/>
  <c r="P444" i="1"/>
  <c r="N444" i="1"/>
  <c r="K444" i="1"/>
  <c r="Q194" i="1"/>
  <c r="P194" i="1"/>
  <c r="N194" i="1"/>
  <c r="K194" i="1"/>
  <c r="Q2771" i="1"/>
  <c r="P2771" i="1"/>
  <c r="N2771" i="1"/>
  <c r="K2771" i="1"/>
  <c r="Q1511" i="1"/>
  <c r="P1511" i="1"/>
  <c r="N1511" i="1"/>
  <c r="K1511" i="1"/>
  <c r="Q2194" i="1"/>
  <c r="P2194" i="1"/>
  <c r="N2194" i="1"/>
  <c r="K2194" i="1"/>
  <c r="Q342" i="1"/>
  <c r="P342" i="1"/>
  <c r="N342" i="1"/>
  <c r="K342" i="1"/>
  <c r="Q638" i="1"/>
  <c r="P638" i="1"/>
  <c r="N638" i="1"/>
  <c r="K638" i="1"/>
  <c r="Q2078" i="1"/>
  <c r="P2078" i="1"/>
  <c r="N2078" i="1"/>
  <c r="K2078" i="1"/>
  <c r="Q1718" i="1"/>
  <c r="P1718" i="1"/>
  <c r="N1718" i="1"/>
  <c r="K1718" i="1"/>
  <c r="Q2712" i="1"/>
  <c r="P2712" i="1"/>
  <c r="N2712" i="1"/>
  <c r="K2712" i="1"/>
  <c r="Q2799" i="1"/>
  <c r="P2799" i="1"/>
  <c r="N2799" i="1"/>
  <c r="K2799" i="1"/>
  <c r="Q644" i="1"/>
  <c r="P644" i="1"/>
  <c r="N644" i="1"/>
  <c r="K644" i="1"/>
  <c r="Q1621" i="1"/>
  <c r="P1621" i="1"/>
  <c r="N1621" i="1"/>
  <c r="K1621" i="1"/>
  <c r="Q2734" i="1"/>
  <c r="P2734" i="1"/>
  <c r="N2734" i="1"/>
  <c r="K2734" i="1"/>
  <c r="Q631" i="1"/>
  <c r="P631" i="1"/>
  <c r="N631" i="1"/>
  <c r="K631" i="1"/>
  <c r="Q1496" i="1"/>
  <c r="P1496" i="1"/>
  <c r="N1496" i="1"/>
  <c r="K1496" i="1"/>
  <c r="Q2743" i="1"/>
  <c r="P2743" i="1"/>
  <c r="N2743" i="1"/>
  <c r="K2743" i="1"/>
  <c r="Q1139" i="1"/>
  <c r="P1139" i="1"/>
  <c r="N1139" i="1"/>
  <c r="K1139" i="1"/>
  <c r="Q801" i="1"/>
  <c r="P801" i="1"/>
  <c r="N801" i="1"/>
  <c r="K801" i="1"/>
  <c r="Q1149" i="1"/>
  <c r="P1149" i="1"/>
  <c r="N1149" i="1"/>
  <c r="K1149" i="1"/>
  <c r="Q1049" i="1"/>
  <c r="P1049" i="1"/>
  <c r="N1049" i="1"/>
  <c r="K1049" i="1"/>
  <c r="Q2723" i="1"/>
  <c r="P2723" i="1"/>
  <c r="N2723" i="1"/>
  <c r="K2723" i="1"/>
  <c r="Q2316" i="1"/>
  <c r="P2316" i="1"/>
  <c r="N2316" i="1"/>
  <c r="K2316" i="1"/>
  <c r="Q1363" i="1"/>
  <c r="P1363" i="1"/>
  <c r="N1363" i="1"/>
  <c r="K1363" i="1"/>
  <c r="Q1329" i="1"/>
  <c r="P1329" i="1"/>
  <c r="N1329" i="1"/>
  <c r="K1329" i="1"/>
  <c r="Q2742" i="1"/>
  <c r="P2742" i="1"/>
  <c r="N2742" i="1"/>
  <c r="K2742" i="1"/>
  <c r="Q1195" i="1"/>
  <c r="P1195" i="1"/>
  <c r="N1195" i="1"/>
  <c r="K1195" i="1"/>
  <c r="Q2305" i="1"/>
  <c r="P2305" i="1"/>
  <c r="N2305" i="1"/>
  <c r="K2305" i="1"/>
  <c r="Q2244" i="1"/>
  <c r="P2244" i="1"/>
  <c r="N2244" i="1"/>
  <c r="K2244" i="1"/>
  <c r="Q2269" i="1"/>
  <c r="P2269" i="1"/>
  <c r="N2269" i="1"/>
  <c r="K2269" i="1"/>
  <c r="Q2577" i="1"/>
  <c r="P2577" i="1"/>
  <c r="N2577" i="1"/>
  <c r="K2577" i="1"/>
  <c r="Q1253" i="1"/>
  <c r="P1253" i="1"/>
  <c r="N1253" i="1"/>
  <c r="K1253" i="1"/>
  <c r="Q1083" i="1"/>
  <c r="P1083" i="1"/>
  <c r="N1083" i="1"/>
  <c r="K1083" i="1"/>
  <c r="Q230" i="1"/>
  <c r="P230" i="1"/>
  <c r="N230" i="1"/>
  <c r="K230" i="1"/>
  <c r="Q2144" i="1"/>
  <c r="P2144" i="1"/>
  <c r="N2144" i="1"/>
  <c r="K2144" i="1"/>
  <c r="Q2811" i="1"/>
  <c r="P2811" i="1"/>
  <c r="N2811" i="1"/>
  <c r="K2811" i="1"/>
  <c r="Q1851" i="1"/>
  <c r="P1851" i="1"/>
  <c r="N1851" i="1"/>
  <c r="K1851" i="1"/>
  <c r="Q1268" i="1"/>
  <c r="P1268" i="1"/>
  <c r="N1268" i="1"/>
  <c r="K1268" i="1"/>
  <c r="Q2424" i="1"/>
  <c r="P2424" i="1"/>
  <c r="N2424" i="1"/>
  <c r="K2424" i="1"/>
  <c r="Q1267" i="1"/>
  <c r="P1267" i="1"/>
  <c r="N1267" i="1"/>
  <c r="K1267" i="1"/>
  <c r="Q2674" i="1"/>
  <c r="P2674" i="1"/>
  <c r="N2674" i="1"/>
  <c r="K2674" i="1"/>
  <c r="Q1228" i="1"/>
  <c r="P1228" i="1"/>
  <c r="N1228" i="1"/>
  <c r="K1228" i="1"/>
  <c r="Q2550" i="1"/>
  <c r="P2550" i="1"/>
  <c r="N2550" i="1"/>
  <c r="K2550" i="1"/>
  <c r="Q1446" i="1"/>
  <c r="P1446" i="1"/>
  <c r="N1446" i="1"/>
  <c r="K1446" i="1"/>
  <c r="Q1201" i="1"/>
  <c r="P1201" i="1"/>
  <c r="N1201" i="1"/>
  <c r="K1201" i="1"/>
  <c r="Q2005" i="1"/>
  <c r="P2005" i="1"/>
  <c r="N2005" i="1"/>
  <c r="K2005" i="1"/>
  <c r="Q706" i="1"/>
  <c r="P706" i="1"/>
  <c r="N706" i="1"/>
  <c r="K706" i="1"/>
  <c r="Q2228" i="1"/>
  <c r="P2228" i="1"/>
  <c r="N2228" i="1"/>
  <c r="K2228" i="1"/>
  <c r="Q1294" i="1"/>
  <c r="P1294" i="1"/>
  <c r="N1294" i="1"/>
  <c r="K1294" i="1"/>
  <c r="Q1048" i="1"/>
  <c r="P1048" i="1"/>
  <c r="N1048" i="1"/>
  <c r="K1048" i="1"/>
  <c r="Q2438" i="1"/>
  <c r="P2438" i="1"/>
  <c r="N2438" i="1"/>
  <c r="K2438" i="1"/>
  <c r="Q588" i="1"/>
  <c r="P588" i="1"/>
  <c r="N588" i="1"/>
  <c r="K588" i="1"/>
  <c r="Q1445" i="1"/>
  <c r="P1445" i="1"/>
  <c r="N1445" i="1"/>
  <c r="K1445" i="1"/>
  <c r="Q1666" i="1"/>
  <c r="P1666" i="1"/>
  <c r="N1666" i="1"/>
  <c r="K1666" i="1"/>
  <c r="Q2543" i="1"/>
  <c r="P2543" i="1"/>
  <c r="N2543" i="1"/>
  <c r="K2543" i="1"/>
  <c r="Q1121" i="1"/>
  <c r="P1121" i="1"/>
  <c r="N1121" i="1"/>
  <c r="K1121" i="1"/>
  <c r="Q2689" i="1"/>
  <c r="P2689" i="1"/>
  <c r="N2689" i="1"/>
  <c r="K2689" i="1"/>
  <c r="Q2260" i="1"/>
  <c r="P2260" i="1"/>
  <c r="N2260" i="1"/>
  <c r="K2260" i="1"/>
  <c r="Q817" i="1"/>
  <c r="P817" i="1"/>
  <c r="N817" i="1"/>
  <c r="K817" i="1"/>
  <c r="Q878" i="1"/>
  <c r="P878" i="1"/>
  <c r="N878" i="1"/>
  <c r="K878" i="1"/>
  <c r="Q800" i="1"/>
  <c r="P800" i="1"/>
  <c r="N800" i="1"/>
  <c r="K800" i="1"/>
  <c r="Q2636" i="1"/>
  <c r="P2636" i="1"/>
  <c r="N2636" i="1"/>
  <c r="K2636" i="1"/>
  <c r="Q563" i="1"/>
  <c r="P563" i="1"/>
  <c r="N563" i="1"/>
  <c r="K563" i="1"/>
  <c r="Q2660" i="1"/>
  <c r="P2660" i="1"/>
  <c r="N2660" i="1"/>
  <c r="K2660" i="1"/>
  <c r="Q531" i="1"/>
  <c r="P531" i="1"/>
  <c r="N531" i="1"/>
  <c r="K531" i="1"/>
  <c r="Q258" i="1"/>
  <c r="P258" i="1"/>
  <c r="N258" i="1"/>
  <c r="K258" i="1"/>
  <c r="Q254" i="1"/>
  <c r="P254" i="1"/>
  <c r="N254" i="1"/>
  <c r="K254" i="1"/>
  <c r="Q269" i="1"/>
  <c r="P269" i="1"/>
  <c r="N269" i="1"/>
  <c r="K269" i="1"/>
  <c r="Q2820" i="1"/>
  <c r="P2820" i="1"/>
  <c r="N2820" i="1"/>
  <c r="K2820" i="1"/>
  <c r="Q2122" i="1"/>
  <c r="P2122" i="1"/>
  <c r="N2122" i="1"/>
  <c r="K2122" i="1"/>
  <c r="Q1444" i="1"/>
  <c r="P1444" i="1"/>
  <c r="N1444" i="1"/>
  <c r="K1444" i="1"/>
  <c r="Q1361" i="1"/>
  <c r="P1361" i="1"/>
  <c r="N1361" i="1"/>
  <c r="K1361" i="1"/>
  <c r="Q1665" i="1"/>
  <c r="P1665" i="1"/>
  <c r="N1665" i="1"/>
  <c r="K1665" i="1"/>
  <c r="Q579" i="1"/>
  <c r="P579" i="1"/>
  <c r="N579" i="1"/>
  <c r="K579" i="1"/>
  <c r="Q1241" i="1"/>
  <c r="P1241" i="1"/>
  <c r="N1241" i="1"/>
  <c r="K1241" i="1"/>
  <c r="Q2755" i="1"/>
  <c r="P2755" i="1"/>
  <c r="N2755" i="1"/>
  <c r="K2755" i="1"/>
  <c r="Q2789" i="1"/>
  <c r="P2789" i="1"/>
  <c r="N2789" i="1"/>
  <c r="K2789" i="1"/>
  <c r="Q2788" i="1"/>
  <c r="P2788" i="1"/>
  <c r="N2788" i="1"/>
  <c r="K2788" i="1"/>
  <c r="Q1194" i="1"/>
  <c r="P1194" i="1"/>
  <c r="N1194" i="1"/>
  <c r="K1194" i="1"/>
  <c r="Q1252" i="1"/>
  <c r="P1252" i="1"/>
  <c r="N1252" i="1"/>
  <c r="K1252" i="1"/>
  <c r="Q700" i="1"/>
  <c r="P700" i="1"/>
  <c r="N700" i="1"/>
  <c r="K700" i="1"/>
  <c r="Q2678" i="1"/>
  <c r="P2678" i="1"/>
  <c r="N2678" i="1"/>
  <c r="K2678" i="1"/>
  <c r="Q2570" i="1"/>
  <c r="P2570" i="1"/>
  <c r="N2570" i="1"/>
  <c r="K2570" i="1"/>
  <c r="Q560" i="1"/>
  <c r="P560" i="1"/>
  <c r="N560" i="1"/>
  <c r="K560" i="1"/>
  <c r="Q2077" i="1"/>
  <c r="P2077" i="1"/>
  <c r="N2077" i="1"/>
  <c r="K2077" i="1"/>
  <c r="Q363" i="1"/>
  <c r="P363" i="1"/>
  <c r="N363" i="1"/>
  <c r="K363" i="1"/>
  <c r="Q1175" i="1"/>
  <c r="P1175" i="1"/>
  <c r="N1175" i="1"/>
  <c r="K1175" i="1"/>
  <c r="Q1495" i="1"/>
  <c r="P1495" i="1"/>
  <c r="N1495" i="1"/>
  <c r="K1495" i="1"/>
  <c r="Q2566" i="1"/>
  <c r="P2566" i="1"/>
  <c r="N2566" i="1"/>
  <c r="K2566" i="1"/>
  <c r="Q2141" i="1"/>
  <c r="P2141" i="1"/>
  <c r="N2141" i="1"/>
  <c r="K2141" i="1"/>
  <c r="Q1138" i="1"/>
  <c r="P1138" i="1"/>
  <c r="N1138" i="1"/>
  <c r="K1138" i="1"/>
  <c r="Q2580" i="1"/>
  <c r="P2580" i="1"/>
  <c r="N2580" i="1"/>
  <c r="K2580" i="1"/>
  <c r="Q2437" i="1"/>
  <c r="P2437" i="1"/>
  <c r="N2437" i="1"/>
  <c r="K2437" i="1"/>
  <c r="Q2780" i="1"/>
  <c r="P2780" i="1"/>
  <c r="N2780" i="1"/>
  <c r="K2780" i="1"/>
  <c r="Q1823" i="1"/>
  <c r="P1823" i="1"/>
  <c r="N1823" i="1"/>
  <c r="K1823" i="1"/>
  <c r="Q1234" i="1"/>
  <c r="P1234" i="1"/>
  <c r="N1234" i="1"/>
  <c r="K1234" i="1"/>
  <c r="Q2384" i="1"/>
  <c r="P2384" i="1"/>
  <c r="N2384" i="1"/>
  <c r="K2384" i="1"/>
  <c r="Q973" i="1"/>
  <c r="P973" i="1"/>
  <c r="N973" i="1"/>
  <c r="K973" i="1"/>
  <c r="Q2492" i="1"/>
  <c r="P2492" i="1"/>
  <c r="N2492" i="1"/>
  <c r="K2492" i="1"/>
  <c r="Q2553" i="1"/>
  <c r="P2553" i="1"/>
  <c r="N2553" i="1"/>
  <c r="K2553" i="1"/>
  <c r="Q972" i="1"/>
  <c r="P972" i="1"/>
  <c r="N972" i="1"/>
  <c r="K972" i="1"/>
  <c r="Q2741" i="1"/>
  <c r="P2741" i="1"/>
  <c r="N2741" i="1"/>
  <c r="K2741" i="1"/>
  <c r="Q1198" i="1"/>
  <c r="P1198" i="1"/>
  <c r="N1198" i="1"/>
  <c r="K1198" i="1"/>
  <c r="Q1238" i="1"/>
  <c r="P1238" i="1"/>
  <c r="N1238" i="1"/>
  <c r="K1238" i="1"/>
  <c r="Q2595" i="1"/>
  <c r="P2595" i="1"/>
  <c r="N2595" i="1"/>
  <c r="K2595" i="1"/>
  <c r="Q1355" i="1"/>
  <c r="P1355" i="1"/>
  <c r="N1355" i="1"/>
  <c r="K1355" i="1"/>
  <c r="Q1197" i="1"/>
  <c r="P1197" i="1"/>
  <c r="N1197" i="1"/>
  <c r="K1197" i="1"/>
  <c r="Q1266" i="1"/>
  <c r="P1266" i="1"/>
  <c r="N1266" i="1"/>
  <c r="K1266" i="1"/>
  <c r="Q2684" i="1"/>
  <c r="P2684" i="1"/>
  <c r="N2684" i="1"/>
  <c r="K2684" i="1"/>
  <c r="Q2395" i="1"/>
  <c r="P2395" i="1"/>
  <c r="N2395" i="1"/>
  <c r="K2395" i="1"/>
  <c r="Q2704" i="1"/>
  <c r="P2704" i="1"/>
  <c r="N2704" i="1"/>
  <c r="K2704" i="1"/>
  <c r="Q518" i="1"/>
  <c r="P518" i="1"/>
  <c r="N518" i="1"/>
  <c r="K518" i="1"/>
  <c r="Q578" i="1"/>
  <c r="P578" i="1"/>
  <c r="N578" i="1"/>
  <c r="K578" i="1"/>
  <c r="Q2322" i="1"/>
  <c r="P2322" i="1"/>
  <c r="N2322" i="1"/>
  <c r="K2322" i="1"/>
  <c r="Q924" i="1"/>
  <c r="P924" i="1"/>
  <c r="N924" i="1"/>
  <c r="K924" i="1"/>
  <c r="Q1237" i="1"/>
  <c r="P1237" i="1"/>
  <c r="N1237" i="1"/>
  <c r="K1237" i="1"/>
  <c r="Q2617" i="1"/>
  <c r="P2617" i="1"/>
  <c r="N2617" i="1"/>
  <c r="K2617" i="1"/>
  <c r="Q2554" i="1"/>
  <c r="P2554" i="1"/>
  <c r="N2554" i="1"/>
  <c r="K2554" i="1"/>
  <c r="Q2632" i="1"/>
  <c r="P2632" i="1"/>
  <c r="N2632" i="1"/>
  <c r="K2632" i="1"/>
  <c r="Q1457" i="1"/>
  <c r="P1457" i="1"/>
  <c r="N1457" i="1"/>
  <c r="K1457" i="1"/>
  <c r="Q762" i="1"/>
  <c r="P762" i="1"/>
  <c r="N762" i="1"/>
  <c r="K762" i="1"/>
  <c r="Q2584" i="1"/>
  <c r="P2584" i="1"/>
  <c r="N2584" i="1"/>
  <c r="K2584" i="1"/>
  <c r="Q2448" i="1"/>
  <c r="P2448" i="1"/>
  <c r="N2448" i="1"/>
  <c r="K2448" i="1"/>
  <c r="Q1298" i="1"/>
  <c r="P1298" i="1"/>
  <c r="N1298" i="1"/>
  <c r="K1298" i="1"/>
  <c r="Q1807" i="1"/>
  <c r="P1807" i="1"/>
  <c r="N1807" i="1"/>
  <c r="K1807" i="1"/>
  <c r="Q1062" i="1"/>
  <c r="P1062" i="1"/>
  <c r="N1062" i="1"/>
  <c r="K1062" i="1"/>
  <c r="Q1265" i="1"/>
  <c r="P1265" i="1"/>
  <c r="N1265" i="1"/>
  <c r="K1265" i="1"/>
  <c r="Q2658" i="1"/>
  <c r="P2658" i="1"/>
  <c r="N2658" i="1"/>
  <c r="K2658" i="1"/>
  <c r="Q923" i="1"/>
  <c r="P923" i="1"/>
  <c r="N923" i="1"/>
  <c r="K923" i="1"/>
  <c r="Q2085" i="1"/>
  <c r="P2085" i="1"/>
  <c r="N2085" i="1"/>
  <c r="K2085" i="1"/>
  <c r="Q831" i="1"/>
  <c r="P831" i="1"/>
  <c r="N831" i="1"/>
  <c r="K831" i="1"/>
  <c r="Q1293" i="1"/>
  <c r="P1293" i="1"/>
  <c r="N1293" i="1"/>
  <c r="K1293" i="1"/>
  <c r="Q2156" i="1"/>
  <c r="P2156" i="1"/>
  <c r="N2156" i="1"/>
  <c r="K2156" i="1"/>
  <c r="Q1137" i="1"/>
  <c r="P1137" i="1"/>
  <c r="N1137" i="1"/>
  <c r="K1137" i="1"/>
  <c r="Q1525" i="1"/>
  <c r="P1525" i="1"/>
  <c r="N1525" i="1"/>
  <c r="K1525" i="1"/>
  <c r="Q2650" i="1"/>
  <c r="P2650" i="1"/>
  <c r="N2650" i="1"/>
  <c r="K2650" i="1"/>
  <c r="Q2746" i="1"/>
  <c r="P2746" i="1"/>
  <c r="N2746" i="1"/>
  <c r="K2746" i="1"/>
  <c r="Q959" i="1"/>
  <c r="P959" i="1"/>
  <c r="N959" i="1"/>
  <c r="K959" i="1"/>
  <c r="Q648" i="1"/>
  <c r="P648" i="1"/>
  <c r="N648" i="1"/>
  <c r="K648" i="1"/>
  <c r="Q840" i="1"/>
  <c r="P840" i="1"/>
  <c r="N840" i="1"/>
  <c r="K840" i="1"/>
  <c r="Q2243" i="1"/>
  <c r="P2243" i="1"/>
  <c r="N2243" i="1"/>
  <c r="K2243" i="1"/>
  <c r="Q115" i="1"/>
  <c r="P115" i="1"/>
  <c r="N115" i="1"/>
  <c r="K115" i="1"/>
  <c r="Q2486" i="1"/>
  <c r="P2486" i="1"/>
  <c r="N2486" i="1"/>
  <c r="K2486" i="1"/>
  <c r="Q1078" i="1"/>
  <c r="P1078" i="1"/>
  <c r="N1078" i="1"/>
  <c r="K1078" i="1"/>
  <c r="Q419" i="1"/>
  <c r="P419" i="1"/>
  <c r="N419" i="1"/>
  <c r="K419" i="1"/>
  <c r="Q2174" i="1"/>
  <c r="P2174" i="1"/>
  <c r="N2174" i="1"/>
  <c r="K2174" i="1"/>
  <c r="Q2053" i="1"/>
  <c r="P2053" i="1"/>
  <c r="N2053" i="1"/>
  <c r="K2053" i="1"/>
  <c r="Q229" i="1"/>
  <c r="P229" i="1"/>
  <c r="N229" i="1"/>
  <c r="K229" i="1"/>
  <c r="Q1588" i="1"/>
  <c r="P1588" i="1"/>
  <c r="N1588" i="1"/>
  <c r="K1588" i="1"/>
  <c r="Q2665" i="1"/>
  <c r="P2665" i="1"/>
  <c r="N2665" i="1"/>
  <c r="K2665" i="1"/>
  <c r="Q525" i="1"/>
  <c r="P525" i="1"/>
  <c r="N525" i="1"/>
  <c r="K525" i="1"/>
  <c r="Q587" i="1"/>
  <c r="P587" i="1"/>
  <c r="N587" i="1"/>
  <c r="K587" i="1"/>
  <c r="Q362" i="1"/>
  <c r="P362" i="1"/>
  <c r="N362" i="1"/>
  <c r="K362" i="1"/>
  <c r="Q1989" i="1"/>
  <c r="P1989" i="1"/>
  <c r="N1989" i="1"/>
  <c r="K1989" i="1"/>
  <c r="Q2525" i="1"/>
  <c r="P2525" i="1"/>
  <c r="N2525" i="1"/>
  <c r="K2525" i="1"/>
  <c r="Q1313" i="1"/>
  <c r="P1313" i="1"/>
  <c r="N1313" i="1"/>
  <c r="K1313" i="1"/>
  <c r="Q1276" i="1"/>
  <c r="P1276" i="1"/>
  <c r="N1276" i="1"/>
  <c r="K1276" i="1"/>
  <c r="Q2715" i="1"/>
  <c r="P2715" i="1"/>
  <c r="N2715" i="1"/>
  <c r="K2715" i="1"/>
  <c r="Q1285" i="1"/>
  <c r="P1285" i="1"/>
  <c r="N1285" i="1"/>
  <c r="K1285" i="1"/>
  <c r="Q2707" i="1"/>
  <c r="P2707" i="1"/>
  <c r="N2707" i="1"/>
  <c r="K2707" i="1"/>
  <c r="Q2394" i="1"/>
  <c r="P2394" i="1"/>
  <c r="N2394" i="1"/>
  <c r="K2394" i="1"/>
  <c r="Q2669" i="1"/>
  <c r="P2669" i="1"/>
  <c r="N2669" i="1"/>
  <c r="K2669" i="1"/>
  <c r="Q1631" i="1"/>
  <c r="P1631" i="1"/>
  <c r="N1631" i="1"/>
  <c r="K1631" i="1"/>
  <c r="Q2722" i="1"/>
  <c r="P2722" i="1"/>
  <c r="N2722" i="1"/>
  <c r="K2722" i="1"/>
  <c r="Q2239" i="1"/>
  <c r="P2239" i="1"/>
  <c r="N2239" i="1"/>
  <c r="K2239" i="1"/>
  <c r="Q1186" i="1"/>
  <c r="P1186" i="1"/>
  <c r="N1186" i="1"/>
  <c r="K1186" i="1"/>
  <c r="Q2545" i="1"/>
  <c r="P2545" i="1"/>
  <c r="N2545" i="1"/>
  <c r="K2545" i="1"/>
  <c r="Q2265" i="1"/>
  <c r="P2265" i="1"/>
  <c r="N2265" i="1"/>
  <c r="K2265" i="1"/>
  <c r="Q2754" i="1"/>
  <c r="P2754" i="1"/>
  <c r="N2754" i="1"/>
  <c r="K2754" i="1"/>
  <c r="Q2740" i="1"/>
  <c r="P2740" i="1"/>
  <c r="N2740" i="1"/>
  <c r="K2740" i="1"/>
  <c r="Q1292" i="1"/>
  <c r="P1292" i="1"/>
  <c r="N1292" i="1"/>
  <c r="K1292" i="1"/>
  <c r="Q2702" i="1"/>
  <c r="P2702" i="1"/>
  <c r="N2702" i="1"/>
  <c r="K2702" i="1"/>
  <c r="Q2173" i="1"/>
  <c r="P2173" i="1"/>
  <c r="N2173" i="1"/>
  <c r="K2173" i="1"/>
  <c r="Q1220" i="1"/>
  <c r="P1220" i="1"/>
  <c r="N1220" i="1"/>
  <c r="K1220" i="1"/>
  <c r="Q965" i="1"/>
  <c r="P965" i="1"/>
  <c r="N965" i="1"/>
  <c r="K965" i="1"/>
  <c r="Q2776" i="1"/>
  <c r="P2776" i="1"/>
  <c r="N2776" i="1"/>
  <c r="K2776" i="1"/>
  <c r="Q2227" i="1"/>
  <c r="P2227" i="1"/>
  <c r="N2227" i="1"/>
  <c r="K2227" i="1"/>
  <c r="Q2220" i="1"/>
  <c r="P2220" i="1"/>
  <c r="N2220" i="1"/>
  <c r="K2220" i="1"/>
  <c r="Q2264" i="1"/>
  <c r="P2264" i="1"/>
  <c r="N2264" i="1"/>
  <c r="K2264" i="1"/>
  <c r="Q1264" i="1"/>
  <c r="P1264" i="1"/>
  <c r="N1264" i="1"/>
  <c r="K1264" i="1"/>
  <c r="Q1263" i="1"/>
  <c r="P1263" i="1"/>
  <c r="N1263" i="1"/>
  <c r="K1263" i="1"/>
  <c r="Q1362" i="1"/>
  <c r="P1362" i="1"/>
  <c r="N1362" i="1"/>
  <c r="K1362" i="1"/>
  <c r="Q1193" i="1"/>
  <c r="P1193" i="1"/>
  <c r="N1193" i="1"/>
  <c r="K1193" i="1"/>
  <c r="Q1188" i="1"/>
  <c r="P1188" i="1"/>
  <c r="N1188" i="1"/>
  <c r="K1188" i="1"/>
  <c r="Q2819" i="1"/>
  <c r="P2819" i="1"/>
  <c r="N2819" i="1"/>
  <c r="K2819" i="1"/>
  <c r="Q776" i="1"/>
  <c r="P776" i="1"/>
  <c r="N776" i="1"/>
  <c r="K776" i="1"/>
  <c r="Q1240" i="1"/>
  <c r="P1240" i="1"/>
  <c r="N1240" i="1"/>
  <c r="K1240" i="1"/>
  <c r="Q2727" i="1"/>
  <c r="P2727" i="1"/>
  <c r="N2727" i="1"/>
  <c r="K2727" i="1"/>
  <c r="Q1328" i="1"/>
  <c r="P1328" i="1"/>
  <c r="N1328" i="1"/>
  <c r="K1328" i="1"/>
  <c r="Q2810" i="1"/>
  <c r="P2810" i="1"/>
  <c r="N2810" i="1"/>
  <c r="K2810" i="1"/>
  <c r="Q1642" i="1"/>
  <c r="P1642" i="1"/>
  <c r="N1642" i="1"/>
  <c r="K1642" i="1"/>
  <c r="Q1664" i="1"/>
  <c r="P1664" i="1"/>
  <c r="N1664" i="1"/>
  <c r="K1664" i="1"/>
  <c r="Q2250" i="1"/>
  <c r="P2250" i="1"/>
  <c r="N2250" i="1"/>
  <c r="K2250" i="1"/>
  <c r="Q2664" i="1"/>
  <c r="P2664" i="1"/>
  <c r="N2664" i="1"/>
  <c r="K2664" i="1"/>
  <c r="Q1297" i="1"/>
  <c r="P1297" i="1"/>
  <c r="N1297" i="1"/>
  <c r="K1297" i="1"/>
  <c r="Q1222" i="1"/>
  <c r="P1222" i="1"/>
  <c r="N1222" i="1"/>
  <c r="K1222" i="1"/>
  <c r="Q576" i="1"/>
  <c r="P576" i="1"/>
  <c r="N576" i="1"/>
  <c r="K576" i="1"/>
  <c r="Q2696" i="1"/>
  <c r="P2696" i="1"/>
  <c r="N2696" i="1"/>
  <c r="K2696" i="1"/>
  <c r="Q829" i="1"/>
  <c r="P829" i="1"/>
  <c r="N829" i="1"/>
  <c r="K829" i="1"/>
  <c r="Q52" i="1"/>
  <c r="P52" i="1"/>
  <c r="N52" i="1"/>
  <c r="K52" i="1"/>
  <c r="Q799" i="1"/>
  <c r="P799" i="1"/>
  <c r="N799" i="1"/>
  <c r="K799" i="1"/>
  <c r="Q699" i="1"/>
  <c r="P699" i="1"/>
  <c r="N699" i="1"/>
  <c r="K699" i="1"/>
  <c r="Q1177" i="1"/>
  <c r="P1177" i="1"/>
  <c r="N1177" i="1"/>
  <c r="K1177" i="1"/>
  <c r="Q2347" i="1"/>
  <c r="P2347" i="1"/>
  <c r="N2347" i="1"/>
  <c r="K2347" i="1"/>
  <c r="Q2631" i="1"/>
  <c r="P2631" i="1"/>
  <c r="N2631" i="1"/>
  <c r="K2631" i="1"/>
  <c r="Q2261" i="1"/>
  <c r="P2261" i="1"/>
  <c r="N2261" i="1"/>
  <c r="K2261" i="1"/>
  <c r="Q2436" i="1"/>
  <c r="P2436" i="1"/>
  <c r="N2436" i="1"/>
  <c r="K2436" i="1"/>
  <c r="Q1454" i="1"/>
  <c r="P1454" i="1"/>
  <c r="N1454" i="1"/>
  <c r="K1454" i="1"/>
  <c r="Q2064" i="1"/>
  <c r="P2064" i="1"/>
  <c r="N2064" i="1"/>
  <c r="K2064" i="1"/>
  <c r="Q418" i="1"/>
  <c r="P418" i="1"/>
  <c r="N418" i="1"/>
  <c r="K418" i="1"/>
  <c r="Q517" i="1"/>
  <c r="P517" i="1"/>
  <c r="N517" i="1"/>
  <c r="K517" i="1"/>
  <c r="Q761" i="1"/>
  <c r="P761" i="1"/>
  <c r="N761" i="1"/>
  <c r="K761" i="1"/>
  <c r="Q2393" i="1"/>
  <c r="P2393" i="1"/>
  <c r="N2393" i="1"/>
  <c r="K2393" i="1"/>
  <c r="Q1822" i="1"/>
  <c r="P1822" i="1"/>
  <c r="N1822" i="1"/>
  <c r="K1822" i="1"/>
  <c r="Q2093" i="1"/>
  <c r="P2093" i="1"/>
  <c r="N2093" i="1"/>
  <c r="K2093" i="1"/>
  <c r="Q228" i="1"/>
  <c r="P228" i="1"/>
  <c r="N228" i="1"/>
  <c r="K228" i="1"/>
  <c r="Q951" i="1"/>
  <c r="P951" i="1"/>
  <c r="N951" i="1"/>
  <c r="K951" i="1"/>
  <c r="Q2398" i="1"/>
  <c r="P2398" i="1"/>
  <c r="N2398" i="1"/>
  <c r="K2398" i="1"/>
  <c r="Q2757" i="1"/>
  <c r="P2757" i="1"/>
  <c r="N2757" i="1"/>
  <c r="K2757" i="1"/>
  <c r="Q1227" i="1"/>
  <c r="P1227" i="1"/>
  <c r="N1227" i="1"/>
  <c r="K1227" i="1"/>
  <c r="Q2709" i="1"/>
  <c r="P2709" i="1"/>
  <c r="N2709" i="1"/>
  <c r="K2709" i="1"/>
  <c r="Q2255" i="1"/>
  <c r="P2255" i="1"/>
  <c r="N2255" i="1"/>
  <c r="K2255" i="1"/>
  <c r="Q790" i="1"/>
  <c r="P790" i="1"/>
  <c r="N790" i="1"/>
  <c r="K790" i="1"/>
  <c r="Q2148" i="1"/>
  <c r="P2148" i="1"/>
  <c r="N2148" i="1"/>
  <c r="K2148" i="1"/>
  <c r="Q1305" i="1"/>
  <c r="P1305" i="1"/>
  <c r="N1305" i="1"/>
  <c r="K1305" i="1"/>
  <c r="Q687" i="1"/>
  <c r="P687" i="1"/>
  <c r="N687" i="1"/>
  <c r="K687" i="1"/>
  <c r="Q2700" i="1"/>
  <c r="P2700" i="1"/>
  <c r="N2700" i="1"/>
  <c r="K2700" i="1"/>
  <c r="Q647" i="1"/>
  <c r="P647" i="1"/>
  <c r="N647" i="1"/>
  <c r="K647" i="1"/>
  <c r="Q2086" i="1"/>
  <c r="P2086" i="1"/>
  <c r="N2086" i="1"/>
  <c r="K2086" i="1"/>
  <c r="Q1120" i="1"/>
  <c r="P1120" i="1"/>
  <c r="N1120" i="1"/>
  <c r="K1120" i="1"/>
  <c r="Q483" i="1"/>
  <c r="P483" i="1"/>
  <c r="N483" i="1"/>
  <c r="K483" i="1"/>
  <c r="Q1360" i="1"/>
  <c r="P1360" i="1"/>
  <c r="N1360" i="1"/>
  <c r="K1360" i="1"/>
  <c r="Q2117" i="1"/>
  <c r="P2117" i="1"/>
  <c r="N2117" i="1"/>
  <c r="K2117" i="1"/>
  <c r="Q2482" i="1"/>
  <c r="P2482" i="1"/>
  <c r="N2482" i="1"/>
  <c r="K2482" i="1"/>
  <c r="Q1144" i="1"/>
  <c r="P1144" i="1"/>
  <c r="N1144" i="1"/>
  <c r="K1144" i="1"/>
  <c r="Q1494" i="1"/>
  <c r="P1494" i="1"/>
  <c r="N1494" i="1"/>
  <c r="K1494" i="1"/>
  <c r="Q1493" i="1"/>
  <c r="P1493" i="1"/>
  <c r="N1493" i="1"/>
  <c r="K1493" i="1"/>
  <c r="Q2263" i="1"/>
  <c r="P2263" i="1"/>
  <c r="N2263" i="1"/>
  <c r="K2263" i="1"/>
  <c r="Q586" i="1"/>
  <c r="P586" i="1"/>
  <c r="N586" i="1"/>
  <c r="K586" i="1"/>
  <c r="Q1339" i="1"/>
  <c r="P1339" i="1"/>
  <c r="N1339" i="1"/>
  <c r="K1339" i="1"/>
  <c r="Q1510" i="1"/>
  <c r="P1510" i="1"/>
  <c r="N1510" i="1"/>
  <c r="K1510" i="1"/>
  <c r="Q2060" i="1"/>
  <c r="P2060" i="1"/>
  <c r="N2060" i="1"/>
  <c r="K2060" i="1"/>
  <c r="Q2549" i="1"/>
  <c r="P2549" i="1"/>
  <c r="N2549" i="1"/>
  <c r="K2549" i="1"/>
  <c r="Q983" i="1"/>
  <c r="P983" i="1"/>
  <c r="N983" i="1"/>
  <c r="K983" i="1"/>
  <c r="Q1411" i="1"/>
  <c r="P1411" i="1"/>
  <c r="N1411" i="1"/>
  <c r="K1411" i="1"/>
  <c r="Q1312" i="1"/>
  <c r="P1312" i="1"/>
  <c r="N1312" i="1"/>
  <c r="K1312" i="1"/>
  <c r="Q1492" i="1"/>
  <c r="P1492" i="1"/>
  <c r="N1492" i="1"/>
  <c r="K1492" i="1"/>
  <c r="Q901" i="1"/>
  <c r="P901" i="1"/>
  <c r="N901" i="1"/>
  <c r="K901" i="1"/>
  <c r="Q2063" i="1"/>
  <c r="P2063" i="1"/>
  <c r="N2063" i="1"/>
  <c r="K2063" i="1"/>
  <c r="Q2226" i="1"/>
  <c r="P2226" i="1"/>
  <c r="N2226" i="1"/>
  <c r="K2226" i="1"/>
  <c r="Q2714" i="1"/>
  <c r="P2714" i="1"/>
  <c r="N2714" i="1"/>
  <c r="K2714" i="1"/>
  <c r="Q73" i="1"/>
  <c r="P73" i="1"/>
  <c r="N73" i="1"/>
  <c r="K73" i="1"/>
  <c r="Q1634" i="1"/>
  <c r="P1634" i="1"/>
  <c r="N1634" i="1"/>
  <c r="K1634" i="1"/>
  <c r="Q2526" i="1"/>
  <c r="P2526" i="1"/>
  <c r="N2526" i="1"/>
  <c r="K2526" i="1"/>
  <c r="Q1026" i="1"/>
  <c r="P1026" i="1"/>
  <c r="N1026" i="1"/>
  <c r="K1026" i="1"/>
  <c r="Q2225" i="1"/>
  <c r="P2225" i="1"/>
  <c r="N2225" i="1"/>
  <c r="K2225" i="1"/>
  <c r="Q528" i="1"/>
  <c r="P528" i="1"/>
  <c r="N528" i="1"/>
  <c r="K528" i="1"/>
  <c r="Q1338" i="1"/>
  <c r="P1338" i="1"/>
  <c r="N1338" i="1"/>
  <c r="K1338" i="1"/>
  <c r="Q1354" i="1"/>
  <c r="P1354" i="1"/>
  <c r="N1354" i="1"/>
  <c r="K1354" i="1"/>
  <c r="Q2208" i="1"/>
  <c r="P2208" i="1"/>
  <c r="N2208" i="1"/>
  <c r="K2208" i="1"/>
  <c r="Q1247" i="1"/>
  <c r="P1247" i="1"/>
  <c r="N1247" i="1"/>
  <c r="K1247" i="1"/>
  <c r="Q2787" i="1"/>
  <c r="P2787" i="1"/>
  <c r="N2787" i="1"/>
  <c r="K2787" i="1"/>
  <c r="Q2242" i="1"/>
  <c r="P2242" i="1"/>
  <c r="N2242" i="1"/>
  <c r="K2242" i="1"/>
  <c r="Q2360" i="1"/>
  <c r="P2360" i="1"/>
  <c r="N2360" i="1"/>
  <c r="K2360" i="1"/>
  <c r="Q2720" i="1"/>
  <c r="P2720" i="1"/>
  <c r="N2720" i="1"/>
  <c r="K2720" i="1"/>
  <c r="Q1233" i="1"/>
  <c r="P1233" i="1"/>
  <c r="N1233" i="1"/>
  <c r="K1233" i="1"/>
  <c r="Q2502" i="1"/>
  <c r="P2502" i="1"/>
  <c r="N2502" i="1"/>
  <c r="K2502" i="1"/>
  <c r="Q851" i="1"/>
  <c r="P851" i="1"/>
  <c r="N851" i="1"/>
  <c r="K851" i="1"/>
  <c r="Q2149" i="1"/>
  <c r="P2149" i="1"/>
  <c r="N2149" i="1"/>
  <c r="K2149" i="1"/>
  <c r="Q110" i="1"/>
  <c r="P110" i="1"/>
  <c r="N110" i="1"/>
  <c r="K110" i="1"/>
  <c r="Q1215" i="1"/>
  <c r="P1215" i="1"/>
  <c r="N1215" i="1"/>
  <c r="K1215" i="1"/>
  <c r="Q2092" i="1"/>
  <c r="P2092" i="1"/>
  <c r="N2092" i="1"/>
  <c r="K2092" i="1"/>
  <c r="Q1581" i="1"/>
  <c r="P1581" i="1"/>
  <c r="N1581" i="1"/>
  <c r="K1581" i="1"/>
  <c r="Q2779" i="1"/>
  <c r="P2779" i="1"/>
  <c r="N2779" i="1"/>
  <c r="K2779" i="1"/>
  <c r="Q1996" i="1"/>
  <c r="P1996" i="1"/>
  <c r="N1996" i="1"/>
  <c r="K1996" i="1"/>
  <c r="Q815" i="1"/>
  <c r="P815" i="1"/>
  <c r="N815" i="1"/>
  <c r="K815" i="1"/>
  <c r="Q2364" i="1"/>
  <c r="P2364" i="1"/>
  <c r="N2364" i="1"/>
  <c r="K2364" i="1"/>
  <c r="Q2733" i="1"/>
  <c r="P2733" i="1"/>
  <c r="N2733" i="1"/>
  <c r="K2733" i="1"/>
  <c r="Q1350" i="1"/>
  <c r="P1350" i="1"/>
  <c r="N1350" i="1"/>
  <c r="K1350" i="1"/>
  <c r="Q2729" i="1"/>
  <c r="P2729" i="1"/>
  <c r="N2729" i="1"/>
  <c r="K2729" i="1"/>
  <c r="Q849" i="1"/>
  <c r="P849" i="1"/>
  <c r="N849" i="1"/>
  <c r="K849" i="1"/>
  <c r="Q2522" i="1"/>
  <c r="P2522" i="1"/>
  <c r="N2522" i="1"/>
  <c r="K2522" i="1"/>
  <c r="Q2172" i="1"/>
  <c r="P2172" i="1"/>
  <c r="N2172" i="1"/>
  <c r="K2172" i="1"/>
  <c r="Q714" i="1"/>
  <c r="P714" i="1"/>
  <c r="N714" i="1"/>
  <c r="K714" i="1"/>
  <c r="Q2325" i="1"/>
  <c r="P2325" i="1"/>
  <c r="N2325" i="1"/>
  <c r="K2325" i="1"/>
  <c r="Q686" i="1"/>
  <c r="P686" i="1"/>
  <c r="N686" i="1"/>
  <c r="K686" i="1"/>
  <c r="Q572" i="1"/>
  <c r="P572" i="1"/>
  <c r="N572" i="1"/>
  <c r="K572" i="1"/>
  <c r="Q2098" i="1"/>
  <c r="P2098" i="1"/>
  <c r="N2098" i="1"/>
  <c r="K2098" i="1"/>
  <c r="Q2294" i="1"/>
  <c r="P2294" i="1"/>
  <c r="N2294" i="1"/>
  <c r="K2294" i="1"/>
  <c r="Q2337" i="1"/>
  <c r="P2337" i="1"/>
  <c r="N2337" i="1"/>
  <c r="K2337" i="1"/>
  <c r="Q2296" i="1"/>
  <c r="P2296" i="1"/>
  <c r="N2296" i="1"/>
  <c r="K2296" i="1"/>
  <c r="Q2770" i="1"/>
  <c r="P2770" i="1"/>
  <c r="N2770" i="1"/>
  <c r="K2770" i="1"/>
  <c r="Q2753" i="1"/>
  <c r="P2753" i="1"/>
  <c r="N2753" i="1"/>
  <c r="K2753" i="1"/>
  <c r="Q773" i="1"/>
  <c r="P773" i="1"/>
  <c r="N773" i="1"/>
  <c r="K773" i="1"/>
  <c r="Q2215" i="1"/>
  <c r="P2215" i="1"/>
  <c r="N2215" i="1"/>
  <c r="K2215" i="1"/>
  <c r="Q2348" i="1"/>
  <c r="P2348" i="1"/>
  <c r="N2348" i="1"/>
  <c r="K2348" i="1"/>
  <c r="Q2471" i="1"/>
  <c r="P2471" i="1"/>
  <c r="N2471" i="1"/>
  <c r="K2471" i="1"/>
  <c r="Q2670" i="1"/>
  <c r="P2670" i="1"/>
  <c r="N2670" i="1"/>
  <c r="K2670" i="1"/>
  <c r="Q984" i="1"/>
  <c r="P984" i="1"/>
  <c r="N984" i="1"/>
  <c r="K984" i="1"/>
  <c r="Q2481" i="1"/>
  <c r="P2481" i="1"/>
  <c r="N2481" i="1"/>
  <c r="K2481" i="1"/>
  <c r="Q2512" i="1"/>
  <c r="P2512" i="1"/>
  <c r="N2512" i="1"/>
  <c r="K2512" i="1"/>
  <c r="Q1430" i="1"/>
  <c r="P1430" i="1"/>
  <c r="N1430" i="1"/>
  <c r="K1430" i="1"/>
  <c r="Q2818" i="1"/>
  <c r="P2818" i="1"/>
  <c r="N2818" i="1"/>
  <c r="K2818" i="1"/>
  <c r="Q510" i="1"/>
  <c r="P510" i="1"/>
  <c r="N510" i="1"/>
  <c r="K510" i="1"/>
  <c r="Q203" i="1"/>
  <c r="P203" i="1"/>
  <c r="N203" i="1"/>
  <c r="K203" i="1"/>
  <c r="Q2116" i="1"/>
  <c r="P2116" i="1"/>
  <c r="N2116" i="1"/>
  <c r="K2116" i="1"/>
  <c r="Q2383" i="1"/>
  <c r="P2383" i="1"/>
  <c r="N2383" i="1"/>
  <c r="K2383" i="1"/>
  <c r="Q2444" i="1"/>
  <c r="P2444" i="1"/>
  <c r="N2444" i="1"/>
  <c r="K2444" i="1"/>
  <c r="Q2511" i="1"/>
  <c r="P2511" i="1"/>
  <c r="N2511" i="1"/>
  <c r="K2511" i="1"/>
  <c r="Q2419" i="1"/>
  <c r="P2419" i="1"/>
  <c r="N2419" i="1"/>
  <c r="K2419" i="1"/>
  <c r="Q1765" i="1"/>
  <c r="P1765" i="1"/>
  <c r="N1765" i="1"/>
  <c r="K1765" i="1"/>
  <c r="Q2500" i="1"/>
  <c r="P2500" i="1"/>
  <c r="N2500" i="1"/>
  <c r="K2500" i="1"/>
  <c r="Q1279" i="1"/>
  <c r="P1279" i="1"/>
  <c r="N1279" i="1"/>
  <c r="K1279" i="1"/>
  <c r="Q1246" i="1"/>
  <c r="P1246" i="1"/>
  <c r="N1246" i="1"/>
  <c r="K1246" i="1"/>
  <c r="Q2121" i="1"/>
  <c r="P2121" i="1"/>
  <c r="N2121" i="1"/>
  <c r="K2121" i="1"/>
  <c r="Q909" i="1"/>
  <c r="P909" i="1"/>
  <c r="N909" i="1"/>
  <c r="K909" i="1"/>
  <c r="Q1897" i="1"/>
  <c r="P1897" i="1"/>
  <c r="N1897" i="1"/>
  <c r="K1897" i="1"/>
  <c r="Q2207" i="1"/>
  <c r="P2207" i="1"/>
  <c r="N2207" i="1"/>
  <c r="K2207" i="1"/>
  <c r="Q1200" i="1"/>
  <c r="P1200" i="1"/>
  <c r="N1200" i="1"/>
  <c r="K1200" i="1"/>
  <c r="Q2667" i="1"/>
  <c r="P2667" i="1"/>
  <c r="N2667" i="1"/>
  <c r="K2667" i="1"/>
  <c r="Q2048" i="1"/>
  <c r="P2048" i="1"/>
  <c r="N2048" i="1"/>
  <c r="K2048" i="1"/>
  <c r="Q1334" i="1"/>
  <c r="P1334" i="1"/>
  <c r="N1334" i="1"/>
  <c r="K1334" i="1"/>
  <c r="Q2713" i="1"/>
  <c r="P2713" i="1"/>
  <c r="N2713" i="1"/>
  <c r="K2713" i="1"/>
  <c r="Q1717" i="1"/>
  <c r="P1717" i="1"/>
  <c r="N1717" i="1"/>
  <c r="K1717" i="1"/>
  <c r="Q1720" i="1"/>
  <c r="P1720" i="1"/>
  <c r="N1720" i="1"/>
  <c r="K1720" i="1"/>
  <c r="Q2298" i="1"/>
  <c r="P2298" i="1"/>
  <c r="N2298" i="1"/>
  <c r="K2298" i="1"/>
  <c r="Q253" i="1"/>
  <c r="P253" i="1"/>
  <c r="N253" i="1"/>
  <c r="K253" i="1"/>
  <c r="Q2071" i="1"/>
  <c r="P2071" i="1"/>
  <c r="N2071" i="1"/>
  <c r="K2071" i="1"/>
  <c r="Q895" i="1"/>
  <c r="P895" i="1"/>
  <c r="N895" i="1"/>
  <c r="K895" i="1"/>
  <c r="Q1012" i="1"/>
  <c r="P1012" i="1"/>
  <c r="N1012" i="1"/>
  <c r="K1012" i="1"/>
  <c r="Q2206" i="1"/>
  <c r="P2206" i="1"/>
  <c r="N2206" i="1"/>
  <c r="K2206" i="1"/>
  <c r="Q2766" i="1"/>
  <c r="P2766" i="1"/>
  <c r="N2766" i="1"/>
  <c r="K2766" i="1"/>
  <c r="Q1210" i="1"/>
  <c r="P1210" i="1"/>
  <c r="N1210" i="1"/>
  <c r="K1210" i="1"/>
  <c r="Q1047" i="1"/>
  <c r="P1047" i="1"/>
  <c r="N1047" i="1"/>
  <c r="K1047" i="1"/>
  <c r="Q1119" i="1"/>
  <c r="P1119" i="1"/>
  <c r="N1119" i="1"/>
  <c r="K1119" i="1"/>
  <c r="Q2321" i="1"/>
  <c r="P2321" i="1"/>
  <c r="N2321" i="1"/>
  <c r="K2321" i="1"/>
  <c r="Q2293" i="1"/>
  <c r="P2293" i="1"/>
  <c r="N2293" i="1"/>
  <c r="K2293" i="1"/>
  <c r="Q2167" i="1"/>
  <c r="P2167" i="1"/>
  <c r="N2167" i="1"/>
  <c r="K2167" i="1"/>
  <c r="Q2178" i="1"/>
  <c r="P2178" i="1"/>
  <c r="N2178" i="1"/>
  <c r="K2178" i="1"/>
  <c r="Q575" i="1"/>
  <c r="P575" i="1"/>
  <c r="N575" i="1"/>
  <c r="K575" i="1"/>
  <c r="Q705" i="1"/>
  <c r="P705" i="1"/>
  <c r="N705" i="1"/>
  <c r="K705" i="1"/>
  <c r="Q2304" i="1"/>
  <c r="P2304" i="1"/>
  <c r="N2304" i="1"/>
  <c r="K2304" i="1"/>
  <c r="Q2586" i="1"/>
  <c r="P2586" i="1"/>
  <c r="N2586" i="1"/>
  <c r="K2586" i="1"/>
  <c r="Q2483" i="1"/>
  <c r="P2483" i="1"/>
  <c r="N2483" i="1"/>
  <c r="K2483" i="1"/>
  <c r="Q2630" i="1"/>
  <c r="P2630" i="1"/>
  <c r="N2630" i="1"/>
  <c r="K2630" i="1"/>
  <c r="Q908" i="1"/>
  <c r="P908" i="1"/>
  <c r="N908" i="1"/>
  <c r="K908" i="1"/>
  <c r="Q2402" i="1"/>
  <c r="P2402" i="1"/>
  <c r="N2402" i="1"/>
  <c r="K2402" i="1"/>
  <c r="Q2765" i="1"/>
  <c r="P2765" i="1"/>
  <c r="N2765" i="1"/>
  <c r="K2765" i="1"/>
  <c r="Q2392" i="1"/>
  <c r="P2392" i="1"/>
  <c r="N2392" i="1"/>
  <c r="K2392" i="1"/>
  <c r="Q2014" i="1"/>
  <c r="P2014" i="1"/>
  <c r="N2014" i="1"/>
  <c r="K2014" i="1"/>
  <c r="Q697" i="1"/>
  <c r="P697" i="1"/>
  <c r="N697" i="1"/>
  <c r="K697" i="1"/>
  <c r="Q2102" i="1"/>
  <c r="P2102" i="1"/>
  <c r="N2102" i="1"/>
  <c r="K2102" i="1"/>
  <c r="Q2292" i="1"/>
  <c r="P2292" i="1"/>
  <c r="N2292" i="1"/>
  <c r="K2292" i="1"/>
  <c r="Q2285" i="1"/>
  <c r="P2285" i="1"/>
  <c r="N2285" i="1"/>
  <c r="K2285" i="1"/>
  <c r="Q1226" i="1"/>
  <c r="P1226" i="1"/>
  <c r="N1226" i="1"/>
  <c r="K1226" i="1"/>
  <c r="Q1353" i="1"/>
  <c r="P1353" i="1"/>
  <c r="N1353" i="1"/>
  <c r="K1353" i="1"/>
  <c r="Q1868" i="1"/>
  <c r="P1868" i="1"/>
  <c r="N1868" i="1"/>
  <c r="K1868" i="1"/>
  <c r="Q950" i="1"/>
  <c r="P950" i="1"/>
  <c r="N950" i="1"/>
  <c r="K950" i="1"/>
  <c r="Q1491" i="1"/>
  <c r="P1491" i="1"/>
  <c r="N1491" i="1"/>
  <c r="K1491" i="1"/>
  <c r="Q2314" i="1"/>
  <c r="P2314" i="1"/>
  <c r="N2314" i="1"/>
  <c r="K2314" i="1"/>
  <c r="Q2186" i="1"/>
  <c r="P2186" i="1"/>
  <c r="N2186" i="1"/>
  <c r="K2186" i="1"/>
  <c r="Q1687" i="1"/>
  <c r="P1687" i="1"/>
  <c r="N1687" i="1"/>
  <c r="K1687" i="1"/>
  <c r="Q1016" i="1"/>
  <c r="P1016" i="1"/>
  <c r="N1016" i="1"/>
  <c r="K1016" i="1"/>
  <c r="Q2795" i="1"/>
  <c r="P2795" i="1"/>
  <c r="N2795" i="1"/>
  <c r="K2795" i="1"/>
  <c r="Q268" i="1"/>
  <c r="P268" i="1"/>
  <c r="N268" i="1"/>
  <c r="K268" i="1"/>
  <c r="Q99" i="1"/>
  <c r="P99" i="1"/>
  <c r="N99" i="1"/>
  <c r="K99" i="1"/>
  <c r="Q2435" i="1"/>
  <c r="P2435" i="1"/>
  <c r="N2435" i="1"/>
  <c r="K2435" i="1"/>
  <c r="Q704" i="1"/>
  <c r="P704" i="1"/>
  <c r="N704" i="1"/>
  <c r="K704" i="1"/>
  <c r="Q2592" i="1"/>
  <c r="P2592" i="1"/>
  <c r="N2592" i="1"/>
  <c r="K2592" i="1"/>
  <c r="Q2198" i="1"/>
  <c r="P2198" i="1"/>
  <c r="N2198" i="1"/>
  <c r="K2198" i="1"/>
  <c r="Q646" i="1"/>
  <c r="P646" i="1"/>
  <c r="N646" i="1"/>
  <c r="K646" i="1"/>
  <c r="Q1221" i="1"/>
  <c r="P1221" i="1"/>
  <c r="N1221" i="1"/>
  <c r="K1221" i="1"/>
  <c r="Q2744" i="1"/>
  <c r="P2744" i="1"/>
  <c r="N2744" i="1"/>
  <c r="K2744" i="1"/>
  <c r="Q1821" i="1"/>
  <c r="P1821" i="1"/>
  <c r="N1821" i="1"/>
  <c r="K1821" i="1"/>
  <c r="Q1291" i="1"/>
  <c r="P1291" i="1"/>
  <c r="N1291" i="1"/>
  <c r="K1291" i="1"/>
  <c r="Q772" i="1"/>
  <c r="P772" i="1"/>
  <c r="N772" i="1"/>
  <c r="K772" i="1"/>
  <c r="Q1157" i="1"/>
  <c r="P1157" i="1"/>
  <c r="N1157" i="1"/>
  <c r="K1157" i="1"/>
  <c r="Q814" i="1"/>
  <c r="P814" i="1"/>
  <c r="N814" i="1"/>
  <c r="K814" i="1"/>
  <c r="Q1219" i="1"/>
  <c r="P1219" i="1"/>
  <c r="N1219" i="1"/>
  <c r="K1219" i="1"/>
  <c r="Q2575" i="1"/>
  <c r="P2575" i="1"/>
  <c r="N2575" i="1"/>
  <c r="K2575" i="1"/>
  <c r="Q619" i="1"/>
  <c r="P619" i="1"/>
  <c r="N619" i="1"/>
  <c r="K619" i="1"/>
  <c r="Q2391" i="1"/>
  <c r="P2391" i="1"/>
  <c r="N2391" i="1"/>
  <c r="K2391" i="1"/>
  <c r="Q744" i="1"/>
  <c r="P744" i="1"/>
  <c r="N744" i="1"/>
  <c r="K744" i="1"/>
  <c r="Q2683" i="1"/>
  <c r="P2683" i="1"/>
  <c r="N2683" i="1"/>
  <c r="K2683" i="1"/>
  <c r="Q1192" i="1"/>
  <c r="P1192" i="1"/>
  <c r="N1192" i="1"/>
  <c r="K1192" i="1"/>
  <c r="Q2378" i="1"/>
  <c r="P2378" i="1"/>
  <c r="N2378" i="1"/>
  <c r="K2378" i="1"/>
  <c r="Q2246" i="1"/>
  <c r="P2246" i="1"/>
  <c r="N2246" i="1"/>
  <c r="K2246" i="1"/>
  <c r="Q1290" i="1"/>
  <c r="P1290" i="1"/>
  <c r="N1290" i="1"/>
  <c r="K1290" i="1"/>
  <c r="Q2205" i="1"/>
  <c r="P2205" i="1"/>
  <c r="N2205" i="1"/>
  <c r="K2205" i="1"/>
  <c r="Q2377" i="1"/>
  <c r="P2377" i="1"/>
  <c r="N2377" i="1"/>
  <c r="K2377" i="1"/>
  <c r="Q825" i="1"/>
  <c r="P825" i="1"/>
  <c r="N825" i="1"/>
  <c r="K825" i="1"/>
  <c r="Q2682" i="1"/>
  <c r="P2682" i="1"/>
  <c r="N2682" i="1"/>
  <c r="K2682" i="1"/>
  <c r="Q2671" i="1"/>
  <c r="P2671" i="1"/>
  <c r="N2671" i="1"/>
  <c r="K2671" i="1"/>
  <c r="Q1218" i="1"/>
  <c r="P1218" i="1"/>
  <c r="N1218" i="1"/>
  <c r="K1218" i="1"/>
  <c r="Q2279" i="1"/>
  <c r="P2279" i="1"/>
  <c r="N2279" i="1"/>
  <c r="K2279" i="1"/>
  <c r="Q2786" i="1"/>
  <c r="P2786" i="1"/>
  <c r="N2786" i="1"/>
  <c r="K2786" i="1"/>
  <c r="Q1255" i="1"/>
  <c r="P1255" i="1"/>
  <c r="N1255" i="1"/>
  <c r="K1255" i="1"/>
  <c r="Q2070" i="1"/>
  <c r="P2070" i="1"/>
  <c r="N2070" i="1"/>
  <c r="K2070" i="1"/>
  <c r="Q685" i="1"/>
  <c r="P685" i="1"/>
  <c r="N685" i="1"/>
  <c r="K685" i="1"/>
  <c r="Q1461" i="1"/>
  <c r="P1461" i="1"/>
  <c r="N1461" i="1"/>
  <c r="K1461" i="1"/>
  <c r="Q1349" i="1"/>
  <c r="P1349" i="1"/>
  <c r="N1349" i="1"/>
  <c r="K1349" i="1"/>
  <c r="Q2331" i="1"/>
  <c r="P2331" i="1"/>
  <c r="N2331" i="1"/>
  <c r="K2331" i="1"/>
  <c r="Q824" i="1"/>
  <c r="P824" i="1"/>
  <c r="N824" i="1"/>
  <c r="K824" i="1"/>
  <c r="Q2312" i="1"/>
  <c r="P2312" i="1"/>
  <c r="N2312" i="1"/>
  <c r="K2312" i="1"/>
  <c r="Q1284" i="1"/>
  <c r="P1284" i="1"/>
  <c r="N1284" i="1"/>
  <c r="K1284" i="1"/>
  <c r="Q823" i="1"/>
  <c r="P823" i="1"/>
  <c r="N823" i="1"/>
  <c r="K823" i="1"/>
  <c r="Q2666" i="1"/>
  <c r="P2666" i="1"/>
  <c r="N2666" i="1"/>
  <c r="K2666" i="1"/>
  <c r="Q1519" i="1"/>
  <c r="P1519" i="1"/>
  <c r="N1519" i="1"/>
  <c r="K1519" i="1"/>
  <c r="Q696" i="1"/>
  <c r="P696" i="1"/>
  <c r="N696" i="1"/>
  <c r="K696" i="1"/>
  <c r="Q2732" i="1"/>
  <c r="P2732" i="1"/>
  <c r="N2732" i="1"/>
  <c r="K2732" i="1"/>
  <c r="Q2706" i="1"/>
  <c r="P2706" i="1"/>
  <c r="N2706" i="1"/>
  <c r="K2706" i="1"/>
  <c r="Q2390" i="1"/>
  <c r="P2390" i="1"/>
  <c r="N2390" i="1"/>
  <c r="K2390" i="1"/>
  <c r="Q922" i="1"/>
  <c r="P922" i="1"/>
  <c r="N922" i="1"/>
  <c r="K922" i="1"/>
  <c r="Q2193" i="1"/>
  <c r="P2193" i="1"/>
  <c r="N2193" i="1"/>
  <c r="K2193" i="1"/>
  <c r="Q809" i="1"/>
  <c r="P809" i="1"/>
  <c r="N809" i="1"/>
  <c r="K809" i="1"/>
  <c r="Q2731" i="1"/>
  <c r="P2731" i="1"/>
  <c r="N2731" i="1"/>
  <c r="K2731" i="1"/>
  <c r="Q949" i="1"/>
  <c r="P949" i="1"/>
  <c r="N949" i="1"/>
  <c r="K949" i="1"/>
  <c r="Q2257" i="1"/>
  <c r="P2257" i="1"/>
  <c r="N2257" i="1"/>
  <c r="K2257" i="1"/>
  <c r="Q1214" i="1"/>
  <c r="P1214" i="1"/>
  <c r="N1214" i="1"/>
  <c r="K1214" i="1"/>
  <c r="Q1251" i="1"/>
  <c r="P1251" i="1"/>
  <c r="N1251" i="1"/>
  <c r="K1251" i="1"/>
  <c r="Q2389" i="1"/>
  <c r="P2389" i="1"/>
  <c r="N2389" i="1"/>
  <c r="K2389" i="1"/>
  <c r="Q569" i="1"/>
  <c r="P569" i="1"/>
  <c r="N569" i="1"/>
  <c r="K569" i="1"/>
  <c r="Q822" i="1"/>
  <c r="P822" i="1"/>
  <c r="N822" i="1"/>
  <c r="K822" i="1"/>
  <c r="Q1191" i="1"/>
  <c r="P1191" i="1"/>
  <c r="N1191" i="1"/>
  <c r="K1191" i="1"/>
  <c r="Q1311" i="1"/>
  <c r="P1311" i="1"/>
  <c r="N1311" i="1"/>
  <c r="K1311" i="1"/>
  <c r="Q2657" i="1"/>
  <c r="P2657" i="1"/>
  <c r="N2657" i="1"/>
  <c r="K2657" i="1"/>
  <c r="Q2288" i="1"/>
  <c r="P2288" i="1"/>
  <c r="N2288" i="1"/>
  <c r="K2288" i="1"/>
  <c r="Q1118" i="1"/>
  <c r="P1118" i="1"/>
  <c r="N1118" i="1"/>
  <c r="K1118" i="1"/>
  <c r="Q2311" i="1"/>
  <c r="P2311" i="1"/>
  <c r="N2311" i="1"/>
  <c r="K2311" i="1"/>
  <c r="Q2648" i="1"/>
  <c r="P2648" i="1"/>
  <c r="N2648" i="1"/>
  <c r="K2648" i="1"/>
  <c r="Q2542" i="1"/>
  <c r="P2542" i="1"/>
  <c r="N2542" i="1"/>
  <c r="K2542" i="1"/>
  <c r="Q1518" i="1"/>
  <c r="P1518" i="1"/>
  <c r="N1518" i="1"/>
  <c r="K1518" i="1"/>
  <c r="Q1190" i="1"/>
  <c r="P1190" i="1"/>
  <c r="N1190" i="1"/>
  <c r="K1190" i="1"/>
  <c r="Q2455" i="1"/>
  <c r="P2455" i="1"/>
  <c r="N2455" i="1"/>
  <c r="K2455" i="1"/>
  <c r="Q1304" i="1"/>
  <c r="P1304" i="1"/>
  <c r="N1304" i="1"/>
  <c r="K1304" i="1"/>
  <c r="Q568" i="1"/>
  <c r="P568" i="1"/>
  <c r="N568" i="1"/>
  <c r="K568" i="1"/>
  <c r="Q2258" i="1"/>
  <c r="P2258" i="1"/>
  <c r="N2258" i="1"/>
  <c r="K2258" i="1"/>
  <c r="Q574" i="1"/>
  <c r="P574" i="1"/>
  <c r="N574" i="1"/>
  <c r="K574" i="1"/>
  <c r="Q743" i="1"/>
  <c r="P743" i="1"/>
  <c r="N743" i="1"/>
  <c r="K743" i="1"/>
  <c r="Q2764" i="1"/>
  <c r="P2764" i="1"/>
  <c r="N2764" i="1"/>
  <c r="K2764" i="1"/>
  <c r="Q2739" i="1"/>
  <c r="P2739" i="1"/>
  <c r="N2739" i="1"/>
  <c r="K2739" i="1"/>
  <c r="Q1174" i="1"/>
  <c r="P1174" i="1"/>
  <c r="N1174" i="1"/>
  <c r="K1174" i="1"/>
  <c r="Q2701" i="1"/>
  <c r="P2701" i="1"/>
  <c r="N2701" i="1"/>
  <c r="K2701" i="1"/>
  <c r="Q2807" i="1"/>
  <c r="P2807" i="1"/>
  <c r="N2807" i="1"/>
  <c r="K2807" i="1"/>
  <c r="Q2794" i="1"/>
  <c r="P2794" i="1"/>
  <c r="N2794" i="1"/>
  <c r="K2794" i="1"/>
  <c r="Q2013" i="1"/>
  <c r="P2013" i="1"/>
  <c r="N2013" i="1"/>
  <c r="K2013" i="1"/>
  <c r="Q2291" i="1"/>
  <c r="P2291" i="1"/>
  <c r="N2291" i="1"/>
  <c r="K2291" i="1"/>
  <c r="Q475" i="1"/>
  <c r="P475" i="1"/>
  <c r="N475" i="1"/>
  <c r="K475" i="1"/>
  <c r="Q2763" i="1"/>
  <c r="P2763" i="1"/>
  <c r="N2763" i="1"/>
  <c r="K2763" i="1"/>
  <c r="Q2752" i="1"/>
  <c r="P2752" i="1"/>
  <c r="N2752" i="1"/>
  <c r="K2752" i="1"/>
  <c r="Q2320" i="1"/>
  <c r="P2320" i="1"/>
  <c r="N2320" i="1"/>
  <c r="K2320" i="1"/>
  <c r="Q2245" i="1"/>
  <c r="P2245" i="1"/>
  <c r="N2245" i="1"/>
  <c r="K2245" i="1"/>
  <c r="Q2015" i="1"/>
  <c r="P2015" i="1"/>
  <c r="N2015" i="1"/>
  <c r="K2015" i="1"/>
  <c r="Q2310" i="1"/>
  <c r="P2310" i="1"/>
  <c r="N2310" i="1"/>
  <c r="K2310" i="1"/>
  <c r="Q2000" i="1"/>
  <c r="P2000" i="1"/>
  <c r="N2000" i="1"/>
  <c r="K2000" i="1"/>
  <c r="Q1452" i="1"/>
  <c r="P1452" i="1"/>
  <c r="N1452" i="1"/>
  <c r="K1452" i="1"/>
  <c r="Q1800" i="1"/>
  <c r="P1800" i="1"/>
  <c r="N1800" i="1"/>
  <c r="K1800" i="1"/>
  <c r="Q2162" i="1"/>
  <c r="P2162" i="1"/>
  <c r="N2162" i="1"/>
  <c r="K2162" i="1"/>
  <c r="Q1213" i="1"/>
  <c r="P1213" i="1"/>
  <c r="N1213" i="1"/>
  <c r="K1213" i="1"/>
  <c r="Q1348" i="1"/>
  <c r="P1348" i="1"/>
  <c r="N1348" i="1"/>
  <c r="K1348" i="1"/>
  <c r="Q1893" i="1"/>
  <c r="P1893" i="1"/>
  <c r="N1893" i="1"/>
  <c r="K1893" i="1"/>
  <c r="Q764" i="1"/>
  <c r="P764" i="1"/>
  <c r="N764" i="1"/>
  <c r="K764" i="1"/>
  <c r="Q2204" i="1"/>
  <c r="P2204" i="1"/>
  <c r="N2204" i="1"/>
  <c r="K2204" i="1"/>
  <c r="Q788" i="1"/>
  <c r="P788" i="1"/>
  <c r="N788" i="1"/>
  <c r="K788" i="1"/>
  <c r="Q1258" i="1"/>
  <c r="P1258" i="1"/>
  <c r="N1258" i="1"/>
  <c r="K1258" i="1"/>
  <c r="Q2388" i="1"/>
  <c r="P2388" i="1"/>
  <c r="N2388" i="1"/>
  <c r="K2388" i="1"/>
  <c r="Q2809" i="1"/>
  <c r="P2809" i="1"/>
  <c r="N2809" i="1"/>
  <c r="K2809" i="1"/>
  <c r="Q894" i="1"/>
  <c r="P894" i="1"/>
  <c r="N894" i="1"/>
  <c r="K894" i="1"/>
  <c r="Q2268" i="1"/>
  <c r="P2268" i="1"/>
  <c r="N2268" i="1"/>
  <c r="K2268" i="1"/>
  <c r="Q217" i="1"/>
  <c r="P217" i="1"/>
  <c r="N217" i="1"/>
  <c r="K217" i="1"/>
  <c r="Q2140" i="1"/>
  <c r="P2140" i="1"/>
  <c r="N2140" i="1"/>
  <c r="K2140" i="1"/>
  <c r="Q1347" i="1"/>
  <c r="P1347" i="1"/>
  <c r="N1347" i="1"/>
  <c r="K1347" i="1"/>
  <c r="Q1250" i="1"/>
  <c r="P1250" i="1"/>
  <c r="N1250" i="1"/>
  <c r="K1250" i="1"/>
  <c r="Q1211" i="1"/>
  <c r="P1211" i="1"/>
  <c r="N1211" i="1"/>
  <c r="K1211" i="1"/>
  <c r="Q2128" i="1"/>
  <c r="P2128" i="1"/>
  <c r="N2128" i="1"/>
  <c r="K2128" i="1"/>
  <c r="Q361" i="1"/>
  <c r="P361" i="1"/>
  <c r="N361" i="1"/>
  <c r="K361" i="1"/>
  <c r="Q2290" i="1"/>
  <c r="P2290" i="1"/>
  <c r="N2290" i="1"/>
  <c r="K2290" i="1"/>
  <c r="Q2301" i="1"/>
  <c r="P2301" i="1"/>
  <c r="N2301" i="1"/>
  <c r="K2301" i="1"/>
  <c r="Q2647" i="1"/>
  <c r="P2647" i="1"/>
  <c r="N2647" i="1"/>
  <c r="K2647" i="1"/>
  <c r="Q2738" i="1"/>
  <c r="P2738" i="1"/>
  <c r="N2738" i="1"/>
  <c r="K2738" i="1"/>
  <c r="Q1257" i="1"/>
  <c r="P1257" i="1"/>
  <c r="N1257" i="1"/>
  <c r="K1257" i="1"/>
  <c r="Q948" i="1"/>
  <c r="P948" i="1"/>
  <c r="N948" i="1"/>
  <c r="K948" i="1"/>
  <c r="Q532" i="1"/>
  <c r="P532" i="1"/>
  <c r="N532" i="1"/>
  <c r="K532" i="1"/>
  <c r="Q1490" i="1"/>
  <c r="P1490" i="1"/>
  <c r="N1490" i="1"/>
  <c r="K1490" i="1"/>
  <c r="Q1850" i="1"/>
  <c r="P1850" i="1"/>
  <c r="N1850" i="1"/>
  <c r="K1850" i="1"/>
  <c r="Q1451" i="1"/>
  <c r="P1451" i="1"/>
  <c r="N1451" i="1"/>
  <c r="K1451" i="1"/>
  <c r="Q2806" i="1"/>
  <c r="P2806" i="1"/>
  <c r="N2806" i="1"/>
  <c r="K2806" i="1"/>
  <c r="Q684" i="1"/>
  <c r="P684" i="1"/>
  <c r="N684" i="1"/>
  <c r="K684" i="1"/>
  <c r="Q1976" i="1"/>
  <c r="P1976" i="1"/>
  <c r="N1976" i="1"/>
  <c r="K1976" i="1"/>
  <c r="Q763" i="1"/>
  <c r="P763" i="1"/>
  <c r="N763" i="1"/>
  <c r="K763" i="1"/>
  <c r="Q2677" i="1"/>
  <c r="P2677" i="1"/>
  <c r="N2677" i="1"/>
  <c r="K2677" i="1"/>
  <c r="Q2817" i="1"/>
  <c r="P2817" i="1"/>
  <c r="N2817" i="1"/>
  <c r="K2817" i="1"/>
  <c r="Q1167" i="1"/>
  <c r="P1167" i="1"/>
  <c r="N1167" i="1"/>
  <c r="K1167" i="1"/>
  <c r="Q629" i="1"/>
  <c r="P629" i="1"/>
  <c r="N629" i="1"/>
  <c r="K629" i="1"/>
  <c r="Q2319" i="1"/>
  <c r="P2319" i="1"/>
  <c r="N2319" i="1"/>
  <c r="K2319" i="1"/>
  <c r="Q695" i="1"/>
  <c r="P695" i="1"/>
  <c r="N695" i="1"/>
  <c r="K695" i="1"/>
  <c r="Q813" i="1"/>
  <c r="P813" i="1"/>
  <c r="N813" i="1"/>
  <c r="K813" i="1"/>
  <c r="Q1067" i="1"/>
  <c r="P1067" i="1"/>
  <c r="N1067" i="1"/>
  <c r="K1067" i="1"/>
  <c r="Q1504" i="1"/>
  <c r="P1504" i="1"/>
  <c r="N1504" i="1"/>
  <c r="K1504" i="1"/>
  <c r="Q1503" i="1"/>
  <c r="P1503" i="1"/>
  <c r="N1503" i="1"/>
  <c r="K1503" i="1"/>
  <c r="Q1502" i="1"/>
  <c r="P1502" i="1"/>
  <c r="N1502" i="1"/>
  <c r="K1502" i="1"/>
  <c r="Q89" i="1"/>
  <c r="P89" i="1"/>
  <c r="N89" i="1"/>
  <c r="K89" i="1"/>
  <c r="Q1327" i="1"/>
  <c r="P1327" i="1"/>
  <c r="N1327" i="1"/>
  <c r="K1327" i="1"/>
  <c r="Q2171" i="1"/>
  <c r="P2171" i="1"/>
  <c r="N2171" i="1"/>
  <c r="K2171" i="1"/>
  <c r="Q671" i="1"/>
  <c r="P671" i="1"/>
  <c r="N671" i="1"/>
  <c r="K671" i="1"/>
  <c r="Q1256" i="1"/>
  <c r="P1256" i="1"/>
  <c r="N1256" i="1"/>
  <c r="K1256" i="1"/>
  <c r="Q2339" i="1"/>
  <c r="P2339" i="1"/>
  <c r="N2339" i="1"/>
  <c r="K2339" i="1"/>
  <c r="Q2698" i="1"/>
  <c r="P2698" i="1"/>
  <c r="N2698" i="1"/>
  <c r="K2698" i="1"/>
  <c r="Q1716" i="1"/>
  <c r="P1716" i="1"/>
  <c r="N1716" i="1"/>
  <c r="K1716" i="1"/>
  <c r="Q1230" i="1"/>
  <c r="P1230" i="1"/>
  <c r="N1230" i="1"/>
  <c r="K1230" i="1"/>
  <c r="Q2624" i="1"/>
  <c r="P2624" i="1"/>
  <c r="N2624" i="1"/>
  <c r="K2624" i="1"/>
  <c r="Q396" i="1"/>
  <c r="P396" i="1"/>
  <c r="N396" i="1"/>
  <c r="K396" i="1"/>
  <c r="Q1471" i="1"/>
  <c r="P1471" i="1"/>
  <c r="N1471" i="1"/>
  <c r="K1471" i="1"/>
  <c r="Q2695" i="1"/>
  <c r="P2695" i="1"/>
  <c r="N2695" i="1"/>
  <c r="K2695" i="1"/>
  <c r="Q53" i="1"/>
  <c r="P53" i="1"/>
  <c r="N53" i="1"/>
  <c r="K53" i="1"/>
  <c r="Q249" i="1"/>
  <c r="P249" i="1"/>
  <c r="N249" i="1"/>
  <c r="K249" i="1"/>
  <c r="Q2366" i="1"/>
  <c r="P2366" i="1"/>
  <c r="N2366" i="1"/>
  <c r="K2366" i="1"/>
  <c r="Q1059" i="1"/>
  <c r="P1059" i="1"/>
  <c r="N1059" i="1"/>
  <c r="K1059" i="1"/>
  <c r="Q1170" i="1"/>
  <c r="P1170" i="1"/>
  <c r="N1170" i="1"/>
  <c r="K1170" i="1"/>
  <c r="Q604" i="1"/>
  <c r="P604" i="1"/>
  <c r="N604" i="1"/>
  <c r="K604" i="1"/>
  <c r="Q347" i="1"/>
  <c r="P347" i="1"/>
  <c r="N347" i="1"/>
  <c r="K347" i="1"/>
  <c r="Q613" i="1"/>
  <c r="P613" i="1"/>
  <c r="N613" i="1"/>
  <c r="K613" i="1"/>
  <c r="Q202" i="1"/>
  <c r="P202" i="1"/>
  <c r="N202" i="1"/>
  <c r="K202" i="1"/>
  <c r="Q612" i="1"/>
  <c r="P612" i="1"/>
  <c r="N612" i="1"/>
  <c r="K612" i="1"/>
  <c r="Q1611" i="1"/>
  <c r="P1611" i="1"/>
  <c r="N1611" i="1"/>
  <c r="K1611" i="1"/>
  <c r="Q1641" i="1"/>
  <c r="P1641" i="1"/>
  <c r="N1641" i="1"/>
  <c r="K1641" i="1"/>
  <c r="Q1640" i="1"/>
  <c r="P1640" i="1"/>
  <c r="N1640" i="1"/>
  <c r="K1640" i="1"/>
  <c r="Q2108" i="1"/>
  <c r="P2108" i="1"/>
  <c r="N2108" i="1"/>
  <c r="K2108" i="1"/>
  <c r="Q2153" i="1"/>
  <c r="P2153" i="1"/>
  <c r="N2153" i="1"/>
  <c r="K2153" i="1"/>
  <c r="Q609" i="1"/>
  <c r="P609" i="1"/>
  <c r="N609" i="1"/>
  <c r="K609" i="1"/>
  <c r="Q2785" i="1"/>
  <c r="P2785" i="1"/>
  <c r="N2785" i="1"/>
  <c r="K2785" i="1"/>
  <c r="Q1185" i="1"/>
  <c r="P1185" i="1"/>
  <c r="N1185" i="1"/>
  <c r="K1185" i="1"/>
  <c r="Q2488" i="1"/>
  <c r="P2488" i="1"/>
  <c r="N2488" i="1"/>
  <c r="K2488" i="1"/>
  <c r="Q2382" i="1"/>
  <c r="P2382" i="1"/>
  <c r="N2382" i="1"/>
  <c r="K2382" i="1"/>
  <c r="Q845" i="1"/>
  <c r="P845" i="1"/>
  <c r="N845" i="1"/>
  <c r="K845" i="1"/>
  <c r="Q417" i="1"/>
  <c r="P417" i="1"/>
  <c r="N417" i="1"/>
  <c r="K417" i="1"/>
  <c r="Q1748" i="1"/>
  <c r="P1748" i="1"/>
  <c r="N1748" i="1"/>
  <c r="K1748" i="1"/>
  <c r="Q1757" i="1"/>
  <c r="P1757" i="1"/>
  <c r="N1757" i="1"/>
  <c r="K1757" i="1"/>
  <c r="Q1508" i="1"/>
  <c r="P1508" i="1"/>
  <c r="N1508" i="1"/>
  <c r="K1508" i="1"/>
  <c r="Q732" i="1"/>
  <c r="P732" i="1"/>
  <c r="N732" i="1"/>
  <c r="K732" i="1"/>
  <c r="Q907" i="1"/>
  <c r="P907" i="1"/>
  <c r="N907" i="1"/>
  <c r="K907" i="1"/>
  <c r="Q2756" i="1"/>
  <c r="P2756" i="1"/>
  <c r="N2756" i="1"/>
  <c r="K2756" i="1"/>
  <c r="Q98" i="1"/>
  <c r="P98" i="1"/>
  <c r="N98" i="1"/>
  <c r="K98" i="1"/>
  <c r="Q2697" i="1"/>
  <c r="P2697" i="1"/>
  <c r="N2697" i="1"/>
  <c r="K2697" i="1"/>
  <c r="Q2668" i="1"/>
  <c r="P2668" i="1"/>
  <c r="N2668" i="1"/>
  <c r="K2668" i="1"/>
  <c r="Q1352" i="1"/>
  <c r="P1352" i="1"/>
  <c r="N1352" i="1"/>
  <c r="K1352" i="1"/>
  <c r="Q1262" i="1"/>
  <c r="P1262" i="1"/>
  <c r="N1262" i="1"/>
  <c r="K1262" i="1"/>
  <c r="Q70" i="1"/>
  <c r="P70" i="1"/>
  <c r="N70" i="1"/>
  <c r="K70" i="1"/>
  <c r="Q2119" i="1"/>
  <c r="P2119" i="1"/>
  <c r="N2119" i="1"/>
  <c r="K2119" i="1"/>
  <c r="Q533" i="1"/>
  <c r="P533" i="1"/>
  <c r="N533" i="1"/>
  <c r="K533" i="1"/>
  <c r="Q1209" i="1"/>
  <c r="P1209" i="1"/>
  <c r="N1209" i="1"/>
  <c r="K1209" i="1"/>
  <c r="Q1423" i="1"/>
  <c r="P1423" i="1"/>
  <c r="N1423" i="1"/>
  <c r="K1423" i="1"/>
  <c r="Q1816" i="1"/>
  <c r="P1816" i="1"/>
  <c r="N1816" i="1"/>
  <c r="K1816" i="1"/>
  <c r="Q97" i="1"/>
  <c r="P97" i="1"/>
  <c r="N97" i="1"/>
  <c r="K97" i="1"/>
  <c r="Q520" i="1"/>
  <c r="P520" i="1"/>
  <c r="N520" i="1"/>
  <c r="K520" i="1"/>
  <c r="Q2213" i="1"/>
  <c r="P2213" i="1"/>
  <c r="N2213" i="1"/>
  <c r="K2213" i="1"/>
  <c r="Q585" i="1"/>
  <c r="P585" i="1"/>
  <c r="N585" i="1"/>
  <c r="K585" i="1"/>
  <c r="Q464" i="1"/>
  <c r="P464" i="1"/>
  <c r="N464" i="1"/>
  <c r="K464" i="1"/>
  <c r="Q1232" i="1"/>
  <c r="P1232" i="1"/>
  <c r="N1232" i="1"/>
  <c r="K1232" i="1"/>
  <c r="Q2544" i="1"/>
  <c r="P2544" i="1"/>
  <c r="N2544" i="1"/>
  <c r="K2544" i="1"/>
  <c r="Q2027" i="1"/>
  <c r="P2027" i="1"/>
  <c r="N2027" i="1"/>
  <c r="K2027" i="1"/>
  <c r="Q1894" i="1"/>
  <c r="P1894" i="1"/>
  <c r="N1894" i="1"/>
  <c r="K1894" i="1"/>
  <c r="Q84" i="1"/>
  <c r="P84" i="1"/>
  <c r="N84" i="1"/>
  <c r="K84" i="1"/>
  <c r="Q1936" i="1"/>
  <c r="P1936" i="1"/>
  <c r="N1936" i="1"/>
  <c r="K1936" i="1"/>
  <c r="Q174" i="1"/>
  <c r="P174" i="1"/>
  <c r="N174" i="1"/>
  <c r="K174" i="1"/>
  <c r="Q1025" i="1"/>
  <c r="P1025" i="1"/>
  <c r="N1025" i="1"/>
  <c r="K1025" i="1"/>
  <c r="Q2662" i="1"/>
  <c r="P2662" i="1"/>
  <c r="N2662" i="1"/>
  <c r="K2662" i="1"/>
  <c r="Q2297" i="1"/>
  <c r="P2297" i="1"/>
  <c r="N2297" i="1"/>
  <c r="K2297" i="1"/>
  <c r="Q2333" i="1"/>
  <c r="P2333" i="1"/>
  <c r="N2333" i="1"/>
  <c r="K2333" i="1"/>
  <c r="Q1183" i="1"/>
  <c r="P1183" i="1"/>
  <c r="N1183" i="1"/>
  <c r="K1183" i="1"/>
  <c r="Q2652" i="1"/>
  <c r="P2652" i="1"/>
  <c r="N2652" i="1"/>
  <c r="K2652" i="1"/>
  <c r="Q1983" i="1"/>
  <c r="P1983" i="1"/>
  <c r="N1983" i="1"/>
  <c r="K1983" i="1"/>
  <c r="Q1678" i="1"/>
  <c r="P1678" i="1"/>
  <c r="N1678" i="1"/>
  <c r="K1678" i="1"/>
  <c r="Q899" i="1"/>
  <c r="P899" i="1"/>
  <c r="N899" i="1"/>
  <c r="K899" i="1"/>
  <c r="Q1375" i="1"/>
  <c r="P1375" i="1"/>
  <c r="N1375" i="1"/>
  <c r="K1375" i="1"/>
  <c r="Q1579" i="1"/>
  <c r="P1579" i="1"/>
  <c r="N1579" i="1"/>
  <c r="K1579" i="1"/>
  <c r="Q260" i="1"/>
  <c r="P260" i="1"/>
  <c r="N260" i="1"/>
  <c r="K260" i="1"/>
  <c r="Q2718" i="1"/>
  <c r="P2718" i="1"/>
  <c r="N2718" i="1"/>
  <c r="K2718" i="1"/>
  <c r="Q2681" i="1"/>
  <c r="P2681" i="1"/>
  <c r="N2681" i="1"/>
  <c r="K2681" i="1"/>
  <c r="Q1594" i="1"/>
  <c r="P1594" i="1"/>
  <c r="N1594" i="1"/>
  <c r="K1594" i="1"/>
  <c r="Q233" i="1"/>
  <c r="P233" i="1"/>
  <c r="N233" i="1"/>
  <c r="K233" i="1"/>
  <c r="Q107" i="1"/>
  <c r="P107" i="1"/>
  <c r="N107" i="1"/>
  <c r="K107" i="1"/>
  <c r="Q2499" i="1"/>
  <c r="P2499" i="1"/>
  <c r="N2499" i="1"/>
  <c r="K2499" i="1"/>
  <c r="Q931" i="1"/>
  <c r="P931" i="1"/>
  <c r="N931" i="1"/>
  <c r="K931" i="1"/>
  <c r="Q1420" i="1"/>
  <c r="P1420" i="1"/>
  <c r="N1420" i="1"/>
  <c r="K1420" i="1"/>
  <c r="Q457" i="1"/>
  <c r="P457" i="1"/>
  <c r="N457" i="1"/>
  <c r="K457" i="1"/>
  <c r="Q1583" i="1"/>
  <c r="P1583" i="1"/>
  <c r="N1583" i="1"/>
  <c r="K1583" i="1"/>
  <c r="Q642" i="1"/>
  <c r="P642" i="1"/>
  <c r="N642" i="1"/>
  <c r="K642" i="1"/>
  <c r="Q267" i="1"/>
  <c r="P267" i="1"/>
  <c r="N267" i="1"/>
  <c r="K267" i="1"/>
  <c r="Q1677" i="1"/>
  <c r="P1677" i="1"/>
  <c r="N1677" i="1"/>
  <c r="K1677" i="1"/>
  <c r="Q1070" i="1"/>
  <c r="P1070" i="1"/>
  <c r="N1070" i="1"/>
  <c r="K1070" i="1"/>
  <c r="Q2332" i="1"/>
  <c r="P2332" i="1"/>
  <c r="N2332" i="1"/>
  <c r="K2332" i="1"/>
  <c r="Q2688" i="1"/>
  <c r="P2688" i="1"/>
  <c r="N2688" i="1"/>
  <c r="K2688" i="1"/>
  <c r="Q2236" i="1"/>
  <c r="P2236" i="1"/>
  <c r="N2236" i="1"/>
  <c r="K2236" i="1"/>
  <c r="Q712" i="1"/>
  <c r="P712" i="1"/>
  <c r="N712" i="1"/>
  <c r="K712" i="1"/>
  <c r="Q721" i="1"/>
  <c r="P721" i="1"/>
  <c r="N721" i="1"/>
  <c r="K721" i="1"/>
  <c r="Q1236" i="1"/>
  <c r="P1236" i="1"/>
  <c r="N1236" i="1"/>
  <c r="K1236" i="1"/>
  <c r="Q723" i="1"/>
  <c r="P723" i="1"/>
  <c r="N723" i="1"/>
  <c r="K723" i="1"/>
  <c r="Q722" i="1"/>
  <c r="P722" i="1"/>
  <c r="N722" i="1"/>
  <c r="K722" i="1"/>
  <c r="Q1335" i="1"/>
  <c r="P1335" i="1"/>
  <c r="N1335" i="1"/>
  <c r="K1335" i="1"/>
  <c r="Q504" i="1"/>
  <c r="P504" i="1"/>
  <c r="N504" i="1"/>
  <c r="K504" i="1"/>
  <c r="Q1415" i="1"/>
  <c r="P1415" i="1"/>
  <c r="N1415" i="1"/>
  <c r="K1415" i="1"/>
  <c r="Q373" i="1"/>
  <c r="P373" i="1"/>
  <c r="N373" i="1"/>
  <c r="K373" i="1"/>
  <c r="Q2275" i="1"/>
  <c r="P2275" i="1"/>
  <c r="N2275" i="1"/>
  <c r="K2275" i="1"/>
  <c r="Q782" i="1"/>
  <c r="P782" i="1"/>
  <c r="N782" i="1"/>
  <c r="K782" i="1"/>
  <c r="Q2040" i="1"/>
  <c r="P2040" i="1"/>
  <c r="N2040" i="1"/>
  <c r="K2040" i="1"/>
  <c r="Q242" i="1"/>
  <c r="P242" i="1"/>
  <c r="N242" i="1"/>
  <c r="K242" i="1"/>
  <c r="Q252" i="1"/>
  <c r="P252" i="1"/>
  <c r="N252" i="1"/>
  <c r="K252" i="1"/>
  <c r="Q1934" i="1"/>
  <c r="P1934" i="1"/>
  <c r="N1934" i="1"/>
  <c r="K1934" i="1"/>
  <c r="Q2082" i="1"/>
  <c r="P2082" i="1"/>
  <c r="N2082" i="1"/>
  <c r="K2082" i="1"/>
  <c r="Q2012" i="1"/>
  <c r="P2012" i="1"/>
  <c r="N2012" i="1"/>
  <c r="K2012" i="1"/>
  <c r="Q1180" i="1"/>
  <c r="P1180" i="1"/>
  <c r="N1180" i="1"/>
  <c r="K1180" i="1"/>
  <c r="Q1173" i="1"/>
  <c r="P1173" i="1"/>
  <c r="N1173" i="1"/>
  <c r="K1173" i="1"/>
  <c r="Q2793" i="1"/>
  <c r="P2793" i="1"/>
  <c r="N2793" i="1"/>
  <c r="K2793" i="1"/>
  <c r="Q2341" i="1"/>
  <c r="P2341" i="1"/>
  <c r="N2341" i="1"/>
  <c r="K2341" i="1"/>
  <c r="Q38" i="1"/>
  <c r="P38" i="1"/>
  <c r="N38" i="1"/>
  <c r="K38" i="1"/>
  <c r="Q2423" i="1"/>
  <c r="P2423" i="1"/>
  <c r="N2423" i="1"/>
  <c r="K2423" i="1"/>
  <c r="Q87" i="1"/>
  <c r="P87" i="1"/>
  <c r="N87" i="1"/>
  <c r="K87" i="1"/>
  <c r="Q2397" i="1"/>
  <c r="P2397" i="1"/>
  <c r="N2397" i="1"/>
  <c r="K2397" i="1"/>
  <c r="Q866" i="1"/>
  <c r="P866" i="1"/>
  <c r="N866" i="1"/>
  <c r="K866" i="1"/>
  <c r="Q1867" i="1"/>
  <c r="P1867" i="1"/>
  <c r="N1867" i="1"/>
  <c r="K1867" i="1"/>
  <c r="Q2582" i="1"/>
  <c r="P2582" i="1"/>
  <c r="N2582" i="1"/>
  <c r="K2582" i="1"/>
  <c r="Q888" i="1"/>
  <c r="P888" i="1"/>
  <c r="N888" i="1"/>
  <c r="K888" i="1"/>
  <c r="Q1324" i="1"/>
  <c r="P1324" i="1"/>
  <c r="N1324" i="1"/>
  <c r="K1324" i="1"/>
  <c r="Q592" i="1"/>
  <c r="P592" i="1"/>
  <c r="N592" i="1"/>
  <c r="K592" i="1"/>
  <c r="Q2783" i="1"/>
  <c r="P2783" i="1"/>
  <c r="N2783" i="1"/>
  <c r="K2783" i="1"/>
  <c r="Q1321" i="1"/>
  <c r="P1321" i="1"/>
  <c r="N1321" i="1"/>
  <c r="K1321" i="1"/>
  <c r="Q1231" i="1"/>
  <c r="P1231" i="1"/>
  <c r="N1231" i="1"/>
  <c r="K1231" i="1"/>
  <c r="Q998" i="1"/>
  <c r="P998" i="1"/>
  <c r="N998" i="1"/>
  <c r="K998" i="1"/>
  <c r="Q218" i="1"/>
  <c r="P218" i="1"/>
  <c r="N218" i="1"/>
  <c r="K218" i="1"/>
  <c r="Q2187" i="1"/>
  <c r="P2187" i="1"/>
  <c r="N2187" i="1"/>
  <c r="K2187" i="1"/>
  <c r="Q2454" i="1"/>
  <c r="P2454" i="1"/>
  <c r="N2454" i="1"/>
  <c r="K2454" i="1"/>
  <c r="Q2277" i="1"/>
  <c r="P2277" i="1"/>
  <c r="N2277" i="1"/>
  <c r="K2277" i="1"/>
  <c r="Q2016" i="1"/>
  <c r="P2016" i="1"/>
  <c r="N2016" i="1"/>
  <c r="K2016" i="1"/>
  <c r="Q1106" i="1"/>
  <c r="P1106" i="1"/>
  <c r="N1106" i="1"/>
  <c r="K1106" i="1"/>
  <c r="Q201" i="1"/>
  <c r="P201" i="1"/>
  <c r="N201" i="1"/>
  <c r="K201" i="1"/>
  <c r="Q2019" i="1"/>
  <c r="P2019" i="1"/>
  <c r="N2019" i="1"/>
  <c r="K2019" i="1"/>
  <c r="Q673" i="1"/>
  <c r="P673" i="1"/>
  <c r="N673" i="1"/>
  <c r="K673" i="1"/>
  <c r="Q675" i="1"/>
  <c r="P675" i="1"/>
  <c r="N675" i="1"/>
  <c r="K675" i="1"/>
  <c r="Q857" i="1"/>
  <c r="P857" i="1"/>
  <c r="N857" i="1"/>
  <c r="K857" i="1"/>
  <c r="Q1110" i="1"/>
  <c r="P1110" i="1"/>
  <c r="N1110" i="1"/>
  <c r="K1110" i="1"/>
  <c r="Q877" i="1"/>
  <c r="P877" i="1"/>
  <c r="N877" i="1"/>
  <c r="K877" i="1"/>
  <c r="Q1999" i="1"/>
  <c r="P1999" i="1"/>
  <c r="N1999" i="1"/>
  <c r="K1999" i="1"/>
  <c r="Q1208" i="1"/>
  <c r="P1208" i="1"/>
  <c r="N1208" i="1"/>
  <c r="K1208" i="1"/>
  <c r="Q1346" i="1"/>
  <c r="P1346" i="1"/>
  <c r="N1346" i="1"/>
  <c r="K1346" i="1"/>
  <c r="Q725" i="1"/>
  <c r="P725" i="1"/>
  <c r="N725" i="1"/>
  <c r="K725" i="1"/>
  <c r="Q720" i="1"/>
  <c r="P720" i="1"/>
  <c r="N720" i="1"/>
  <c r="K720" i="1"/>
  <c r="Q2518" i="1"/>
  <c r="P2518" i="1"/>
  <c r="N2518" i="1"/>
  <c r="K2518" i="1"/>
  <c r="Q2629" i="1"/>
  <c r="P2629" i="1"/>
  <c r="N2629" i="1"/>
  <c r="K2629" i="1"/>
  <c r="Q728" i="1"/>
  <c r="P728" i="1"/>
  <c r="N728" i="1"/>
  <c r="K728" i="1"/>
  <c r="Q1162" i="1"/>
  <c r="P1162" i="1"/>
  <c r="N1162" i="1"/>
  <c r="K1162" i="1"/>
  <c r="Q1963" i="1"/>
  <c r="P1963" i="1"/>
  <c r="N1963" i="1"/>
  <c r="K1963" i="1"/>
  <c r="Q2703" i="1"/>
  <c r="P2703" i="1"/>
  <c r="N2703" i="1"/>
  <c r="K2703" i="1"/>
  <c r="Q844" i="1"/>
  <c r="P844" i="1"/>
  <c r="N844" i="1"/>
  <c r="K844" i="1"/>
  <c r="Q1489" i="1"/>
  <c r="P1489" i="1"/>
  <c r="N1489" i="1"/>
  <c r="K1489" i="1"/>
  <c r="Q885" i="1"/>
  <c r="P885" i="1"/>
  <c r="N885" i="1"/>
  <c r="K885" i="1"/>
  <c r="Q702" i="1"/>
  <c r="P702" i="1"/>
  <c r="N702" i="1"/>
  <c r="K702" i="1"/>
  <c r="Q1024" i="1"/>
  <c r="P1024" i="1"/>
  <c r="N1024" i="1"/>
  <c r="K1024" i="1"/>
  <c r="Q995" i="1"/>
  <c r="P995" i="1"/>
  <c r="N995" i="1"/>
  <c r="K995" i="1"/>
  <c r="Q1054" i="1"/>
  <c r="P1054" i="1"/>
  <c r="N1054" i="1"/>
  <c r="K1054" i="1"/>
  <c r="Q1148" i="1"/>
  <c r="P1148" i="1"/>
  <c r="N1148" i="1"/>
  <c r="K1148" i="1"/>
  <c r="Q936" i="1"/>
  <c r="P936" i="1"/>
  <c r="N936" i="1"/>
  <c r="K936" i="1"/>
  <c r="Q1031" i="1"/>
  <c r="P1031" i="1"/>
  <c r="N1031" i="1"/>
  <c r="K1031" i="1"/>
  <c r="Q1488" i="1"/>
  <c r="P1488" i="1"/>
  <c r="N1488" i="1"/>
  <c r="K1488" i="1"/>
  <c r="Q947" i="1"/>
  <c r="P947" i="1"/>
  <c r="N947" i="1"/>
  <c r="K947" i="1"/>
  <c r="Q754" i="1"/>
  <c r="P754" i="1"/>
  <c r="N754" i="1"/>
  <c r="K754" i="1"/>
  <c r="Q2453" i="1"/>
  <c r="P2453" i="1"/>
  <c r="N2453" i="1"/>
  <c r="K2453" i="1"/>
  <c r="Q935" i="1"/>
  <c r="P935" i="1"/>
  <c r="N935" i="1"/>
  <c r="K935" i="1"/>
  <c r="Q1648" i="1"/>
  <c r="P1648" i="1"/>
  <c r="N1648" i="1"/>
  <c r="K1648" i="1"/>
  <c r="Q668" i="1"/>
  <c r="P668" i="1"/>
  <c r="N668" i="1"/>
  <c r="K668" i="1"/>
  <c r="Q2262" i="1"/>
  <c r="P2262" i="1"/>
  <c r="N2262" i="1"/>
  <c r="K2262" i="1"/>
  <c r="Q51" i="1"/>
  <c r="P51" i="1"/>
  <c r="N51" i="1"/>
  <c r="K51" i="1"/>
  <c r="Q2619" i="1"/>
  <c r="P2619" i="1"/>
  <c r="N2619" i="1"/>
  <c r="K2619" i="1"/>
  <c r="Q384" i="1"/>
  <c r="P384" i="1"/>
  <c r="N384" i="1"/>
  <c r="K384" i="1"/>
  <c r="Q2081" i="1"/>
  <c r="P2081" i="1"/>
  <c r="N2081" i="1"/>
  <c r="K2081" i="1"/>
  <c r="Q1066" i="1"/>
  <c r="P1066" i="1"/>
  <c r="N1066" i="1"/>
  <c r="K1066" i="1"/>
  <c r="Q2387" i="1"/>
  <c r="P2387" i="1"/>
  <c r="N2387" i="1"/>
  <c r="K2387" i="1"/>
  <c r="Q1023" i="1"/>
  <c r="P1023" i="1"/>
  <c r="N1023" i="1"/>
  <c r="K1023" i="1"/>
  <c r="Q1849" i="1"/>
  <c r="P1849" i="1"/>
  <c r="N1849" i="1"/>
  <c r="K1849" i="1"/>
  <c r="Q555" i="1"/>
  <c r="P555" i="1"/>
  <c r="N555" i="1"/>
  <c r="K555" i="1"/>
  <c r="Q2029" i="1"/>
  <c r="P2029" i="1"/>
  <c r="N2029" i="1"/>
  <c r="K2029" i="1"/>
  <c r="Q1345" i="1"/>
  <c r="P1345" i="1"/>
  <c r="N1345" i="1"/>
  <c r="K1345" i="1"/>
  <c r="Q1275" i="1"/>
  <c r="P1275" i="1"/>
  <c r="N1275" i="1"/>
  <c r="K1275" i="1"/>
  <c r="Q1434" i="1"/>
  <c r="P1434" i="1"/>
  <c r="N1434" i="1"/>
  <c r="K1434" i="1"/>
  <c r="Q1848" i="1"/>
  <c r="P1848" i="1"/>
  <c r="N1848" i="1"/>
  <c r="K1848" i="1"/>
  <c r="Q2376" i="1"/>
  <c r="P2376" i="1"/>
  <c r="N2376" i="1"/>
  <c r="K2376" i="1"/>
  <c r="Q1856" i="1"/>
  <c r="P1856" i="1"/>
  <c r="N1856" i="1"/>
  <c r="K1856" i="1"/>
  <c r="Q751" i="1"/>
  <c r="P751" i="1"/>
  <c r="N751" i="1"/>
  <c r="K751" i="1"/>
  <c r="Q1020" i="1"/>
  <c r="P1020" i="1"/>
  <c r="N1020" i="1"/>
  <c r="K1020" i="1"/>
  <c r="Q887" i="1"/>
  <c r="P887" i="1"/>
  <c r="N887" i="1"/>
  <c r="K887" i="1"/>
  <c r="Q2101" i="1"/>
  <c r="P2101" i="1"/>
  <c r="N2101" i="1"/>
  <c r="K2101" i="1"/>
  <c r="Q1225" i="1"/>
  <c r="P1225" i="1"/>
  <c r="N1225" i="1"/>
  <c r="K1225" i="1"/>
  <c r="Q2534" i="1"/>
  <c r="P2534" i="1"/>
  <c r="N2534" i="1"/>
  <c r="K2534" i="1"/>
  <c r="Q2676" i="1"/>
  <c r="P2676" i="1"/>
  <c r="N2676" i="1"/>
  <c r="K2676" i="1"/>
  <c r="Q2282" i="1"/>
  <c r="P2282" i="1"/>
  <c r="N2282" i="1"/>
  <c r="K2282" i="1"/>
  <c r="Q1712" i="1"/>
  <c r="P1712" i="1"/>
  <c r="N1712" i="1"/>
  <c r="K1712" i="1"/>
  <c r="Q1992" i="1"/>
  <c r="P1992" i="1"/>
  <c r="N1992" i="1"/>
  <c r="K1992" i="1"/>
  <c r="Q2719" i="1"/>
  <c r="P2719" i="1"/>
  <c r="N2719" i="1"/>
  <c r="K2719" i="1"/>
  <c r="Q2369" i="1"/>
  <c r="P2369" i="1"/>
  <c r="N2369" i="1"/>
  <c r="K2369" i="1"/>
  <c r="Q2774" i="1"/>
  <c r="P2774" i="1"/>
  <c r="N2774" i="1"/>
  <c r="K2774" i="1"/>
  <c r="Q341" i="1"/>
  <c r="P341" i="1"/>
  <c r="N341" i="1"/>
  <c r="K341" i="1"/>
  <c r="Q213" i="1"/>
  <c r="P213" i="1"/>
  <c r="N213" i="1"/>
  <c r="K213" i="1"/>
  <c r="Q1168" i="1"/>
  <c r="P1168" i="1"/>
  <c r="N1168" i="1"/>
  <c r="K1168" i="1"/>
  <c r="Q1438" i="1"/>
  <c r="P1438" i="1"/>
  <c r="N1438" i="1"/>
  <c r="K1438" i="1"/>
  <c r="Q785" i="1"/>
  <c r="P785" i="1"/>
  <c r="N785" i="1"/>
  <c r="K785" i="1"/>
  <c r="Q860" i="1"/>
  <c r="P860" i="1"/>
  <c r="N860" i="1"/>
  <c r="K860" i="1"/>
  <c r="Q835" i="1"/>
  <c r="P835" i="1"/>
  <c r="N835" i="1"/>
  <c r="K835" i="1"/>
  <c r="Q1015" i="1"/>
  <c r="P1015" i="1"/>
  <c r="N1015" i="1"/>
  <c r="K1015" i="1"/>
  <c r="Q2051" i="1"/>
  <c r="P2051" i="1"/>
  <c r="N2051" i="1"/>
  <c r="K2051" i="1"/>
  <c r="Q746" i="1"/>
  <c r="P746" i="1"/>
  <c r="N746" i="1"/>
  <c r="K746" i="1"/>
  <c r="Q2214" i="1"/>
  <c r="P2214" i="1"/>
  <c r="N2214" i="1"/>
  <c r="K2214" i="1"/>
  <c r="Q2295" i="1"/>
  <c r="P2295" i="1"/>
  <c r="N2295" i="1"/>
  <c r="K2295" i="1"/>
  <c r="Q766" i="1"/>
  <c r="P766" i="1"/>
  <c r="N766" i="1"/>
  <c r="K766" i="1"/>
  <c r="Q1762" i="1"/>
  <c r="P1762" i="1"/>
  <c r="N1762" i="1"/>
  <c r="K1762" i="1"/>
  <c r="Q752" i="1"/>
  <c r="P752" i="1"/>
  <c r="N752" i="1"/>
  <c r="K752" i="1"/>
  <c r="Q1895" i="1"/>
  <c r="P1895" i="1"/>
  <c r="N1895" i="1"/>
  <c r="K1895" i="1"/>
  <c r="Q622" i="1"/>
  <c r="P622" i="1"/>
  <c r="N622" i="1"/>
  <c r="K622" i="1"/>
  <c r="Q637" i="1"/>
  <c r="P637" i="1"/>
  <c r="N637" i="1"/>
  <c r="K637" i="1"/>
  <c r="Q1135" i="1"/>
  <c r="P1135" i="1"/>
  <c r="N1135" i="1"/>
  <c r="K1135" i="1"/>
  <c r="Q1296" i="1"/>
  <c r="P1296" i="1"/>
  <c r="N1296" i="1"/>
  <c r="K1296" i="1"/>
  <c r="Q1207" i="1"/>
  <c r="P1207" i="1"/>
  <c r="N1207" i="1"/>
  <c r="K1207" i="1"/>
  <c r="Q811" i="1"/>
  <c r="P811" i="1"/>
  <c r="N811" i="1"/>
  <c r="K811" i="1"/>
  <c r="Q2161" i="1"/>
  <c r="P2161" i="1"/>
  <c r="N2161" i="1"/>
  <c r="K2161" i="1"/>
  <c r="Q1975" i="1"/>
  <c r="P1975" i="1"/>
  <c r="N1975" i="1"/>
  <c r="K1975" i="1"/>
  <c r="Q47" i="1"/>
  <c r="P47" i="1"/>
  <c r="N47" i="1"/>
  <c r="K47" i="1"/>
  <c r="Q656" i="1"/>
  <c r="P656" i="1"/>
  <c r="N656" i="1"/>
  <c r="K656" i="1"/>
  <c r="Q798" i="1"/>
  <c r="P798" i="1"/>
  <c r="N798" i="1"/>
  <c r="K798" i="1"/>
  <c r="Q1113" i="1"/>
  <c r="P1113" i="1"/>
  <c r="N1113" i="1"/>
  <c r="K1113" i="1"/>
  <c r="Q2609" i="1"/>
  <c r="P2609" i="1"/>
  <c r="N2609" i="1"/>
  <c r="K2609" i="1"/>
  <c r="Q1014" i="1"/>
  <c r="P1014" i="1"/>
  <c r="N1014" i="1"/>
  <c r="K1014" i="1"/>
  <c r="Q750" i="1"/>
  <c r="P750" i="1"/>
  <c r="N750" i="1"/>
  <c r="K750" i="1"/>
  <c r="Q2415" i="1"/>
  <c r="P2415" i="1"/>
  <c r="N2415" i="1"/>
  <c r="K2415" i="1"/>
  <c r="Q2514" i="1"/>
  <c r="P2514" i="1"/>
  <c r="N2514" i="1"/>
  <c r="K2514" i="1"/>
  <c r="Q669" i="1"/>
  <c r="P669" i="1"/>
  <c r="N669" i="1"/>
  <c r="K669" i="1"/>
  <c r="Q1366" i="1"/>
  <c r="P1366" i="1"/>
  <c r="N1366" i="1"/>
  <c r="K1366" i="1"/>
  <c r="Q1046" i="1"/>
  <c r="P1046" i="1"/>
  <c r="N1046" i="1"/>
  <c r="K1046" i="1"/>
  <c r="Q2792" i="1"/>
  <c r="P2792" i="1"/>
  <c r="N2792" i="1"/>
  <c r="K2792" i="1"/>
  <c r="Q2203" i="1"/>
  <c r="P2203" i="1"/>
  <c r="N2203" i="1"/>
  <c r="K2203" i="1"/>
  <c r="Q1623" i="1"/>
  <c r="P1623" i="1"/>
  <c r="N1623" i="1"/>
  <c r="K1623" i="1"/>
  <c r="Q967" i="1"/>
  <c r="P967" i="1"/>
  <c r="N967" i="1"/>
  <c r="K967" i="1"/>
  <c r="Q2613" i="1"/>
  <c r="P2613" i="1"/>
  <c r="N2613" i="1"/>
  <c r="K2613" i="1"/>
  <c r="Q2663" i="1"/>
  <c r="P2663" i="1"/>
  <c r="N2663" i="1"/>
  <c r="K2663" i="1"/>
  <c r="Q1117" i="1"/>
  <c r="P1117" i="1"/>
  <c r="N1117" i="1"/>
  <c r="K1117" i="1"/>
  <c r="Q501" i="1"/>
  <c r="P501" i="1"/>
  <c r="N501" i="1"/>
  <c r="K501" i="1"/>
  <c r="Q2096" i="1"/>
  <c r="P2096" i="1"/>
  <c r="N2096" i="1"/>
  <c r="K2096" i="1"/>
  <c r="Q2336" i="1"/>
  <c r="P2336" i="1"/>
  <c r="N2336" i="1"/>
  <c r="K2336" i="1"/>
  <c r="Q1289" i="1"/>
  <c r="P1289" i="1"/>
  <c r="N1289" i="1"/>
  <c r="K1289" i="1"/>
  <c r="Q1933" i="1"/>
  <c r="P1933" i="1"/>
  <c r="N1933" i="1"/>
  <c r="K1933" i="1"/>
  <c r="Q2443" i="1"/>
  <c r="P2443" i="1"/>
  <c r="N2443" i="1"/>
  <c r="K2443" i="1"/>
  <c r="Q1613" i="1"/>
  <c r="P1613" i="1"/>
  <c r="N1613" i="1"/>
  <c r="K1613" i="1"/>
  <c r="Q1672" i="1"/>
  <c r="P1672" i="1"/>
  <c r="N1672" i="1"/>
  <c r="K1672" i="1"/>
  <c r="Q979" i="1"/>
  <c r="P979" i="1"/>
  <c r="N979" i="1"/>
  <c r="K979" i="1"/>
  <c r="Q1161" i="1"/>
  <c r="P1161" i="1"/>
  <c r="N1161" i="1"/>
  <c r="K1161" i="1"/>
  <c r="Q876" i="1"/>
  <c r="P876" i="1"/>
  <c r="N876" i="1"/>
  <c r="K876" i="1"/>
  <c r="Q636" i="1"/>
  <c r="P636" i="1"/>
  <c r="N636" i="1"/>
  <c r="K636" i="1"/>
  <c r="Q2359" i="1"/>
  <c r="P2359" i="1"/>
  <c r="N2359" i="1"/>
  <c r="K2359" i="1"/>
  <c r="Q662" i="1"/>
  <c r="P662" i="1"/>
  <c r="N662" i="1"/>
  <c r="K662" i="1"/>
  <c r="Q1487" i="1"/>
  <c r="P1487" i="1"/>
  <c r="N1487" i="1"/>
  <c r="K1487" i="1"/>
  <c r="Q259" i="1"/>
  <c r="P259" i="1"/>
  <c r="N259" i="1"/>
  <c r="K259" i="1"/>
  <c r="Q2466" i="1"/>
  <c r="P2466" i="1"/>
  <c r="N2466" i="1"/>
  <c r="K2466" i="1"/>
  <c r="Q238" i="1"/>
  <c r="P238" i="1"/>
  <c r="N238" i="1"/>
  <c r="K238" i="1"/>
  <c r="Q828" i="1"/>
  <c r="P828" i="1"/>
  <c r="N828" i="1"/>
  <c r="K828" i="1"/>
  <c r="Q2805" i="1"/>
  <c r="P2805" i="1"/>
  <c r="N2805" i="1"/>
  <c r="K2805" i="1"/>
  <c r="Q1686" i="1"/>
  <c r="P1686" i="1"/>
  <c r="N1686" i="1"/>
  <c r="K1686" i="1"/>
  <c r="Q1385" i="1"/>
  <c r="P1385" i="1"/>
  <c r="N1385" i="1"/>
  <c r="K1385" i="1"/>
  <c r="Q2576" i="1"/>
  <c r="P2576" i="1"/>
  <c r="N2576" i="1"/>
  <c r="K2576" i="1"/>
  <c r="Q1043" i="1"/>
  <c r="P1043" i="1"/>
  <c r="N1043" i="1"/>
  <c r="K1043" i="1"/>
  <c r="Q1984" i="1"/>
  <c r="P1984" i="1"/>
  <c r="N1984" i="1"/>
  <c r="K1984" i="1"/>
  <c r="Q618" i="1"/>
  <c r="P618" i="1"/>
  <c r="N618" i="1"/>
  <c r="K618" i="1"/>
  <c r="Q2335" i="1"/>
  <c r="P2335" i="1"/>
  <c r="N2335" i="1"/>
  <c r="K2335" i="1"/>
  <c r="Q2358" i="1"/>
  <c r="P2358" i="1"/>
  <c r="N2358" i="1"/>
  <c r="K2358" i="1"/>
  <c r="Q600" i="1"/>
  <c r="P600" i="1"/>
  <c r="N600" i="1"/>
  <c r="K600" i="1"/>
  <c r="Q883" i="1"/>
  <c r="P883" i="1"/>
  <c r="N883" i="1"/>
  <c r="K883" i="1"/>
  <c r="Q2221" i="1"/>
  <c r="P2221" i="1"/>
  <c r="N2221" i="1"/>
  <c r="K2221" i="1"/>
  <c r="Q736" i="1"/>
  <c r="P736" i="1"/>
  <c r="N736" i="1"/>
  <c r="K736" i="1"/>
  <c r="Q2465" i="1"/>
  <c r="P2465" i="1"/>
  <c r="N2465" i="1"/>
  <c r="K2465" i="1"/>
  <c r="Q179" i="1"/>
  <c r="P179" i="1"/>
  <c r="N179" i="1"/>
  <c r="K179" i="1"/>
  <c r="Q567" i="1"/>
  <c r="P567" i="1"/>
  <c r="N567" i="1"/>
  <c r="K567" i="1"/>
  <c r="Q2192" i="1"/>
  <c r="P2192" i="1"/>
  <c r="N2192" i="1"/>
  <c r="K2192" i="1"/>
  <c r="Q2113" i="1"/>
  <c r="P2113" i="1"/>
  <c r="N2113" i="1"/>
  <c r="K2113" i="1"/>
  <c r="Q2480" i="1"/>
  <c r="P2480" i="1"/>
  <c r="N2480" i="1"/>
  <c r="K2480" i="1"/>
  <c r="Q2281" i="1"/>
  <c r="P2281" i="1"/>
  <c r="N2281" i="1"/>
  <c r="K2281" i="1"/>
  <c r="Q793" i="1"/>
  <c r="P793" i="1"/>
  <c r="N793" i="1"/>
  <c r="K793" i="1"/>
  <c r="Q597" i="1"/>
  <c r="P597" i="1"/>
  <c r="N597" i="1"/>
  <c r="K597" i="1"/>
  <c r="Q770" i="1"/>
  <c r="P770" i="1"/>
  <c r="N770" i="1"/>
  <c r="K770" i="1"/>
  <c r="Q1517" i="1"/>
  <c r="P1517" i="1"/>
  <c r="N1517" i="1"/>
  <c r="K1517" i="1"/>
  <c r="Q2692" i="1"/>
  <c r="P2692" i="1"/>
  <c r="N2692" i="1"/>
  <c r="K2692" i="1"/>
  <c r="Q1153" i="1"/>
  <c r="P1153" i="1"/>
  <c r="N1153" i="1"/>
  <c r="K1153" i="1"/>
  <c r="Q1507" i="1"/>
  <c r="P1507" i="1"/>
  <c r="N1507" i="1"/>
  <c r="K1507" i="1"/>
  <c r="Q2536" i="1"/>
  <c r="P2536" i="1"/>
  <c r="N2536" i="1"/>
  <c r="K2536" i="1"/>
  <c r="Q1546" i="1"/>
  <c r="P1546" i="1"/>
  <c r="N1546" i="1"/>
  <c r="K1546" i="1"/>
  <c r="Q1516" i="1"/>
  <c r="P1516" i="1"/>
  <c r="N1516" i="1"/>
  <c r="K1516" i="1"/>
  <c r="Q2579" i="1"/>
  <c r="P2579" i="1"/>
  <c r="N2579" i="1"/>
  <c r="K2579" i="1"/>
  <c r="Q121" i="1"/>
  <c r="P121" i="1"/>
  <c r="N121" i="1"/>
  <c r="K121" i="1"/>
  <c r="Q2784" i="1"/>
  <c r="P2784" i="1"/>
  <c r="N2784" i="1"/>
  <c r="K2784" i="1"/>
  <c r="Q797" i="1"/>
  <c r="P797" i="1"/>
  <c r="N797" i="1"/>
  <c r="K797" i="1"/>
  <c r="Q859" i="1"/>
  <c r="P859" i="1"/>
  <c r="N859" i="1"/>
  <c r="K859" i="1"/>
  <c r="Q428" i="1"/>
  <c r="P428" i="1"/>
  <c r="N428" i="1"/>
  <c r="K428" i="1"/>
  <c r="Q740" i="1"/>
  <c r="P740" i="1"/>
  <c r="N740" i="1"/>
  <c r="K740" i="1"/>
  <c r="Q2133" i="1"/>
  <c r="P2133" i="1"/>
  <c r="N2133" i="1"/>
  <c r="K2133" i="1"/>
  <c r="Q2118" i="1"/>
  <c r="P2118" i="1"/>
  <c r="N2118" i="1"/>
  <c r="K2118" i="1"/>
  <c r="Q2154" i="1"/>
  <c r="P2154" i="1"/>
  <c r="N2154" i="1"/>
  <c r="K2154" i="1"/>
  <c r="Q708" i="1"/>
  <c r="P708" i="1"/>
  <c r="N708" i="1"/>
  <c r="K708" i="1"/>
  <c r="Q241" i="1"/>
  <c r="P241" i="1"/>
  <c r="N241" i="1"/>
  <c r="K241" i="1"/>
  <c r="Q2349" i="1"/>
  <c r="P2349" i="1"/>
  <c r="N2349" i="1"/>
  <c r="K2349" i="1"/>
  <c r="Q742" i="1"/>
  <c r="P742" i="1"/>
  <c r="N742" i="1"/>
  <c r="K742" i="1"/>
  <c r="Q83" i="1"/>
  <c r="P83" i="1"/>
  <c r="N83" i="1"/>
  <c r="K83" i="1"/>
  <c r="Q843" i="1"/>
  <c r="P843" i="1"/>
  <c r="N843" i="1"/>
  <c r="K843" i="1"/>
  <c r="Q545" i="1"/>
  <c r="P545" i="1"/>
  <c r="N545" i="1"/>
  <c r="K545" i="1"/>
  <c r="Q2219" i="1"/>
  <c r="P2219" i="1"/>
  <c r="N2219" i="1"/>
  <c r="K2219" i="1"/>
  <c r="Q316" i="1"/>
  <c r="P316" i="1"/>
  <c r="N316" i="1"/>
  <c r="K316" i="1"/>
  <c r="Q865" i="1"/>
  <c r="P865" i="1"/>
  <c r="N865" i="1"/>
  <c r="K865" i="1"/>
  <c r="Q1105" i="1"/>
  <c r="P1105" i="1"/>
  <c r="N1105" i="1"/>
  <c r="K1105" i="1"/>
  <c r="Q2002" i="1"/>
  <c r="P2002" i="1"/>
  <c r="N2002" i="1"/>
  <c r="K2002" i="1"/>
  <c r="Q1663" i="1"/>
  <c r="P1663" i="1"/>
  <c r="N1663" i="1"/>
  <c r="K1663" i="1"/>
  <c r="Q2410" i="1"/>
  <c r="P2410" i="1"/>
  <c r="N2410" i="1"/>
  <c r="K2410" i="1"/>
  <c r="Q2074" i="1"/>
  <c r="P2074" i="1"/>
  <c r="N2074" i="1"/>
  <c r="K2074" i="1"/>
  <c r="Q660" i="1"/>
  <c r="P660" i="1"/>
  <c r="N660" i="1"/>
  <c r="K660" i="1"/>
  <c r="Q915" i="1"/>
  <c r="P915" i="1"/>
  <c r="N915" i="1"/>
  <c r="K915" i="1"/>
  <c r="Q583" i="1"/>
  <c r="P583" i="1"/>
  <c r="N583" i="1"/>
  <c r="K583" i="1"/>
  <c r="Q2736" i="1"/>
  <c r="P2736" i="1"/>
  <c r="N2736" i="1"/>
  <c r="K2736" i="1"/>
  <c r="Q958" i="1"/>
  <c r="P958" i="1"/>
  <c r="N958" i="1"/>
  <c r="K958" i="1"/>
  <c r="Q2062" i="1"/>
  <c r="P2062" i="1"/>
  <c r="N2062" i="1"/>
  <c r="K2062" i="1"/>
  <c r="Q957" i="1"/>
  <c r="P957" i="1"/>
  <c r="N957" i="1"/>
  <c r="K957" i="1"/>
  <c r="Q86" i="1"/>
  <c r="P86" i="1"/>
  <c r="N86" i="1"/>
  <c r="K86" i="1"/>
  <c r="Q148" i="1"/>
  <c r="P148" i="1"/>
  <c r="N148" i="1"/>
  <c r="K148" i="1"/>
  <c r="Q1116" i="1"/>
  <c r="P1116" i="1"/>
  <c r="N1116" i="1"/>
  <c r="K1116" i="1"/>
  <c r="Q2548" i="1"/>
  <c r="P2548" i="1"/>
  <c r="N2548" i="1"/>
  <c r="K2548" i="1"/>
  <c r="Q2036" i="1"/>
  <c r="P2036" i="1"/>
  <c r="N2036" i="1"/>
  <c r="K2036" i="1"/>
  <c r="Q821" i="1"/>
  <c r="P821" i="1"/>
  <c r="N821" i="1"/>
  <c r="K821" i="1"/>
  <c r="Q2160" i="1"/>
  <c r="P2160" i="1"/>
  <c r="N2160" i="1"/>
  <c r="K2160" i="1"/>
  <c r="Q2598" i="1"/>
  <c r="P2598" i="1"/>
  <c r="N2598" i="1"/>
  <c r="K2598" i="1"/>
  <c r="Q718" i="1"/>
  <c r="P718" i="1"/>
  <c r="N718" i="1"/>
  <c r="K718" i="1"/>
  <c r="Q2217" i="1"/>
  <c r="P2217" i="1"/>
  <c r="N2217" i="1"/>
  <c r="K2217" i="1"/>
  <c r="Q1156" i="1"/>
  <c r="P1156" i="1"/>
  <c r="N1156" i="1"/>
  <c r="K1156" i="1"/>
  <c r="Q2479" i="1"/>
  <c r="P2479" i="1"/>
  <c r="N2479" i="1"/>
  <c r="K2479" i="1"/>
  <c r="Q2440" i="1"/>
  <c r="P2440" i="1"/>
  <c r="N2440" i="1"/>
  <c r="K2440" i="1"/>
  <c r="Q2498" i="1"/>
  <c r="P2498" i="1"/>
  <c r="N2498" i="1"/>
  <c r="K2498" i="1"/>
  <c r="Q2478" i="1"/>
  <c r="P2478" i="1"/>
  <c r="N2478" i="1"/>
  <c r="K2478" i="1"/>
  <c r="Q1038" i="1"/>
  <c r="P1038" i="1"/>
  <c r="N1038" i="1"/>
  <c r="K1038" i="1"/>
  <c r="Q2628" i="1"/>
  <c r="P2628" i="1"/>
  <c r="N2628" i="1"/>
  <c r="K2628" i="1"/>
  <c r="Q2112" i="1"/>
  <c r="P2112" i="1"/>
  <c r="N2112" i="1"/>
  <c r="K2112" i="1"/>
  <c r="Q2120" i="1"/>
  <c r="P2120" i="1"/>
  <c r="N2120" i="1"/>
  <c r="K2120" i="1"/>
  <c r="Q869" i="1"/>
  <c r="P869" i="1"/>
  <c r="N869" i="1"/>
  <c r="K869" i="1"/>
  <c r="Q2300" i="1"/>
  <c r="P2300" i="1"/>
  <c r="N2300" i="1"/>
  <c r="K2300" i="1"/>
  <c r="Q1169" i="1"/>
  <c r="P1169" i="1"/>
  <c r="N1169" i="1"/>
  <c r="K1169" i="1"/>
  <c r="Q939" i="1"/>
  <c r="P939" i="1"/>
  <c r="N939" i="1"/>
  <c r="K939" i="1"/>
  <c r="Q1040" i="1"/>
  <c r="P1040" i="1"/>
  <c r="N1040" i="1"/>
  <c r="K1040" i="1"/>
  <c r="Q615" i="1"/>
  <c r="P615" i="1"/>
  <c r="N615" i="1"/>
  <c r="K615" i="1"/>
  <c r="Q679" i="1"/>
  <c r="P679" i="1"/>
  <c r="N679" i="1"/>
  <c r="K679" i="1"/>
  <c r="Q1308" i="1"/>
  <c r="P1308" i="1"/>
  <c r="N1308" i="1"/>
  <c r="K1308" i="1"/>
  <c r="Q2569" i="1"/>
  <c r="P2569" i="1"/>
  <c r="N2569" i="1"/>
  <c r="K2569" i="1"/>
  <c r="Q1711" i="1"/>
  <c r="P1711" i="1"/>
  <c r="N1711" i="1"/>
  <c r="K1711" i="1"/>
  <c r="Q2132" i="1"/>
  <c r="P2132" i="1"/>
  <c r="N2132" i="1"/>
  <c r="K2132" i="1"/>
  <c r="Q1091" i="1"/>
  <c r="P1091" i="1"/>
  <c r="N1091" i="1"/>
  <c r="K1091" i="1"/>
  <c r="Q2342" i="1"/>
  <c r="P2342" i="1"/>
  <c r="N2342" i="1"/>
  <c r="K2342" i="1"/>
  <c r="Q2104" i="1"/>
  <c r="P2104" i="1"/>
  <c r="N2104" i="1"/>
  <c r="K2104" i="1"/>
  <c r="Q80" i="1"/>
  <c r="P80" i="1"/>
  <c r="N80" i="1"/>
  <c r="K80" i="1"/>
  <c r="Q200" i="1"/>
  <c r="P200" i="1"/>
  <c r="N200" i="1"/>
  <c r="K200" i="1"/>
  <c r="Q2326" i="1"/>
  <c r="P2326" i="1"/>
  <c r="N2326" i="1"/>
  <c r="K2326" i="1"/>
  <c r="Q838" i="1"/>
  <c r="P838" i="1"/>
  <c r="N838" i="1"/>
  <c r="K838" i="1"/>
  <c r="Q2560" i="1"/>
  <c r="P2560" i="1"/>
  <c r="N2560" i="1"/>
  <c r="K2560" i="1"/>
  <c r="Q1019" i="1"/>
  <c r="P1019" i="1"/>
  <c r="N1019" i="1"/>
  <c r="K1019" i="1"/>
  <c r="Q916" i="1"/>
  <c r="P916" i="1"/>
  <c r="N916" i="1"/>
  <c r="K916" i="1"/>
  <c r="Q2622" i="1"/>
  <c r="P2622" i="1"/>
  <c r="N2622" i="1"/>
  <c r="K2622" i="1"/>
  <c r="Q2561" i="1"/>
  <c r="P2561" i="1"/>
  <c r="N2561" i="1"/>
  <c r="K2561" i="1"/>
  <c r="Q781" i="1"/>
  <c r="P781" i="1"/>
  <c r="N781" i="1"/>
  <c r="K781" i="1"/>
  <c r="Q1103" i="1"/>
  <c r="P1103" i="1"/>
  <c r="N1103" i="1"/>
  <c r="K1103" i="1"/>
  <c r="Q2211" i="1"/>
  <c r="P2211" i="1"/>
  <c r="N2211" i="1"/>
  <c r="K2211" i="1"/>
  <c r="Q2254" i="1"/>
  <c r="P2254" i="1"/>
  <c r="N2254" i="1"/>
  <c r="K2254" i="1"/>
  <c r="Q1274" i="1"/>
  <c r="P1274" i="1"/>
  <c r="N1274" i="1"/>
  <c r="K1274" i="1"/>
  <c r="Q787" i="1"/>
  <c r="P787" i="1"/>
  <c r="N787" i="1"/>
  <c r="K787" i="1"/>
  <c r="Q2073" i="1"/>
  <c r="P2073" i="1"/>
  <c r="N2073" i="1"/>
  <c r="K2073" i="1"/>
  <c r="Q694" i="1"/>
  <c r="P694" i="1"/>
  <c r="N694" i="1"/>
  <c r="K694" i="1"/>
  <c r="Q2191" i="1"/>
  <c r="P2191" i="1"/>
  <c r="N2191" i="1"/>
  <c r="K2191" i="1"/>
  <c r="Q749" i="1"/>
  <c r="P749" i="1"/>
  <c r="N749" i="1"/>
  <c r="K749" i="1"/>
  <c r="Q2126" i="1"/>
  <c r="P2126" i="1"/>
  <c r="N2126" i="1"/>
  <c r="K2126" i="1"/>
  <c r="Q2656" i="1"/>
  <c r="P2656" i="1"/>
  <c r="N2656" i="1"/>
  <c r="K2656" i="1"/>
  <c r="Q237" i="1"/>
  <c r="P237" i="1"/>
  <c r="N237" i="1"/>
  <c r="K237" i="1"/>
  <c r="Q912" i="1"/>
  <c r="P912" i="1"/>
  <c r="N912" i="1"/>
  <c r="K912" i="1"/>
  <c r="Q758" i="1"/>
  <c r="P758" i="1"/>
  <c r="N758" i="1"/>
  <c r="K758" i="1"/>
  <c r="Q2238" i="1"/>
  <c r="P2238" i="1"/>
  <c r="N2238" i="1"/>
  <c r="K2238" i="1"/>
  <c r="Q2125" i="1"/>
  <c r="P2125" i="1"/>
  <c r="N2125" i="1"/>
  <c r="K2125" i="1"/>
  <c r="Q1747" i="1"/>
  <c r="P1747" i="1"/>
  <c r="N1747" i="1"/>
  <c r="K1747" i="1"/>
  <c r="Q1093" i="1"/>
  <c r="P1093" i="1"/>
  <c r="N1093" i="1"/>
  <c r="K1093" i="1"/>
  <c r="Q2011" i="1"/>
  <c r="P2011" i="1"/>
  <c r="N2011" i="1"/>
  <c r="K2011" i="1"/>
  <c r="Q1000" i="1"/>
  <c r="P1000" i="1"/>
  <c r="N1000" i="1"/>
  <c r="K1000" i="1"/>
  <c r="Q571" i="1"/>
  <c r="P571" i="1"/>
  <c r="N571" i="1"/>
  <c r="K571" i="1"/>
  <c r="Q1288" i="1"/>
  <c r="P1288" i="1"/>
  <c r="N1288" i="1"/>
  <c r="K1288" i="1"/>
  <c r="Q2289" i="1"/>
  <c r="P2289" i="1"/>
  <c r="N2289" i="1"/>
  <c r="K2289" i="1"/>
  <c r="Q724" i="1"/>
  <c r="P724" i="1"/>
  <c r="N724" i="1"/>
  <c r="K724" i="1"/>
  <c r="Q975" i="1"/>
  <c r="P975" i="1"/>
  <c r="N975" i="1"/>
  <c r="K975" i="1"/>
  <c r="Q2730" i="1"/>
  <c r="P2730" i="1"/>
  <c r="N2730" i="1"/>
  <c r="K2730" i="1"/>
  <c r="Q1685" i="1"/>
  <c r="P1685" i="1"/>
  <c r="N1685" i="1"/>
  <c r="K1685" i="1"/>
  <c r="Q2097" i="1"/>
  <c r="P2097" i="1"/>
  <c r="N2097" i="1"/>
  <c r="K2097" i="1"/>
  <c r="Q820" i="1"/>
  <c r="P820" i="1"/>
  <c r="N820" i="1"/>
  <c r="K820" i="1"/>
  <c r="Q32" i="1"/>
  <c r="P32" i="1"/>
  <c r="N32" i="1"/>
  <c r="K32" i="1"/>
  <c r="Q1166" i="1"/>
  <c r="P1166" i="1"/>
  <c r="N1166" i="1"/>
  <c r="K1166" i="1"/>
  <c r="Q2407" i="1"/>
  <c r="P2407" i="1"/>
  <c r="N2407" i="1"/>
  <c r="K2407" i="1"/>
  <c r="Q2278" i="1"/>
  <c r="P2278" i="1"/>
  <c r="N2278" i="1"/>
  <c r="K2278" i="1"/>
  <c r="Q2768" i="1"/>
  <c r="P2768" i="1"/>
  <c r="N2768" i="1"/>
  <c r="K2768" i="1"/>
  <c r="Q1196" i="1"/>
  <c r="P1196" i="1"/>
  <c r="N1196" i="1"/>
  <c r="K1196" i="1"/>
  <c r="Q69" i="1"/>
  <c r="P69" i="1"/>
  <c r="N69" i="1"/>
  <c r="K69" i="1"/>
  <c r="Q2031" i="1"/>
  <c r="P2031" i="1"/>
  <c r="N2031" i="1"/>
  <c r="K2031" i="1"/>
  <c r="Q778" i="1"/>
  <c r="P778" i="1"/>
  <c r="N778" i="1"/>
  <c r="K778" i="1"/>
  <c r="Q827" i="1"/>
  <c r="P827" i="1"/>
  <c r="N827" i="1"/>
  <c r="K827" i="1"/>
  <c r="Q2477" i="1"/>
  <c r="P2477" i="1"/>
  <c r="N2477" i="1"/>
  <c r="K2477" i="1"/>
  <c r="Q1244" i="1"/>
  <c r="P1244" i="1"/>
  <c r="N1244" i="1"/>
  <c r="K1244" i="1"/>
  <c r="Q596" i="1"/>
  <c r="P596" i="1"/>
  <c r="N596" i="1"/>
  <c r="K596" i="1"/>
  <c r="Q2059" i="1"/>
  <c r="P2059" i="1"/>
  <c r="N2059" i="1"/>
  <c r="K2059" i="1"/>
  <c r="Q2021" i="1"/>
  <c r="P2021" i="1"/>
  <c r="N2021" i="1"/>
  <c r="K2021" i="1"/>
  <c r="Q905" i="1"/>
  <c r="P905" i="1"/>
  <c r="N905" i="1"/>
  <c r="K905" i="1"/>
  <c r="Q2218" i="1"/>
  <c r="P2218" i="1"/>
  <c r="N2218" i="1"/>
  <c r="K2218" i="1"/>
  <c r="Q940" i="1"/>
  <c r="P940" i="1"/>
  <c r="N940" i="1"/>
  <c r="K940" i="1"/>
  <c r="Q992" i="1"/>
  <c r="P992" i="1"/>
  <c r="N992" i="1"/>
  <c r="K992" i="1"/>
  <c r="Q2131" i="1"/>
  <c r="P2131" i="1"/>
  <c r="N2131" i="1"/>
  <c r="K2131" i="1"/>
  <c r="Q941" i="1"/>
  <c r="P941" i="1"/>
  <c r="N941" i="1"/>
  <c r="K941" i="1"/>
  <c r="Q1595" i="1"/>
  <c r="P1595" i="1"/>
  <c r="N1595" i="1"/>
  <c r="K1595" i="1"/>
  <c r="Q2721" i="1"/>
  <c r="P2721" i="1"/>
  <c r="N2721" i="1"/>
  <c r="K2721" i="1"/>
  <c r="Q727" i="1"/>
  <c r="P727" i="1"/>
  <c r="N727" i="1"/>
  <c r="K727" i="1"/>
  <c r="Q710" i="1"/>
  <c r="P710" i="1"/>
  <c r="N710" i="1"/>
  <c r="K710" i="1"/>
  <c r="Q2157" i="1"/>
  <c r="P2157" i="1"/>
  <c r="N2157" i="1"/>
  <c r="K2157" i="1"/>
  <c r="Q974" i="1"/>
  <c r="P974" i="1"/>
  <c r="N974" i="1"/>
  <c r="K974" i="1"/>
  <c r="Q1134" i="1"/>
  <c r="P1134" i="1"/>
  <c r="N1134" i="1"/>
  <c r="K1134" i="1"/>
  <c r="Q516" i="1"/>
  <c r="P516" i="1"/>
  <c r="N516" i="1"/>
  <c r="K516" i="1"/>
  <c r="Q2485" i="1"/>
  <c r="P2485" i="1"/>
  <c r="N2485" i="1"/>
  <c r="K2485" i="1"/>
  <c r="Q1206" i="1"/>
  <c r="P1206" i="1"/>
  <c r="N1206" i="1"/>
  <c r="K1206" i="1"/>
  <c r="Q2626" i="1"/>
  <c r="P2626" i="1"/>
  <c r="N2626" i="1"/>
  <c r="K2626" i="1"/>
  <c r="Q320" i="1"/>
  <c r="P320" i="1"/>
  <c r="N320" i="1"/>
  <c r="K320" i="1"/>
  <c r="Q360" i="1"/>
  <c r="P360" i="1"/>
  <c r="N360" i="1"/>
  <c r="K360" i="1"/>
  <c r="Q1248" i="1"/>
  <c r="P1248" i="1"/>
  <c r="N1248" i="1"/>
  <c r="K1248" i="1"/>
  <c r="Q603" i="1"/>
  <c r="P603" i="1"/>
  <c r="N603" i="1"/>
  <c r="K603" i="1"/>
  <c r="Q624" i="1"/>
  <c r="P624" i="1"/>
  <c r="N624" i="1"/>
  <c r="K624" i="1"/>
  <c r="Q745" i="1"/>
  <c r="P745" i="1"/>
  <c r="N745" i="1"/>
  <c r="K745" i="1"/>
  <c r="Q96" i="1"/>
  <c r="P96" i="1"/>
  <c r="N96" i="1"/>
  <c r="K96" i="1"/>
  <c r="Q2675" i="1"/>
  <c r="P2675" i="1"/>
  <c r="N2675" i="1"/>
  <c r="K2675" i="1"/>
  <c r="Q1450" i="1"/>
  <c r="P1450" i="1"/>
  <c r="N1450" i="1"/>
  <c r="K1450" i="1"/>
  <c r="Q1671" i="1"/>
  <c r="P1671" i="1"/>
  <c r="N1671" i="1"/>
  <c r="K1671" i="1"/>
  <c r="Q715" i="1"/>
  <c r="P715" i="1"/>
  <c r="N715" i="1"/>
  <c r="K715" i="1"/>
  <c r="Q2401" i="1"/>
  <c r="P2401" i="1"/>
  <c r="N2401" i="1"/>
  <c r="K2401" i="1"/>
  <c r="Q1460" i="1"/>
  <c r="P1460" i="1"/>
  <c r="N1460" i="1"/>
  <c r="K1460" i="1"/>
  <c r="Q1435" i="1"/>
  <c r="P1435" i="1"/>
  <c r="N1435" i="1"/>
  <c r="K1435" i="1"/>
  <c r="Q2345" i="1"/>
  <c r="P2345" i="1"/>
  <c r="N2345" i="1"/>
  <c r="K2345" i="1"/>
  <c r="Q2521" i="1"/>
  <c r="P2521" i="1"/>
  <c r="N2521" i="1"/>
  <c r="K2521" i="1"/>
  <c r="Q868" i="1"/>
  <c r="P868" i="1"/>
  <c r="N868" i="1"/>
  <c r="K868" i="1"/>
  <c r="Q2352" i="1"/>
  <c r="P2352" i="1"/>
  <c r="N2352" i="1"/>
  <c r="K2352" i="1"/>
  <c r="Q308" i="1"/>
  <c r="P308" i="1"/>
  <c r="N308" i="1"/>
  <c r="K308" i="1"/>
  <c r="Q2538" i="1"/>
  <c r="P2538" i="1"/>
  <c r="N2538" i="1"/>
  <c r="K2538" i="1"/>
  <c r="Q1393" i="1"/>
  <c r="P1393" i="1"/>
  <c r="N1393" i="1"/>
  <c r="K1393" i="1"/>
  <c r="Q2129" i="1"/>
  <c r="P2129" i="1"/>
  <c r="N2129" i="1"/>
  <c r="K2129" i="1"/>
  <c r="Q988" i="1"/>
  <c r="P988" i="1"/>
  <c r="N988" i="1"/>
  <c r="K988" i="1"/>
  <c r="Q2639" i="1"/>
  <c r="P2639" i="1"/>
  <c r="N2639" i="1"/>
  <c r="K2639" i="1"/>
  <c r="Q1486" i="1"/>
  <c r="P1486" i="1"/>
  <c r="N1486" i="1"/>
  <c r="K1486" i="1"/>
  <c r="Q2147" i="1"/>
  <c r="P2147" i="1"/>
  <c r="N2147" i="1"/>
  <c r="K2147" i="1"/>
  <c r="Q508" i="1"/>
  <c r="P508" i="1"/>
  <c r="N508" i="1"/>
  <c r="K508" i="1"/>
  <c r="Q942" i="1"/>
  <c r="P942" i="1"/>
  <c r="N942" i="1"/>
  <c r="K942" i="1"/>
  <c r="Q1212" i="1"/>
  <c r="P1212" i="1"/>
  <c r="N1212" i="1"/>
  <c r="K1212" i="1"/>
  <c r="Q2442" i="1"/>
  <c r="P2442" i="1"/>
  <c r="N2442" i="1"/>
  <c r="K2442" i="1"/>
  <c r="Q359" i="1"/>
  <c r="P359" i="1"/>
  <c r="N359" i="1"/>
  <c r="K359" i="1"/>
  <c r="Q2115" i="1"/>
  <c r="P2115" i="1"/>
  <c r="N2115" i="1"/>
  <c r="K2115" i="1"/>
  <c r="Q2434" i="1"/>
  <c r="P2434" i="1"/>
  <c r="N2434" i="1"/>
  <c r="K2434" i="1"/>
  <c r="Q1436" i="1"/>
  <c r="P1436" i="1"/>
  <c r="N1436" i="1"/>
  <c r="K1436" i="1"/>
  <c r="Q2150" i="1"/>
  <c r="P2150" i="1"/>
  <c r="N2150" i="1"/>
  <c r="K2150" i="1"/>
  <c r="Q852" i="1"/>
  <c r="P852" i="1"/>
  <c r="N852" i="1"/>
  <c r="K852" i="1"/>
  <c r="Q2252" i="1"/>
  <c r="P2252" i="1"/>
  <c r="N2252" i="1"/>
  <c r="K2252" i="1"/>
  <c r="Q1125" i="1"/>
  <c r="P1125" i="1"/>
  <c r="N1125" i="1"/>
  <c r="K1125" i="1"/>
  <c r="Q95" i="1"/>
  <c r="P95" i="1"/>
  <c r="N95" i="1"/>
  <c r="K95" i="1"/>
  <c r="Q2055" i="1"/>
  <c r="P2055" i="1"/>
  <c r="N2055" i="1"/>
  <c r="K2055" i="1"/>
  <c r="Q1926" i="1"/>
  <c r="P1926" i="1"/>
  <c r="N1926" i="1"/>
  <c r="K1926" i="1"/>
  <c r="Q2143" i="1"/>
  <c r="P2143" i="1"/>
  <c r="N2143" i="1"/>
  <c r="K2143" i="1"/>
  <c r="Q2699" i="1"/>
  <c r="P2699" i="1"/>
  <c r="N2699" i="1"/>
  <c r="K2699" i="1"/>
  <c r="Q2573" i="1"/>
  <c r="P2573" i="1"/>
  <c r="N2573" i="1"/>
  <c r="K2573" i="1"/>
  <c r="Q2588" i="1"/>
  <c r="P2588" i="1"/>
  <c r="N2588" i="1"/>
  <c r="K2588" i="1"/>
  <c r="Q2050" i="1"/>
  <c r="P2050" i="1"/>
  <c r="N2050" i="1"/>
  <c r="K2050" i="1"/>
  <c r="Q1760" i="1"/>
  <c r="P1760" i="1"/>
  <c r="N1760" i="1"/>
  <c r="K1760" i="1"/>
  <c r="Q2328" i="1"/>
  <c r="P2328" i="1"/>
  <c r="N2328" i="1"/>
  <c r="K2328" i="1"/>
  <c r="Q2035" i="1"/>
  <c r="P2035" i="1"/>
  <c r="N2035" i="1"/>
  <c r="K2035" i="1"/>
  <c r="Q2433" i="1"/>
  <c r="P2433" i="1"/>
  <c r="N2433" i="1"/>
  <c r="K2433" i="1"/>
  <c r="Q2510" i="1"/>
  <c r="P2510" i="1"/>
  <c r="N2510" i="1"/>
  <c r="K2510" i="1"/>
  <c r="Q665" i="1"/>
  <c r="P665" i="1"/>
  <c r="N665" i="1"/>
  <c r="K665" i="1"/>
  <c r="Q2287" i="1"/>
  <c r="P2287" i="1"/>
  <c r="N2287" i="1"/>
  <c r="K2287" i="1"/>
  <c r="Q2223" i="1"/>
  <c r="P2223" i="1"/>
  <c r="N2223" i="1"/>
  <c r="K2223" i="1"/>
  <c r="Q72" i="1"/>
  <c r="P72" i="1"/>
  <c r="N72" i="1"/>
  <c r="K72" i="1"/>
  <c r="Q2158" i="1"/>
  <c r="P2158" i="1"/>
  <c r="N2158" i="1"/>
  <c r="K2158" i="1"/>
  <c r="Q2076" i="1"/>
  <c r="P2076" i="1"/>
  <c r="N2076" i="1"/>
  <c r="K2076" i="1"/>
  <c r="Q1142" i="1"/>
  <c r="P1142" i="1"/>
  <c r="N1142" i="1"/>
  <c r="K1142" i="1"/>
  <c r="Q2130" i="1"/>
  <c r="P2130" i="1"/>
  <c r="N2130" i="1"/>
  <c r="K2130" i="1"/>
  <c r="Q1466" i="1"/>
  <c r="P1466" i="1"/>
  <c r="N1466" i="1"/>
  <c r="K1466" i="1"/>
  <c r="Q796" i="1"/>
  <c r="P796" i="1"/>
  <c r="N796" i="1"/>
  <c r="K796" i="1"/>
  <c r="Q120" i="1"/>
  <c r="P120" i="1"/>
  <c r="N120" i="1"/>
  <c r="K120" i="1"/>
  <c r="Q1485" i="1"/>
  <c r="P1485" i="1"/>
  <c r="N1485" i="1"/>
  <c r="K1485" i="1"/>
  <c r="Q2010" i="1"/>
  <c r="P2010" i="1"/>
  <c r="N2010" i="1"/>
  <c r="K2010" i="1"/>
  <c r="Q1484" i="1"/>
  <c r="P1484" i="1"/>
  <c r="N1484" i="1"/>
  <c r="K1484" i="1"/>
  <c r="Q502" i="1"/>
  <c r="P502" i="1"/>
  <c r="N502" i="1"/>
  <c r="K502" i="1"/>
  <c r="Q933" i="1"/>
  <c r="P933" i="1"/>
  <c r="N933" i="1"/>
  <c r="K933" i="1"/>
  <c r="Q858" i="1"/>
  <c r="P858" i="1"/>
  <c r="N858" i="1"/>
  <c r="K858" i="1"/>
  <c r="Q2303" i="1"/>
  <c r="P2303" i="1"/>
  <c r="N2303" i="1"/>
  <c r="K2303" i="1"/>
  <c r="Q962" i="1"/>
  <c r="P962" i="1"/>
  <c r="N962" i="1"/>
  <c r="K962" i="1"/>
  <c r="Q1847" i="1"/>
  <c r="P1847" i="1"/>
  <c r="N1847" i="1"/>
  <c r="K1847" i="1"/>
  <c r="Q1022" i="1"/>
  <c r="P1022" i="1"/>
  <c r="N1022" i="1"/>
  <c r="K1022" i="1"/>
  <c r="Q2422" i="1"/>
  <c r="P2422" i="1"/>
  <c r="N2422" i="1"/>
  <c r="K2422" i="1"/>
  <c r="Q68" i="1"/>
  <c r="P68" i="1"/>
  <c r="N68" i="1"/>
  <c r="K68" i="1"/>
  <c r="Q855" i="1"/>
  <c r="P855" i="1"/>
  <c r="N855" i="1"/>
  <c r="K855" i="1"/>
  <c r="Q2532" i="1"/>
  <c r="P2532" i="1"/>
  <c r="N2532" i="1"/>
  <c r="K2532" i="1"/>
  <c r="Q807" i="1"/>
  <c r="P807" i="1"/>
  <c r="N807" i="1"/>
  <c r="K807" i="1"/>
  <c r="Q1320" i="1"/>
  <c r="P1320" i="1"/>
  <c r="N1320" i="1"/>
  <c r="K1320" i="1"/>
  <c r="Q2308" i="1"/>
  <c r="P2308" i="1"/>
  <c r="N2308" i="1"/>
  <c r="K2308" i="1"/>
  <c r="Q2646" i="1"/>
  <c r="P2646" i="1"/>
  <c r="N2646" i="1"/>
  <c r="K2646" i="1"/>
  <c r="Q1630" i="1"/>
  <c r="P1630" i="1"/>
  <c r="N1630" i="1"/>
  <c r="K1630" i="1"/>
  <c r="Q556" i="1"/>
  <c r="P556" i="1"/>
  <c r="N556" i="1"/>
  <c r="K556" i="1"/>
  <c r="Q760" i="1"/>
  <c r="P760" i="1"/>
  <c r="N760" i="1"/>
  <c r="K760" i="1"/>
  <c r="Q670" i="1"/>
  <c r="P670" i="1"/>
  <c r="N670" i="1"/>
  <c r="K670" i="1"/>
  <c r="Q2087" i="1"/>
  <c r="P2087" i="1"/>
  <c r="N2087" i="1"/>
  <c r="K2087" i="1"/>
  <c r="Q997" i="1"/>
  <c r="P997" i="1"/>
  <c r="N997" i="1"/>
  <c r="K997" i="1"/>
  <c r="Q2541" i="1"/>
  <c r="P2541" i="1"/>
  <c r="N2541" i="1"/>
  <c r="K2541" i="1"/>
  <c r="Q2540" i="1"/>
  <c r="P2540" i="1"/>
  <c r="N2540" i="1"/>
  <c r="K2540" i="1"/>
  <c r="Q2170" i="1"/>
  <c r="P2170" i="1"/>
  <c r="N2170" i="1"/>
  <c r="K2170" i="1"/>
  <c r="Q1483" i="1"/>
  <c r="P1483" i="1"/>
  <c r="N1483" i="1"/>
  <c r="K1483" i="1"/>
  <c r="Q663" i="1"/>
  <c r="P663" i="1"/>
  <c r="N663" i="1"/>
  <c r="K663" i="1"/>
  <c r="Q584" i="1"/>
  <c r="P584" i="1"/>
  <c r="N584" i="1"/>
  <c r="K584" i="1"/>
  <c r="Q2025" i="1"/>
  <c r="P2025" i="1"/>
  <c r="N2025" i="1"/>
  <c r="K2025" i="1"/>
  <c r="Q2249" i="1"/>
  <c r="P2249" i="1"/>
  <c r="N2249" i="1"/>
  <c r="K2249" i="1"/>
  <c r="Q1709" i="1"/>
  <c r="P1709" i="1"/>
  <c r="N1709" i="1"/>
  <c r="K1709" i="1"/>
  <c r="Q2373" i="1"/>
  <c r="P2373" i="1"/>
  <c r="N2373" i="1"/>
  <c r="K2373" i="1"/>
  <c r="Q893" i="1"/>
  <c r="P893" i="1"/>
  <c r="N893" i="1"/>
  <c r="K893" i="1"/>
  <c r="Q1639" i="1"/>
  <c r="P1639" i="1"/>
  <c r="N1639" i="1"/>
  <c r="K1639" i="1"/>
  <c r="Q2552" i="1"/>
  <c r="P2552" i="1"/>
  <c r="N2552" i="1"/>
  <c r="K2552" i="1"/>
  <c r="Q199" i="1"/>
  <c r="P199" i="1"/>
  <c r="N199" i="1"/>
  <c r="K199" i="1"/>
  <c r="Q806" i="1"/>
  <c r="P806" i="1"/>
  <c r="N806" i="1"/>
  <c r="K806" i="1"/>
  <c r="Q1523" i="1"/>
  <c r="P1523" i="1"/>
  <c r="N1523" i="1"/>
  <c r="K1523" i="1"/>
  <c r="Q1691" i="1"/>
  <c r="P1691" i="1"/>
  <c r="N1691" i="1"/>
  <c r="K1691" i="1"/>
  <c r="Q2452" i="1"/>
  <c r="P2452" i="1"/>
  <c r="N2452" i="1"/>
  <c r="K2452" i="1"/>
  <c r="Q2197" i="1"/>
  <c r="P2197" i="1"/>
  <c r="N2197" i="1"/>
  <c r="K2197" i="1"/>
  <c r="Q465" i="1"/>
  <c r="P465" i="1"/>
  <c r="N465" i="1"/>
  <c r="K465" i="1"/>
  <c r="Q1670" i="1"/>
  <c r="P1670" i="1"/>
  <c r="N1670" i="1"/>
  <c r="K1670" i="1"/>
  <c r="Q1889" i="1"/>
  <c r="P1889" i="1"/>
  <c r="N1889" i="1"/>
  <c r="K1889" i="1"/>
  <c r="Q1088" i="1"/>
  <c r="P1088" i="1"/>
  <c r="N1088" i="1"/>
  <c r="K1088" i="1"/>
  <c r="Q395" i="1"/>
  <c r="P395" i="1"/>
  <c r="N395" i="1"/>
  <c r="K395" i="1"/>
  <c r="Q1790" i="1"/>
  <c r="P1790" i="1"/>
  <c r="N1790" i="1"/>
  <c r="K1790" i="1"/>
  <c r="Q521" i="1"/>
  <c r="P521" i="1"/>
  <c r="N521" i="1"/>
  <c r="K521" i="1"/>
  <c r="Q630" i="1"/>
  <c r="P630" i="1"/>
  <c r="N630" i="1"/>
  <c r="K630" i="1"/>
  <c r="Q2601" i="1"/>
  <c r="P2601" i="1"/>
  <c r="N2601" i="1"/>
  <c r="K2601" i="1"/>
  <c r="Q1692" i="1"/>
  <c r="P1692" i="1"/>
  <c r="N1692" i="1"/>
  <c r="K1692" i="1"/>
  <c r="Q1708" i="1"/>
  <c r="P1708" i="1"/>
  <c r="N1708" i="1"/>
  <c r="K1708" i="1"/>
  <c r="Q1961" i="1"/>
  <c r="P1961" i="1"/>
  <c r="N1961" i="1"/>
  <c r="K1961" i="1"/>
  <c r="Q2491" i="1"/>
  <c r="P2491" i="1"/>
  <c r="N2491" i="1"/>
  <c r="K2491" i="1"/>
  <c r="Q1960" i="1"/>
  <c r="P1960" i="1"/>
  <c r="N1960" i="1"/>
  <c r="K1960" i="1"/>
  <c r="Q903" i="1"/>
  <c r="P903" i="1"/>
  <c r="N903" i="1"/>
  <c r="K903" i="1"/>
  <c r="Q1769" i="1"/>
  <c r="P1769" i="1"/>
  <c r="N1769" i="1"/>
  <c r="K1769" i="1"/>
  <c r="Q716" i="1"/>
  <c r="P716" i="1"/>
  <c r="N716" i="1"/>
  <c r="K716" i="1"/>
  <c r="Q1315" i="1"/>
  <c r="P1315" i="1"/>
  <c r="N1315" i="1"/>
  <c r="K1315" i="1"/>
  <c r="Q114" i="1"/>
  <c r="P114" i="1"/>
  <c r="N114" i="1"/>
  <c r="K114" i="1"/>
  <c r="Q2313" i="1"/>
  <c r="P2313" i="1"/>
  <c r="N2313" i="1"/>
  <c r="K2313" i="1"/>
  <c r="Q1403" i="1"/>
  <c r="P1403" i="1"/>
  <c r="N1403" i="1"/>
  <c r="K1403" i="1"/>
  <c r="Q2091" i="1"/>
  <c r="P2091" i="1"/>
  <c r="N2091" i="1"/>
  <c r="K2091" i="1"/>
  <c r="Q1544" i="1"/>
  <c r="P1544" i="1"/>
  <c r="N1544" i="1"/>
  <c r="K1544" i="1"/>
  <c r="Q2256" i="1"/>
  <c r="P2256" i="1"/>
  <c r="N2256" i="1"/>
  <c r="K2256" i="1"/>
  <c r="Q1988" i="1"/>
  <c r="P1988" i="1"/>
  <c r="N1988" i="1"/>
  <c r="K1988" i="1"/>
  <c r="Q1453" i="1"/>
  <c r="P1453" i="1"/>
  <c r="N1453" i="1"/>
  <c r="K1453" i="1"/>
  <c r="Q1042" i="1"/>
  <c r="P1042" i="1"/>
  <c r="N1042" i="1"/>
  <c r="K1042" i="1"/>
  <c r="Q1467" i="1"/>
  <c r="P1467" i="1"/>
  <c r="N1467" i="1"/>
  <c r="K1467" i="1"/>
  <c r="Q1584" i="1"/>
  <c r="P1584" i="1"/>
  <c r="N1584" i="1"/>
  <c r="K1584" i="1"/>
  <c r="Q1482" i="1"/>
  <c r="P1482" i="1"/>
  <c r="N1482" i="1"/>
  <c r="K1482" i="1"/>
  <c r="Q2655" i="1"/>
  <c r="P2655" i="1"/>
  <c r="N2655" i="1"/>
  <c r="K2655" i="1"/>
  <c r="Q1036" i="1"/>
  <c r="P1036" i="1"/>
  <c r="N1036" i="1"/>
  <c r="K1036" i="1"/>
  <c r="Q920" i="1"/>
  <c r="P920" i="1"/>
  <c r="N920" i="1"/>
  <c r="K920" i="1"/>
  <c r="Q611" i="1"/>
  <c r="P611" i="1"/>
  <c r="N611" i="1"/>
  <c r="K611" i="1"/>
  <c r="Q2089" i="1"/>
  <c r="P2089" i="1"/>
  <c r="N2089" i="1"/>
  <c r="K2089" i="1"/>
  <c r="Q515" i="1"/>
  <c r="P515" i="1"/>
  <c r="N515" i="1"/>
  <c r="K515" i="1"/>
  <c r="Q2816" i="1"/>
  <c r="P2816" i="1"/>
  <c r="N2816" i="1"/>
  <c r="K2816" i="1"/>
  <c r="Q266" i="1"/>
  <c r="P266" i="1"/>
  <c r="N266" i="1"/>
  <c r="K266" i="1"/>
  <c r="Q1986" i="1"/>
  <c r="P1986" i="1"/>
  <c r="N1986" i="1"/>
  <c r="K1986" i="1"/>
  <c r="Q1351" i="1"/>
  <c r="P1351" i="1"/>
  <c r="N1351" i="1"/>
  <c r="K1351" i="1"/>
  <c r="Q628" i="1"/>
  <c r="P628" i="1"/>
  <c r="N628" i="1"/>
  <c r="K628" i="1"/>
  <c r="Q2404" i="1"/>
  <c r="P2404" i="1"/>
  <c r="N2404" i="1"/>
  <c r="K2404" i="1"/>
  <c r="Q582" i="1"/>
  <c r="P582" i="1"/>
  <c r="N582" i="1"/>
  <c r="K582" i="1"/>
  <c r="Q2327" i="1"/>
  <c r="P2327" i="1"/>
  <c r="N2327" i="1"/>
  <c r="K2327" i="1"/>
  <c r="Q1506" i="1"/>
  <c r="P1506" i="1"/>
  <c r="N1506" i="1"/>
  <c r="K1506" i="1"/>
  <c r="Q548" i="1"/>
  <c r="P548" i="1"/>
  <c r="N548" i="1"/>
  <c r="K548" i="1"/>
  <c r="Q541" i="1"/>
  <c r="P541" i="1"/>
  <c r="N541" i="1"/>
  <c r="K541" i="1"/>
  <c r="Q2600" i="1"/>
  <c r="P2600" i="1"/>
  <c r="N2600" i="1"/>
  <c r="K2600" i="1"/>
  <c r="Q1970" i="1"/>
  <c r="P1970" i="1"/>
  <c r="N1970" i="1"/>
  <c r="K1970" i="1"/>
  <c r="Q1967" i="1"/>
  <c r="P1967" i="1"/>
  <c r="N1967" i="1"/>
  <c r="K1967" i="1"/>
  <c r="Q2782" i="1"/>
  <c r="P2782" i="1"/>
  <c r="N2782" i="1"/>
  <c r="K2782" i="1"/>
  <c r="Q1417" i="1"/>
  <c r="P1417" i="1"/>
  <c r="N1417" i="1"/>
  <c r="K1417" i="1"/>
  <c r="Q2042" i="1"/>
  <c r="P2042" i="1"/>
  <c r="N2042" i="1"/>
  <c r="K2042" i="1"/>
  <c r="Q2363" i="1"/>
  <c r="P2363" i="1"/>
  <c r="N2363" i="1"/>
  <c r="K2363" i="1"/>
  <c r="Q2762" i="1"/>
  <c r="P2762" i="1"/>
  <c r="N2762" i="1"/>
  <c r="K2762" i="1"/>
  <c r="Q693" i="1"/>
  <c r="P693" i="1"/>
  <c r="N693" i="1"/>
  <c r="K693" i="1"/>
  <c r="Q1152" i="1"/>
  <c r="P1152" i="1"/>
  <c r="N1152" i="1"/>
  <c r="K1152" i="1"/>
  <c r="Q1316" i="1"/>
  <c r="P1316" i="1"/>
  <c r="N1316" i="1"/>
  <c r="K1316" i="1"/>
  <c r="Q692" i="1"/>
  <c r="P692" i="1"/>
  <c r="N692" i="1"/>
  <c r="K692" i="1"/>
  <c r="Q1128" i="1"/>
  <c r="P1128" i="1"/>
  <c r="N1128" i="1"/>
  <c r="K1128" i="1"/>
  <c r="Q1980" i="1"/>
  <c r="P1980" i="1"/>
  <c r="N1980" i="1"/>
  <c r="K1980" i="1"/>
  <c r="Q1968" i="1"/>
  <c r="P1968" i="1"/>
  <c r="N1968" i="1"/>
  <c r="K1968" i="1"/>
  <c r="Q892" i="1"/>
  <c r="P892" i="1"/>
  <c r="N892" i="1"/>
  <c r="K892" i="1"/>
  <c r="Q2280" i="1"/>
  <c r="P2280" i="1"/>
  <c r="N2280" i="1"/>
  <c r="K2280" i="1"/>
  <c r="Q234" i="1"/>
  <c r="P234" i="1"/>
  <c r="N234" i="1"/>
  <c r="K234" i="1"/>
  <c r="Q863" i="1"/>
  <c r="P863" i="1"/>
  <c r="N863" i="1"/>
  <c r="K863" i="1"/>
  <c r="Q854" i="1"/>
  <c r="P854" i="1"/>
  <c r="N854" i="1"/>
  <c r="K854" i="1"/>
  <c r="Q707" i="1"/>
  <c r="P707" i="1"/>
  <c r="N707" i="1"/>
  <c r="K707" i="1"/>
  <c r="Q372" i="1"/>
  <c r="P372" i="1"/>
  <c r="N372" i="1"/>
  <c r="K372" i="1"/>
  <c r="Q1707" i="1"/>
  <c r="P1707" i="1"/>
  <c r="N1707" i="1"/>
  <c r="K1707" i="1"/>
  <c r="Q1882" i="1"/>
  <c r="P1882" i="1"/>
  <c r="N1882" i="1"/>
  <c r="K1882" i="1"/>
  <c r="Q2751" i="1"/>
  <c r="P2751" i="1"/>
  <c r="N2751" i="1"/>
  <c r="K2751" i="1"/>
  <c r="Q738" i="1"/>
  <c r="P738" i="1"/>
  <c r="N738" i="1"/>
  <c r="K738" i="1"/>
  <c r="Q2351" i="1"/>
  <c r="P2351" i="1"/>
  <c r="N2351" i="1"/>
  <c r="K2351" i="1"/>
  <c r="Q10" i="1"/>
  <c r="P10" i="1"/>
  <c r="N10" i="1"/>
  <c r="K10" i="1"/>
  <c r="Q1172" i="1"/>
  <c r="P1172" i="1"/>
  <c r="N1172" i="1"/>
  <c r="K1172" i="1"/>
  <c r="Q2222" i="1"/>
  <c r="P2222" i="1"/>
  <c r="N2222" i="1"/>
  <c r="K2222" i="1"/>
  <c r="Q929" i="1"/>
  <c r="P929" i="1"/>
  <c r="N929" i="1"/>
  <c r="K929" i="1"/>
  <c r="Q1515" i="1"/>
  <c r="P1515" i="1"/>
  <c r="N1515" i="1"/>
  <c r="K1515" i="1"/>
  <c r="Q1377" i="1"/>
  <c r="P1377" i="1"/>
  <c r="N1377" i="1"/>
  <c r="K1377" i="1"/>
  <c r="Q786" i="1"/>
  <c r="P786" i="1"/>
  <c r="N786" i="1"/>
  <c r="K786" i="1"/>
  <c r="Q2058" i="1"/>
  <c r="P2058" i="1"/>
  <c r="N2058" i="1"/>
  <c r="K2058" i="1"/>
  <c r="Q2168" i="1"/>
  <c r="P2168" i="1"/>
  <c r="N2168" i="1"/>
  <c r="K2168" i="1"/>
  <c r="Q500" i="1"/>
  <c r="P500" i="1"/>
  <c r="N500" i="1"/>
  <c r="K500" i="1"/>
  <c r="Q564" i="1"/>
  <c r="P564" i="1"/>
  <c r="N564" i="1"/>
  <c r="K564" i="1"/>
  <c r="Q2106" i="1"/>
  <c r="P2106" i="1"/>
  <c r="N2106" i="1"/>
  <c r="K2106" i="1"/>
  <c r="Q2284" i="1"/>
  <c r="P2284" i="1"/>
  <c r="N2284" i="1"/>
  <c r="K2284" i="1"/>
  <c r="Q459" i="1"/>
  <c r="P459" i="1"/>
  <c r="N459" i="1"/>
  <c r="K459" i="1"/>
  <c r="Q1037" i="1"/>
  <c r="P1037" i="1"/>
  <c r="N1037" i="1"/>
  <c r="K1037" i="1"/>
  <c r="Q1071" i="1"/>
  <c r="P1071" i="1"/>
  <c r="N1071" i="1"/>
  <c r="K1071" i="1"/>
  <c r="Q2555" i="1"/>
  <c r="P2555" i="1"/>
  <c r="N2555" i="1"/>
  <c r="K2555" i="1"/>
  <c r="Q731" i="1"/>
  <c r="P731" i="1"/>
  <c r="N731" i="1"/>
  <c r="K731" i="1"/>
  <c r="Q566" i="1"/>
  <c r="P566" i="1"/>
  <c r="N566" i="1"/>
  <c r="K566" i="1"/>
  <c r="Q1380" i="1"/>
  <c r="P1380" i="1"/>
  <c r="N1380" i="1"/>
  <c r="K1380" i="1"/>
  <c r="Q794" i="1"/>
  <c r="P794" i="1"/>
  <c r="N794" i="1"/>
  <c r="K794" i="1"/>
  <c r="Q2253" i="1"/>
  <c r="P2253" i="1"/>
  <c r="N2253" i="1"/>
  <c r="K2253" i="1"/>
  <c r="Q2350" i="1"/>
  <c r="P2350" i="1"/>
  <c r="N2350" i="1"/>
  <c r="K2350" i="1"/>
  <c r="Q780" i="1"/>
  <c r="P780" i="1"/>
  <c r="N780" i="1"/>
  <c r="K780" i="1"/>
  <c r="Q1676" i="1"/>
  <c r="P1676" i="1"/>
  <c r="N1676" i="1"/>
  <c r="K1676" i="1"/>
  <c r="Q654" i="1"/>
  <c r="P654" i="1"/>
  <c r="N654" i="1"/>
  <c r="K654" i="1"/>
  <c r="Q2274" i="1"/>
  <c r="P2274" i="1"/>
  <c r="N2274" i="1"/>
  <c r="K2274" i="1"/>
  <c r="Q870" i="1"/>
  <c r="P870" i="1"/>
  <c r="N870" i="1"/>
  <c r="K870" i="1"/>
  <c r="Q792" i="1"/>
  <c r="P792" i="1"/>
  <c r="N792" i="1"/>
  <c r="K792" i="1"/>
  <c r="Q2166" i="1"/>
  <c r="P2166" i="1"/>
  <c r="N2166" i="1"/>
  <c r="K2166" i="1"/>
  <c r="Q2069" i="1"/>
  <c r="P2069" i="1"/>
  <c r="N2069" i="1"/>
  <c r="K2069" i="1"/>
  <c r="Q2602" i="1"/>
  <c r="P2602" i="1"/>
  <c r="N2602" i="1"/>
  <c r="K2602" i="1"/>
  <c r="Q1904" i="1"/>
  <c r="P1904" i="1"/>
  <c r="N1904" i="1"/>
  <c r="K1904" i="1"/>
  <c r="Q734" i="1"/>
  <c r="P734" i="1"/>
  <c r="N734" i="1"/>
  <c r="K734" i="1"/>
  <c r="Q990" i="1"/>
  <c r="P990" i="1"/>
  <c r="N990" i="1"/>
  <c r="K990" i="1"/>
  <c r="Q2362" i="1"/>
  <c r="P2362" i="1"/>
  <c r="N2362" i="1"/>
  <c r="K2362" i="1"/>
  <c r="Q2416" i="1"/>
  <c r="P2416" i="1"/>
  <c r="N2416" i="1"/>
  <c r="K2416" i="1"/>
  <c r="Q1898" i="1"/>
  <c r="P1898" i="1"/>
  <c r="N1898" i="1"/>
  <c r="K1898" i="1"/>
  <c r="Q1982" i="1"/>
  <c r="P1982" i="1"/>
  <c r="N1982" i="1"/>
  <c r="K1982" i="1"/>
  <c r="Q512" i="1"/>
  <c r="P512" i="1"/>
  <c r="N512" i="1"/>
  <c r="K512" i="1"/>
  <c r="Q652" i="1"/>
  <c r="P652" i="1"/>
  <c r="N652" i="1"/>
  <c r="K652" i="1"/>
  <c r="Q2068" i="1"/>
  <c r="P2068" i="1"/>
  <c r="N2068" i="1"/>
  <c r="K2068" i="1"/>
  <c r="Q1673" i="1"/>
  <c r="P1673" i="1"/>
  <c r="N1673" i="1"/>
  <c r="K1673" i="1"/>
  <c r="Q2273" i="1"/>
  <c r="P2273" i="1"/>
  <c r="N2273" i="1"/>
  <c r="K2273" i="1"/>
  <c r="Q2769" i="1"/>
  <c r="P2769" i="1"/>
  <c r="N2769" i="1"/>
  <c r="K2769" i="1"/>
  <c r="Q1344" i="1"/>
  <c r="P1344" i="1"/>
  <c r="N1344" i="1"/>
  <c r="K1344" i="1"/>
  <c r="Q2346" i="1"/>
  <c r="P2346" i="1"/>
  <c r="N2346" i="1"/>
  <c r="K2346" i="1"/>
  <c r="Q599" i="1"/>
  <c r="P599" i="1"/>
  <c r="N599" i="1"/>
  <c r="K599" i="1"/>
  <c r="Q2490" i="1"/>
  <c r="P2490" i="1"/>
  <c r="N2490" i="1"/>
  <c r="K2490" i="1"/>
  <c r="Q968" i="1"/>
  <c r="P968" i="1"/>
  <c r="N968" i="1"/>
  <c r="K968" i="1"/>
  <c r="Q2380" i="1"/>
  <c r="P2380" i="1"/>
  <c r="N2380" i="1"/>
  <c r="K2380" i="1"/>
  <c r="Q805" i="1"/>
  <c r="P805" i="1"/>
  <c r="N805" i="1"/>
  <c r="K805" i="1"/>
  <c r="Q1165" i="1"/>
  <c r="P1165" i="1"/>
  <c r="N1165" i="1"/>
  <c r="K1165" i="1"/>
  <c r="Q1325" i="1"/>
  <c r="P1325" i="1"/>
  <c r="N1325" i="1"/>
  <c r="K1325" i="1"/>
  <c r="Q1365" i="1"/>
  <c r="P1365" i="1"/>
  <c r="N1365" i="1"/>
  <c r="K1365" i="1"/>
  <c r="Q2237" i="1"/>
  <c r="P2237" i="1"/>
  <c r="N2237" i="1"/>
  <c r="K2237" i="1"/>
  <c r="Q2374" i="1"/>
  <c r="P2374" i="1"/>
  <c r="N2374" i="1"/>
  <c r="K2374" i="1"/>
  <c r="Q2134" i="1"/>
  <c r="P2134" i="1"/>
  <c r="N2134" i="1"/>
  <c r="K2134" i="1"/>
  <c r="Q726" i="1"/>
  <c r="P726" i="1"/>
  <c r="N726" i="1"/>
  <c r="K726" i="1"/>
  <c r="Q1283" i="1"/>
  <c r="P1283" i="1"/>
  <c r="N1283" i="1"/>
  <c r="K1283" i="1"/>
  <c r="Q595" i="1"/>
  <c r="P595" i="1"/>
  <c r="N595" i="1"/>
  <c r="K595" i="1"/>
  <c r="Q2367" i="1"/>
  <c r="P2367" i="1"/>
  <c r="N2367" i="1"/>
  <c r="K2367" i="1"/>
  <c r="Q1176" i="1"/>
  <c r="P1176" i="1"/>
  <c r="N1176" i="1"/>
  <c r="K1176" i="1"/>
  <c r="Q891" i="1"/>
  <c r="P891" i="1"/>
  <c r="N891" i="1"/>
  <c r="K891" i="1"/>
  <c r="Q1249" i="1"/>
  <c r="P1249" i="1"/>
  <c r="N1249" i="1"/>
  <c r="K1249" i="1"/>
  <c r="Q1094" i="1"/>
  <c r="P1094" i="1"/>
  <c r="N1094" i="1"/>
  <c r="K1094" i="1"/>
  <c r="Q2409" i="1"/>
  <c r="P2409" i="1"/>
  <c r="N2409" i="1"/>
  <c r="K2409" i="1"/>
  <c r="Q784" i="1"/>
  <c r="P784" i="1"/>
  <c r="N784" i="1"/>
  <c r="K784" i="1"/>
  <c r="Q1418" i="1"/>
  <c r="P1418" i="1"/>
  <c r="N1418" i="1"/>
  <c r="K1418" i="1"/>
  <c r="Q1376" i="1"/>
  <c r="P1376" i="1"/>
  <c r="N1376" i="1"/>
  <c r="K1376" i="1"/>
  <c r="Q1372" i="1"/>
  <c r="P1372" i="1"/>
  <c r="N1372" i="1"/>
  <c r="K1372" i="1"/>
  <c r="Q1181" i="1"/>
  <c r="P1181" i="1"/>
  <c r="N1181" i="1"/>
  <c r="K1181" i="1"/>
  <c r="Q156" i="1"/>
  <c r="P156" i="1"/>
  <c r="N156" i="1"/>
  <c r="K156" i="1"/>
  <c r="Q1104" i="1"/>
  <c r="P1104" i="1"/>
  <c r="N1104" i="1"/>
  <c r="K1104" i="1"/>
  <c r="Q2616" i="1"/>
  <c r="P2616" i="1"/>
  <c r="N2616" i="1"/>
  <c r="K2616" i="1"/>
  <c r="Q1115" i="1"/>
  <c r="P1115" i="1"/>
  <c r="N1115" i="1"/>
  <c r="K1115" i="1"/>
  <c r="Q1039" i="1"/>
  <c r="P1039" i="1"/>
  <c r="N1039" i="1"/>
  <c r="K1039" i="1"/>
  <c r="Q2621" i="1"/>
  <c r="P2621" i="1"/>
  <c r="N2621" i="1"/>
  <c r="K2621" i="1"/>
  <c r="Q759" i="1"/>
  <c r="P759" i="1"/>
  <c r="N759" i="1"/>
  <c r="K759" i="1"/>
  <c r="Q2469" i="1"/>
  <c r="P2469" i="1"/>
  <c r="N2469" i="1"/>
  <c r="K2469" i="1"/>
  <c r="Q2413" i="1"/>
  <c r="P2413" i="1"/>
  <c r="N2413" i="1"/>
  <c r="K2413" i="1"/>
  <c r="Q1314" i="1"/>
  <c r="P1314" i="1"/>
  <c r="N1314" i="1"/>
  <c r="K1314" i="1"/>
  <c r="Q717" i="1"/>
  <c r="P717" i="1"/>
  <c r="N717" i="1"/>
  <c r="K717" i="1"/>
  <c r="Q497" i="1"/>
  <c r="P497" i="1"/>
  <c r="N497" i="1"/>
  <c r="K497" i="1"/>
  <c r="Q2457" i="1"/>
  <c r="P2457" i="1"/>
  <c r="N2457" i="1"/>
  <c r="K2457" i="1"/>
  <c r="Q1973" i="1"/>
  <c r="P1973" i="1"/>
  <c r="N1973" i="1"/>
  <c r="K1973" i="1"/>
  <c r="Q94" i="1"/>
  <c r="P94" i="1"/>
  <c r="N94" i="1"/>
  <c r="K94" i="1"/>
  <c r="Q49" i="1"/>
  <c r="P49" i="1"/>
  <c r="N49" i="1"/>
  <c r="K49" i="1"/>
  <c r="Q1481" i="1"/>
  <c r="P1481" i="1"/>
  <c r="N1481" i="1"/>
  <c r="K1481" i="1"/>
  <c r="Q1480" i="1"/>
  <c r="P1480" i="1"/>
  <c r="N1480" i="1"/>
  <c r="K1480" i="1"/>
  <c r="Q61" i="1"/>
  <c r="P61" i="1"/>
  <c r="N61" i="1"/>
  <c r="K61" i="1"/>
  <c r="Q589" i="1"/>
  <c r="P589" i="1"/>
  <c r="N589" i="1"/>
  <c r="K589" i="1"/>
  <c r="Q1629" i="1"/>
  <c r="P1629" i="1"/>
  <c r="N1629" i="1"/>
  <c r="K1629" i="1"/>
  <c r="Q1780" i="1"/>
  <c r="P1780" i="1"/>
  <c r="N1780" i="1"/>
  <c r="K1780" i="1"/>
  <c r="Q1470" i="1"/>
  <c r="P1470" i="1"/>
  <c r="N1470" i="1"/>
  <c r="K1470" i="1"/>
  <c r="Q557" i="1"/>
  <c r="P557" i="1"/>
  <c r="N557" i="1"/>
  <c r="K557" i="1"/>
  <c r="Q1343" i="1"/>
  <c r="P1343" i="1"/>
  <c r="N1343" i="1"/>
  <c r="K1343" i="1"/>
  <c r="Q1182" i="1"/>
  <c r="P1182" i="1"/>
  <c r="N1182" i="1"/>
  <c r="K1182" i="1"/>
  <c r="Q2737" i="1"/>
  <c r="P2737" i="1"/>
  <c r="N2737" i="1"/>
  <c r="K2737" i="1"/>
  <c r="Q757" i="1"/>
  <c r="P757" i="1"/>
  <c r="N757" i="1"/>
  <c r="K757" i="1"/>
  <c r="Q1620" i="1"/>
  <c r="P1620" i="1"/>
  <c r="N1620" i="1"/>
  <c r="K1620" i="1"/>
  <c r="Q1413" i="1"/>
  <c r="P1413" i="1"/>
  <c r="N1413" i="1"/>
  <c r="K1413" i="1"/>
  <c r="Q1002" i="1"/>
  <c r="P1002" i="1"/>
  <c r="N1002" i="1"/>
  <c r="K1002" i="1"/>
  <c r="Q2464" i="1"/>
  <c r="P2464" i="1"/>
  <c r="N2464" i="1"/>
  <c r="K2464" i="1"/>
  <c r="Q2343" i="1"/>
  <c r="P2343" i="1"/>
  <c r="N2343" i="1"/>
  <c r="K2343" i="1"/>
  <c r="Q2110" i="1"/>
  <c r="P2110" i="1"/>
  <c r="N2110" i="1"/>
  <c r="K2110" i="1"/>
  <c r="Q2100" i="1"/>
  <c r="P2100" i="1"/>
  <c r="N2100" i="1"/>
  <c r="K2100" i="1"/>
  <c r="Q1184" i="1"/>
  <c r="P1184" i="1"/>
  <c r="N1184" i="1"/>
  <c r="K1184" i="1"/>
  <c r="Q1892" i="1"/>
  <c r="P1892" i="1"/>
  <c r="N1892" i="1"/>
  <c r="K1892" i="1"/>
  <c r="Q1981" i="1"/>
  <c r="P1981" i="1"/>
  <c r="N1981" i="1"/>
  <c r="K1981" i="1"/>
  <c r="Q1706" i="1"/>
  <c r="P1706" i="1"/>
  <c r="N1706" i="1"/>
  <c r="K1706" i="1"/>
  <c r="Q2654" i="1"/>
  <c r="P2654" i="1"/>
  <c r="N2654" i="1"/>
  <c r="K2654" i="1"/>
  <c r="Q2283" i="1"/>
  <c r="P2283" i="1"/>
  <c r="N2283" i="1"/>
  <c r="K2283" i="1"/>
  <c r="Q2216" i="1"/>
  <c r="P2216" i="1"/>
  <c r="N2216" i="1"/>
  <c r="K2216" i="1"/>
  <c r="Q2474" i="1"/>
  <c r="P2474" i="1"/>
  <c r="N2474" i="1"/>
  <c r="K2474" i="1"/>
  <c r="Q2527" i="1"/>
  <c r="P2527" i="1"/>
  <c r="N2527" i="1"/>
  <c r="K2527" i="1"/>
  <c r="Q2028" i="1"/>
  <c r="P2028" i="1"/>
  <c r="N2028" i="1"/>
  <c r="K2028" i="1"/>
  <c r="Q2354" i="1"/>
  <c r="P2354" i="1"/>
  <c r="N2354" i="1"/>
  <c r="K2354" i="1"/>
  <c r="Q1866" i="1"/>
  <c r="P1866" i="1"/>
  <c r="N1866" i="1"/>
  <c r="K1866" i="1"/>
  <c r="Q2653" i="1"/>
  <c r="P2653" i="1"/>
  <c r="N2653" i="1"/>
  <c r="K2653" i="1"/>
  <c r="Q875" i="1"/>
  <c r="P875" i="1"/>
  <c r="N875" i="1"/>
  <c r="K875" i="1"/>
  <c r="Q2054" i="1"/>
  <c r="P2054" i="1"/>
  <c r="N2054" i="1"/>
  <c r="K2054" i="1"/>
  <c r="Q627" i="1"/>
  <c r="P627" i="1"/>
  <c r="N627" i="1"/>
  <c r="K627" i="1"/>
  <c r="Q2604" i="1"/>
  <c r="P2604" i="1"/>
  <c r="N2604" i="1"/>
  <c r="K2604" i="1"/>
  <c r="Q2418" i="1"/>
  <c r="P2418" i="1"/>
  <c r="N2418" i="1"/>
  <c r="K2418" i="1"/>
  <c r="Q1972" i="1"/>
  <c r="P1972" i="1"/>
  <c r="N1972" i="1"/>
  <c r="K1972" i="1"/>
  <c r="Q2625" i="1"/>
  <c r="P2625" i="1"/>
  <c r="N2625" i="1"/>
  <c r="K2625" i="1"/>
  <c r="Q989" i="1"/>
  <c r="P989" i="1"/>
  <c r="N989" i="1"/>
  <c r="K989" i="1"/>
  <c r="Q1479" i="1"/>
  <c r="P1479" i="1"/>
  <c r="N1479" i="1"/>
  <c r="K1479" i="1"/>
  <c r="Q2641" i="1"/>
  <c r="P2641" i="1"/>
  <c r="N2641" i="1"/>
  <c r="K2641" i="1"/>
  <c r="Q2183" i="1"/>
  <c r="P2183" i="1"/>
  <c r="N2183" i="1"/>
  <c r="K2183" i="1"/>
  <c r="Q2037" i="1"/>
  <c r="P2037" i="1"/>
  <c r="N2037" i="1"/>
  <c r="K2037" i="1"/>
  <c r="Q554" i="1"/>
  <c r="P554" i="1"/>
  <c r="N554" i="1"/>
  <c r="K554" i="1"/>
  <c r="Q2210" i="1"/>
  <c r="P2210" i="1"/>
  <c r="N2210" i="1"/>
  <c r="K2210" i="1"/>
  <c r="Q779" i="1"/>
  <c r="P779" i="1"/>
  <c r="N779" i="1"/>
  <c r="K779" i="1"/>
  <c r="Q1459" i="1"/>
  <c r="P1459" i="1"/>
  <c r="N1459" i="1"/>
  <c r="K1459" i="1"/>
  <c r="Q1573" i="1"/>
  <c r="P1573" i="1"/>
  <c r="N1573" i="1"/>
  <c r="K1573" i="1"/>
  <c r="Q2111" i="1"/>
  <c r="P2111" i="1"/>
  <c r="N2111" i="1"/>
  <c r="K2111" i="1"/>
  <c r="Q1400" i="1"/>
  <c r="P1400" i="1"/>
  <c r="N1400" i="1"/>
  <c r="K1400" i="1"/>
  <c r="Q2427" i="1"/>
  <c r="P2427" i="1"/>
  <c r="N2427" i="1"/>
  <c r="K2427" i="1"/>
  <c r="Q1966" i="1"/>
  <c r="P1966" i="1"/>
  <c r="N1966" i="1"/>
  <c r="K1966" i="1"/>
  <c r="Q23" i="1"/>
  <c r="P23" i="1"/>
  <c r="N23" i="1"/>
  <c r="K23" i="1"/>
  <c r="Q1772" i="1"/>
  <c r="P1772" i="1"/>
  <c r="N1772" i="1"/>
  <c r="K1772" i="1"/>
  <c r="Q1964" i="1"/>
  <c r="P1964" i="1"/>
  <c r="N1964" i="1"/>
  <c r="K1964" i="1"/>
  <c r="Q126" i="1"/>
  <c r="P126" i="1"/>
  <c r="N126" i="1"/>
  <c r="K126" i="1"/>
  <c r="Q2046" i="1"/>
  <c r="P2046" i="1"/>
  <c r="N2046" i="1"/>
  <c r="K2046" i="1"/>
  <c r="Q2026" i="1"/>
  <c r="P2026" i="1"/>
  <c r="N2026" i="1"/>
  <c r="K2026" i="1"/>
  <c r="Q639" i="1"/>
  <c r="P639" i="1"/>
  <c r="N639" i="1"/>
  <c r="K639" i="1"/>
  <c r="Q1985" i="1"/>
  <c r="P1985" i="1"/>
  <c r="N1985" i="1"/>
  <c r="K1985" i="1"/>
  <c r="Q2357" i="1"/>
  <c r="P2357" i="1"/>
  <c r="N2357" i="1"/>
  <c r="K2357" i="1"/>
  <c r="Q1097" i="1"/>
  <c r="P1097" i="1"/>
  <c r="N1097" i="1"/>
  <c r="K1097" i="1"/>
  <c r="Q1090" i="1"/>
  <c r="P1090" i="1"/>
  <c r="N1090" i="1"/>
  <c r="K1090" i="1"/>
  <c r="Q410" i="1"/>
  <c r="P410" i="1"/>
  <c r="N410" i="1"/>
  <c r="K410" i="1"/>
  <c r="Q415" i="1"/>
  <c r="P415" i="1"/>
  <c r="N415" i="1"/>
  <c r="K415" i="1"/>
  <c r="Q659" i="1"/>
  <c r="P659" i="1"/>
  <c r="N659" i="1"/>
  <c r="K659" i="1"/>
  <c r="Q1337" i="1"/>
  <c r="P1337" i="1"/>
  <c r="N1337" i="1"/>
  <c r="K1337" i="1"/>
  <c r="Q2726" i="1"/>
  <c r="P2726" i="1"/>
  <c r="N2726" i="1"/>
  <c r="K2726" i="1"/>
  <c r="Q2408" i="1"/>
  <c r="P2408" i="1"/>
  <c r="N2408" i="1"/>
  <c r="K2408" i="1"/>
  <c r="Q2152" i="1"/>
  <c r="P2152" i="1"/>
  <c r="N2152" i="1"/>
  <c r="K2152" i="1"/>
  <c r="Q113" i="1"/>
  <c r="P113" i="1"/>
  <c r="N113" i="1"/>
  <c r="K113" i="1"/>
  <c r="Q996" i="1"/>
  <c r="P996" i="1"/>
  <c r="N996" i="1"/>
  <c r="K996" i="1"/>
  <c r="Q313" i="1"/>
  <c r="P313" i="1"/>
  <c r="N313" i="1"/>
  <c r="K313" i="1"/>
  <c r="Q551" i="1"/>
  <c r="P551" i="1"/>
  <c r="N551" i="1"/>
  <c r="K551" i="1"/>
  <c r="Q1792" i="1"/>
  <c r="P1792" i="1"/>
  <c r="N1792" i="1"/>
  <c r="K1792" i="1"/>
  <c r="Q1443" i="1"/>
  <c r="P1443" i="1"/>
  <c r="N1443" i="1"/>
  <c r="K1443" i="1"/>
  <c r="Q162" i="1"/>
  <c r="P162" i="1"/>
  <c r="N162" i="1"/>
  <c r="K162" i="1"/>
  <c r="Q2496" i="1"/>
  <c r="P2496" i="1"/>
  <c r="N2496" i="1"/>
  <c r="K2496" i="1"/>
  <c r="Q904" i="1"/>
  <c r="P904" i="1"/>
  <c r="N904" i="1"/>
  <c r="K904" i="1"/>
  <c r="Q1133" i="1"/>
  <c r="P1133" i="1"/>
  <c r="N1133" i="1"/>
  <c r="K1133" i="1"/>
  <c r="Q678" i="1"/>
  <c r="P678" i="1"/>
  <c r="N678" i="1"/>
  <c r="K678" i="1"/>
  <c r="Q67" i="1"/>
  <c r="P67" i="1"/>
  <c r="N67" i="1"/>
  <c r="K67" i="1"/>
  <c r="Q2272" i="1"/>
  <c r="P2272" i="1"/>
  <c r="N2272" i="1"/>
  <c r="K2272" i="1"/>
  <c r="Q730" i="1"/>
  <c r="P730" i="1"/>
  <c r="N730" i="1"/>
  <c r="K730" i="1"/>
  <c r="Q769" i="1"/>
  <c r="P769" i="1"/>
  <c r="N769" i="1"/>
  <c r="K769" i="1"/>
  <c r="Q2611" i="1"/>
  <c r="P2611" i="1"/>
  <c r="N2611" i="1"/>
  <c r="K2611" i="1"/>
  <c r="Q2353" i="1"/>
  <c r="P2353" i="1"/>
  <c r="N2353" i="1"/>
  <c r="K2353" i="1"/>
  <c r="Q853" i="1"/>
  <c r="P853" i="1"/>
  <c r="N853" i="1"/>
  <c r="K853" i="1"/>
  <c r="Q1035" i="1"/>
  <c r="P1035" i="1"/>
  <c r="N1035" i="1"/>
  <c r="K1035" i="1"/>
  <c r="Q2145" i="1"/>
  <c r="P2145" i="1"/>
  <c r="N2145" i="1"/>
  <c r="K2145" i="1"/>
  <c r="Q166" i="1"/>
  <c r="P166" i="1"/>
  <c r="N166" i="1"/>
  <c r="K166" i="1"/>
  <c r="Q2614" i="1"/>
  <c r="P2614" i="1"/>
  <c r="N2614" i="1"/>
  <c r="K2614" i="1"/>
  <c r="Q1512" i="1"/>
  <c r="P1512" i="1"/>
  <c r="N1512" i="1"/>
  <c r="K1512" i="1"/>
  <c r="Q911" i="1"/>
  <c r="P911" i="1"/>
  <c r="N911" i="1"/>
  <c r="K911" i="1"/>
  <c r="Q884" i="1"/>
  <c r="P884" i="1"/>
  <c r="N884" i="1"/>
  <c r="K884" i="1"/>
  <c r="Q379" i="1"/>
  <c r="P379" i="1"/>
  <c r="N379" i="1"/>
  <c r="K379" i="1"/>
  <c r="Q2094" i="1"/>
  <c r="P2094" i="1"/>
  <c r="N2094" i="1"/>
  <c r="K2094" i="1"/>
  <c r="Q890" i="1"/>
  <c r="P890" i="1"/>
  <c r="N890" i="1"/>
  <c r="K890" i="1"/>
  <c r="Q2642" i="1"/>
  <c r="P2642" i="1"/>
  <c r="N2642" i="1"/>
  <c r="K2642" i="1"/>
  <c r="Q2574" i="1"/>
  <c r="P2574" i="1"/>
  <c r="N2574" i="1"/>
  <c r="K2574" i="1"/>
  <c r="Q1433" i="1"/>
  <c r="P1433" i="1"/>
  <c r="N1433" i="1"/>
  <c r="K1433" i="1"/>
  <c r="Q2605" i="1"/>
  <c r="P2605" i="1"/>
  <c r="N2605" i="1"/>
  <c r="K2605" i="1"/>
  <c r="Q816" i="1"/>
  <c r="P816" i="1"/>
  <c r="N816" i="1"/>
  <c r="K816" i="1"/>
  <c r="Q2432" i="1"/>
  <c r="P2432" i="1"/>
  <c r="N2432" i="1"/>
  <c r="K2432" i="1"/>
  <c r="Q683" i="1"/>
  <c r="P683" i="1"/>
  <c r="N683" i="1"/>
  <c r="K683" i="1"/>
  <c r="Q2507" i="1"/>
  <c r="P2507" i="1"/>
  <c r="N2507" i="1"/>
  <c r="K2507" i="1"/>
  <c r="Q34" i="1"/>
  <c r="P34" i="1"/>
  <c r="N34" i="1"/>
  <c r="K34" i="1"/>
  <c r="Q2105" i="1"/>
  <c r="P2105" i="1"/>
  <c r="N2105" i="1"/>
  <c r="K2105" i="1"/>
  <c r="Q719" i="1"/>
  <c r="P719" i="1"/>
  <c r="N719" i="1"/>
  <c r="K719" i="1"/>
  <c r="Q495" i="1"/>
  <c r="P495" i="1"/>
  <c r="N495" i="1"/>
  <c r="K495" i="1"/>
  <c r="Q2324" i="1"/>
  <c r="P2324" i="1"/>
  <c r="N2324" i="1"/>
  <c r="K2324" i="1"/>
  <c r="Q874" i="1"/>
  <c r="P874" i="1"/>
  <c r="N874" i="1"/>
  <c r="K874" i="1"/>
  <c r="Q917" i="1"/>
  <c r="P917" i="1"/>
  <c r="N917" i="1"/>
  <c r="K917" i="1"/>
  <c r="Q1282" i="1"/>
  <c r="P1282" i="1"/>
  <c r="N1282" i="1"/>
  <c r="K1282" i="1"/>
  <c r="Q570" i="1"/>
  <c r="P570" i="1"/>
  <c r="N570" i="1"/>
  <c r="K570" i="1"/>
  <c r="Q1358" i="1"/>
  <c r="P1358" i="1"/>
  <c r="N1358" i="1"/>
  <c r="K1358" i="1"/>
  <c r="Q1336" i="1"/>
  <c r="P1336" i="1"/>
  <c r="N1336" i="1"/>
  <c r="K1336" i="1"/>
  <c r="Q1261" i="1"/>
  <c r="P1261" i="1"/>
  <c r="N1261" i="1"/>
  <c r="K1261" i="1"/>
  <c r="Q2139" i="1"/>
  <c r="P2139" i="1"/>
  <c r="N2139" i="1"/>
  <c r="K2139" i="1"/>
  <c r="Q1806" i="1"/>
  <c r="P1806" i="1"/>
  <c r="N1806" i="1"/>
  <c r="K1806" i="1"/>
  <c r="Q864" i="1"/>
  <c r="P864" i="1"/>
  <c r="N864" i="1"/>
  <c r="K864" i="1"/>
  <c r="Q1114" i="1"/>
  <c r="P1114" i="1"/>
  <c r="N1114" i="1"/>
  <c r="K1114" i="1"/>
  <c r="Q2200" i="1"/>
  <c r="P2200" i="1"/>
  <c r="N2200" i="1"/>
  <c r="K2200" i="1"/>
  <c r="Q524" i="1"/>
  <c r="P524" i="1"/>
  <c r="N524" i="1"/>
  <c r="K524" i="1"/>
  <c r="Q2411" i="1"/>
  <c r="P2411" i="1"/>
  <c r="N2411" i="1"/>
  <c r="K2411" i="1"/>
  <c r="Q492" i="1"/>
  <c r="P492" i="1"/>
  <c r="N492" i="1"/>
  <c r="K492" i="1"/>
  <c r="Q1057" i="1"/>
  <c r="P1057" i="1"/>
  <c r="N1057" i="1"/>
  <c r="K1057" i="1"/>
  <c r="Q1600" i="1"/>
  <c r="P1600" i="1"/>
  <c r="N1600" i="1"/>
  <c r="K1600" i="1"/>
  <c r="Q215" i="1"/>
  <c r="P215" i="1"/>
  <c r="N215" i="1"/>
  <c r="K215" i="1"/>
  <c r="Q2276" i="1"/>
  <c r="P2276" i="1"/>
  <c r="N2276" i="1"/>
  <c r="K2276" i="1"/>
  <c r="Q1391" i="1"/>
  <c r="P1391" i="1"/>
  <c r="N1391" i="1"/>
  <c r="K1391" i="1"/>
  <c r="Q66" i="1"/>
  <c r="P66" i="1"/>
  <c r="N66" i="1"/>
  <c r="K66" i="1"/>
  <c r="Q489" i="1"/>
  <c r="P489" i="1"/>
  <c r="N489" i="1"/>
  <c r="K489" i="1"/>
  <c r="Q2563" i="1"/>
  <c r="P2563" i="1"/>
  <c r="N2563" i="1"/>
  <c r="K2563" i="1"/>
  <c r="Q932" i="1"/>
  <c r="P932" i="1"/>
  <c r="N932" i="1"/>
  <c r="K932" i="1"/>
  <c r="Q1852" i="1"/>
  <c r="P1852" i="1"/>
  <c r="N1852" i="1"/>
  <c r="K1852" i="1"/>
  <c r="Q2146" i="1"/>
  <c r="P2146" i="1"/>
  <c r="N2146" i="1"/>
  <c r="K2146" i="1"/>
  <c r="Q209" i="1"/>
  <c r="P209" i="1"/>
  <c r="N209" i="1"/>
  <c r="K209" i="1"/>
  <c r="Q1764" i="1"/>
  <c r="P1764" i="1"/>
  <c r="N1764" i="1"/>
  <c r="K1764" i="1"/>
  <c r="Q165" i="1"/>
  <c r="P165" i="1"/>
  <c r="N165" i="1"/>
  <c r="K165" i="1"/>
  <c r="Q261" i="1"/>
  <c r="P261" i="1"/>
  <c r="N261" i="1"/>
  <c r="K261" i="1"/>
  <c r="Q753" i="1"/>
  <c r="P753" i="1"/>
  <c r="N753" i="1"/>
  <c r="K753" i="1"/>
  <c r="Q626" i="1"/>
  <c r="P626" i="1"/>
  <c r="N626" i="1"/>
  <c r="K626" i="1"/>
  <c r="Q358" i="1"/>
  <c r="P358" i="1"/>
  <c r="N358" i="1"/>
  <c r="K358" i="1"/>
  <c r="Q25" i="1"/>
  <c r="P25" i="1"/>
  <c r="N25" i="1"/>
  <c r="K25" i="1"/>
  <c r="Q227" i="1"/>
  <c r="P227" i="1"/>
  <c r="N227" i="1"/>
  <c r="K227" i="1"/>
  <c r="Q918" i="1"/>
  <c r="P918" i="1"/>
  <c r="N918" i="1"/>
  <c r="K918" i="1"/>
  <c r="Q1096" i="1"/>
  <c r="P1096" i="1"/>
  <c r="N1096" i="1"/>
  <c r="K1096" i="1"/>
  <c r="Q282" i="1"/>
  <c r="P282" i="1"/>
  <c r="N282" i="1"/>
  <c r="K282" i="1"/>
  <c r="Q357" i="1"/>
  <c r="P357" i="1"/>
  <c r="N357" i="1"/>
  <c r="K357" i="1"/>
  <c r="Q1900" i="1"/>
  <c r="P1900" i="1"/>
  <c r="N1900" i="1"/>
  <c r="K1900" i="1"/>
  <c r="Q498" i="1"/>
  <c r="P498" i="1"/>
  <c r="N498" i="1"/>
  <c r="K498" i="1"/>
  <c r="Q1885" i="1"/>
  <c r="P1885" i="1"/>
  <c r="N1885" i="1"/>
  <c r="K1885" i="1"/>
  <c r="Q208" i="1"/>
  <c r="P208" i="1"/>
  <c r="N208" i="1"/>
  <c r="K208" i="1"/>
  <c r="Q1260" i="1"/>
  <c r="P1260" i="1"/>
  <c r="N1260" i="1"/>
  <c r="K1260" i="1"/>
  <c r="Q2047" i="1"/>
  <c r="P2047" i="1"/>
  <c r="N2047" i="1"/>
  <c r="K2047" i="1"/>
  <c r="Q651" i="1"/>
  <c r="P651" i="1"/>
  <c r="N651" i="1"/>
  <c r="K651" i="1"/>
  <c r="Q978" i="1"/>
  <c r="P978" i="1"/>
  <c r="N978" i="1"/>
  <c r="K978" i="1"/>
  <c r="Q607" i="1"/>
  <c r="P607" i="1"/>
  <c r="N607" i="1"/>
  <c r="K607" i="1"/>
  <c r="Q546" i="1"/>
  <c r="P546" i="1"/>
  <c r="N546" i="1"/>
  <c r="K546" i="1"/>
  <c r="Q594" i="1"/>
  <c r="P594" i="1"/>
  <c r="N594" i="1"/>
  <c r="K594" i="1"/>
  <c r="Q1018" i="1"/>
  <c r="P1018" i="1"/>
  <c r="N1018" i="1"/>
  <c r="K1018" i="1"/>
  <c r="Q653" i="1"/>
  <c r="P653" i="1"/>
  <c r="N653" i="1"/>
  <c r="K653" i="1"/>
  <c r="Q549" i="1"/>
  <c r="P549" i="1"/>
  <c r="N549" i="1"/>
  <c r="K549" i="1"/>
  <c r="Q737" i="1"/>
  <c r="P737" i="1"/>
  <c r="N737" i="1"/>
  <c r="K737" i="1"/>
  <c r="Q2495" i="1"/>
  <c r="P2495" i="1"/>
  <c r="N2495" i="1"/>
  <c r="K2495" i="1"/>
  <c r="Q2018" i="1"/>
  <c r="P2018" i="1"/>
  <c r="N2018" i="1"/>
  <c r="K2018" i="1"/>
  <c r="Q605" i="1"/>
  <c r="P605" i="1"/>
  <c r="N605" i="1"/>
  <c r="K605" i="1"/>
  <c r="Q977" i="1"/>
  <c r="P977" i="1"/>
  <c r="N977" i="1"/>
  <c r="K977" i="1"/>
  <c r="Q1011" i="1"/>
  <c r="P1011" i="1"/>
  <c r="N1011" i="1"/>
  <c r="K1011" i="1"/>
  <c r="Q2649" i="1"/>
  <c r="P2649" i="1"/>
  <c r="N2649" i="1"/>
  <c r="K2649" i="1"/>
  <c r="Q641" i="1"/>
  <c r="P641" i="1"/>
  <c r="N641" i="1"/>
  <c r="K641" i="1"/>
  <c r="Q713" i="1"/>
  <c r="P713" i="1"/>
  <c r="N713" i="1"/>
  <c r="K713" i="1"/>
  <c r="Q711" i="1"/>
  <c r="P711" i="1"/>
  <c r="N711" i="1"/>
  <c r="K711" i="1"/>
  <c r="Q2057" i="1"/>
  <c r="P2057" i="1"/>
  <c r="N2057" i="1"/>
  <c r="K2057" i="1"/>
  <c r="Q491" i="1"/>
  <c r="P491" i="1"/>
  <c r="N491" i="1"/>
  <c r="K491" i="1"/>
  <c r="Q1846" i="1"/>
  <c r="P1846" i="1"/>
  <c r="N1846" i="1"/>
  <c r="K1846" i="1"/>
  <c r="Q1060" i="1"/>
  <c r="P1060" i="1"/>
  <c r="N1060" i="1"/>
  <c r="K1060" i="1"/>
  <c r="Q1628" i="1"/>
  <c r="P1628" i="1"/>
  <c r="N1628" i="1"/>
  <c r="K1628" i="1"/>
  <c r="Q178" i="1"/>
  <c r="P178" i="1"/>
  <c r="N178" i="1"/>
  <c r="K178" i="1"/>
  <c r="Q2447" i="1"/>
  <c r="P2447" i="1"/>
  <c r="N2447" i="1"/>
  <c r="K2447" i="1"/>
  <c r="Q775" i="1"/>
  <c r="P775" i="1"/>
  <c r="N775" i="1"/>
  <c r="K775" i="1"/>
  <c r="Q643" i="1"/>
  <c r="P643" i="1"/>
  <c r="N643" i="1"/>
  <c r="K643" i="1"/>
  <c r="Q2181" i="1"/>
  <c r="P2181" i="1"/>
  <c r="N2181" i="1"/>
  <c r="K2181" i="1"/>
  <c r="Q1124" i="1"/>
  <c r="P1124" i="1"/>
  <c r="N1124" i="1"/>
  <c r="K1124" i="1"/>
  <c r="Q1058" i="1"/>
  <c r="P1058" i="1"/>
  <c r="N1058" i="1"/>
  <c r="K1058" i="1"/>
  <c r="Q1010" i="1"/>
  <c r="P1010" i="1"/>
  <c r="N1010" i="1"/>
  <c r="K1010" i="1"/>
  <c r="Q2627" i="1"/>
  <c r="P2627" i="1"/>
  <c r="N2627" i="1"/>
  <c r="K2627" i="1"/>
  <c r="Q1082" i="1"/>
  <c r="P1082" i="1"/>
  <c r="N1082" i="1"/>
  <c r="K1082" i="1"/>
  <c r="Q29" i="1"/>
  <c r="P29" i="1"/>
  <c r="N29" i="1"/>
  <c r="K29" i="1"/>
  <c r="Q2645" i="1"/>
  <c r="P2645" i="1"/>
  <c r="N2645" i="1"/>
  <c r="K2645" i="1"/>
  <c r="Q226" i="1"/>
  <c r="P226" i="1"/>
  <c r="N226" i="1"/>
  <c r="K226" i="1"/>
  <c r="Q1009" i="1"/>
  <c r="P1009" i="1"/>
  <c r="N1009" i="1"/>
  <c r="K1009" i="1"/>
  <c r="Q1991" i="1"/>
  <c r="P1991" i="1"/>
  <c r="N1991" i="1"/>
  <c r="K1991" i="1"/>
  <c r="Q1675" i="1"/>
  <c r="P1675" i="1"/>
  <c r="N1675" i="1"/>
  <c r="K1675" i="1"/>
  <c r="Q2136" i="1"/>
  <c r="P2136" i="1"/>
  <c r="N2136" i="1"/>
  <c r="K2136" i="1"/>
  <c r="Q291" i="1"/>
  <c r="P291" i="1"/>
  <c r="N291" i="1"/>
  <c r="K291" i="1"/>
  <c r="Q640" i="1"/>
  <c r="P640" i="1"/>
  <c r="N640" i="1"/>
  <c r="K640" i="1"/>
  <c r="Q873" i="1"/>
  <c r="P873" i="1"/>
  <c r="N873" i="1"/>
  <c r="K873" i="1"/>
  <c r="Q450" i="1"/>
  <c r="P450" i="1"/>
  <c r="N450" i="1"/>
  <c r="K450" i="1"/>
  <c r="Q505" i="1"/>
  <c r="P505" i="1"/>
  <c r="N505" i="1"/>
  <c r="K505" i="1"/>
  <c r="Q1041" i="1"/>
  <c r="P1041" i="1"/>
  <c r="N1041" i="1"/>
  <c r="K1041" i="1"/>
  <c r="Q1095" i="1"/>
  <c r="P1095" i="1"/>
  <c r="N1095" i="1"/>
  <c r="K1095" i="1"/>
  <c r="Q24" i="1"/>
  <c r="P24" i="1"/>
  <c r="N24" i="1"/>
  <c r="K24" i="1"/>
  <c r="Q30" i="1"/>
  <c r="P30" i="1"/>
  <c r="N30" i="1"/>
  <c r="K30" i="1"/>
  <c r="Q1382" i="1"/>
  <c r="P1382" i="1"/>
  <c r="N1382" i="1"/>
  <c r="K1382" i="1"/>
  <c r="Q2212" i="1"/>
  <c r="P2212" i="1"/>
  <c r="N2212" i="1"/>
  <c r="K2212" i="1"/>
  <c r="Q1974" i="1"/>
  <c r="P1974" i="1"/>
  <c r="N1974" i="1"/>
  <c r="K1974" i="1"/>
  <c r="Q1514" i="1"/>
  <c r="P1514" i="1"/>
  <c r="N1514" i="1"/>
  <c r="K1514" i="1"/>
  <c r="Q1056" i="1"/>
  <c r="P1056" i="1"/>
  <c r="N1056" i="1"/>
  <c r="K1056" i="1"/>
  <c r="Q92" i="1"/>
  <c r="P92" i="1"/>
  <c r="N92" i="1"/>
  <c r="K92" i="1"/>
  <c r="Q930" i="1"/>
  <c r="P930" i="1"/>
  <c r="N930" i="1"/>
  <c r="K930" i="1"/>
  <c r="Q658" i="1"/>
  <c r="P658" i="1"/>
  <c r="N658" i="1"/>
  <c r="K658" i="1"/>
  <c r="Q553" i="1"/>
  <c r="P553" i="1"/>
  <c r="N553" i="1"/>
  <c r="K553" i="1"/>
  <c r="Q543" i="1"/>
  <c r="P543" i="1"/>
  <c r="N543" i="1"/>
  <c r="K543" i="1"/>
  <c r="Q919" i="1"/>
  <c r="P919" i="1"/>
  <c r="N919" i="1"/>
  <c r="K919" i="1"/>
  <c r="Q172" i="1"/>
  <c r="P172" i="1"/>
  <c r="N172" i="1"/>
  <c r="K172" i="1"/>
  <c r="Q1501" i="1"/>
  <c r="P1501" i="1"/>
  <c r="N1501" i="1"/>
  <c r="K1501" i="1"/>
  <c r="Q1421" i="1"/>
  <c r="P1421" i="1"/>
  <c r="N1421" i="1"/>
  <c r="K1421" i="1"/>
  <c r="Q1755" i="1"/>
  <c r="P1755" i="1"/>
  <c r="N1755" i="1"/>
  <c r="K1755" i="1"/>
  <c r="Q1977" i="1"/>
  <c r="P1977" i="1"/>
  <c r="N1977" i="1"/>
  <c r="K1977" i="1"/>
  <c r="Q37" i="1"/>
  <c r="P37" i="1"/>
  <c r="N37" i="1"/>
  <c r="K37" i="1"/>
  <c r="Q2565" i="1"/>
  <c r="P2565" i="1"/>
  <c r="N2565" i="1"/>
  <c r="K2565" i="1"/>
  <c r="Q542" i="1"/>
  <c r="P542" i="1"/>
  <c r="N542" i="1"/>
  <c r="K542" i="1"/>
  <c r="Q2504" i="1"/>
  <c r="P2504" i="1"/>
  <c r="N2504" i="1"/>
  <c r="K2504" i="1"/>
  <c r="Q1930" i="1"/>
  <c r="P1930" i="1"/>
  <c r="N1930" i="1"/>
  <c r="K1930" i="1"/>
  <c r="Q2661" i="1"/>
  <c r="P2661" i="1"/>
  <c r="N2661" i="1"/>
  <c r="K2661" i="1"/>
  <c r="Q1979" i="1"/>
  <c r="P1979" i="1"/>
  <c r="N1979" i="1"/>
  <c r="K1979" i="1"/>
  <c r="Q2138" i="1"/>
  <c r="P2138" i="1"/>
  <c r="N2138" i="1"/>
  <c r="K2138" i="1"/>
  <c r="Q499" i="1"/>
  <c r="P499" i="1"/>
  <c r="N499" i="1"/>
  <c r="K499" i="1"/>
  <c r="Q1101" i="1"/>
  <c r="P1101" i="1"/>
  <c r="N1101" i="1"/>
  <c r="K1101" i="1"/>
  <c r="Q2539" i="1"/>
  <c r="P2539" i="1"/>
  <c r="N2539" i="1"/>
  <c r="K2539" i="1"/>
  <c r="Q225" i="1"/>
  <c r="P225" i="1"/>
  <c r="N225" i="1"/>
  <c r="K225" i="1"/>
  <c r="Q655" i="1"/>
  <c r="P655" i="1"/>
  <c r="N655" i="1"/>
  <c r="K655" i="1"/>
  <c r="Q514" i="1"/>
  <c r="P514" i="1"/>
  <c r="N514" i="1"/>
  <c r="K514" i="1"/>
  <c r="Q1714" i="1"/>
  <c r="P1714" i="1"/>
  <c r="N1714" i="1"/>
  <c r="K1714" i="1"/>
  <c r="Q1017" i="1"/>
  <c r="P1017" i="1"/>
  <c r="N1017" i="1"/>
  <c r="K1017" i="1"/>
  <c r="Q1053" i="1"/>
  <c r="P1053" i="1"/>
  <c r="N1053" i="1"/>
  <c r="K1053" i="1"/>
  <c r="Q1141" i="1"/>
  <c r="P1141" i="1"/>
  <c r="N1141" i="1"/>
  <c r="K1141" i="1"/>
  <c r="Q2159" i="1"/>
  <c r="P2159" i="1"/>
  <c r="N2159" i="1"/>
  <c r="K2159" i="1"/>
  <c r="Q1865" i="1"/>
  <c r="P1865" i="1"/>
  <c r="N1865" i="1"/>
  <c r="K1865" i="1"/>
  <c r="Q1638" i="1"/>
  <c r="P1638" i="1"/>
  <c r="N1638" i="1"/>
  <c r="K1638" i="1"/>
  <c r="Q677" i="1"/>
  <c r="P677" i="1"/>
  <c r="N677" i="1"/>
  <c r="K677" i="1"/>
  <c r="Q1449" i="1"/>
  <c r="P1449" i="1"/>
  <c r="N1449" i="1"/>
  <c r="K1449" i="1"/>
  <c r="Q1084" i="1"/>
  <c r="P1084" i="1"/>
  <c r="N1084" i="1"/>
  <c r="K1084" i="1"/>
  <c r="Q1099" i="1"/>
  <c r="P1099" i="1"/>
  <c r="N1099" i="1"/>
  <c r="K1099" i="1"/>
  <c r="Q2309" i="1"/>
  <c r="P2309" i="1"/>
  <c r="N2309" i="1"/>
  <c r="K2309" i="1"/>
  <c r="Q2513" i="1"/>
  <c r="P2513" i="1"/>
  <c r="N2513" i="1"/>
  <c r="K2513" i="1"/>
  <c r="Q349" i="1"/>
  <c r="P349" i="1"/>
  <c r="N349" i="1"/>
  <c r="K349" i="1"/>
  <c r="Q921" i="1"/>
  <c r="P921" i="1"/>
  <c r="N921" i="1"/>
  <c r="K921" i="1"/>
  <c r="Q2463" i="1"/>
  <c r="P2463" i="1"/>
  <c r="N2463" i="1"/>
  <c r="K2463" i="1"/>
  <c r="Q2414" i="1"/>
  <c r="P2414" i="1"/>
  <c r="N2414" i="1"/>
  <c r="K2414" i="1"/>
  <c r="Q1419" i="1"/>
  <c r="P1419" i="1"/>
  <c r="N1419" i="1"/>
  <c r="K1419" i="1"/>
  <c r="Q812" i="1"/>
  <c r="P812" i="1"/>
  <c r="N812" i="1"/>
  <c r="K812" i="1"/>
  <c r="Q2088" i="1"/>
  <c r="P2088" i="1"/>
  <c r="N2088" i="1"/>
  <c r="K2088" i="1"/>
  <c r="Q955" i="1"/>
  <c r="P955" i="1"/>
  <c r="N955" i="1"/>
  <c r="K955" i="1"/>
  <c r="Q1998" i="1"/>
  <c r="P1998" i="1"/>
  <c r="N1998" i="1"/>
  <c r="K1998" i="1"/>
  <c r="Q493" i="1"/>
  <c r="P493" i="1"/>
  <c r="N493" i="1"/>
  <c r="K493" i="1"/>
  <c r="Q735" i="1"/>
  <c r="P735" i="1"/>
  <c r="N735" i="1"/>
  <c r="K735" i="1"/>
  <c r="Q1160" i="1"/>
  <c r="P1160" i="1"/>
  <c r="N1160" i="1"/>
  <c r="K1160" i="1"/>
  <c r="Q2462" i="1"/>
  <c r="P2462" i="1"/>
  <c r="N2462" i="1"/>
  <c r="K2462" i="1"/>
  <c r="Q1034" i="1"/>
  <c r="P1034" i="1"/>
  <c r="N1034" i="1"/>
  <c r="K1034" i="1"/>
  <c r="Q2080" i="1"/>
  <c r="P2080" i="1"/>
  <c r="N2080" i="1"/>
  <c r="K2080" i="1"/>
  <c r="Q2591" i="1"/>
  <c r="P2591" i="1"/>
  <c r="N2591" i="1"/>
  <c r="K2591" i="1"/>
  <c r="Q2230" i="1"/>
  <c r="P2230" i="1"/>
  <c r="N2230" i="1"/>
  <c r="K2230" i="1"/>
  <c r="Q614" i="1"/>
  <c r="P614" i="1"/>
  <c r="N614" i="1"/>
  <c r="K614" i="1"/>
  <c r="Q913" i="1"/>
  <c r="P913" i="1"/>
  <c r="N913" i="1"/>
  <c r="K913" i="1"/>
  <c r="Q2412" i="1"/>
  <c r="P2412" i="1"/>
  <c r="N2412" i="1"/>
  <c r="K2412" i="1"/>
  <c r="Q1008" i="1"/>
  <c r="P1008" i="1"/>
  <c r="N1008" i="1"/>
  <c r="K1008" i="1"/>
  <c r="Q971" i="1"/>
  <c r="P971" i="1"/>
  <c r="N971" i="1"/>
  <c r="K971" i="1"/>
  <c r="Q1357" i="1"/>
  <c r="P1357" i="1"/>
  <c r="N1357" i="1"/>
  <c r="K1357" i="1"/>
  <c r="Q1586" i="1"/>
  <c r="P1586" i="1"/>
  <c r="N1586" i="1"/>
  <c r="K1586" i="1"/>
  <c r="Q79" i="1"/>
  <c r="P79" i="1"/>
  <c r="N79" i="1"/>
  <c r="K79" i="1"/>
  <c r="Q82" i="1"/>
  <c r="P82" i="1"/>
  <c r="N82" i="1"/>
  <c r="K82" i="1"/>
  <c r="Q889" i="1"/>
  <c r="P889" i="1"/>
  <c r="N889" i="1"/>
  <c r="K889" i="1"/>
  <c r="Q2361" i="1"/>
  <c r="P2361" i="1"/>
  <c r="N2361" i="1"/>
  <c r="K2361" i="1"/>
  <c r="Q946" i="1"/>
  <c r="P946" i="1"/>
  <c r="N946" i="1"/>
  <c r="K946" i="1"/>
  <c r="Q698" i="1"/>
  <c r="P698" i="1"/>
  <c r="N698" i="1"/>
  <c r="K698" i="1"/>
  <c r="Q332" i="1"/>
  <c r="P332" i="1"/>
  <c r="N332" i="1"/>
  <c r="K332" i="1"/>
  <c r="Q2041" i="1"/>
  <c r="P2041" i="1"/>
  <c r="N2041" i="1"/>
  <c r="K2041" i="1"/>
  <c r="Q1478" i="1"/>
  <c r="P1478" i="1"/>
  <c r="N1478" i="1"/>
  <c r="K1478" i="1"/>
  <c r="Q1458" i="1"/>
  <c r="P1458" i="1"/>
  <c r="N1458" i="1"/>
  <c r="K1458" i="1"/>
  <c r="Q2039" i="1"/>
  <c r="P2039" i="1"/>
  <c r="N2039" i="1"/>
  <c r="K2039" i="1"/>
  <c r="Q2151" i="1"/>
  <c r="P2151" i="1"/>
  <c r="N2151" i="1"/>
  <c r="K2151" i="1"/>
  <c r="Q2099" i="1"/>
  <c r="P2099" i="1"/>
  <c r="N2099" i="1"/>
  <c r="K2099" i="1"/>
  <c r="Q85" i="1"/>
  <c r="P85" i="1"/>
  <c r="N85" i="1"/>
  <c r="K85" i="1"/>
  <c r="Q1395" i="1"/>
  <c r="P1395" i="1"/>
  <c r="N1395" i="1"/>
  <c r="K1395" i="1"/>
  <c r="Q20" i="1"/>
  <c r="P20" i="1"/>
  <c r="N20" i="1"/>
  <c r="K20" i="1"/>
  <c r="Q1399" i="1"/>
  <c r="P1399" i="1"/>
  <c r="N1399" i="1"/>
  <c r="K1399" i="1"/>
  <c r="Q511" i="1"/>
  <c r="P511" i="1"/>
  <c r="N511" i="1"/>
  <c r="K511" i="1"/>
  <c r="Q1474" i="1"/>
  <c r="P1474" i="1"/>
  <c r="N1474" i="1"/>
  <c r="K1474" i="1"/>
  <c r="Q1572" i="1"/>
  <c r="P1572" i="1"/>
  <c r="N1572" i="1"/>
  <c r="K1572" i="1"/>
  <c r="Q2334" i="1"/>
  <c r="P2334" i="1"/>
  <c r="N2334" i="1"/>
  <c r="K2334" i="1"/>
  <c r="Q2330" i="1"/>
  <c r="P2330" i="1"/>
  <c r="N2330" i="1"/>
  <c r="K2330" i="1"/>
  <c r="Q1559" i="1"/>
  <c r="P1559" i="1"/>
  <c r="N1559" i="1"/>
  <c r="K1559" i="1"/>
  <c r="Q509" i="1"/>
  <c r="P509" i="1"/>
  <c r="N509" i="1"/>
  <c r="K509" i="1"/>
  <c r="Q27" i="1"/>
  <c r="P27" i="1"/>
  <c r="N27" i="1"/>
  <c r="K27" i="1"/>
  <c r="Q741" i="1"/>
  <c r="P741" i="1"/>
  <c r="N741" i="1"/>
  <c r="K741" i="1"/>
  <c r="Q1051" i="1"/>
  <c r="P1051" i="1"/>
  <c r="N1051" i="1"/>
  <c r="K1051" i="1"/>
  <c r="Q2185" i="1"/>
  <c r="P2185" i="1"/>
  <c r="N2185" i="1"/>
  <c r="K2185" i="1"/>
  <c r="Q8" i="1"/>
  <c r="P8" i="1"/>
  <c r="N8" i="1"/>
  <c r="K8" i="1"/>
  <c r="Q1281" i="1"/>
  <c r="P1281" i="1"/>
  <c r="N1281" i="1"/>
  <c r="K1281" i="1"/>
  <c r="Q2581" i="1"/>
  <c r="P2581" i="1"/>
  <c r="N2581" i="1"/>
  <c r="K2581" i="1"/>
  <c r="Q1637" i="1"/>
  <c r="P1637" i="1"/>
  <c r="N1637" i="1"/>
  <c r="K1637" i="1"/>
  <c r="Q263" i="1"/>
  <c r="P263" i="1"/>
  <c r="N263" i="1"/>
  <c r="K263" i="1"/>
  <c r="Q606" i="1"/>
  <c r="P606" i="1"/>
  <c r="N606" i="1"/>
  <c r="K606" i="1"/>
  <c r="Q2590" i="1"/>
  <c r="P2590" i="1"/>
  <c r="N2590" i="1"/>
  <c r="K2590" i="1"/>
  <c r="Q1469" i="1"/>
  <c r="P1469" i="1"/>
  <c r="N1469" i="1"/>
  <c r="K1469" i="1"/>
  <c r="Q2505" i="1"/>
  <c r="P2505" i="1"/>
  <c r="N2505" i="1"/>
  <c r="K2505" i="1"/>
  <c r="Q1770" i="1"/>
  <c r="P1770" i="1"/>
  <c r="N1770" i="1"/>
  <c r="K1770" i="1"/>
  <c r="Q327" i="1"/>
  <c r="P327" i="1"/>
  <c r="N327" i="1"/>
  <c r="K327" i="1"/>
  <c r="Q999" i="1"/>
  <c r="P999" i="1"/>
  <c r="N999" i="1"/>
  <c r="K999" i="1"/>
  <c r="Q1555" i="1"/>
  <c r="P1555" i="1"/>
  <c r="N1555" i="1"/>
  <c r="K1555" i="1"/>
  <c r="Q1590" i="1"/>
  <c r="P1590" i="1"/>
  <c r="N1590" i="1"/>
  <c r="K1590" i="1"/>
  <c r="Q154" i="1"/>
  <c r="P154" i="1"/>
  <c r="N154" i="1"/>
  <c r="K154" i="1"/>
  <c r="Q2163" i="1"/>
  <c r="P2163" i="1"/>
  <c r="N2163" i="1"/>
  <c r="K2163" i="1"/>
  <c r="Q547" i="1"/>
  <c r="P547" i="1"/>
  <c r="N547" i="1"/>
  <c r="K547" i="1"/>
  <c r="Q2494" i="1"/>
  <c r="P2494" i="1"/>
  <c r="N2494" i="1"/>
  <c r="K2494" i="1"/>
  <c r="Q1763" i="1"/>
  <c r="P1763" i="1"/>
  <c r="N1763" i="1"/>
  <c r="K1763" i="1"/>
  <c r="Q1943" i="1"/>
  <c r="P1943" i="1"/>
  <c r="N1943" i="1"/>
  <c r="K1943" i="1"/>
  <c r="Q1001" i="1"/>
  <c r="P1001" i="1"/>
  <c r="N1001" i="1"/>
  <c r="K1001" i="1"/>
  <c r="Q872" i="1"/>
  <c r="P872" i="1"/>
  <c r="N872" i="1"/>
  <c r="K872" i="1"/>
  <c r="Q2056" i="1"/>
  <c r="P2056" i="1"/>
  <c r="N2056" i="1"/>
  <c r="K2056" i="1"/>
  <c r="Q2406" i="1"/>
  <c r="P2406" i="1"/>
  <c r="N2406" i="1"/>
  <c r="K2406" i="1"/>
  <c r="Q2396" i="1"/>
  <c r="P2396" i="1"/>
  <c r="N2396" i="1"/>
  <c r="K2396" i="1"/>
  <c r="Q2606" i="1"/>
  <c r="P2606" i="1"/>
  <c r="N2606" i="1"/>
  <c r="K2606" i="1"/>
  <c r="Q848" i="1"/>
  <c r="P848" i="1"/>
  <c r="N848" i="1"/>
  <c r="K848" i="1"/>
  <c r="Q2535" i="1"/>
  <c r="P2535" i="1"/>
  <c r="N2535" i="1"/>
  <c r="K2535" i="1"/>
  <c r="Q1045" i="1"/>
  <c r="P1045" i="1"/>
  <c r="N1045" i="1"/>
  <c r="K1045" i="1"/>
  <c r="Q748" i="1"/>
  <c r="P748" i="1"/>
  <c r="N748" i="1"/>
  <c r="K748" i="1"/>
  <c r="Q783" i="1"/>
  <c r="P783" i="1"/>
  <c r="N783" i="1"/>
  <c r="K783" i="1"/>
  <c r="Q1680" i="1"/>
  <c r="P1680" i="1"/>
  <c r="N1680" i="1"/>
  <c r="K1680" i="1"/>
  <c r="Q494" i="1"/>
  <c r="P494" i="1"/>
  <c r="N494" i="1"/>
  <c r="K494" i="1"/>
  <c r="Q1003" i="1"/>
  <c r="P1003" i="1"/>
  <c r="N1003" i="1"/>
  <c r="K1003" i="1"/>
  <c r="Q530" i="1"/>
  <c r="P530" i="1"/>
  <c r="N530" i="1"/>
  <c r="K530" i="1"/>
  <c r="Q1073" i="1"/>
  <c r="P1073" i="1"/>
  <c r="N1073" i="1"/>
  <c r="K1073" i="1"/>
  <c r="Q1500" i="1"/>
  <c r="P1500" i="1"/>
  <c r="N1500" i="1"/>
  <c r="K1500" i="1"/>
  <c r="Q1477" i="1"/>
  <c r="P1477" i="1"/>
  <c r="N1477" i="1"/>
  <c r="K1477" i="1"/>
  <c r="Q2431" i="1"/>
  <c r="P2431" i="1"/>
  <c r="N2431" i="1"/>
  <c r="K2431" i="1"/>
  <c r="Q2155" i="1"/>
  <c r="P2155" i="1"/>
  <c r="N2155" i="1"/>
  <c r="K2155" i="1"/>
  <c r="Q1092" i="1"/>
  <c r="P1092" i="1"/>
  <c r="N1092" i="1"/>
  <c r="K1092" i="1"/>
  <c r="Q1684" i="1"/>
  <c r="P1684" i="1"/>
  <c r="N1684" i="1"/>
  <c r="K1684" i="1"/>
  <c r="Q1683" i="1"/>
  <c r="P1683" i="1"/>
  <c r="N1683" i="1"/>
  <c r="K1683" i="1"/>
  <c r="Q198" i="1"/>
  <c r="P198" i="1"/>
  <c r="N198" i="1"/>
  <c r="K198" i="1"/>
  <c r="Q236" i="1"/>
  <c r="P236" i="1"/>
  <c r="N236" i="1"/>
  <c r="K236" i="1"/>
  <c r="Q1456" i="1"/>
  <c r="P1456" i="1"/>
  <c r="N1456" i="1"/>
  <c r="K1456" i="1"/>
  <c r="Q1574" i="1"/>
  <c r="P1574" i="1"/>
  <c r="N1574" i="1"/>
  <c r="K1574" i="1"/>
  <c r="Q1791" i="1"/>
  <c r="P1791" i="1"/>
  <c r="N1791" i="1"/>
  <c r="K1791" i="1"/>
  <c r="Q1381" i="1"/>
  <c r="P1381" i="1"/>
  <c r="N1381" i="1"/>
  <c r="K1381" i="1"/>
  <c r="Q45" i="1"/>
  <c r="P45" i="1"/>
  <c r="N45" i="1"/>
  <c r="K45" i="1"/>
  <c r="Q2009" i="1"/>
  <c r="P2009" i="1"/>
  <c r="N2009" i="1"/>
  <c r="K2009" i="1"/>
  <c r="Q2537" i="1"/>
  <c r="P2537" i="1"/>
  <c r="N2537" i="1"/>
  <c r="K2537" i="1"/>
  <c r="Q76" i="1"/>
  <c r="P76" i="1"/>
  <c r="N76" i="1"/>
  <c r="K76" i="1"/>
  <c r="Q1428" i="1"/>
  <c r="P1428" i="1"/>
  <c r="N1428" i="1"/>
  <c r="K1428" i="1"/>
  <c r="Q538" i="1"/>
  <c r="P538" i="1"/>
  <c r="N538" i="1"/>
  <c r="K538" i="1"/>
  <c r="Q439" i="1"/>
  <c r="P439" i="1"/>
  <c r="N439" i="1"/>
  <c r="K439" i="1"/>
  <c r="Q1925" i="1"/>
  <c r="P1925" i="1"/>
  <c r="N1925" i="1"/>
  <c r="K1925" i="1"/>
  <c r="Q1427" i="1"/>
  <c r="P1427" i="1"/>
  <c r="N1427" i="1"/>
  <c r="K1427" i="1"/>
  <c r="Q60" i="1"/>
  <c r="P60" i="1"/>
  <c r="N60" i="1"/>
  <c r="K60" i="1"/>
  <c r="Q2607" i="1"/>
  <c r="P2607" i="1"/>
  <c r="N2607" i="1"/>
  <c r="K2607" i="1"/>
  <c r="Q2441" i="1"/>
  <c r="P2441" i="1"/>
  <c r="N2441" i="1"/>
  <c r="K2441" i="1"/>
  <c r="Q2637" i="1"/>
  <c r="P2637" i="1"/>
  <c r="N2637" i="1"/>
  <c r="K2637" i="1"/>
  <c r="Q2008" i="1"/>
  <c r="P2008" i="1"/>
  <c r="N2008" i="1"/>
  <c r="K2008" i="1"/>
  <c r="Q1646" i="1"/>
  <c r="P1646" i="1"/>
  <c r="N1646" i="1"/>
  <c r="K1646" i="1"/>
  <c r="Q1151" i="1"/>
  <c r="P1151" i="1"/>
  <c r="N1151" i="1"/>
  <c r="K1151" i="1"/>
  <c r="Q544" i="1"/>
  <c r="P544" i="1"/>
  <c r="N544" i="1"/>
  <c r="K544" i="1"/>
  <c r="Q1405" i="1"/>
  <c r="P1405" i="1"/>
  <c r="N1405" i="1"/>
  <c r="K1405" i="1"/>
  <c r="Q2329" i="1"/>
  <c r="P2329" i="1"/>
  <c r="N2329" i="1"/>
  <c r="K2329" i="1"/>
  <c r="Q608" i="1"/>
  <c r="P608" i="1"/>
  <c r="N608" i="1"/>
  <c r="K608" i="1"/>
  <c r="Q1713" i="1"/>
  <c r="P1713" i="1"/>
  <c r="N1713" i="1"/>
  <c r="K1713" i="1"/>
  <c r="Q1645" i="1"/>
  <c r="P1645" i="1"/>
  <c r="N1645" i="1"/>
  <c r="K1645" i="1"/>
  <c r="Q17" i="1"/>
  <c r="P17" i="1"/>
  <c r="N17" i="1"/>
  <c r="K17" i="1"/>
  <c r="Q1085" i="1"/>
  <c r="P1085" i="1"/>
  <c r="N1085" i="1"/>
  <c r="K1085" i="1"/>
  <c r="Q2533" i="1"/>
  <c r="P2533" i="1"/>
  <c r="N2533" i="1"/>
  <c r="K2533" i="1"/>
  <c r="Q1414" i="1"/>
  <c r="P1414" i="1"/>
  <c r="N1414" i="1"/>
  <c r="K1414" i="1"/>
  <c r="Q1044" i="1"/>
  <c r="P1044" i="1"/>
  <c r="N1044" i="1"/>
  <c r="K1044" i="1"/>
  <c r="Q2114" i="1"/>
  <c r="P2114" i="1"/>
  <c r="N2114" i="1"/>
  <c r="K2114" i="1"/>
  <c r="Q1075" i="1"/>
  <c r="P1075" i="1"/>
  <c r="N1075" i="1"/>
  <c r="K1075" i="1"/>
  <c r="Q1701" i="1"/>
  <c r="P1701" i="1"/>
  <c r="N1701" i="1"/>
  <c r="K1701" i="1"/>
  <c r="Q771" i="1"/>
  <c r="P771" i="1"/>
  <c r="N771" i="1"/>
  <c r="K771" i="1"/>
  <c r="Q559" i="1"/>
  <c r="P559" i="1"/>
  <c r="N559" i="1"/>
  <c r="K559" i="1"/>
  <c r="Q1107" i="1"/>
  <c r="P1107" i="1"/>
  <c r="N1107" i="1"/>
  <c r="K1107" i="1"/>
  <c r="Q432" i="1"/>
  <c r="P432" i="1"/>
  <c r="N432" i="1"/>
  <c r="K432" i="1"/>
  <c r="Q65" i="1"/>
  <c r="P65" i="1"/>
  <c r="N65" i="1"/>
  <c r="K65" i="1"/>
  <c r="Q220" i="1"/>
  <c r="P220" i="1"/>
  <c r="N220" i="1"/>
  <c r="K220" i="1"/>
  <c r="Q2520" i="1"/>
  <c r="P2520" i="1"/>
  <c r="N2520" i="1"/>
  <c r="K2520" i="1"/>
  <c r="Q593" i="1"/>
  <c r="P593" i="1"/>
  <c r="N593" i="1"/>
  <c r="K593" i="1"/>
  <c r="Q2615" i="1"/>
  <c r="P2615" i="1"/>
  <c r="N2615" i="1"/>
  <c r="K2615" i="1"/>
  <c r="Q408" i="1"/>
  <c r="P408" i="1"/>
  <c r="N408" i="1"/>
  <c r="K408" i="1"/>
  <c r="Q795" i="1"/>
  <c r="P795" i="1"/>
  <c r="N795" i="1"/>
  <c r="K795" i="1"/>
  <c r="Q2603" i="1"/>
  <c r="P2603" i="1"/>
  <c r="N2603" i="1"/>
  <c r="K2603" i="1"/>
  <c r="Q2107" i="1"/>
  <c r="P2107" i="1"/>
  <c r="N2107" i="1"/>
  <c r="K2107" i="1"/>
  <c r="Q1098" i="1"/>
  <c r="P1098" i="1"/>
  <c r="N1098" i="1"/>
  <c r="K1098" i="1"/>
  <c r="Q2559" i="1"/>
  <c r="P2559" i="1"/>
  <c r="N2559" i="1"/>
  <c r="K2559" i="1"/>
  <c r="Q2489" i="1"/>
  <c r="P2489" i="1"/>
  <c r="N2489" i="1"/>
  <c r="K2489" i="1"/>
  <c r="Q862" i="1"/>
  <c r="P862" i="1"/>
  <c r="N862" i="1"/>
  <c r="K862" i="1"/>
  <c r="Q1136" i="1"/>
  <c r="P1136" i="1"/>
  <c r="N1136" i="1"/>
  <c r="K1136" i="1"/>
  <c r="Q2421" i="1"/>
  <c r="P2421" i="1"/>
  <c r="N2421" i="1"/>
  <c r="K2421" i="1"/>
  <c r="Q2468" i="1"/>
  <c r="P2468" i="1"/>
  <c r="N2468" i="1"/>
  <c r="K2468" i="1"/>
  <c r="Q503" i="1"/>
  <c r="P503" i="1"/>
  <c r="N503" i="1"/>
  <c r="K503" i="1"/>
  <c r="Q1928" i="1"/>
  <c r="P1928" i="1"/>
  <c r="N1928" i="1"/>
  <c r="K1928" i="1"/>
  <c r="Q2165" i="1"/>
  <c r="P2165" i="1"/>
  <c r="N2165" i="1"/>
  <c r="K2165" i="1"/>
  <c r="Q44" i="1"/>
  <c r="P44" i="1"/>
  <c r="N44" i="1"/>
  <c r="K44" i="1"/>
  <c r="Q164" i="1"/>
  <c r="P164" i="1"/>
  <c r="N164" i="1"/>
  <c r="K164" i="1"/>
  <c r="Q1593" i="1"/>
  <c r="P1593" i="1"/>
  <c r="N1593" i="1"/>
  <c r="K1593" i="1"/>
  <c r="Q1102" i="1"/>
  <c r="P1102" i="1"/>
  <c r="N1102" i="1"/>
  <c r="K1102" i="1"/>
  <c r="Q1028" i="1"/>
  <c r="P1028" i="1"/>
  <c r="N1028" i="1"/>
  <c r="K1028" i="1"/>
  <c r="Q676" i="1"/>
  <c r="P676" i="1"/>
  <c r="N676" i="1"/>
  <c r="K676" i="1"/>
  <c r="Q689" i="1"/>
  <c r="P689" i="1"/>
  <c r="N689" i="1"/>
  <c r="K689" i="1"/>
  <c r="Q2232" i="1"/>
  <c r="P2232" i="1"/>
  <c r="N2232" i="1"/>
  <c r="K2232" i="1"/>
  <c r="Q1147" i="1"/>
  <c r="P1147" i="1"/>
  <c r="N1147" i="1"/>
  <c r="K1147" i="1"/>
  <c r="Q2090" i="1"/>
  <c r="P2090" i="1"/>
  <c r="N2090" i="1"/>
  <c r="K2090" i="1"/>
  <c r="Q453" i="1"/>
  <c r="P453" i="1"/>
  <c r="N453" i="1"/>
  <c r="K453" i="1"/>
  <c r="Q1779" i="1"/>
  <c r="P1779" i="1"/>
  <c r="N1779" i="1"/>
  <c r="K1779" i="1"/>
  <c r="Q1971" i="1"/>
  <c r="P1971" i="1"/>
  <c r="N1971" i="1"/>
  <c r="K1971" i="1"/>
  <c r="Q1108" i="1"/>
  <c r="P1108" i="1"/>
  <c r="N1108" i="1"/>
  <c r="K1108" i="1"/>
  <c r="Q487" i="1"/>
  <c r="P487" i="1"/>
  <c r="N487" i="1"/>
  <c r="K487" i="1"/>
  <c r="Q535" i="1"/>
  <c r="P535" i="1"/>
  <c r="N535" i="1"/>
  <c r="K535" i="1"/>
  <c r="Q1689" i="1"/>
  <c r="P1689" i="1"/>
  <c r="N1689" i="1"/>
  <c r="K1689" i="1"/>
  <c r="Q2509" i="1"/>
  <c r="P2509" i="1"/>
  <c r="N2509" i="1"/>
  <c r="K2509" i="1"/>
  <c r="Q682" i="1"/>
  <c r="P682" i="1"/>
  <c r="N682" i="1"/>
  <c r="K682" i="1"/>
  <c r="Q1455" i="1"/>
  <c r="P1455" i="1"/>
  <c r="N1455" i="1"/>
  <c r="K1455" i="1"/>
  <c r="Q1524" i="1"/>
  <c r="P1524" i="1"/>
  <c r="N1524" i="1"/>
  <c r="K1524" i="1"/>
  <c r="Q1422" i="1"/>
  <c r="P1422" i="1"/>
  <c r="N1422" i="1"/>
  <c r="K1422" i="1"/>
  <c r="Q2003" i="1"/>
  <c r="P2003" i="1"/>
  <c r="N2003" i="1"/>
  <c r="K2003" i="1"/>
  <c r="Q1591" i="1"/>
  <c r="P1591" i="1"/>
  <c r="N1591" i="1"/>
  <c r="K1591" i="1"/>
  <c r="Q2007" i="1"/>
  <c r="P2007" i="1"/>
  <c r="N2007" i="1"/>
  <c r="K2007" i="1"/>
  <c r="Q871" i="1"/>
  <c r="P871" i="1"/>
  <c r="N871" i="1"/>
  <c r="K871" i="1"/>
  <c r="Q691" i="1"/>
  <c r="P691" i="1"/>
  <c r="N691" i="1"/>
  <c r="K691" i="1"/>
  <c r="Q2190" i="1"/>
  <c r="P2190" i="1"/>
  <c r="N2190" i="1"/>
  <c r="K2190" i="1"/>
  <c r="Q380" i="1"/>
  <c r="P380" i="1"/>
  <c r="N380" i="1"/>
  <c r="K380" i="1"/>
  <c r="Q1802" i="1"/>
  <c r="P1802" i="1"/>
  <c r="N1802" i="1"/>
  <c r="K1802" i="1"/>
  <c r="Q2202" i="1"/>
  <c r="P2202" i="1"/>
  <c r="N2202" i="1"/>
  <c r="K2202" i="1"/>
  <c r="Q1922" i="1"/>
  <c r="P1922" i="1"/>
  <c r="N1922" i="1"/>
  <c r="K1922" i="1"/>
  <c r="Q1774" i="1"/>
  <c r="P1774" i="1"/>
  <c r="N1774" i="1"/>
  <c r="K1774" i="1"/>
  <c r="Q2006" i="1"/>
  <c r="P2006" i="1"/>
  <c r="N2006" i="1"/>
  <c r="K2006" i="1"/>
  <c r="Q970" i="1"/>
  <c r="P970" i="1"/>
  <c r="N970" i="1"/>
  <c r="K970" i="1"/>
  <c r="Q625" i="1"/>
  <c r="P625" i="1"/>
  <c r="N625" i="1"/>
  <c r="K625" i="1"/>
  <c r="Q2067" i="1"/>
  <c r="P2067" i="1"/>
  <c r="N2067" i="1"/>
  <c r="K2067" i="1"/>
  <c r="Q55" i="1"/>
  <c r="P55" i="1"/>
  <c r="N55" i="1"/>
  <c r="K55" i="1"/>
  <c r="Q2164" i="1"/>
  <c r="P2164" i="1"/>
  <c r="N2164" i="1"/>
  <c r="K2164" i="1"/>
  <c r="Q2461" i="1"/>
  <c r="P2461" i="1"/>
  <c r="N2461" i="1"/>
  <c r="K2461" i="1"/>
  <c r="Q938" i="1"/>
  <c r="P938" i="1"/>
  <c r="N938" i="1"/>
  <c r="K938" i="1"/>
  <c r="Q1155" i="1"/>
  <c r="P1155" i="1"/>
  <c r="N1155" i="1"/>
  <c r="K1155" i="1"/>
  <c r="Q690" i="1"/>
  <c r="P690" i="1"/>
  <c r="N690" i="1"/>
  <c r="K690" i="1"/>
  <c r="Q617" i="1"/>
  <c r="P617" i="1"/>
  <c r="N617" i="1"/>
  <c r="K617" i="1"/>
  <c r="Q2635" i="1"/>
  <c r="P2635" i="1"/>
  <c r="N2635" i="1"/>
  <c r="K2635" i="1"/>
  <c r="Q2460" i="1"/>
  <c r="P2460" i="1"/>
  <c r="N2460" i="1"/>
  <c r="K2460" i="1"/>
  <c r="Q2476" i="1"/>
  <c r="P2476" i="1"/>
  <c r="N2476" i="1"/>
  <c r="K2476" i="1"/>
  <c r="Q2420" i="1"/>
  <c r="P2420" i="1"/>
  <c r="N2420" i="1"/>
  <c r="K2420" i="1"/>
  <c r="Q2184" i="1"/>
  <c r="P2184" i="1"/>
  <c r="N2184" i="1"/>
  <c r="K2184" i="1"/>
  <c r="Q2519" i="1"/>
  <c r="P2519" i="1"/>
  <c r="N2519" i="1"/>
  <c r="K2519" i="1"/>
  <c r="Q976" i="1"/>
  <c r="P976" i="1"/>
  <c r="N976" i="1"/>
  <c r="K976" i="1"/>
  <c r="Q1154" i="1"/>
  <c r="P1154" i="1"/>
  <c r="N1154" i="1"/>
  <c r="K1154" i="1"/>
  <c r="Q1143" i="1"/>
  <c r="P1143" i="1"/>
  <c r="N1143" i="1"/>
  <c r="K1143" i="1"/>
  <c r="Q2095" i="1"/>
  <c r="P2095" i="1"/>
  <c r="N2095" i="1"/>
  <c r="K2095" i="1"/>
  <c r="Q1599" i="1"/>
  <c r="P1599" i="1"/>
  <c r="N1599" i="1"/>
  <c r="K1599" i="1"/>
  <c r="Q1622" i="1"/>
  <c r="P1622" i="1"/>
  <c r="N1622" i="1"/>
  <c r="K1622" i="1"/>
  <c r="Q2644" i="1"/>
  <c r="P2644" i="1"/>
  <c r="N2644" i="1"/>
  <c r="K2644" i="1"/>
  <c r="Q54" i="1"/>
  <c r="P54" i="1"/>
  <c r="N54" i="1"/>
  <c r="K54" i="1"/>
  <c r="Q135" i="1"/>
  <c r="P135" i="1"/>
  <c r="N135" i="1"/>
  <c r="K135" i="1"/>
  <c r="Q2224" i="1"/>
  <c r="P2224" i="1"/>
  <c r="N2224" i="1"/>
  <c r="K2224" i="1"/>
  <c r="Q591" i="1"/>
  <c r="P591" i="1"/>
  <c r="N591" i="1"/>
  <c r="K591" i="1"/>
  <c r="Q2501" i="1"/>
  <c r="P2501" i="1"/>
  <c r="N2501" i="1"/>
  <c r="K2501" i="1"/>
  <c r="Q590" i="1"/>
  <c r="P590" i="1"/>
  <c r="N590" i="1"/>
  <c r="K590" i="1"/>
  <c r="Q2023" i="1"/>
  <c r="P2023" i="1"/>
  <c r="N2023" i="1"/>
  <c r="K2023" i="1"/>
  <c r="Q602" i="1"/>
  <c r="P602" i="1"/>
  <c r="N602" i="1"/>
  <c r="K602" i="1"/>
  <c r="Q1978" i="1"/>
  <c r="P1978" i="1"/>
  <c r="N1978" i="1"/>
  <c r="K1978" i="1"/>
  <c r="Q945" i="1"/>
  <c r="P945" i="1"/>
  <c r="N945" i="1"/>
  <c r="K945" i="1"/>
  <c r="Q59" i="1"/>
  <c r="P59" i="1"/>
  <c r="N59" i="1"/>
  <c r="K59" i="1"/>
  <c r="Q1619" i="1"/>
  <c r="P1619" i="1"/>
  <c r="N1619" i="1"/>
  <c r="K1619" i="1"/>
  <c r="Q473" i="1"/>
  <c r="P473" i="1"/>
  <c r="N473" i="1"/>
  <c r="K473" i="1"/>
  <c r="Q1782" i="1"/>
  <c r="P1782" i="1"/>
  <c r="N1782" i="1"/>
  <c r="K1782" i="1"/>
  <c r="Q231" i="1"/>
  <c r="P231" i="1"/>
  <c r="N231" i="1"/>
  <c r="K231" i="1"/>
  <c r="Q2248" i="1"/>
  <c r="P2248" i="1"/>
  <c r="N2248" i="1"/>
  <c r="K2248" i="1"/>
  <c r="Q2618" i="1"/>
  <c r="P2618" i="1"/>
  <c r="N2618" i="1"/>
  <c r="K2618" i="1"/>
  <c r="Q1326" i="1"/>
  <c r="P1326" i="1"/>
  <c r="N1326" i="1"/>
  <c r="K1326" i="1"/>
  <c r="Q1602" i="1"/>
  <c r="P1602" i="1"/>
  <c r="N1602" i="1"/>
  <c r="K1602" i="1"/>
  <c r="Q2271" i="1"/>
  <c r="P2271" i="1"/>
  <c r="N2271" i="1"/>
  <c r="K2271" i="1"/>
  <c r="Q944" i="1"/>
  <c r="P944" i="1"/>
  <c r="N944" i="1"/>
  <c r="K944" i="1"/>
  <c r="Q356" i="1"/>
  <c r="P356" i="1"/>
  <c r="N356" i="1"/>
  <c r="K356" i="1"/>
  <c r="Q1111" i="1"/>
  <c r="P1111" i="1"/>
  <c r="N1111" i="1"/>
  <c r="K1111" i="1"/>
  <c r="Q927" i="1"/>
  <c r="P927" i="1"/>
  <c r="N927" i="1"/>
  <c r="K927" i="1"/>
  <c r="Q2531" i="1"/>
  <c r="P2531" i="1"/>
  <c r="N2531" i="1"/>
  <c r="K2531" i="1"/>
  <c r="Q1919" i="1"/>
  <c r="P1919" i="1"/>
  <c r="N1919" i="1"/>
  <c r="K1919" i="1"/>
  <c r="Q2020" i="1"/>
  <c r="P2020" i="1"/>
  <c r="N2020" i="1"/>
  <c r="K2020" i="1"/>
  <c r="Q2022" i="1"/>
  <c r="P2022" i="1"/>
  <c r="N2022" i="1"/>
  <c r="K2022" i="1"/>
  <c r="Q2467" i="1"/>
  <c r="P2467" i="1"/>
  <c r="N2467" i="1"/>
  <c r="K2467" i="1"/>
  <c r="Q324" i="1"/>
  <c r="P324" i="1"/>
  <c r="N324" i="1"/>
  <c r="K324" i="1"/>
  <c r="Q1404" i="1"/>
  <c r="P1404" i="1"/>
  <c r="N1404" i="1"/>
  <c r="K1404" i="1"/>
  <c r="Q550" i="1"/>
  <c r="P550" i="1"/>
  <c r="N550" i="1"/>
  <c r="K550" i="1"/>
  <c r="Q150" i="1"/>
  <c r="P150" i="1"/>
  <c r="N150" i="1"/>
  <c r="K150" i="1"/>
  <c r="Q1587" i="1"/>
  <c r="P1587" i="1"/>
  <c r="N1587" i="1"/>
  <c r="K1587" i="1"/>
  <c r="Q1647" i="1"/>
  <c r="P1647" i="1"/>
  <c r="N1647" i="1"/>
  <c r="K1647" i="1"/>
  <c r="Q667" i="1"/>
  <c r="P667" i="1"/>
  <c r="N667" i="1"/>
  <c r="K667" i="1"/>
  <c r="Q35" i="1"/>
  <c r="P35" i="1"/>
  <c r="N35" i="1"/>
  <c r="K35" i="1"/>
  <c r="Q2623" i="1"/>
  <c r="P2623" i="1"/>
  <c r="N2623" i="1"/>
  <c r="K2623" i="1"/>
  <c r="Q1815" i="1"/>
  <c r="P1815" i="1"/>
  <c r="N1815" i="1"/>
  <c r="K1815" i="1"/>
  <c r="Q16" i="1"/>
  <c r="P16" i="1"/>
  <c r="N16" i="1"/>
  <c r="K16" i="1"/>
  <c r="Q305" i="1"/>
  <c r="P305" i="1"/>
  <c r="N305" i="1"/>
  <c r="K305" i="1"/>
  <c r="Q1535" i="1"/>
  <c r="P1535" i="1"/>
  <c r="N1535" i="1"/>
  <c r="K1535" i="1"/>
  <c r="Q1649" i="1"/>
  <c r="P1649" i="1"/>
  <c r="N1649" i="1"/>
  <c r="K1649" i="1"/>
  <c r="Q41" i="1"/>
  <c r="P41" i="1"/>
  <c r="N41" i="1"/>
  <c r="K41" i="1"/>
  <c r="Q664" i="1"/>
  <c r="P664" i="1"/>
  <c r="N664" i="1"/>
  <c r="K664" i="1"/>
  <c r="Q2487" i="1"/>
  <c r="P2487" i="1"/>
  <c r="N2487" i="1"/>
  <c r="K2487" i="1"/>
  <c r="Q2608" i="1"/>
  <c r="P2608" i="1"/>
  <c r="N2608" i="1"/>
  <c r="K2608" i="1"/>
  <c r="Q1831" i="1"/>
  <c r="P1831" i="1"/>
  <c r="N1831" i="1"/>
  <c r="K1831" i="1"/>
  <c r="Q1935" i="1"/>
  <c r="P1935" i="1"/>
  <c r="N1935" i="1"/>
  <c r="K1935" i="1"/>
  <c r="Q2547" i="1"/>
  <c r="P2547" i="1"/>
  <c r="N2547" i="1"/>
  <c r="K2547" i="1"/>
  <c r="Q212" i="1"/>
  <c r="P212" i="1"/>
  <c r="N212" i="1"/>
  <c r="K212" i="1"/>
  <c r="Q1864" i="1"/>
  <c r="P1864" i="1"/>
  <c r="N1864" i="1"/>
  <c r="K1864" i="1"/>
  <c r="Q387" i="1"/>
  <c r="P387" i="1"/>
  <c r="N387" i="1"/>
  <c r="K387" i="1"/>
  <c r="Q40" i="1"/>
  <c r="P40" i="1"/>
  <c r="N40" i="1"/>
  <c r="K40" i="1"/>
  <c r="Q2643" i="1"/>
  <c r="P2643" i="1"/>
  <c r="N2643" i="1"/>
  <c r="K2643" i="1"/>
  <c r="Q106" i="1"/>
  <c r="P106" i="1"/>
  <c r="N106" i="1"/>
  <c r="K106" i="1"/>
  <c r="Q1396" i="1"/>
  <c r="P1396" i="1"/>
  <c r="N1396" i="1"/>
  <c r="K1396" i="1"/>
  <c r="Q1392" i="1"/>
  <c r="P1392" i="1"/>
  <c r="N1392" i="1"/>
  <c r="K1392" i="1"/>
  <c r="Q119" i="1"/>
  <c r="P119" i="1"/>
  <c r="N119" i="1"/>
  <c r="K119" i="1"/>
  <c r="Q1416" i="1"/>
  <c r="P1416" i="1"/>
  <c r="N1416" i="1"/>
  <c r="K1416" i="1"/>
  <c r="Q2451" i="1"/>
  <c r="P2451" i="1"/>
  <c r="N2451" i="1"/>
  <c r="K2451" i="1"/>
  <c r="Q856" i="1"/>
  <c r="P856" i="1"/>
  <c r="N856" i="1"/>
  <c r="K856" i="1"/>
  <c r="Q112" i="1"/>
  <c r="P112" i="1"/>
  <c r="N112" i="1"/>
  <c r="K112" i="1"/>
  <c r="Q2589" i="1"/>
  <c r="P2589" i="1"/>
  <c r="N2589" i="1"/>
  <c r="K2589" i="1"/>
  <c r="Q1750" i="1"/>
  <c r="P1750" i="1"/>
  <c r="N1750" i="1"/>
  <c r="K1750" i="1"/>
  <c r="Q2459" i="1"/>
  <c r="P2459" i="1"/>
  <c r="N2459" i="1"/>
  <c r="K2459" i="1"/>
  <c r="Q1513" i="1"/>
  <c r="P1513" i="1"/>
  <c r="N1513" i="1"/>
  <c r="K1513" i="1"/>
  <c r="Q2610" i="1"/>
  <c r="P2610" i="1"/>
  <c r="N2610" i="1"/>
  <c r="K2610" i="1"/>
  <c r="Q176" i="1"/>
  <c r="P176" i="1"/>
  <c r="N176" i="1"/>
  <c r="K176" i="1"/>
  <c r="Q50" i="1"/>
  <c r="P50" i="1"/>
  <c r="N50" i="1"/>
  <c r="K50" i="1"/>
  <c r="Q42" i="1"/>
  <c r="P42" i="1"/>
  <c r="N42" i="1"/>
  <c r="K42" i="1"/>
  <c r="Q142" i="1"/>
  <c r="P142" i="1"/>
  <c r="N142" i="1"/>
  <c r="K142" i="1"/>
  <c r="Q1132" i="1"/>
  <c r="P1132" i="1"/>
  <c r="N1132" i="1"/>
  <c r="K1132" i="1"/>
  <c r="Q482" i="1"/>
  <c r="P482" i="1"/>
  <c r="N482" i="1"/>
  <c r="K482" i="1"/>
  <c r="Q513" i="1"/>
  <c r="P513" i="1"/>
  <c r="N513" i="1"/>
  <c r="K513" i="1"/>
  <c r="Q537" i="1"/>
  <c r="P537" i="1"/>
  <c r="N537" i="1"/>
  <c r="K537" i="1"/>
  <c r="Q2038" i="1"/>
  <c r="P2038" i="1"/>
  <c r="N2038" i="1"/>
  <c r="K2038" i="1"/>
  <c r="Q2052" i="1"/>
  <c r="P2052" i="1"/>
  <c r="N2052" i="1"/>
  <c r="K2052" i="1"/>
  <c r="Q318" i="1"/>
  <c r="P318" i="1"/>
  <c r="N318" i="1"/>
  <c r="K318" i="1"/>
  <c r="Q1820" i="1"/>
  <c r="P1820" i="1"/>
  <c r="N1820" i="1"/>
  <c r="K1820" i="1"/>
  <c r="Q1863" i="1"/>
  <c r="P1863" i="1"/>
  <c r="N1863" i="1"/>
  <c r="K1863" i="1"/>
  <c r="Q346" i="1"/>
  <c r="P346" i="1"/>
  <c r="N346" i="1"/>
  <c r="K346" i="1"/>
  <c r="Q193" i="1"/>
  <c r="P193" i="1"/>
  <c r="N193" i="1"/>
  <c r="K193" i="1"/>
  <c r="Q224" i="1"/>
  <c r="P224" i="1"/>
  <c r="N224" i="1"/>
  <c r="K224" i="1"/>
  <c r="Q275" i="1"/>
  <c r="P275" i="1"/>
  <c r="N275" i="1"/>
  <c r="K275" i="1"/>
  <c r="Q661" i="1"/>
  <c r="P661" i="1"/>
  <c r="N661" i="1"/>
  <c r="K661" i="1"/>
  <c r="Q2430" i="1"/>
  <c r="P2430" i="1"/>
  <c r="N2430" i="1"/>
  <c r="K2430" i="1"/>
  <c r="Q488" i="1"/>
  <c r="P488" i="1"/>
  <c r="N488" i="1"/>
  <c r="K488" i="1"/>
  <c r="Q1862" i="1"/>
  <c r="P1862" i="1"/>
  <c r="N1862" i="1"/>
  <c r="K1862" i="1"/>
  <c r="Q1547" i="1"/>
  <c r="P1547" i="1"/>
  <c r="N1547" i="1"/>
  <c r="K1547" i="1"/>
  <c r="Q2135" i="1"/>
  <c r="P2135" i="1"/>
  <c r="N2135" i="1"/>
  <c r="K2135" i="1"/>
  <c r="Q1827" i="1"/>
  <c r="P1827" i="1"/>
  <c r="N1827" i="1"/>
  <c r="K1827" i="1"/>
  <c r="Q2529" i="1"/>
  <c r="P2529" i="1"/>
  <c r="N2529" i="1"/>
  <c r="K2529" i="1"/>
  <c r="Q2017" i="1"/>
  <c r="P2017" i="1"/>
  <c r="N2017" i="1"/>
  <c r="K2017" i="1"/>
  <c r="Q1131" i="1"/>
  <c r="P1131" i="1"/>
  <c r="N1131" i="1"/>
  <c r="K1131" i="1"/>
  <c r="Q2517" i="1"/>
  <c r="P2517" i="1"/>
  <c r="N2517" i="1"/>
  <c r="K2517" i="1"/>
  <c r="Q1608" i="1"/>
  <c r="P1608" i="1"/>
  <c r="N1608" i="1"/>
  <c r="K1608" i="1"/>
  <c r="Q409" i="1"/>
  <c r="P409" i="1"/>
  <c r="N409" i="1"/>
  <c r="K409" i="1"/>
  <c r="Q315" i="1"/>
  <c r="P315" i="1"/>
  <c r="N315" i="1"/>
  <c r="K315" i="1"/>
  <c r="Q301" i="1"/>
  <c r="P301" i="1"/>
  <c r="N301" i="1"/>
  <c r="K301" i="1"/>
  <c r="Q383" i="1"/>
  <c r="P383" i="1"/>
  <c r="N383" i="1"/>
  <c r="K383" i="1"/>
  <c r="Q1787" i="1"/>
  <c r="P1787" i="1"/>
  <c r="N1787" i="1"/>
  <c r="K1787" i="1"/>
  <c r="Q1773" i="1"/>
  <c r="P1773" i="1"/>
  <c r="N1773" i="1"/>
  <c r="K1773" i="1"/>
  <c r="Q1950" i="1"/>
  <c r="P1950" i="1"/>
  <c r="N1950" i="1"/>
  <c r="K1950" i="1"/>
  <c r="Q1661" i="1"/>
  <c r="P1661" i="1"/>
  <c r="N1661" i="1"/>
  <c r="K1661" i="1"/>
  <c r="Q46" i="1"/>
  <c r="P46" i="1"/>
  <c r="N46" i="1"/>
  <c r="K46" i="1"/>
  <c r="Q1679" i="1"/>
  <c r="P1679" i="1"/>
  <c r="N1679" i="1"/>
  <c r="K1679" i="1"/>
  <c r="Q416" i="1"/>
  <c r="P416" i="1"/>
  <c r="N416" i="1"/>
  <c r="K416" i="1"/>
  <c r="Q262" i="1"/>
  <c r="P262" i="1"/>
  <c r="N262" i="1"/>
  <c r="K262" i="1"/>
  <c r="Q1881" i="1"/>
  <c r="P1881" i="1"/>
  <c r="N1881" i="1"/>
  <c r="K1881" i="1"/>
  <c r="Q1962" i="1"/>
  <c r="P1962" i="1"/>
  <c r="N1962" i="1"/>
  <c r="K1962" i="1"/>
  <c r="Q2564" i="1"/>
  <c r="P2564" i="1"/>
  <c r="N2564" i="1"/>
  <c r="K2564" i="1"/>
  <c r="Q2506" i="1"/>
  <c r="P2506" i="1"/>
  <c r="N2506" i="1"/>
  <c r="K2506" i="1"/>
  <c r="Q1921" i="1"/>
  <c r="P1921" i="1"/>
  <c r="N1921" i="1"/>
  <c r="K1921" i="1"/>
  <c r="Q2240" i="1"/>
  <c r="P2240" i="1"/>
  <c r="N2240" i="1"/>
  <c r="K2240" i="1"/>
  <c r="Q1577" i="1"/>
  <c r="P1577" i="1"/>
  <c r="N1577" i="1"/>
  <c r="K1577" i="1"/>
  <c r="Q1660" i="1"/>
  <c r="P1660" i="1"/>
  <c r="N1660" i="1"/>
  <c r="K1660" i="1"/>
  <c r="Q969" i="1"/>
  <c r="P969" i="1"/>
  <c r="N969" i="1"/>
  <c r="K969" i="1"/>
  <c r="Q1112" i="1"/>
  <c r="P1112" i="1"/>
  <c r="N1112" i="1"/>
  <c r="K1112" i="1"/>
  <c r="Q1074" i="1"/>
  <c r="P1074" i="1"/>
  <c r="N1074" i="1"/>
  <c r="K1074" i="1"/>
  <c r="Q2400" i="1"/>
  <c r="P2400" i="1"/>
  <c r="N2400" i="1"/>
  <c r="K2400" i="1"/>
  <c r="Q1903" i="1"/>
  <c r="P1903" i="1"/>
  <c r="N1903" i="1"/>
  <c r="K1903" i="1"/>
  <c r="Q1997" i="1"/>
  <c r="P1997" i="1"/>
  <c r="N1997" i="1"/>
  <c r="K1997" i="1"/>
  <c r="Q1605" i="1"/>
  <c r="P1605" i="1"/>
  <c r="N1605" i="1"/>
  <c r="K1605" i="1"/>
  <c r="Q1386" i="1"/>
  <c r="P1386" i="1"/>
  <c r="N1386" i="1"/>
  <c r="K1386" i="1"/>
  <c r="Q496" i="1"/>
  <c r="P496" i="1"/>
  <c r="N496" i="1"/>
  <c r="K496" i="1"/>
  <c r="Q1089" i="1"/>
  <c r="P1089" i="1"/>
  <c r="N1089" i="1"/>
  <c r="K1089" i="1"/>
  <c r="Q2405" i="1"/>
  <c r="P2405" i="1"/>
  <c r="N2405" i="1"/>
  <c r="K2405" i="1"/>
  <c r="Q2340" i="1"/>
  <c r="P2340" i="1"/>
  <c r="N2340" i="1"/>
  <c r="K2340" i="1"/>
  <c r="Q1778" i="1"/>
  <c r="P1778" i="1"/>
  <c r="N1778" i="1"/>
  <c r="K1778" i="1"/>
  <c r="Q1955" i="1"/>
  <c r="P1955" i="1"/>
  <c r="N1955" i="1"/>
  <c r="K1955" i="1"/>
  <c r="Q2426" i="1"/>
  <c r="P2426" i="1"/>
  <c r="N2426" i="1"/>
  <c r="K2426" i="1"/>
  <c r="Q146" i="1"/>
  <c r="P146" i="1"/>
  <c r="N146" i="1"/>
  <c r="K146" i="1"/>
  <c r="Q1402" i="1"/>
  <c r="P1402" i="1"/>
  <c r="N1402" i="1"/>
  <c r="K1402" i="1"/>
  <c r="Q2428" i="1"/>
  <c r="P2428" i="1"/>
  <c r="N2428" i="1"/>
  <c r="K2428" i="1"/>
  <c r="Q197" i="1"/>
  <c r="P197" i="1"/>
  <c r="N197" i="1"/>
  <c r="K197" i="1"/>
  <c r="Q368" i="1"/>
  <c r="P368" i="1"/>
  <c r="N368" i="1"/>
  <c r="K368" i="1"/>
  <c r="Q2562" i="1"/>
  <c r="P2562" i="1"/>
  <c r="N2562" i="1"/>
  <c r="K2562" i="1"/>
  <c r="Q1803" i="1"/>
  <c r="P1803" i="1"/>
  <c r="N1803" i="1"/>
  <c r="K1803" i="1"/>
  <c r="Q1604" i="1"/>
  <c r="P1604" i="1"/>
  <c r="N1604" i="1"/>
  <c r="K1604" i="1"/>
  <c r="Q1410" i="1"/>
  <c r="P1410" i="1"/>
  <c r="N1410" i="1"/>
  <c r="K1410" i="1"/>
  <c r="Q1636" i="1"/>
  <c r="P1636" i="1"/>
  <c r="N1636" i="1"/>
  <c r="K1636" i="1"/>
  <c r="Q36" i="1"/>
  <c r="P36" i="1"/>
  <c r="N36" i="1"/>
  <c r="K36" i="1"/>
  <c r="Q118" i="1"/>
  <c r="P118" i="1"/>
  <c r="N118" i="1"/>
  <c r="K118" i="1"/>
  <c r="Q57" i="1"/>
  <c r="P57" i="1"/>
  <c r="N57" i="1"/>
  <c r="K57" i="1"/>
  <c r="Q1693" i="1"/>
  <c r="P1693" i="1"/>
  <c r="N1693" i="1"/>
  <c r="K1693" i="1"/>
  <c r="Q2024" i="1"/>
  <c r="P2024" i="1"/>
  <c r="N2024" i="1"/>
  <c r="K2024" i="1"/>
  <c r="Q1612" i="1"/>
  <c r="P1612" i="1"/>
  <c r="N1612" i="1"/>
  <c r="K1612" i="1"/>
  <c r="Q64" i="1"/>
  <c r="P64" i="1"/>
  <c r="N64" i="1"/>
  <c r="K64" i="1"/>
  <c r="Q424" i="1"/>
  <c r="P424" i="1"/>
  <c r="N424" i="1"/>
  <c r="K424" i="1"/>
  <c r="Q2182" i="1"/>
  <c r="P2182" i="1"/>
  <c r="N2182" i="1"/>
  <c r="K2182" i="1"/>
  <c r="Q378" i="1"/>
  <c r="P378" i="1"/>
  <c r="N378" i="1"/>
  <c r="K378" i="1"/>
  <c r="Q192" i="1"/>
  <c r="P192" i="1"/>
  <c r="N192" i="1"/>
  <c r="K192" i="1"/>
  <c r="Q345" i="1"/>
  <c r="P345" i="1"/>
  <c r="N345" i="1"/>
  <c r="K345" i="1"/>
  <c r="Q1951" i="1"/>
  <c r="P1951" i="1"/>
  <c r="N1951" i="1"/>
  <c r="K1951" i="1"/>
  <c r="Q147" i="1"/>
  <c r="P147" i="1"/>
  <c r="N147" i="1"/>
  <c r="K147" i="1"/>
  <c r="Q21" i="1"/>
  <c r="P21" i="1"/>
  <c r="N21" i="1"/>
  <c r="K21" i="1"/>
  <c r="Q1087" i="1"/>
  <c r="P1087" i="1"/>
  <c r="N1087" i="1"/>
  <c r="K1087" i="1"/>
  <c r="Q1942" i="1"/>
  <c r="P1942" i="1"/>
  <c r="N1942" i="1"/>
  <c r="K1942" i="1"/>
  <c r="Q1077" i="1"/>
  <c r="P1077" i="1"/>
  <c r="N1077" i="1"/>
  <c r="K1077" i="1"/>
  <c r="Q458" i="1"/>
  <c r="P458" i="1"/>
  <c r="N458" i="1"/>
  <c r="K458" i="1"/>
  <c r="Q1565" i="1"/>
  <c r="P1565" i="1"/>
  <c r="N1565" i="1"/>
  <c r="K1565" i="1"/>
  <c r="Q33" i="1"/>
  <c r="P33" i="1"/>
  <c r="N33" i="1"/>
  <c r="K33" i="1"/>
  <c r="Q1069" i="1"/>
  <c r="P1069" i="1"/>
  <c r="N1069" i="1"/>
  <c r="K1069" i="1"/>
  <c r="Q1912" i="1"/>
  <c r="P1912" i="1"/>
  <c r="N1912" i="1"/>
  <c r="K1912" i="1"/>
  <c r="Q1130" i="1"/>
  <c r="P1130" i="1"/>
  <c r="N1130" i="1"/>
  <c r="K1130" i="1"/>
  <c r="Q2583" i="1"/>
  <c r="P2583" i="1"/>
  <c r="N2583" i="1"/>
  <c r="K2583" i="1"/>
  <c r="Q322" i="1"/>
  <c r="P322" i="1"/>
  <c r="N322" i="1"/>
  <c r="K322" i="1"/>
  <c r="Q223" i="1"/>
  <c r="P223" i="1"/>
  <c r="N223" i="1"/>
  <c r="K223" i="1"/>
  <c r="Q78" i="1"/>
  <c r="P78" i="1"/>
  <c r="N78" i="1"/>
  <c r="K78" i="1"/>
  <c r="Q506" i="1"/>
  <c r="P506" i="1"/>
  <c r="N506" i="1"/>
  <c r="K506" i="1"/>
  <c r="Q1990" i="1"/>
  <c r="P1990" i="1"/>
  <c r="N1990" i="1"/>
  <c r="K1990" i="1"/>
  <c r="Q527" i="1"/>
  <c r="P527" i="1"/>
  <c r="N527" i="1"/>
  <c r="K527" i="1"/>
  <c r="Q2568" i="1"/>
  <c r="P2568" i="1"/>
  <c r="N2568" i="1"/>
  <c r="K2568" i="1"/>
  <c r="Q1872" i="1"/>
  <c r="P1872" i="1"/>
  <c r="N1872" i="1"/>
  <c r="K1872" i="1"/>
  <c r="Q1674" i="1"/>
  <c r="P1674" i="1"/>
  <c r="N1674" i="1"/>
  <c r="K1674" i="1"/>
  <c r="Q1429" i="1"/>
  <c r="P1429" i="1"/>
  <c r="N1429" i="1"/>
  <c r="K1429" i="1"/>
  <c r="Q756" i="1"/>
  <c r="P756" i="1"/>
  <c r="N756" i="1"/>
  <c r="K756" i="1"/>
  <c r="Q1969" i="1"/>
  <c r="P1969" i="1"/>
  <c r="N1969" i="1"/>
  <c r="K1969" i="1"/>
  <c r="Q987" i="1"/>
  <c r="P987" i="1"/>
  <c r="N987" i="1"/>
  <c r="K987" i="1"/>
  <c r="Q423" i="1"/>
  <c r="P423" i="1"/>
  <c r="N423" i="1"/>
  <c r="K423" i="1"/>
  <c r="Q1797" i="1"/>
  <c r="P1797" i="1"/>
  <c r="N1797" i="1"/>
  <c r="K1797" i="1"/>
  <c r="Q1551" i="1"/>
  <c r="P1551" i="1"/>
  <c r="N1551" i="1"/>
  <c r="K1551" i="1"/>
  <c r="Q1710" i="1"/>
  <c r="P1710" i="1"/>
  <c r="N1710" i="1"/>
  <c r="K1710" i="1"/>
  <c r="Q2458" i="1"/>
  <c r="P2458" i="1"/>
  <c r="N2458" i="1"/>
  <c r="K2458" i="1"/>
  <c r="Q2493" i="1"/>
  <c r="P2493" i="1"/>
  <c r="N2493" i="1"/>
  <c r="K2493" i="1"/>
  <c r="Q484" i="1"/>
  <c r="P484" i="1"/>
  <c r="N484" i="1"/>
  <c r="K484" i="1"/>
  <c r="Q1959" i="1"/>
  <c r="P1959" i="1"/>
  <c r="N1959" i="1"/>
  <c r="K1959" i="1"/>
  <c r="Q1406" i="1"/>
  <c r="P1406" i="1"/>
  <c r="N1406" i="1"/>
  <c r="K1406" i="1"/>
  <c r="Q914" i="1"/>
  <c r="P914" i="1"/>
  <c r="N914" i="1"/>
  <c r="K914" i="1"/>
  <c r="Q928" i="1"/>
  <c r="P928" i="1"/>
  <c r="N928" i="1"/>
  <c r="K928" i="1"/>
  <c r="Q306" i="1"/>
  <c r="P306" i="1"/>
  <c r="N306" i="1"/>
  <c r="K306" i="1"/>
  <c r="Q1407" i="1"/>
  <c r="P1407" i="1"/>
  <c r="N1407" i="1"/>
  <c r="K1407" i="1"/>
  <c r="Q309" i="1"/>
  <c r="P309" i="1"/>
  <c r="N309" i="1"/>
  <c r="K309" i="1"/>
  <c r="Q456" i="1"/>
  <c r="P456" i="1"/>
  <c r="N456" i="1"/>
  <c r="K456" i="1"/>
  <c r="Q1606" i="1"/>
  <c r="P1606" i="1"/>
  <c r="N1606" i="1"/>
  <c r="K1606" i="1"/>
  <c r="Q1374" i="1"/>
  <c r="P1374" i="1"/>
  <c r="N1374" i="1"/>
  <c r="K1374" i="1"/>
  <c r="Q1412" i="1"/>
  <c r="P1412" i="1"/>
  <c r="N1412" i="1"/>
  <c r="K1412" i="1"/>
  <c r="Q1389" i="1"/>
  <c r="P1389" i="1"/>
  <c r="N1389" i="1"/>
  <c r="K1389" i="1"/>
  <c r="Q1549" i="1"/>
  <c r="P1549" i="1"/>
  <c r="N1549" i="1"/>
  <c r="K1549" i="1"/>
  <c r="Q486" i="1"/>
  <c r="P486" i="1"/>
  <c r="N486" i="1"/>
  <c r="K486" i="1"/>
  <c r="Q1378" i="1"/>
  <c r="P1378" i="1"/>
  <c r="N1378" i="1"/>
  <c r="K1378" i="1"/>
  <c r="Q1834" i="1"/>
  <c r="P1834" i="1"/>
  <c r="N1834" i="1"/>
  <c r="K1834" i="1"/>
  <c r="Q175" i="1"/>
  <c r="P175" i="1"/>
  <c r="N175" i="1"/>
  <c r="K175" i="1"/>
  <c r="Q1869" i="1"/>
  <c r="P1869" i="1"/>
  <c r="N1869" i="1"/>
  <c r="K1869" i="1"/>
  <c r="Q1476" i="1"/>
  <c r="P1476" i="1"/>
  <c r="N1476" i="1"/>
  <c r="K1476" i="1"/>
  <c r="Q314" i="1"/>
  <c r="P314" i="1"/>
  <c r="N314" i="1"/>
  <c r="K314" i="1"/>
  <c r="Q177" i="1"/>
  <c r="P177" i="1"/>
  <c r="N177" i="1"/>
  <c r="K177" i="1"/>
  <c r="Q22" i="1"/>
  <c r="P22" i="1"/>
  <c r="N22" i="1"/>
  <c r="K22" i="1"/>
  <c r="Q420" i="1"/>
  <c r="P420" i="1"/>
  <c r="N420" i="1"/>
  <c r="K420" i="1"/>
  <c r="Q474" i="1"/>
  <c r="P474" i="1"/>
  <c r="N474" i="1"/>
  <c r="K474" i="1"/>
  <c r="Q93" i="1"/>
  <c r="P93" i="1"/>
  <c r="N93" i="1"/>
  <c r="K93" i="1"/>
  <c r="Q1369" i="1"/>
  <c r="P1369" i="1"/>
  <c r="N1369" i="1"/>
  <c r="K1369" i="1"/>
  <c r="Q558" i="1"/>
  <c r="P558" i="1"/>
  <c r="N558" i="1"/>
  <c r="K558" i="1"/>
  <c r="Q371" i="1"/>
  <c r="P371" i="1"/>
  <c r="N371" i="1"/>
  <c r="K371" i="1"/>
  <c r="Q1845" i="1"/>
  <c r="P1845" i="1"/>
  <c r="N1845" i="1"/>
  <c r="K1845" i="1"/>
  <c r="Q1854" i="1"/>
  <c r="P1854" i="1"/>
  <c r="N1854" i="1"/>
  <c r="K1854" i="1"/>
  <c r="Q1761" i="1"/>
  <c r="P1761" i="1"/>
  <c r="N1761" i="1"/>
  <c r="K1761" i="1"/>
  <c r="Q6" i="1"/>
  <c r="P6" i="1"/>
  <c r="N6" i="1"/>
  <c r="K6" i="1"/>
  <c r="Q158" i="1"/>
  <c r="P158" i="1"/>
  <c r="N158" i="1"/>
  <c r="K158" i="1"/>
  <c r="Q111" i="1"/>
  <c r="P111" i="1"/>
  <c r="N111" i="1"/>
  <c r="K111" i="1"/>
  <c r="Q490" i="1"/>
  <c r="P490" i="1"/>
  <c r="N490" i="1"/>
  <c r="K490" i="1"/>
  <c r="Q1509" i="1"/>
  <c r="P1509" i="1"/>
  <c r="N1509" i="1"/>
  <c r="K1509" i="1"/>
  <c r="Q1432" i="1"/>
  <c r="P1432" i="1"/>
  <c r="N1432" i="1"/>
  <c r="K1432" i="1"/>
  <c r="Q2508" i="1"/>
  <c r="P2508" i="1"/>
  <c r="N2508" i="1"/>
  <c r="K2508" i="1"/>
  <c r="Q2429" i="1"/>
  <c r="P2429" i="1"/>
  <c r="N2429" i="1"/>
  <c r="K2429" i="1"/>
  <c r="Q1659" i="1"/>
  <c r="P1659" i="1"/>
  <c r="N1659" i="1"/>
  <c r="K1659" i="1"/>
  <c r="Q534" i="1"/>
  <c r="P534" i="1"/>
  <c r="N534" i="1"/>
  <c r="K534" i="1"/>
  <c r="Q184" i="1"/>
  <c r="P184" i="1"/>
  <c r="N184" i="1"/>
  <c r="K184" i="1"/>
  <c r="Q240" i="1"/>
  <c r="P240" i="1"/>
  <c r="N240" i="1"/>
  <c r="K240" i="1"/>
  <c r="Q1758" i="1"/>
  <c r="P1758" i="1"/>
  <c r="N1758" i="1"/>
  <c r="K1758" i="1"/>
  <c r="Q1129" i="1"/>
  <c r="P1129" i="1"/>
  <c r="N1129" i="1"/>
  <c r="K1129" i="1"/>
  <c r="Q62" i="1"/>
  <c r="P62" i="1"/>
  <c r="N62" i="1"/>
  <c r="K62" i="1"/>
  <c r="Q221" i="1"/>
  <c r="P221" i="1"/>
  <c r="N221" i="1"/>
  <c r="K221" i="1"/>
  <c r="Q2503" i="1"/>
  <c r="P2503" i="1"/>
  <c r="N2503" i="1"/>
  <c r="K2503" i="1"/>
  <c r="Q1958" i="1"/>
  <c r="P1958" i="1"/>
  <c r="N1958" i="1"/>
  <c r="K1958" i="1"/>
  <c r="Q26" i="1"/>
  <c r="P26" i="1"/>
  <c r="N26" i="1"/>
  <c r="K26" i="1"/>
  <c r="Q1614" i="1"/>
  <c r="P1614" i="1"/>
  <c r="N1614" i="1"/>
  <c r="K1614" i="1"/>
  <c r="Q1557" i="1"/>
  <c r="P1557" i="1"/>
  <c r="N1557" i="1"/>
  <c r="K1557" i="1"/>
  <c r="Q19" i="1"/>
  <c r="P19" i="1"/>
  <c r="N19" i="1"/>
  <c r="K19" i="1"/>
  <c r="Q58" i="1"/>
  <c r="P58" i="1"/>
  <c r="N58" i="1"/>
  <c r="K58" i="1"/>
  <c r="Q75" i="1"/>
  <c r="P75" i="1"/>
  <c r="N75" i="1"/>
  <c r="K75" i="1"/>
  <c r="Q1464" i="1"/>
  <c r="P1464" i="1"/>
  <c r="N1464" i="1"/>
  <c r="K1464" i="1"/>
  <c r="Q1394" i="1"/>
  <c r="P1394" i="1"/>
  <c r="N1394" i="1"/>
  <c r="K1394" i="1"/>
  <c r="Q1633" i="1"/>
  <c r="P1633" i="1"/>
  <c r="N1633" i="1"/>
  <c r="K1633" i="1"/>
  <c r="Q338" i="1"/>
  <c r="P338" i="1"/>
  <c r="N338" i="1"/>
  <c r="K338" i="1"/>
  <c r="Q2528" i="1"/>
  <c r="P2528" i="1"/>
  <c r="N2528" i="1"/>
  <c r="K2528" i="1"/>
  <c r="Q377" i="1"/>
  <c r="P377" i="1"/>
  <c r="N377" i="1"/>
  <c r="K377" i="1"/>
  <c r="Q7" i="1"/>
  <c r="P7" i="1"/>
  <c r="N7" i="1"/>
  <c r="K7" i="1"/>
  <c r="Q1398" i="1"/>
  <c r="P1398" i="1"/>
  <c r="N1398" i="1"/>
  <c r="K1398" i="1"/>
  <c r="Q1853" i="1"/>
  <c r="P1853" i="1"/>
  <c r="N1853" i="1"/>
  <c r="K1853" i="1"/>
  <c r="Q348" i="1"/>
  <c r="P348" i="1"/>
  <c r="N348" i="1"/>
  <c r="K348" i="1"/>
  <c r="Q160" i="1"/>
  <c r="P160" i="1"/>
  <c r="N160" i="1"/>
  <c r="K160" i="1"/>
  <c r="Q1072" i="1"/>
  <c r="P1072" i="1"/>
  <c r="N1072" i="1"/>
  <c r="K1072" i="1"/>
  <c r="Q1384" i="1"/>
  <c r="P1384" i="1"/>
  <c r="N1384" i="1"/>
  <c r="K1384" i="1"/>
  <c r="Q1690" i="1"/>
  <c r="P1690" i="1"/>
  <c r="N1690" i="1"/>
  <c r="K1690" i="1"/>
  <c r="Q1540" i="1"/>
  <c r="P1540" i="1"/>
  <c r="N1540" i="1"/>
  <c r="K1540" i="1"/>
  <c r="Q529" i="1"/>
  <c r="P529" i="1"/>
  <c r="N529" i="1"/>
  <c r="K529" i="1"/>
  <c r="Q1370" i="1"/>
  <c r="P1370" i="1"/>
  <c r="N1370" i="1"/>
  <c r="K1370" i="1"/>
  <c r="Q1367" i="1"/>
  <c r="P1367" i="1"/>
  <c r="N1367" i="1"/>
  <c r="K1367" i="1"/>
  <c r="Q250" i="1"/>
  <c r="P250" i="1"/>
  <c r="N250" i="1"/>
  <c r="K250" i="1"/>
  <c r="Q1388" i="1"/>
  <c r="P1388" i="1"/>
  <c r="N1388" i="1"/>
  <c r="K1388" i="1"/>
  <c r="Q129" i="1"/>
  <c r="P129" i="1"/>
  <c r="N129" i="1"/>
  <c r="K129" i="1"/>
  <c r="Q1541" i="1"/>
  <c r="P1541" i="1"/>
  <c r="N1541" i="1"/>
  <c r="K1541" i="1"/>
  <c r="Q9" i="1"/>
  <c r="P9" i="1"/>
  <c r="N9" i="1"/>
  <c r="K9" i="1"/>
  <c r="Q1814" i="1"/>
  <c r="P1814" i="1"/>
  <c r="N1814" i="1"/>
  <c r="K1814" i="1"/>
  <c r="Q1669" i="1"/>
  <c r="P1669" i="1"/>
  <c r="N1669" i="1"/>
  <c r="K1669" i="1"/>
  <c r="Q222" i="1"/>
  <c r="P222" i="1"/>
  <c r="N222" i="1"/>
  <c r="K222" i="1"/>
  <c r="Q1965" i="1"/>
  <c r="P1965" i="1"/>
  <c r="N1965" i="1"/>
  <c r="K1965" i="1"/>
  <c r="Q109" i="1"/>
  <c r="P109" i="1"/>
  <c r="N109" i="1"/>
  <c r="K109" i="1"/>
  <c r="Q1505" i="1"/>
  <c r="P1505" i="1"/>
  <c r="N1505" i="1"/>
  <c r="K1505" i="1"/>
  <c r="Q1855" i="1"/>
  <c r="P1855" i="1"/>
  <c r="N1855" i="1"/>
  <c r="K1855" i="1"/>
  <c r="Q1554" i="1"/>
  <c r="P1554" i="1"/>
  <c r="N1554" i="1"/>
  <c r="K1554" i="1"/>
  <c r="Q216" i="1"/>
  <c r="P216" i="1"/>
  <c r="N216" i="1"/>
  <c r="K216" i="1"/>
  <c r="Q1658" i="1"/>
  <c r="P1658" i="1"/>
  <c r="N1658" i="1"/>
  <c r="K1658" i="1"/>
  <c r="Q167" i="1"/>
  <c r="P167" i="1"/>
  <c r="N167" i="1"/>
  <c r="K167" i="1"/>
  <c r="Q191" i="1"/>
  <c r="P191" i="1"/>
  <c r="N191" i="1"/>
  <c r="K191" i="1"/>
  <c r="Q1552" i="1"/>
  <c r="P1552" i="1"/>
  <c r="N1552" i="1"/>
  <c r="K1552" i="1"/>
  <c r="Q390" i="1"/>
  <c r="P390" i="1"/>
  <c r="N390" i="1"/>
  <c r="K390" i="1"/>
  <c r="Q1657" i="1"/>
  <c r="P1657" i="1"/>
  <c r="N1657" i="1"/>
  <c r="K1657" i="1"/>
  <c r="Q1397" i="1"/>
  <c r="P1397" i="1"/>
  <c r="N1397" i="1"/>
  <c r="K1397" i="1"/>
  <c r="Q1796" i="1"/>
  <c r="P1796" i="1"/>
  <c r="N1796" i="1"/>
  <c r="K1796" i="1"/>
  <c r="Q1580" i="1"/>
  <c r="P1580" i="1"/>
  <c r="N1580" i="1"/>
  <c r="K1580" i="1"/>
  <c r="Q1570" i="1"/>
  <c r="P1570" i="1"/>
  <c r="N1570" i="1"/>
  <c r="K1570" i="1"/>
  <c r="Q274" i="1"/>
  <c r="P274" i="1"/>
  <c r="N274" i="1"/>
  <c r="K274" i="1"/>
  <c r="Q2691" i="1"/>
  <c r="P2691" i="1"/>
  <c r="N2691" i="1"/>
  <c r="K2691" i="1"/>
  <c r="Q1408" i="1"/>
  <c r="P1408" i="1"/>
  <c r="N1408" i="1"/>
  <c r="K1408" i="1"/>
  <c r="Q1561" i="1"/>
  <c r="P1561" i="1"/>
  <c r="N1561" i="1"/>
  <c r="K1561" i="1"/>
  <c r="Q2267" i="1"/>
  <c r="P2267" i="1"/>
  <c r="N2267" i="1"/>
  <c r="K2267" i="1"/>
  <c r="Q1442" i="1"/>
  <c r="P1442" i="1"/>
  <c r="N1442" i="1"/>
  <c r="K1442" i="1"/>
  <c r="Q443" i="1"/>
  <c r="P443" i="1"/>
  <c r="N443" i="1"/>
  <c r="K443" i="1"/>
  <c r="Q1409" i="1"/>
  <c r="P1409" i="1"/>
  <c r="N1409" i="1"/>
  <c r="K1409" i="1"/>
  <c r="Q1656" i="1"/>
  <c r="P1656" i="1"/>
  <c r="N1656" i="1"/>
  <c r="K1656" i="1"/>
  <c r="Q1715" i="1"/>
  <c r="P1715" i="1"/>
  <c r="N1715" i="1"/>
  <c r="K1715" i="1"/>
  <c r="Q344" i="1"/>
  <c r="P344" i="1"/>
  <c r="N344" i="1"/>
  <c r="K344" i="1"/>
  <c r="Q1890" i="1"/>
  <c r="P1890" i="1"/>
  <c r="N1890" i="1"/>
  <c r="K1890" i="1"/>
  <c r="Q601" i="1"/>
  <c r="P601" i="1"/>
  <c r="N601" i="1"/>
  <c r="K601" i="1"/>
  <c r="Q1140" i="1"/>
  <c r="P1140" i="1"/>
  <c r="N1140" i="1"/>
  <c r="K1140" i="1"/>
  <c r="Q1007" i="1"/>
  <c r="P1007" i="1"/>
  <c r="N1007" i="1"/>
  <c r="K1007" i="1"/>
  <c r="Q1558" i="1"/>
  <c r="P1558" i="1"/>
  <c r="N1558" i="1"/>
  <c r="K1558" i="1"/>
  <c r="Q598" i="1"/>
  <c r="P598" i="1"/>
  <c r="N598" i="1"/>
  <c r="K598" i="1"/>
  <c r="Q39" i="1"/>
  <c r="P39" i="1"/>
  <c r="N39" i="1"/>
  <c r="K39" i="1"/>
  <c r="Q1005" i="1"/>
  <c r="P1005" i="1"/>
  <c r="N1005" i="1"/>
  <c r="K1005" i="1"/>
  <c r="Q1924" i="1"/>
  <c r="P1924" i="1"/>
  <c r="N1924" i="1"/>
  <c r="K1924" i="1"/>
  <c r="Q139" i="1"/>
  <c r="P139" i="1"/>
  <c r="N139" i="1"/>
  <c r="K139" i="1"/>
  <c r="Q1728" i="1"/>
  <c r="P1728" i="1"/>
  <c r="N1728" i="1"/>
  <c r="K1728" i="1"/>
  <c r="Q1879" i="1"/>
  <c r="P1879" i="1"/>
  <c r="N1879" i="1"/>
  <c r="K1879" i="1"/>
  <c r="Q1425" i="1"/>
  <c r="P1425" i="1"/>
  <c r="N1425" i="1"/>
  <c r="K1425" i="1"/>
  <c r="Q1531" i="1"/>
  <c r="P1531" i="1"/>
  <c r="N1531" i="1"/>
  <c r="K1531" i="1"/>
  <c r="Q472" i="1"/>
  <c r="P472" i="1"/>
  <c r="N472" i="1"/>
  <c r="K472" i="1"/>
  <c r="Q355" i="1"/>
  <c r="P355" i="1"/>
  <c r="N355" i="1"/>
  <c r="K355" i="1"/>
  <c r="Q155" i="1"/>
  <c r="P155" i="1"/>
  <c r="N155" i="1"/>
  <c r="K155" i="1"/>
  <c r="Q1618" i="1"/>
  <c r="P1618" i="1"/>
  <c r="N1618" i="1"/>
  <c r="K1618" i="1"/>
  <c r="Q310" i="1"/>
  <c r="P310" i="1"/>
  <c r="N310" i="1"/>
  <c r="K310" i="1"/>
  <c r="Q1745" i="1"/>
  <c r="P1745" i="1"/>
  <c r="N1745" i="1"/>
  <c r="K1745" i="1"/>
  <c r="Q1475" i="1"/>
  <c r="P1475" i="1"/>
  <c r="N1475" i="1"/>
  <c r="K1475" i="1"/>
  <c r="Q1929" i="1"/>
  <c r="P1929" i="1"/>
  <c r="N1929" i="1"/>
  <c r="K1929" i="1"/>
  <c r="Q1617" i="1"/>
  <c r="P1617" i="1"/>
  <c r="N1617" i="1"/>
  <c r="K1617" i="1"/>
  <c r="Q1844" i="1"/>
  <c r="P1844" i="1"/>
  <c r="N1844" i="1"/>
  <c r="K1844" i="1"/>
  <c r="Q1932" i="1"/>
  <c r="P1932" i="1"/>
  <c r="N1932" i="1"/>
  <c r="K1932" i="1"/>
  <c r="Q1858" i="1"/>
  <c r="P1858" i="1"/>
  <c r="N1858" i="1"/>
  <c r="K1858" i="1"/>
  <c r="Q2475" i="1"/>
  <c r="P2475" i="1"/>
  <c r="N2475" i="1"/>
  <c r="K2475" i="1"/>
  <c r="Q1616" i="1"/>
  <c r="P1616" i="1"/>
  <c r="N1616" i="1"/>
  <c r="K1616" i="1"/>
  <c r="Q302" i="1"/>
  <c r="P302" i="1"/>
  <c r="N302" i="1"/>
  <c r="K302" i="1"/>
  <c r="Q18" i="1"/>
  <c r="P18" i="1"/>
  <c r="N18" i="1"/>
  <c r="K18" i="1"/>
  <c r="Q1548" i="1"/>
  <c r="P1548" i="1"/>
  <c r="N1548" i="1"/>
  <c r="K1548" i="1"/>
  <c r="Q729" i="1"/>
  <c r="P729" i="1"/>
  <c r="N729" i="1"/>
  <c r="K729" i="1"/>
  <c r="Q991" i="1"/>
  <c r="P991" i="1"/>
  <c r="N991" i="1"/>
  <c r="K991" i="1"/>
  <c r="Q140" i="1"/>
  <c r="P140" i="1"/>
  <c r="N140" i="1"/>
  <c r="K140" i="1"/>
  <c r="Q1569" i="1"/>
  <c r="P1569" i="1"/>
  <c r="N1569" i="1"/>
  <c r="K1569" i="1"/>
  <c r="Q386" i="1"/>
  <c r="P386" i="1"/>
  <c r="N386" i="1"/>
  <c r="K386" i="1"/>
  <c r="Q1585" i="1"/>
  <c r="P1585" i="1"/>
  <c r="N1585" i="1"/>
  <c r="K1585" i="1"/>
  <c r="Q12" i="1"/>
  <c r="P12" i="1"/>
  <c r="N12" i="1"/>
  <c r="K12" i="1"/>
  <c r="Q132" i="1"/>
  <c r="P132" i="1"/>
  <c r="N132" i="1"/>
  <c r="K132" i="1"/>
  <c r="Q370" i="1"/>
  <c r="P370" i="1"/>
  <c r="N370" i="1"/>
  <c r="K370" i="1"/>
  <c r="Q1655" i="1"/>
  <c r="P1655" i="1"/>
  <c r="N1655" i="1"/>
  <c r="K1655" i="1"/>
  <c r="Q321" i="1"/>
  <c r="P321" i="1"/>
  <c r="N321" i="1"/>
  <c r="K321" i="1"/>
  <c r="Q1538" i="1"/>
  <c r="P1538" i="1"/>
  <c r="N1538" i="1"/>
  <c r="K1538" i="1"/>
  <c r="Q1468" i="1"/>
  <c r="P1468" i="1"/>
  <c r="N1468" i="1"/>
  <c r="K1468" i="1"/>
  <c r="Q1681" i="1"/>
  <c r="P1681" i="1"/>
  <c r="N1681" i="1"/>
  <c r="K1681" i="1"/>
  <c r="Q1368" i="1"/>
  <c r="P1368" i="1"/>
  <c r="N1368" i="1"/>
  <c r="K1368" i="1"/>
  <c r="Q1746" i="1"/>
  <c r="P1746" i="1"/>
  <c r="N1746" i="1"/>
  <c r="K1746" i="1"/>
  <c r="Q1654" i="1"/>
  <c r="P1654" i="1"/>
  <c r="N1654" i="1"/>
  <c r="K1654" i="1"/>
  <c r="Q1431" i="1"/>
  <c r="P1431" i="1"/>
  <c r="N1431" i="1"/>
  <c r="K1431" i="1"/>
  <c r="Q1033" i="1"/>
  <c r="P1033" i="1"/>
  <c r="N1033" i="1"/>
  <c r="K1033" i="1"/>
  <c r="Q63" i="1"/>
  <c r="P63" i="1"/>
  <c r="N63" i="1"/>
  <c r="K63" i="1"/>
  <c r="Q1571" i="1"/>
  <c r="P1571" i="1"/>
  <c r="N1571" i="1"/>
  <c r="K1571" i="1"/>
  <c r="Q1424" i="1"/>
  <c r="P1424" i="1"/>
  <c r="N1424" i="1"/>
  <c r="K1424" i="1"/>
  <c r="Q1379" i="1"/>
  <c r="P1379" i="1"/>
  <c r="N1379" i="1"/>
  <c r="K1379" i="1"/>
  <c r="Q1545" i="1"/>
  <c r="P1545" i="1"/>
  <c r="N1545" i="1"/>
  <c r="K1545" i="1"/>
  <c r="Q1826" i="1"/>
  <c r="P1826" i="1"/>
  <c r="N1826" i="1"/>
  <c r="K1826" i="1"/>
  <c r="Q1441" i="1"/>
  <c r="P1441" i="1"/>
  <c r="N1441" i="1"/>
  <c r="K1441" i="1"/>
  <c r="Q290" i="1"/>
  <c r="P290" i="1"/>
  <c r="N290" i="1"/>
  <c r="K290" i="1"/>
  <c r="Q2524" i="1"/>
  <c r="P2524" i="1"/>
  <c r="N2524" i="1"/>
  <c r="K2524" i="1"/>
  <c r="Q1626" i="1"/>
  <c r="P1626" i="1"/>
  <c r="N1626" i="1"/>
  <c r="K1626" i="1"/>
  <c r="Q190" i="1"/>
  <c r="P190" i="1"/>
  <c r="N190" i="1"/>
  <c r="K190" i="1"/>
  <c r="Q394" i="1"/>
  <c r="P394" i="1"/>
  <c r="N394" i="1"/>
  <c r="K394" i="1"/>
  <c r="Q354" i="1"/>
  <c r="P354" i="1"/>
  <c r="N354" i="1"/>
  <c r="K354" i="1"/>
  <c r="Q1383" i="1"/>
  <c r="P1383" i="1"/>
  <c r="N1383" i="1"/>
  <c r="K1383" i="1"/>
  <c r="Q14" i="1"/>
  <c r="P14" i="1"/>
  <c r="N14" i="1"/>
  <c r="K14" i="1"/>
  <c r="Q1698" i="1"/>
  <c r="P1698" i="1"/>
  <c r="N1698" i="1"/>
  <c r="K1698" i="1"/>
  <c r="Q211" i="1"/>
  <c r="P211" i="1"/>
  <c r="N211" i="1"/>
  <c r="K211" i="1"/>
  <c r="Q171" i="1"/>
  <c r="P171" i="1"/>
  <c r="N171" i="1"/>
  <c r="K171" i="1"/>
  <c r="Q1939" i="1"/>
  <c r="P1939" i="1"/>
  <c r="N1939" i="1"/>
  <c r="K1939" i="1"/>
  <c r="Q145" i="1"/>
  <c r="P145" i="1"/>
  <c r="N145" i="1"/>
  <c r="K145" i="1"/>
  <c r="Q232" i="1"/>
  <c r="P232" i="1"/>
  <c r="N232" i="1"/>
  <c r="K232" i="1"/>
  <c r="Q1887" i="1"/>
  <c r="P1887" i="1"/>
  <c r="N1887" i="1"/>
  <c r="K1887" i="1"/>
  <c r="Q1401" i="1"/>
  <c r="P1401" i="1"/>
  <c r="N1401" i="1"/>
  <c r="K1401" i="1"/>
  <c r="Q2079" i="1"/>
  <c r="P2079" i="1"/>
  <c r="N2079" i="1"/>
  <c r="K2079" i="1"/>
  <c r="Q185" i="1"/>
  <c r="P185" i="1"/>
  <c r="N185" i="1"/>
  <c r="K185" i="1"/>
  <c r="Q1564" i="1"/>
  <c r="P1564" i="1"/>
  <c r="N1564" i="1"/>
  <c r="K1564" i="1"/>
  <c r="Q1871" i="1"/>
  <c r="P1871" i="1"/>
  <c r="N1871" i="1"/>
  <c r="K1871" i="1"/>
  <c r="Q2484" i="1"/>
  <c r="P2484" i="1"/>
  <c r="N2484" i="1"/>
  <c r="K2484" i="1"/>
  <c r="Q183" i="1"/>
  <c r="P183" i="1"/>
  <c r="N183" i="1"/>
  <c r="K183" i="1"/>
  <c r="Q325" i="1"/>
  <c r="P325" i="1"/>
  <c r="N325" i="1"/>
  <c r="K325" i="1"/>
  <c r="Q1756" i="1"/>
  <c r="P1756" i="1"/>
  <c r="N1756" i="1"/>
  <c r="K1756" i="1"/>
  <c r="Q1783" i="1"/>
  <c r="P1783" i="1"/>
  <c r="N1783" i="1"/>
  <c r="K1783" i="1"/>
  <c r="Q1625" i="1"/>
  <c r="P1625" i="1"/>
  <c r="N1625" i="1"/>
  <c r="K1625" i="1"/>
  <c r="Q1615" i="1"/>
  <c r="P1615" i="1"/>
  <c r="N1615" i="1"/>
  <c r="K1615" i="1"/>
  <c r="Q1886" i="1"/>
  <c r="P1886" i="1"/>
  <c r="N1886" i="1"/>
  <c r="K1886" i="1"/>
  <c r="Q152" i="1"/>
  <c r="P152" i="1"/>
  <c r="N152" i="1"/>
  <c r="K152" i="1"/>
  <c r="Q182" i="1"/>
  <c r="P182" i="1"/>
  <c r="N182" i="1"/>
  <c r="K182" i="1"/>
  <c r="Q369" i="1"/>
  <c r="P369" i="1"/>
  <c r="N369" i="1"/>
  <c r="K369" i="1"/>
  <c r="Q1643" i="1"/>
  <c r="P1643" i="1"/>
  <c r="N1643" i="1"/>
  <c r="K1643" i="1"/>
  <c r="Q28" i="1"/>
  <c r="P28" i="1"/>
  <c r="N28" i="1"/>
  <c r="K28" i="1"/>
  <c r="Q1870" i="1"/>
  <c r="P1870" i="1"/>
  <c r="N1870" i="1"/>
  <c r="K1870" i="1"/>
  <c r="Q138" i="1"/>
  <c r="P138" i="1"/>
  <c r="N138" i="1"/>
  <c r="K138" i="1"/>
  <c r="Q1589" i="1"/>
  <c r="P1589" i="1"/>
  <c r="N1589" i="1"/>
  <c r="K1589" i="1"/>
  <c r="Q122" i="1"/>
  <c r="P122" i="1"/>
  <c r="N122" i="1"/>
  <c r="K122" i="1"/>
  <c r="Q1086" i="1"/>
  <c r="P1086" i="1"/>
  <c r="N1086" i="1"/>
  <c r="K1086" i="1"/>
  <c r="Q1390" i="1"/>
  <c r="P1390" i="1"/>
  <c r="N1390" i="1"/>
  <c r="K1390" i="1"/>
  <c r="Q1064" i="1"/>
  <c r="P1064" i="1"/>
  <c r="N1064" i="1"/>
  <c r="K1064" i="1"/>
  <c r="Q77" i="1"/>
  <c r="P77" i="1"/>
  <c r="N77" i="1"/>
  <c r="K77" i="1"/>
  <c r="Q90" i="1"/>
  <c r="P90" i="1"/>
  <c r="N90" i="1"/>
  <c r="K90" i="1"/>
  <c r="Q2169" i="1"/>
  <c r="P2169" i="1"/>
  <c r="N2169" i="1"/>
  <c r="K2169" i="1"/>
  <c r="Q311" i="1"/>
  <c r="P311" i="1"/>
  <c r="N311" i="1"/>
  <c r="K311" i="1"/>
  <c r="Q352" i="1"/>
  <c r="P352" i="1"/>
  <c r="N352" i="1"/>
  <c r="K352" i="1"/>
  <c r="Q1440" i="1"/>
  <c r="P1440" i="1"/>
  <c r="N1440" i="1"/>
  <c r="K1440" i="1"/>
  <c r="Q1596" i="1"/>
  <c r="P1596" i="1"/>
  <c r="N1596" i="1"/>
  <c r="K1596" i="1"/>
  <c r="Q1607" i="1"/>
  <c r="P1607" i="1"/>
  <c r="N1607" i="1"/>
  <c r="K1607" i="1"/>
  <c r="Q287" i="1"/>
  <c r="P287" i="1"/>
  <c r="N287" i="1"/>
  <c r="K287" i="1"/>
  <c r="Q293" i="1"/>
  <c r="P293" i="1"/>
  <c r="N293" i="1"/>
  <c r="K293" i="1"/>
  <c r="Q328" i="1"/>
  <c r="P328" i="1"/>
  <c r="N328" i="1"/>
  <c r="K328" i="1"/>
  <c r="Q319" i="1"/>
  <c r="P319" i="1"/>
  <c r="N319" i="1"/>
  <c r="K319" i="1"/>
  <c r="Q943" i="1"/>
  <c r="P943" i="1"/>
  <c r="N943" i="1"/>
  <c r="K943" i="1"/>
  <c r="Q43" i="1"/>
  <c r="P43" i="1"/>
  <c r="N43" i="1"/>
  <c r="K43" i="1"/>
  <c r="Q159" i="1"/>
  <c r="P159" i="1"/>
  <c r="N159" i="1"/>
  <c r="K159" i="1"/>
  <c r="Q1923" i="1"/>
  <c r="P1923" i="1"/>
  <c r="N1923" i="1"/>
  <c r="K1923" i="1"/>
  <c r="Q189" i="1"/>
  <c r="P189" i="1"/>
  <c r="N189" i="1"/>
  <c r="K189" i="1"/>
  <c r="Q334" i="1"/>
  <c r="P334" i="1"/>
  <c r="N334" i="1"/>
  <c r="K334" i="1"/>
  <c r="Q1801" i="1"/>
  <c r="P1801" i="1"/>
  <c r="N1801" i="1"/>
  <c r="K1801" i="1"/>
  <c r="Q340" i="1"/>
  <c r="P340" i="1"/>
  <c r="N340" i="1"/>
  <c r="K340" i="1"/>
  <c r="Q1775" i="1"/>
  <c r="P1775" i="1"/>
  <c r="N1775" i="1"/>
  <c r="K1775" i="1"/>
  <c r="Q235" i="1"/>
  <c r="P235" i="1"/>
  <c r="N235" i="1"/>
  <c r="K235" i="1"/>
  <c r="Q1004" i="1"/>
  <c r="P1004" i="1"/>
  <c r="N1004" i="1"/>
  <c r="K1004" i="1"/>
  <c r="Q353" i="1"/>
  <c r="P353" i="1"/>
  <c r="N353" i="1"/>
  <c r="K353" i="1"/>
  <c r="Q1371" i="1"/>
  <c r="P1371" i="1"/>
  <c r="N1371" i="1"/>
  <c r="K1371" i="1"/>
  <c r="Q307" i="1"/>
  <c r="P307" i="1"/>
  <c r="N307" i="1"/>
  <c r="K307" i="1"/>
  <c r="Q1653" i="1"/>
  <c r="P1653" i="1"/>
  <c r="N1653" i="1"/>
  <c r="K1653" i="1"/>
  <c r="Q131" i="1"/>
  <c r="P131" i="1"/>
  <c r="N131" i="1"/>
  <c r="K131" i="1"/>
  <c r="Q1830" i="1"/>
  <c r="P1830" i="1"/>
  <c r="N1830" i="1"/>
  <c r="K1830" i="1"/>
  <c r="Q1387" i="1"/>
  <c r="P1387" i="1"/>
  <c r="N1387" i="1"/>
  <c r="K1387" i="1"/>
  <c r="Q181" i="1"/>
  <c r="P181" i="1"/>
  <c r="N181" i="1"/>
  <c r="K181" i="1"/>
  <c r="Q1738" i="1"/>
  <c r="P1738" i="1"/>
  <c r="N1738" i="1"/>
  <c r="K1738" i="1"/>
  <c r="Q207" i="1"/>
  <c r="P207" i="1"/>
  <c r="N207" i="1"/>
  <c r="K207" i="1"/>
  <c r="Q1373" i="1"/>
  <c r="P1373" i="1"/>
  <c r="N1373" i="1"/>
  <c r="K1373" i="1"/>
  <c r="Q136" i="1"/>
  <c r="P136" i="1"/>
  <c r="N136" i="1"/>
  <c r="K136" i="1"/>
  <c r="Q1536" i="1"/>
  <c r="P1536" i="1"/>
  <c r="N1536" i="1"/>
  <c r="K1536" i="1"/>
  <c r="Q279" i="1"/>
  <c r="P279" i="1"/>
  <c r="N279" i="1"/>
  <c r="K279" i="1"/>
  <c r="Q15" i="1"/>
  <c r="P15" i="1"/>
  <c r="N15" i="1"/>
  <c r="K15" i="1"/>
  <c r="Q1947" i="1"/>
  <c r="P1947" i="1"/>
  <c r="N1947" i="1"/>
  <c r="K1947" i="1"/>
  <c r="Q326" i="1"/>
  <c r="P326" i="1"/>
  <c r="N326" i="1"/>
  <c r="K326" i="1"/>
  <c r="Q1437" i="1"/>
  <c r="P1437" i="1"/>
  <c r="N1437" i="1"/>
  <c r="K1437" i="1"/>
  <c r="Q1635" i="1"/>
  <c r="P1635" i="1"/>
  <c r="N1635" i="1"/>
  <c r="K1635" i="1"/>
  <c r="Q402" i="1"/>
  <c r="P402" i="1"/>
  <c r="N402" i="1"/>
  <c r="K402" i="1"/>
  <c r="Q1914" i="1"/>
  <c r="P1914" i="1"/>
  <c r="N1914" i="1"/>
  <c r="K1914" i="1"/>
  <c r="Q173" i="1"/>
  <c r="P173" i="1"/>
  <c r="N173" i="1"/>
  <c r="K173" i="1"/>
  <c r="Q299" i="1"/>
  <c r="P299" i="1"/>
  <c r="N299" i="1"/>
  <c r="K299" i="1"/>
  <c r="Q256" i="1"/>
  <c r="P256" i="1"/>
  <c r="N256" i="1"/>
  <c r="K256" i="1"/>
  <c r="Q248" i="1"/>
  <c r="P248" i="1"/>
  <c r="N248" i="1"/>
  <c r="K248" i="1"/>
  <c r="Q1575" i="1"/>
  <c r="P1575" i="1"/>
  <c r="N1575" i="1"/>
  <c r="K1575" i="1"/>
  <c r="Q1529" i="1"/>
  <c r="P1529" i="1"/>
  <c r="N1529" i="1"/>
  <c r="K1529" i="1"/>
  <c r="Q188" i="1"/>
  <c r="P188" i="1"/>
  <c r="N188" i="1"/>
  <c r="K188" i="1"/>
  <c r="Q1568" i="1"/>
  <c r="P1568" i="1"/>
  <c r="N1568" i="1"/>
  <c r="K1568" i="1"/>
  <c r="Q1556" i="1"/>
  <c r="P1556" i="1"/>
  <c r="N1556" i="1"/>
  <c r="K1556" i="1"/>
  <c r="Q412" i="1"/>
  <c r="P412" i="1"/>
  <c r="N412" i="1"/>
  <c r="K412" i="1"/>
  <c r="Q153" i="1"/>
  <c r="P153" i="1"/>
  <c r="N153" i="1"/>
  <c r="K153" i="1"/>
  <c r="Q1809" i="1"/>
  <c r="P1809" i="1"/>
  <c r="N1809" i="1"/>
  <c r="K1809" i="1"/>
  <c r="Q1562" i="1"/>
  <c r="P1562" i="1"/>
  <c r="N1562" i="1"/>
  <c r="K1562" i="1"/>
  <c r="Q1652" i="1"/>
  <c r="P1652" i="1"/>
  <c r="N1652" i="1"/>
  <c r="K1652" i="1"/>
  <c r="Q127" i="1"/>
  <c r="P127" i="1"/>
  <c r="N127" i="1"/>
  <c r="K127" i="1"/>
  <c r="Q11" i="1"/>
  <c r="P11" i="1"/>
  <c r="N11" i="1"/>
  <c r="K11" i="1"/>
  <c r="Q1530" i="1"/>
  <c r="P1530" i="1"/>
  <c r="N1530" i="1"/>
  <c r="K1530" i="1"/>
  <c r="Q1526" i="1"/>
  <c r="P1526" i="1"/>
  <c r="N1526" i="1"/>
  <c r="K1526" i="1"/>
  <c r="Q1553" i="1"/>
  <c r="P1553" i="1"/>
  <c r="N1553" i="1"/>
  <c r="K1553" i="1"/>
  <c r="Q1819" i="1"/>
  <c r="P1819" i="1"/>
  <c r="N1819" i="1"/>
  <c r="K1819" i="1"/>
  <c r="Q1754" i="1"/>
  <c r="P1754" i="1"/>
  <c r="N1754" i="1"/>
  <c r="K1754" i="1"/>
  <c r="Q214" i="1"/>
  <c r="P214" i="1"/>
  <c r="N214" i="1"/>
  <c r="K214" i="1"/>
  <c r="Q1682" i="1"/>
  <c r="P1682" i="1"/>
  <c r="N1682" i="1"/>
  <c r="K1682" i="1"/>
  <c r="Q1913" i="1"/>
  <c r="P1913" i="1"/>
  <c r="N1913" i="1"/>
  <c r="K1913" i="1"/>
  <c r="Q1927" i="1"/>
  <c r="P1927" i="1"/>
  <c r="N1927" i="1"/>
  <c r="K1927" i="1"/>
  <c r="Q1795" i="1"/>
  <c r="P1795" i="1"/>
  <c r="N1795" i="1"/>
  <c r="K1795" i="1"/>
  <c r="Q333" i="1"/>
  <c r="P333" i="1"/>
  <c r="N333" i="1"/>
  <c r="K333" i="1"/>
  <c r="Q406" i="1"/>
  <c r="P406" i="1"/>
  <c r="N406" i="1"/>
  <c r="K406" i="1"/>
  <c r="Q1931" i="1"/>
  <c r="P1931" i="1"/>
  <c r="N1931" i="1"/>
  <c r="K1931" i="1"/>
  <c r="Q470" i="1"/>
  <c r="P470" i="1"/>
  <c r="N470" i="1"/>
  <c r="K470" i="1"/>
  <c r="Q437" i="1"/>
  <c r="P437" i="1"/>
  <c r="N437" i="1"/>
  <c r="K437" i="1"/>
  <c r="Q1537" i="1"/>
  <c r="P1537" i="1"/>
  <c r="N1537" i="1"/>
  <c r="K1537" i="1"/>
  <c r="Q1753" i="1"/>
  <c r="P1753" i="1"/>
  <c r="N1753" i="1"/>
  <c r="K1753" i="1"/>
  <c r="Q376" i="1"/>
  <c r="P376" i="1"/>
  <c r="N376" i="1"/>
  <c r="K376" i="1"/>
  <c r="Q1651" i="1"/>
  <c r="P1651" i="1"/>
  <c r="N1651" i="1"/>
  <c r="K1651" i="1"/>
  <c r="Q144" i="1"/>
  <c r="P144" i="1"/>
  <c r="N144" i="1"/>
  <c r="K144" i="1"/>
  <c r="Q1532" i="1"/>
  <c r="P1532" i="1"/>
  <c r="N1532" i="1"/>
  <c r="K1532" i="1"/>
  <c r="Q1880" i="1"/>
  <c r="P1880" i="1"/>
  <c r="N1880" i="1"/>
  <c r="K1880" i="1"/>
  <c r="Q108" i="1"/>
  <c r="P108" i="1"/>
  <c r="N108" i="1"/>
  <c r="K108" i="1"/>
  <c r="Q1578" i="1"/>
  <c r="P1578" i="1"/>
  <c r="N1578" i="1"/>
  <c r="K1578" i="1"/>
  <c r="Q1759" i="1"/>
  <c r="P1759" i="1"/>
  <c r="N1759" i="1"/>
  <c r="K1759" i="1"/>
  <c r="Q393" i="1"/>
  <c r="P393" i="1"/>
  <c r="N393" i="1"/>
  <c r="K393" i="1"/>
  <c r="Q1576" i="1"/>
  <c r="P1576" i="1"/>
  <c r="N1576" i="1"/>
  <c r="K1576" i="1"/>
  <c r="Q1644" i="1"/>
  <c r="P1644" i="1"/>
  <c r="N1644" i="1"/>
  <c r="K1644" i="1"/>
  <c r="Q1909" i="1"/>
  <c r="P1909" i="1"/>
  <c r="N1909" i="1"/>
  <c r="K1909" i="1"/>
  <c r="Q13" i="1"/>
  <c r="P13" i="1"/>
  <c r="N13" i="1"/>
  <c r="K13" i="1"/>
  <c r="Q168" i="1"/>
  <c r="P168" i="1"/>
  <c r="N168" i="1"/>
  <c r="K168" i="1"/>
  <c r="Q1733" i="1"/>
  <c r="P1733" i="1"/>
  <c r="N1733" i="1"/>
  <c r="K1733" i="1"/>
  <c r="Q1539" i="1"/>
  <c r="P1539" i="1"/>
  <c r="N1539" i="1"/>
  <c r="K1539" i="1"/>
  <c r="Q163" i="1"/>
  <c r="P163" i="1"/>
  <c r="N163" i="1"/>
  <c r="K163" i="1"/>
  <c r="Q343" i="1"/>
  <c r="P343" i="1"/>
  <c r="N343" i="1"/>
  <c r="K343" i="1"/>
  <c r="Q1741" i="1"/>
  <c r="P1741" i="1"/>
  <c r="N1741" i="1"/>
  <c r="K1741" i="1"/>
  <c r="Q1567" i="1"/>
  <c r="P1567" i="1"/>
  <c r="N1567" i="1"/>
  <c r="K1567" i="1"/>
  <c r="Q2530" i="1"/>
  <c r="P2530" i="1"/>
  <c r="N2530" i="1"/>
  <c r="K2530" i="1"/>
  <c r="Q392" i="1"/>
  <c r="P392" i="1"/>
  <c r="N392" i="1"/>
  <c r="K392" i="1"/>
  <c r="Q134" i="1"/>
  <c r="P134" i="1"/>
  <c r="N134" i="1"/>
  <c r="K134" i="1"/>
  <c r="Q141" i="1"/>
  <c r="P141" i="1"/>
  <c r="N141" i="1"/>
  <c r="K141" i="1"/>
  <c r="Q1751" i="1"/>
  <c r="P1751" i="1"/>
  <c r="N1751" i="1"/>
  <c r="K1751" i="1"/>
  <c r="Q1534" i="1"/>
  <c r="P1534" i="1"/>
  <c r="N1534" i="1"/>
  <c r="K1534" i="1"/>
  <c r="Q2066" i="1"/>
  <c r="P2066" i="1"/>
  <c r="N2066" i="1"/>
  <c r="K2066" i="1"/>
  <c r="Q994" i="1"/>
  <c r="P994" i="1"/>
  <c r="N994" i="1"/>
  <c r="K994" i="1"/>
  <c r="Q161" i="1"/>
  <c r="P161" i="1"/>
  <c r="N161" i="1"/>
  <c r="K161" i="1"/>
  <c r="Q335" i="1"/>
  <c r="P335" i="1"/>
  <c r="N335" i="1"/>
  <c r="K335" i="1"/>
  <c r="Q187" i="1"/>
  <c r="P187" i="1"/>
  <c r="N187" i="1"/>
  <c r="K187" i="1"/>
  <c r="Q1563" i="1"/>
  <c r="P1563" i="1"/>
  <c r="N1563" i="1"/>
  <c r="K1563" i="1"/>
  <c r="Q431" i="1"/>
  <c r="P431" i="1"/>
  <c r="N431" i="1"/>
  <c r="K431" i="1"/>
  <c r="Q277" i="1"/>
  <c r="P277" i="1"/>
  <c r="N277" i="1"/>
  <c r="K277" i="1"/>
  <c r="Q1949" i="1"/>
  <c r="P1949" i="1"/>
  <c r="N1949" i="1"/>
  <c r="K1949" i="1"/>
  <c r="Q1543" i="1"/>
  <c r="P1543" i="1"/>
  <c r="N1543" i="1"/>
  <c r="K1543" i="1"/>
  <c r="Q246" i="1"/>
  <c r="P246" i="1"/>
  <c r="N246" i="1"/>
  <c r="K246" i="1"/>
  <c r="Q1752" i="1"/>
  <c r="P1752" i="1"/>
  <c r="N1752" i="1"/>
  <c r="K1752" i="1"/>
  <c r="Q1598" i="1"/>
  <c r="P1598" i="1"/>
  <c r="N1598" i="1"/>
  <c r="K1598" i="1"/>
  <c r="Q1597" i="1"/>
  <c r="P1597" i="1"/>
  <c r="N1597" i="1"/>
  <c r="K1597" i="1"/>
  <c r="Q1818" i="1"/>
  <c r="P1818" i="1"/>
  <c r="N1818" i="1"/>
  <c r="K1818" i="1"/>
  <c r="Q1910" i="1"/>
  <c r="P1910" i="1"/>
  <c r="N1910" i="1"/>
  <c r="K1910" i="1"/>
  <c r="Q1566" i="1"/>
  <c r="P1566" i="1"/>
  <c r="N1566" i="1"/>
  <c r="K1566" i="1"/>
  <c r="Q133" i="1"/>
  <c r="P133" i="1"/>
  <c r="N133" i="1"/>
  <c r="K133" i="1"/>
  <c r="Q446" i="1"/>
  <c r="P446" i="1"/>
  <c r="N446" i="1"/>
  <c r="K446" i="1"/>
  <c r="Q435" i="1"/>
  <c r="P435" i="1"/>
  <c r="N435" i="1"/>
  <c r="K435" i="1"/>
  <c r="Q1703" i="1"/>
  <c r="P1703" i="1"/>
  <c r="N1703" i="1"/>
  <c r="K1703" i="1"/>
  <c r="Q125" i="1"/>
  <c r="P125" i="1"/>
  <c r="N125" i="1"/>
  <c r="K125" i="1"/>
  <c r="Q2137" i="1"/>
  <c r="P2137" i="1"/>
  <c r="N2137" i="1"/>
  <c r="K2137" i="1"/>
  <c r="Q1794" i="1"/>
  <c r="P1794" i="1"/>
  <c r="N1794" i="1"/>
  <c r="K1794" i="1"/>
  <c r="Q300" i="1"/>
  <c r="P300" i="1"/>
  <c r="N300" i="1"/>
  <c r="K300" i="1"/>
  <c r="Q388" i="1"/>
  <c r="P388" i="1"/>
  <c r="N388" i="1"/>
  <c r="K388" i="1"/>
  <c r="Q286" i="1"/>
  <c r="P286" i="1"/>
  <c r="N286" i="1"/>
  <c r="K286" i="1"/>
  <c r="Q339" i="1"/>
  <c r="P339" i="1"/>
  <c r="N339" i="1"/>
  <c r="K339" i="1"/>
  <c r="Q1527" i="1"/>
  <c r="P1527" i="1"/>
  <c r="N1527" i="1"/>
  <c r="K1527" i="1"/>
  <c r="Q323" i="1"/>
  <c r="P323" i="1"/>
  <c r="N323" i="1"/>
  <c r="K323" i="1"/>
  <c r="Q1737" i="1"/>
  <c r="P1737" i="1"/>
  <c r="N1737" i="1"/>
  <c r="K1737" i="1"/>
  <c r="Q1843" i="1"/>
  <c r="P1843" i="1"/>
  <c r="N1843" i="1"/>
  <c r="K1843" i="1"/>
  <c r="Q1740" i="1"/>
  <c r="P1740" i="1"/>
  <c r="N1740" i="1"/>
  <c r="K1740" i="1"/>
  <c r="Q1799" i="1"/>
  <c r="P1799" i="1"/>
  <c r="N1799" i="1"/>
  <c r="K1799" i="1"/>
  <c r="Q1542" i="1"/>
  <c r="P1542" i="1"/>
  <c r="N1542" i="1"/>
  <c r="K1542" i="1"/>
  <c r="Q1915" i="1"/>
  <c r="P1915" i="1"/>
  <c r="N1915" i="1"/>
  <c r="K1915" i="1"/>
  <c r="Q429" i="1"/>
  <c r="P429" i="1"/>
  <c r="N429" i="1"/>
  <c r="K429" i="1"/>
  <c r="Q993" i="1"/>
  <c r="P993" i="1"/>
  <c r="N993" i="1"/>
  <c r="K993" i="1"/>
  <c r="Q285" i="1"/>
  <c r="P285" i="1"/>
  <c r="N285" i="1"/>
  <c r="K285" i="1"/>
  <c r="Q298" i="1"/>
  <c r="P298" i="1"/>
  <c r="N298" i="1"/>
  <c r="K298" i="1"/>
  <c r="Q1896" i="1"/>
  <c r="P1896" i="1"/>
  <c r="N1896" i="1"/>
  <c r="K1896" i="1"/>
  <c r="Q149" i="1"/>
  <c r="P149" i="1"/>
  <c r="N149" i="1"/>
  <c r="K149" i="1"/>
  <c r="Q1940" i="1"/>
  <c r="P1940" i="1"/>
  <c r="N1940" i="1"/>
  <c r="K1940" i="1"/>
  <c r="Q1786" i="1"/>
  <c r="P1786" i="1"/>
  <c r="N1786" i="1"/>
  <c r="K1786" i="1"/>
  <c r="Q1842" i="1"/>
  <c r="P1842" i="1"/>
  <c r="N1842" i="1"/>
  <c r="K1842" i="1"/>
  <c r="Q186" i="1"/>
  <c r="P186" i="1"/>
  <c r="N186" i="1"/>
  <c r="K186" i="1"/>
  <c r="Q169" i="1"/>
  <c r="P169" i="1"/>
  <c r="N169" i="1"/>
  <c r="K169" i="1"/>
  <c r="Q1833" i="1"/>
  <c r="P1833" i="1"/>
  <c r="N1833" i="1"/>
  <c r="K1833" i="1"/>
  <c r="Q469" i="1"/>
  <c r="P469" i="1"/>
  <c r="N469" i="1"/>
  <c r="K469" i="1"/>
  <c r="Q124" i="1"/>
  <c r="P124" i="1"/>
  <c r="N124" i="1"/>
  <c r="K124" i="1"/>
  <c r="Q1603" i="1"/>
  <c r="P1603" i="1"/>
  <c r="N1603" i="1"/>
  <c r="K1603" i="1"/>
  <c r="Q478" i="1"/>
  <c r="P478" i="1"/>
  <c r="N478" i="1"/>
  <c r="K478" i="1"/>
  <c r="Q281" i="1"/>
  <c r="P281" i="1"/>
  <c r="N281" i="1"/>
  <c r="K281" i="1"/>
  <c r="Q1695" i="1"/>
  <c r="P1695" i="1"/>
  <c r="N1695" i="1"/>
  <c r="K1695" i="1"/>
  <c r="Q471" i="1"/>
  <c r="P471" i="1"/>
  <c r="N471" i="1"/>
  <c r="K471" i="1"/>
  <c r="Q1954" i="1"/>
  <c r="P1954" i="1"/>
  <c r="N1954" i="1"/>
  <c r="K1954" i="1"/>
  <c r="Q1729" i="1"/>
  <c r="P1729" i="1"/>
  <c r="N1729" i="1"/>
  <c r="K1729" i="1"/>
  <c r="Q1861" i="1"/>
  <c r="P1861" i="1"/>
  <c r="N1861" i="1"/>
  <c r="K1861" i="1"/>
  <c r="Q304" i="1"/>
  <c r="P304" i="1"/>
  <c r="N304" i="1"/>
  <c r="K304" i="1"/>
  <c r="Q2497" i="1"/>
  <c r="P2497" i="1"/>
  <c r="N2497" i="1"/>
  <c r="K2497" i="1"/>
  <c r="Q130" i="1"/>
  <c r="P130" i="1"/>
  <c r="N130" i="1"/>
  <c r="K130" i="1"/>
  <c r="Q1730" i="1"/>
  <c r="P1730" i="1"/>
  <c r="N1730" i="1"/>
  <c r="K1730" i="1"/>
  <c r="Q1739" i="1"/>
  <c r="P1739" i="1"/>
  <c r="N1739" i="1"/>
  <c r="K1739" i="1"/>
  <c r="Q1749" i="1"/>
  <c r="P1749" i="1"/>
  <c r="N1749" i="1"/>
  <c r="K1749" i="1"/>
  <c r="Q1874" i="1"/>
  <c r="P1874" i="1"/>
  <c r="N1874" i="1"/>
  <c r="K1874" i="1"/>
  <c r="Q280" i="1"/>
  <c r="P280" i="1"/>
  <c r="N280" i="1"/>
  <c r="K280" i="1"/>
  <c r="Q1727" i="1"/>
  <c r="P1727" i="1"/>
  <c r="N1727" i="1"/>
  <c r="K1727" i="1"/>
  <c r="Q1742" i="1"/>
  <c r="P1742" i="1"/>
  <c r="N1742" i="1"/>
  <c r="K1742" i="1"/>
  <c r="Q1650" i="1"/>
  <c r="P1650" i="1"/>
  <c r="N1650" i="1"/>
  <c r="K1650" i="1"/>
  <c r="Q401" i="1"/>
  <c r="P401" i="1"/>
  <c r="N401" i="1"/>
  <c r="K401" i="1"/>
  <c r="Q1829" i="1"/>
  <c r="P1829" i="1"/>
  <c r="N1829" i="1"/>
  <c r="K1829" i="1"/>
  <c r="Q1767" i="1"/>
  <c r="P1767" i="1"/>
  <c r="N1767" i="1"/>
  <c r="K1767" i="1"/>
  <c r="Q143" i="1"/>
  <c r="P143" i="1"/>
  <c r="N143" i="1"/>
  <c r="K143" i="1"/>
  <c r="Q317" i="1"/>
  <c r="P317" i="1"/>
  <c r="N317" i="1"/>
  <c r="K317" i="1"/>
  <c r="Q331" i="1"/>
  <c r="P331" i="1"/>
  <c r="N331" i="1"/>
  <c r="K331" i="1"/>
  <c r="Q128" i="1"/>
  <c r="P128" i="1"/>
  <c r="N128" i="1"/>
  <c r="K128" i="1"/>
  <c r="Q283" i="1"/>
  <c r="P283" i="1"/>
  <c r="N283" i="1"/>
  <c r="K283" i="1"/>
  <c r="Q1888" i="1"/>
  <c r="P1888" i="1"/>
  <c r="N1888" i="1"/>
  <c r="K1888" i="1"/>
  <c r="Q1601" i="1"/>
  <c r="P1601" i="1"/>
  <c r="N1601" i="1"/>
  <c r="K1601" i="1"/>
  <c r="Q1785" i="1"/>
  <c r="P1785" i="1"/>
  <c r="N1785" i="1"/>
  <c r="K1785" i="1"/>
  <c r="Q1793" i="1"/>
  <c r="P1793" i="1"/>
  <c r="N1793" i="1"/>
  <c r="K1793" i="1"/>
  <c r="Q389" i="1"/>
  <c r="P389" i="1"/>
  <c r="N389" i="1"/>
  <c r="K389" i="1"/>
  <c r="Q399" i="1"/>
  <c r="P399" i="1"/>
  <c r="N399" i="1"/>
  <c r="K399" i="1"/>
  <c r="Q289" i="1"/>
  <c r="P289" i="1"/>
  <c r="N289" i="1"/>
  <c r="K289" i="1"/>
  <c r="Q451" i="1"/>
  <c r="P451" i="1"/>
  <c r="N451" i="1"/>
  <c r="K451" i="1"/>
  <c r="Q460" i="1"/>
  <c r="P460" i="1"/>
  <c r="N460" i="1"/>
  <c r="K460" i="1"/>
  <c r="Q467" i="1"/>
  <c r="P467" i="1"/>
  <c r="N467" i="1"/>
  <c r="K467" i="1"/>
  <c r="Q276" i="1"/>
  <c r="P276" i="1"/>
  <c r="N276" i="1"/>
  <c r="K276" i="1"/>
  <c r="Q1699" i="1"/>
  <c r="P1699" i="1"/>
  <c r="N1699" i="1"/>
  <c r="K1699" i="1"/>
  <c r="Q1697" i="1"/>
  <c r="P1697" i="1"/>
  <c r="N1697" i="1"/>
  <c r="K1697" i="1"/>
  <c r="Q485" i="1"/>
  <c r="P485" i="1"/>
  <c r="N485" i="1"/>
  <c r="K485" i="1"/>
  <c r="Q123" i="1"/>
  <c r="P123" i="1"/>
  <c r="N123" i="1"/>
  <c r="K123" i="1"/>
  <c r="Q1632" i="1"/>
  <c r="P1632" i="1"/>
  <c r="N1632" i="1"/>
  <c r="K1632" i="1"/>
  <c r="Q1957" i="1"/>
  <c r="P1957" i="1"/>
  <c r="N1957" i="1"/>
  <c r="K1957" i="1"/>
  <c r="Q1528" i="1"/>
  <c r="P1528" i="1"/>
  <c r="N1528" i="1"/>
  <c r="K1528" i="1"/>
  <c r="Q312" i="1"/>
  <c r="P312" i="1"/>
  <c r="N312" i="1"/>
  <c r="K312" i="1"/>
  <c r="Q1841" i="1"/>
  <c r="P1841" i="1"/>
  <c r="N1841" i="1"/>
  <c r="K1841" i="1"/>
  <c r="Q449" i="1"/>
  <c r="P449" i="1"/>
  <c r="N449" i="1"/>
  <c r="K449" i="1"/>
  <c r="Q1768" i="1"/>
  <c r="P1768" i="1"/>
  <c r="N1768" i="1"/>
  <c r="K1768" i="1"/>
  <c r="Q1744" i="1"/>
  <c r="P1744" i="1"/>
  <c r="N1744" i="1"/>
  <c r="K1744" i="1"/>
  <c r="Q1550" i="1"/>
  <c r="P1550" i="1"/>
  <c r="N1550" i="1"/>
  <c r="K1550" i="1"/>
  <c r="Q1840" i="1"/>
  <c r="P1840" i="1"/>
  <c r="N1840" i="1"/>
  <c r="K1840" i="1"/>
  <c r="Q1811" i="1"/>
  <c r="P1811" i="1"/>
  <c r="N1811" i="1"/>
  <c r="K1811" i="1"/>
  <c r="Q1533" i="1"/>
  <c r="P1533" i="1"/>
  <c r="N1533" i="1"/>
  <c r="K1533" i="1"/>
  <c r="Q296" i="1"/>
  <c r="P296" i="1"/>
  <c r="N296" i="1"/>
  <c r="K296" i="1"/>
  <c r="Q1777" i="1"/>
  <c r="P1777" i="1"/>
  <c r="N1777" i="1"/>
  <c r="K1777" i="1"/>
  <c r="Q303" i="1"/>
  <c r="P303" i="1"/>
  <c r="N303" i="1"/>
  <c r="K303" i="1"/>
  <c r="Q244" i="1"/>
  <c r="P244" i="1"/>
  <c r="N244" i="1"/>
  <c r="K244" i="1"/>
  <c r="Q1734" i="1"/>
  <c r="P1734" i="1"/>
  <c r="N1734" i="1"/>
  <c r="K1734" i="1"/>
  <c r="Q180" i="1"/>
  <c r="P180" i="1"/>
  <c r="N180" i="1"/>
  <c r="K180" i="1"/>
  <c r="Q1798" i="1"/>
  <c r="P1798" i="1"/>
  <c r="N1798" i="1"/>
  <c r="K1798" i="1"/>
  <c r="Q1766" i="1"/>
  <c r="P1766" i="1"/>
  <c r="N1766" i="1"/>
  <c r="K1766" i="1"/>
  <c r="Q288" i="1"/>
  <c r="P288" i="1"/>
  <c r="N288" i="1"/>
  <c r="K288" i="1"/>
  <c r="Q1743" i="1"/>
  <c r="P1743" i="1"/>
  <c r="N1743" i="1"/>
  <c r="K1743" i="1"/>
  <c r="Q295" i="1"/>
  <c r="P295" i="1"/>
  <c r="N295" i="1"/>
  <c r="K295" i="1"/>
  <c r="Q1771" i="1"/>
  <c r="P1771" i="1"/>
  <c r="N1771" i="1"/>
  <c r="K1771" i="1"/>
  <c r="Q1956" i="1"/>
  <c r="P1956" i="1"/>
  <c r="N1956" i="1"/>
  <c r="K1956" i="1"/>
  <c r="Q137" i="1"/>
  <c r="P137" i="1"/>
  <c r="N137" i="1"/>
  <c r="K137" i="1"/>
  <c r="Q292" i="1"/>
  <c r="P292" i="1"/>
  <c r="N292" i="1"/>
  <c r="K292" i="1"/>
  <c r="Q1723" i="1"/>
  <c r="P1723" i="1"/>
  <c r="N1723" i="1"/>
  <c r="K1723" i="1"/>
  <c r="Q1916" i="1"/>
  <c r="P1916" i="1"/>
  <c r="N1916" i="1"/>
  <c r="K1916" i="1"/>
  <c r="Q1805" i="1"/>
  <c r="P1805" i="1"/>
  <c r="N1805" i="1"/>
  <c r="K1805" i="1"/>
  <c r="Q1944" i="1"/>
  <c r="P1944" i="1"/>
  <c r="N1944" i="1"/>
  <c r="K1944" i="1"/>
  <c r="Q404" i="1"/>
  <c r="P404" i="1"/>
  <c r="N404" i="1"/>
  <c r="K404" i="1"/>
  <c r="Q330" i="1"/>
  <c r="P330" i="1"/>
  <c r="N330" i="1"/>
  <c r="K330" i="1"/>
  <c r="Q1835" i="1"/>
  <c r="P1835" i="1"/>
  <c r="N1835" i="1"/>
  <c r="K1835" i="1"/>
  <c r="Q397" i="1"/>
  <c r="P397" i="1"/>
  <c r="N397" i="1"/>
  <c r="K397" i="1"/>
  <c r="Q391" i="1"/>
  <c r="P391" i="1"/>
  <c r="N391" i="1"/>
  <c r="K391" i="1"/>
  <c r="Q1920" i="1"/>
  <c r="P1920" i="1"/>
  <c r="N1920" i="1"/>
  <c r="K1920" i="1"/>
  <c r="Q1917" i="1"/>
  <c r="P1917" i="1"/>
  <c r="N1917" i="1"/>
  <c r="K1917" i="1"/>
  <c r="Q1839" i="1"/>
  <c r="P1839" i="1"/>
  <c r="N1839" i="1"/>
  <c r="K1839" i="1"/>
  <c r="Q1560" i="1"/>
  <c r="P1560" i="1"/>
  <c r="N1560" i="1"/>
  <c r="K1560" i="1"/>
  <c r="Q1877" i="1"/>
  <c r="P1877" i="1"/>
  <c r="N1877" i="1"/>
  <c r="K1877" i="1"/>
  <c r="Q1918" i="1"/>
  <c r="P1918" i="1"/>
  <c r="N1918" i="1"/>
  <c r="K1918" i="1"/>
  <c r="Q1824" i="1"/>
  <c r="P1824" i="1"/>
  <c r="N1824" i="1"/>
  <c r="K1824" i="1"/>
  <c r="Q351" i="1"/>
  <c r="P351" i="1"/>
  <c r="N351" i="1"/>
  <c r="K351" i="1"/>
  <c r="Q1789" i="1"/>
  <c r="P1789" i="1"/>
  <c r="N1789" i="1"/>
  <c r="K1789" i="1"/>
  <c r="Q382" i="1"/>
  <c r="P382" i="1"/>
  <c r="N382" i="1"/>
  <c r="K382" i="1"/>
  <c r="Q1838" i="1"/>
  <c r="P1838" i="1"/>
  <c r="N1838" i="1"/>
  <c r="K1838" i="1"/>
  <c r="Q273" i="1"/>
  <c r="P273" i="1"/>
  <c r="N273" i="1"/>
  <c r="K273" i="1"/>
  <c r="Q329" i="1"/>
  <c r="P329" i="1"/>
  <c r="N329" i="1"/>
  <c r="K329" i="1"/>
  <c r="Q1911" i="1"/>
  <c r="P1911" i="1"/>
  <c r="N1911" i="1"/>
  <c r="K1911" i="1"/>
  <c r="Q243" i="1"/>
  <c r="P243" i="1"/>
  <c r="N243" i="1"/>
  <c r="K243" i="1"/>
  <c r="Q170" i="1"/>
  <c r="P170" i="1"/>
  <c r="N170" i="1"/>
  <c r="K170" i="1"/>
  <c r="Q1725" i="1"/>
  <c r="P1725" i="1"/>
  <c r="N1725" i="1"/>
  <c r="K1725" i="1"/>
  <c r="Q1878" i="1"/>
  <c r="P1878" i="1"/>
  <c r="N1878" i="1"/>
  <c r="K1878" i="1"/>
  <c r="Q414" i="1"/>
  <c r="P414" i="1"/>
  <c r="N414" i="1"/>
  <c r="K414" i="1"/>
  <c r="Q297" i="1"/>
  <c r="P297" i="1"/>
  <c r="N297" i="1"/>
  <c r="K297" i="1"/>
  <c r="Q1883" i="1"/>
  <c r="P1883" i="1"/>
  <c r="N1883" i="1"/>
  <c r="K1883" i="1"/>
  <c r="Q1891" i="1"/>
  <c r="P1891" i="1"/>
  <c r="N1891" i="1"/>
  <c r="K1891" i="1"/>
  <c r="Q1938" i="1"/>
  <c r="P1938" i="1"/>
  <c r="N1938" i="1"/>
  <c r="K1938" i="1"/>
  <c r="Q1899" i="1"/>
  <c r="P1899" i="1"/>
  <c r="N1899" i="1"/>
  <c r="K1899" i="1"/>
  <c r="Q1726" i="1"/>
  <c r="P1726" i="1"/>
  <c r="N1726" i="1"/>
  <c r="K1726" i="1"/>
  <c r="Q1582" i="1"/>
  <c r="P1582" i="1"/>
  <c r="N1582" i="1"/>
  <c r="K1582" i="1"/>
  <c r="Q294" i="1"/>
  <c r="P294" i="1"/>
  <c r="N294" i="1"/>
  <c r="K294" i="1"/>
  <c r="Q1941" i="1"/>
  <c r="P1941" i="1"/>
  <c r="N1941" i="1"/>
  <c r="K1941" i="1"/>
  <c r="Q284" i="1"/>
  <c r="P284" i="1"/>
  <c r="N284" i="1"/>
  <c r="K284" i="1"/>
  <c r="Q837" i="1"/>
  <c r="P837" i="1"/>
  <c r="N837" i="1"/>
  <c r="K837" i="1"/>
  <c r="Q448" i="1"/>
  <c r="P448" i="1"/>
  <c r="N448" i="1"/>
  <c r="K448" i="1"/>
  <c r="Q463" i="1"/>
  <c r="P463" i="1"/>
  <c r="N463" i="1"/>
  <c r="K463" i="1"/>
  <c r="Q375" i="1"/>
  <c r="P375" i="1"/>
  <c r="N375" i="1"/>
  <c r="K375" i="1"/>
  <c r="Q400" i="1"/>
  <c r="P400" i="1"/>
  <c r="N400" i="1"/>
  <c r="K400" i="1"/>
  <c r="Q1732" i="1"/>
  <c r="P1732" i="1"/>
  <c r="N1732" i="1"/>
  <c r="K1732" i="1"/>
  <c r="Q433" i="1"/>
  <c r="P433" i="1"/>
  <c r="N433" i="1"/>
  <c r="K433" i="1"/>
  <c r="Q1724" i="1"/>
  <c r="P1724" i="1"/>
  <c r="N1724" i="1"/>
  <c r="K1724" i="1"/>
  <c r="Q477" i="1"/>
  <c r="P477" i="1"/>
  <c r="N477" i="1"/>
  <c r="K477" i="1"/>
  <c r="Q270" i="1"/>
  <c r="P270" i="1"/>
  <c r="N270" i="1"/>
  <c r="K270" i="1"/>
  <c r="Q413" i="1"/>
  <c r="P413" i="1"/>
  <c r="N413" i="1"/>
  <c r="K413" i="1"/>
  <c r="Q461" i="1"/>
  <c r="P461" i="1"/>
  <c r="N461" i="1"/>
  <c r="K461" i="1"/>
  <c r="Q1705" i="1"/>
  <c r="P1705" i="1"/>
  <c r="N1705" i="1"/>
  <c r="K1705" i="1"/>
  <c r="Q1700" i="1"/>
  <c r="P1700" i="1"/>
  <c r="N1700" i="1"/>
  <c r="K1700" i="1"/>
  <c r="Q834" i="1"/>
  <c r="P834" i="1"/>
  <c r="N834" i="1"/>
  <c r="K834" i="1"/>
  <c r="Q481" i="1"/>
  <c r="P481" i="1"/>
  <c r="N481" i="1"/>
  <c r="K481" i="1"/>
  <c r="Q1948" i="1"/>
  <c r="P1948" i="1"/>
  <c r="N1948" i="1"/>
  <c r="K1948" i="1"/>
  <c r="Q2594" i="1"/>
  <c r="P2594" i="1"/>
  <c r="N2594" i="1"/>
  <c r="K2594" i="1"/>
  <c r="Q447" i="1"/>
  <c r="P447" i="1"/>
  <c r="N447" i="1"/>
  <c r="K447" i="1"/>
  <c r="Q1788" i="1"/>
  <c r="P1788" i="1"/>
  <c r="N1788" i="1"/>
  <c r="K1788" i="1"/>
  <c r="Q1860" i="1"/>
  <c r="P1860" i="1"/>
  <c r="N1860" i="1"/>
  <c r="K1860" i="1"/>
  <c r="Q157" i="1"/>
  <c r="P157" i="1"/>
  <c r="N157" i="1"/>
  <c r="K157" i="1"/>
  <c r="Q1953" i="1"/>
  <c r="P1953" i="1"/>
  <c r="N1953" i="1"/>
  <c r="K1953" i="1"/>
  <c r="Q1810" i="1"/>
  <c r="P1810" i="1"/>
  <c r="N1810" i="1"/>
  <c r="K1810" i="1"/>
  <c r="Q398" i="1"/>
  <c r="P398" i="1"/>
  <c r="N398" i="1"/>
  <c r="K398" i="1"/>
  <c r="Q445" i="1"/>
  <c r="P445" i="1"/>
  <c r="N445" i="1"/>
  <c r="K445" i="1"/>
  <c r="Q425" i="1"/>
  <c r="P425" i="1"/>
  <c r="N425" i="1"/>
  <c r="K425" i="1"/>
  <c r="Q1859" i="1"/>
  <c r="P1859" i="1"/>
  <c r="N1859" i="1"/>
  <c r="K1859" i="1"/>
  <c r="Q405" i="1"/>
  <c r="P405" i="1"/>
  <c r="N405" i="1"/>
  <c r="K405" i="1"/>
  <c r="Q1876" i="1"/>
  <c r="P1876" i="1"/>
  <c r="N1876" i="1"/>
  <c r="K1876" i="1"/>
  <c r="Q411" i="1"/>
  <c r="P411" i="1"/>
  <c r="N411" i="1"/>
  <c r="K411" i="1"/>
  <c r="Q403" i="1"/>
  <c r="P403" i="1"/>
  <c r="N403" i="1"/>
  <c r="K403" i="1"/>
  <c r="Q1908" i="1"/>
  <c r="P1908" i="1"/>
  <c r="N1908" i="1"/>
  <c r="K1908" i="1"/>
  <c r="Q337" i="1"/>
  <c r="P337" i="1"/>
  <c r="N337" i="1"/>
  <c r="K337" i="1"/>
  <c r="Q462" i="1"/>
  <c r="P462" i="1"/>
  <c r="N462" i="1"/>
  <c r="K462" i="1"/>
  <c r="Q476" i="1"/>
  <c r="P476" i="1"/>
  <c r="N476" i="1"/>
  <c r="K476" i="1"/>
  <c r="Q1784" i="1"/>
  <c r="P1784" i="1"/>
  <c r="N1784" i="1"/>
  <c r="K1784" i="1"/>
  <c r="Q1696" i="1"/>
  <c r="P1696" i="1"/>
  <c r="N1696" i="1"/>
  <c r="K1696" i="1"/>
  <c r="Q1781" i="1"/>
  <c r="P1781" i="1"/>
  <c r="N1781" i="1"/>
  <c r="K1781" i="1"/>
  <c r="Q436" i="1"/>
  <c r="P436" i="1"/>
  <c r="N436" i="1"/>
  <c r="K436" i="1"/>
  <c r="Q1722" i="1"/>
  <c r="P1722" i="1"/>
  <c r="N1722" i="1"/>
  <c r="K1722" i="1"/>
  <c r="Q271" i="1"/>
  <c r="P271" i="1"/>
  <c r="N271" i="1"/>
  <c r="K271" i="1"/>
  <c r="Q1875" i="1"/>
  <c r="P1875" i="1"/>
  <c r="N1875" i="1"/>
  <c r="K1875" i="1"/>
  <c r="Q1952" i="1"/>
  <c r="P1952" i="1"/>
  <c r="N1952" i="1"/>
  <c r="K1952" i="1"/>
  <c r="Q430" i="1"/>
  <c r="P430" i="1"/>
  <c r="N430" i="1"/>
  <c r="K430" i="1"/>
  <c r="Q466" i="1"/>
  <c r="P466" i="1"/>
  <c r="N466" i="1"/>
  <c r="K466" i="1"/>
  <c r="Q1902" i="1"/>
  <c r="P1902" i="1"/>
  <c r="N1902" i="1"/>
  <c r="K1902" i="1"/>
  <c r="Q422" i="1"/>
  <c r="P422" i="1"/>
  <c r="N422" i="1"/>
  <c r="K422" i="1"/>
  <c r="Q434" i="1"/>
  <c r="P434" i="1"/>
  <c r="N434" i="1"/>
  <c r="K434" i="1"/>
  <c r="Q1946" i="1"/>
  <c r="P1946" i="1"/>
  <c r="N1946" i="1"/>
  <c r="K1946" i="1"/>
  <c r="Q1945" i="1"/>
  <c r="P1945" i="1"/>
  <c r="N1945" i="1"/>
  <c r="K1945" i="1"/>
  <c r="Q426" i="1"/>
  <c r="P426" i="1"/>
  <c r="N426" i="1"/>
  <c r="K426" i="1"/>
  <c r="Q245" i="1"/>
  <c r="P245" i="1"/>
  <c r="N245" i="1"/>
  <c r="K245" i="1"/>
  <c r="Q427" i="1"/>
  <c r="P427" i="1"/>
  <c r="N427" i="1"/>
  <c r="K427" i="1"/>
  <c r="Q1901" i="1"/>
  <c r="P1901" i="1"/>
  <c r="N1901" i="1"/>
  <c r="K1901" i="1"/>
  <c r="Q407" i="1"/>
  <c r="P407" i="1"/>
  <c r="N407" i="1"/>
  <c r="K407" i="1"/>
  <c r="Q479" i="1"/>
  <c r="P479" i="1"/>
  <c r="N479" i="1"/>
  <c r="K479" i="1"/>
  <c r="Q452" i="1"/>
  <c r="P452" i="1"/>
  <c r="N452" i="1"/>
  <c r="K452" i="1"/>
  <c r="Q442" i="1"/>
  <c r="P442" i="1"/>
  <c r="N442" i="1"/>
  <c r="K442" i="1"/>
  <c r="Q455" i="1"/>
  <c r="P455" i="1"/>
  <c r="N455" i="1"/>
  <c r="K455" i="1"/>
  <c r="Q438" i="1"/>
  <c r="P438" i="1"/>
  <c r="N438" i="1"/>
  <c r="K438" i="1"/>
  <c r="Q1704" i="1"/>
  <c r="P1704" i="1"/>
  <c r="N1704" i="1"/>
  <c r="K1704" i="1"/>
  <c r="Q1694" i="1"/>
  <c r="P1694" i="1"/>
  <c r="N1694" i="1"/>
  <c r="K1694" i="1"/>
  <c r="Q255" i="1"/>
  <c r="P255" i="1"/>
  <c r="N255" i="1"/>
  <c r="K255" i="1"/>
  <c r="Q247" i="1"/>
  <c r="P247" i="1"/>
  <c r="N247" i="1"/>
  <c r="K247" i="1"/>
  <c r="Q468" i="1"/>
  <c r="P468" i="1"/>
  <c r="N468" i="1"/>
  <c r="K468" i="1"/>
  <c r="Q1937" i="1"/>
  <c r="P1937" i="1"/>
  <c r="N1937" i="1"/>
  <c r="K1937" i="1"/>
  <c r="Q1702" i="1"/>
  <c r="P1702" i="1"/>
  <c r="N1702" i="1"/>
  <c r="K1702" i="1"/>
  <c r="Q1873" i="1"/>
  <c r="P1873" i="1"/>
  <c r="N1873" i="1"/>
  <c r="K1873" i="1"/>
  <c r="Q454" i="1"/>
  <c r="P454" i="1"/>
  <c r="N454" i="1"/>
  <c r="K454" i="1"/>
  <c r="Q1884" i="1"/>
  <c r="P1884" i="1"/>
  <c r="N1884" i="1"/>
  <c r="K1884" i="1"/>
  <c r="AB1359" i="1"/>
  <c r="AA1359" i="1"/>
  <c r="V1359" i="1"/>
  <c r="U1359" i="1"/>
  <c r="AB1342" i="1"/>
  <c r="AA1342" i="1"/>
  <c r="V1342" i="1"/>
  <c r="U1342" i="1"/>
  <c r="AB2812" i="1"/>
  <c r="AA2812" i="1"/>
  <c r="V2812" i="1"/>
  <c r="U2812" i="1"/>
  <c r="AB2802" i="1"/>
  <c r="AA2802" i="1"/>
  <c r="U2802" i="1"/>
  <c r="AB1100" i="1"/>
  <c r="AA1100" i="1"/>
  <c r="V1100" i="1"/>
  <c r="U1100" i="1"/>
  <c r="AB2612" i="1"/>
  <c r="AA2612" i="1"/>
  <c r="U2612" i="1"/>
  <c r="AB2189" i="1"/>
  <c r="AA2189" i="1"/>
  <c r="V2189" i="1"/>
  <c r="U2189" i="1"/>
  <c r="AB2180" i="1"/>
  <c r="AA2180" i="1"/>
  <c r="V2180" i="1"/>
  <c r="U2180" i="1"/>
  <c r="AB507" i="1"/>
  <c r="AA507" i="1"/>
  <c r="V507" i="1"/>
  <c r="U507" i="1"/>
  <c r="AB2004" i="1"/>
  <c r="AA2004" i="1"/>
  <c r="V2004" i="1"/>
  <c r="U2004" i="1"/>
  <c r="AB1987" i="1"/>
  <c r="AA1987" i="1"/>
  <c r="V1987" i="1"/>
  <c r="U1987" i="1"/>
  <c r="AB421" i="1"/>
  <c r="AA421" i="1"/>
  <c r="V421" i="1"/>
  <c r="U421" i="1"/>
  <c r="AB1907" i="1"/>
  <c r="AA1907" i="1"/>
  <c r="V1907" i="1"/>
  <c r="U1907" i="1"/>
  <c r="AB1906" i="1"/>
  <c r="AA1906" i="1"/>
  <c r="U1906" i="1"/>
  <c r="AB1905" i="1"/>
  <c r="AA1905" i="1"/>
  <c r="V1905" i="1"/>
  <c r="U1905" i="1"/>
  <c r="AB1310" i="1"/>
  <c r="AA1310" i="1"/>
  <c r="V1310" i="1"/>
  <c r="U1310" i="1"/>
  <c r="AB1076" i="1"/>
  <c r="AA1076" i="1"/>
  <c r="V1076" i="1"/>
  <c r="U1076" i="1"/>
  <c r="AB2578" i="1"/>
  <c r="AA2578" i="1"/>
  <c r="V2578" i="1"/>
  <c r="U2578" i="1"/>
  <c r="AB374" i="1"/>
  <c r="AA374" i="1"/>
  <c r="V374" i="1"/>
  <c r="U374" i="1"/>
  <c r="AB272" i="1"/>
  <c r="AA272" i="1"/>
  <c r="V272" i="1"/>
  <c r="U272" i="1"/>
  <c r="AB278" i="1"/>
  <c r="AA278" i="1"/>
  <c r="V278" i="1"/>
  <c r="U278" i="1"/>
  <c r="AB1837" i="1"/>
  <c r="AA1837" i="1"/>
  <c r="U1837" i="1"/>
  <c r="AB1836" i="1"/>
  <c r="AA1836" i="1"/>
  <c r="V1836" i="1"/>
  <c r="U1836" i="1"/>
  <c r="AB1825" i="1"/>
  <c r="AA1825" i="1"/>
  <c r="V1825" i="1"/>
  <c r="U1825" i="1"/>
  <c r="AB1817" i="1"/>
  <c r="AA1817" i="1"/>
  <c r="V1817" i="1"/>
  <c r="U1817" i="1"/>
  <c r="AB1813" i="1"/>
  <c r="AA1813" i="1"/>
  <c r="U1813" i="1"/>
  <c r="AB1804" i="1"/>
  <c r="AA1804" i="1"/>
  <c r="V1804" i="1"/>
  <c r="U1804" i="1"/>
  <c r="AB1731" i="1"/>
  <c r="AA1731" i="1"/>
  <c r="V1731" i="1"/>
  <c r="U1731" i="1"/>
  <c r="AB1736" i="1"/>
  <c r="AA1736" i="1"/>
  <c r="V1736" i="1"/>
  <c r="U1736" i="1"/>
  <c r="AB1776" i="1"/>
  <c r="AA1776" i="1"/>
  <c r="U1776" i="1"/>
  <c r="AB1735" i="1"/>
  <c r="AA1735" i="1"/>
  <c r="V1735" i="1"/>
  <c r="U1735" i="1"/>
  <c r="AB1303" i="1"/>
  <c r="AA1303" i="1"/>
  <c r="V1303" i="1"/>
  <c r="U1303" i="1"/>
  <c r="AB2760" i="1"/>
  <c r="AA2760" i="1"/>
  <c r="V2760" i="1"/>
  <c r="U2760" i="1"/>
  <c r="AB2750" i="1"/>
  <c r="AA2750" i="1"/>
  <c r="V2750" i="1"/>
  <c r="U2750" i="1"/>
  <c r="AB791" i="1"/>
  <c r="AA791" i="1"/>
  <c r="V791" i="1"/>
  <c r="U791" i="1"/>
  <c r="AB632" i="1"/>
  <c r="AA632" i="1"/>
  <c r="V632" i="1"/>
  <c r="U632" i="1"/>
  <c r="AB623" i="1"/>
  <c r="AA623" i="1"/>
  <c r="V623" i="1"/>
  <c r="U623" i="1"/>
  <c r="AB265" i="1"/>
  <c r="AA265" i="1"/>
  <c r="U265" i="1"/>
  <c r="AB2516" i="1"/>
  <c r="AA2516" i="1"/>
  <c r="V2516" i="1"/>
  <c r="U2516" i="1"/>
  <c r="AB2515" i="1"/>
  <c r="AA2515" i="1"/>
  <c r="V2515" i="1"/>
  <c r="U2515" i="1"/>
  <c r="AB774" i="1"/>
  <c r="AA774" i="1"/>
  <c r="V774" i="1"/>
  <c r="U774" i="1"/>
  <c r="AB151" i="1"/>
  <c r="AA151" i="1"/>
  <c r="V151" i="1"/>
  <c r="U151" i="1"/>
  <c r="AB1662" i="1"/>
  <c r="AA1662" i="1"/>
  <c r="V1662" i="1"/>
  <c r="U1662" i="1"/>
  <c r="AB2686" i="1"/>
  <c r="AA2686" i="1"/>
  <c r="V2686" i="1"/>
  <c r="U2686" i="1"/>
  <c r="AB2679" i="1"/>
  <c r="AA2679" i="1"/>
  <c r="V2679" i="1"/>
  <c r="U2679" i="1"/>
  <c r="AB934" i="1"/>
  <c r="AA934" i="1"/>
  <c r="U934" i="1"/>
  <c r="AB2417" i="1"/>
  <c r="AA2417" i="1"/>
  <c r="V2417" i="1"/>
  <c r="U2417" i="1"/>
  <c r="AB755" i="1"/>
  <c r="AA755" i="1"/>
  <c r="V755" i="1"/>
  <c r="U755" i="1"/>
  <c r="AB2241" i="1"/>
  <c r="AA2241" i="1"/>
  <c r="V2241" i="1"/>
  <c r="U2241" i="1"/>
  <c r="AB2235" i="1"/>
  <c r="AA2235" i="1"/>
  <c r="V2235" i="1"/>
  <c r="U2235" i="1"/>
  <c r="AB539" i="1"/>
  <c r="AA539" i="1"/>
  <c r="V539" i="1"/>
  <c r="U539" i="1"/>
  <c r="AB540" i="1"/>
  <c r="AA540" i="1"/>
  <c r="V540" i="1"/>
  <c r="U540" i="1"/>
  <c r="AB2030" i="1"/>
  <c r="AA2030" i="1"/>
  <c r="V2030" i="1"/>
  <c r="U2030" i="1"/>
  <c r="AB48" i="1"/>
  <c r="AA48" i="1"/>
  <c r="V48" i="1"/>
  <c r="U48" i="1"/>
  <c r="AB56" i="1"/>
  <c r="AA56" i="1"/>
  <c r="V56" i="1"/>
  <c r="U56" i="1"/>
  <c r="AB31" i="1"/>
  <c r="AA31" i="1"/>
  <c r="V31" i="1"/>
  <c r="U31" i="1"/>
  <c r="AB1465" i="1"/>
  <c r="AA1465" i="1"/>
  <c r="V1465" i="1"/>
  <c r="U1465" i="1"/>
  <c r="AB2705" i="1"/>
  <c r="AA2705" i="1"/>
  <c r="V2705" i="1"/>
  <c r="U2705" i="1"/>
  <c r="AB2711" i="1"/>
  <c r="AA2711" i="1"/>
  <c r="V2711" i="1"/>
  <c r="U2711" i="1"/>
  <c r="AB2449" i="1"/>
  <c r="AA2449" i="1"/>
  <c r="V2449" i="1"/>
  <c r="U2449" i="1"/>
  <c r="AB2470" i="1"/>
  <c r="AA2470" i="1"/>
  <c r="V2470" i="1"/>
  <c r="U2470" i="1"/>
  <c r="AB2386" i="1"/>
  <c r="AA2386" i="1"/>
  <c r="U2386" i="1"/>
  <c r="AB2179" i="1"/>
  <c r="AA2179" i="1"/>
  <c r="V2179" i="1"/>
  <c r="U2179" i="1"/>
  <c r="AB2188" i="1"/>
  <c r="AA2188" i="1"/>
  <c r="V2188" i="1"/>
  <c r="U2188" i="1"/>
  <c r="AB2199" i="1"/>
  <c r="AA2199" i="1"/>
  <c r="V2199" i="1"/>
  <c r="U2199" i="1"/>
  <c r="AB1439" i="1"/>
  <c r="AA1439" i="1"/>
  <c r="V1439" i="1"/>
  <c r="U1439" i="1"/>
  <c r="AB1164" i="1"/>
  <c r="AA1164" i="1"/>
  <c r="V1164" i="1"/>
  <c r="U1164" i="1"/>
  <c r="AB1061" i="1"/>
  <c r="AA1061" i="1"/>
  <c r="V1061" i="1"/>
  <c r="U1061" i="1"/>
  <c r="AB1055" i="1"/>
  <c r="AA1055" i="1"/>
  <c r="V1055" i="1"/>
  <c r="U1055" i="1"/>
  <c r="AB1030" i="1"/>
  <c r="AA1030" i="1"/>
  <c r="U1030" i="1"/>
  <c r="AB819" i="1"/>
  <c r="AA819" i="1"/>
  <c r="V819" i="1"/>
  <c r="U819" i="1"/>
  <c r="AB768" i="1"/>
  <c r="AA768" i="1"/>
  <c r="U768" i="1"/>
  <c r="AB747" i="1"/>
  <c r="AA747" i="1"/>
  <c r="V747" i="1"/>
  <c r="U747" i="1"/>
  <c r="AB739" i="1"/>
  <c r="AA739" i="1"/>
  <c r="V739" i="1"/>
  <c r="U739" i="1"/>
  <c r="AB580" i="1"/>
  <c r="AA580" i="1"/>
  <c r="V580" i="1"/>
  <c r="U580" i="1"/>
  <c r="AB536" i="1"/>
  <c r="AA536" i="1"/>
  <c r="V536" i="1"/>
  <c r="U536" i="1"/>
  <c r="AB381" i="1"/>
  <c r="AA381" i="1"/>
  <c r="V381" i="1"/>
  <c r="U381" i="1"/>
  <c r="AB219" i="1"/>
  <c r="AA219" i="1"/>
  <c r="U219" i="1"/>
  <c r="AB2821" i="1"/>
  <c r="AA2821" i="1"/>
  <c r="W2821" i="1"/>
  <c r="V2821" i="1"/>
  <c r="U2821" i="1"/>
  <c r="AB2761" i="1"/>
  <c r="AA2761" i="1"/>
  <c r="V2761" i="1"/>
  <c r="U2761" i="1"/>
  <c r="AB2747" i="1"/>
  <c r="AA2747" i="1"/>
  <c r="V2747" i="1"/>
  <c r="U2747" i="1"/>
  <c r="AB2694" i="1"/>
  <c r="AA2694" i="1"/>
  <c r="V2694" i="1"/>
  <c r="U2694" i="1"/>
  <c r="AB2638" i="1"/>
  <c r="AA2638" i="1"/>
  <c r="V2638" i="1"/>
  <c r="U2638" i="1"/>
  <c r="AB2551" i="1"/>
  <c r="AA2551" i="1"/>
  <c r="V2551" i="1"/>
  <c r="U2551" i="1"/>
  <c r="AB2446" i="1"/>
  <c r="AA2446" i="1"/>
  <c r="V2446" i="1"/>
  <c r="U2446" i="1"/>
  <c r="AB2473" i="1"/>
  <c r="AA2473" i="1"/>
  <c r="U2473" i="1"/>
  <c r="AB2381" i="1"/>
  <c r="AA2381" i="1"/>
  <c r="V2381" i="1"/>
  <c r="U2381" i="1"/>
  <c r="AB2371" i="1"/>
  <c r="AA2371" i="1"/>
  <c r="V2371" i="1"/>
  <c r="U2371" i="1"/>
  <c r="AB2344" i="1"/>
  <c r="AA2344" i="1"/>
  <c r="V2344" i="1"/>
  <c r="U2344" i="1"/>
  <c r="AB2318" i="1"/>
  <c r="AA2318" i="1"/>
  <c r="V2318" i="1"/>
  <c r="U2318" i="1"/>
  <c r="AB2061" i="1"/>
  <c r="AA2061" i="1"/>
  <c r="V2061" i="1"/>
  <c r="U2061" i="1"/>
  <c r="AB1832" i="1"/>
  <c r="AA1832" i="1"/>
  <c r="V1832" i="1"/>
  <c r="U1832" i="1"/>
  <c r="AB1609" i="1"/>
  <c r="AA1609" i="1"/>
  <c r="V1609" i="1"/>
  <c r="U1609" i="1"/>
  <c r="AB1627" i="1"/>
  <c r="AA1627" i="1"/>
  <c r="U1627" i="1"/>
  <c r="AB1300" i="1"/>
  <c r="AA1300" i="1"/>
  <c r="V1300" i="1"/>
  <c r="U1300" i="1"/>
  <c r="AB1171" i="1"/>
  <c r="AA1171" i="1"/>
  <c r="V1171" i="1"/>
  <c r="U1171" i="1"/>
  <c r="AB1065" i="1"/>
  <c r="AA1065" i="1"/>
  <c r="V1065" i="1"/>
  <c r="U1065" i="1"/>
  <c r="AB1032" i="1"/>
  <c r="AA1032" i="1"/>
  <c r="U1032" i="1"/>
  <c r="AB964" i="1"/>
  <c r="AA964" i="1"/>
  <c r="V964" i="1"/>
  <c r="U964" i="1"/>
  <c r="AB956" i="1"/>
  <c r="AA956" i="1"/>
  <c r="V956" i="1"/>
  <c r="U956" i="1"/>
  <c r="AB900" i="1"/>
  <c r="AA900" i="1"/>
  <c r="V900" i="1"/>
  <c r="U900" i="1"/>
  <c r="AB906" i="1"/>
  <c r="AA906" i="1"/>
  <c r="U906" i="1"/>
  <c r="AB867" i="1"/>
  <c r="AA867" i="1"/>
  <c r="V867" i="1"/>
  <c r="U867" i="1"/>
  <c r="AB830" i="1"/>
  <c r="AA830" i="1"/>
  <c r="V830" i="1"/>
  <c r="U830" i="1"/>
  <c r="AB688" i="1"/>
  <c r="AA688" i="1"/>
  <c r="U688" i="1"/>
  <c r="AB674" i="1"/>
  <c r="AA674" i="1"/>
  <c r="V674" i="1"/>
  <c r="U674" i="1"/>
  <c r="AB672" i="1"/>
  <c r="AA672" i="1"/>
  <c r="U672" i="1"/>
  <c r="AB620" i="1"/>
  <c r="AA620" i="1"/>
  <c r="V620" i="1"/>
  <c r="U620" i="1"/>
  <c r="AB621" i="1"/>
  <c r="AA621" i="1"/>
  <c r="V621" i="1"/>
  <c r="U621" i="1"/>
  <c r="AB616" i="1"/>
  <c r="AA616" i="1"/>
  <c r="U616" i="1"/>
  <c r="AB610" i="1"/>
  <c r="AA610" i="1"/>
  <c r="V610" i="1"/>
  <c r="U610" i="1"/>
  <c r="AB581" i="1"/>
  <c r="AA581" i="1"/>
  <c r="V581" i="1"/>
  <c r="U581" i="1"/>
  <c r="AB385" i="1"/>
  <c r="AA385" i="1"/>
  <c r="V385" i="1"/>
  <c r="U385" i="1"/>
  <c r="AB251" i="1"/>
  <c r="AA251" i="1"/>
  <c r="V251" i="1"/>
  <c r="U251" i="1"/>
  <c r="AB91" i="1"/>
  <c r="AA91" i="1"/>
  <c r="V91" i="1"/>
  <c r="U91" i="1"/>
  <c r="AB257" i="1"/>
  <c r="AA257" i="1"/>
  <c r="V257" i="1"/>
  <c r="U257" i="1"/>
  <c r="AB703" i="1"/>
  <c r="AA703" i="1"/>
  <c r="V703" i="1"/>
  <c r="U703" i="1"/>
  <c r="AB2571" i="1"/>
  <c r="AA2571" i="1"/>
  <c r="U2571" i="1"/>
  <c r="AB2372" i="1"/>
  <c r="AA2372" i="1"/>
  <c r="V2372" i="1"/>
  <c r="U2372" i="1"/>
  <c r="AB937" i="1"/>
  <c r="AA937" i="1"/>
  <c r="V937" i="1"/>
  <c r="U937" i="1"/>
  <c r="AB2075" i="1"/>
  <c r="AA2075" i="1"/>
  <c r="V2075" i="1"/>
  <c r="U2075" i="1"/>
  <c r="AB2687" i="1"/>
  <c r="AA2687" i="1"/>
  <c r="V2687" i="1"/>
  <c r="U2687" i="1"/>
  <c r="AB2690" i="1"/>
  <c r="AA2690" i="1"/>
  <c r="V2690" i="1"/>
  <c r="U2690" i="1"/>
  <c r="AB1364" i="1"/>
  <c r="AA1364" i="1"/>
  <c r="V1364" i="1"/>
  <c r="U1364" i="1"/>
  <c r="AB1205" i="1"/>
  <c r="AA1205" i="1"/>
  <c r="V1205" i="1"/>
  <c r="U1205" i="1"/>
  <c r="AB1229" i="1"/>
  <c r="AA1229" i="1"/>
  <c r="V1229" i="1"/>
  <c r="U1229" i="1"/>
  <c r="AB2773" i="1"/>
  <c r="AA2773" i="1"/>
  <c r="V2773" i="1"/>
  <c r="U2773" i="1"/>
  <c r="AB2587" i="1"/>
  <c r="AA2587" i="1"/>
  <c r="V2587" i="1"/>
  <c r="U2587" i="1"/>
  <c r="AB926" i="1"/>
  <c r="AA926" i="1"/>
  <c r="V926" i="1"/>
  <c r="U926" i="1"/>
  <c r="AB1624" i="1"/>
  <c r="AA1624" i="1"/>
  <c r="U1624" i="1"/>
  <c r="AB2717" i="1"/>
  <c r="AA2717" i="1"/>
  <c r="V2717" i="1"/>
  <c r="U2717" i="1"/>
  <c r="AB954" i="1"/>
  <c r="AA954" i="1"/>
  <c r="V954" i="1"/>
  <c r="U954" i="1"/>
  <c r="AB2725" i="1"/>
  <c r="AA2725" i="1"/>
  <c r="V2725" i="1"/>
  <c r="U2725" i="1"/>
  <c r="AB836" i="1"/>
  <c r="AA836" i="1"/>
  <c r="U836" i="1"/>
  <c r="AB562" i="1"/>
  <c r="AA562" i="1"/>
  <c r="V562" i="1"/>
  <c r="U562" i="1"/>
  <c r="AB1224" i="1"/>
  <c r="AA1224" i="1"/>
  <c r="U1224" i="1"/>
  <c r="AB2456" i="1"/>
  <c r="AA2456" i="1"/>
  <c r="V2456" i="1"/>
  <c r="U2456" i="1"/>
  <c r="AB552" i="1"/>
  <c r="AA552" i="1"/>
  <c r="V552" i="1"/>
  <c r="U552" i="1"/>
  <c r="AB2142" i="1"/>
  <c r="AA2142" i="1"/>
  <c r="V2142" i="1"/>
  <c r="U2142" i="1"/>
  <c r="AB2572" i="1"/>
  <c r="AA2572" i="1"/>
  <c r="V2572" i="1"/>
  <c r="U2572" i="1"/>
  <c r="AB2814" i="1"/>
  <c r="AA2814" i="1"/>
  <c r="V2814" i="1"/>
  <c r="U2814" i="1"/>
  <c r="AB1333" i="1"/>
  <c r="AA1333" i="1"/>
  <c r="V1333" i="1"/>
  <c r="U1333" i="1"/>
  <c r="AB440" i="1"/>
  <c r="AA440" i="1"/>
  <c r="V440" i="1"/>
  <c r="U440" i="1"/>
  <c r="AB2798" i="1"/>
  <c r="AA2798" i="1"/>
  <c r="V2798" i="1"/>
  <c r="U2798" i="1"/>
  <c r="AB105" i="1"/>
  <c r="AA105" i="1"/>
  <c r="V105" i="1"/>
  <c r="U105" i="1"/>
  <c r="AB2781" i="1"/>
  <c r="AA2781" i="1"/>
  <c r="V2781" i="1"/>
  <c r="U2781" i="1"/>
  <c r="AB2045" i="1"/>
  <c r="AA2045" i="1"/>
  <c r="V2045" i="1"/>
  <c r="U2045" i="1"/>
  <c r="AB1204" i="1"/>
  <c r="AA1204" i="1"/>
  <c r="V1204" i="1"/>
  <c r="U1204" i="1"/>
  <c r="AB649" i="1"/>
  <c r="AA649" i="1"/>
  <c r="V649" i="1"/>
  <c r="U649" i="1"/>
  <c r="AB2251" i="1"/>
  <c r="AA2251" i="1"/>
  <c r="U2251" i="1"/>
  <c r="AB634" i="1"/>
  <c r="AA634" i="1"/>
  <c r="V634" i="1"/>
  <c r="U634" i="1"/>
  <c r="AB561" i="1"/>
  <c r="AA561" i="1"/>
  <c r="U561" i="1"/>
  <c r="AB2234" i="1"/>
  <c r="AA2234" i="1"/>
  <c r="U2234" i="1"/>
  <c r="AB1259" i="1"/>
  <c r="AA1259" i="1"/>
  <c r="V1259" i="1"/>
  <c r="U1259" i="1"/>
  <c r="AB2368" i="1"/>
  <c r="AA2368" i="1"/>
  <c r="V2368" i="1"/>
  <c r="U2368" i="1"/>
  <c r="AB2034" i="1"/>
  <c r="AA2034" i="1"/>
  <c r="U2034" i="1"/>
  <c r="AB2355" i="1"/>
  <c r="AA2355" i="1"/>
  <c r="V2355" i="1"/>
  <c r="U2355" i="1"/>
  <c r="AB1235" i="1"/>
  <c r="AA1235" i="1"/>
  <c r="U1235" i="1"/>
  <c r="AB2680" i="1"/>
  <c r="AA2680" i="1"/>
  <c r="V2680" i="1"/>
  <c r="U2680" i="1"/>
  <c r="AB1323" i="1"/>
  <c r="AA1323" i="1"/>
  <c r="V1323" i="1"/>
  <c r="U1323" i="1"/>
  <c r="AB1179" i="1"/>
  <c r="AA1179" i="1"/>
  <c r="V1179" i="1"/>
  <c r="U1179" i="1"/>
  <c r="AB810" i="1"/>
  <c r="AA810" i="1"/>
  <c r="V810" i="1"/>
  <c r="U810" i="1"/>
  <c r="AB986" i="1"/>
  <c r="AA986" i="1"/>
  <c r="V986" i="1"/>
  <c r="U986" i="1"/>
  <c r="AB1302" i="1"/>
  <c r="AA1302" i="1"/>
  <c r="V1302" i="1"/>
  <c r="U1302" i="1"/>
  <c r="AB104" i="1"/>
  <c r="AA104" i="1"/>
  <c r="V104" i="1"/>
  <c r="U104" i="1"/>
  <c r="AB2270" i="1"/>
  <c r="AA2270" i="1"/>
  <c r="U2270" i="1"/>
  <c r="AB573" i="1"/>
  <c r="AA573" i="1"/>
  <c r="V573" i="1"/>
  <c r="U573" i="1"/>
  <c r="AB2338" i="1"/>
  <c r="AA2338" i="1"/>
  <c r="V2338" i="1"/>
  <c r="U2338" i="1"/>
  <c r="AB1243" i="1"/>
  <c r="AA1243" i="1"/>
  <c r="V1243" i="1"/>
  <c r="U1243" i="1"/>
  <c r="AB2585" i="1"/>
  <c r="AA2585" i="1"/>
  <c r="V2585" i="1"/>
  <c r="U2585" i="1"/>
  <c r="AB2065" i="1"/>
  <c r="AA2065" i="1"/>
  <c r="V2065" i="1"/>
  <c r="U2065" i="1"/>
  <c r="AB2759" i="1"/>
  <c r="AA2759" i="1"/>
  <c r="V2759" i="1"/>
  <c r="U2759" i="1"/>
  <c r="AB1239" i="1"/>
  <c r="AA1239" i="1"/>
  <c r="V1239" i="1"/>
  <c r="U1239" i="1"/>
  <c r="AB367" i="1"/>
  <c r="AA367" i="1"/>
  <c r="U367" i="1"/>
  <c r="AB1287" i="1"/>
  <c r="AA1287" i="1"/>
  <c r="V1287" i="1"/>
  <c r="U1287" i="1"/>
  <c r="AB2801" i="1"/>
  <c r="AA2801" i="1"/>
  <c r="V2801" i="1"/>
  <c r="U2801" i="1"/>
  <c r="AB2233" i="1"/>
  <c r="AA2233" i="1"/>
  <c r="V2233" i="1"/>
  <c r="U2233" i="1"/>
  <c r="AB2597" i="1"/>
  <c r="AA2597" i="1"/>
  <c r="V2597" i="1"/>
  <c r="U2597" i="1"/>
  <c r="AB1013" i="1"/>
  <c r="AA1013" i="1"/>
  <c r="V1013" i="1"/>
  <c r="U1013" i="1"/>
  <c r="AB1319" i="1"/>
  <c r="AA1319" i="1"/>
  <c r="V1319" i="1"/>
  <c r="U1319" i="1"/>
  <c r="AB2124" i="1"/>
  <c r="AA2124" i="1"/>
  <c r="V2124" i="1"/>
  <c r="U2124" i="1"/>
  <c r="AB2177" i="1"/>
  <c r="AA2177" i="1"/>
  <c r="U2177" i="1"/>
  <c r="AB1463" i="1"/>
  <c r="AA1463" i="1"/>
  <c r="V1463" i="1"/>
  <c r="U1463" i="1"/>
  <c r="AB2176" i="1"/>
  <c r="AA2176" i="1"/>
  <c r="V2176" i="1"/>
  <c r="U2176" i="1"/>
  <c r="AB1995" i="1"/>
  <c r="AA1995" i="1"/>
  <c r="V1995" i="1"/>
  <c r="U1995" i="1"/>
  <c r="AB1322" i="1"/>
  <c r="AA1322" i="1"/>
  <c r="V1322" i="1"/>
  <c r="U1322" i="1"/>
  <c r="AB910" i="1"/>
  <c r="AA910" i="1"/>
  <c r="V910" i="1"/>
  <c r="U910" i="1"/>
  <c r="AB1332" i="1"/>
  <c r="AA1332" i="1"/>
  <c r="V1332" i="1"/>
  <c r="U1332" i="1"/>
  <c r="AB2317" i="1"/>
  <c r="AA2317" i="1"/>
  <c r="V2317" i="1"/>
  <c r="U2317" i="1"/>
  <c r="AB2593" i="1"/>
  <c r="AA2593" i="1"/>
  <c r="U2593" i="1"/>
  <c r="AB1273" i="1"/>
  <c r="AA1273" i="1"/>
  <c r="V1273" i="1"/>
  <c r="U1273" i="1"/>
  <c r="AB833" i="1"/>
  <c r="AA833" i="1"/>
  <c r="V833" i="1"/>
  <c r="U833" i="1"/>
  <c r="AB2175" i="1"/>
  <c r="AA2175" i="1"/>
  <c r="V2175" i="1"/>
  <c r="U2175" i="1"/>
  <c r="AB366" i="1"/>
  <c r="AA366" i="1"/>
  <c r="V366" i="1"/>
  <c r="U366" i="1"/>
  <c r="AB2049" i="1"/>
  <c r="AA2049" i="1"/>
  <c r="V2049" i="1"/>
  <c r="U2049" i="1"/>
  <c r="AB103" i="1"/>
  <c r="AA103" i="1"/>
  <c r="V103" i="1"/>
  <c r="U103" i="1"/>
  <c r="AB196" i="1"/>
  <c r="AA196" i="1"/>
  <c r="V196" i="1"/>
  <c r="U196" i="1"/>
  <c r="AB2772" i="1"/>
  <c r="AA2772" i="1"/>
  <c r="U2772" i="1"/>
  <c r="AB1150" i="1"/>
  <c r="AA1150" i="1"/>
  <c r="V1150" i="1"/>
  <c r="U1150" i="1"/>
  <c r="AB2758" i="1"/>
  <c r="AA2758" i="1"/>
  <c r="V2758" i="1"/>
  <c r="U2758" i="1"/>
  <c r="AB2791" i="1"/>
  <c r="AA2791" i="1"/>
  <c r="V2791" i="1"/>
  <c r="U2791" i="1"/>
  <c r="AB1187" i="1"/>
  <c r="AA1187" i="1"/>
  <c r="V1187" i="1"/>
  <c r="U1187" i="1"/>
  <c r="AB2716" i="1"/>
  <c r="AA2716" i="1"/>
  <c r="V2716" i="1"/>
  <c r="U2716" i="1"/>
  <c r="AB1356" i="1"/>
  <c r="AA1356" i="1"/>
  <c r="V1356" i="1"/>
  <c r="U1356" i="1"/>
  <c r="AB850" i="1"/>
  <c r="AA850" i="1"/>
  <c r="V850" i="1"/>
  <c r="U850" i="1"/>
  <c r="AB102" i="1"/>
  <c r="AA102" i="1"/>
  <c r="V102" i="1"/>
  <c r="U102" i="1"/>
  <c r="AB985" i="1"/>
  <c r="AA985" i="1"/>
  <c r="V985" i="1"/>
  <c r="U985" i="1"/>
  <c r="AB2558" i="1"/>
  <c r="AA2558" i="1"/>
  <c r="V2558" i="1"/>
  <c r="U2558" i="1"/>
  <c r="AB650" i="1"/>
  <c r="AA650" i="1"/>
  <c r="V650" i="1"/>
  <c r="U650" i="1"/>
  <c r="AB1295" i="1"/>
  <c r="AA1295" i="1"/>
  <c r="V1295" i="1"/>
  <c r="U1295" i="1"/>
  <c r="AB2307" i="1"/>
  <c r="AA2307" i="1"/>
  <c r="V2307" i="1"/>
  <c r="U2307" i="1"/>
  <c r="AB1109" i="1"/>
  <c r="AA1109" i="1"/>
  <c r="V1109" i="1"/>
  <c r="U1109" i="1"/>
  <c r="AB206" i="1"/>
  <c r="AA206" i="1"/>
  <c r="V206" i="1"/>
  <c r="U206" i="1"/>
  <c r="AB1272" i="1"/>
  <c r="AA1272" i="1"/>
  <c r="U1272" i="1"/>
  <c r="AB2196" i="1"/>
  <c r="AA2196" i="1"/>
  <c r="V2196" i="1"/>
  <c r="U2196" i="1"/>
  <c r="AB966" i="1"/>
  <c r="AA966" i="1"/>
  <c r="V966" i="1"/>
  <c r="U966" i="1"/>
  <c r="AB195" i="1"/>
  <c r="AA195" i="1"/>
  <c r="V195" i="1"/>
  <c r="U195" i="1"/>
  <c r="AB898" i="1"/>
  <c r="AA898" i="1"/>
  <c r="V898" i="1"/>
  <c r="U898" i="1"/>
  <c r="AB1331" i="1"/>
  <c r="AA1331" i="1"/>
  <c r="V1331" i="1"/>
  <c r="U1331" i="1"/>
  <c r="AB1079" i="1"/>
  <c r="AA1079" i="1"/>
  <c r="V1079" i="1"/>
  <c r="U1079" i="1"/>
  <c r="AB953" i="1"/>
  <c r="AA953" i="1"/>
  <c r="V953" i="1"/>
  <c r="U953" i="1"/>
  <c r="AB1146" i="1"/>
  <c r="AA1146" i="1"/>
  <c r="U1146" i="1"/>
  <c r="AB2523" i="1"/>
  <c r="AA2523" i="1"/>
  <c r="V2523" i="1"/>
  <c r="U2523" i="1"/>
  <c r="AB882" i="1"/>
  <c r="AA882" i="1"/>
  <c r="V882" i="1"/>
  <c r="U882" i="1"/>
  <c r="AB2399" i="1"/>
  <c r="AA2399" i="1"/>
  <c r="V2399" i="1"/>
  <c r="U2399" i="1"/>
  <c r="AB2201" i="1"/>
  <c r="AA2201" i="1"/>
  <c r="V2201" i="1"/>
  <c r="U2201" i="1"/>
  <c r="AB117" i="1"/>
  <c r="AA117" i="1"/>
  <c r="V117" i="1"/>
  <c r="U117" i="1"/>
  <c r="AB1688" i="1"/>
  <c r="AA1688" i="1"/>
  <c r="V1688" i="1"/>
  <c r="U1688" i="1"/>
  <c r="AB982" i="1"/>
  <c r="AA982" i="1"/>
  <c r="V982" i="1"/>
  <c r="U982" i="1"/>
  <c r="AB1993" i="1"/>
  <c r="AA1993" i="1"/>
  <c r="U1993" i="1"/>
  <c r="AB981" i="1"/>
  <c r="AA981" i="1"/>
  <c r="V981" i="1"/>
  <c r="U981" i="1"/>
  <c r="AB71" i="1"/>
  <c r="AA71" i="1"/>
  <c r="V71" i="1"/>
  <c r="U71" i="1"/>
  <c r="AB789" i="1"/>
  <c r="AA789" i="1"/>
  <c r="V789" i="1"/>
  <c r="U789" i="1"/>
  <c r="AB2356" i="1"/>
  <c r="AA2356" i="1"/>
  <c r="V2356" i="1"/>
  <c r="U2356" i="1"/>
  <c r="AB264" i="1"/>
  <c r="AA264" i="1"/>
  <c r="V264" i="1"/>
  <c r="U264" i="1"/>
  <c r="AB81" i="1"/>
  <c r="AA81" i="1"/>
  <c r="V81" i="1"/>
  <c r="U81" i="1"/>
  <c r="AB1301" i="1"/>
  <c r="AA1301" i="1"/>
  <c r="V1301" i="1"/>
  <c r="U1301" i="1"/>
  <c r="AB74" i="1"/>
  <c r="AA74" i="1"/>
  <c r="V74" i="1"/>
  <c r="U74" i="1"/>
  <c r="AB1123" i="1"/>
  <c r="AA1123" i="1"/>
  <c r="V1123" i="1"/>
  <c r="U1123" i="1"/>
  <c r="AB1217" i="1"/>
  <c r="AA1217" i="1"/>
  <c r="V1217" i="1"/>
  <c r="U1217" i="1"/>
  <c r="AB980" i="1"/>
  <c r="AA980" i="1"/>
  <c r="V980" i="1"/>
  <c r="U980" i="1"/>
  <c r="AB881" i="1"/>
  <c r="AA881" i="1"/>
  <c r="V881" i="1"/>
  <c r="U881" i="1"/>
  <c r="AB2450" i="1"/>
  <c r="AA2450" i="1"/>
  <c r="V2450" i="1"/>
  <c r="U2450" i="1"/>
  <c r="AB767" i="1"/>
  <c r="AA767" i="1"/>
  <c r="V767" i="1"/>
  <c r="U767" i="1"/>
  <c r="AB2634" i="1"/>
  <c r="AA2634" i="1"/>
  <c r="U2634" i="1"/>
  <c r="AB847" i="1"/>
  <c r="AA847" i="1"/>
  <c r="U847" i="1"/>
  <c r="AB1448" i="1"/>
  <c r="AA1448" i="1"/>
  <c r="U1448" i="1"/>
  <c r="AB1522" i="1"/>
  <c r="AA1522" i="1"/>
  <c r="V1522" i="1"/>
  <c r="U1522" i="1"/>
  <c r="AB1271" i="1"/>
  <c r="AA1271" i="1"/>
  <c r="V1271" i="1"/>
  <c r="U1271" i="1"/>
  <c r="AB1127" i="1"/>
  <c r="AA1127" i="1"/>
  <c r="V1127" i="1"/>
  <c r="U1127" i="1"/>
  <c r="AB803" i="1"/>
  <c r="AA803" i="1"/>
  <c r="V803" i="1"/>
  <c r="U803" i="1"/>
  <c r="AB365" i="1"/>
  <c r="AA365" i="1"/>
  <c r="V365" i="1"/>
  <c r="U365" i="1"/>
  <c r="AB633" i="1"/>
  <c r="AA633" i="1"/>
  <c r="V633" i="1"/>
  <c r="U633" i="1"/>
  <c r="AB1426" i="1"/>
  <c r="AA1426" i="1"/>
  <c r="U1426" i="1"/>
  <c r="AB1122" i="1"/>
  <c r="AA1122" i="1"/>
  <c r="V1122" i="1"/>
  <c r="U1122" i="1"/>
  <c r="AB523" i="1"/>
  <c r="AA523" i="1"/>
  <c r="V523" i="1"/>
  <c r="U523" i="1"/>
  <c r="AB880" i="1"/>
  <c r="AA880" i="1"/>
  <c r="U880" i="1"/>
  <c r="AB879" i="1"/>
  <c r="AA879" i="1"/>
  <c r="V879" i="1"/>
  <c r="U879" i="1"/>
  <c r="AB1812" i="1"/>
  <c r="AA1812" i="1"/>
  <c r="V1812" i="1"/>
  <c r="U1812" i="1"/>
  <c r="AB2640" i="1"/>
  <c r="AA2640" i="1"/>
  <c r="V2640" i="1"/>
  <c r="U2640" i="1"/>
  <c r="AB1299" i="1"/>
  <c r="AA1299" i="1"/>
  <c r="V1299" i="1"/>
  <c r="U1299" i="1"/>
  <c r="AB441" i="1"/>
  <c r="AA441" i="1"/>
  <c r="U441" i="1"/>
  <c r="AB116" i="1"/>
  <c r="AA116" i="1"/>
  <c r="V116" i="1"/>
  <c r="U116" i="1"/>
  <c r="AB2231" i="1"/>
  <c r="AA2231" i="1"/>
  <c r="V2231" i="1"/>
  <c r="U2231" i="1"/>
  <c r="AB2813" i="1"/>
  <c r="AA2813" i="1"/>
  <c r="V2813" i="1"/>
  <c r="U2813" i="1"/>
  <c r="AB1254" i="1"/>
  <c r="AA1254" i="1"/>
  <c r="V1254" i="1"/>
  <c r="U1254" i="1"/>
  <c r="AB2790" i="1"/>
  <c r="AA2790" i="1"/>
  <c r="V2790" i="1"/>
  <c r="U2790" i="1"/>
  <c r="AB2044" i="1"/>
  <c r="AA2044" i="1"/>
  <c r="V2044" i="1"/>
  <c r="U2044" i="1"/>
  <c r="AB239" i="1"/>
  <c r="AA239" i="1"/>
  <c r="V239" i="1"/>
  <c r="U239" i="1"/>
  <c r="AB2229" i="1"/>
  <c r="AA2229" i="1"/>
  <c r="U2229" i="1"/>
  <c r="AB364" i="1"/>
  <c r="AA364" i="1"/>
  <c r="V364" i="1"/>
  <c r="U364" i="1"/>
  <c r="AB1029" i="1"/>
  <c r="AA1029" i="1"/>
  <c r="V1029" i="1"/>
  <c r="U1029" i="1"/>
  <c r="AB2728" i="1"/>
  <c r="AA2728" i="1"/>
  <c r="V2728" i="1"/>
  <c r="U2728" i="1"/>
  <c r="AB804" i="1"/>
  <c r="AA804" i="1"/>
  <c r="V804" i="1"/>
  <c r="U804" i="1"/>
  <c r="AB1216" i="1"/>
  <c r="AA1216" i="1"/>
  <c r="V1216" i="1"/>
  <c r="U1216" i="1"/>
  <c r="AB832" i="1"/>
  <c r="AA832" i="1"/>
  <c r="U832" i="1"/>
  <c r="AB101" i="1"/>
  <c r="AA101" i="1"/>
  <c r="V101" i="1"/>
  <c r="U101" i="1"/>
  <c r="AB2546" i="1"/>
  <c r="AA2546" i="1"/>
  <c r="U2546" i="1"/>
  <c r="AB1721" i="1"/>
  <c r="AA1721" i="1"/>
  <c r="V1721" i="1"/>
  <c r="U1721" i="1"/>
  <c r="AB842" i="1"/>
  <c r="AA842" i="1"/>
  <c r="V842" i="1"/>
  <c r="U842" i="1"/>
  <c r="AB1199" i="1"/>
  <c r="AA1199" i="1"/>
  <c r="V1199" i="1"/>
  <c r="U1199" i="1"/>
  <c r="AB1280" i="1"/>
  <c r="AA1280" i="1"/>
  <c r="U1280" i="1"/>
  <c r="AB709" i="1"/>
  <c r="AA709" i="1"/>
  <c r="V709" i="1"/>
  <c r="U709" i="1"/>
  <c r="AB2043" i="1"/>
  <c r="AA2043" i="1"/>
  <c r="V2043" i="1"/>
  <c r="U2043" i="1"/>
  <c r="AB2033" i="1"/>
  <c r="AA2033" i="1"/>
  <c r="V2033" i="1"/>
  <c r="U2033" i="1"/>
  <c r="AB777" i="1"/>
  <c r="AA777" i="1"/>
  <c r="U777" i="1"/>
  <c r="AB1828" i="1"/>
  <c r="AA1828" i="1"/>
  <c r="U1828" i="1"/>
  <c r="AB2032" i="1"/>
  <c r="AA2032" i="1"/>
  <c r="V2032" i="1"/>
  <c r="U2032" i="1"/>
  <c r="AB2472" i="1"/>
  <c r="AA2472" i="1"/>
  <c r="V2472" i="1"/>
  <c r="U2472" i="1"/>
  <c r="AB2673" i="1"/>
  <c r="AA2673" i="1"/>
  <c r="V2673" i="1"/>
  <c r="U2673" i="1"/>
  <c r="AB2800" i="1"/>
  <c r="AA2800" i="1"/>
  <c r="V2800" i="1"/>
  <c r="U2800" i="1"/>
  <c r="AB1159" i="1"/>
  <c r="AA1159" i="1"/>
  <c r="V1159" i="1"/>
  <c r="U1159" i="1"/>
  <c r="AB1278" i="1"/>
  <c r="AA1278" i="1"/>
  <c r="V1278" i="1"/>
  <c r="U1278" i="1"/>
  <c r="AB1081" i="1"/>
  <c r="AA1081" i="1"/>
  <c r="U1081" i="1"/>
  <c r="AB961" i="1"/>
  <c r="AA961" i="1"/>
  <c r="V961" i="1"/>
  <c r="U961" i="1"/>
  <c r="AB1052" i="1"/>
  <c r="AA1052" i="1"/>
  <c r="V1052" i="1"/>
  <c r="U1052" i="1"/>
  <c r="AB2306" i="1"/>
  <c r="AA2306" i="1"/>
  <c r="U2306" i="1"/>
  <c r="AB2620" i="1"/>
  <c r="AA2620" i="1"/>
  <c r="V2620" i="1"/>
  <c r="U2620" i="1"/>
  <c r="AB846" i="1"/>
  <c r="AA846" i="1"/>
  <c r="V846" i="1"/>
  <c r="U846" i="1"/>
  <c r="AB2778" i="1"/>
  <c r="AA2778" i="1"/>
  <c r="V2778" i="1"/>
  <c r="U2778" i="1"/>
  <c r="AB681" i="1"/>
  <c r="AA681" i="1"/>
  <c r="V681" i="1"/>
  <c r="U681" i="1"/>
  <c r="AB1063" i="1"/>
  <c r="AA1063" i="1"/>
  <c r="U1063" i="1"/>
  <c r="AB2685" i="1"/>
  <c r="AA2685" i="1"/>
  <c r="V2685" i="1"/>
  <c r="U2685" i="1"/>
  <c r="AB826" i="1"/>
  <c r="AA826" i="1"/>
  <c r="V826" i="1"/>
  <c r="U826" i="1"/>
  <c r="AB1203" i="1"/>
  <c r="AA1203" i="1"/>
  <c r="V1203" i="1"/>
  <c r="U1203" i="1"/>
  <c r="AB2403" i="1"/>
  <c r="AA2403" i="1"/>
  <c r="V2403" i="1"/>
  <c r="U2403" i="1"/>
  <c r="AB350" i="1"/>
  <c r="AA350" i="1"/>
  <c r="V350" i="1"/>
  <c r="U350" i="1"/>
  <c r="AB2209" i="1"/>
  <c r="AA2209" i="1"/>
  <c r="V2209" i="1"/>
  <c r="U2209" i="1"/>
  <c r="AB1808" i="1"/>
  <c r="AA1808" i="1"/>
  <c r="V1808" i="1"/>
  <c r="U1808" i="1"/>
  <c r="AB666" i="1"/>
  <c r="AA666" i="1"/>
  <c r="U666" i="1"/>
  <c r="AB2370" i="1"/>
  <c r="AA2370" i="1"/>
  <c r="U2370" i="1"/>
  <c r="AB2439" i="1"/>
  <c r="AA2439" i="1"/>
  <c r="V2439" i="1"/>
  <c r="U2439" i="1"/>
  <c r="AB2724" i="1"/>
  <c r="AA2724" i="1"/>
  <c r="V2724" i="1"/>
  <c r="U2724" i="1"/>
  <c r="AB1341" i="1"/>
  <c r="AA1341" i="1"/>
  <c r="V1341" i="1"/>
  <c r="U1341" i="1"/>
  <c r="AB2777" i="1"/>
  <c r="AA2777" i="1"/>
  <c r="V2777" i="1"/>
  <c r="U2777" i="1"/>
  <c r="AB336" i="1"/>
  <c r="AA336" i="1"/>
  <c r="V336" i="1"/>
  <c r="U336" i="1"/>
  <c r="AB2672" i="1"/>
  <c r="AA2672" i="1"/>
  <c r="V2672" i="1"/>
  <c r="U2672" i="1"/>
  <c r="AB2749" i="1"/>
  <c r="AA2749" i="1"/>
  <c r="U2749" i="1"/>
  <c r="AB2375" i="1"/>
  <c r="AA2375" i="1"/>
  <c r="V2375" i="1"/>
  <c r="U2375" i="1"/>
  <c r="AB1462" i="1"/>
  <c r="AA1462" i="1"/>
  <c r="V1462" i="1"/>
  <c r="U1462" i="1"/>
  <c r="AB1521" i="1"/>
  <c r="AA1521" i="1"/>
  <c r="V1521" i="1"/>
  <c r="U1521" i="1"/>
  <c r="AB2425" i="1"/>
  <c r="AA2425" i="1"/>
  <c r="V2425" i="1"/>
  <c r="U2425" i="1"/>
  <c r="AB1050" i="1"/>
  <c r="AA1050" i="1"/>
  <c r="V1050" i="1"/>
  <c r="U1050" i="1"/>
  <c r="AB2109" i="1"/>
  <c r="AA2109" i="1"/>
  <c r="V2109" i="1"/>
  <c r="U2109" i="1"/>
  <c r="AB680" i="1"/>
  <c r="AA680" i="1"/>
  <c r="U680" i="1"/>
  <c r="AB657" i="1"/>
  <c r="AA657" i="1"/>
  <c r="U657" i="1"/>
  <c r="AB1068" i="1"/>
  <c r="AA1068" i="1"/>
  <c r="V1068" i="1"/>
  <c r="U1068" i="1"/>
  <c r="AB1286" i="1"/>
  <c r="AA1286" i="1"/>
  <c r="V1286" i="1"/>
  <c r="U1286" i="1"/>
  <c r="AB952" i="1"/>
  <c r="AA952" i="1"/>
  <c r="U952" i="1"/>
  <c r="AB733" i="1"/>
  <c r="AA733" i="1"/>
  <c r="V733" i="1"/>
  <c r="U733" i="1"/>
  <c r="AB2567" i="1"/>
  <c r="AA2567" i="1"/>
  <c r="V2567" i="1"/>
  <c r="U2567" i="1"/>
  <c r="AB2299" i="1"/>
  <c r="AA2299" i="1"/>
  <c r="V2299" i="1"/>
  <c r="U2299" i="1"/>
  <c r="AB2748" i="1"/>
  <c r="AA2748" i="1"/>
  <c r="V2748" i="1"/>
  <c r="U2748" i="1"/>
  <c r="AB1668" i="1"/>
  <c r="AA1668" i="1"/>
  <c r="U1668" i="1"/>
  <c r="AB897" i="1"/>
  <c r="AA897" i="1"/>
  <c r="V897" i="1"/>
  <c r="U897" i="1"/>
  <c r="AB2083" i="1"/>
  <c r="AA2083" i="1"/>
  <c r="V2083" i="1"/>
  <c r="U2083" i="1"/>
  <c r="AB1499" i="1"/>
  <c r="AA1499" i="1"/>
  <c r="V1499" i="1"/>
  <c r="U1499" i="1"/>
  <c r="AB2557" i="1"/>
  <c r="AA2557" i="1"/>
  <c r="V2557" i="1"/>
  <c r="U2557" i="1"/>
  <c r="AB526" i="1"/>
  <c r="AA526" i="1"/>
  <c r="V526" i="1"/>
  <c r="U526" i="1"/>
  <c r="AB861" i="1"/>
  <c r="AA861" i="1"/>
  <c r="V861" i="1"/>
  <c r="U861" i="1"/>
  <c r="AB1126" i="1"/>
  <c r="AA1126" i="1"/>
  <c r="V1126" i="1"/>
  <c r="U1126" i="1"/>
  <c r="AB1330" i="1"/>
  <c r="AA1330" i="1"/>
  <c r="U1330" i="1"/>
  <c r="AB1006" i="1"/>
  <c r="AA1006" i="1"/>
  <c r="V1006" i="1"/>
  <c r="U1006" i="1"/>
  <c r="AB1223" i="1"/>
  <c r="AA1223" i="1"/>
  <c r="V1223" i="1"/>
  <c r="U1223" i="1"/>
  <c r="AB519" i="1"/>
  <c r="AA519" i="1"/>
  <c r="V519" i="1"/>
  <c r="U519" i="1"/>
  <c r="AB1021" i="1"/>
  <c r="AA1021" i="1"/>
  <c r="V1021" i="1"/>
  <c r="U1021" i="1"/>
  <c r="AB963" i="1"/>
  <c r="AA963" i="1"/>
  <c r="V963" i="1"/>
  <c r="U963" i="1"/>
  <c r="AB2365" i="1"/>
  <c r="AA2365" i="1"/>
  <c r="V2365" i="1"/>
  <c r="U2365" i="1"/>
  <c r="AB802" i="1"/>
  <c r="AA802" i="1"/>
  <c r="V802" i="1"/>
  <c r="U802" i="1"/>
  <c r="AB2195" i="1"/>
  <c r="AA2195" i="1"/>
  <c r="U2195" i="1"/>
  <c r="AB701" i="1"/>
  <c r="AA701" i="1"/>
  <c r="V701" i="1"/>
  <c r="U701" i="1"/>
  <c r="AB960" i="1"/>
  <c r="AA960" i="1"/>
  <c r="V960" i="1"/>
  <c r="U960" i="1"/>
  <c r="AB1080" i="1"/>
  <c r="AA1080" i="1"/>
  <c r="U1080" i="1"/>
  <c r="AB2767" i="1"/>
  <c r="AA2767" i="1"/>
  <c r="V2767" i="1"/>
  <c r="U2767" i="1"/>
  <c r="AB1163" i="1"/>
  <c r="AA1163" i="1"/>
  <c r="V1163" i="1"/>
  <c r="U1163" i="1"/>
  <c r="AB2659" i="1"/>
  <c r="AA2659" i="1"/>
  <c r="V2659" i="1"/>
  <c r="U2659" i="1"/>
  <c r="AB1498" i="1"/>
  <c r="AA1498" i="1"/>
  <c r="V1498" i="1"/>
  <c r="U1498" i="1"/>
  <c r="AB765" i="1"/>
  <c r="AA765" i="1"/>
  <c r="V765" i="1"/>
  <c r="U765" i="1"/>
  <c r="AB2803" i="1"/>
  <c r="AA2803" i="1"/>
  <c r="V2803" i="1"/>
  <c r="U2803" i="1"/>
  <c r="AB2651" i="1"/>
  <c r="AA2651" i="1"/>
  <c r="V2651" i="1"/>
  <c r="U2651" i="1"/>
  <c r="AB1719" i="1"/>
  <c r="AA1719" i="1"/>
  <c r="U1719" i="1"/>
  <c r="AB839" i="1"/>
  <c r="AA839" i="1"/>
  <c r="V839" i="1"/>
  <c r="U839" i="1"/>
  <c r="AB2084" i="1"/>
  <c r="AA2084" i="1"/>
  <c r="V2084" i="1"/>
  <c r="U2084" i="1"/>
  <c r="AB841" i="1"/>
  <c r="AA841" i="1"/>
  <c r="V841" i="1"/>
  <c r="U841" i="1"/>
  <c r="AB1857" i="1"/>
  <c r="AA1857" i="1"/>
  <c r="V1857" i="1"/>
  <c r="U1857" i="1"/>
  <c r="AB100" i="1"/>
  <c r="AA100" i="1"/>
  <c r="V100" i="1"/>
  <c r="U100" i="1"/>
  <c r="AB2745" i="1"/>
  <c r="AA2745" i="1"/>
  <c r="V2745" i="1"/>
  <c r="U2745" i="1"/>
  <c r="AB645" i="1"/>
  <c r="AA645" i="1"/>
  <c r="V645" i="1"/>
  <c r="U645" i="1"/>
  <c r="AB2556" i="1"/>
  <c r="AA2556" i="1"/>
  <c r="V2556" i="1"/>
  <c r="U2556" i="1"/>
  <c r="AB1473" i="1"/>
  <c r="AA1473" i="1"/>
  <c r="V1473" i="1"/>
  <c r="U1473" i="1"/>
  <c r="AB902" i="1"/>
  <c r="AA902" i="1"/>
  <c r="V902" i="1"/>
  <c r="U902" i="1"/>
  <c r="AB2315" i="1"/>
  <c r="AA2315" i="1"/>
  <c r="V2315" i="1"/>
  <c r="U2315" i="1"/>
  <c r="AB2123" i="1"/>
  <c r="AA2123" i="1"/>
  <c r="V2123" i="1"/>
  <c r="U2123" i="1"/>
  <c r="AB2633" i="1"/>
  <c r="AA2633" i="1"/>
  <c r="U2633" i="1"/>
  <c r="AB896" i="1"/>
  <c r="AA896" i="1"/>
  <c r="U896" i="1"/>
  <c r="AB1318" i="1"/>
  <c r="AA1318" i="1"/>
  <c r="V1318" i="1"/>
  <c r="U1318" i="1"/>
  <c r="AB1178" i="1"/>
  <c r="AA1178" i="1"/>
  <c r="V1178" i="1"/>
  <c r="U1178" i="1"/>
  <c r="AB577" i="1"/>
  <c r="AA577" i="1"/>
  <c r="U577" i="1"/>
  <c r="AB1610" i="1"/>
  <c r="AA1610" i="1"/>
  <c r="V1610" i="1"/>
  <c r="U1610" i="1"/>
  <c r="AB2001" i="1"/>
  <c r="AA2001" i="1"/>
  <c r="V2001" i="1"/>
  <c r="U2001" i="1"/>
  <c r="AB925" i="1"/>
  <c r="AA925" i="1"/>
  <c r="V925" i="1"/>
  <c r="U925" i="1"/>
  <c r="AB1592" i="1"/>
  <c r="AA1592" i="1"/>
  <c r="U1592" i="1"/>
  <c r="AB88" i="1"/>
  <c r="AA88" i="1"/>
  <c r="V88" i="1"/>
  <c r="U88" i="1"/>
  <c r="AB1027" i="1"/>
  <c r="AA1027" i="1"/>
  <c r="V1027" i="1"/>
  <c r="U1027" i="1"/>
  <c r="AB1317" i="1"/>
  <c r="AA1317" i="1"/>
  <c r="V1317" i="1"/>
  <c r="U1317" i="1"/>
  <c r="AB2385" i="1"/>
  <c r="AA2385" i="1"/>
  <c r="V2385" i="1"/>
  <c r="U2385" i="1"/>
  <c r="AB2127" i="1"/>
  <c r="AA2127" i="1"/>
  <c r="V2127" i="1"/>
  <c r="U2127" i="1"/>
  <c r="AB2797" i="1"/>
  <c r="AA2797" i="1"/>
  <c r="V2797" i="1"/>
  <c r="U2797" i="1"/>
  <c r="AB205" i="1"/>
  <c r="AA205" i="1"/>
  <c r="V205" i="1"/>
  <c r="U205" i="1"/>
  <c r="AB1242" i="1"/>
  <c r="AA1242" i="1"/>
  <c r="V1242" i="1"/>
  <c r="U1242" i="1"/>
  <c r="AB2735" i="1"/>
  <c r="AA2735" i="1"/>
  <c r="V2735" i="1"/>
  <c r="U2735" i="1"/>
  <c r="AB2445" i="1"/>
  <c r="AA2445" i="1"/>
  <c r="V2445" i="1"/>
  <c r="U2445" i="1"/>
  <c r="AB1497" i="1"/>
  <c r="AA1497" i="1"/>
  <c r="V1497" i="1"/>
  <c r="U1497" i="1"/>
  <c r="AB1270" i="1"/>
  <c r="AA1270" i="1"/>
  <c r="V1270" i="1"/>
  <c r="U1270" i="1"/>
  <c r="AB2693" i="1"/>
  <c r="AA2693" i="1"/>
  <c r="V2693" i="1"/>
  <c r="U2693" i="1"/>
  <c r="AB818" i="1"/>
  <c r="AA818" i="1"/>
  <c r="V818" i="1"/>
  <c r="U818" i="1"/>
  <c r="AB2815" i="1"/>
  <c r="AA2815" i="1"/>
  <c r="V2815" i="1"/>
  <c r="U2815" i="1"/>
  <c r="AB2596" i="1"/>
  <c r="AA2596" i="1"/>
  <c r="V2596" i="1"/>
  <c r="U2596" i="1"/>
  <c r="AB2286" i="1"/>
  <c r="AA2286" i="1"/>
  <c r="V2286" i="1"/>
  <c r="U2286" i="1"/>
  <c r="AB1158" i="1"/>
  <c r="AA1158" i="1"/>
  <c r="V1158" i="1"/>
  <c r="U1158" i="1"/>
  <c r="AB2599" i="1"/>
  <c r="AA2599" i="1"/>
  <c r="V2599" i="1"/>
  <c r="U2599" i="1"/>
  <c r="AB2323" i="1"/>
  <c r="AA2323" i="1"/>
  <c r="V2323" i="1"/>
  <c r="U2323" i="1"/>
  <c r="AB1245" i="1"/>
  <c r="AA1245" i="1"/>
  <c r="V1245" i="1"/>
  <c r="U1245" i="1"/>
  <c r="AB1307" i="1"/>
  <c r="AA1307" i="1"/>
  <c r="V1307" i="1"/>
  <c r="U1307" i="1"/>
  <c r="AB1447" i="1"/>
  <c r="AA1447" i="1"/>
  <c r="V1447" i="1"/>
  <c r="U1447" i="1"/>
  <c r="AB635" i="1"/>
  <c r="AA635" i="1"/>
  <c r="V635" i="1"/>
  <c r="U635" i="1"/>
  <c r="AB1277" i="1"/>
  <c r="AA1277" i="1"/>
  <c r="V1277" i="1"/>
  <c r="U1277" i="1"/>
  <c r="AB1667" i="1"/>
  <c r="AA1667" i="1"/>
  <c r="V1667" i="1"/>
  <c r="U1667" i="1"/>
  <c r="AB1472" i="1"/>
  <c r="AA1472" i="1"/>
  <c r="U1472" i="1"/>
  <c r="AB1306" i="1"/>
  <c r="AA1306" i="1"/>
  <c r="V1306" i="1"/>
  <c r="U1306" i="1"/>
  <c r="AB2266" i="1"/>
  <c r="AA2266" i="1"/>
  <c r="U2266" i="1"/>
  <c r="AB2796" i="1"/>
  <c r="AA2796" i="1"/>
  <c r="V2796" i="1"/>
  <c r="U2796" i="1"/>
  <c r="AB2804" i="1"/>
  <c r="AA2804" i="1"/>
  <c r="V2804" i="1"/>
  <c r="U2804" i="1"/>
  <c r="AB1202" i="1"/>
  <c r="AA1202" i="1"/>
  <c r="V1202" i="1"/>
  <c r="U1202" i="1"/>
  <c r="AB808" i="1"/>
  <c r="AA808" i="1"/>
  <c r="U808" i="1"/>
  <c r="AB2379" i="1"/>
  <c r="AA2379" i="1"/>
  <c r="V2379" i="1"/>
  <c r="U2379" i="1"/>
  <c r="AB210" i="1"/>
  <c r="AA210" i="1"/>
  <c r="U210" i="1"/>
  <c r="AB2302" i="1"/>
  <c r="AA2302" i="1"/>
  <c r="V2302" i="1"/>
  <c r="U2302" i="1"/>
  <c r="AB2103" i="1"/>
  <c r="AA2103" i="1"/>
  <c r="V2103" i="1"/>
  <c r="U2103" i="1"/>
  <c r="AB2708" i="1"/>
  <c r="AA2708" i="1"/>
  <c r="V2708" i="1"/>
  <c r="U2708" i="1"/>
  <c r="AB2247" i="1"/>
  <c r="AA2247" i="1"/>
  <c r="V2247" i="1"/>
  <c r="U2247" i="1"/>
  <c r="AB1340" i="1"/>
  <c r="AA1340" i="1"/>
  <c r="V1340" i="1"/>
  <c r="U1340" i="1"/>
  <c r="AB1189" i="1"/>
  <c r="AA1189" i="1"/>
  <c r="V1189" i="1"/>
  <c r="U1189" i="1"/>
  <c r="AB2808" i="1"/>
  <c r="AA2808" i="1"/>
  <c r="V2808" i="1"/>
  <c r="U2808" i="1"/>
  <c r="AB522" i="1"/>
  <c r="AA522" i="1"/>
  <c r="V522" i="1"/>
  <c r="U522" i="1"/>
  <c r="AB2259" i="1"/>
  <c r="AA2259" i="1"/>
  <c r="V2259" i="1"/>
  <c r="U2259" i="1"/>
  <c r="AB2710" i="1"/>
  <c r="AA2710" i="1"/>
  <c r="V2710" i="1"/>
  <c r="U2710" i="1"/>
  <c r="AB886" i="1"/>
  <c r="AA886" i="1"/>
  <c r="V886" i="1"/>
  <c r="U886" i="1"/>
  <c r="AB2775" i="1"/>
  <c r="AA2775" i="1"/>
  <c r="V2775" i="1"/>
  <c r="U2775" i="1"/>
  <c r="AB1309" i="1"/>
  <c r="AA1309" i="1"/>
  <c r="V1309" i="1"/>
  <c r="U1309" i="1"/>
  <c r="AB565" i="1"/>
  <c r="AA565" i="1"/>
  <c r="V565" i="1"/>
  <c r="U565" i="1"/>
  <c r="AB204" i="1"/>
  <c r="AA204" i="1"/>
  <c r="V204" i="1"/>
  <c r="U204" i="1"/>
  <c r="AB1520" i="1"/>
  <c r="AA1520" i="1"/>
  <c r="U1520" i="1"/>
  <c r="AB1145" i="1"/>
  <c r="AA1145" i="1"/>
  <c r="V1145" i="1"/>
  <c r="U1145" i="1"/>
  <c r="AB2072" i="1"/>
  <c r="AA2072" i="1"/>
  <c r="V2072" i="1"/>
  <c r="U2072" i="1"/>
  <c r="AB1269" i="1"/>
  <c r="AA1269" i="1"/>
  <c r="V1269" i="1"/>
  <c r="U1269" i="1"/>
  <c r="AB1994" i="1"/>
  <c r="AA1994" i="1"/>
  <c r="U1994" i="1"/>
  <c r="AB444" i="1"/>
  <c r="AA444" i="1"/>
  <c r="V444" i="1"/>
  <c r="U444" i="1"/>
  <c r="AB194" i="1"/>
  <c r="AA194" i="1"/>
  <c r="U194" i="1"/>
  <c r="AB2771" i="1"/>
  <c r="AA2771" i="1"/>
  <c r="V2771" i="1"/>
  <c r="U2771" i="1"/>
  <c r="AB1511" i="1"/>
  <c r="AA1511" i="1"/>
  <c r="V1511" i="1"/>
  <c r="U1511" i="1"/>
  <c r="AB2194" i="1"/>
  <c r="AA2194" i="1"/>
  <c r="U2194" i="1"/>
  <c r="AB342" i="1"/>
  <c r="AA342" i="1"/>
  <c r="V342" i="1"/>
  <c r="U342" i="1"/>
  <c r="AB638" i="1"/>
  <c r="AA638" i="1"/>
  <c r="V638" i="1"/>
  <c r="U638" i="1"/>
  <c r="AB2078" i="1"/>
  <c r="AA2078" i="1"/>
  <c r="V2078" i="1"/>
  <c r="U2078" i="1"/>
  <c r="AB1718" i="1"/>
  <c r="AA1718" i="1"/>
  <c r="V1718" i="1"/>
  <c r="U1718" i="1"/>
  <c r="AB2712" i="1"/>
  <c r="AA2712" i="1"/>
  <c r="V2712" i="1"/>
  <c r="U2712" i="1"/>
  <c r="AB2799" i="1"/>
  <c r="AA2799" i="1"/>
  <c r="V2799" i="1"/>
  <c r="U2799" i="1"/>
  <c r="AB644" i="1"/>
  <c r="AA644" i="1"/>
  <c r="V644" i="1"/>
  <c r="U644" i="1"/>
  <c r="AB1621" i="1"/>
  <c r="AA1621" i="1"/>
  <c r="V1621" i="1"/>
  <c r="U1621" i="1"/>
  <c r="AB2734" i="1"/>
  <c r="AA2734" i="1"/>
  <c r="V2734" i="1"/>
  <c r="U2734" i="1"/>
  <c r="AB631" i="1"/>
  <c r="AA631" i="1"/>
  <c r="V631" i="1"/>
  <c r="U631" i="1"/>
  <c r="AB1496" i="1"/>
  <c r="AA1496" i="1"/>
  <c r="U1496" i="1"/>
  <c r="AB2743" i="1"/>
  <c r="AA2743" i="1"/>
  <c r="V2743" i="1"/>
  <c r="U2743" i="1"/>
  <c r="AB1139" i="1"/>
  <c r="AA1139" i="1"/>
  <c r="V1139" i="1"/>
  <c r="U1139" i="1"/>
  <c r="AB801" i="1"/>
  <c r="AA801" i="1"/>
  <c r="V801" i="1"/>
  <c r="U801" i="1"/>
  <c r="AB1149" i="1"/>
  <c r="AA1149" i="1"/>
  <c r="V1149" i="1"/>
  <c r="U1149" i="1"/>
  <c r="AB1049" i="1"/>
  <c r="AA1049" i="1"/>
  <c r="V1049" i="1"/>
  <c r="U1049" i="1"/>
  <c r="AB2723" i="1"/>
  <c r="AA2723" i="1"/>
  <c r="V2723" i="1"/>
  <c r="U2723" i="1"/>
  <c r="AB2316" i="1"/>
  <c r="AA2316" i="1"/>
  <c r="V2316" i="1"/>
  <c r="U2316" i="1"/>
  <c r="AB1363" i="1"/>
  <c r="AA1363" i="1"/>
  <c r="V1363" i="1"/>
  <c r="U1363" i="1"/>
  <c r="AB1329" i="1"/>
  <c r="AA1329" i="1"/>
  <c r="V1329" i="1"/>
  <c r="U1329" i="1"/>
  <c r="AB2742" i="1"/>
  <c r="AA2742" i="1"/>
  <c r="V2742" i="1"/>
  <c r="U2742" i="1"/>
  <c r="AB1195" i="1"/>
  <c r="AA1195" i="1"/>
  <c r="V1195" i="1"/>
  <c r="U1195" i="1"/>
  <c r="AB2305" i="1"/>
  <c r="AA2305" i="1"/>
  <c r="V2305" i="1"/>
  <c r="U2305" i="1"/>
  <c r="AB2244" i="1"/>
  <c r="AA2244" i="1"/>
  <c r="V2244" i="1"/>
  <c r="U2244" i="1"/>
  <c r="AB2269" i="1"/>
  <c r="AA2269" i="1"/>
  <c r="V2269" i="1"/>
  <c r="U2269" i="1"/>
  <c r="AB2577" i="1"/>
  <c r="AA2577" i="1"/>
  <c r="U2577" i="1"/>
  <c r="AB1253" i="1"/>
  <c r="AA1253" i="1"/>
  <c r="V1253" i="1"/>
  <c r="U1253" i="1"/>
  <c r="AB1083" i="1"/>
  <c r="AA1083" i="1"/>
  <c r="V1083" i="1"/>
  <c r="U1083" i="1"/>
  <c r="AB230" i="1"/>
  <c r="AA230" i="1"/>
  <c r="V230" i="1"/>
  <c r="U230" i="1"/>
  <c r="AB2144" i="1"/>
  <c r="AA2144" i="1"/>
  <c r="V2144" i="1"/>
  <c r="U2144" i="1"/>
  <c r="AB2811" i="1"/>
  <c r="AA2811" i="1"/>
  <c r="V2811" i="1"/>
  <c r="U2811" i="1"/>
  <c r="AB1851" i="1"/>
  <c r="AA1851" i="1"/>
  <c r="V1851" i="1"/>
  <c r="U1851" i="1"/>
  <c r="AB1268" i="1"/>
  <c r="AA1268" i="1"/>
  <c r="V1268" i="1"/>
  <c r="U1268" i="1"/>
  <c r="AB2424" i="1"/>
  <c r="AA2424" i="1"/>
  <c r="V2424" i="1"/>
  <c r="U2424" i="1"/>
  <c r="AB1267" i="1"/>
  <c r="AA1267" i="1"/>
  <c r="V1267" i="1"/>
  <c r="U1267" i="1"/>
  <c r="AB2674" i="1"/>
  <c r="AA2674" i="1"/>
  <c r="V2674" i="1"/>
  <c r="U2674" i="1"/>
  <c r="AB1228" i="1"/>
  <c r="AA1228" i="1"/>
  <c r="V1228" i="1"/>
  <c r="U1228" i="1"/>
  <c r="AB2550" i="1"/>
  <c r="AA2550" i="1"/>
  <c r="V2550" i="1"/>
  <c r="U2550" i="1"/>
  <c r="AB1446" i="1"/>
  <c r="AA1446" i="1"/>
  <c r="V1446" i="1"/>
  <c r="U1446" i="1"/>
  <c r="AB1201" i="1"/>
  <c r="AA1201" i="1"/>
  <c r="V1201" i="1"/>
  <c r="U1201" i="1"/>
  <c r="AB2005" i="1"/>
  <c r="AA2005" i="1"/>
  <c r="V2005" i="1"/>
  <c r="U2005" i="1"/>
  <c r="AB706" i="1"/>
  <c r="AA706" i="1"/>
  <c r="V706" i="1"/>
  <c r="U706" i="1"/>
  <c r="AB2228" i="1"/>
  <c r="AA2228" i="1"/>
  <c r="V2228" i="1"/>
  <c r="U2228" i="1"/>
  <c r="AB1294" i="1"/>
  <c r="AA1294" i="1"/>
  <c r="V1294" i="1"/>
  <c r="U1294" i="1"/>
  <c r="AB1048" i="1"/>
  <c r="AA1048" i="1"/>
  <c r="U1048" i="1"/>
  <c r="AB2438" i="1"/>
  <c r="AA2438" i="1"/>
  <c r="V2438" i="1"/>
  <c r="U2438" i="1"/>
  <c r="AB588" i="1"/>
  <c r="AA588" i="1"/>
  <c r="V588" i="1"/>
  <c r="U588" i="1"/>
  <c r="AB1445" i="1"/>
  <c r="AA1445" i="1"/>
  <c r="V1445" i="1"/>
  <c r="U1445" i="1"/>
  <c r="AB1666" i="1"/>
  <c r="AA1666" i="1"/>
  <c r="V1666" i="1"/>
  <c r="U1666" i="1"/>
  <c r="AB2543" i="1"/>
  <c r="AA2543" i="1"/>
  <c r="V2543" i="1"/>
  <c r="U2543" i="1"/>
  <c r="AB1121" i="1"/>
  <c r="AA1121" i="1"/>
  <c r="V1121" i="1"/>
  <c r="U1121" i="1"/>
  <c r="AB2689" i="1"/>
  <c r="AA2689" i="1"/>
  <c r="V2689" i="1"/>
  <c r="U2689" i="1"/>
  <c r="AB2260" i="1"/>
  <c r="AA2260" i="1"/>
  <c r="V2260" i="1"/>
  <c r="U2260" i="1"/>
  <c r="AB817" i="1"/>
  <c r="AA817" i="1"/>
  <c r="V817" i="1"/>
  <c r="U817" i="1"/>
  <c r="AB878" i="1"/>
  <c r="AA878" i="1"/>
  <c r="V878" i="1"/>
  <c r="U878" i="1"/>
  <c r="AB800" i="1"/>
  <c r="AA800" i="1"/>
  <c r="U800" i="1"/>
  <c r="AB2636" i="1"/>
  <c r="AA2636" i="1"/>
  <c r="V2636" i="1"/>
  <c r="U2636" i="1"/>
  <c r="AB563" i="1"/>
  <c r="AA563" i="1"/>
  <c r="V563" i="1"/>
  <c r="U563" i="1"/>
  <c r="AB2660" i="1"/>
  <c r="AA2660" i="1"/>
  <c r="V2660" i="1"/>
  <c r="U2660" i="1"/>
  <c r="AB531" i="1"/>
  <c r="AA531" i="1"/>
  <c r="V531" i="1"/>
  <c r="U531" i="1"/>
  <c r="AB258" i="1"/>
  <c r="AA258" i="1"/>
  <c r="U258" i="1"/>
  <c r="AB254" i="1"/>
  <c r="AA254" i="1"/>
  <c r="V254" i="1"/>
  <c r="U254" i="1"/>
  <c r="AB269" i="1"/>
  <c r="AA269" i="1"/>
  <c r="V269" i="1"/>
  <c r="U269" i="1"/>
  <c r="AB2820" i="1"/>
  <c r="AA2820" i="1"/>
  <c r="V2820" i="1"/>
  <c r="U2820" i="1"/>
  <c r="AB2122" i="1"/>
  <c r="AA2122" i="1"/>
  <c r="U2122" i="1"/>
  <c r="AB1444" i="1"/>
  <c r="AA1444" i="1"/>
  <c r="V1444" i="1"/>
  <c r="U1444" i="1"/>
  <c r="AB1361" i="1"/>
  <c r="AA1361" i="1"/>
  <c r="V1361" i="1"/>
  <c r="U1361" i="1"/>
  <c r="AB1665" i="1"/>
  <c r="AA1665" i="1"/>
  <c r="V1665" i="1"/>
  <c r="U1665" i="1"/>
  <c r="AB579" i="1"/>
  <c r="AA579" i="1"/>
  <c r="V579" i="1"/>
  <c r="U579" i="1"/>
  <c r="AB1241" i="1"/>
  <c r="AA1241" i="1"/>
  <c r="V1241" i="1"/>
  <c r="U1241" i="1"/>
  <c r="AB2755" i="1"/>
  <c r="AA2755" i="1"/>
  <c r="V2755" i="1"/>
  <c r="U2755" i="1"/>
  <c r="AB2789" i="1"/>
  <c r="AA2789" i="1"/>
  <c r="V2789" i="1"/>
  <c r="U2789" i="1"/>
  <c r="AB2788" i="1"/>
  <c r="AA2788" i="1"/>
  <c r="V2788" i="1"/>
  <c r="U2788" i="1"/>
  <c r="AB1194" i="1"/>
  <c r="AA1194" i="1"/>
  <c r="V1194" i="1"/>
  <c r="U1194" i="1"/>
  <c r="AB1252" i="1"/>
  <c r="AA1252" i="1"/>
  <c r="V1252" i="1"/>
  <c r="U1252" i="1"/>
  <c r="AB700" i="1"/>
  <c r="AA700" i="1"/>
  <c r="V700" i="1"/>
  <c r="U700" i="1"/>
  <c r="AB2678" i="1"/>
  <c r="AA2678" i="1"/>
  <c r="V2678" i="1"/>
  <c r="U2678" i="1"/>
  <c r="AB2570" i="1"/>
  <c r="AA2570" i="1"/>
  <c r="V2570" i="1"/>
  <c r="U2570" i="1"/>
  <c r="AB560" i="1"/>
  <c r="AA560" i="1"/>
  <c r="V560" i="1"/>
  <c r="U560" i="1"/>
  <c r="AB2077" i="1"/>
  <c r="AA2077" i="1"/>
  <c r="V2077" i="1"/>
  <c r="U2077" i="1"/>
  <c r="AB363" i="1"/>
  <c r="AA363" i="1"/>
  <c r="V363" i="1"/>
  <c r="U363" i="1"/>
  <c r="AB1175" i="1"/>
  <c r="AA1175" i="1"/>
  <c r="V1175" i="1"/>
  <c r="U1175" i="1"/>
  <c r="AB1495" i="1"/>
  <c r="AA1495" i="1"/>
  <c r="V1495" i="1"/>
  <c r="U1495" i="1"/>
  <c r="AB2566" i="1"/>
  <c r="AA2566" i="1"/>
  <c r="V2566" i="1"/>
  <c r="U2566" i="1"/>
  <c r="AB2141" i="1"/>
  <c r="AA2141" i="1"/>
  <c r="V2141" i="1"/>
  <c r="U2141" i="1"/>
  <c r="AB1138" i="1"/>
  <c r="AA1138" i="1"/>
  <c r="V1138" i="1"/>
  <c r="U1138" i="1"/>
  <c r="AB2580" i="1"/>
  <c r="AA2580" i="1"/>
  <c r="V2580" i="1"/>
  <c r="U2580" i="1"/>
  <c r="AB2437" i="1"/>
  <c r="AA2437" i="1"/>
  <c r="V2437" i="1"/>
  <c r="U2437" i="1"/>
  <c r="AB2780" i="1"/>
  <c r="AA2780" i="1"/>
  <c r="V2780" i="1"/>
  <c r="U2780" i="1"/>
  <c r="AB1823" i="1"/>
  <c r="AA1823" i="1"/>
  <c r="V1823" i="1"/>
  <c r="U1823" i="1"/>
  <c r="AB1234" i="1"/>
  <c r="AA1234" i="1"/>
  <c r="V1234" i="1"/>
  <c r="U1234" i="1"/>
  <c r="AB2384" i="1"/>
  <c r="AA2384" i="1"/>
  <c r="V2384" i="1"/>
  <c r="U2384" i="1"/>
  <c r="AB973" i="1"/>
  <c r="AA973" i="1"/>
  <c r="V973" i="1"/>
  <c r="U973" i="1"/>
  <c r="AB2492" i="1"/>
  <c r="AA2492" i="1"/>
  <c r="V2492" i="1"/>
  <c r="U2492" i="1"/>
  <c r="AB2553" i="1"/>
  <c r="AA2553" i="1"/>
  <c r="V2553" i="1"/>
  <c r="U2553" i="1"/>
  <c r="AB972" i="1"/>
  <c r="AA972" i="1"/>
  <c r="V972" i="1"/>
  <c r="U972" i="1"/>
  <c r="AB2741" i="1"/>
  <c r="AA2741" i="1"/>
  <c r="V2741" i="1"/>
  <c r="U2741" i="1"/>
  <c r="AB1198" i="1"/>
  <c r="AA1198" i="1"/>
  <c r="V1198" i="1"/>
  <c r="U1198" i="1"/>
  <c r="AB1238" i="1"/>
  <c r="AA1238" i="1"/>
  <c r="V1238" i="1"/>
  <c r="U1238" i="1"/>
  <c r="AB2595" i="1"/>
  <c r="AA2595" i="1"/>
  <c r="V2595" i="1"/>
  <c r="U2595" i="1"/>
  <c r="AB1355" i="1"/>
  <c r="AA1355" i="1"/>
  <c r="V1355" i="1"/>
  <c r="U1355" i="1"/>
  <c r="AB1197" i="1"/>
  <c r="AA1197" i="1"/>
  <c r="V1197" i="1"/>
  <c r="U1197" i="1"/>
  <c r="AB1266" i="1"/>
  <c r="AA1266" i="1"/>
  <c r="V1266" i="1"/>
  <c r="U1266" i="1"/>
  <c r="AB2684" i="1"/>
  <c r="AA2684" i="1"/>
  <c r="V2684" i="1"/>
  <c r="U2684" i="1"/>
  <c r="AB2395" i="1"/>
  <c r="AA2395" i="1"/>
  <c r="V2395" i="1"/>
  <c r="U2395" i="1"/>
  <c r="AB2704" i="1"/>
  <c r="AA2704" i="1"/>
  <c r="V2704" i="1"/>
  <c r="U2704" i="1"/>
  <c r="AB518" i="1"/>
  <c r="AA518" i="1"/>
  <c r="V518" i="1"/>
  <c r="U518" i="1"/>
  <c r="AB578" i="1"/>
  <c r="AA578" i="1"/>
  <c r="V578" i="1"/>
  <c r="U578" i="1"/>
  <c r="AB2322" i="1"/>
  <c r="AA2322" i="1"/>
  <c r="U2322" i="1"/>
  <c r="AB924" i="1"/>
  <c r="AA924" i="1"/>
  <c r="V924" i="1"/>
  <c r="U924" i="1"/>
  <c r="AB1237" i="1"/>
  <c r="AA1237" i="1"/>
  <c r="V1237" i="1"/>
  <c r="U1237" i="1"/>
  <c r="AB2617" i="1"/>
  <c r="AA2617" i="1"/>
  <c r="V2617" i="1"/>
  <c r="U2617" i="1"/>
  <c r="AB2554" i="1"/>
  <c r="AA2554" i="1"/>
  <c r="U2554" i="1"/>
  <c r="AB2632" i="1"/>
  <c r="AA2632" i="1"/>
  <c r="V2632" i="1"/>
  <c r="U2632" i="1"/>
  <c r="AB1457" i="1"/>
  <c r="AA1457" i="1"/>
  <c r="V1457" i="1"/>
  <c r="U1457" i="1"/>
  <c r="AB762" i="1"/>
  <c r="AA762" i="1"/>
  <c r="V762" i="1"/>
  <c r="U762" i="1"/>
  <c r="AB2584" i="1"/>
  <c r="AA2584" i="1"/>
  <c r="V2584" i="1"/>
  <c r="U2584" i="1"/>
  <c r="AB2448" i="1"/>
  <c r="AA2448" i="1"/>
  <c r="V2448" i="1"/>
  <c r="U2448" i="1"/>
  <c r="AB1298" i="1"/>
  <c r="AA1298" i="1"/>
  <c r="V1298" i="1"/>
  <c r="U1298" i="1"/>
  <c r="AB1807" i="1"/>
  <c r="AA1807" i="1"/>
  <c r="V1807" i="1"/>
  <c r="U1807" i="1"/>
  <c r="AB1062" i="1"/>
  <c r="AA1062" i="1"/>
  <c r="V1062" i="1"/>
  <c r="U1062" i="1"/>
  <c r="AB1265" i="1"/>
  <c r="AA1265" i="1"/>
  <c r="V1265" i="1"/>
  <c r="U1265" i="1"/>
  <c r="AB2658" i="1"/>
  <c r="AA2658" i="1"/>
  <c r="U2658" i="1"/>
  <c r="AB923" i="1"/>
  <c r="AA923" i="1"/>
  <c r="V923" i="1"/>
  <c r="U923" i="1"/>
  <c r="AB2085" i="1"/>
  <c r="AA2085" i="1"/>
  <c r="V2085" i="1"/>
  <c r="U2085" i="1"/>
  <c r="AB831" i="1"/>
  <c r="AA831" i="1"/>
  <c r="V831" i="1"/>
  <c r="U831" i="1"/>
  <c r="AB1293" i="1"/>
  <c r="AA1293" i="1"/>
  <c r="V1293" i="1"/>
  <c r="U1293" i="1"/>
  <c r="AB2156" i="1"/>
  <c r="AA2156" i="1"/>
  <c r="V2156" i="1"/>
  <c r="U2156" i="1"/>
  <c r="AB1137" i="1"/>
  <c r="AA1137" i="1"/>
  <c r="V1137" i="1"/>
  <c r="U1137" i="1"/>
  <c r="AB1525" i="1"/>
  <c r="AA1525" i="1"/>
  <c r="V1525" i="1"/>
  <c r="U1525" i="1"/>
  <c r="AB2650" i="1"/>
  <c r="AA2650" i="1"/>
  <c r="U2650" i="1"/>
  <c r="AB2746" i="1"/>
  <c r="AA2746" i="1"/>
  <c r="V2746" i="1"/>
  <c r="U2746" i="1"/>
  <c r="AB959" i="1"/>
  <c r="AA959" i="1"/>
  <c r="V959" i="1"/>
  <c r="U959" i="1"/>
  <c r="AB648" i="1"/>
  <c r="AA648" i="1"/>
  <c r="U648" i="1"/>
  <c r="AB840" i="1"/>
  <c r="AA840" i="1"/>
  <c r="U840" i="1"/>
  <c r="AB2243" i="1"/>
  <c r="AA2243" i="1"/>
  <c r="V2243" i="1"/>
  <c r="U2243" i="1"/>
  <c r="AB115" i="1"/>
  <c r="AA115" i="1"/>
  <c r="V115" i="1"/>
  <c r="U115" i="1"/>
  <c r="AB2486" i="1"/>
  <c r="AA2486" i="1"/>
  <c r="V2486" i="1"/>
  <c r="U2486" i="1"/>
  <c r="AB1078" i="1"/>
  <c r="AA1078" i="1"/>
  <c r="V1078" i="1"/>
  <c r="U1078" i="1"/>
  <c r="AB419" i="1"/>
  <c r="AA419" i="1"/>
  <c r="V419" i="1"/>
  <c r="U419" i="1"/>
  <c r="AB2174" i="1"/>
  <c r="AA2174" i="1"/>
  <c r="V2174" i="1"/>
  <c r="U2174" i="1"/>
  <c r="AB2053" i="1"/>
  <c r="AA2053" i="1"/>
  <c r="V2053" i="1"/>
  <c r="U2053" i="1"/>
  <c r="AB229" i="1"/>
  <c r="AA229" i="1"/>
  <c r="V229" i="1"/>
  <c r="U229" i="1"/>
  <c r="AB1588" i="1"/>
  <c r="AA1588" i="1"/>
  <c r="V1588" i="1"/>
  <c r="U1588" i="1"/>
  <c r="AB2665" i="1"/>
  <c r="AA2665" i="1"/>
  <c r="V2665" i="1"/>
  <c r="U2665" i="1"/>
  <c r="AB525" i="1"/>
  <c r="AA525" i="1"/>
  <c r="V525" i="1"/>
  <c r="U525" i="1"/>
  <c r="AB587" i="1"/>
  <c r="AA587" i="1"/>
  <c r="V587" i="1"/>
  <c r="U587" i="1"/>
  <c r="AB362" i="1"/>
  <c r="AA362" i="1"/>
  <c r="V362" i="1"/>
  <c r="U362" i="1"/>
  <c r="AB1989" i="1"/>
  <c r="AA1989" i="1"/>
  <c r="V1989" i="1"/>
  <c r="U1989" i="1"/>
  <c r="AB2525" i="1"/>
  <c r="AA2525" i="1"/>
  <c r="V2525" i="1"/>
  <c r="U2525" i="1"/>
  <c r="AB1313" i="1"/>
  <c r="AA1313" i="1"/>
  <c r="V1313" i="1"/>
  <c r="U1313" i="1"/>
  <c r="AB1276" i="1"/>
  <c r="AA1276" i="1"/>
  <c r="V1276" i="1"/>
  <c r="U1276" i="1"/>
  <c r="AB2715" i="1"/>
  <c r="AA2715" i="1"/>
  <c r="V2715" i="1"/>
  <c r="U2715" i="1"/>
  <c r="AB1285" i="1"/>
  <c r="AA1285" i="1"/>
  <c r="V1285" i="1"/>
  <c r="U1285" i="1"/>
  <c r="AB2707" i="1"/>
  <c r="AA2707" i="1"/>
  <c r="V2707" i="1"/>
  <c r="U2707" i="1"/>
  <c r="AB2394" i="1"/>
  <c r="AA2394" i="1"/>
  <c r="V2394" i="1"/>
  <c r="U2394" i="1"/>
  <c r="AB2669" i="1"/>
  <c r="AA2669" i="1"/>
  <c r="V2669" i="1"/>
  <c r="U2669" i="1"/>
  <c r="AB1631" i="1"/>
  <c r="AA1631" i="1"/>
  <c r="V1631" i="1"/>
  <c r="U1631" i="1"/>
  <c r="AB2722" i="1"/>
  <c r="AA2722" i="1"/>
  <c r="U2722" i="1"/>
  <c r="AB2239" i="1"/>
  <c r="AA2239" i="1"/>
  <c r="V2239" i="1"/>
  <c r="U2239" i="1"/>
  <c r="AB1186" i="1"/>
  <c r="AA1186" i="1"/>
  <c r="V1186" i="1"/>
  <c r="U1186" i="1"/>
  <c r="AB2545" i="1"/>
  <c r="AA2545" i="1"/>
  <c r="V2545" i="1"/>
  <c r="U2545" i="1"/>
  <c r="AB2265" i="1"/>
  <c r="AA2265" i="1"/>
  <c r="V2265" i="1"/>
  <c r="U2265" i="1"/>
  <c r="AB2754" i="1"/>
  <c r="AA2754" i="1"/>
  <c r="V2754" i="1"/>
  <c r="U2754" i="1"/>
  <c r="AB2740" i="1"/>
  <c r="AA2740" i="1"/>
  <c r="V2740" i="1"/>
  <c r="U2740" i="1"/>
  <c r="AB1292" i="1"/>
  <c r="AA1292" i="1"/>
  <c r="V1292" i="1"/>
  <c r="U1292" i="1"/>
  <c r="AB2702" i="1"/>
  <c r="AA2702" i="1"/>
  <c r="V2702" i="1"/>
  <c r="U2702" i="1"/>
  <c r="AB2173" i="1"/>
  <c r="AA2173" i="1"/>
  <c r="V2173" i="1"/>
  <c r="U2173" i="1"/>
  <c r="AB1220" i="1"/>
  <c r="AA1220" i="1"/>
  <c r="V1220" i="1"/>
  <c r="U1220" i="1"/>
  <c r="AB965" i="1"/>
  <c r="AA965" i="1"/>
  <c r="V965" i="1"/>
  <c r="U965" i="1"/>
  <c r="AB2776" i="1"/>
  <c r="AA2776" i="1"/>
  <c r="V2776" i="1"/>
  <c r="U2776" i="1"/>
  <c r="AB2227" i="1"/>
  <c r="AA2227" i="1"/>
  <c r="V2227" i="1"/>
  <c r="U2227" i="1"/>
  <c r="AB2220" i="1"/>
  <c r="AA2220" i="1"/>
  <c r="V2220" i="1"/>
  <c r="U2220" i="1"/>
  <c r="AB2264" i="1"/>
  <c r="AA2264" i="1"/>
  <c r="V2264" i="1"/>
  <c r="U2264" i="1"/>
  <c r="AB1264" i="1"/>
  <c r="AA1264" i="1"/>
  <c r="U1264" i="1"/>
  <c r="AB1263" i="1"/>
  <c r="AA1263" i="1"/>
  <c r="V1263" i="1"/>
  <c r="U1263" i="1"/>
  <c r="AB1362" i="1"/>
  <c r="AA1362" i="1"/>
  <c r="V1362" i="1"/>
  <c r="U1362" i="1"/>
  <c r="AB1193" i="1"/>
  <c r="AA1193" i="1"/>
  <c r="V1193" i="1"/>
  <c r="U1193" i="1"/>
  <c r="AB1188" i="1"/>
  <c r="AA1188" i="1"/>
  <c r="V1188" i="1"/>
  <c r="U1188" i="1"/>
  <c r="AB2819" i="1"/>
  <c r="AA2819" i="1"/>
  <c r="V2819" i="1"/>
  <c r="U2819" i="1"/>
  <c r="AB776" i="1"/>
  <c r="AA776" i="1"/>
  <c r="U776" i="1"/>
  <c r="AB1240" i="1"/>
  <c r="AA1240" i="1"/>
  <c r="U1240" i="1"/>
  <c r="AB2727" i="1"/>
  <c r="AA2727" i="1"/>
  <c r="V2727" i="1"/>
  <c r="U2727" i="1"/>
  <c r="AB1328" i="1"/>
  <c r="AA1328" i="1"/>
  <c r="U1328" i="1"/>
  <c r="AB2810" i="1"/>
  <c r="AA2810" i="1"/>
  <c r="U2810" i="1"/>
  <c r="AB1642" i="1"/>
  <c r="AA1642" i="1"/>
  <c r="V1642" i="1"/>
  <c r="U1642" i="1"/>
  <c r="AB1664" i="1"/>
  <c r="AA1664" i="1"/>
  <c r="U1664" i="1"/>
  <c r="AB2250" i="1"/>
  <c r="AA2250" i="1"/>
  <c r="V2250" i="1"/>
  <c r="U2250" i="1"/>
  <c r="AB2664" i="1"/>
  <c r="AA2664" i="1"/>
  <c r="V2664" i="1"/>
  <c r="U2664" i="1"/>
  <c r="AB1297" i="1"/>
  <c r="AA1297" i="1"/>
  <c r="V1297" i="1"/>
  <c r="U1297" i="1"/>
  <c r="AB1222" i="1"/>
  <c r="AA1222" i="1"/>
  <c r="V1222" i="1"/>
  <c r="U1222" i="1"/>
  <c r="AB576" i="1"/>
  <c r="AA576" i="1"/>
  <c r="V576" i="1"/>
  <c r="U576" i="1"/>
  <c r="AB2696" i="1"/>
  <c r="AA2696" i="1"/>
  <c r="V2696" i="1"/>
  <c r="U2696" i="1"/>
  <c r="AB829" i="1"/>
  <c r="AA829" i="1"/>
  <c r="V829" i="1"/>
  <c r="U829" i="1"/>
  <c r="AB52" i="1"/>
  <c r="AA52" i="1"/>
  <c r="V52" i="1"/>
  <c r="U52" i="1"/>
  <c r="AB799" i="1"/>
  <c r="AA799" i="1"/>
  <c r="V799" i="1"/>
  <c r="U799" i="1"/>
  <c r="AB699" i="1"/>
  <c r="AA699" i="1"/>
  <c r="V699" i="1"/>
  <c r="U699" i="1"/>
  <c r="AB1177" i="1"/>
  <c r="AA1177" i="1"/>
  <c r="V1177" i="1"/>
  <c r="U1177" i="1"/>
  <c r="AB2347" i="1"/>
  <c r="AA2347" i="1"/>
  <c r="V2347" i="1"/>
  <c r="U2347" i="1"/>
  <c r="AB2631" i="1"/>
  <c r="AA2631" i="1"/>
  <c r="V2631" i="1"/>
  <c r="U2631" i="1"/>
  <c r="AB2261" i="1"/>
  <c r="AA2261" i="1"/>
  <c r="V2261" i="1"/>
  <c r="U2261" i="1"/>
  <c r="AB2436" i="1"/>
  <c r="AA2436" i="1"/>
  <c r="V2436" i="1"/>
  <c r="U2436" i="1"/>
  <c r="AB1454" i="1"/>
  <c r="AA1454" i="1"/>
  <c r="V1454" i="1"/>
  <c r="U1454" i="1"/>
  <c r="AB2064" i="1"/>
  <c r="AA2064" i="1"/>
  <c r="V2064" i="1"/>
  <c r="U2064" i="1"/>
  <c r="AB418" i="1"/>
  <c r="AA418" i="1"/>
  <c r="V418" i="1"/>
  <c r="U418" i="1"/>
  <c r="AB517" i="1"/>
  <c r="AA517" i="1"/>
  <c r="V517" i="1"/>
  <c r="U517" i="1"/>
  <c r="AB761" i="1"/>
  <c r="AA761" i="1"/>
  <c r="V761" i="1"/>
  <c r="U761" i="1"/>
  <c r="AB2393" i="1"/>
  <c r="AA2393" i="1"/>
  <c r="V2393" i="1"/>
  <c r="U2393" i="1"/>
  <c r="AB1822" i="1"/>
  <c r="AA1822" i="1"/>
  <c r="V1822" i="1"/>
  <c r="U1822" i="1"/>
  <c r="AB2093" i="1"/>
  <c r="AA2093" i="1"/>
  <c r="V2093" i="1"/>
  <c r="U2093" i="1"/>
  <c r="AB228" i="1"/>
  <c r="AA228" i="1"/>
  <c r="V228" i="1"/>
  <c r="U228" i="1"/>
  <c r="AB951" i="1"/>
  <c r="AA951" i="1"/>
  <c r="V951" i="1"/>
  <c r="U951" i="1"/>
  <c r="AB2398" i="1"/>
  <c r="AA2398" i="1"/>
  <c r="V2398" i="1"/>
  <c r="U2398" i="1"/>
  <c r="AB2757" i="1"/>
  <c r="AA2757" i="1"/>
  <c r="V2757" i="1"/>
  <c r="U2757" i="1"/>
  <c r="AB1227" i="1"/>
  <c r="AA1227" i="1"/>
  <c r="V1227" i="1"/>
  <c r="U1227" i="1"/>
  <c r="AB2709" i="1"/>
  <c r="AA2709" i="1"/>
  <c r="V2709" i="1"/>
  <c r="U2709" i="1"/>
  <c r="AB2255" i="1"/>
  <c r="AA2255" i="1"/>
  <c r="V2255" i="1"/>
  <c r="U2255" i="1"/>
  <c r="AB790" i="1"/>
  <c r="AA790" i="1"/>
  <c r="V790" i="1"/>
  <c r="U790" i="1"/>
  <c r="AB2148" i="1"/>
  <c r="AA2148" i="1"/>
  <c r="V2148" i="1"/>
  <c r="U2148" i="1"/>
  <c r="AB1305" i="1"/>
  <c r="AA1305" i="1"/>
  <c r="V1305" i="1"/>
  <c r="U1305" i="1"/>
  <c r="AB687" i="1"/>
  <c r="AA687" i="1"/>
  <c r="V687" i="1"/>
  <c r="U687" i="1"/>
  <c r="AB2700" i="1"/>
  <c r="AA2700" i="1"/>
  <c r="V2700" i="1"/>
  <c r="U2700" i="1"/>
  <c r="AB647" i="1"/>
  <c r="AA647" i="1"/>
  <c r="V647" i="1"/>
  <c r="U647" i="1"/>
  <c r="AB2086" i="1"/>
  <c r="AA2086" i="1"/>
  <c r="V2086" i="1"/>
  <c r="U2086" i="1"/>
  <c r="AB1120" i="1"/>
  <c r="AA1120" i="1"/>
  <c r="U1120" i="1"/>
  <c r="AB483" i="1"/>
  <c r="AA483" i="1"/>
  <c r="V483" i="1"/>
  <c r="U483" i="1"/>
  <c r="AB1360" i="1"/>
  <c r="AA1360" i="1"/>
  <c r="U1360" i="1"/>
  <c r="AB2117" i="1"/>
  <c r="AA2117" i="1"/>
  <c r="V2117" i="1"/>
  <c r="U2117" i="1"/>
  <c r="AB2482" i="1"/>
  <c r="AA2482" i="1"/>
  <c r="U2482" i="1"/>
  <c r="AB1144" i="1"/>
  <c r="AA1144" i="1"/>
  <c r="U1144" i="1"/>
  <c r="AB1494" i="1"/>
  <c r="AA1494" i="1"/>
  <c r="V1494" i="1"/>
  <c r="U1494" i="1"/>
  <c r="AB1493" i="1"/>
  <c r="AA1493" i="1"/>
  <c r="V1493" i="1"/>
  <c r="U1493" i="1"/>
  <c r="AB2263" i="1"/>
  <c r="AA2263" i="1"/>
  <c r="V2263" i="1"/>
  <c r="U2263" i="1"/>
  <c r="AB586" i="1"/>
  <c r="AA586" i="1"/>
  <c r="V586" i="1"/>
  <c r="U586" i="1"/>
  <c r="AB1339" i="1"/>
  <c r="AA1339" i="1"/>
  <c r="V1339" i="1"/>
  <c r="U1339" i="1"/>
  <c r="AB1510" i="1"/>
  <c r="AA1510" i="1"/>
  <c r="V1510" i="1"/>
  <c r="U1510" i="1"/>
  <c r="AB2060" i="1"/>
  <c r="AA2060" i="1"/>
  <c r="V2060" i="1"/>
  <c r="U2060" i="1"/>
  <c r="AB2549" i="1"/>
  <c r="AA2549" i="1"/>
  <c r="V2549" i="1"/>
  <c r="U2549" i="1"/>
  <c r="AB983" i="1"/>
  <c r="AA983" i="1"/>
  <c r="V983" i="1"/>
  <c r="U983" i="1"/>
  <c r="AB1411" i="1"/>
  <c r="AA1411" i="1"/>
  <c r="V1411" i="1"/>
  <c r="U1411" i="1"/>
  <c r="AB1312" i="1"/>
  <c r="AA1312" i="1"/>
  <c r="U1312" i="1"/>
  <c r="AB1492" i="1"/>
  <c r="AA1492" i="1"/>
  <c r="V1492" i="1"/>
  <c r="U1492" i="1"/>
  <c r="AB901" i="1"/>
  <c r="AA901" i="1"/>
  <c r="V901" i="1"/>
  <c r="U901" i="1"/>
  <c r="AB2063" i="1"/>
  <c r="AA2063" i="1"/>
  <c r="V2063" i="1"/>
  <c r="U2063" i="1"/>
  <c r="AB2226" i="1"/>
  <c r="AA2226" i="1"/>
  <c r="U2226" i="1"/>
  <c r="AB2714" i="1"/>
  <c r="AA2714" i="1"/>
  <c r="U2714" i="1"/>
  <c r="AB73" i="1"/>
  <c r="AA73" i="1"/>
  <c r="V73" i="1"/>
  <c r="U73" i="1"/>
  <c r="AB1634" i="1"/>
  <c r="AA1634" i="1"/>
  <c r="V1634" i="1"/>
  <c r="U1634" i="1"/>
  <c r="AB2526" i="1"/>
  <c r="AA2526" i="1"/>
  <c r="V2526" i="1"/>
  <c r="U2526" i="1"/>
  <c r="AB1026" i="1"/>
  <c r="AA1026" i="1"/>
  <c r="V1026" i="1"/>
  <c r="U1026" i="1"/>
  <c r="AB2225" i="1"/>
  <c r="AA2225" i="1"/>
  <c r="V2225" i="1"/>
  <c r="U2225" i="1"/>
  <c r="AB528" i="1"/>
  <c r="AA528" i="1"/>
  <c r="V528" i="1"/>
  <c r="U528" i="1"/>
  <c r="AB1338" i="1"/>
  <c r="AA1338" i="1"/>
  <c r="V1338" i="1"/>
  <c r="U1338" i="1"/>
  <c r="AB1354" i="1"/>
  <c r="AA1354" i="1"/>
  <c r="V1354" i="1"/>
  <c r="U1354" i="1"/>
  <c r="AB2208" i="1"/>
  <c r="AA2208" i="1"/>
  <c r="V2208" i="1"/>
  <c r="U2208" i="1"/>
  <c r="AB1247" i="1"/>
  <c r="AA1247" i="1"/>
  <c r="V1247" i="1"/>
  <c r="U1247" i="1"/>
  <c r="AB2787" i="1"/>
  <c r="AA2787" i="1"/>
  <c r="V2787" i="1"/>
  <c r="U2787" i="1"/>
  <c r="AB2242" i="1"/>
  <c r="AA2242" i="1"/>
  <c r="U2242" i="1"/>
  <c r="AB2360" i="1"/>
  <c r="AA2360" i="1"/>
  <c r="V2360" i="1"/>
  <c r="U2360" i="1"/>
  <c r="AB2720" i="1"/>
  <c r="AA2720" i="1"/>
  <c r="V2720" i="1"/>
  <c r="U2720" i="1"/>
  <c r="AB1233" i="1"/>
  <c r="AA1233" i="1"/>
  <c r="V1233" i="1"/>
  <c r="U1233" i="1"/>
  <c r="AB2502" i="1"/>
  <c r="AA2502" i="1"/>
  <c r="V2502" i="1"/>
  <c r="U2502" i="1"/>
  <c r="AB851" i="1"/>
  <c r="AA851" i="1"/>
  <c r="V851" i="1"/>
  <c r="U851" i="1"/>
  <c r="AB2149" i="1"/>
  <c r="AA2149" i="1"/>
  <c r="V2149" i="1"/>
  <c r="U2149" i="1"/>
  <c r="AB110" i="1"/>
  <c r="AA110" i="1"/>
  <c r="V110" i="1"/>
  <c r="U110" i="1"/>
  <c r="AB1215" i="1"/>
  <c r="AA1215" i="1"/>
  <c r="V1215" i="1"/>
  <c r="U1215" i="1"/>
  <c r="AB2092" i="1"/>
  <c r="AA2092" i="1"/>
  <c r="V2092" i="1"/>
  <c r="U2092" i="1"/>
  <c r="AB1581" i="1"/>
  <c r="AA1581" i="1"/>
  <c r="V1581" i="1"/>
  <c r="U1581" i="1"/>
  <c r="AB2779" i="1"/>
  <c r="AA2779" i="1"/>
  <c r="V2779" i="1"/>
  <c r="U2779" i="1"/>
  <c r="AB1996" i="1"/>
  <c r="AA1996" i="1"/>
  <c r="V1996" i="1"/>
  <c r="U1996" i="1"/>
  <c r="AB815" i="1"/>
  <c r="AA815" i="1"/>
  <c r="V815" i="1"/>
  <c r="U815" i="1"/>
  <c r="AB2364" i="1"/>
  <c r="AA2364" i="1"/>
  <c r="V2364" i="1"/>
  <c r="U2364" i="1"/>
  <c r="AB2733" i="1"/>
  <c r="AA2733" i="1"/>
  <c r="V2733" i="1"/>
  <c r="U2733" i="1"/>
  <c r="AB1350" i="1"/>
  <c r="AA1350" i="1"/>
  <c r="V1350" i="1"/>
  <c r="U1350" i="1"/>
  <c r="AB2729" i="1"/>
  <c r="AA2729" i="1"/>
  <c r="V2729" i="1"/>
  <c r="U2729" i="1"/>
  <c r="AB849" i="1"/>
  <c r="AA849" i="1"/>
  <c r="V849" i="1"/>
  <c r="U849" i="1"/>
  <c r="AB2522" i="1"/>
  <c r="AA2522" i="1"/>
  <c r="U2522" i="1"/>
  <c r="AB2172" i="1"/>
  <c r="AA2172" i="1"/>
  <c r="V2172" i="1"/>
  <c r="U2172" i="1"/>
  <c r="AB714" i="1"/>
  <c r="AA714" i="1"/>
  <c r="V714" i="1"/>
  <c r="U714" i="1"/>
  <c r="AB2325" i="1"/>
  <c r="AA2325" i="1"/>
  <c r="V2325" i="1"/>
  <c r="U2325" i="1"/>
  <c r="AB686" i="1"/>
  <c r="AA686" i="1"/>
  <c r="V686" i="1"/>
  <c r="U686" i="1"/>
  <c r="AB572" i="1"/>
  <c r="AA572" i="1"/>
  <c r="V572" i="1"/>
  <c r="U572" i="1"/>
  <c r="AB2098" i="1"/>
  <c r="AA2098" i="1"/>
  <c r="U2098" i="1"/>
  <c r="AB2294" i="1"/>
  <c r="AA2294" i="1"/>
  <c r="V2294" i="1"/>
  <c r="U2294" i="1"/>
  <c r="AB2337" i="1"/>
  <c r="AA2337" i="1"/>
  <c r="V2337" i="1"/>
  <c r="U2337" i="1"/>
  <c r="AB2296" i="1"/>
  <c r="AA2296" i="1"/>
  <c r="V2296" i="1"/>
  <c r="U2296" i="1"/>
  <c r="AB2770" i="1"/>
  <c r="AA2770" i="1"/>
  <c r="U2770" i="1"/>
  <c r="AB2753" i="1"/>
  <c r="AA2753" i="1"/>
  <c r="V2753" i="1"/>
  <c r="U2753" i="1"/>
  <c r="AB773" i="1"/>
  <c r="AA773" i="1"/>
  <c r="V773" i="1"/>
  <c r="U773" i="1"/>
  <c r="AB2215" i="1"/>
  <c r="AA2215" i="1"/>
  <c r="V2215" i="1"/>
  <c r="U2215" i="1"/>
  <c r="AB2348" i="1"/>
  <c r="AA2348" i="1"/>
  <c r="V2348" i="1"/>
  <c r="U2348" i="1"/>
  <c r="AB2471" i="1"/>
  <c r="AA2471" i="1"/>
  <c r="V2471" i="1"/>
  <c r="U2471" i="1"/>
  <c r="AB2670" i="1"/>
  <c r="AA2670" i="1"/>
  <c r="V2670" i="1"/>
  <c r="U2670" i="1"/>
  <c r="AB984" i="1"/>
  <c r="AA984" i="1"/>
  <c r="U984" i="1"/>
  <c r="AB2481" i="1"/>
  <c r="AA2481" i="1"/>
  <c r="V2481" i="1"/>
  <c r="U2481" i="1"/>
  <c r="AB2512" i="1"/>
  <c r="AA2512" i="1"/>
  <c r="V2512" i="1"/>
  <c r="U2512" i="1"/>
  <c r="AB1430" i="1"/>
  <c r="AA1430" i="1"/>
  <c r="V1430" i="1"/>
  <c r="U1430" i="1"/>
  <c r="AB2818" i="1"/>
  <c r="AA2818" i="1"/>
  <c r="U2818" i="1"/>
  <c r="AB510" i="1"/>
  <c r="AA510" i="1"/>
  <c r="V510" i="1"/>
  <c r="U510" i="1"/>
  <c r="AB203" i="1"/>
  <c r="AA203" i="1"/>
  <c r="V203" i="1"/>
  <c r="U203" i="1"/>
  <c r="AB2116" i="1"/>
  <c r="AA2116" i="1"/>
  <c r="V2116" i="1"/>
  <c r="U2116" i="1"/>
  <c r="AB2383" i="1"/>
  <c r="AA2383" i="1"/>
  <c r="V2383" i="1"/>
  <c r="U2383" i="1"/>
  <c r="AB2444" i="1"/>
  <c r="AA2444" i="1"/>
  <c r="V2444" i="1"/>
  <c r="U2444" i="1"/>
  <c r="AB2511" i="1"/>
  <c r="AA2511" i="1"/>
  <c r="V2511" i="1"/>
  <c r="U2511" i="1"/>
  <c r="AB2419" i="1"/>
  <c r="AA2419" i="1"/>
  <c r="V2419" i="1"/>
  <c r="U2419" i="1"/>
  <c r="AB1765" i="1"/>
  <c r="AA1765" i="1"/>
  <c r="V1765" i="1"/>
  <c r="U1765" i="1"/>
  <c r="AB2500" i="1"/>
  <c r="AA2500" i="1"/>
  <c r="V2500" i="1"/>
  <c r="U2500" i="1"/>
  <c r="AB1279" i="1"/>
  <c r="AA1279" i="1"/>
  <c r="V1279" i="1"/>
  <c r="U1279" i="1"/>
  <c r="AB1246" i="1"/>
  <c r="AA1246" i="1"/>
  <c r="V1246" i="1"/>
  <c r="U1246" i="1"/>
  <c r="AB2121" i="1"/>
  <c r="AA2121" i="1"/>
  <c r="V2121" i="1"/>
  <c r="U2121" i="1"/>
  <c r="AB909" i="1"/>
  <c r="AA909" i="1"/>
  <c r="V909" i="1"/>
  <c r="U909" i="1"/>
  <c r="AB1897" i="1"/>
  <c r="AA1897" i="1"/>
  <c r="V1897" i="1"/>
  <c r="U1897" i="1"/>
  <c r="AB2207" i="1"/>
  <c r="AA2207" i="1"/>
  <c r="V2207" i="1"/>
  <c r="U2207" i="1"/>
  <c r="AB1200" i="1"/>
  <c r="AA1200" i="1"/>
  <c r="U1200" i="1"/>
  <c r="AB2667" i="1"/>
  <c r="AA2667" i="1"/>
  <c r="V2667" i="1"/>
  <c r="U2667" i="1"/>
  <c r="AB2048" i="1"/>
  <c r="AA2048" i="1"/>
  <c r="V2048" i="1"/>
  <c r="U2048" i="1"/>
  <c r="AB1334" i="1"/>
  <c r="AA1334" i="1"/>
  <c r="V1334" i="1"/>
  <c r="U1334" i="1"/>
  <c r="AB2713" i="1"/>
  <c r="AA2713" i="1"/>
  <c r="V2713" i="1"/>
  <c r="U2713" i="1"/>
  <c r="AB1717" i="1"/>
  <c r="AA1717" i="1"/>
  <c r="V1717" i="1"/>
  <c r="U1717" i="1"/>
  <c r="AB1720" i="1"/>
  <c r="AA1720" i="1"/>
  <c r="V1720" i="1"/>
  <c r="U1720" i="1"/>
  <c r="AB2298" i="1"/>
  <c r="AA2298" i="1"/>
  <c r="U2298" i="1"/>
  <c r="AB253" i="1"/>
  <c r="AA253" i="1"/>
  <c r="V253" i="1"/>
  <c r="U253" i="1"/>
  <c r="AB2071" i="1"/>
  <c r="AA2071" i="1"/>
  <c r="V2071" i="1"/>
  <c r="U2071" i="1"/>
  <c r="AB895" i="1"/>
  <c r="AA895" i="1"/>
  <c r="V895" i="1"/>
  <c r="U895" i="1"/>
  <c r="AB1012" i="1"/>
  <c r="AA1012" i="1"/>
  <c r="V1012" i="1"/>
  <c r="U1012" i="1"/>
  <c r="AB2206" i="1"/>
  <c r="AA2206" i="1"/>
  <c r="V2206" i="1"/>
  <c r="U2206" i="1"/>
  <c r="AB2766" i="1"/>
  <c r="AA2766" i="1"/>
  <c r="V2766" i="1"/>
  <c r="U2766" i="1"/>
  <c r="AB1210" i="1"/>
  <c r="AA1210" i="1"/>
  <c r="V1210" i="1"/>
  <c r="U1210" i="1"/>
  <c r="AB1047" i="1"/>
  <c r="AA1047" i="1"/>
  <c r="V1047" i="1"/>
  <c r="U1047" i="1"/>
  <c r="AB1119" i="1"/>
  <c r="AA1119" i="1"/>
  <c r="V1119" i="1"/>
  <c r="U1119" i="1"/>
  <c r="AB2321" i="1"/>
  <c r="AA2321" i="1"/>
  <c r="V2321" i="1"/>
  <c r="U2321" i="1"/>
  <c r="AB2293" i="1"/>
  <c r="AA2293" i="1"/>
  <c r="V2293" i="1"/>
  <c r="U2293" i="1"/>
  <c r="AB2167" i="1"/>
  <c r="AA2167" i="1"/>
  <c r="V2167" i="1"/>
  <c r="U2167" i="1"/>
  <c r="AB2178" i="1"/>
  <c r="AA2178" i="1"/>
  <c r="U2178" i="1"/>
  <c r="AB575" i="1"/>
  <c r="AA575" i="1"/>
  <c r="V575" i="1"/>
  <c r="U575" i="1"/>
  <c r="AB705" i="1"/>
  <c r="AA705" i="1"/>
  <c r="V705" i="1"/>
  <c r="U705" i="1"/>
  <c r="AB2304" i="1"/>
  <c r="AA2304" i="1"/>
  <c r="V2304" i="1"/>
  <c r="U2304" i="1"/>
  <c r="AB2586" i="1"/>
  <c r="AA2586" i="1"/>
  <c r="U2586" i="1"/>
  <c r="AB2483" i="1"/>
  <c r="AA2483" i="1"/>
  <c r="V2483" i="1"/>
  <c r="U2483" i="1"/>
  <c r="AB2630" i="1"/>
  <c r="AA2630" i="1"/>
  <c r="V2630" i="1"/>
  <c r="U2630" i="1"/>
  <c r="AB908" i="1"/>
  <c r="AA908" i="1"/>
  <c r="V908" i="1"/>
  <c r="U908" i="1"/>
  <c r="AB2402" i="1"/>
  <c r="AA2402" i="1"/>
  <c r="U2402" i="1"/>
  <c r="AB2765" i="1"/>
  <c r="AA2765" i="1"/>
  <c r="V2765" i="1"/>
  <c r="U2765" i="1"/>
  <c r="AB2392" i="1"/>
  <c r="AA2392" i="1"/>
  <c r="V2392" i="1"/>
  <c r="U2392" i="1"/>
  <c r="AB2014" i="1"/>
  <c r="AA2014" i="1"/>
  <c r="V2014" i="1"/>
  <c r="U2014" i="1"/>
  <c r="AB697" i="1"/>
  <c r="AA697" i="1"/>
  <c r="V697" i="1"/>
  <c r="U697" i="1"/>
  <c r="AB2102" i="1"/>
  <c r="AA2102" i="1"/>
  <c r="V2102" i="1"/>
  <c r="U2102" i="1"/>
  <c r="AB2292" i="1"/>
  <c r="AA2292" i="1"/>
  <c r="V2292" i="1"/>
  <c r="U2292" i="1"/>
  <c r="AB2285" i="1"/>
  <c r="AA2285" i="1"/>
  <c r="V2285" i="1"/>
  <c r="U2285" i="1"/>
  <c r="AB1226" i="1"/>
  <c r="AA1226" i="1"/>
  <c r="V1226" i="1"/>
  <c r="U1226" i="1"/>
  <c r="AB1353" i="1"/>
  <c r="AA1353" i="1"/>
  <c r="V1353" i="1"/>
  <c r="U1353" i="1"/>
  <c r="AB1868" i="1"/>
  <c r="AA1868" i="1"/>
  <c r="V1868" i="1"/>
  <c r="U1868" i="1"/>
  <c r="AB950" i="1"/>
  <c r="AA950" i="1"/>
  <c r="V950" i="1"/>
  <c r="U950" i="1"/>
  <c r="AB1491" i="1"/>
  <c r="AA1491" i="1"/>
  <c r="V1491" i="1"/>
  <c r="U1491" i="1"/>
  <c r="AB2314" i="1"/>
  <c r="AA2314" i="1"/>
  <c r="U2314" i="1"/>
  <c r="AB2186" i="1"/>
  <c r="AA2186" i="1"/>
  <c r="V2186" i="1"/>
  <c r="U2186" i="1"/>
  <c r="AB1687" i="1"/>
  <c r="AA1687" i="1"/>
  <c r="V1687" i="1"/>
  <c r="U1687" i="1"/>
  <c r="AB1016" i="1"/>
  <c r="AA1016" i="1"/>
  <c r="U1016" i="1"/>
  <c r="AB2795" i="1"/>
  <c r="AA2795" i="1"/>
  <c r="V2795" i="1"/>
  <c r="U2795" i="1"/>
  <c r="AB268" i="1"/>
  <c r="AA268" i="1"/>
  <c r="V268" i="1"/>
  <c r="U268" i="1"/>
  <c r="AB99" i="1"/>
  <c r="AA99" i="1"/>
  <c r="V99" i="1"/>
  <c r="U99" i="1"/>
  <c r="AB2435" i="1"/>
  <c r="AA2435" i="1"/>
  <c r="V2435" i="1"/>
  <c r="U2435" i="1"/>
  <c r="AB704" i="1"/>
  <c r="AA704" i="1"/>
  <c r="U704" i="1"/>
  <c r="AB2592" i="1"/>
  <c r="AA2592" i="1"/>
  <c r="V2592" i="1"/>
  <c r="U2592" i="1"/>
  <c r="AB2198" i="1"/>
  <c r="AA2198" i="1"/>
  <c r="V2198" i="1"/>
  <c r="U2198" i="1"/>
  <c r="AB646" i="1"/>
  <c r="AA646" i="1"/>
  <c r="V646" i="1"/>
  <c r="U646" i="1"/>
  <c r="AB1221" i="1"/>
  <c r="AA1221" i="1"/>
  <c r="V1221" i="1"/>
  <c r="U1221" i="1"/>
  <c r="AB2744" i="1"/>
  <c r="AA2744" i="1"/>
  <c r="V2744" i="1"/>
  <c r="U2744" i="1"/>
  <c r="AB1821" i="1"/>
  <c r="AA1821" i="1"/>
  <c r="V1821" i="1"/>
  <c r="U1821" i="1"/>
  <c r="AB1291" i="1"/>
  <c r="AA1291" i="1"/>
  <c r="V1291" i="1"/>
  <c r="U1291" i="1"/>
  <c r="AB772" i="1"/>
  <c r="AA772" i="1"/>
  <c r="V772" i="1"/>
  <c r="U772" i="1"/>
  <c r="AB1157" i="1"/>
  <c r="AA1157" i="1"/>
  <c r="V1157" i="1"/>
  <c r="U1157" i="1"/>
  <c r="AB814" i="1"/>
  <c r="AA814" i="1"/>
  <c r="V814" i="1"/>
  <c r="U814" i="1"/>
  <c r="AB1219" i="1"/>
  <c r="AA1219" i="1"/>
  <c r="V1219" i="1"/>
  <c r="U1219" i="1"/>
  <c r="AB2575" i="1"/>
  <c r="AA2575" i="1"/>
  <c r="V2575" i="1"/>
  <c r="U2575" i="1"/>
  <c r="AB619" i="1"/>
  <c r="AA619" i="1"/>
  <c r="V619" i="1"/>
  <c r="U619" i="1"/>
  <c r="AB2391" i="1"/>
  <c r="AA2391" i="1"/>
  <c r="V2391" i="1"/>
  <c r="U2391" i="1"/>
  <c r="AB744" i="1"/>
  <c r="AA744" i="1"/>
  <c r="U744" i="1"/>
  <c r="AB2683" i="1"/>
  <c r="AA2683" i="1"/>
  <c r="V2683" i="1"/>
  <c r="U2683" i="1"/>
  <c r="AB1192" i="1"/>
  <c r="AA1192" i="1"/>
  <c r="V1192" i="1"/>
  <c r="U1192" i="1"/>
  <c r="AB2378" i="1"/>
  <c r="AA2378" i="1"/>
  <c r="U2378" i="1"/>
  <c r="AB2246" i="1"/>
  <c r="AA2246" i="1"/>
  <c r="V2246" i="1"/>
  <c r="U2246" i="1"/>
  <c r="AB1290" i="1"/>
  <c r="AA1290" i="1"/>
  <c r="V1290" i="1"/>
  <c r="U1290" i="1"/>
  <c r="AB2205" i="1"/>
  <c r="AA2205" i="1"/>
  <c r="V2205" i="1"/>
  <c r="U2205" i="1"/>
  <c r="AB2377" i="1"/>
  <c r="AA2377" i="1"/>
  <c r="V2377" i="1"/>
  <c r="U2377" i="1"/>
  <c r="AB825" i="1"/>
  <c r="AA825" i="1"/>
  <c r="V825" i="1"/>
  <c r="U825" i="1"/>
  <c r="AB2682" i="1"/>
  <c r="AA2682" i="1"/>
  <c r="U2682" i="1"/>
  <c r="AB2671" i="1"/>
  <c r="AA2671" i="1"/>
  <c r="V2671" i="1"/>
  <c r="U2671" i="1"/>
  <c r="AB1218" i="1"/>
  <c r="AA1218" i="1"/>
  <c r="V1218" i="1"/>
  <c r="U1218" i="1"/>
  <c r="AB2279" i="1"/>
  <c r="AA2279" i="1"/>
  <c r="V2279" i="1"/>
  <c r="U2279" i="1"/>
  <c r="AB2786" i="1"/>
  <c r="AA2786" i="1"/>
  <c r="U2786" i="1"/>
  <c r="AB1255" i="1"/>
  <c r="AA1255" i="1"/>
  <c r="V1255" i="1"/>
  <c r="U1255" i="1"/>
  <c r="AB2070" i="1"/>
  <c r="AA2070" i="1"/>
  <c r="V2070" i="1"/>
  <c r="U2070" i="1"/>
  <c r="AB685" i="1"/>
  <c r="AA685" i="1"/>
  <c r="V685" i="1"/>
  <c r="U685" i="1"/>
  <c r="AB1461" i="1"/>
  <c r="AA1461" i="1"/>
  <c r="V1461" i="1"/>
  <c r="U1461" i="1"/>
  <c r="AB1349" i="1"/>
  <c r="AA1349" i="1"/>
  <c r="V1349" i="1"/>
  <c r="U1349" i="1"/>
  <c r="AB2331" i="1"/>
  <c r="AA2331" i="1"/>
  <c r="V2331" i="1"/>
  <c r="U2331" i="1"/>
  <c r="AB824" i="1"/>
  <c r="AA824" i="1"/>
  <c r="U824" i="1"/>
  <c r="AB2312" i="1"/>
  <c r="AA2312" i="1"/>
  <c r="V2312" i="1"/>
  <c r="U2312" i="1"/>
  <c r="AB1284" i="1"/>
  <c r="AA1284" i="1"/>
  <c r="V1284" i="1"/>
  <c r="U1284" i="1"/>
  <c r="AB823" i="1"/>
  <c r="AA823" i="1"/>
  <c r="V823" i="1"/>
  <c r="U823" i="1"/>
  <c r="AB2666" i="1"/>
  <c r="AA2666" i="1"/>
  <c r="U2666" i="1"/>
  <c r="AB1519" i="1"/>
  <c r="AA1519" i="1"/>
  <c r="V1519" i="1"/>
  <c r="U1519" i="1"/>
  <c r="AB696" i="1"/>
  <c r="AA696" i="1"/>
  <c r="V696" i="1"/>
  <c r="U696" i="1"/>
  <c r="AB2732" i="1"/>
  <c r="AA2732" i="1"/>
  <c r="V2732" i="1"/>
  <c r="U2732" i="1"/>
  <c r="AB2706" i="1"/>
  <c r="AA2706" i="1"/>
  <c r="U2706" i="1"/>
  <c r="AB2390" i="1"/>
  <c r="AA2390" i="1"/>
  <c r="V2390" i="1"/>
  <c r="U2390" i="1"/>
  <c r="AB922" i="1"/>
  <c r="AA922" i="1"/>
  <c r="V922" i="1"/>
  <c r="U922" i="1"/>
  <c r="AB2193" i="1"/>
  <c r="AA2193" i="1"/>
  <c r="V2193" i="1"/>
  <c r="U2193" i="1"/>
  <c r="AB809" i="1"/>
  <c r="AA809" i="1"/>
  <c r="V809" i="1"/>
  <c r="U809" i="1"/>
  <c r="AB2731" i="1"/>
  <c r="AA2731" i="1"/>
  <c r="V2731" i="1"/>
  <c r="U2731" i="1"/>
  <c r="AB949" i="1"/>
  <c r="AA949" i="1"/>
  <c r="V949" i="1"/>
  <c r="U949" i="1"/>
  <c r="AB2257" i="1"/>
  <c r="AA2257" i="1"/>
  <c r="V2257" i="1"/>
  <c r="U2257" i="1"/>
  <c r="AB1214" i="1"/>
  <c r="AA1214" i="1"/>
  <c r="V1214" i="1"/>
  <c r="U1214" i="1"/>
  <c r="AB1251" i="1"/>
  <c r="AA1251" i="1"/>
  <c r="V1251" i="1"/>
  <c r="U1251" i="1"/>
  <c r="AB2389" i="1"/>
  <c r="AA2389" i="1"/>
  <c r="V2389" i="1"/>
  <c r="U2389" i="1"/>
  <c r="AB569" i="1"/>
  <c r="AA569" i="1"/>
  <c r="U569" i="1"/>
  <c r="AB822" i="1"/>
  <c r="AA822" i="1"/>
  <c r="V822" i="1"/>
  <c r="U822" i="1"/>
  <c r="AB1191" i="1"/>
  <c r="AA1191" i="1"/>
  <c r="V1191" i="1"/>
  <c r="U1191" i="1"/>
  <c r="AB1311" i="1"/>
  <c r="AA1311" i="1"/>
  <c r="V1311" i="1"/>
  <c r="U1311" i="1"/>
  <c r="AB2657" i="1"/>
  <c r="AA2657" i="1"/>
  <c r="V2657" i="1"/>
  <c r="U2657" i="1"/>
  <c r="AB2288" i="1"/>
  <c r="AA2288" i="1"/>
  <c r="V2288" i="1"/>
  <c r="U2288" i="1"/>
  <c r="AB1118" i="1"/>
  <c r="AA1118" i="1"/>
  <c r="V1118" i="1"/>
  <c r="U1118" i="1"/>
  <c r="AB2311" i="1"/>
  <c r="AA2311" i="1"/>
  <c r="V2311" i="1"/>
  <c r="U2311" i="1"/>
  <c r="AB2648" i="1"/>
  <c r="AA2648" i="1"/>
  <c r="V2648" i="1"/>
  <c r="U2648" i="1"/>
  <c r="AB2542" i="1"/>
  <c r="AA2542" i="1"/>
  <c r="V2542" i="1"/>
  <c r="U2542" i="1"/>
  <c r="AB1518" i="1"/>
  <c r="AA1518" i="1"/>
  <c r="V1518" i="1"/>
  <c r="U1518" i="1"/>
  <c r="AB1190" i="1"/>
  <c r="AA1190" i="1"/>
  <c r="V1190" i="1"/>
  <c r="U1190" i="1"/>
  <c r="AB2455" i="1"/>
  <c r="AA2455" i="1"/>
  <c r="V2455" i="1"/>
  <c r="U2455" i="1"/>
  <c r="AB1304" i="1"/>
  <c r="AA1304" i="1"/>
  <c r="U1304" i="1"/>
  <c r="AB568" i="1"/>
  <c r="AA568" i="1"/>
  <c r="V568" i="1"/>
  <c r="U568" i="1"/>
  <c r="AB2258" i="1"/>
  <c r="AA2258" i="1"/>
  <c r="U2258" i="1"/>
  <c r="AB574" i="1"/>
  <c r="AA574" i="1"/>
  <c r="V574" i="1"/>
  <c r="U574" i="1"/>
  <c r="AB743" i="1"/>
  <c r="AA743" i="1"/>
  <c r="V743" i="1"/>
  <c r="U743" i="1"/>
  <c r="AB2764" i="1"/>
  <c r="AA2764" i="1"/>
  <c r="V2764" i="1"/>
  <c r="U2764" i="1"/>
  <c r="AB2739" i="1"/>
  <c r="AA2739" i="1"/>
  <c r="V2739" i="1"/>
  <c r="U2739" i="1"/>
  <c r="AB1174" i="1"/>
  <c r="AA1174" i="1"/>
  <c r="V1174" i="1"/>
  <c r="U1174" i="1"/>
  <c r="AB2701" i="1"/>
  <c r="AA2701" i="1"/>
  <c r="V2701" i="1"/>
  <c r="U2701" i="1"/>
  <c r="AB2807" i="1"/>
  <c r="AA2807" i="1"/>
  <c r="V2807" i="1"/>
  <c r="U2807" i="1"/>
  <c r="AB2794" i="1"/>
  <c r="AA2794" i="1"/>
  <c r="U2794" i="1"/>
  <c r="AB2013" i="1"/>
  <c r="AA2013" i="1"/>
  <c r="V2013" i="1"/>
  <c r="U2013" i="1"/>
  <c r="AB2291" i="1"/>
  <c r="AA2291" i="1"/>
  <c r="V2291" i="1"/>
  <c r="U2291" i="1"/>
  <c r="AB475" i="1"/>
  <c r="AA475" i="1"/>
  <c r="V475" i="1"/>
  <c r="U475" i="1"/>
  <c r="AB2763" i="1"/>
  <c r="AA2763" i="1"/>
  <c r="V2763" i="1"/>
  <c r="U2763" i="1"/>
  <c r="AB2752" i="1"/>
  <c r="AA2752" i="1"/>
  <c r="V2752" i="1"/>
  <c r="U2752" i="1"/>
  <c r="AB2320" i="1"/>
  <c r="AA2320" i="1"/>
  <c r="V2320" i="1"/>
  <c r="U2320" i="1"/>
  <c r="AB2245" i="1"/>
  <c r="AA2245" i="1"/>
  <c r="V2245" i="1"/>
  <c r="U2245" i="1"/>
  <c r="AB2015" i="1"/>
  <c r="AA2015" i="1"/>
  <c r="V2015" i="1"/>
  <c r="U2015" i="1"/>
  <c r="AB2310" i="1"/>
  <c r="AA2310" i="1"/>
  <c r="V2310" i="1"/>
  <c r="U2310" i="1"/>
  <c r="AB2000" i="1"/>
  <c r="AA2000" i="1"/>
  <c r="V2000" i="1"/>
  <c r="U2000" i="1"/>
  <c r="AB1452" i="1"/>
  <c r="AA1452" i="1"/>
  <c r="V1452" i="1"/>
  <c r="U1452" i="1"/>
  <c r="AB1800" i="1"/>
  <c r="AA1800" i="1"/>
  <c r="V1800" i="1"/>
  <c r="U1800" i="1"/>
  <c r="AB2162" i="1"/>
  <c r="AA2162" i="1"/>
  <c r="U2162" i="1"/>
  <c r="AB1213" i="1"/>
  <c r="AA1213" i="1"/>
  <c r="V1213" i="1"/>
  <c r="U1213" i="1"/>
  <c r="AB1348" i="1"/>
  <c r="AA1348" i="1"/>
  <c r="V1348" i="1"/>
  <c r="U1348" i="1"/>
  <c r="AB1893" i="1"/>
  <c r="AA1893" i="1"/>
  <c r="V1893" i="1"/>
  <c r="U1893" i="1"/>
  <c r="AB764" i="1"/>
  <c r="AA764" i="1"/>
  <c r="V764" i="1"/>
  <c r="U764" i="1"/>
  <c r="AB2204" i="1"/>
  <c r="AA2204" i="1"/>
  <c r="V2204" i="1"/>
  <c r="U2204" i="1"/>
  <c r="AB788" i="1"/>
  <c r="AA788" i="1"/>
  <c r="V788" i="1"/>
  <c r="U788" i="1"/>
  <c r="AB1258" i="1"/>
  <c r="AA1258" i="1"/>
  <c r="V1258" i="1"/>
  <c r="U1258" i="1"/>
  <c r="AB2388" i="1"/>
  <c r="AA2388" i="1"/>
  <c r="V2388" i="1"/>
  <c r="U2388" i="1"/>
  <c r="AB2809" i="1"/>
  <c r="AA2809" i="1"/>
  <c r="V2809" i="1"/>
  <c r="U2809" i="1"/>
  <c r="AB894" i="1"/>
  <c r="AA894" i="1"/>
  <c r="V894" i="1"/>
  <c r="U894" i="1"/>
  <c r="AB2268" i="1"/>
  <c r="AA2268" i="1"/>
  <c r="V2268" i="1"/>
  <c r="U2268" i="1"/>
  <c r="AB217" i="1"/>
  <c r="AA217" i="1"/>
  <c r="V217" i="1"/>
  <c r="U217" i="1"/>
  <c r="AB2140" i="1"/>
  <c r="AA2140" i="1"/>
  <c r="V2140" i="1"/>
  <c r="U2140" i="1"/>
  <c r="AB1347" i="1"/>
  <c r="AA1347" i="1"/>
  <c r="V1347" i="1"/>
  <c r="U1347" i="1"/>
  <c r="AB1250" i="1"/>
  <c r="AA1250" i="1"/>
  <c r="V1250" i="1"/>
  <c r="U1250" i="1"/>
  <c r="AB1211" i="1"/>
  <c r="AA1211" i="1"/>
  <c r="V1211" i="1"/>
  <c r="U1211" i="1"/>
  <c r="AB2128" i="1"/>
  <c r="AA2128" i="1"/>
  <c r="V2128" i="1"/>
  <c r="U2128" i="1"/>
  <c r="AB361" i="1"/>
  <c r="AA361" i="1"/>
  <c r="V361" i="1"/>
  <c r="U361" i="1"/>
  <c r="AB2290" i="1"/>
  <c r="AA2290" i="1"/>
  <c r="U2290" i="1"/>
  <c r="AB2301" i="1"/>
  <c r="AA2301" i="1"/>
  <c r="V2301" i="1"/>
  <c r="U2301" i="1"/>
  <c r="AB2647" i="1"/>
  <c r="AA2647" i="1"/>
  <c r="V2647" i="1"/>
  <c r="U2647" i="1"/>
  <c r="AB2738" i="1"/>
  <c r="AA2738" i="1"/>
  <c r="U2738" i="1"/>
  <c r="AB1257" i="1"/>
  <c r="AA1257" i="1"/>
  <c r="V1257" i="1"/>
  <c r="U1257" i="1"/>
  <c r="AB948" i="1"/>
  <c r="AA948" i="1"/>
  <c r="V948" i="1"/>
  <c r="U948" i="1"/>
  <c r="AB532" i="1"/>
  <c r="AA532" i="1"/>
  <c r="V532" i="1"/>
  <c r="U532" i="1"/>
  <c r="AB1490" i="1"/>
  <c r="AA1490" i="1"/>
  <c r="V1490" i="1"/>
  <c r="U1490" i="1"/>
  <c r="AB1850" i="1"/>
  <c r="AA1850" i="1"/>
  <c r="V1850" i="1"/>
  <c r="U1850" i="1"/>
  <c r="AB1451" i="1"/>
  <c r="AA1451" i="1"/>
  <c r="V1451" i="1"/>
  <c r="U1451" i="1"/>
  <c r="AB2806" i="1"/>
  <c r="AA2806" i="1"/>
  <c r="V2806" i="1"/>
  <c r="U2806" i="1"/>
  <c r="AB684" i="1"/>
  <c r="AA684" i="1"/>
  <c r="V684" i="1"/>
  <c r="U684" i="1"/>
  <c r="AB1976" i="1"/>
  <c r="AA1976" i="1"/>
  <c r="V1976" i="1"/>
  <c r="U1976" i="1"/>
  <c r="AB763" i="1"/>
  <c r="AA763" i="1"/>
  <c r="V763" i="1"/>
  <c r="U763" i="1"/>
  <c r="AB2677" i="1"/>
  <c r="AA2677" i="1"/>
  <c r="V2677" i="1"/>
  <c r="U2677" i="1"/>
  <c r="AB2817" i="1"/>
  <c r="AA2817" i="1"/>
  <c r="V2817" i="1"/>
  <c r="U2817" i="1"/>
  <c r="AB1167" i="1"/>
  <c r="AA1167" i="1"/>
  <c r="V1167" i="1"/>
  <c r="U1167" i="1"/>
  <c r="AB629" i="1"/>
  <c r="AA629" i="1"/>
  <c r="V629" i="1"/>
  <c r="U629" i="1"/>
  <c r="AB2319" i="1"/>
  <c r="AA2319" i="1"/>
  <c r="V2319" i="1"/>
  <c r="U2319" i="1"/>
  <c r="AB695" i="1"/>
  <c r="AA695" i="1"/>
  <c r="V695" i="1"/>
  <c r="U695" i="1"/>
  <c r="AB813" i="1"/>
  <c r="AA813" i="1"/>
  <c r="V813" i="1"/>
  <c r="U813" i="1"/>
  <c r="AB1067" i="1"/>
  <c r="AA1067" i="1"/>
  <c r="V1067" i="1"/>
  <c r="U1067" i="1"/>
  <c r="AB1504" i="1"/>
  <c r="AA1504" i="1"/>
  <c r="U1504" i="1"/>
  <c r="AB1503" i="1"/>
  <c r="AA1503" i="1"/>
  <c r="V1503" i="1"/>
  <c r="U1503" i="1"/>
  <c r="AB1502" i="1"/>
  <c r="AA1502" i="1"/>
  <c r="V1502" i="1"/>
  <c r="U1502" i="1"/>
  <c r="AB89" i="1"/>
  <c r="AA89" i="1"/>
  <c r="V89" i="1"/>
  <c r="U89" i="1"/>
  <c r="AB1327" i="1"/>
  <c r="AA1327" i="1"/>
  <c r="V1327" i="1"/>
  <c r="U1327" i="1"/>
  <c r="AB2171" i="1"/>
  <c r="AA2171" i="1"/>
  <c r="V2171" i="1"/>
  <c r="U2171" i="1"/>
  <c r="AB671" i="1"/>
  <c r="AA671" i="1"/>
  <c r="V671" i="1"/>
  <c r="U671" i="1"/>
  <c r="AB1256" i="1"/>
  <c r="AA1256" i="1"/>
  <c r="U1256" i="1"/>
  <c r="AB2339" i="1"/>
  <c r="AA2339" i="1"/>
  <c r="V2339" i="1"/>
  <c r="U2339" i="1"/>
  <c r="AB2698" i="1"/>
  <c r="AA2698" i="1"/>
  <c r="U2698" i="1"/>
  <c r="AB1716" i="1"/>
  <c r="AA1716" i="1"/>
  <c r="V1716" i="1"/>
  <c r="U1716" i="1"/>
  <c r="AB1230" i="1"/>
  <c r="AA1230" i="1"/>
  <c r="V1230" i="1"/>
  <c r="U1230" i="1"/>
  <c r="AB2624" i="1"/>
  <c r="AA2624" i="1"/>
  <c r="V2624" i="1"/>
  <c r="U2624" i="1"/>
  <c r="AB396" i="1"/>
  <c r="AA396" i="1"/>
  <c r="V396" i="1"/>
  <c r="U396" i="1"/>
  <c r="AB1471" i="1"/>
  <c r="AA1471" i="1"/>
  <c r="V1471" i="1"/>
  <c r="U1471" i="1"/>
  <c r="AB2695" i="1"/>
  <c r="AA2695" i="1"/>
  <c r="V2695" i="1"/>
  <c r="U2695" i="1"/>
  <c r="AB53" i="1"/>
  <c r="AA53" i="1"/>
  <c r="V53" i="1"/>
  <c r="U53" i="1"/>
  <c r="AB249" i="1"/>
  <c r="AA249" i="1"/>
  <c r="V249" i="1"/>
  <c r="U249" i="1"/>
  <c r="AB2366" i="1"/>
  <c r="AA2366" i="1"/>
  <c r="V2366" i="1"/>
  <c r="U2366" i="1"/>
  <c r="AB1059" i="1"/>
  <c r="AA1059" i="1"/>
  <c r="V1059" i="1"/>
  <c r="U1059" i="1"/>
  <c r="AB1170" i="1"/>
  <c r="AA1170" i="1"/>
  <c r="V1170" i="1"/>
  <c r="U1170" i="1"/>
  <c r="AB604" i="1"/>
  <c r="AA604" i="1"/>
  <c r="V604" i="1"/>
  <c r="U604" i="1"/>
  <c r="AB347" i="1"/>
  <c r="AA347" i="1"/>
  <c r="V347" i="1"/>
  <c r="U347" i="1"/>
  <c r="AB613" i="1"/>
  <c r="AA613" i="1"/>
  <c r="V613" i="1"/>
  <c r="U613" i="1"/>
  <c r="AB202" i="1"/>
  <c r="AA202" i="1"/>
  <c r="V202" i="1"/>
  <c r="U202" i="1"/>
  <c r="AB612" i="1"/>
  <c r="AA612" i="1"/>
  <c r="V612" i="1"/>
  <c r="U612" i="1"/>
  <c r="AB1611" i="1"/>
  <c r="AA1611" i="1"/>
  <c r="V1611" i="1"/>
  <c r="U1611" i="1"/>
  <c r="AB1641" i="1"/>
  <c r="AA1641" i="1"/>
  <c r="V1641" i="1"/>
  <c r="U1641" i="1"/>
  <c r="AB1640" i="1"/>
  <c r="AA1640" i="1"/>
  <c r="V1640" i="1"/>
  <c r="U1640" i="1"/>
  <c r="AB2108" i="1"/>
  <c r="AA2108" i="1"/>
  <c r="U2108" i="1"/>
  <c r="AB2153" i="1"/>
  <c r="AA2153" i="1"/>
  <c r="V2153" i="1"/>
  <c r="U2153" i="1"/>
  <c r="AB609" i="1"/>
  <c r="AA609" i="1"/>
  <c r="V609" i="1"/>
  <c r="U609" i="1"/>
  <c r="AB2785" i="1"/>
  <c r="AA2785" i="1"/>
  <c r="V2785" i="1"/>
  <c r="U2785" i="1"/>
  <c r="AB1185" i="1"/>
  <c r="AA1185" i="1"/>
  <c r="V1185" i="1"/>
  <c r="U1185" i="1"/>
  <c r="AB2488" i="1"/>
  <c r="AA2488" i="1"/>
  <c r="V2488" i="1"/>
  <c r="U2488" i="1"/>
  <c r="AB2382" i="1"/>
  <c r="AA2382" i="1"/>
  <c r="V2382" i="1"/>
  <c r="U2382" i="1"/>
  <c r="AB845" i="1"/>
  <c r="AA845" i="1"/>
  <c r="V845" i="1"/>
  <c r="U845" i="1"/>
  <c r="AB417" i="1"/>
  <c r="AA417" i="1"/>
  <c r="V417" i="1"/>
  <c r="U417" i="1"/>
  <c r="AB1748" i="1"/>
  <c r="AA1748" i="1"/>
  <c r="V1748" i="1"/>
  <c r="U1748" i="1"/>
  <c r="AB1757" i="1"/>
  <c r="AA1757" i="1"/>
  <c r="V1757" i="1"/>
  <c r="U1757" i="1"/>
  <c r="AB1508" i="1"/>
  <c r="AA1508" i="1"/>
  <c r="V1508" i="1"/>
  <c r="U1508" i="1"/>
  <c r="AB732" i="1"/>
  <c r="AA732" i="1"/>
  <c r="V732" i="1"/>
  <c r="U732" i="1"/>
  <c r="AB907" i="1"/>
  <c r="AA907" i="1"/>
  <c r="V907" i="1"/>
  <c r="U907" i="1"/>
  <c r="AB2756" i="1"/>
  <c r="AA2756" i="1"/>
  <c r="V2756" i="1"/>
  <c r="U2756" i="1"/>
  <c r="AB98" i="1"/>
  <c r="AA98" i="1"/>
  <c r="V98" i="1"/>
  <c r="U98" i="1"/>
  <c r="AB2697" i="1"/>
  <c r="AA2697" i="1"/>
  <c r="V2697" i="1"/>
  <c r="U2697" i="1"/>
  <c r="AB2668" i="1"/>
  <c r="AA2668" i="1"/>
  <c r="V2668" i="1"/>
  <c r="U2668" i="1"/>
  <c r="AB1352" i="1"/>
  <c r="AA1352" i="1"/>
  <c r="U1352" i="1"/>
  <c r="AB1262" i="1"/>
  <c r="AA1262" i="1"/>
  <c r="V1262" i="1"/>
  <c r="U1262" i="1"/>
  <c r="AB70" i="1"/>
  <c r="AA70" i="1"/>
  <c r="V70" i="1"/>
  <c r="U70" i="1"/>
  <c r="AB2119" i="1"/>
  <c r="AA2119" i="1"/>
  <c r="V2119" i="1"/>
  <c r="U2119" i="1"/>
  <c r="AB533" i="1"/>
  <c r="AA533" i="1"/>
  <c r="V533" i="1"/>
  <c r="U533" i="1"/>
  <c r="AB1209" i="1"/>
  <c r="AA1209" i="1"/>
  <c r="V1209" i="1"/>
  <c r="U1209" i="1"/>
  <c r="AB1423" i="1"/>
  <c r="AA1423" i="1"/>
  <c r="V1423" i="1"/>
  <c r="U1423" i="1"/>
  <c r="AB1816" i="1"/>
  <c r="AA1816" i="1"/>
  <c r="V1816" i="1"/>
  <c r="U1816" i="1"/>
  <c r="AB97" i="1"/>
  <c r="AA97" i="1"/>
  <c r="V97" i="1"/>
  <c r="U97" i="1"/>
  <c r="AB520" i="1"/>
  <c r="AA520" i="1"/>
  <c r="V520" i="1"/>
  <c r="U520" i="1"/>
  <c r="AB2213" i="1"/>
  <c r="AA2213" i="1"/>
  <c r="V2213" i="1"/>
  <c r="U2213" i="1"/>
  <c r="AB585" i="1"/>
  <c r="AA585" i="1"/>
  <c r="V585" i="1"/>
  <c r="U585" i="1"/>
  <c r="AB464" i="1"/>
  <c r="AA464" i="1"/>
  <c r="V464" i="1"/>
  <c r="U464" i="1"/>
  <c r="AB1232" i="1"/>
  <c r="AA1232" i="1"/>
  <c r="U1232" i="1"/>
  <c r="AB2544" i="1"/>
  <c r="AA2544" i="1"/>
  <c r="V2544" i="1"/>
  <c r="U2544" i="1"/>
  <c r="AB2027" i="1"/>
  <c r="AA2027" i="1"/>
  <c r="V2027" i="1"/>
  <c r="U2027" i="1"/>
  <c r="AB1894" i="1"/>
  <c r="AA1894" i="1"/>
  <c r="V1894" i="1"/>
  <c r="U1894" i="1"/>
  <c r="AB84" i="1"/>
  <c r="AA84" i="1"/>
  <c r="V84" i="1"/>
  <c r="U84" i="1"/>
  <c r="AB1936" i="1"/>
  <c r="AA1936" i="1"/>
  <c r="V1936" i="1"/>
  <c r="U1936" i="1"/>
  <c r="AB174" i="1"/>
  <c r="AA174" i="1"/>
  <c r="V174" i="1"/>
  <c r="U174" i="1"/>
  <c r="AB1025" i="1"/>
  <c r="AA1025" i="1"/>
  <c r="V1025" i="1"/>
  <c r="U1025" i="1"/>
  <c r="AB2662" i="1"/>
  <c r="AA2662" i="1"/>
  <c r="V2662" i="1"/>
  <c r="U2662" i="1"/>
  <c r="AB2297" i="1"/>
  <c r="AA2297" i="1"/>
  <c r="V2297" i="1"/>
  <c r="U2297" i="1"/>
  <c r="AB2333" i="1"/>
  <c r="AA2333" i="1"/>
  <c r="V2333" i="1"/>
  <c r="U2333" i="1"/>
  <c r="AB1183" i="1"/>
  <c r="AA1183" i="1"/>
  <c r="V1183" i="1"/>
  <c r="U1183" i="1"/>
  <c r="AB2652" i="1"/>
  <c r="AA2652" i="1"/>
  <c r="V2652" i="1"/>
  <c r="U2652" i="1"/>
  <c r="AB1983" i="1"/>
  <c r="AA1983" i="1"/>
  <c r="V1983" i="1"/>
  <c r="U1983" i="1"/>
  <c r="AB1678" i="1"/>
  <c r="AA1678" i="1"/>
  <c r="V1678" i="1"/>
  <c r="U1678" i="1"/>
  <c r="AB899" i="1"/>
  <c r="AA899" i="1"/>
  <c r="V899" i="1"/>
  <c r="U899" i="1"/>
  <c r="AB1375" i="1"/>
  <c r="AA1375" i="1"/>
  <c r="V1375" i="1"/>
  <c r="U1375" i="1"/>
  <c r="AB1579" i="1"/>
  <c r="AA1579" i="1"/>
  <c r="V1579" i="1"/>
  <c r="U1579" i="1"/>
  <c r="AB260" i="1"/>
  <c r="AA260" i="1"/>
  <c r="V260" i="1"/>
  <c r="U260" i="1"/>
  <c r="AB2718" i="1"/>
  <c r="AA2718" i="1"/>
  <c r="V2718" i="1"/>
  <c r="U2718" i="1"/>
  <c r="AB2681" i="1"/>
  <c r="AA2681" i="1"/>
  <c r="V2681" i="1"/>
  <c r="U2681" i="1"/>
  <c r="AB1594" i="1"/>
  <c r="AA1594" i="1"/>
  <c r="V1594" i="1"/>
  <c r="U1594" i="1"/>
  <c r="AB233" i="1"/>
  <c r="AA233" i="1"/>
  <c r="V233" i="1"/>
  <c r="U233" i="1"/>
  <c r="AB107" i="1"/>
  <c r="AA107" i="1"/>
  <c r="V107" i="1"/>
  <c r="U107" i="1"/>
  <c r="AB2499" i="1"/>
  <c r="AA2499" i="1"/>
  <c r="V2499" i="1"/>
  <c r="U2499" i="1"/>
  <c r="AB931" i="1"/>
  <c r="AA931" i="1"/>
  <c r="V931" i="1"/>
  <c r="U931" i="1"/>
  <c r="AB1420" i="1"/>
  <c r="AA1420" i="1"/>
  <c r="V1420" i="1"/>
  <c r="U1420" i="1"/>
  <c r="AB457" i="1"/>
  <c r="AA457" i="1"/>
  <c r="V457" i="1"/>
  <c r="U457" i="1"/>
  <c r="AB1583" i="1"/>
  <c r="AA1583" i="1"/>
  <c r="V1583" i="1"/>
  <c r="U1583" i="1"/>
  <c r="AB642" i="1"/>
  <c r="AA642" i="1"/>
  <c r="V642" i="1"/>
  <c r="U642" i="1"/>
  <c r="AB267" i="1"/>
  <c r="AA267" i="1"/>
  <c r="V267" i="1"/>
  <c r="U267" i="1"/>
  <c r="AB1677" i="1"/>
  <c r="AA1677" i="1"/>
  <c r="V1677" i="1"/>
  <c r="U1677" i="1"/>
  <c r="AB1070" i="1"/>
  <c r="AA1070" i="1"/>
  <c r="V1070" i="1"/>
  <c r="U1070" i="1"/>
  <c r="AB2332" i="1"/>
  <c r="AA2332" i="1"/>
  <c r="V2332" i="1"/>
  <c r="U2332" i="1"/>
  <c r="AB2688" i="1"/>
  <c r="AA2688" i="1"/>
  <c r="V2688" i="1"/>
  <c r="U2688" i="1"/>
  <c r="AB2236" i="1"/>
  <c r="AA2236" i="1"/>
  <c r="V2236" i="1"/>
  <c r="U2236" i="1"/>
  <c r="AB712" i="1"/>
  <c r="AA712" i="1"/>
  <c r="V712" i="1"/>
  <c r="U712" i="1"/>
  <c r="AB721" i="1"/>
  <c r="AA721" i="1"/>
  <c r="V721" i="1"/>
  <c r="U721" i="1"/>
  <c r="AB1236" i="1"/>
  <c r="AA1236" i="1"/>
  <c r="V1236" i="1"/>
  <c r="U1236" i="1"/>
  <c r="AB723" i="1"/>
  <c r="AA723" i="1"/>
  <c r="V723" i="1"/>
  <c r="U723" i="1"/>
  <c r="AB722" i="1"/>
  <c r="AA722" i="1"/>
  <c r="V722" i="1"/>
  <c r="U722" i="1"/>
  <c r="AB1335" i="1"/>
  <c r="AA1335" i="1"/>
  <c r="V1335" i="1"/>
  <c r="U1335" i="1"/>
  <c r="AB504" i="1"/>
  <c r="AA504" i="1"/>
  <c r="V504" i="1"/>
  <c r="U504" i="1"/>
  <c r="AB1415" i="1"/>
  <c r="AA1415" i="1"/>
  <c r="V1415" i="1"/>
  <c r="U1415" i="1"/>
  <c r="AB373" i="1"/>
  <c r="AA373" i="1"/>
  <c r="V373" i="1"/>
  <c r="U373" i="1"/>
  <c r="AB2275" i="1"/>
  <c r="AA2275" i="1"/>
  <c r="V2275" i="1"/>
  <c r="U2275" i="1"/>
  <c r="AB782" i="1"/>
  <c r="AA782" i="1"/>
  <c r="V782" i="1"/>
  <c r="U782" i="1"/>
  <c r="AB2040" i="1"/>
  <c r="AA2040" i="1"/>
  <c r="V2040" i="1"/>
  <c r="U2040" i="1"/>
  <c r="AB242" i="1"/>
  <c r="AA242" i="1"/>
  <c r="V242" i="1"/>
  <c r="U242" i="1"/>
  <c r="AB252" i="1"/>
  <c r="AA252" i="1"/>
  <c r="V252" i="1"/>
  <c r="U252" i="1"/>
  <c r="AB1934" i="1"/>
  <c r="AA1934" i="1"/>
  <c r="V1934" i="1"/>
  <c r="U1934" i="1"/>
  <c r="AB2082" i="1"/>
  <c r="AA2082" i="1"/>
  <c r="U2082" i="1"/>
  <c r="AB2012" i="1"/>
  <c r="AA2012" i="1"/>
  <c r="V2012" i="1"/>
  <c r="U2012" i="1"/>
  <c r="AB1180" i="1"/>
  <c r="AA1180" i="1"/>
  <c r="V1180" i="1"/>
  <c r="U1180" i="1"/>
  <c r="AB1173" i="1"/>
  <c r="AA1173" i="1"/>
  <c r="V1173" i="1"/>
  <c r="U1173" i="1"/>
  <c r="AB2793" i="1"/>
  <c r="AA2793" i="1"/>
  <c r="V2793" i="1"/>
  <c r="U2793" i="1"/>
  <c r="AB2341" i="1"/>
  <c r="AA2341" i="1"/>
  <c r="V2341" i="1"/>
  <c r="U2341" i="1"/>
  <c r="AB38" i="1"/>
  <c r="AA38" i="1"/>
  <c r="V38" i="1"/>
  <c r="U38" i="1"/>
  <c r="AB2423" i="1"/>
  <c r="AA2423" i="1"/>
  <c r="V2423" i="1"/>
  <c r="U2423" i="1"/>
  <c r="AB87" i="1"/>
  <c r="AA87" i="1"/>
  <c r="V87" i="1"/>
  <c r="U87" i="1"/>
  <c r="AB2397" i="1"/>
  <c r="AA2397" i="1"/>
  <c r="V2397" i="1"/>
  <c r="U2397" i="1"/>
  <c r="AB866" i="1"/>
  <c r="AA866" i="1"/>
  <c r="V866" i="1"/>
  <c r="U866" i="1"/>
  <c r="AB1867" i="1"/>
  <c r="AA1867" i="1"/>
  <c r="V1867" i="1"/>
  <c r="U1867" i="1"/>
  <c r="AB2582" i="1"/>
  <c r="AA2582" i="1"/>
  <c r="V2582" i="1"/>
  <c r="U2582" i="1"/>
  <c r="AB888" i="1"/>
  <c r="AA888" i="1"/>
  <c r="U888" i="1"/>
  <c r="AB1324" i="1"/>
  <c r="AA1324" i="1"/>
  <c r="V1324" i="1"/>
  <c r="U1324" i="1"/>
  <c r="AB592" i="1"/>
  <c r="AA592" i="1"/>
  <c r="V592" i="1"/>
  <c r="U592" i="1"/>
  <c r="AB2783" i="1"/>
  <c r="AA2783" i="1"/>
  <c r="V2783" i="1"/>
  <c r="U2783" i="1"/>
  <c r="AB1321" i="1"/>
  <c r="AA1321" i="1"/>
  <c r="V1321" i="1"/>
  <c r="U1321" i="1"/>
  <c r="AB1231" i="1"/>
  <c r="AA1231" i="1"/>
  <c r="V1231" i="1"/>
  <c r="U1231" i="1"/>
  <c r="AB998" i="1"/>
  <c r="AA998" i="1"/>
  <c r="V998" i="1"/>
  <c r="U998" i="1"/>
  <c r="AB218" i="1"/>
  <c r="AA218" i="1"/>
  <c r="V218" i="1"/>
  <c r="U218" i="1"/>
  <c r="AB2187" i="1"/>
  <c r="AA2187" i="1"/>
  <c r="V2187" i="1"/>
  <c r="U2187" i="1"/>
  <c r="AB2454" i="1"/>
  <c r="AA2454" i="1"/>
  <c r="V2454" i="1"/>
  <c r="U2454" i="1"/>
  <c r="AB2277" i="1"/>
  <c r="AA2277" i="1"/>
  <c r="V2277" i="1"/>
  <c r="U2277" i="1"/>
  <c r="AB2016" i="1"/>
  <c r="AA2016" i="1"/>
  <c r="V2016" i="1"/>
  <c r="U2016" i="1"/>
  <c r="AB1106" i="1"/>
  <c r="AA1106" i="1"/>
  <c r="V1106" i="1"/>
  <c r="U1106" i="1"/>
  <c r="AB201" i="1"/>
  <c r="AA201" i="1"/>
  <c r="V201" i="1"/>
  <c r="U201" i="1"/>
  <c r="AB2019" i="1"/>
  <c r="AA2019" i="1"/>
  <c r="V2019" i="1"/>
  <c r="U2019" i="1"/>
  <c r="AB673" i="1"/>
  <c r="AA673" i="1"/>
  <c r="V673" i="1"/>
  <c r="U673" i="1"/>
  <c r="AB675" i="1"/>
  <c r="AA675" i="1"/>
  <c r="V675" i="1"/>
  <c r="U675" i="1"/>
  <c r="AB857" i="1"/>
  <c r="AA857" i="1"/>
  <c r="V857" i="1"/>
  <c r="U857" i="1"/>
  <c r="AB1110" i="1"/>
  <c r="AA1110" i="1"/>
  <c r="V1110" i="1"/>
  <c r="U1110" i="1"/>
  <c r="AB877" i="1"/>
  <c r="AA877" i="1"/>
  <c r="V877" i="1"/>
  <c r="U877" i="1"/>
  <c r="AB1999" i="1"/>
  <c r="AA1999" i="1"/>
  <c r="V1999" i="1"/>
  <c r="U1999" i="1"/>
  <c r="AB1208" i="1"/>
  <c r="AA1208" i="1"/>
  <c r="U1208" i="1"/>
  <c r="AB1346" i="1"/>
  <c r="AA1346" i="1"/>
  <c r="V1346" i="1"/>
  <c r="U1346" i="1"/>
  <c r="AB725" i="1"/>
  <c r="AA725" i="1"/>
  <c r="V725" i="1"/>
  <c r="U725" i="1"/>
  <c r="AB720" i="1"/>
  <c r="AA720" i="1"/>
  <c r="V720" i="1"/>
  <c r="U720" i="1"/>
  <c r="AB2518" i="1"/>
  <c r="AA2518" i="1"/>
  <c r="V2518" i="1"/>
  <c r="U2518" i="1"/>
  <c r="AB2629" i="1"/>
  <c r="AA2629" i="1"/>
  <c r="V2629" i="1"/>
  <c r="U2629" i="1"/>
  <c r="AB728" i="1"/>
  <c r="AA728" i="1"/>
  <c r="V728" i="1"/>
  <c r="U728" i="1"/>
  <c r="AB1162" i="1"/>
  <c r="AA1162" i="1"/>
  <c r="V1162" i="1"/>
  <c r="U1162" i="1"/>
  <c r="AB1963" i="1"/>
  <c r="AA1963" i="1"/>
  <c r="V1963" i="1"/>
  <c r="U1963" i="1"/>
  <c r="AB2703" i="1"/>
  <c r="AA2703" i="1"/>
  <c r="V2703" i="1"/>
  <c r="U2703" i="1"/>
  <c r="AB844" i="1"/>
  <c r="AA844" i="1"/>
  <c r="V844" i="1"/>
  <c r="U844" i="1"/>
  <c r="AB1489" i="1"/>
  <c r="AA1489" i="1"/>
  <c r="V1489" i="1"/>
  <c r="U1489" i="1"/>
  <c r="AB885" i="1"/>
  <c r="AA885" i="1"/>
  <c r="V885" i="1"/>
  <c r="U885" i="1"/>
  <c r="AB702" i="1"/>
  <c r="AA702" i="1"/>
  <c r="V702" i="1"/>
  <c r="U702" i="1"/>
  <c r="AB1024" i="1"/>
  <c r="AA1024" i="1"/>
  <c r="U1024" i="1"/>
  <c r="AB995" i="1"/>
  <c r="AA995" i="1"/>
  <c r="V995" i="1"/>
  <c r="U995" i="1"/>
  <c r="AB1054" i="1"/>
  <c r="AA1054" i="1"/>
  <c r="V1054" i="1"/>
  <c r="U1054" i="1"/>
  <c r="AB1148" i="1"/>
  <c r="AA1148" i="1"/>
  <c r="V1148" i="1"/>
  <c r="U1148" i="1"/>
  <c r="AB936" i="1"/>
  <c r="AA936" i="1"/>
  <c r="U936" i="1"/>
  <c r="AB1031" i="1"/>
  <c r="AA1031" i="1"/>
  <c r="V1031" i="1"/>
  <c r="U1031" i="1"/>
  <c r="AB1488" i="1"/>
  <c r="AA1488" i="1"/>
  <c r="U1488" i="1"/>
  <c r="AB947" i="1"/>
  <c r="AA947" i="1"/>
  <c r="V947" i="1"/>
  <c r="U947" i="1"/>
  <c r="AB754" i="1"/>
  <c r="AA754" i="1"/>
  <c r="V754" i="1"/>
  <c r="U754" i="1"/>
  <c r="AB2453" i="1"/>
  <c r="AA2453" i="1"/>
  <c r="V2453" i="1"/>
  <c r="U2453" i="1"/>
  <c r="AB935" i="1"/>
  <c r="AA935" i="1"/>
  <c r="V935" i="1"/>
  <c r="U935" i="1"/>
  <c r="AB1648" i="1"/>
  <c r="AA1648" i="1"/>
  <c r="U1648" i="1"/>
  <c r="AB668" i="1"/>
  <c r="AA668" i="1"/>
  <c r="V668" i="1"/>
  <c r="U668" i="1"/>
  <c r="AB2262" i="1"/>
  <c r="AA2262" i="1"/>
  <c r="V2262" i="1"/>
  <c r="U2262" i="1"/>
  <c r="AB51" i="1"/>
  <c r="AA51" i="1"/>
  <c r="V51" i="1"/>
  <c r="U51" i="1"/>
  <c r="AB2619" i="1"/>
  <c r="AA2619" i="1"/>
  <c r="V2619" i="1"/>
  <c r="U2619" i="1"/>
  <c r="AB384" i="1"/>
  <c r="AA384" i="1"/>
  <c r="V384" i="1"/>
  <c r="U384" i="1"/>
  <c r="AB2081" i="1"/>
  <c r="AA2081" i="1"/>
  <c r="V2081" i="1"/>
  <c r="U2081" i="1"/>
  <c r="AB1066" i="1"/>
  <c r="AA1066" i="1"/>
  <c r="V1066" i="1"/>
  <c r="U1066" i="1"/>
  <c r="AB2387" i="1"/>
  <c r="AA2387" i="1"/>
  <c r="V2387" i="1"/>
  <c r="U2387" i="1"/>
  <c r="AB1023" i="1"/>
  <c r="AA1023" i="1"/>
  <c r="V1023" i="1"/>
  <c r="U1023" i="1"/>
  <c r="AB1849" i="1"/>
  <c r="AA1849" i="1"/>
  <c r="V1849" i="1"/>
  <c r="U1849" i="1"/>
  <c r="AB555" i="1"/>
  <c r="AA555" i="1"/>
  <c r="V555" i="1"/>
  <c r="U555" i="1"/>
  <c r="AB2029" i="1"/>
  <c r="AA2029" i="1"/>
  <c r="V2029" i="1"/>
  <c r="U2029" i="1"/>
  <c r="AB1345" i="1"/>
  <c r="AA1345" i="1"/>
  <c r="V1345" i="1"/>
  <c r="U1345" i="1"/>
  <c r="AB1275" i="1"/>
  <c r="AA1275" i="1"/>
  <c r="V1275" i="1"/>
  <c r="U1275" i="1"/>
  <c r="AB1434" i="1"/>
  <c r="AA1434" i="1"/>
  <c r="V1434" i="1"/>
  <c r="U1434" i="1"/>
  <c r="AB1848" i="1"/>
  <c r="AA1848" i="1"/>
  <c r="V1848" i="1"/>
  <c r="U1848" i="1"/>
  <c r="AB2376" i="1"/>
  <c r="AA2376" i="1"/>
  <c r="V2376" i="1"/>
  <c r="U2376" i="1"/>
  <c r="AB1856" i="1"/>
  <c r="AA1856" i="1"/>
  <c r="V1856" i="1"/>
  <c r="U1856" i="1"/>
  <c r="AB751" i="1"/>
  <c r="AA751" i="1"/>
  <c r="V751" i="1"/>
  <c r="U751" i="1"/>
  <c r="AB1020" i="1"/>
  <c r="AA1020" i="1"/>
  <c r="V1020" i="1"/>
  <c r="U1020" i="1"/>
  <c r="AB887" i="1"/>
  <c r="AA887" i="1"/>
  <c r="V887" i="1"/>
  <c r="U887" i="1"/>
  <c r="AB2101" i="1"/>
  <c r="AA2101" i="1"/>
  <c r="V2101" i="1"/>
  <c r="U2101" i="1"/>
  <c r="AB1225" i="1"/>
  <c r="AA1225" i="1"/>
  <c r="V1225" i="1"/>
  <c r="U1225" i="1"/>
  <c r="AB2534" i="1"/>
  <c r="AA2534" i="1"/>
  <c r="V2534" i="1"/>
  <c r="U2534" i="1"/>
  <c r="AB2676" i="1"/>
  <c r="AA2676" i="1"/>
  <c r="V2676" i="1"/>
  <c r="U2676" i="1"/>
  <c r="AB2282" i="1"/>
  <c r="AA2282" i="1"/>
  <c r="U2282" i="1"/>
  <c r="AB1712" i="1"/>
  <c r="AA1712" i="1"/>
  <c r="V1712" i="1"/>
  <c r="U1712" i="1"/>
  <c r="AB1992" i="1"/>
  <c r="AA1992" i="1"/>
  <c r="V1992" i="1"/>
  <c r="U1992" i="1"/>
  <c r="AB2719" i="1"/>
  <c r="AA2719" i="1"/>
  <c r="V2719" i="1"/>
  <c r="U2719" i="1"/>
  <c r="AB2369" i="1"/>
  <c r="AA2369" i="1"/>
  <c r="V2369" i="1"/>
  <c r="U2369" i="1"/>
  <c r="AB2774" i="1"/>
  <c r="AA2774" i="1"/>
  <c r="V2774" i="1"/>
  <c r="U2774" i="1"/>
  <c r="AB341" i="1"/>
  <c r="AA341" i="1"/>
  <c r="V341" i="1"/>
  <c r="U341" i="1"/>
  <c r="AB213" i="1"/>
  <c r="AA213" i="1"/>
  <c r="V213" i="1"/>
  <c r="U213" i="1"/>
  <c r="AB1168" i="1"/>
  <c r="AA1168" i="1"/>
  <c r="U1168" i="1"/>
  <c r="AB1438" i="1"/>
  <c r="AA1438" i="1"/>
  <c r="V1438" i="1"/>
  <c r="U1438" i="1"/>
  <c r="AB785" i="1"/>
  <c r="AA785" i="1"/>
  <c r="V785" i="1"/>
  <c r="U785" i="1"/>
  <c r="AB860" i="1"/>
  <c r="AA860" i="1"/>
  <c r="V860" i="1"/>
  <c r="U860" i="1"/>
  <c r="AB835" i="1"/>
  <c r="AA835" i="1"/>
  <c r="V835" i="1"/>
  <c r="U835" i="1"/>
  <c r="AB1015" i="1"/>
  <c r="AA1015" i="1"/>
  <c r="V1015" i="1"/>
  <c r="U1015" i="1"/>
  <c r="AB2051" i="1"/>
  <c r="AA2051" i="1"/>
  <c r="V2051" i="1"/>
  <c r="U2051" i="1"/>
  <c r="AB746" i="1"/>
  <c r="AA746" i="1"/>
  <c r="V746" i="1"/>
  <c r="U746" i="1"/>
  <c r="AB2214" i="1"/>
  <c r="AA2214" i="1"/>
  <c r="V2214" i="1"/>
  <c r="U2214" i="1"/>
  <c r="AB2295" i="1"/>
  <c r="AA2295" i="1"/>
  <c r="V2295" i="1"/>
  <c r="U2295" i="1"/>
  <c r="AB766" i="1"/>
  <c r="AA766" i="1"/>
  <c r="V766" i="1"/>
  <c r="U766" i="1"/>
  <c r="AB1762" i="1"/>
  <c r="AA1762" i="1"/>
  <c r="V1762" i="1"/>
  <c r="U1762" i="1"/>
  <c r="AB752" i="1"/>
  <c r="AA752" i="1"/>
  <c r="V752" i="1"/>
  <c r="U752" i="1"/>
  <c r="AB1895" i="1"/>
  <c r="AA1895" i="1"/>
  <c r="U1895" i="1"/>
  <c r="AB622" i="1"/>
  <c r="AA622" i="1"/>
  <c r="V622" i="1"/>
  <c r="U622" i="1"/>
  <c r="AB637" i="1"/>
  <c r="AA637" i="1"/>
  <c r="V637" i="1"/>
  <c r="U637" i="1"/>
  <c r="AB1135" i="1"/>
  <c r="AA1135" i="1"/>
  <c r="V1135" i="1"/>
  <c r="U1135" i="1"/>
  <c r="AB1296" i="1"/>
  <c r="AA1296" i="1"/>
  <c r="U1296" i="1"/>
  <c r="AB1207" i="1"/>
  <c r="AA1207" i="1"/>
  <c r="V1207" i="1"/>
  <c r="U1207" i="1"/>
  <c r="AB811" i="1"/>
  <c r="AA811" i="1"/>
  <c r="V811" i="1"/>
  <c r="U811" i="1"/>
  <c r="AB2161" i="1"/>
  <c r="AA2161" i="1"/>
  <c r="V2161" i="1"/>
  <c r="U2161" i="1"/>
  <c r="AB1975" i="1"/>
  <c r="AA1975" i="1"/>
  <c r="V1975" i="1"/>
  <c r="U1975" i="1"/>
  <c r="AB47" i="1"/>
  <c r="AA47" i="1"/>
  <c r="V47" i="1"/>
  <c r="U47" i="1"/>
  <c r="AB656" i="1"/>
  <c r="AA656" i="1"/>
  <c r="V656" i="1"/>
  <c r="U656" i="1"/>
  <c r="AB798" i="1"/>
  <c r="AA798" i="1"/>
  <c r="V798" i="1"/>
  <c r="U798" i="1"/>
  <c r="AB1113" i="1"/>
  <c r="AA1113" i="1"/>
  <c r="V1113" i="1"/>
  <c r="U1113" i="1"/>
  <c r="AB2609" i="1"/>
  <c r="AA2609" i="1"/>
  <c r="V2609" i="1"/>
  <c r="U2609" i="1"/>
  <c r="AB1014" i="1"/>
  <c r="AA1014" i="1"/>
  <c r="V1014" i="1"/>
  <c r="U1014" i="1"/>
  <c r="AB750" i="1"/>
  <c r="AA750" i="1"/>
  <c r="V750" i="1"/>
  <c r="U750" i="1"/>
  <c r="AB2415" i="1"/>
  <c r="AA2415" i="1"/>
  <c r="V2415" i="1"/>
  <c r="U2415" i="1"/>
  <c r="AB2514" i="1"/>
  <c r="AA2514" i="1"/>
  <c r="U2514" i="1"/>
  <c r="AB669" i="1"/>
  <c r="AA669" i="1"/>
  <c r="V669" i="1"/>
  <c r="U669" i="1"/>
  <c r="AB1366" i="1"/>
  <c r="AA1366" i="1"/>
  <c r="V1366" i="1"/>
  <c r="U1366" i="1"/>
  <c r="AB1046" i="1"/>
  <c r="AA1046" i="1"/>
  <c r="V1046" i="1"/>
  <c r="U1046" i="1"/>
  <c r="AB2792" i="1"/>
  <c r="AA2792" i="1"/>
  <c r="V2792" i="1"/>
  <c r="U2792" i="1"/>
  <c r="AB2203" i="1"/>
  <c r="AA2203" i="1"/>
  <c r="V2203" i="1"/>
  <c r="U2203" i="1"/>
  <c r="AB1623" i="1"/>
  <c r="AA1623" i="1"/>
  <c r="V1623" i="1"/>
  <c r="U1623" i="1"/>
  <c r="AB967" i="1"/>
  <c r="AA967" i="1"/>
  <c r="V967" i="1"/>
  <c r="U967" i="1"/>
  <c r="AB2613" i="1"/>
  <c r="AA2613" i="1"/>
  <c r="V2613" i="1"/>
  <c r="U2613" i="1"/>
  <c r="AB2663" i="1"/>
  <c r="AA2663" i="1"/>
  <c r="V2663" i="1"/>
  <c r="U2663" i="1"/>
  <c r="AB1117" i="1"/>
  <c r="AA1117" i="1"/>
  <c r="V1117" i="1"/>
  <c r="U1117" i="1"/>
  <c r="AB501" i="1"/>
  <c r="AA501" i="1"/>
  <c r="V501" i="1"/>
  <c r="U501" i="1"/>
  <c r="AB2096" i="1"/>
  <c r="AA2096" i="1"/>
  <c r="V2096" i="1"/>
  <c r="U2096" i="1"/>
  <c r="AB2336" i="1"/>
  <c r="AA2336" i="1"/>
  <c r="V2336" i="1"/>
  <c r="U2336" i="1"/>
  <c r="AB1289" i="1"/>
  <c r="AA1289" i="1"/>
  <c r="V1289" i="1"/>
  <c r="U1289" i="1"/>
  <c r="AB1933" i="1"/>
  <c r="AA1933" i="1"/>
  <c r="V1933" i="1"/>
  <c r="U1933" i="1"/>
  <c r="AB2443" i="1"/>
  <c r="AA2443" i="1"/>
  <c r="V2443" i="1"/>
  <c r="U2443" i="1"/>
  <c r="AB1613" i="1"/>
  <c r="AA1613" i="1"/>
  <c r="V1613" i="1"/>
  <c r="U1613" i="1"/>
  <c r="AB1672" i="1"/>
  <c r="AA1672" i="1"/>
  <c r="U1672" i="1"/>
  <c r="AB979" i="1"/>
  <c r="AA979" i="1"/>
  <c r="V979" i="1"/>
  <c r="U979" i="1"/>
  <c r="AB1161" i="1"/>
  <c r="AA1161" i="1"/>
  <c r="V1161" i="1"/>
  <c r="U1161" i="1"/>
  <c r="AB876" i="1"/>
  <c r="AA876" i="1"/>
  <c r="V876" i="1"/>
  <c r="U876" i="1"/>
  <c r="AB636" i="1"/>
  <c r="AA636" i="1"/>
  <c r="V636" i="1"/>
  <c r="U636" i="1"/>
  <c r="AB2359" i="1"/>
  <c r="AA2359" i="1"/>
  <c r="V2359" i="1"/>
  <c r="U2359" i="1"/>
  <c r="AB662" i="1"/>
  <c r="AA662" i="1"/>
  <c r="V662" i="1"/>
  <c r="U662" i="1"/>
  <c r="AB1487" i="1"/>
  <c r="AA1487" i="1"/>
  <c r="V1487" i="1"/>
  <c r="U1487" i="1"/>
  <c r="AB259" i="1"/>
  <c r="AA259" i="1"/>
  <c r="V259" i="1"/>
  <c r="U259" i="1"/>
  <c r="AB2466" i="1"/>
  <c r="AA2466" i="1"/>
  <c r="U2466" i="1"/>
  <c r="AB238" i="1"/>
  <c r="AA238" i="1"/>
  <c r="V238" i="1"/>
  <c r="U238" i="1"/>
  <c r="AB828" i="1"/>
  <c r="AA828" i="1"/>
  <c r="V828" i="1"/>
  <c r="U828" i="1"/>
  <c r="AB2805" i="1"/>
  <c r="AA2805" i="1"/>
  <c r="V2805" i="1"/>
  <c r="U2805" i="1"/>
  <c r="AB1686" i="1"/>
  <c r="AA1686" i="1"/>
  <c r="V1686" i="1"/>
  <c r="U1686" i="1"/>
  <c r="AB1385" i="1"/>
  <c r="AA1385" i="1"/>
  <c r="V1385" i="1"/>
  <c r="U1385" i="1"/>
  <c r="AB2576" i="1"/>
  <c r="AA2576" i="1"/>
  <c r="V2576" i="1"/>
  <c r="U2576" i="1"/>
  <c r="AB1043" i="1"/>
  <c r="AA1043" i="1"/>
  <c r="V1043" i="1"/>
  <c r="U1043" i="1"/>
  <c r="AB1984" i="1"/>
  <c r="AA1984" i="1"/>
  <c r="V1984" i="1"/>
  <c r="U1984" i="1"/>
  <c r="AB618" i="1"/>
  <c r="AA618" i="1"/>
  <c r="V618" i="1"/>
  <c r="U618" i="1"/>
  <c r="AB2335" i="1"/>
  <c r="AA2335" i="1"/>
  <c r="V2335" i="1"/>
  <c r="U2335" i="1"/>
  <c r="AB2358" i="1"/>
  <c r="AA2358" i="1"/>
  <c r="V2358" i="1"/>
  <c r="U2358" i="1"/>
  <c r="AB600" i="1"/>
  <c r="AA600" i="1"/>
  <c r="V600" i="1"/>
  <c r="U600" i="1"/>
  <c r="AB883" i="1"/>
  <c r="AA883" i="1"/>
  <c r="V883" i="1"/>
  <c r="U883" i="1"/>
  <c r="AB2221" i="1"/>
  <c r="AA2221" i="1"/>
  <c r="V2221" i="1"/>
  <c r="U2221" i="1"/>
  <c r="AB736" i="1"/>
  <c r="AA736" i="1"/>
  <c r="V736" i="1"/>
  <c r="U736" i="1"/>
  <c r="AB2465" i="1"/>
  <c r="AA2465" i="1"/>
  <c r="V2465" i="1"/>
  <c r="U2465" i="1"/>
  <c r="AB179" i="1"/>
  <c r="AA179" i="1"/>
  <c r="V179" i="1"/>
  <c r="U179" i="1"/>
  <c r="AB567" i="1"/>
  <c r="AA567" i="1"/>
  <c r="V567" i="1"/>
  <c r="U567" i="1"/>
  <c r="AB2192" i="1"/>
  <c r="AA2192" i="1"/>
  <c r="V2192" i="1"/>
  <c r="U2192" i="1"/>
  <c r="AB2113" i="1"/>
  <c r="AA2113" i="1"/>
  <c r="V2113" i="1"/>
  <c r="U2113" i="1"/>
  <c r="AB2480" i="1"/>
  <c r="AA2480" i="1"/>
  <c r="V2480" i="1"/>
  <c r="U2480" i="1"/>
  <c r="AB2281" i="1"/>
  <c r="AA2281" i="1"/>
  <c r="V2281" i="1"/>
  <c r="U2281" i="1"/>
  <c r="AB793" i="1"/>
  <c r="AA793" i="1"/>
  <c r="V793" i="1"/>
  <c r="U793" i="1"/>
  <c r="AB597" i="1"/>
  <c r="AA597" i="1"/>
  <c r="V597" i="1"/>
  <c r="U597" i="1"/>
  <c r="AB770" i="1"/>
  <c r="AA770" i="1"/>
  <c r="V770" i="1"/>
  <c r="U770" i="1"/>
  <c r="AB1517" i="1"/>
  <c r="AA1517" i="1"/>
  <c r="V1517" i="1"/>
  <c r="U1517" i="1"/>
  <c r="AB2692" i="1"/>
  <c r="AA2692" i="1"/>
  <c r="V2692" i="1"/>
  <c r="U2692" i="1"/>
  <c r="AB1153" i="1"/>
  <c r="AA1153" i="1"/>
  <c r="V1153" i="1"/>
  <c r="U1153" i="1"/>
  <c r="AB1507" i="1"/>
  <c r="AA1507" i="1"/>
  <c r="V1507" i="1"/>
  <c r="U1507" i="1"/>
  <c r="AB2536" i="1"/>
  <c r="AA2536" i="1"/>
  <c r="V2536" i="1"/>
  <c r="U2536" i="1"/>
  <c r="AB1546" i="1"/>
  <c r="AA1546" i="1"/>
  <c r="V1546" i="1"/>
  <c r="U1546" i="1"/>
  <c r="AB1516" i="1"/>
  <c r="AA1516" i="1"/>
  <c r="V1516" i="1"/>
  <c r="U1516" i="1"/>
  <c r="AB2579" i="1"/>
  <c r="AA2579" i="1"/>
  <c r="V2579" i="1"/>
  <c r="U2579" i="1"/>
  <c r="AB121" i="1"/>
  <c r="AA121" i="1"/>
  <c r="V121" i="1"/>
  <c r="U121" i="1"/>
  <c r="AB2784" i="1"/>
  <c r="AA2784" i="1"/>
  <c r="V2784" i="1"/>
  <c r="U2784" i="1"/>
  <c r="AB797" i="1"/>
  <c r="AA797" i="1"/>
  <c r="V797" i="1"/>
  <c r="U797" i="1"/>
  <c r="AB859" i="1"/>
  <c r="AA859" i="1"/>
  <c r="V859" i="1"/>
  <c r="U859" i="1"/>
  <c r="AB428" i="1"/>
  <c r="AA428" i="1"/>
  <c r="V428" i="1"/>
  <c r="U428" i="1"/>
  <c r="AB740" i="1"/>
  <c r="AA740" i="1"/>
  <c r="V740" i="1"/>
  <c r="U740" i="1"/>
  <c r="AB2133" i="1"/>
  <c r="AA2133" i="1"/>
  <c r="V2133" i="1"/>
  <c r="U2133" i="1"/>
  <c r="AB2118" i="1"/>
  <c r="AA2118" i="1"/>
  <c r="V2118" i="1"/>
  <c r="U2118" i="1"/>
  <c r="AB2154" i="1"/>
  <c r="AA2154" i="1"/>
  <c r="U2154" i="1"/>
  <c r="AB708" i="1"/>
  <c r="AA708" i="1"/>
  <c r="V708" i="1"/>
  <c r="U708" i="1"/>
  <c r="AB241" i="1"/>
  <c r="AA241" i="1"/>
  <c r="V241" i="1"/>
  <c r="U241" i="1"/>
  <c r="AB2349" i="1"/>
  <c r="AA2349" i="1"/>
  <c r="V2349" i="1"/>
  <c r="U2349" i="1"/>
  <c r="AB742" i="1"/>
  <c r="AA742" i="1"/>
  <c r="V742" i="1"/>
  <c r="U742" i="1"/>
  <c r="AB83" i="1"/>
  <c r="AA83" i="1"/>
  <c r="V83" i="1"/>
  <c r="U83" i="1"/>
  <c r="AB843" i="1"/>
  <c r="AA843" i="1"/>
  <c r="V843" i="1"/>
  <c r="U843" i="1"/>
  <c r="AB545" i="1"/>
  <c r="AA545" i="1"/>
  <c r="V545" i="1"/>
  <c r="U545" i="1"/>
  <c r="AB2219" i="1"/>
  <c r="AA2219" i="1"/>
  <c r="V2219" i="1"/>
  <c r="U2219" i="1"/>
  <c r="AB316" i="1"/>
  <c r="AA316" i="1"/>
  <c r="V316" i="1"/>
  <c r="U316" i="1"/>
  <c r="AB865" i="1"/>
  <c r="AA865" i="1"/>
  <c r="V865" i="1"/>
  <c r="U865" i="1"/>
  <c r="AB1105" i="1"/>
  <c r="AA1105" i="1"/>
  <c r="V1105" i="1"/>
  <c r="U1105" i="1"/>
  <c r="AB2002" i="1"/>
  <c r="AA2002" i="1"/>
  <c r="U2002" i="1"/>
  <c r="AB1663" i="1"/>
  <c r="AA1663" i="1"/>
  <c r="V1663" i="1"/>
  <c r="U1663" i="1"/>
  <c r="AB2410" i="1"/>
  <c r="AA2410" i="1"/>
  <c r="U2410" i="1"/>
  <c r="AB2074" i="1"/>
  <c r="AA2074" i="1"/>
  <c r="V2074" i="1"/>
  <c r="U2074" i="1"/>
  <c r="AB660" i="1"/>
  <c r="AA660" i="1"/>
  <c r="V660" i="1"/>
  <c r="U660" i="1"/>
  <c r="AB915" i="1"/>
  <c r="AA915" i="1"/>
  <c r="V915" i="1"/>
  <c r="U915" i="1"/>
  <c r="AB583" i="1"/>
  <c r="AA583" i="1"/>
  <c r="V583" i="1"/>
  <c r="U583" i="1"/>
  <c r="AB2736" i="1"/>
  <c r="AA2736" i="1"/>
  <c r="V2736" i="1"/>
  <c r="U2736" i="1"/>
  <c r="AB958" i="1"/>
  <c r="AA958" i="1"/>
  <c r="V958" i="1"/>
  <c r="U958" i="1"/>
  <c r="AB2062" i="1"/>
  <c r="AA2062" i="1"/>
  <c r="V2062" i="1"/>
  <c r="U2062" i="1"/>
  <c r="AB957" i="1"/>
  <c r="AA957" i="1"/>
  <c r="V957" i="1"/>
  <c r="U957" i="1"/>
  <c r="AB86" i="1"/>
  <c r="AA86" i="1"/>
  <c r="V86" i="1"/>
  <c r="U86" i="1"/>
  <c r="AB148" i="1"/>
  <c r="AA148" i="1"/>
  <c r="V148" i="1"/>
  <c r="U148" i="1"/>
  <c r="AB1116" i="1"/>
  <c r="AA1116" i="1"/>
  <c r="V1116" i="1"/>
  <c r="U1116" i="1"/>
  <c r="AB2548" i="1"/>
  <c r="AA2548" i="1"/>
  <c r="V2548" i="1"/>
  <c r="U2548" i="1"/>
  <c r="AB2036" i="1"/>
  <c r="AA2036" i="1"/>
  <c r="V2036" i="1"/>
  <c r="U2036" i="1"/>
  <c r="AB821" i="1"/>
  <c r="AA821" i="1"/>
  <c r="V821" i="1"/>
  <c r="U821" i="1"/>
  <c r="AB2160" i="1"/>
  <c r="AA2160" i="1"/>
  <c r="V2160" i="1"/>
  <c r="U2160" i="1"/>
  <c r="AB2598" i="1"/>
  <c r="AA2598" i="1"/>
  <c r="V2598" i="1"/>
  <c r="U2598" i="1"/>
  <c r="AB718" i="1"/>
  <c r="AA718" i="1"/>
  <c r="V718" i="1"/>
  <c r="U718" i="1"/>
  <c r="AB2217" i="1"/>
  <c r="AA2217" i="1"/>
  <c r="V2217" i="1"/>
  <c r="U2217" i="1"/>
  <c r="AB1156" i="1"/>
  <c r="AA1156" i="1"/>
  <c r="V1156" i="1"/>
  <c r="U1156" i="1"/>
  <c r="AB2479" i="1"/>
  <c r="AA2479" i="1"/>
  <c r="V2479" i="1"/>
  <c r="U2479" i="1"/>
  <c r="AB2440" i="1"/>
  <c r="AA2440" i="1"/>
  <c r="V2440" i="1"/>
  <c r="U2440" i="1"/>
  <c r="AB2498" i="1"/>
  <c r="AA2498" i="1"/>
  <c r="U2498" i="1"/>
  <c r="AB2478" i="1"/>
  <c r="AA2478" i="1"/>
  <c r="V2478" i="1"/>
  <c r="U2478" i="1"/>
  <c r="AB1038" i="1"/>
  <c r="AA1038" i="1"/>
  <c r="V1038" i="1"/>
  <c r="U1038" i="1"/>
  <c r="AB2628" i="1"/>
  <c r="AA2628" i="1"/>
  <c r="V2628" i="1"/>
  <c r="U2628" i="1"/>
  <c r="AB2112" i="1"/>
  <c r="AA2112" i="1"/>
  <c r="V2112" i="1"/>
  <c r="U2112" i="1"/>
  <c r="AB2120" i="1"/>
  <c r="AA2120" i="1"/>
  <c r="V2120" i="1"/>
  <c r="U2120" i="1"/>
  <c r="AB869" i="1"/>
  <c r="AA869" i="1"/>
  <c r="V869" i="1"/>
  <c r="U869" i="1"/>
  <c r="AB2300" i="1"/>
  <c r="AA2300" i="1"/>
  <c r="V2300" i="1"/>
  <c r="U2300" i="1"/>
  <c r="AB1169" i="1"/>
  <c r="AA1169" i="1"/>
  <c r="V1169" i="1"/>
  <c r="U1169" i="1"/>
  <c r="AB939" i="1"/>
  <c r="AA939" i="1"/>
  <c r="V939" i="1"/>
  <c r="U939" i="1"/>
  <c r="AB1040" i="1"/>
  <c r="AA1040" i="1"/>
  <c r="V1040" i="1"/>
  <c r="U1040" i="1"/>
  <c r="AB615" i="1"/>
  <c r="AA615" i="1"/>
  <c r="V615" i="1"/>
  <c r="U615" i="1"/>
  <c r="AB679" i="1"/>
  <c r="AA679" i="1"/>
  <c r="V679" i="1"/>
  <c r="U679" i="1"/>
  <c r="AB1308" i="1"/>
  <c r="AA1308" i="1"/>
  <c r="V1308" i="1"/>
  <c r="U1308" i="1"/>
  <c r="AB2569" i="1"/>
  <c r="AA2569" i="1"/>
  <c r="U2569" i="1"/>
  <c r="AB1711" i="1"/>
  <c r="AA1711" i="1"/>
  <c r="U1711" i="1"/>
  <c r="AB2132" i="1"/>
  <c r="AA2132" i="1"/>
  <c r="V2132" i="1"/>
  <c r="U2132" i="1"/>
  <c r="AB1091" i="1"/>
  <c r="AA1091" i="1"/>
  <c r="V1091" i="1"/>
  <c r="U1091" i="1"/>
  <c r="AB2342" i="1"/>
  <c r="AA2342" i="1"/>
  <c r="V2342" i="1"/>
  <c r="U2342" i="1"/>
  <c r="AB2104" i="1"/>
  <c r="AA2104" i="1"/>
  <c r="V2104" i="1"/>
  <c r="U2104" i="1"/>
  <c r="AB80" i="1"/>
  <c r="AA80" i="1"/>
  <c r="V80" i="1"/>
  <c r="U80" i="1"/>
  <c r="AB200" i="1"/>
  <c r="AA200" i="1"/>
  <c r="V200" i="1"/>
  <c r="U200" i="1"/>
  <c r="AB2326" i="1"/>
  <c r="AA2326" i="1"/>
  <c r="V2326" i="1"/>
  <c r="U2326" i="1"/>
  <c r="AB838" i="1"/>
  <c r="AA838" i="1"/>
  <c r="V838" i="1"/>
  <c r="U838" i="1"/>
  <c r="AB2560" i="1"/>
  <c r="AA2560" i="1"/>
  <c r="V2560" i="1"/>
  <c r="U2560" i="1"/>
  <c r="AB1019" i="1"/>
  <c r="AA1019" i="1"/>
  <c r="V1019" i="1"/>
  <c r="U1019" i="1"/>
  <c r="AB916" i="1"/>
  <c r="AA916" i="1"/>
  <c r="V916" i="1"/>
  <c r="U916" i="1"/>
  <c r="AB2622" i="1"/>
  <c r="AA2622" i="1"/>
  <c r="V2622" i="1"/>
  <c r="U2622" i="1"/>
  <c r="AB2561" i="1"/>
  <c r="AA2561" i="1"/>
  <c r="U2561" i="1"/>
  <c r="AB781" i="1"/>
  <c r="AA781" i="1"/>
  <c r="V781" i="1"/>
  <c r="U781" i="1"/>
  <c r="AB1103" i="1"/>
  <c r="AA1103" i="1"/>
  <c r="V1103" i="1"/>
  <c r="U1103" i="1"/>
  <c r="AB2211" i="1"/>
  <c r="AA2211" i="1"/>
  <c r="V2211" i="1"/>
  <c r="U2211" i="1"/>
  <c r="AB2254" i="1"/>
  <c r="AA2254" i="1"/>
  <c r="V2254" i="1"/>
  <c r="U2254" i="1"/>
  <c r="AB1274" i="1"/>
  <c r="AA1274" i="1"/>
  <c r="V1274" i="1"/>
  <c r="U1274" i="1"/>
  <c r="AB787" i="1"/>
  <c r="AA787" i="1"/>
  <c r="V787" i="1"/>
  <c r="U787" i="1"/>
  <c r="AB2073" i="1"/>
  <c r="AA2073" i="1"/>
  <c r="V2073" i="1"/>
  <c r="U2073" i="1"/>
  <c r="AB694" i="1"/>
  <c r="AA694" i="1"/>
  <c r="V694" i="1"/>
  <c r="U694" i="1"/>
  <c r="AB2191" i="1"/>
  <c r="AA2191" i="1"/>
  <c r="V2191" i="1"/>
  <c r="U2191" i="1"/>
  <c r="AB749" i="1"/>
  <c r="AA749" i="1"/>
  <c r="V749" i="1"/>
  <c r="U749" i="1"/>
  <c r="AB2126" i="1"/>
  <c r="AA2126" i="1"/>
  <c r="V2126" i="1"/>
  <c r="U2126" i="1"/>
  <c r="AB2656" i="1"/>
  <c r="AA2656" i="1"/>
  <c r="V2656" i="1"/>
  <c r="U2656" i="1"/>
  <c r="AB237" i="1"/>
  <c r="AA237" i="1"/>
  <c r="V237" i="1"/>
  <c r="U237" i="1"/>
  <c r="AB912" i="1"/>
  <c r="AA912" i="1"/>
  <c r="V912" i="1"/>
  <c r="U912" i="1"/>
  <c r="AB758" i="1"/>
  <c r="AA758" i="1"/>
  <c r="V758" i="1"/>
  <c r="U758" i="1"/>
  <c r="AB2238" i="1"/>
  <c r="AA2238" i="1"/>
  <c r="V2238" i="1"/>
  <c r="U2238" i="1"/>
  <c r="AB2125" i="1"/>
  <c r="AA2125" i="1"/>
  <c r="V2125" i="1"/>
  <c r="U2125" i="1"/>
  <c r="AB1747" i="1"/>
  <c r="AA1747" i="1"/>
  <c r="V1747" i="1"/>
  <c r="U1747" i="1"/>
  <c r="AB1093" i="1"/>
  <c r="AA1093" i="1"/>
  <c r="V1093" i="1"/>
  <c r="U1093" i="1"/>
  <c r="AB2011" i="1"/>
  <c r="AA2011" i="1"/>
  <c r="V2011" i="1"/>
  <c r="U2011" i="1"/>
  <c r="AB1000" i="1"/>
  <c r="AA1000" i="1"/>
  <c r="V1000" i="1"/>
  <c r="U1000" i="1"/>
  <c r="AB571" i="1"/>
  <c r="AA571" i="1"/>
  <c r="V571" i="1"/>
  <c r="U571" i="1"/>
  <c r="AB1288" i="1"/>
  <c r="AA1288" i="1"/>
  <c r="V1288" i="1"/>
  <c r="U1288" i="1"/>
  <c r="AB2289" i="1"/>
  <c r="AA2289" i="1"/>
  <c r="V2289" i="1"/>
  <c r="U2289" i="1"/>
  <c r="AB724" i="1"/>
  <c r="AA724" i="1"/>
  <c r="V724" i="1"/>
  <c r="U724" i="1"/>
  <c r="AB975" i="1"/>
  <c r="AA975" i="1"/>
  <c r="V975" i="1"/>
  <c r="U975" i="1"/>
  <c r="AB2730" i="1"/>
  <c r="AA2730" i="1"/>
  <c r="U2730" i="1"/>
  <c r="AB1685" i="1"/>
  <c r="AA1685" i="1"/>
  <c r="V1685" i="1"/>
  <c r="U1685" i="1"/>
  <c r="AB2097" i="1"/>
  <c r="AA2097" i="1"/>
  <c r="V2097" i="1"/>
  <c r="U2097" i="1"/>
  <c r="AB820" i="1"/>
  <c r="AA820" i="1"/>
  <c r="V820" i="1"/>
  <c r="U820" i="1"/>
  <c r="AB32" i="1"/>
  <c r="AA32" i="1"/>
  <c r="V32" i="1"/>
  <c r="U32" i="1"/>
  <c r="AB1166" i="1"/>
  <c r="AA1166" i="1"/>
  <c r="V1166" i="1"/>
  <c r="U1166" i="1"/>
  <c r="AB2407" i="1"/>
  <c r="AA2407" i="1"/>
  <c r="V2407" i="1"/>
  <c r="U2407" i="1"/>
  <c r="AB2278" i="1"/>
  <c r="AA2278" i="1"/>
  <c r="V2278" i="1"/>
  <c r="U2278" i="1"/>
  <c r="AB2768" i="1"/>
  <c r="AA2768" i="1"/>
  <c r="V2768" i="1"/>
  <c r="U2768" i="1"/>
  <c r="AB1196" i="1"/>
  <c r="AA1196" i="1"/>
  <c r="V1196" i="1"/>
  <c r="U1196" i="1"/>
  <c r="AB69" i="1"/>
  <c r="AA69" i="1"/>
  <c r="V69" i="1"/>
  <c r="U69" i="1"/>
  <c r="AB2031" i="1"/>
  <c r="AA2031" i="1"/>
  <c r="V2031" i="1"/>
  <c r="U2031" i="1"/>
  <c r="AB778" i="1"/>
  <c r="AA778" i="1"/>
  <c r="V778" i="1"/>
  <c r="U778" i="1"/>
  <c r="AB827" i="1"/>
  <c r="AA827" i="1"/>
  <c r="V827" i="1"/>
  <c r="U827" i="1"/>
  <c r="AB2477" i="1"/>
  <c r="AA2477" i="1"/>
  <c r="V2477" i="1"/>
  <c r="U2477" i="1"/>
  <c r="AB1244" i="1"/>
  <c r="AA1244" i="1"/>
  <c r="V1244" i="1"/>
  <c r="U1244" i="1"/>
  <c r="AB596" i="1"/>
  <c r="AA596" i="1"/>
  <c r="V596" i="1"/>
  <c r="U596" i="1"/>
  <c r="AB2059" i="1"/>
  <c r="AA2059" i="1"/>
  <c r="V2059" i="1"/>
  <c r="U2059" i="1"/>
  <c r="AB2021" i="1"/>
  <c r="AA2021" i="1"/>
  <c r="V2021" i="1"/>
  <c r="U2021" i="1"/>
  <c r="AB905" i="1"/>
  <c r="AA905" i="1"/>
  <c r="V905" i="1"/>
  <c r="U905" i="1"/>
  <c r="AB2218" i="1"/>
  <c r="AA2218" i="1"/>
  <c r="V2218" i="1"/>
  <c r="U2218" i="1"/>
  <c r="AB940" i="1"/>
  <c r="AA940" i="1"/>
  <c r="V940" i="1"/>
  <c r="U940" i="1"/>
  <c r="AB992" i="1"/>
  <c r="AA992" i="1"/>
  <c r="V992" i="1"/>
  <c r="U992" i="1"/>
  <c r="AB2131" i="1"/>
  <c r="AA2131" i="1"/>
  <c r="V2131" i="1"/>
  <c r="U2131" i="1"/>
  <c r="AB941" i="1"/>
  <c r="AA941" i="1"/>
  <c r="V941" i="1"/>
  <c r="U941" i="1"/>
  <c r="AB1595" i="1"/>
  <c r="AA1595" i="1"/>
  <c r="V1595" i="1"/>
  <c r="U1595" i="1"/>
  <c r="AB2721" i="1"/>
  <c r="AA2721" i="1"/>
  <c r="V2721" i="1"/>
  <c r="U2721" i="1"/>
  <c r="AB727" i="1"/>
  <c r="AA727" i="1"/>
  <c r="V727" i="1"/>
  <c r="U727" i="1"/>
  <c r="AB710" i="1"/>
  <c r="AA710" i="1"/>
  <c r="V710" i="1"/>
  <c r="U710" i="1"/>
  <c r="AB2157" i="1"/>
  <c r="AA2157" i="1"/>
  <c r="V2157" i="1"/>
  <c r="U2157" i="1"/>
  <c r="AB974" i="1"/>
  <c r="AA974" i="1"/>
  <c r="V974" i="1"/>
  <c r="U974" i="1"/>
  <c r="AB1134" i="1"/>
  <c r="AA1134" i="1"/>
  <c r="V1134" i="1"/>
  <c r="U1134" i="1"/>
  <c r="AB516" i="1"/>
  <c r="AA516" i="1"/>
  <c r="V516" i="1"/>
  <c r="U516" i="1"/>
  <c r="AB2485" i="1"/>
  <c r="AA2485" i="1"/>
  <c r="V2485" i="1"/>
  <c r="U2485" i="1"/>
  <c r="AB1206" i="1"/>
  <c r="AA1206" i="1"/>
  <c r="V1206" i="1"/>
  <c r="U1206" i="1"/>
  <c r="AB2626" i="1"/>
  <c r="AA2626" i="1"/>
  <c r="U2626" i="1"/>
  <c r="AB320" i="1"/>
  <c r="AA320" i="1"/>
  <c r="V320" i="1"/>
  <c r="U320" i="1"/>
  <c r="AB360" i="1"/>
  <c r="AA360" i="1"/>
  <c r="V360" i="1"/>
  <c r="U360" i="1"/>
  <c r="AB1248" i="1"/>
  <c r="AA1248" i="1"/>
  <c r="V1248" i="1"/>
  <c r="U1248" i="1"/>
  <c r="AB603" i="1"/>
  <c r="AA603" i="1"/>
  <c r="V603" i="1"/>
  <c r="U603" i="1"/>
  <c r="AB624" i="1"/>
  <c r="AA624" i="1"/>
  <c r="V624" i="1"/>
  <c r="U624" i="1"/>
  <c r="AB745" i="1"/>
  <c r="AA745" i="1"/>
  <c r="V745" i="1"/>
  <c r="U745" i="1"/>
  <c r="AB96" i="1"/>
  <c r="AA96" i="1"/>
  <c r="V96" i="1"/>
  <c r="U96" i="1"/>
  <c r="AB2675" i="1"/>
  <c r="AA2675" i="1"/>
  <c r="V2675" i="1"/>
  <c r="U2675" i="1"/>
  <c r="AB1450" i="1"/>
  <c r="AA1450" i="1"/>
  <c r="V1450" i="1"/>
  <c r="U1450" i="1"/>
  <c r="AB1671" i="1"/>
  <c r="AA1671" i="1"/>
  <c r="V1671" i="1"/>
  <c r="U1671" i="1"/>
  <c r="AB715" i="1"/>
  <c r="AA715" i="1"/>
  <c r="V715" i="1"/>
  <c r="U715" i="1"/>
  <c r="AB2401" i="1"/>
  <c r="AA2401" i="1"/>
  <c r="V2401" i="1"/>
  <c r="U2401" i="1"/>
  <c r="AB1460" i="1"/>
  <c r="AA1460" i="1"/>
  <c r="V1460" i="1"/>
  <c r="U1460" i="1"/>
  <c r="AB1435" i="1"/>
  <c r="AA1435" i="1"/>
  <c r="V1435" i="1"/>
  <c r="U1435" i="1"/>
  <c r="AB2345" i="1"/>
  <c r="AA2345" i="1"/>
  <c r="V2345" i="1"/>
  <c r="U2345" i="1"/>
  <c r="AB2521" i="1"/>
  <c r="AA2521" i="1"/>
  <c r="V2521" i="1"/>
  <c r="U2521" i="1"/>
  <c r="AB868" i="1"/>
  <c r="AA868" i="1"/>
  <c r="V868" i="1"/>
  <c r="U868" i="1"/>
  <c r="AB2352" i="1"/>
  <c r="AA2352" i="1"/>
  <c r="V2352" i="1"/>
  <c r="U2352" i="1"/>
  <c r="AB308" i="1"/>
  <c r="AA308" i="1"/>
  <c r="V308" i="1"/>
  <c r="U308" i="1"/>
  <c r="AB2538" i="1"/>
  <c r="AA2538" i="1"/>
  <c r="U2538" i="1"/>
  <c r="AB1393" i="1"/>
  <c r="AA1393" i="1"/>
  <c r="V1393" i="1"/>
  <c r="U1393" i="1"/>
  <c r="AB2129" i="1"/>
  <c r="AA2129" i="1"/>
  <c r="V2129" i="1"/>
  <c r="U2129" i="1"/>
  <c r="AB988" i="1"/>
  <c r="AA988" i="1"/>
  <c r="V988" i="1"/>
  <c r="U988" i="1"/>
  <c r="AB2639" i="1"/>
  <c r="AA2639" i="1"/>
  <c r="V2639" i="1"/>
  <c r="U2639" i="1"/>
  <c r="AB1486" i="1"/>
  <c r="AA1486" i="1"/>
  <c r="V1486" i="1"/>
  <c r="U1486" i="1"/>
  <c r="AB2147" i="1"/>
  <c r="AA2147" i="1"/>
  <c r="V2147" i="1"/>
  <c r="U2147" i="1"/>
  <c r="AB508" i="1"/>
  <c r="AA508" i="1"/>
  <c r="V508" i="1"/>
  <c r="U508" i="1"/>
  <c r="AB942" i="1"/>
  <c r="AA942" i="1"/>
  <c r="V942" i="1"/>
  <c r="U942" i="1"/>
  <c r="AB1212" i="1"/>
  <c r="AA1212" i="1"/>
  <c r="V1212" i="1"/>
  <c r="U1212" i="1"/>
  <c r="AB2442" i="1"/>
  <c r="AA2442" i="1"/>
  <c r="U2442" i="1"/>
  <c r="AB359" i="1"/>
  <c r="AA359" i="1"/>
  <c r="V359" i="1"/>
  <c r="U359" i="1"/>
  <c r="AB2115" i="1"/>
  <c r="AA2115" i="1"/>
  <c r="V2115" i="1"/>
  <c r="U2115" i="1"/>
  <c r="AB2434" i="1"/>
  <c r="AA2434" i="1"/>
  <c r="V2434" i="1"/>
  <c r="U2434" i="1"/>
  <c r="AB1436" i="1"/>
  <c r="AA1436" i="1"/>
  <c r="V1436" i="1"/>
  <c r="U1436" i="1"/>
  <c r="AB2150" i="1"/>
  <c r="AA2150" i="1"/>
  <c r="V2150" i="1"/>
  <c r="U2150" i="1"/>
  <c r="AB852" i="1"/>
  <c r="AA852" i="1"/>
  <c r="V852" i="1"/>
  <c r="U852" i="1"/>
  <c r="AB2252" i="1"/>
  <c r="AA2252" i="1"/>
  <c r="V2252" i="1"/>
  <c r="U2252" i="1"/>
  <c r="AB1125" i="1"/>
  <c r="AA1125" i="1"/>
  <c r="V1125" i="1"/>
  <c r="U1125" i="1"/>
  <c r="AB95" i="1"/>
  <c r="AA95" i="1"/>
  <c r="V95" i="1"/>
  <c r="U95" i="1"/>
  <c r="AB2055" i="1"/>
  <c r="AA2055" i="1"/>
  <c r="V2055" i="1"/>
  <c r="U2055" i="1"/>
  <c r="AB1926" i="1"/>
  <c r="AA1926" i="1"/>
  <c r="V1926" i="1"/>
  <c r="U1926" i="1"/>
  <c r="AB2143" i="1"/>
  <c r="AA2143" i="1"/>
  <c r="V2143" i="1"/>
  <c r="U2143" i="1"/>
  <c r="AB2699" i="1"/>
  <c r="AA2699" i="1"/>
  <c r="V2699" i="1"/>
  <c r="U2699" i="1"/>
  <c r="AB2573" i="1"/>
  <c r="AA2573" i="1"/>
  <c r="V2573" i="1"/>
  <c r="U2573" i="1"/>
  <c r="AB2588" i="1"/>
  <c r="AA2588" i="1"/>
  <c r="V2588" i="1"/>
  <c r="U2588" i="1"/>
  <c r="AB2050" i="1"/>
  <c r="AA2050" i="1"/>
  <c r="U2050" i="1"/>
  <c r="AB1760" i="1"/>
  <c r="AA1760" i="1"/>
  <c r="V1760" i="1"/>
  <c r="U1760" i="1"/>
  <c r="AB2328" i="1"/>
  <c r="AA2328" i="1"/>
  <c r="V2328" i="1"/>
  <c r="U2328" i="1"/>
  <c r="AB2035" i="1"/>
  <c r="AA2035" i="1"/>
  <c r="V2035" i="1"/>
  <c r="U2035" i="1"/>
  <c r="AB2433" i="1"/>
  <c r="AA2433" i="1"/>
  <c r="V2433" i="1"/>
  <c r="U2433" i="1"/>
  <c r="AB2510" i="1"/>
  <c r="AA2510" i="1"/>
  <c r="V2510" i="1"/>
  <c r="U2510" i="1"/>
  <c r="AB665" i="1"/>
  <c r="AA665" i="1"/>
  <c r="V665" i="1"/>
  <c r="U665" i="1"/>
  <c r="AB2287" i="1"/>
  <c r="AA2287" i="1"/>
  <c r="V2287" i="1"/>
  <c r="U2287" i="1"/>
  <c r="AB2223" i="1"/>
  <c r="AA2223" i="1"/>
  <c r="V2223" i="1"/>
  <c r="U2223" i="1"/>
  <c r="AB72" i="1"/>
  <c r="AA72" i="1"/>
  <c r="V72" i="1"/>
  <c r="U72" i="1"/>
  <c r="AB2158" i="1"/>
  <c r="AA2158" i="1"/>
  <c r="V2158" i="1"/>
  <c r="U2158" i="1"/>
  <c r="AB2076" i="1"/>
  <c r="AA2076" i="1"/>
  <c r="V2076" i="1"/>
  <c r="U2076" i="1"/>
  <c r="AB1142" i="1"/>
  <c r="AA1142" i="1"/>
  <c r="V1142" i="1"/>
  <c r="U1142" i="1"/>
  <c r="AB2130" i="1"/>
  <c r="AA2130" i="1"/>
  <c r="U2130" i="1"/>
  <c r="AB1466" i="1"/>
  <c r="AA1466" i="1"/>
  <c r="V1466" i="1"/>
  <c r="U1466" i="1"/>
  <c r="AB796" i="1"/>
  <c r="AA796" i="1"/>
  <c r="V796" i="1"/>
  <c r="U796" i="1"/>
  <c r="AB120" i="1"/>
  <c r="AA120" i="1"/>
  <c r="V120" i="1"/>
  <c r="U120" i="1"/>
  <c r="AB1485" i="1"/>
  <c r="AA1485" i="1"/>
  <c r="V1485" i="1"/>
  <c r="U1485" i="1"/>
  <c r="AB2010" i="1"/>
  <c r="AA2010" i="1"/>
  <c r="U2010" i="1"/>
  <c r="AB1484" i="1"/>
  <c r="AA1484" i="1"/>
  <c r="V1484" i="1"/>
  <c r="U1484" i="1"/>
  <c r="AB502" i="1"/>
  <c r="AA502" i="1"/>
  <c r="V502" i="1"/>
  <c r="U502" i="1"/>
  <c r="AB933" i="1"/>
  <c r="AA933" i="1"/>
  <c r="V933" i="1"/>
  <c r="U933" i="1"/>
  <c r="AB858" i="1"/>
  <c r="AA858" i="1"/>
  <c r="V858" i="1"/>
  <c r="U858" i="1"/>
  <c r="AB2303" i="1"/>
  <c r="AA2303" i="1"/>
  <c r="V2303" i="1"/>
  <c r="U2303" i="1"/>
  <c r="AB962" i="1"/>
  <c r="AA962" i="1"/>
  <c r="V962" i="1"/>
  <c r="U962" i="1"/>
  <c r="AB1847" i="1"/>
  <c r="AA1847" i="1"/>
  <c r="U1847" i="1"/>
  <c r="AB1022" i="1"/>
  <c r="AA1022" i="1"/>
  <c r="V1022" i="1"/>
  <c r="U1022" i="1"/>
  <c r="AB2422" i="1"/>
  <c r="AA2422" i="1"/>
  <c r="V2422" i="1"/>
  <c r="U2422" i="1"/>
  <c r="AB68" i="1"/>
  <c r="AA68" i="1"/>
  <c r="V68" i="1"/>
  <c r="U68" i="1"/>
  <c r="AB855" i="1"/>
  <c r="AA855" i="1"/>
  <c r="V855" i="1"/>
  <c r="U855" i="1"/>
  <c r="AB2532" i="1"/>
  <c r="AA2532" i="1"/>
  <c r="V2532" i="1"/>
  <c r="U2532" i="1"/>
  <c r="AB807" i="1"/>
  <c r="AA807" i="1"/>
  <c r="V807" i="1"/>
  <c r="U807" i="1"/>
  <c r="AB1320" i="1"/>
  <c r="AA1320" i="1"/>
  <c r="V1320" i="1"/>
  <c r="U1320" i="1"/>
  <c r="AB2308" i="1"/>
  <c r="AA2308" i="1"/>
  <c r="V2308" i="1"/>
  <c r="U2308" i="1"/>
  <c r="AB2646" i="1"/>
  <c r="AA2646" i="1"/>
  <c r="V2646" i="1"/>
  <c r="U2646" i="1"/>
  <c r="AB1630" i="1"/>
  <c r="AA1630" i="1"/>
  <c r="V1630" i="1"/>
  <c r="U1630" i="1"/>
  <c r="AB556" i="1"/>
  <c r="AA556" i="1"/>
  <c r="V556" i="1"/>
  <c r="U556" i="1"/>
  <c r="AB760" i="1"/>
  <c r="AA760" i="1"/>
  <c r="V760" i="1"/>
  <c r="U760" i="1"/>
  <c r="AB670" i="1"/>
  <c r="AA670" i="1"/>
  <c r="V670" i="1"/>
  <c r="U670" i="1"/>
  <c r="AB2087" i="1"/>
  <c r="AA2087" i="1"/>
  <c r="V2087" i="1"/>
  <c r="U2087" i="1"/>
  <c r="AB997" i="1"/>
  <c r="AA997" i="1"/>
  <c r="V997" i="1"/>
  <c r="U997" i="1"/>
  <c r="AB2541" i="1"/>
  <c r="AA2541" i="1"/>
  <c r="V2541" i="1"/>
  <c r="U2541" i="1"/>
  <c r="AB2540" i="1"/>
  <c r="AA2540" i="1"/>
  <c r="V2540" i="1"/>
  <c r="U2540" i="1"/>
  <c r="AB2170" i="1"/>
  <c r="AA2170" i="1"/>
  <c r="V2170" i="1"/>
  <c r="U2170" i="1"/>
  <c r="AB1483" i="1"/>
  <c r="AA1483" i="1"/>
  <c r="V1483" i="1"/>
  <c r="U1483" i="1"/>
  <c r="AB663" i="1"/>
  <c r="AA663" i="1"/>
  <c r="V663" i="1"/>
  <c r="U663" i="1"/>
  <c r="AB584" i="1"/>
  <c r="AA584" i="1"/>
  <c r="V584" i="1"/>
  <c r="U584" i="1"/>
  <c r="AB2025" i="1"/>
  <c r="AA2025" i="1"/>
  <c r="V2025" i="1"/>
  <c r="U2025" i="1"/>
  <c r="AB2249" i="1"/>
  <c r="AA2249" i="1"/>
  <c r="V2249" i="1"/>
  <c r="U2249" i="1"/>
  <c r="AB1709" i="1"/>
  <c r="AA1709" i="1"/>
  <c r="V1709" i="1"/>
  <c r="U1709" i="1"/>
  <c r="AB2373" i="1"/>
  <c r="AA2373" i="1"/>
  <c r="V2373" i="1"/>
  <c r="U2373" i="1"/>
  <c r="AB893" i="1"/>
  <c r="AA893" i="1"/>
  <c r="V893" i="1"/>
  <c r="U893" i="1"/>
  <c r="AB1639" i="1"/>
  <c r="AA1639" i="1"/>
  <c r="U1639" i="1"/>
  <c r="AB2552" i="1"/>
  <c r="AA2552" i="1"/>
  <c r="V2552" i="1"/>
  <c r="U2552" i="1"/>
  <c r="AB199" i="1"/>
  <c r="AA199" i="1"/>
  <c r="V199" i="1"/>
  <c r="U199" i="1"/>
  <c r="AB806" i="1"/>
  <c r="AA806" i="1"/>
  <c r="V806" i="1"/>
  <c r="U806" i="1"/>
  <c r="AB1523" i="1"/>
  <c r="AA1523" i="1"/>
  <c r="V1523" i="1"/>
  <c r="U1523" i="1"/>
  <c r="AB1691" i="1"/>
  <c r="AA1691" i="1"/>
  <c r="V1691" i="1"/>
  <c r="U1691" i="1"/>
  <c r="AB2452" i="1"/>
  <c r="AA2452" i="1"/>
  <c r="V2452" i="1"/>
  <c r="U2452" i="1"/>
  <c r="AB2197" i="1"/>
  <c r="AA2197" i="1"/>
  <c r="V2197" i="1"/>
  <c r="U2197" i="1"/>
  <c r="AB465" i="1"/>
  <c r="AA465" i="1"/>
  <c r="V465" i="1"/>
  <c r="U465" i="1"/>
  <c r="AB1670" i="1"/>
  <c r="AA1670" i="1"/>
  <c r="V1670" i="1"/>
  <c r="U1670" i="1"/>
  <c r="AB1889" i="1"/>
  <c r="AA1889" i="1"/>
  <c r="V1889" i="1"/>
  <c r="U1889" i="1"/>
  <c r="AB1088" i="1"/>
  <c r="AA1088" i="1"/>
  <c r="V1088" i="1"/>
  <c r="U1088" i="1"/>
  <c r="AB395" i="1"/>
  <c r="AA395" i="1"/>
  <c r="V395" i="1"/>
  <c r="U395" i="1"/>
  <c r="AB1790" i="1"/>
  <c r="AA1790" i="1"/>
  <c r="V1790" i="1"/>
  <c r="U1790" i="1"/>
  <c r="AB521" i="1"/>
  <c r="AA521" i="1"/>
  <c r="V521" i="1"/>
  <c r="U521" i="1"/>
  <c r="AB630" i="1"/>
  <c r="AA630" i="1"/>
  <c r="V630" i="1"/>
  <c r="U630" i="1"/>
  <c r="AB2601" i="1"/>
  <c r="AA2601" i="1"/>
  <c r="V2601" i="1"/>
  <c r="U2601" i="1"/>
  <c r="AB1692" i="1"/>
  <c r="AA1692" i="1"/>
  <c r="V1692" i="1"/>
  <c r="U1692" i="1"/>
  <c r="AB1708" i="1"/>
  <c r="AA1708" i="1"/>
  <c r="V1708" i="1"/>
  <c r="U1708" i="1"/>
  <c r="AB1961" i="1"/>
  <c r="AA1961" i="1"/>
  <c r="V1961" i="1"/>
  <c r="U1961" i="1"/>
  <c r="AB2491" i="1"/>
  <c r="AA2491" i="1"/>
  <c r="V2491" i="1"/>
  <c r="U2491" i="1"/>
  <c r="AB1960" i="1"/>
  <c r="AA1960" i="1"/>
  <c r="V1960" i="1"/>
  <c r="U1960" i="1"/>
  <c r="AB903" i="1"/>
  <c r="AA903" i="1"/>
  <c r="V903" i="1"/>
  <c r="U903" i="1"/>
  <c r="AB1769" i="1"/>
  <c r="AA1769" i="1"/>
  <c r="V1769" i="1"/>
  <c r="U1769" i="1"/>
  <c r="AB716" i="1"/>
  <c r="AA716" i="1"/>
  <c r="V716" i="1"/>
  <c r="U716" i="1"/>
  <c r="AB1315" i="1"/>
  <c r="AA1315" i="1"/>
  <c r="V1315" i="1"/>
  <c r="U1315" i="1"/>
  <c r="AB114" i="1"/>
  <c r="AA114" i="1"/>
  <c r="V114" i="1"/>
  <c r="U114" i="1"/>
  <c r="AB2313" i="1"/>
  <c r="AA2313" i="1"/>
  <c r="V2313" i="1"/>
  <c r="U2313" i="1"/>
  <c r="AB1403" i="1"/>
  <c r="AA1403" i="1"/>
  <c r="V1403" i="1"/>
  <c r="U1403" i="1"/>
  <c r="AB2091" i="1"/>
  <c r="AA2091" i="1"/>
  <c r="V2091" i="1"/>
  <c r="U2091" i="1"/>
  <c r="AB1544" i="1"/>
  <c r="AA1544" i="1"/>
  <c r="V1544" i="1"/>
  <c r="U1544" i="1"/>
  <c r="AB2256" i="1"/>
  <c r="AA2256" i="1"/>
  <c r="V2256" i="1"/>
  <c r="U2256" i="1"/>
  <c r="AB1988" i="1"/>
  <c r="AA1988" i="1"/>
  <c r="V1988" i="1"/>
  <c r="U1988" i="1"/>
  <c r="AB1453" i="1"/>
  <c r="AA1453" i="1"/>
  <c r="V1453" i="1"/>
  <c r="U1453" i="1"/>
  <c r="AB1042" i="1"/>
  <c r="AA1042" i="1"/>
  <c r="V1042" i="1"/>
  <c r="U1042" i="1"/>
  <c r="AB1467" i="1"/>
  <c r="AA1467" i="1"/>
  <c r="V1467" i="1"/>
  <c r="U1467" i="1"/>
  <c r="AB1584" i="1"/>
  <c r="AA1584" i="1"/>
  <c r="V1584" i="1"/>
  <c r="U1584" i="1"/>
  <c r="AB1482" i="1"/>
  <c r="AA1482" i="1"/>
  <c r="V1482" i="1"/>
  <c r="U1482" i="1"/>
  <c r="AB2655" i="1"/>
  <c r="AA2655" i="1"/>
  <c r="V2655" i="1"/>
  <c r="U2655" i="1"/>
  <c r="AB1036" i="1"/>
  <c r="AA1036" i="1"/>
  <c r="V1036" i="1"/>
  <c r="U1036" i="1"/>
  <c r="AB920" i="1"/>
  <c r="AA920" i="1"/>
  <c r="V920" i="1"/>
  <c r="U920" i="1"/>
  <c r="AB611" i="1"/>
  <c r="AA611" i="1"/>
  <c r="V611" i="1"/>
  <c r="U611" i="1"/>
  <c r="AB2089" i="1"/>
  <c r="AA2089" i="1"/>
  <c r="V2089" i="1"/>
  <c r="U2089" i="1"/>
  <c r="AB515" i="1"/>
  <c r="AA515" i="1"/>
  <c r="V515" i="1"/>
  <c r="U515" i="1"/>
  <c r="AB2816" i="1"/>
  <c r="AA2816" i="1"/>
  <c r="V2816" i="1"/>
  <c r="U2816" i="1"/>
  <c r="AB266" i="1"/>
  <c r="AA266" i="1"/>
  <c r="V266" i="1"/>
  <c r="U266" i="1"/>
  <c r="AB1986" i="1"/>
  <c r="AA1986" i="1"/>
  <c r="U1986" i="1"/>
  <c r="AB1351" i="1"/>
  <c r="AA1351" i="1"/>
  <c r="V1351" i="1"/>
  <c r="U1351" i="1"/>
  <c r="AB628" i="1"/>
  <c r="AA628" i="1"/>
  <c r="V628" i="1"/>
  <c r="U628" i="1"/>
  <c r="AB2404" i="1"/>
  <c r="AA2404" i="1"/>
  <c r="V2404" i="1"/>
  <c r="U2404" i="1"/>
  <c r="AB582" i="1"/>
  <c r="AA582" i="1"/>
  <c r="V582" i="1"/>
  <c r="U582" i="1"/>
  <c r="AB2327" i="1"/>
  <c r="AA2327" i="1"/>
  <c r="V2327" i="1"/>
  <c r="U2327" i="1"/>
  <c r="AB1506" i="1"/>
  <c r="AA1506" i="1"/>
  <c r="V1506" i="1"/>
  <c r="U1506" i="1"/>
  <c r="AB548" i="1"/>
  <c r="AA548" i="1"/>
  <c r="V548" i="1"/>
  <c r="U548" i="1"/>
  <c r="AB541" i="1"/>
  <c r="AA541" i="1"/>
  <c r="V541" i="1"/>
  <c r="U541" i="1"/>
  <c r="AB2600" i="1"/>
  <c r="AA2600" i="1"/>
  <c r="V2600" i="1"/>
  <c r="U2600" i="1"/>
  <c r="AB1970" i="1"/>
  <c r="AA1970" i="1"/>
  <c r="U1970" i="1"/>
  <c r="AB1967" i="1"/>
  <c r="AA1967" i="1"/>
  <c r="V1967" i="1"/>
  <c r="U1967" i="1"/>
  <c r="AB2782" i="1"/>
  <c r="AA2782" i="1"/>
  <c r="V2782" i="1"/>
  <c r="U2782" i="1"/>
  <c r="AB1417" i="1"/>
  <c r="AA1417" i="1"/>
  <c r="V1417" i="1"/>
  <c r="U1417" i="1"/>
  <c r="AB2042" i="1"/>
  <c r="AA2042" i="1"/>
  <c r="U2042" i="1"/>
  <c r="AB2363" i="1"/>
  <c r="AA2363" i="1"/>
  <c r="V2363" i="1"/>
  <c r="U2363" i="1"/>
  <c r="AB2762" i="1"/>
  <c r="AA2762" i="1"/>
  <c r="U2762" i="1"/>
  <c r="AB693" i="1"/>
  <c r="AA693" i="1"/>
  <c r="V693" i="1"/>
  <c r="U693" i="1"/>
  <c r="AB1152" i="1"/>
  <c r="AA1152" i="1"/>
  <c r="V1152" i="1"/>
  <c r="U1152" i="1"/>
  <c r="AB1316" i="1"/>
  <c r="AA1316" i="1"/>
  <c r="V1316" i="1"/>
  <c r="U1316" i="1"/>
  <c r="AB692" i="1"/>
  <c r="AA692" i="1"/>
  <c r="V692" i="1"/>
  <c r="U692" i="1"/>
  <c r="AB1128" i="1"/>
  <c r="AA1128" i="1"/>
  <c r="V1128" i="1"/>
  <c r="U1128" i="1"/>
  <c r="AB1980" i="1"/>
  <c r="AA1980" i="1"/>
  <c r="V1980" i="1"/>
  <c r="U1980" i="1"/>
  <c r="AB1968" i="1"/>
  <c r="AA1968" i="1"/>
  <c r="V1968" i="1"/>
  <c r="U1968" i="1"/>
  <c r="AB892" i="1"/>
  <c r="AA892" i="1"/>
  <c r="V892" i="1"/>
  <c r="U892" i="1"/>
  <c r="AB2280" i="1"/>
  <c r="AA2280" i="1"/>
  <c r="V2280" i="1"/>
  <c r="U2280" i="1"/>
  <c r="AB234" i="1"/>
  <c r="AA234" i="1"/>
  <c r="V234" i="1"/>
  <c r="U234" i="1"/>
  <c r="AB863" i="1"/>
  <c r="AA863" i="1"/>
  <c r="V863" i="1"/>
  <c r="U863" i="1"/>
  <c r="AB854" i="1"/>
  <c r="AA854" i="1"/>
  <c r="V854" i="1"/>
  <c r="U854" i="1"/>
  <c r="AB707" i="1"/>
  <c r="AA707" i="1"/>
  <c r="V707" i="1"/>
  <c r="U707" i="1"/>
  <c r="AB372" i="1"/>
  <c r="AA372" i="1"/>
  <c r="V372" i="1"/>
  <c r="U372" i="1"/>
  <c r="AB1707" i="1"/>
  <c r="AA1707" i="1"/>
  <c r="V1707" i="1"/>
  <c r="U1707" i="1"/>
  <c r="AB1882" i="1"/>
  <c r="AA1882" i="1"/>
  <c r="V1882" i="1"/>
  <c r="U1882" i="1"/>
  <c r="AB2751" i="1"/>
  <c r="AA2751" i="1"/>
  <c r="V2751" i="1"/>
  <c r="U2751" i="1"/>
  <c r="AB738" i="1"/>
  <c r="AA738" i="1"/>
  <c r="V738" i="1"/>
  <c r="U738" i="1"/>
  <c r="AB2351" i="1"/>
  <c r="AA2351" i="1"/>
  <c r="V2351" i="1"/>
  <c r="U2351" i="1"/>
  <c r="AB10" i="1"/>
  <c r="AA10" i="1"/>
  <c r="V10" i="1"/>
  <c r="U10" i="1"/>
  <c r="AB1172" i="1"/>
  <c r="AA1172" i="1"/>
  <c r="V1172" i="1"/>
  <c r="U1172" i="1"/>
  <c r="AB2222" i="1"/>
  <c r="AA2222" i="1"/>
  <c r="V2222" i="1"/>
  <c r="U2222" i="1"/>
  <c r="AB929" i="1"/>
  <c r="AA929" i="1"/>
  <c r="V929" i="1"/>
  <c r="U929" i="1"/>
  <c r="AB1515" i="1"/>
  <c r="AA1515" i="1"/>
  <c r="V1515" i="1"/>
  <c r="U1515" i="1"/>
  <c r="AB1377" i="1"/>
  <c r="AA1377" i="1"/>
  <c r="V1377" i="1"/>
  <c r="U1377" i="1"/>
  <c r="AB786" i="1"/>
  <c r="AA786" i="1"/>
  <c r="V786" i="1"/>
  <c r="U786" i="1"/>
  <c r="AB2058" i="1"/>
  <c r="AA2058" i="1"/>
  <c r="U2058" i="1"/>
  <c r="AB2168" i="1"/>
  <c r="AA2168" i="1"/>
  <c r="V2168" i="1"/>
  <c r="U2168" i="1"/>
  <c r="AB500" i="1"/>
  <c r="AA500" i="1"/>
  <c r="V500" i="1"/>
  <c r="U500" i="1"/>
  <c r="AB564" i="1"/>
  <c r="AA564" i="1"/>
  <c r="V564" i="1"/>
  <c r="U564" i="1"/>
  <c r="AB2106" i="1"/>
  <c r="AA2106" i="1"/>
  <c r="V2106" i="1"/>
  <c r="U2106" i="1"/>
  <c r="AB2284" i="1"/>
  <c r="AA2284" i="1"/>
  <c r="V2284" i="1"/>
  <c r="U2284" i="1"/>
  <c r="AB459" i="1"/>
  <c r="AA459" i="1"/>
  <c r="V459" i="1"/>
  <c r="U459" i="1"/>
  <c r="AB1037" i="1"/>
  <c r="AA1037" i="1"/>
  <c r="V1037" i="1"/>
  <c r="U1037" i="1"/>
  <c r="AB1071" i="1"/>
  <c r="AA1071" i="1"/>
  <c r="V1071" i="1"/>
  <c r="U1071" i="1"/>
  <c r="AB2555" i="1"/>
  <c r="AA2555" i="1"/>
  <c r="V2555" i="1"/>
  <c r="U2555" i="1"/>
  <c r="AB731" i="1"/>
  <c r="AA731" i="1"/>
  <c r="V731" i="1"/>
  <c r="U731" i="1"/>
  <c r="AB566" i="1"/>
  <c r="AA566" i="1"/>
  <c r="V566" i="1"/>
  <c r="U566" i="1"/>
  <c r="AB1380" i="1"/>
  <c r="AA1380" i="1"/>
  <c r="V1380" i="1"/>
  <c r="U1380" i="1"/>
  <c r="AB794" i="1"/>
  <c r="AA794" i="1"/>
  <c r="V794" i="1"/>
  <c r="U794" i="1"/>
  <c r="AB2253" i="1"/>
  <c r="AA2253" i="1"/>
  <c r="V2253" i="1"/>
  <c r="U2253" i="1"/>
  <c r="AB2350" i="1"/>
  <c r="AA2350" i="1"/>
  <c r="V2350" i="1"/>
  <c r="U2350" i="1"/>
  <c r="AB780" i="1"/>
  <c r="AA780" i="1"/>
  <c r="V780" i="1"/>
  <c r="U780" i="1"/>
  <c r="AB1676" i="1"/>
  <c r="AA1676" i="1"/>
  <c r="V1676" i="1"/>
  <c r="U1676" i="1"/>
  <c r="AB654" i="1"/>
  <c r="AA654" i="1"/>
  <c r="V654" i="1"/>
  <c r="U654" i="1"/>
  <c r="AB2274" i="1"/>
  <c r="AA2274" i="1"/>
  <c r="U2274" i="1"/>
  <c r="AB870" i="1"/>
  <c r="AA870" i="1"/>
  <c r="V870" i="1"/>
  <c r="U870" i="1"/>
  <c r="AB792" i="1"/>
  <c r="AA792" i="1"/>
  <c r="V792" i="1"/>
  <c r="U792" i="1"/>
  <c r="AB2166" i="1"/>
  <c r="AA2166" i="1"/>
  <c r="V2166" i="1"/>
  <c r="U2166" i="1"/>
  <c r="AB2069" i="1"/>
  <c r="AA2069" i="1"/>
  <c r="V2069" i="1"/>
  <c r="U2069" i="1"/>
  <c r="AB2602" i="1"/>
  <c r="AA2602" i="1"/>
  <c r="U2602" i="1"/>
  <c r="AB1904" i="1"/>
  <c r="AA1904" i="1"/>
  <c r="V1904" i="1"/>
  <c r="U1904" i="1"/>
  <c r="AB734" i="1"/>
  <c r="AA734" i="1"/>
  <c r="V734" i="1"/>
  <c r="U734" i="1"/>
  <c r="AB990" i="1"/>
  <c r="AA990" i="1"/>
  <c r="V990" i="1"/>
  <c r="U990" i="1"/>
  <c r="AB2362" i="1"/>
  <c r="AA2362" i="1"/>
  <c r="U2362" i="1"/>
  <c r="AB2416" i="1"/>
  <c r="AA2416" i="1"/>
  <c r="V2416" i="1"/>
  <c r="U2416" i="1"/>
  <c r="AB1898" i="1"/>
  <c r="AA1898" i="1"/>
  <c r="V1898" i="1"/>
  <c r="U1898" i="1"/>
  <c r="AB1982" i="1"/>
  <c r="AA1982" i="1"/>
  <c r="V1982" i="1"/>
  <c r="U1982" i="1"/>
  <c r="AB512" i="1"/>
  <c r="AA512" i="1"/>
  <c r="V512" i="1"/>
  <c r="U512" i="1"/>
  <c r="AB652" i="1"/>
  <c r="AA652" i="1"/>
  <c r="V652" i="1"/>
  <c r="U652" i="1"/>
  <c r="AB2068" i="1"/>
  <c r="AA2068" i="1"/>
  <c r="V2068" i="1"/>
  <c r="U2068" i="1"/>
  <c r="AB1673" i="1"/>
  <c r="AA1673" i="1"/>
  <c r="V1673" i="1"/>
  <c r="U1673" i="1"/>
  <c r="AB2273" i="1"/>
  <c r="AA2273" i="1"/>
  <c r="V2273" i="1"/>
  <c r="U2273" i="1"/>
  <c r="AB2769" i="1"/>
  <c r="AA2769" i="1"/>
  <c r="V2769" i="1"/>
  <c r="U2769" i="1"/>
  <c r="AB1344" i="1"/>
  <c r="AA1344" i="1"/>
  <c r="V1344" i="1"/>
  <c r="U1344" i="1"/>
  <c r="AB2346" i="1"/>
  <c r="AA2346" i="1"/>
  <c r="U2346" i="1"/>
  <c r="AB599" i="1"/>
  <c r="AA599" i="1"/>
  <c r="V599" i="1"/>
  <c r="U599" i="1"/>
  <c r="AB2490" i="1"/>
  <c r="AA2490" i="1"/>
  <c r="U2490" i="1"/>
  <c r="AB968" i="1"/>
  <c r="AA968" i="1"/>
  <c r="V968" i="1"/>
  <c r="U968" i="1"/>
  <c r="AB2380" i="1"/>
  <c r="AA2380" i="1"/>
  <c r="V2380" i="1"/>
  <c r="U2380" i="1"/>
  <c r="AB805" i="1"/>
  <c r="AA805" i="1"/>
  <c r="V805" i="1"/>
  <c r="U805" i="1"/>
  <c r="AB1165" i="1"/>
  <c r="AA1165" i="1"/>
  <c r="V1165" i="1"/>
  <c r="U1165" i="1"/>
  <c r="AB1325" i="1"/>
  <c r="AA1325" i="1"/>
  <c r="V1325" i="1"/>
  <c r="U1325" i="1"/>
  <c r="AB1365" i="1"/>
  <c r="AA1365" i="1"/>
  <c r="V1365" i="1"/>
  <c r="U1365" i="1"/>
  <c r="AB2237" i="1"/>
  <c r="AA2237" i="1"/>
  <c r="V2237" i="1"/>
  <c r="U2237" i="1"/>
  <c r="AB2374" i="1"/>
  <c r="AA2374" i="1"/>
  <c r="V2374" i="1"/>
  <c r="U2374" i="1"/>
  <c r="AB2134" i="1"/>
  <c r="AA2134" i="1"/>
  <c r="V2134" i="1"/>
  <c r="U2134" i="1"/>
  <c r="AB726" i="1"/>
  <c r="AA726" i="1"/>
  <c r="V726" i="1"/>
  <c r="U726" i="1"/>
  <c r="AB1283" i="1"/>
  <c r="AA1283" i="1"/>
  <c r="V1283" i="1"/>
  <c r="U1283" i="1"/>
  <c r="AB595" i="1"/>
  <c r="AA595" i="1"/>
  <c r="V595" i="1"/>
  <c r="U595" i="1"/>
  <c r="AB2367" i="1"/>
  <c r="AA2367" i="1"/>
  <c r="V2367" i="1"/>
  <c r="U2367" i="1"/>
  <c r="AB1176" i="1"/>
  <c r="AA1176" i="1"/>
  <c r="V1176" i="1"/>
  <c r="U1176" i="1"/>
  <c r="AB891" i="1"/>
  <c r="AA891" i="1"/>
  <c r="V891" i="1"/>
  <c r="U891" i="1"/>
  <c r="AB1249" i="1"/>
  <c r="AA1249" i="1"/>
  <c r="V1249" i="1"/>
  <c r="U1249" i="1"/>
  <c r="AB1094" i="1"/>
  <c r="AA1094" i="1"/>
  <c r="V1094" i="1"/>
  <c r="U1094" i="1"/>
  <c r="AB2409" i="1"/>
  <c r="AA2409" i="1"/>
  <c r="V2409" i="1"/>
  <c r="U2409" i="1"/>
  <c r="AB784" i="1"/>
  <c r="AA784" i="1"/>
  <c r="V784" i="1"/>
  <c r="U784" i="1"/>
  <c r="AB1418" i="1"/>
  <c r="AA1418" i="1"/>
  <c r="V1418" i="1"/>
  <c r="U1418" i="1"/>
  <c r="AB1376" i="1"/>
  <c r="AA1376" i="1"/>
  <c r="V1376" i="1"/>
  <c r="U1376" i="1"/>
  <c r="AB1372" i="1"/>
  <c r="AA1372" i="1"/>
  <c r="V1372" i="1"/>
  <c r="U1372" i="1"/>
  <c r="AB1181" i="1"/>
  <c r="AA1181" i="1"/>
  <c r="V1181" i="1"/>
  <c r="U1181" i="1"/>
  <c r="AB156" i="1"/>
  <c r="AA156" i="1"/>
  <c r="V156" i="1"/>
  <c r="U156" i="1"/>
  <c r="AB1104" i="1"/>
  <c r="AA1104" i="1"/>
  <c r="V1104" i="1"/>
  <c r="U1104" i="1"/>
  <c r="AB2616" i="1"/>
  <c r="AA2616" i="1"/>
  <c r="V2616" i="1"/>
  <c r="U2616" i="1"/>
  <c r="AB1115" i="1"/>
  <c r="AA1115" i="1"/>
  <c r="V1115" i="1"/>
  <c r="U1115" i="1"/>
  <c r="AB1039" i="1"/>
  <c r="AA1039" i="1"/>
  <c r="V1039" i="1"/>
  <c r="U1039" i="1"/>
  <c r="AB2621" i="1"/>
  <c r="AA2621" i="1"/>
  <c r="V2621" i="1"/>
  <c r="U2621" i="1"/>
  <c r="AB759" i="1"/>
  <c r="AA759" i="1"/>
  <c r="V759" i="1"/>
  <c r="U759" i="1"/>
  <c r="AB2469" i="1"/>
  <c r="AA2469" i="1"/>
  <c r="V2469" i="1"/>
  <c r="U2469" i="1"/>
  <c r="AB2413" i="1"/>
  <c r="AA2413" i="1"/>
  <c r="V2413" i="1"/>
  <c r="U2413" i="1"/>
  <c r="AB1314" i="1"/>
  <c r="AA1314" i="1"/>
  <c r="V1314" i="1"/>
  <c r="U1314" i="1"/>
  <c r="AB717" i="1"/>
  <c r="AA717" i="1"/>
  <c r="V717" i="1"/>
  <c r="U717" i="1"/>
  <c r="AB497" i="1"/>
  <c r="AA497" i="1"/>
  <c r="V497" i="1"/>
  <c r="U497" i="1"/>
  <c r="AB2457" i="1"/>
  <c r="AA2457" i="1"/>
  <c r="V2457" i="1"/>
  <c r="U2457" i="1"/>
  <c r="AB1973" i="1"/>
  <c r="AA1973" i="1"/>
  <c r="V1973" i="1"/>
  <c r="U1973" i="1"/>
  <c r="AB94" i="1"/>
  <c r="AA94" i="1"/>
  <c r="V94" i="1"/>
  <c r="U94" i="1"/>
  <c r="AB49" i="1"/>
  <c r="AA49" i="1"/>
  <c r="V49" i="1"/>
  <c r="U49" i="1"/>
  <c r="AB1481" i="1"/>
  <c r="AA1481" i="1"/>
  <c r="V1481" i="1"/>
  <c r="U1481" i="1"/>
  <c r="AB1480" i="1"/>
  <c r="AA1480" i="1"/>
  <c r="V1480" i="1"/>
  <c r="U1480" i="1"/>
  <c r="AB61" i="1"/>
  <c r="AA61" i="1"/>
  <c r="V61" i="1"/>
  <c r="U61" i="1"/>
  <c r="AB589" i="1"/>
  <c r="AA589" i="1"/>
  <c r="V589" i="1"/>
  <c r="U589" i="1"/>
  <c r="AB1629" i="1"/>
  <c r="AA1629" i="1"/>
  <c r="V1629" i="1"/>
  <c r="U1629" i="1"/>
  <c r="AB1780" i="1"/>
  <c r="AA1780" i="1"/>
  <c r="V1780" i="1"/>
  <c r="U1780" i="1"/>
  <c r="AB1470" i="1"/>
  <c r="AA1470" i="1"/>
  <c r="V1470" i="1"/>
  <c r="U1470" i="1"/>
  <c r="AB557" i="1"/>
  <c r="AA557" i="1"/>
  <c r="V557" i="1"/>
  <c r="U557" i="1"/>
  <c r="AB1343" i="1"/>
  <c r="AA1343" i="1"/>
  <c r="V1343" i="1"/>
  <c r="U1343" i="1"/>
  <c r="AB1182" i="1"/>
  <c r="AA1182" i="1"/>
  <c r="V1182" i="1"/>
  <c r="U1182" i="1"/>
  <c r="AB2737" i="1"/>
  <c r="AA2737" i="1"/>
  <c r="V2737" i="1"/>
  <c r="U2737" i="1"/>
  <c r="AB757" i="1"/>
  <c r="AA757" i="1"/>
  <c r="V757" i="1"/>
  <c r="U757" i="1"/>
  <c r="AB1620" i="1"/>
  <c r="AA1620" i="1"/>
  <c r="V1620" i="1"/>
  <c r="U1620" i="1"/>
  <c r="AB1413" i="1"/>
  <c r="AA1413" i="1"/>
  <c r="V1413" i="1"/>
  <c r="U1413" i="1"/>
  <c r="AB1002" i="1"/>
  <c r="AA1002" i="1"/>
  <c r="V1002" i="1"/>
  <c r="U1002" i="1"/>
  <c r="AB2464" i="1"/>
  <c r="AA2464" i="1"/>
  <c r="V2464" i="1"/>
  <c r="U2464" i="1"/>
  <c r="AB2343" i="1"/>
  <c r="AA2343" i="1"/>
  <c r="V2343" i="1"/>
  <c r="U2343" i="1"/>
  <c r="AB2110" i="1"/>
  <c r="AA2110" i="1"/>
  <c r="V2110" i="1"/>
  <c r="U2110" i="1"/>
  <c r="AB2100" i="1"/>
  <c r="AA2100" i="1"/>
  <c r="V2100" i="1"/>
  <c r="U2100" i="1"/>
  <c r="AB1184" i="1"/>
  <c r="AA1184" i="1"/>
  <c r="V1184" i="1"/>
  <c r="U1184" i="1"/>
  <c r="AB1892" i="1"/>
  <c r="AA1892" i="1"/>
  <c r="V1892" i="1"/>
  <c r="U1892" i="1"/>
  <c r="AB1981" i="1"/>
  <c r="AA1981" i="1"/>
  <c r="V1981" i="1"/>
  <c r="U1981" i="1"/>
  <c r="AB1706" i="1"/>
  <c r="AA1706" i="1"/>
  <c r="V1706" i="1"/>
  <c r="U1706" i="1"/>
  <c r="AB2654" i="1"/>
  <c r="AA2654" i="1"/>
  <c r="V2654" i="1"/>
  <c r="U2654" i="1"/>
  <c r="AB2283" i="1"/>
  <c r="AA2283" i="1"/>
  <c r="V2283" i="1"/>
  <c r="U2283" i="1"/>
  <c r="AB2216" i="1"/>
  <c r="AA2216" i="1"/>
  <c r="V2216" i="1"/>
  <c r="U2216" i="1"/>
  <c r="AB2474" i="1"/>
  <c r="AA2474" i="1"/>
  <c r="U2474" i="1"/>
  <c r="AB2527" i="1"/>
  <c r="AA2527" i="1"/>
  <c r="V2527" i="1"/>
  <c r="U2527" i="1"/>
  <c r="AB2028" i="1"/>
  <c r="AA2028" i="1"/>
  <c r="V2028" i="1"/>
  <c r="U2028" i="1"/>
  <c r="AB2354" i="1"/>
  <c r="AA2354" i="1"/>
  <c r="V2354" i="1"/>
  <c r="U2354" i="1"/>
  <c r="AB1866" i="1"/>
  <c r="AA1866" i="1"/>
  <c r="V1866" i="1"/>
  <c r="U1866" i="1"/>
  <c r="AB2653" i="1"/>
  <c r="AA2653" i="1"/>
  <c r="V2653" i="1"/>
  <c r="U2653" i="1"/>
  <c r="AB875" i="1"/>
  <c r="AA875" i="1"/>
  <c r="V875" i="1"/>
  <c r="U875" i="1"/>
  <c r="AB2054" i="1"/>
  <c r="AA2054" i="1"/>
  <c r="V2054" i="1"/>
  <c r="U2054" i="1"/>
  <c r="AB627" i="1"/>
  <c r="AA627" i="1"/>
  <c r="V627" i="1"/>
  <c r="U627" i="1"/>
  <c r="AB2604" i="1"/>
  <c r="AA2604" i="1"/>
  <c r="V2604" i="1"/>
  <c r="U2604" i="1"/>
  <c r="AB2418" i="1"/>
  <c r="AA2418" i="1"/>
  <c r="U2418" i="1"/>
  <c r="AB1972" i="1"/>
  <c r="AA1972" i="1"/>
  <c r="V1972" i="1"/>
  <c r="U1972" i="1"/>
  <c r="AB2625" i="1"/>
  <c r="AA2625" i="1"/>
  <c r="V2625" i="1"/>
  <c r="U2625" i="1"/>
  <c r="AB989" i="1"/>
  <c r="AA989" i="1"/>
  <c r="V989" i="1"/>
  <c r="U989" i="1"/>
  <c r="AB1479" i="1"/>
  <c r="AA1479" i="1"/>
  <c r="V1479" i="1"/>
  <c r="U1479" i="1"/>
  <c r="AB2641" i="1"/>
  <c r="AA2641" i="1"/>
  <c r="V2641" i="1"/>
  <c r="U2641" i="1"/>
  <c r="AB2183" i="1"/>
  <c r="AA2183" i="1"/>
  <c r="V2183" i="1"/>
  <c r="U2183" i="1"/>
  <c r="AB2037" i="1"/>
  <c r="AA2037" i="1"/>
  <c r="V2037" i="1"/>
  <c r="U2037" i="1"/>
  <c r="AB554" i="1"/>
  <c r="AA554" i="1"/>
  <c r="V554" i="1"/>
  <c r="U554" i="1"/>
  <c r="AB2210" i="1"/>
  <c r="AA2210" i="1"/>
  <c r="V2210" i="1"/>
  <c r="U2210" i="1"/>
  <c r="AB779" i="1"/>
  <c r="AA779" i="1"/>
  <c r="V779" i="1"/>
  <c r="U779" i="1"/>
  <c r="AB1459" i="1"/>
  <c r="AA1459" i="1"/>
  <c r="V1459" i="1"/>
  <c r="U1459" i="1"/>
  <c r="AB1573" i="1"/>
  <c r="AA1573" i="1"/>
  <c r="V1573" i="1"/>
  <c r="U1573" i="1"/>
  <c r="AB2111" i="1"/>
  <c r="AA2111" i="1"/>
  <c r="V2111" i="1"/>
  <c r="U2111" i="1"/>
  <c r="AB1400" i="1"/>
  <c r="AA1400" i="1"/>
  <c r="V1400" i="1"/>
  <c r="U1400" i="1"/>
  <c r="AB2427" i="1"/>
  <c r="AA2427" i="1"/>
  <c r="V2427" i="1"/>
  <c r="U2427" i="1"/>
  <c r="AB1966" i="1"/>
  <c r="AA1966" i="1"/>
  <c r="V1966" i="1"/>
  <c r="U1966" i="1"/>
  <c r="AB23" i="1"/>
  <c r="AA23" i="1"/>
  <c r="V23" i="1"/>
  <c r="U23" i="1"/>
  <c r="AB1772" i="1"/>
  <c r="AA1772" i="1"/>
  <c r="V1772" i="1"/>
  <c r="U1772" i="1"/>
  <c r="AB1964" i="1"/>
  <c r="AA1964" i="1"/>
  <c r="V1964" i="1"/>
  <c r="U1964" i="1"/>
  <c r="AB126" i="1"/>
  <c r="AA126" i="1"/>
  <c r="V126" i="1"/>
  <c r="U126" i="1"/>
  <c r="AB2046" i="1"/>
  <c r="AA2046" i="1"/>
  <c r="V2046" i="1"/>
  <c r="U2046" i="1"/>
  <c r="AB2026" i="1"/>
  <c r="AA2026" i="1"/>
  <c r="U2026" i="1"/>
  <c r="AB639" i="1"/>
  <c r="AA639" i="1"/>
  <c r="V639" i="1"/>
  <c r="U639" i="1"/>
  <c r="AB1985" i="1"/>
  <c r="AA1985" i="1"/>
  <c r="V1985" i="1"/>
  <c r="U1985" i="1"/>
  <c r="AB2357" i="1"/>
  <c r="AA2357" i="1"/>
  <c r="V2357" i="1"/>
  <c r="U2357" i="1"/>
  <c r="AB1097" i="1"/>
  <c r="AA1097" i="1"/>
  <c r="V1097" i="1"/>
  <c r="U1097" i="1"/>
  <c r="AB1090" i="1"/>
  <c r="AA1090" i="1"/>
  <c r="V1090" i="1"/>
  <c r="U1090" i="1"/>
  <c r="AB410" i="1"/>
  <c r="AA410" i="1"/>
  <c r="V410" i="1"/>
  <c r="U410" i="1"/>
  <c r="AB415" i="1"/>
  <c r="AA415" i="1"/>
  <c r="V415" i="1"/>
  <c r="U415" i="1"/>
  <c r="AB659" i="1"/>
  <c r="AA659" i="1"/>
  <c r="V659" i="1"/>
  <c r="U659" i="1"/>
  <c r="AB1337" i="1"/>
  <c r="AA1337" i="1"/>
  <c r="V1337" i="1"/>
  <c r="U1337" i="1"/>
  <c r="AB2726" i="1"/>
  <c r="AA2726" i="1"/>
  <c r="V2726" i="1"/>
  <c r="U2726" i="1"/>
  <c r="AB2408" i="1"/>
  <c r="AA2408" i="1"/>
  <c r="V2408" i="1"/>
  <c r="U2408" i="1"/>
  <c r="AB2152" i="1"/>
  <c r="AA2152" i="1"/>
  <c r="V2152" i="1"/>
  <c r="U2152" i="1"/>
  <c r="AB113" i="1"/>
  <c r="AA113" i="1"/>
  <c r="V113" i="1"/>
  <c r="U113" i="1"/>
  <c r="AB996" i="1"/>
  <c r="AA996" i="1"/>
  <c r="V996" i="1"/>
  <c r="U996" i="1"/>
  <c r="AB313" i="1"/>
  <c r="AA313" i="1"/>
  <c r="V313" i="1"/>
  <c r="U313" i="1"/>
  <c r="AB551" i="1"/>
  <c r="AA551" i="1"/>
  <c r="V551" i="1"/>
  <c r="U551" i="1"/>
  <c r="AB1792" i="1"/>
  <c r="AA1792" i="1"/>
  <c r="V1792" i="1"/>
  <c r="U1792" i="1"/>
  <c r="AB1443" i="1"/>
  <c r="AA1443" i="1"/>
  <c r="V1443" i="1"/>
  <c r="U1443" i="1"/>
  <c r="AB162" i="1"/>
  <c r="AA162" i="1"/>
  <c r="V162" i="1"/>
  <c r="U162" i="1"/>
  <c r="AB2496" i="1"/>
  <c r="AA2496" i="1"/>
  <c r="V2496" i="1"/>
  <c r="U2496" i="1"/>
  <c r="AB904" i="1"/>
  <c r="AA904" i="1"/>
  <c r="V904" i="1"/>
  <c r="U904" i="1"/>
  <c r="AB1133" i="1"/>
  <c r="AA1133" i="1"/>
  <c r="V1133" i="1"/>
  <c r="U1133" i="1"/>
  <c r="AB678" i="1"/>
  <c r="AA678" i="1"/>
  <c r="V678" i="1"/>
  <c r="U678" i="1"/>
  <c r="AB67" i="1"/>
  <c r="AA67" i="1"/>
  <c r="V67" i="1"/>
  <c r="U67" i="1"/>
  <c r="AB2272" i="1"/>
  <c r="AA2272" i="1"/>
  <c r="V2272" i="1"/>
  <c r="U2272" i="1"/>
  <c r="AB730" i="1"/>
  <c r="AA730" i="1"/>
  <c r="V730" i="1"/>
  <c r="U730" i="1"/>
  <c r="AB769" i="1"/>
  <c r="AA769" i="1"/>
  <c r="V769" i="1"/>
  <c r="U769" i="1"/>
  <c r="AB2611" i="1"/>
  <c r="AA2611" i="1"/>
  <c r="V2611" i="1"/>
  <c r="U2611" i="1"/>
  <c r="AB2353" i="1"/>
  <c r="AA2353" i="1"/>
  <c r="V2353" i="1"/>
  <c r="U2353" i="1"/>
  <c r="AB853" i="1"/>
  <c r="AA853" i="1"/>
  <c r="V853" i="1"/>
  <c r="U853" i="1"/>
  <c r="AB1035" i="1"/>
  <c r="AA1035" i="1"/>
  <c r="V1035" i="1"/>
  <c r="U1035" i="1"/>
  <c r="AB2145" i="1"/>
  <c r="AA2145" i="1"/>
  <c r="V2145" i="1"/>
  <c r="U2145" i="1"/>
  <c r="AB166" i="1"/>
  <c r="AA166" i="1"/>
  <c r="V166" i="1"/>
  <c r="U166" i="1"/>
  <c r="AB2614" i="1"/>
  <c r="AA2614" i="1"/>
  <c r="V2614" i="1"/>
  <c r="U2614" i="1"/>
  <c r="AB1512" i="1"/>
  <c r="AA1512" i="1"/>
  <c r="V1512" i="1"/>
  <c r="U1512" i="1"/>
  <c r="AB911" i="1"/>
  <c r="AA911" i="1"/>
  <c r="V911" i="1"/>
  <c r="U911" i="1"/>
  <c r="AB884" i="1"/>
  <c r="AA884" i="1"/>
  <c r="V884" i="1"/>
  <c r="U884" i="1"/>
  <c r="AB379" i="1"/>
  <c r="AA379" i="1"/>
  <c r="V379" i="1"/>
  <c r="U379" i="1"/>
  <c r="AB2094" i="1"/>
  <c r="AA2094" i="1"/>
  <c r="V2094" i="1"/>
  <c r="U2094" i="1"/>
  <c r="AB890" i="1"/>
  <c r="AA890" i="1"/>
  <c r="V890" i="1"/>
  <c r="U890" i="1"/>
  <c r="AB2642" i="1"/>
  <c r="AA2642" i="1"/>
  <c r="U2642" i="1"/>
  <c r="AB2574" i="1"/>
  <c r="AA2574" i="1"/>
  <c r="V2574" i="1"/>
  <c r="U2574" i="1"/>
  <c r="AB1433" i="1"/>
  <c r="AA1433" i="1"/>
  <c r="V1433" i="1"/>
  <c r="U1433" i="1"/>
  <c r="AB2605" i="1"/>
  <c r="AA2605" i="1"/>
  <c r="V2605" i="1"/>
  <c r="U2605" i="1"/>
  <c r="AB816" i="1"/>
  <c r="AA816" i="1"/>
  <c r="V816" i="1"/>
  <c r="U816" i="1"/>
  <c r="AB2432" i="1"/>
  <c r="AA2432" i="1"/>
  <c r="V2432" i="1"/>
  <c r="U2432" i="1"/>
  <c r="AB683" i="1"/>
  <c r="AA683" i="1"/>
  <c r="V683" i="1"/>
  <c r="U683" i="1"/>
  <c r="AB2507" i="1"/>
  <c r="AA2507" i="1"/>
  <c r="V2507" i="1"/>
  <c r="U2507" i="1"/>
  <c r="AB34" i="1"/>
  <c r="AA34" i="1"/>
  <c r="V34" i="1"/>
  <c r="U34" i="1"/>
  <c r="AB2105" i="1"/>
  <c r="AA2105" i="1"/>
  <c r="V2105" i="1"/>
  <c r="U2105" i="1"/>
  <c r="AB719" i="1"/>
  <c r="AA719" i="1"/>
  <c r="V719" i="1"/>
  <c r="U719" i="1"/>
  <c r="AB495" i="1"/>
  <c r="AA495" i="1"/>
  <c r="V495" i="1"/>
  <c r="U495" i="1"/>
  <c r="AB2324" i="1"/>
  <c r="AA2324" i="1"/>
  <c r="V2324" i="1"/>
  <c r="U2324" i="1"/>
  <c r="AB874" i="1"/>
  <c r="AA874" i="1"/>
  <c r="V874" i="1"/>
  <c r="U874" i="1"/>
  <c r="AB917" i="1"/>
  <c r="AA917" i="1"/>
  <c r="V917" i="1"/>
  <c r="U917" i="1"/>
  <c r="AB1282" i="1"/>
  <c r="AA1282" i="1"/>
  <c r="V1282" i="1"/>
  <c r="U1282" i="1"/>
  <c r="AB570" i="1"/>
  <c r="AA570" i="1"/>
  <c r="V570" i="1"/>
  <c r="U570" i="1"/>
  <c r="AB1358" i="1"/>
  <c r="AA1358" i="1"/>
  <c r="V1358" i="1"/>
  <c r="U1358" i="1"/>
  <c r="AB1336" i="1"/>
  <c r="AA1336" i="1"/>
  <c r="V1336" i="1"/>
  <c r="U1336" i="1"/>
  <c r="AB1261" i="1"/>
  <c r="AA1261" i="1"/>
  <c r="V1261" i="1"/>
  <c r="U1261" i="1"/>
  <c r="AB2139" i="1"/>
  <c r="AA2139" i="1"/>
  <c r="V2139" i="1"/>
  <c r="U2139" i="1"/>
  <c r="AB1806" i="1"/>
  <c r="AA1806" i="1"/>
  <c r="V1806" i="1"/>
  <c r="U1806" i="1"/>
  <c r="AB864" i="1"/>
  <c r="AA864" i="1"/>
  <c r="V864" i="1"/>
  <c r="U864" i="1"/>
  <c r="AB1114" i="1"/>
  <c r="AA1114" i="1"/>
  <c r="V1114" i="1"/>
  <c r="U1114" i="1"/>
  <c r="AB2200" i="1"/>
  <c r="AA2200" i="1"/>
  <c r="V2200" i="1"/>
  <c r="U2200" i="1"/>
  <c r="AB524" i="1"/>
  <c r="AA524" i="1"/>
  <c r="V524" i="1"/>
  <c r="U524" i="1"/>
  <c r="AB2411" i="1"/>
  <c r="AA2411" i="1"/>
  <c r="V2411" i="1"/>
  <c r="U2411" i="1"/>
  <c r="AB492" i="1"/>
  <c r="AA492" i="1"/>
  <c r="V492" i="1"/>
  <c r="U492" i="1"/>
  <c r="AB1057" i="1"/>
  <c r="AA1057" i="1"/>
  <c r="V1057" i="1"/>
  <c r="U1057" i="1"/>
  <c r="AB1600" i="1"/>
  <c r="AA1600" i="1"/>
  <c r="V1600" i="1"/>
  <c r="U1600" i="1"/>
  <c r="AB215" i="1"/>
  <c r="AA215" i="1"/>
  <c r="V215" i="1"/>
  <c r="U215" i="1"/>
  <c r="AB2276" i="1"/>
  <c r="AA2276" i="1"/>
  <c r="V2276" i="1"/>
  <c r="U2276" i="1"/>
  <c r="AB1391" i="1"/>
  <c r="AA1391" i="1"/>
  <c r="V1391" i="1"/>
  <c r="U1391" i="1"/>
  <c r="AB66" i="1"/>
  <c r="AA66" i="1"/>
  <c r="V66" i="1"/>
  <c r="U66" i="1"/>
  <c r="AB489" i="1"/>
  <c r="AA489" i="1"/>
  <c r="V489" i="1"/>
  <c r="U489" i="1"/>
  <c r="AB2563" i="1"/>
  <c r="AA2563" i="1"/>
  <c r="V2563" i="1"/>
  <c r="U2563" i="1"/>
  <c r="AB932" i="1"/>
  <c r="AA932" i="1"/>
  <c r="V932" i="1"/>
  <c r="U932" i="1"/>
  <c r="AB1852" i="1"/>
  <c r="AA1852" i="1"/>
  <c r="V1852" i="1"/>
  <c r="U1852" i="1"/>
  <c r="AB2146" i="1"/>
  <c r="AA2146" i="1"/>
  <c r="V2146" i="1"/>
  <c r="U2146" i="1"/>
  <c r="AB209" i="1"/>
  <c r="AA209" i="1"/>
  <c r="V209" i="1"/>
  <c r="U209" i="1"/>
  <c r="AB1764" i="1"/>
  <c r="AA1764" i="1"/>
  <c r="V1764" i="1"/>
  <c r="U1764" i="1"/>
  <c r="AB165" i="1"/>
  <c r="AA165" i="1"/>
  <c r="V165" i="1"/>
  <c r="U165" i="1"/>
  <c r="AB261" i="1"/>
  <c r="AA261" i="1"/>
  <c r="V261" i="1"/>
  <c r="U261" i="1"/>
  <c r="AB753" i="1"/>
  <c r="AA753" i="1"/>
  <c r="V753" i="1"/>
  <c r="U753" i="1"/>
  <c r="AB626" i="1"/>
  <c r="AA626" i="1"/>
  <c r="V626" i="1"/>
  <c r="U626" i="1"/>
  <c r="AB358" i="1"/>
  <c r="AA358" i="1"/>
  <c r="V358" i="1"/>
  <c r="U358" i="1"/>
  <c r="AB25" i="1"/>
  <c r="AA25" i="1"/>
  <c r="V25" i="1"/>
  <c r="U25" i="1"/>
  <c r="AB227" i="1"/>
  <c r="AA227" i="1"/>
  <c r="V227" i="1"/>
  <c r="U227" i="1"/>
  <c r="AB918" i="1"/>
  <c r="AA918" i="1"/>
  <c r="V918" i="1"/>
  <c r="U918" i="1"/>
  <c r="AB1096" i="1"/>
  <c r="AA1096" i="1"/>
  <c r="V1096" i="1"/>
  <c r="U1096" i="1"/>
  <c r="AB282" i="1"/>
  <c r="AA282" i="1"/>
  <c r="V282" i="1"/>
  <c r="U282" i="1"/>
  <c r="AB357" i="1"/>
  <c r="AA357" i="1"/>
  <c r="V357" i="1"/>
  <c r="U357" i="1"/>
  <c r="AB1900" i="1"/>
  <c r="AA1900" i="1"/>
  <c r="V1900" i="1"/>
  <c r="U1900" i="1"/>
  <c r="AB498" i="1"/>
  <c r="AA498" i="1"/>
  <c r="V498" i="1"/>
  <c r="U498" i="1"/>
  <c r="AB1885" i="1"/>
  <c r="AA1885" i="1"/>
  <c r="V1885" i="1"/>
  <c r="U1885" i="1"/>
  <c r="AB208" i="1"/>
  <c r="AA208" i="1"/>
  <c r="V208" i="1"/>
  <c r="U208" i="1"/>
  <c r="AB1260" i="1"/>
  <c r="AA1260" i="1"/>
  <c r="V1260" i="1"/>
  <c r="U1260" i="1"/>
  <c r="AB2047" i="1"/>
  <c r="AA2047" i="1"/>
  <c r="V2047" i="1"/>
  <c r="U2047" i="1"/>
  <c r="AB651" i="1"/>
  <c r="AA651" i="1"/>
  <c r="V651" i="1"/>
  <c r="U651" i="1"/>
  <c r="AB978" i="1"/>
  <c r="AA978" i="1"/>
  <c r="V978" i="1"/>
  <c r="U978" i="1"/>
  <c r="AB607" i="1"/>
  <c r="AA607" i="1"/>
  <c r="V607" i="1"/>
  <c r="U607" i="1"/>
  <c r="AB546" i="1"/>
  <c r="AA546" i="1"/>
  <c r="V546" i="1"/>
  <c r="U546" i="1"/>
  <c r="AB594" i="1"/>
  <c r="AA594" i="1"/>
  <c r="V594" i="1"/>
  <c r="U594" i="1"/>
  <c r="AB1018" i="1"/>
  <c r="AA1018" i="1"/>
  <c r="V1018" i="1"/>
  <c r="U1018" i="1"/>
  <c r="AB653" i="1"/>
  <c r="AA653" i="1"/>
  <c r="V653" i="1"/>
  <c r="U653" i="1"/>
  <c r="AB549" i="1"/>
  <c r="AA549" i="1"/>
  <c r="V549" i="1"/>
  <c r="U549" i="1"/>
  <c r="AB737" i="1"/>
  <c r="AA737" i="1"/>
  <c r="V737" i="1"/>
  <c r="U737" i="1"/>
  <c r="AB2495" i="1"/>
  <c r="AA2495" i="1"/>
  <c r="V2495" i="1"/>
  <c r="U2495" i="1"/>
  <c r="AB2018" i="1"/>
  <c r="AA2018" i="1"/>
  <c r="V2018" i="1"/>
  <c r="U2018" i="1"/>
  <c r="AB605" i="1"/>
  <c r="AA605" i="1"/>
  <c r="V605" i="1"/>
  <c r="U605" i="1"/>
  <c r="AB977" i="1"/>
  <c r="AA977" i="1"/>
  <c r="V977" i="1"/>
  <c r="U977" i="1"/>
  <c r="AB1011" i="1"/>
  <c r="AA1011" i="1"/>
  <c r="V1011" i="1"/>
  <c r="U1011" i="1"/>
  <c r="AB2649" i="1"/>
  <c r="AA2649" i="1"/>
  <c r="V2649" i="1"/>
  <c r="U2649" i="1"/>
  <c r="AB641" i="1"/>
  <c r="AA641" i="1"/>
  <c r="V641" i="1"/>
  <c r="U641" i="1"/>
  <c r="AB713" i="1"/>
  <c r="AA713" i="1"/>
  <c r="V713" i="1"/>
  <c r="U713" i="1"/>
  <c r="AB711" i="1"/>
  <c r="AA711" i="1"/>
  <c r="V711" i="1"/>
  <c r="U711" i="1"/>
  <c r="AB2057" i="1"/>
  <c r="AA2057" i="1"/>
  <c r="V2057" i="1"/>
  <c r="U2057" i="1"/>
  <c r="AB491" i="1"/>
  <c r="AA491" i="1"/>
  <c r="V491" i="1"/>
  <c r="U491" i="1"/>
  <c r="AB1846" i="1"/>
  <c r="AA1846" i="1"/>
  <c r="V1846" i="1"/>
  <c r="U1846" i="1"/>
  <c r="AB1060" i="1"/>
  <c r="AA1060" i="1"/>
  <c r="V1060" i="1"/>
  <c r="U1060" i="1"/>
  <c r="AB1628" i="1"/>
  <c r="AA1628" i="1"/>
  <c r="V1628" i="1"/>
  <c r="U1628" i="1"/>
  <c r="AB178" i="1"/>
  <c r="AA178" i="1"/>
  <c r="V178" i="1"/>
  <c r="U178" i="1"/>
  <c r="AB2447" i="1"/>
  <c r="AA2447" i="1"/>
  <c r="V2447" i="1"/>
  <c r="U2447" i="1"/>
  <c r="AB775" i="1"/>
  <c r="AA775" i="1"/>
  <c r="V775" i="1"/>
  <c r="U775" i="1"/>
  <c r="AB643" i="1"/>
  <c r="AA643" i="1"/>
  <c r="V643" i="1"/>
  <c r="U643" i="1"/>
  <c r="AB2181" i="1"/>
  <c r="AA2181" i="1"/>
  <c r="V2181" i="1"/>
  <c r="U2181" i="1"/>
  <c r="AB1124" i="1"/>
  <c r="AA1124" i="1"/>
  <c r="V1124" i="1"/>
  <c r="U1124" i="1"/>
  <c r="AB1058" i="1"/>
  <c r="AA1058" i="1"/>
  <c r="V1058" i="1"/>
  <c r="U1058" i="1"/>
  <c r="AB1010" i="1"/>
  <c r="AA1010" i="1"/>
  <c r="V1010" i="1"/>
  <c r="U1010" i="1"/>
  <c r="AB2627" i="1"/>
  <c r="AA2627" i="1"/>
  <c r="V2627" i="1"/>
  <c r="U2627" i="1"/>
  <c r="AB1082" i="1"/>
  <c r="AA1082" i="1"/>
  <c r="V1082" i="1"/>
  <c r="U1082" i="1"/>
  <c r="AB29" i="1"/>
  <c r="AA29" i="1"/>
  <c r="V29" i="1"/>
  <c r="U29" i="1"/>
  <c r="AB2645" i="1"/>
  <c r="AA2645" i="1"/>
  <c r="V2645" i="1"/>
  <c r="U2645" i="1"/>
  <c r="AB226" i="1"/>
  <c r="AA226" i="1"/>
  <c r="V226" i="1"/>
  <c r="U226" i="1"/>
  <c r="AB1009" i="1"/>
  <c r="AA1009" i="1"/>
  <c r="V1009" i="1"/>
  <c r="U1009" i="1"/>
  <c r="AB1991" i="1"/>
  <c r="AA1991" i="1"/>
  <c r="V1991" i="1"/>
  <c r="U1991" i="1"/>
  <c r="AB1675" i="1"/>
  <c r="AA1675" i="1"/>
  <c r="V1675" i="1"/>
  <c r="U1675" i="1"/>
  <c r="AB2136" i="1"/>
  <c r="AA2136" i="1"/>
  <c r="V2136" i="1"/>
  <c r="U2136" i="1"/>
  <c r="AB291" i="1"/>
  <c r="AA291" i="1"/>
  <c r="V291" i="1"/>
  <c r="U291" i="1"/>
  <c r="AB640" i="1"/>
  <c r="AA640" i="1"/>
  <c r="V640" i="1"/>
  <c r="U640" i="1"/>
  <c r="AB873" i="1"/>
  <c r="AA873" i="1"/>
  <c r="V873" i="1"/>
  <c r="U873" i="1"/>
  <c r="AB450" i="1"/>
  <c r="AA450" i="1"/>
  <c r="V450" i="1"/>
  <c r="U450" i="1"/>
  <c r="AB505" i="1"/>
  <c r="AA505" i="1"/>
  <c r="V505" i="1"/>
  <c r="U505" i="1"/>
  <c r="AB1041" i="1"/>
  <c r="AA1041" i="1"/>
  <c r="V1041" i="1"/>
  <c r="U1041" i="1"/>
  <c r="AB1095" i="1"/>
  <c r="AA1095" i="1"/>
  <c r="V1095" i="1"/>
  <c r="U1095" i="1"/>
  <c r="AB24" i="1"/>
  <c r="AA24" i="1"/>
  <c r="V24" i="1"/>
  <c r="U24" i="1"/>
  <c r="AB30" i="1"/>
  <c r="AA30" i="1"/>
  <c r="V30" i="1"/>
  <c r="U30" i="1"/>
  <c r="AB1382" i="1"/>
  <c r="AA1382" i="1"/>
  <c r="V1382" i="1"/>
  <c r="U1382" i="1"/>
  <c r="AB2212" i="1"/>
  <c r="AA2212" i="1"/>
  <c r="V2212" i="1"/>
  <c r="U2212" i="1"/>
  <c r="AB1974" i="1"/>
  <c r="AA1974" i="1"/>
  <c r="V1974" i="1"/>
  <c r="U1974" i="1"/>
  <c r="AB1514" i="1"/>
  <c r="AA1514" i="1"/>
  <c r="V1514" i="1"/>
  <c r="U1514" i="1"/>
  <c r="AB1056" i="1"/>
  <c r="AA1056" i="1"/>
  <c r="V1056" i="1"/>
  <c r="U1056" i="1"/>
  <c r="AB92" i="1"/>
  <c r="AA92" i="1"/>
  <c r="V92" i="1"/>
  <c r="U92" i="1"/>
  <c r="AB930" i="1"/>
  <c r="AA930" i="1"/>
  <c r="V930" i="1"/>
  <c r="U930" i="1"/>
  <c r="AB658" i="1"/>
  <c r="AA658" i="1"/>
  <c r="V658" i="1"/>
  <c r="U658" i="1"/>
  <c r="AB553" i="1"/>
  <c r="AA553" i="1"/>
  <c r="V553" i="1"/>
  <c r="U553" i="1"/>
  <c r="AB543" i="1"/>
  <c r="AA543" i="1"/>
  <c r="V543" i="1"/>
  <c r="U543" i="1"/>
  <c r="AB919" i="1"/>
  <c r="AA919" i="1"/>
  <c r="V919" i="1"/>
  <c r="U919" i="1"/>
  <c r="AB172" i="1"/>
  <c r="AA172" i="1"/>
  <c r="V172" i="1"/>
  <c r="U172" i="1"/>
  <c r="AB1501" i="1"/>
  <c r="AA1501" i="1"/>
  <c r="V1501" i="1"/>
  <c r="U1501" i="1"/>
  <c r="AB1421" i="1"/>
  <c r="AA1421" i="1"/>
  <c r="V1421" i="1"/>
  <c r="U1421" i="1"/>
  <c r="AB1755" i="1"/>
  <c r="AA1755" i="1"/>
  <c r="V1755" i="1"/>
  <c r="U1755" i="1"/>
  <c r="AB1977" i="1"/>
  <c r="AA1977" i="1"/>
  <c r="V1977" i="1"/>
  <c r="U1977" i="1"/>
  <c r="AB37" i="1"/>
  <c r="AA37" i="1"/>
  <c r="V37" i="1"/>
  <c r="U37" i="1"/>
  <c r="AB2565" i="1"/>
  <c r="AA2565" i="1"/>
  <c r="V2565" i="1"/>
  <c r="U2565" i="1"/>
  <c r="AB542" i="1"/>
  <c r="AA542" i="1"/>
  <c r="V542" i="1"/>
  <c r="U542" i="1"/>
  <c r="AB2504" i="1"/>
  <c r="AA2504" i="1"/>
  <c r="V2504" i="1"/>
  <c r="U2504" i="1"/>
  <c r="AB1930" i="1"/>
  <c r="AA1930" i="1"/>
  <c r="V1930" i="1"/>
  <c r="U1930" i="1"/>
  <c r="AB2661" i="1"/>
  <c r="AA2661" i="1"/>
  <c r="V2661" i="1"/>
  <c r="U2661" i="1"/>
  <c r="AB1979" i="1"/>
  <c r="AA1979" i="1"/>
  <c r="V1979" i="1"/>
  <c r="U1979" i="1"/>
  <c r="AB2138" i="1"/>
  <c r="AA2138" i="1"/>
  <c r="V2138" i="1"/>
  <c r="U2138" i="1"/>
  <c r="AB499" i="1"/>
  <c r="AA499" i="1"/>
  <c r="V499" i="1"/>
  <c r="U499" i="1"/>
  <c r="AB1101" i="1"/>
  <c r="AA1101" i="1"/>
  <c r="V1101" i="1"/>
  <c r="U1101" i="1"/>
  <c r="AB2539" i="1"/>
  <c r="AA2539" i="1"/>
  <c r="V2539" i="1"/>
  <c r="U2539" i="1"/>
  <c r="AB225" i="1"/>
  <c r="AA225" i="1"/>
  <c r="V225" i="1"/>
  <c r="U225" i="1"/>
  <c r="AB655" i="1"/>
  <c r="AA655" i="1"/>
  <c r="V655" i="1"/>
  <c r="U655" i="1"/>
  <c r="AB514" i="1"/>
  <c r="AA514" i="1"/>
  <c r="V514" i="1"/>
  <c r="U514" i="1"/>
  <c r="AB1714" i="1"/>
  <c r="AA1714" i="1"/>
  <c r="V1714" i="1"/>
  <c r="U1714" i="1"/>
  <c r="AB1017" i="1"/>
  <c r="AA1017" i="1"/>
  <c r="V1017" i="1"/>
  <c r="U1017" i="1"/>
  <c r="AB1053" i="1"/>
  <c r="AA1053" i="1"/>
  <c r="V1053" i="1"/>
  <c r="U1053" i="1"/>
  <c r="AB1141" i="1"/>
  <c r="AA1141" i="1"/>
  <c r="V1141" i="1"/>
  <c r="U1141" i="1"/>
  <c r="AB2159" i="1"/>
  <c r="AA2159" i="1"/>
  <c r="V2159" i="1"/>
  <c r="U2159" i="1"/>
  <c r="AB1865" i="1"/>
  <c r="AA1865" i="1"/>
  <c r="V1865" i="1"/>
  <c r="U1865" i="1"/>
  <c r="AB1638" i="1"/>
  <c r="AA1638" i="1"/>
  <c r="V1638" i="1"/>
  <c r="U1638" i="1"/>
  <c r="AB677" i="1"/>
  <c r="AA677" i="1"/>
  <c r="V677" i="1"/>
  <c r="U677" i="1"/>
  <c r="AB1449" i="1"/>
  <c r="AA1449" i="1"/>
  <c r="V1449" i="1"/>
  <c r="U1449" i="1"/>
  <c r="AB1084" i="1"/>
  <c r="AA1084" i="1"/>
  <c r="V1084" i="1"/>
  <c r="U1084" i="1"/>
  <c r="AB1099" i="1"/>
  <c r="AA1099" i="1"/>
  <c r="V1099" i="1"/>
  <c r="U1099" i="1"/>
  <c r="AB2309" i="1"/>
  <c r="AA2309" i="1"/>
  <c r="V2309" i="1"/>
  <c r="U2309" i="1"/>
  <c r="AB2513" i="1"/>
  <c r="AA2513" i="1"/>
  <c r="V2513" i="1"/>
  <c r="U2513" i="1"/>
  <c r="AB349" i="1"/>
  <c r="AA349" i="1"/>
  <c r="V349" i="1"/>
  <c r="U349" i="1"/>
  <c r="AB921" i="1"/>
  <c r="AA921" i="1"/>
  <c r="V921" i="1"/>
  <c r="U921" i="1"/>
  <c r="AB2463" i="1"/>
  <c r="AA2463" i="1"/>
  <c r="V2463" i="1"/>
  <c r="U2463" i="1"/>
  <c r="AB2414" i="1"/>
  <c r="AA2414" i="1"/>
  <c r="V2414" i="1"/>
  <c r="U2414" i="1"/>
  <c r="AB1419" i="1"/>
  <c r="AA1419" i="1"/>
  <c r="V1419" i="1"/>
  <c r="U1419" i="1"/>
  <c r="AB812" i="1"/>
  <c r="AA812" i="1"/>
  <c r="V812" i="1"/>
  <c r="U812" i="1"/>
  <c r="AB2088" i="1"/>
  <c r="AA2088" i="1"/>
  <c r="V2088" i="1"/>
  <c r="U2088" i="1"/>
  <c r="AB955" i="1"/>
  <c r="AA955" i="1"/>
  <c r="V955" i="1"/>
  <c r="U955" i="1"/>
  <c r="AB1998" i="1"/>
  <c r="AA1998" i="1"/>
  <c r="V1998" i="1"/>
  <c r="U1998" i="1"/>
  <c r="AB493" i="1"/>
  <c r="AA493" i="1"/>
  <c r="V493" i="1"/>
  <c r="U493" i="1"/>
  <c r="AB735" i="1"/>
  <c r="AA735" i="1"/>
  <c r="V735" i="1"/>
  <c r="U735" i="1"/>
  <c r="AB1160" i="1"/>
  <c r="AA1160" i="1"/>
  <c r="V1160" i="1"/>
  <c r="U1160" i="1"/>
  <c r="AB2462" i="1"/>
  <c r="AA2462" i="1"/>
  <c r="V2462" i="1"/>
  <c r="U2462" i="1"/>
  <c r="AB1034" i="1"/>
  <c r="AA1034" i="1"/>
  <c r="V1034" i="1"/>
  <c r="U1034" i="1"/>
  <c r="AB2080" i="1"/>
  <c r="AA2080" i="1"/>
  <c r="V2080" i="1"/>
  <c r="U2080" i="1"/>
  <c r="AB2591" i="1"/>
  <c r="AA2591" i="1"/>
  <c r="V2591" i="1"/>
  <c r="U2591" i="1"/>
  <c r="AB2230" i="1"/>
  <c r="AA2230" i="1"/>
  <c r="V2230" i="1"/>
  <c r="U2230" i="1"/>
  <c r="AB614" i="1"/>
  <c r="AA614" i="1"/>
  <c r="V614" i="1"/>
  <c r="U614" i="1"/>
  <c r="AB913" i="1"/>
  <c r="AA913" i="1"/>
  <c r="V913" i="1"/>
  <c r="U913" i="1"/>
  <c r="AB2412" i="1"/>
  <c r="AA2412" i="1"/>
  <c r="V2412" i="1"/>
  <c r="U2412" i="1"/>
  <c r="AB1008" i="1"/>
  <c r="AA1008" i="1"/>
  <c r="V1008" i="1"/>
  <c r="U1008" i="1"/>
  <c r="AB971" i="1"/>
  <c r="AA971" i="1"/>
  <c r="V971" i="1"/>
  <c r="U971" i="1"/>
  <c r="AB1357" i="1"/>
  <c r="AA1357" i="1"/>
  <c r="V1357" i="1"/>
  <c r="U1357" i="1"/>
  <c r="AB1586" i="1"/>
  <c r="AA1586" i="1"/>
  <c r="V1586" i="1"/>
  <c r="U1586" i="1"/>
  <c r="AB79" i="1"/>
  <c r="AA79" i="1"/>
  <c r="V79" i="1"/>
  <c r="U79" i="1"/>
  <c r="AB82" i="1"/>
  <c r="AA82" i="1"/>
  <c r="V82" i="1"/>
  <c r="U82" i="1"/>
  <c r="AB889" i="1"/>
  <c r="AA889" i="1"/>
  <c r="V889" i="1"/>
  <c r="U889" i="1"/>
  <c r="AB2361" i="1"/>
  <c r="AA2361" i="1"/>
  <c r="V2361" i="1"/>
  <c r="U2361" i="1"/>
  <c r="AB946" i="1"/>
  <c r="AA946" i="1"/>
  <c r="V946" i="1"/>
  <c r="U946" i="1"/>
  <c r="AB698" i="1"/>
  <c r="AA698" i="1"/>
  <c r="V698" i="1"/>
  <c r="U698" i="1"/>
  <c r="AB332" i="1"/>
  <c r="AA332" i="1"/>
  <c r="V332" i="1"/>
  <c r="U332" i="1"/>
  <c r="AB2041" i="1"/>
  <c r="AA2041" i="1"/>
  <c r="V2041" i="1"/>
  <c r="U2041" i="1"/>
  <c r="AB1478" i="1"/>
  <c r="AA1478" i="1"/>
  <c r="V1478" i="1"/>
  <c r="U1478" i="1"/>
  <c r="AB1458" i="1"/>
  <c r="AA1458" i="1"/>
  <c r="V1458" i="1"/>
  <c r="U1458" i="1"/>
  <c r="AB2039" i="1"/>
  <c r="AA2039" i="1"/>
  <c r="V2039" i="1"/>
  <c r="U2039" i="1"/>
  <c r="AB2151" i="1"/>
  <c r="AA2151" i="1"/>
  <c r="V2151" i="1"/>
  <c r="U2151" i="1"/>
  <c r="AB2099" i="1"/>
  <c r="AA2099" i="1"/>
  <c r="V2099" i="1"/>
  <c r="U2099" i="1"/>
  <c r="AB85" i="1"/>
  <c r="AA85" i="1"/>
  <c r="V85" i="1"/>
  <c r="U85" i="1"/>
  <c r="AB1395" i="1"/>
  <c r="AA1395" i="1"/>
  <c r="V1395" i="1"/>
  <c r="U1395" i="1"/>
  <c r="AB20" i="1"/>
  <c r="AA20" i="1"/>
  <c r="V20" i="1"/>
  <c r="U20" i="1"/>
  <c r="AB1399" i="1"/>
  <c r="AA1399" i="1"/>
  <c r="V1399" i="1"/>
  <c r="U1399" i="1"/>
  <c r="AB511" i="1"/>
  <c r="AA511" i="1"/>
  <c r="V511" i="1"/>
  <c r="U511" i="1"/>
  <c r="AB1474" i="1"/>
  <c r="AA1474" i="1"/>
  <c r="V1474" i="1"/>
  <c r="U1474" i="1"/>
  <c r="AB1572" i="1"/>
  <c r="AA1572" i="1"/>
  <c r="V1572" i="1"/>
  <c r="U1572" i="1"/>
  <c r="AB2334" i="1"/>
  <c r="AA2334" i="1"/>
  <c r="V2334" i="1"/>
  <c r="U2334" i="1"/>
  <c r="AB2330" i="1"/>
  <c r="AA2330" i="1"/>
  <c r="V2330" i="1"/>
  <c r="U2330" i="1"/>
  <c r="AB1559" i="1"/>
  <c r="AA1559" i="1"/>
  <c r="V1559" i="1"/>
  <c r="U1559" i="1"/>
  <c r="AB509" i="1"/>
  <c r="AA509" i="1"/>
  <c r="V509" i="1"/>
  <c r="U509" i="1"/>
  <c r="AB27" i="1"/>
  <c r="AA27" i="1"/>
  <c r="V27" i="1"/>
  <c r="U27" i="1"/>
  <c r="AB741" i="1"/>
  <c r="AA741" i="1"/>
  <c r="V741" i="1"/>
  <c r="U741" i="1"/>
  <c r="AB1051" i="1"/>
  <c r="AA1051" i="1"/>
  <c r="V1051" i="1"/>
  <c r="U1051" i="1"/>
  <c r="AB2185" i="1"/>
  <c r="AA2185" i="1"/>
  <c r="V2185" i="1"/>
  <c r="U2185" i="1"/>
  <c r="AB8" i="1"/>
  <c r="AA8" i="1"/>
  <c r="V8" i="1"/>
  <c r="U8" i="1"/>
  <c r="AB1281" i="1"/>
  <c r="AA1281" i="1"/>
  <c r="V1281" i="1"/>
  <c r="U1281" i="1"/>
  <c r="AB2581" i="1"/>
  <c r="AA2581" i="1"/>
  <c r="V2581" i="1"/>
  <c r="U2581" i="1"/>
  <c r="AB1637" i="1"/>
  <c r="AA1637" i="1"/>
  <c r="V1637" i="1"/>
  <c r="U1637" i="1"/>
  <c r="AB263" i="1"/>
  <c r="AA263" i="1"/>
  <c r="V263" i="1"/>
  <c r="U263" i="1"/>
  <c r="AB606" i="1"/>
  <c r="AA606" i="1"/>
  <c r="V606" i="1"/>
  <c r="U606" i="1"/>
  <c r="AB2590" i="1"/>
  <c r="AA2590" i="1"/>
  <c r="V2590" i="1"/>
  <c r="U2590" i="1"/>
  <c r="AB1469" i="1"/>
  <c r="AA1469" i="1"/>
  <c r="V1469" i="1"/>
  <c r="U1469" i="1"/>
  <c r="AB2505" i="1"/>
  <c r="AA2505" i="1"/>
  <c r="V2505" i="1"/>
  <c r="U2505" i="1"/>
  <c r="AB1770" i="1"/>
  <c r="AA1770" i="1"/>
  <c r="V1770" i="1"/>
  <c r="U1770" i="1"/>
  <c r="AB327" i="1"/>
  <c r="AA327" i="1"/>
  <c r="V327" i="1"/>
  <c r="U327" i="1"/>
  <c r="AB999" i="1"/>
  <c r="AA999" i="1"/>
  <c r="V999" i="1"/>
  <c r="U999" i="1"/>
  <c r="AB1555" i="1"/>
  <c r="AA1555" i="1"/>
  <c r="V1555" i="1"/>
  <c r="U1555" i="1"/>
  <c r="AB1590" i="1"/>
  <c r="AA1590" i="1"/>
  <c r="V1590" i="1"/>
  <c r="U1590" i="1"/>
  <c r="AB154" i="1"/>
  <c r="AA154" i="1"/>
  <c r="V154" i="1"/>
  <c r="U154" i="1"/>
  <c r="AB2163" i="1"/>
  <c r="AA2163" i="1"/>
  <c r="V2163" i="1"/>
  <c r="U2163" i="1"/>
  <c r="AB547" i="1"/>
  <c r="AA547" i="1"/>
  <c r="V547" i="1"/>
  <c r="U547" i="1"/>
  <c r="AB2494" i="1"/>
  <c r="AA2494" i="1"/>
  <c r="V2494" i="1"/>
  <c r="U2494" i="1"/>
  <c r="AB1763" i="1"/>
  <c r="AA1763" i="1"/>
  <c r="V1763" i="1"/>
  <c r="U1763" i="1"/>
  <c r="AB1943" i="1"/>
  <c r="AA1943" i="1"/>
  <c r="V1943" i="1"/>
  <c r="U1943" i="1"/>
  <c r="AB1001" i="1"/>
  <c r="AA1001" i="1"/>
  <c r="V1001" i="1"/>
  <c r="U1001" i="1"/>
  <c r="AB872" i="1"/>
  <c r="AA872" i="1"/>
  <c r="V872" i="1"/>
  <c r="U872" i="1"/>
  <c r="AB2056" i="1"/>
  <c r="AA2056" i="1"/>
  <c r="V2056" i="1"/>
  <c r="U2056" i="1"/>
  <c r="AB2406" i="1"/>
  <c r="AA2406" i="1"/>
  <c r="V2406" i="1"/>
  <c r="U2406" i="1"/>
  <c r="AB2396" i="1"/>
  <c r="AA2396" i="1"/>
  <c r="V2396" i="1"/>
  <c r="U2396" i="1"/>
  <c r="AB2606" i="1"/>
  <c r="AA2606" i="1"/>
  <c r="V2606" i="1"/>
  <c r="U2606" i="1"/>
  <c r="AB848" i="1"/>
  <c r="AA848" i="1"/>
  <c r="V848" i="1"/>
  <c r="U848" i="1"/>
  <c r="AB2535" i="1"/>
  <c r="AA2535" i="1"/>
  <c r="V2535" i="1"/>
  <c r="U2535" i="1"/>
  <c r="AB1045" i="1"/>
  <c r="AA1045" i="1"/>
  <c r="V1045" i="1"/>
  <c r="U1045" i="1"/>
  <c r="AB748" i="1"/>
  <c r="AA748" i="1"/>
  <c r="V748" i="1"/>
  <c r="U748" i="1"/>
  <c r="AB783" i="1"/>
  <c r="AA783" i="1"/>
  <c r="V783" i="1"/>
  <c r="U783" i="1"/>
  <c r="AB1680" i="1"/>
  <c r="AA1680" i="1"/>
  <c r="V1680" i="1"/>
  <c r="U1680" i="1"/>
  <c r="AB494" i="1"/>
  <c r="AA494" i="1"/>
  <c r="V494" i="1"/>
  <c r="U494" i="1"/>
  <c r="AB1003" i="1"/>
  <c r="AA1003" i="1"/>
  <c r="V1003" i="1"/>
  <c r="U1003" i="1"/>
  <c r="AB530" i="1"/>
  <c r="AA530" i="1"/>
  <c r="V530" i="1"/>
  <c r="U530" i="1"/>
  <c r="AB1073" i="1"/>
  <c r="AA1073" i="1"/>
  <c r="V1073" i="1"/>
  <c r="U1073" i="1"/>
  <c r="AB1500" i="1"/>
  <c r="AA1500" i="1"/>
  <c r="V1500" i="1"/>
  <c r="U1500" i="1"/>
  <c r="AB1477" i="1"/>
  <c r="AA1477" i="1"/>
  <c r="V1477" i="1"/>
  <c r="U1477" i="1"/>
  <c r="AB2431" i="1"/>
  <c r="AA2431" i="1"/>
  <c r="V2431" i="1"/>
  <c r="U2431" i="1"/>
  <c r="AB2155" i="1"/>
  <c r="AA2155" i="1"/>
  <c r="V2155" i="1"/>
  <c r="U2155" i="1"/>
  <c r="AB1092" i="1"/>
  <c r="AA1092" i="1"/>
  <c r="V1092" i="1"/>
  <c r="U1092" i="1"/>
  <c r="AB1684" i="1"/>
  <c r="AA1684" i="1"/>
  <c r="V1684" i="1"/>
  <c r="U1684" i="1"/>
  <c r="AB1683" i="1"/>
  <c r="AA1683" i="1"/>
  <c r="V1683" i="1"/>
  <c r="U1683" i="1"/>
  <c r="AB198" i="1"/>
  <c r="AA198" i="1"/>
  <c r="V198" i="1"/>
  <c r="U198" i="1"/>
  <c r="AB236" i="1"/>
  <c r="AA236" i="1"/>
  <c r="V236" i="1"/>
  <c r="U236" i="1"/>
  <c r="AB1456" i="1"/>
  <c r="AA1456" i="1"/>
  <c r="V1456" i="1"/>
  <c r="U1456" i="1"/>
  <c r="AB1574" i="1"/>
  <c r="AA1574" i="1"/>
  <c r="V1574" i="1"/>
  <c r="U1574" i="1"/>
  <c r="AB1791" i="1"/>
  <c r="AA1791" i="1"/>
  <c r="V1791" i="1"/>
  <c r="U1791" i="1"/>
  <c r="AB1381" i="1"/>
  <c r="AA1381" i="1"/>
  <c r="V1381" i="1"/>
  <c r="U1381" i="1"/>
  <c r="AB45" i="1"/>
  <c r="AA45" i="1"/>
  <c r="V45" i="1"/>
  <c r="U45" i="1"/>
  <c r="AB2009" i="1"/>
  <c r="AA2009" i="1"/>
  <c r="V2009" i="1"/>
  <c r="U2009" i="1"/>
  <c r="AB2537" i="1"/>
  <c r="AA2537" i="1"/>
  <c r="V2537" i="1"/>
  <c r="U2537" i="1"/>
  <c r="AB76" i="1"/>
  <c r="AA76" i="1"/>
  <c r="V76" i="1"/>
  <c r="U76" i="1"/>
  <c r="AB1428" i="1"/>
  <c r="AA1428" i="1"/>
  <c r="V1428" i="1"/>
  <c r="U1428" i="1"/>
  <c r="AB538" i="1"/>
  <c r="AA538" i="1"/>
  <c r="V538" i="1"/>
  <c r="U538" i="1"/>
  <c r="AB439" i="1"/>
  <c r="AA439" i="1"/>
  <c r="V439" i="1"/>
  <c r="U439" i="1"/>
  <c r="AB1925" i="1"/>
  <c r="AA1925" i="1"/>
  <c r="V1925" i="1"/>
  <c r="U1925" i="1"/>
  <c r="AB1427" i="1"/>
  <c r="AA1427" i="1"/>
  <c r="V1427" i="1"/>
  <c r="U1427" i="1"/>
  <c r="AB60" i="1"/>
  <c r="AA60" i="1"/>
  <c r="V60" i="1"/>
  <c r="U60" i="1"/>
  <c r="AB2607" i="1"/>
  <c r="AA2607" i="1"/>
  <c r="V2607" i="1"/>
  <c r="U2607" i="1"/>
  <c r="AB2441" i="1"/>
  <c r="AA2441" i="1"/>
  <c r="V2441" i="1"/>
  <c r="U2441" i="1"/>
  <c r="AB2637" i="1"/>
  <c r="AA2637" i="1"/>
  <c r="V2637" i="1"/>
  <c r="U2637" i="1"/>
  <c r="AB2008" i="1"/>
  <c r="AA2008" i="1"/>
  <c r="V2008" i="1"/>
  <c r="U2008" i="1"/>
  <c r="AB1646" i="1"/>
  <c r="AA1646" i="1"/>
  <c r="V1646" i="1"/>
  <c r="U1646" i="1"/>
  <c r="AB1151" i="1"/>
  <c r="AA1151" i="1"/>
  <c r="V1151" i="1"/>
  <c r="U1151" i="1"/>
  <c r="AB544" i="1"/>
  <c r="AA544" i="1"/>
  <c r="V544" i="1"/>
  <c r="U544" i="1"/>
  <c r="AB1405" i="1"/>
  <c r="AA1405" i="1"/>
  <c r="V1405" i="1"/>
  <c r="U1405" i="1"/>
  <c r="AB2329" i="1"/>
  <c r="AA2329" i="1"/>
  <c r="V2329" i="1"/>
  <c r="U2329" i="1"/>
  <c r="AB608" i="1"/>
  <c r="AA608" i="1"/>
  <c r="V608" i="1"/>
  <c r="U608" i="1"/>
  <c r="AB1713" i="1"/>
  <c r="AA1713" i="1"/>
  <c r="V1713" i="1"/>
  <c r="U1713" i="1"/>
  <c r="AB1645" i="1"/>
  <c r="AA1645" i="1"/>
  <c r="V1645" i="1"/>
  <c r="U1645" i="1"/>
  <c r="AB17" i="1"/>
  <c r="AA17" i="1"/>
  <c r="V17" i="1"/>
  <c r="U17" i="1"/>
  <c r="AB1085" i="1"/>
  <c r="AA1085" i="1"/>
  <c r="V1085" i="1"/>
  <c r="U1085" i="1"/>
  <c r="AB2533" i="1"/>
  <c r="AA2533" i="1"/>
  <c r="V2533" i="1"/>
  <c r="U2533" i="1"/>
  <c r="AB1414" i="1"/>
  <c r="AA1414" i="1"/>
  <c r="V1414" i="1"/>
  <c r="U1414" i="1"/>
  <c r="AB1044" i="1"/>
  <c r="AA1044" i="1"/>
  <c r="V1044" i="1"/>
  <c r="U1044" i="1"/>
  <c r="AB2114" i="1"/>
  <c r="AA2114" i="1"/>
  <c r="V2114" i="1"/>
  <c r="U2114" i="1"/>
  <c r="AB1075" i="1"/>
  <c r="AA1075" i="1"/>
  <c r="V1075" i="1"/>
  <c r="U1075" i="1"/>
  <c r="AB1701" i="1"/>
  <c r="AA1701" i="1"/>
  <c r="V1701" i="1"/>
  <c r="U1701" i="1"/>
  <c r="AB771" i="1"/>
  <c r="AA771" i="1"/>
  <c r="V771" i="1"/>
  <c r="U771" i="1"/>
  <c r="AB559" i="1"/>
  <c r="AA559" i="1"/>
  <c r="V559" i="1"/>
  <c r="U559" i="1"/>
  <c r="AB1107" i="1"/>
  <c r="AA1107" i="1"/>
  <c r="V1107" i="1"/>
  <c r="U1107" i="1"/>
  <c r="AB432" i="1"/>
  <c r="AA432" i="1"/>
  <c r="V432" i="1"/>
  <c r="U432" i="1"/>
  <c r="AB65" i="1"/>
  <c r="AA65" i="1"/>
  <c r="V65" i="1"/>
  <c r="U65" i="1"/>
  <c r="AB220" i="1"/>
  <c r="AA220" i="1"/>
  <c r="V220" i="1"/>
  <c r="U220" i="1"/>
  <c r="AB2520" i="1"/>
  <c r="AA2520" i="1"/>
  <c r="V2520" i="1"/>
  <c r="U2520" i="1"/>
  <c r="AB593" i="1"/>
  <c r="AA593" i="1"/>
  <c r="V593" i="1"/>
  <c r="U593" i="1"/>
  <c r="AB2615" i="1"/>
  <c r="AA2615" i="1"/>
  <c r="V2615" i="1"/>
  <c r="U2615" i="1"/>
  <c r="AB408" i="1"/>
  <c r="AA408" i="1"/>
  <c r="V408" i="1"/>
  <c r="U408" i="1"/>
  <c r="AB795" i="1"/>
  <c r="AA795" i="1"/>
  <c r="V795" i="1"/>
  <c r="U795" i="1"/>
  <c r="AB2603" i="1"/>
  <c r="AA2603" i="1"/>
  <c r="V2603" i="1"/>
  <c r="U2603" i="1"/>
  <c r="AB2107" i="1"/>
  <c r="AA2107" i="1"/>
  <c r="V2107" i="1"/>
  <c r="U2107" i="1"/>
  <c r="AB1098" i="1"/>
  <c r="AA1098" i="1"/>
  <c r="V1098" i="1"/>
  <c r="U1098" i="1"/>
  <c r="AB2559" i="1"/>
  <c r="AA2559" i="1"/>
  <c r="V2559" i="1"/>
  <c r="U2559" i="1"/>
  <c r="AB2489" i="1"/>
  <c r="AA2489" i="1"/>
  <c r="V2489" i="1"/>
  <c r="U2489" i="1"/>
  <c r="AB862" i="1"/>
  <c r="AA862" i="1"/>
  <c r="V862" i="1"/>
  <c r="U862" i="1"/>
  <c r="AB1136" i="1"/>
  <c r="AA1136" i="1"/>
  <c r="V1136" i="1"/>
  <c r="U1136" i="1"/>
  <c r="AB2421" i="1"/>
  <c r="AA2421" i="1"/>
  <c r="V2421" i="1"/>
  <c r="U2421" i="1"/>
  <c r="AB2468" i="1"/>
  <c r="AA2468" i="1"/>
  <c r="V2468" i="1"/>
  <c r="U2468" i="1"/>
  <c r="AB503" i="1"/>
  <c r="AA503" i="1"/>
  <c r="V503" i="1"/>
  <c r="U503" i="1"/>
  <c r="AB1928" i="1"/>
  <c r="AA1928" i="1"/>
  <c r="V1928" i="1"/>
  <c r="U1928" i="1"/>
  <c r="AB2165" i="1"/>
  <c r="AA2165" i="1"/>
  <c r="V2165" i="1"/>
  <c r="U2165" i="1"/>
  <c r="AB44" i="1"/>
  <c r="AA44" i="1"/>
  <c r="V44" i="1"/>
  <c r="U44" i="1"/>
  <c r="AB164" i="1"/>
  <c r="AA164" i="1"/>
  <c r="V164" i="1"/>
  <c r="U164" i="1"/>
  <c r="AB1593" i="1"/>
  <c r="AA1593" i="1"/>
  <c r="V1593" i="1"/>
  <c r="U1593" i="1"/>
  <c r="AB1102" i="1"/>
  <c r="AA1102" i="1"/>
  <c r="V1102" i="1"/>
  <c r="U1102" i="1"/>
  <c r="AB1028" i="1"/>
  <c r="AA1028" i="1"/>
  <c r="V1028" i="1"/>
  <c r="U1028" i="1"/>
  <c r="AB676" i="1"/>
  <c r="AA676" i="1"/>
  <c r="V676" i="1"/>
  <c r="U676" i="1"/>
  <c r="AB689" i="1"/>
  <c r="AA689" i="1"/>
  <c r="V689" i="1"/>
  <c r="U689" i="1"/>
  <c r="AB2232" i="1"/>
  <c r="AA2232" i="1"/>
  <c r="V2232" i="1"/>
  <c r="U2232" i="1"/>
  <c r="AB1147" i="1"/>
  <c r="AA1147" i="1"/>
  <c r="V1147" i="1"/>
  <c r="U1147" i="1"/>
  <c r="AB2090" i="1"/>
  <c r="AA2090" i="1"/>
  <c r="V2090" i="1"/>
  <c r="U2090" i="1"/>
  <c r="AB453" i="1"/>
  <c r="AA453" i="1"/>
  <c r="V453" i="1"/>
  <c r="U453" i="1"/>
  <c r="AB1779" i="1"/>
  <c r="AA1779" i="1"/>
  <c r="V1779" i="1"/>
  <c r="U1779" i="1"/>
  <c r="AB1971" i="1"/>
  <c r="AA1971" i="1"/>
  <c r="V1971" i="1"/>
  <c r="U1971" i="1"/>
  <c r="AB1108" i="1"/>
  <c r="AA1108" i="1"/>
  <c r="V1108" i="1"/>
  <c r="U1108" i="1"/>
  <c r="AB487" i="1"/>
  <c r="AA487" i="1"/>
  <c r="V487" i="1"/>
  <c r="U487" i="1"/>
  <c r="AB535" i="1"/>
  <c r="AA535" i="1"/>
  <c r="V535" i="1"/>
  <c r="U535" i="1"/>
  <c r="AB1689" i="1"/>
  <c r="AA1689" i="1"/>
  <c r="V1689" i="1"/>
  <c r="U1689" i="1"/>
  <c r="AB2509" i="1"/>
  <c r="AA2509" i="1"/>
  <c r="V2509" i="1"/>
  <c r="U2509" i="1"/>
  <c r="AB682" i="1"/>
  <c r="AA682" i="1"/>
  <c r="V682" i="1"/>
  <c r="U682" i="1"/>
  <c r="AB1455" i="1"/>
  <c r="AA1455" i="1"/>
  <c r="V1455" i="1"/>
  <c r="U1455" i="1"/>
  <c r="AB1524" i="1"/>
  <c r="AA1524" i="1"/>
  <c r="V1524" i="1"/>
  <c r="U1524" i="1"/>
  <c r="AB1422" i="1"/>
  <c r="AA1422" i="1"/>
  <c r="V1422" i="1"/>
  <c r="U1422" i="1"/>
  <c r="AB2003" i="1"/>
  <c r="AA2003" i="1"/>
  <c r="V2003" i="1"/>
  <c r="U2003" i="1"/>
  <c r="AB1591" i="1"/>
  <c r="AA1591" i="1"/>
  <c r="V1591" i="1"/>
  <c r="U1591" i="1"/>
  <c r="AB2007" i="1"/>
  <c r="AA2007" i="1"/>
  <c r="V2007" i="1"/>
  <c r="U2007" i="1"/>
  <c r="AB871" i="1"/>
  <c r="AA871" i="1"/>
  <c r="V871" i="1"/>
  <c r="U871" i="1"/>
  <c r="AB691" i="1"/>
  <c r="AA691" i="1"/>
  <c r="V691" i="1"/>
  <c r="U691" i="1"/>
  <c r="AB2190" i="1"/>
  <c r="AA2190" i="1"/>
  <c r="V2190" i="1"/>
  <c r="U2190" i="1"/>
  <c r="AB380" i="1"/>
  <c r="AA380" i="1"/>
  <c r="V380" i="1"/>
  <c r="U380" i="1"/>
  <c r="AB1802" i="1"/>
  <c r="AA1802" i="1"/>
  <c r="V1802" i="1"/>
  <c r="U1802" i="1"/>
  <c r="AB2202" i="1"/>
  <c r="AA2202" i="1"/>
  <c r="V2202" i="1"/>
  <c r="U2202" i="1"/>
  <c r="AB1922" i="1"/>
  <c r="AA1922" i="1"/>
  <c r="V1922" i="1"/>
  <c r="U1922" i="1"/>
  <c r="AB1774" i="1"/>
  <c r="AA1774" i="1"/>
  <c r="V1774" i="1"/>
  <c r="U1774" i="1"/>
  <c r="AB2006" i="1"/>
  <c r="AA2006" i="1"/>
  <c r="V2006" i="1"/>
  <c r="U2006" i="1"/>
  <c r="AB970" i="1"/>
  <c r="AA970" i="1"/>
  <c r="V970" i="1"/>
  <c r="U970" i="1"/>
  <c r="AB625" i="1"/>
  <c r="AA625" i="1"/>
  <c r="V625" i="1"/>
  <c r="U625" i="1"/>
  <c r="AB2067" i="1"/>
  <c r="AA2067" i="1"/>
  <c r="V2067" i="1"/>
  <c r="U2067" i="1"/>
  <c r="AB55" i="1"/>
  <c r="AA55" i="1"/>
  <c r="V55" i="1"/>
  <c r="U55" i="1"/>
  <c r="AB2164" i="1"/>
  <c r="AA2164" i="1"/>
  <c r="V2164" i="1"/>
  <c r="U2164" i="1"/>
  <c r="AB2461" i="1"/>
  <c r="AA2461" i="1"/>
  <c r="V2461" i="1"/>
  <c r="U2461" i="1"/>
  <c r="AB938" i="1"/>
  <c r="AA938" i="1"/>
  <c r="V938" i="1"/>
  <c r="U938" i="1"/>
  <c r="AB1155" i="1"/>
  <c r="AA1155" i="1"/>
  <c r="V1155" i="1"/>
  <c r="U1155" i="1"/>
  <c r="AB690" i="1"/>
  <c r="AA690" i="1"/>
  <c r="V690" i="1"/>
  <c r="U690" i="1"/>
  <c r="AB617" i="1"/>
  <c r="AA617" i="1"/>
  <c r="V617" i="1"/>
  <c r="U617" i="1"/>
  <c r="AB2635" i="1"/>
  <c r="AA2635" i="1"/>
  <c r="V2635" i="1"/>
  <c r="U2635" i="1"/>
  <c r="AB2460" i="1"/>
  <c r="AA2460" i="1"/>
  <c r="V2460" i="1"/>
  <c r="U2460" i="1"/>
  <c r="AB2476" i="1"/>
  <c r="AA2476" i="1"/>
  <c r="V2476" i="1"/>
  <c r="U2476" i="1"/>
  <c r="AB2420" i="1"/>
  <c r="AA2420" i="1"/>
  <c r="V2420" i="1"/>
  <c r="U2420" i="1"/>
  <c r="AB2184" i="1"/>
  <c r="AA2184" i="1"/>
  <c r="V2184" i="1"/>
  <c r="U2184" i="1"/>
  <c r="AB2519" i="1"/>
  <c r="AA2519" i="1"/>
  <c r="V2519" i="1"/>
  <c r="U2519" i="1"/>
  <c r="AB976" i="1"/>
  <c r="AA976" i="1"/>
  <c r="V976" i="1"/>
  <c r="U976" i="1"/>
  <c r="AB1154" i="1"/>
  <c r="AA1154" i="1"/>
  <c r="V1154" i="1"/>
  <c r="U1154" i="1"/>
  <c r="AB1143" i="1"/>
  <c r="AA1143" i="1"/>
  <c r="V1143" i="1"/>
  <c r="U1143" i="1"/>
  <c r="AB2095" i="1"/>
  <c r="AA2095" i="1"/>
  <c r="V2095" i="1"/>
  <c r="U2095" i="1"/>
  <c r="AB1599" i="1"/>
  <c r="AA1599" i="1"/>
  <c r="V1599" i="1"/>
  <c r="U1599" i="1"/>
  <c r="AB1622" i="1"/>
  <c r="AA1622" i="1"/>
  <c r="V1622" i="1"/>
  <c r="U1622" i="1"/>
  <c r="AB2644" i="1"/>
  <c r="AA2644" i="1"/>
  <c r="V2644" i="1"/>
  <c r="U2644" i="1"/>
  <c r="AB54" i="1"/>
  <c r="AA54" i="1"/>
  <c r="V54" i="1"/>
  <c r="U54" i="1"/>
  <c r="AB135" i="1"/>
  <c r="AA135" i="1"/>
  <c r="V135" i="1"/>
  <c r="U135" i="1"/>
  <c r="AB2224" i="1"/>
  <c r="AA2224" i="1"/>
  <c r="V2224" i="1"/>
  <c r="U2224" i="1"/>
  <c r="AB591" i="1"/>
  <c r="AA591" i="1"/>
  <c r="V591" i="1"/>
  <c r="U591" i="1"/>
  <c r="AB2501" i="1"/>
  <c r="AA2501" i="1"/>
  <c r="V2501" i="1"/>
  <c r="U2501" i="1"/>
  <c r="AB590" i="1"/>
  <c r="AA590" i="1"/>
  <c r="V590" i="1"/>
  <c r="U590" i="1"/>
  <c r="AB2023" i="1"/>
  <c r="AA2023" i="1"/>
  <c r="V2023" i="1"/>
  <c r="U2023" i="1"/>
  <c r="AB602" i="1"/>
  <c r="AA602" i="1"/>
  <c r="V602" i="1"/>
  <c r="U602" i="1"/>
  <c r="AB1978" i="1"/>
  <c r="AA1978" i="1"/>
  <c r="V1978" i="1"/>
  <c r="U1978" i="1"/>
  <c r="AB945" i="1"/>
  <c r="AA945" i="1"/>
  <c r="V945" i="1"/>
  <c r="U945" i="1"/>
  <c r="AB59" i="1"/>
  <c r="AA59" i="1"/>
  <c r="V59" i="1"/>
  <c r="U59" i="1"/>
  <c r="AB1619" i="1"/>
  <c r="AA1619" i="1"/>
  <c r="V1619" i="1"/>
  <c r="U1619" i="1"/>
  <c r="AB473" i="1"/>
  <c r="AA473" i="1"/>
  <c r="V473" i="1"/>
  <c r="U473" i="1"/>
  <c r="AB1782" i="1"/>
  <c r="AA1782" i="1"/>
  <c r="V1782" i="1"/>
  <c r="U1782" i="1"/>
  <c r="AB231" i="1"/>
  <c r="AA231" i="1"/>
  <c r="V231" i="1"/>
  <c r="U231" i="1"/>
  <c r="AB2248" i="1"/>
  <c r="AA2248" i="1"/>
  <c r="V2248" i="1"/>
  <c r="U2248" i="1"/>
  <c r="AB2618" i="1"/>
  <c r="AA2618" i="1"/>
  <c r="V2618" i="1"/>
  <c r="U2618" i="1"/>
  <c r="AB1326" i="1"/>
  <c r="AA1326" i="1"/>
  <c r="V1326" i="1"/>
  <c r="U1326" i="1"/>
  <c r="AB1602" i="1"/>
  <c r="AA1602" i="1"/>
  <c r="V1602" i="1"/>
  <c r="U1602" i="1"/>
  <c r="AB2271" i="1"/>
  <c r="AA2271" i="1"/>
  <c r="V2271" i="1"/>
  <c r="U2271" i="1"/>
  <c r="AB944" i="1"/>
  <c r="AA944" i="1"/>
  <c r="V944" i="1"/>
  <c r="U944" i="1"/>
  <c r="AB356" i="1"/>
  <c r="AA356" i="1"/>
  <c r="V356" i="1"/>
  <c r="U356" i="1"/>
  <c r="AB1111" i="1"/>
  <c r="AA1111" i="1"/>
  <c r="V1111" i="1"/>
  <c r="U1111" i="1"/>
  <c r="AB927" i="1"/>
  <c r="AA927" i="1"/>
  <c r="V927" i="1"/>
  <c r="U927" i="1"/>
  <c r="AB2531" i="1"/>
  <c r="AA2531" i="1"/>
  <c r="V2531" i="1"/>
  <c r="U2531" i="1"/>
  <c r="AB1919" i="1"/>
  <c r="AA1919" i="1"/>
  <c r="V1919" i="1"/>
  <c r="U1919" i="1"/>
  <c r="AB2020" i="1"/>
  <c r="AA2020" i="1"/>
  <c r="V2020" i="1"/>
  <c r="U2020" i="1"/>
  <c r="AB2022" i="1"/>
  <c r="AA2022" i="1"/>
  <c r="V2022" i="1"/>
  <c r="U2022" i="1"/>
  <c r="AB2467" i="1"/>
  <c r="AA2467" i="1"/>
  <c r="V2467" i="1"/>
  <c r="U2467" i="1"/>
  <c r="AB324" i="1"/>
  <c r="AA324" i="1"/>
  <c r="V324" i="1"/>
  <c r="U324" i="1"/>
  <c r="AB1404" i="1"/>
  <c r="AA1404" i="1"/>
  <c r="V1404" i="1"/>
  <c r="U1404" i="1"/>
  <c r="AB550" i="1"/>
  <c r="AA550" i="1"/>
  <c r="V550" i="1"/>
  <c r="U550" i="1"/>
  <c r="AB150" i="1"/>
  <c r="AA150" i="1"/>
  <c r="V150" i="1"/>
  <c r="U150" i="1"/>
  <c r="AB1587" i="1"/>
  <c r="AA1587" i="1"/>
  <c r="V1587" i="1"/>
  <c r="U1587" i="1"/>
  <c r="AB1647" i="1"/>
  <c r="AA1647" i="1"/>
  <c r="V1647" i="1"/>
  <c r="U1647" i="1"/>
  <c r="AB667" i="1"/>
  <c r="AA667" i="1"/>
  <c r="V667" i="1"/>
  <c r="U667" i="1"/>
  <c r="AB35" i="1"/>
  <c r="AA35" i="1"/>
  <c r="V35" i="1"/>
  <c r="U35" i="1"/>
  <c r="AB2623" i="1"/>
  <c r="AA2623" i="1"/>
  <c r="V2623" i="1"/>
  <c r="U2623" i="1"/>
  <c r="AB1815" i="1"/>
  <c r="AA1815" i="1"/>
  <c r="V1815" i="1"/>
  <c r="U1815" i="1"/>
  <c r="AB16" i="1"/>
  <c r="AA16" i="1"/>
  <c r="V16" i="1"/>
  <c r="U16" i="1"/>
  <c r="AB305" i="1"/>
  <c r="AA305" i="1"/>
  <c r="V305" i="1"/>
  <c r="U305" i="1"/>
  <c r="AB1535" i="1"/>
  <c r="AA1535" i="1"/>
  <c r="V1535" i="1"/>
  <c r="U1535" i="1"/>
  <c r="AB1649" i="1"/>
  <c r="AA1649" i="1"/>
  <c r="V1649" i="1"/>
  <c r="U1649" i="1"/>
  <c r="AB41" i="1"/>
  <c r="AA41" i="1"/>
  <c r="V41" i="1"/>
  <c r="U41" i="1"/>
  <c r="AB664" i="1"/>
  <c r="AA664" i="1"/>
  <c r="V664" i="1"/>
  <c r="U664" i="1"/>
  <c r="AB2487" i="1"/>
  <c r="AA2487" i="1"/>
  <c r="V2487" i="1"/>
  <c r="U2487" i="1"/>
  <c r="AB2608" i="1"/>
  <c r="AA2608" i="1"/>
  <c r="V2608" i="1"/>
  <c r="U2608" i="1"/>
  <c r="AB1831" i="1"/>
  <c r="AA1831" i="1"/>
  <c r="V1831" i="1"/>
  <c r="U1831" i="1"/>
  <c r="AB1935" i="1"/>
  <c r="AA1935" i="1"/>
  <c r="V1935" i="1"/>
  <c r="U1935" i="1"/>
  <c r="AB2547" i="1"/>
  <c r="AA2547" i="1"/>
  <c r="V2547" i="1"/>
  <c r="U2547" i="1"/>
  <c r="AB212" i="1"/>
  <c r="AA212" i="1"/>
  <c r="V212" i="1"/>
  <c r="U212" i="1"/>
  <c r="AB1864" i="1"/>
  <c r="AA1864" i="1"/>
  <c r="V1864" i="1"/>
  <c r="U1864" i="1"/>
  <c r="AB387" i="1"/>
  <c r="AA387" i="1"/>
  <c r="V387" i="1"/>
  <c r="U387" i="1"/>
  <c r="AB40" i="1"/>
  <c r="AA40" i="1"/>
  <c r="V40" i="1"/>
  <c r="U40" i="1"/>
  <c r="AB2643" i="1"/>
  <c r="AA2643" i="1"/>
  <c r="V2643" i="1"/>
  <c r="U2643" i="1"/>
  <c r="AB106" i="1"/>
  <c r="AA106" i="1"/>
  <c r="V106" i="1"/>
  <c r="U106" i="1"/>
  <c r="AB1396" i="1"/>
  <c r="AA1396" i="1"/>
  <c r="V1396" i="1"/>
  <c r="U1396" i="1"/>
  <c r="AB1392" i="1"/>
  <c r="AA1392" i="1"/>
  <c r="V1392" i="1"/>
  <c r="U1392" i="1"/>
  <c r="AB119" i="1"/>
  <c r="AA119" i="1"/>
  <c r="V119" i="1"/>
  <c r="U119" i="1"/>
  <c r="AB1416" i="1"/>
  <c r="AA1416" i="1"/>
  <c r="V1416" i="1"/>
  <c r="U1416" i="1"/>
  <c r="AB2451" i="1"/>
  <c r="AA2451" i="1"/>
  <c r="V2451" i="1"/>
  <c r="U2451" i="1"/>
  <c r="AB856" i="1"/>
  <c r="AA856" i="1"/>
  <c r="V856" i="1"/>
  <c r="U856" i="1"/>
  <c r="AB112" i="1"/>
  <c r="AA112" i="1"/>
  <c r="V112" i="1"/>
  <c r="U112" i="1"/>
  <c r="AB2589" i="1"/>
  <c r="AA2589" i="1"/>
  <c r="V2589" i="1"/>
  <c r="U2589" i="1"/>
  <c r="AB1750" i="1"/>
  <c r="AA1750" i="1"/>
  <c r="V1750" i="1"/>
  <c r="U1750" i="1"/>
  <c r="AB2459" i="1"/>
  <c r="AA2459" i="1"/>
  <c r="V2459" i="1"/>
  <c r="U2459" i="1"/>
  <c r="AB1513" i="1"/>
  <c r="AA1513" i="1"/>
  <c r="V1513" i="1"/>
  <c r="U1513" i="1"/>
  <c r="AB2610" i="1"/>
  <c r="AA2610" i="1"/>
  <c r="V2610" i="1"/>
  <c r="U2610" i="1"/>
  <c r="AB176" i="1"/>
  <c r="AA176" i="1"/>
  <c r="V176" i="1"/>
  <c r="U176" i="1"/>
  <c r="AB50" i="1"/>
  <c r="AA50" i="1"/>
  <c r="V50" i="1"/>
  <c r="U50" i="1"/>
  <c r="AB42" i="1"/>
  <c r="AA42" i="1"/>
  <c r="V42" i="1"/>
  <c r="U42" i="1"/>
  <c r="AB142" i="1"/>
  <c r="AA142" i="1"/>
  <c r="V142" i="1"/>
  <c r="U142" i="1"/>
  <c r="AB1132" i="1"/>
  <c r="AA1132" i="1"/>
  <c r="V1132" i="1"/>
  <c r="U1132" i="1"/>
  <c r="AB482" i="1"/>
  <c r="AA482" i="1"/>
  <c r="V482" i="1"/>
  <c r="U482" i="1"/>
  <c r="AB513" i="1"/>
  <c r="AA513" i="1"/>
  <c r="V513" i="1"/>
  <c r="U513" i="1"/>
  <c r="AB537" i="1"/>
  <c r="AA537" i="1"/>
  <c r="V537" i="1"/>
  <c r="U537" i="1"/>
  <c r="AB2038" i="1"/>
  <c r="AA2038" i="1"/>
  <c r="V2038" i="1"/>
  <c r="U2038" i="1"/>
  <c r="AB2052" i="1"/>
  <c r="AA2052" i="1"/>
  <c r="V2052" i="1"/>
  <c r="U2052" i="1"/>
  <c r="AB318" i="1"/>
  <c r="AA318" i="1"/>
  <c r="V318" i="1"/>
  <c r="U318" i="1"/>
  <c r="AB1820" i="1"/>
  <c r="AA1820" i="1"/>
  <c r="V1820" i="1"/>
  <c r="U1820" i="1"/>
  <c r="AB1863" i="1"/>
  <c r="AA1863" i="1"/>
  <c r="V1863" i="1"/>
  <c r="U1863" i="1"/>
  <c r="AB346" i="1"/>
  <c r="AA346" i="1"/>
  <c r="V346" i="1"/>
  <c r="U346" i="1"/>
  <c r="AB193" i="1"/>
  <c r="AA193" i="1"/>
  <c r="V193" i="1"/>
  <c r="U193" i="1"/>
  <c r="AB224" i="1"/>
  <c r="AA224" i="1"/>
  <c r="V224" i="1"/>
  <c r="U224" i="1"/>
  <c r="AB275" i="1"/>
  <c r="AA275" i="1"/>
  <c r="V275" i="1"/>
  <c r="U275" i="1"/>
  <c r="AB661" i="1"/>
  <c r="AA661" i="1"/>
  <c r="V661" i="1"/>
  <c r="U661" i="1"/>
  <c r="AB2430" i="1"/>
  <c r="AA2430" i="1"/>
  <c r="V2430" i="1"/>
  <c r="U2430" i="1"/>
  <c r="AB488" i="1"/>
  <c r="AA488" i="1"/>
  <c r="V488" i="1"/>
  <c r="U488" i="1"/>
  <c r="AB1862" i="1"/>
  <c r="AA1862" i="1"/>
  <c r="V1862" i="1"/>
  <c r="U1862" i="1"/>
  <c r="AB1547" i="1"/>
  <c r="AA1547" i="1"/>
  <c r="V1547" i="1"/>
  <c r="U1547" i="1"/>
  <c r="AB2135" i="1"/>
  <c r="AA2135" i="1"/>
  <c r="V2135" i="1"/>
  <c r="U2135" i="1"/>
  <c r="AB1827" i="1"/>
  <c r="AA1827" i="1"/>
  <c r="V1827" i="1"/>
  <c r="U1827" i="1"/>
  <c r="AB2529" i="1"/>
  <c r="AA2529" i="1"/>
  <c r="V2529" i="1"/>
  <c r="U2529" i="1"/>
  <c r="AB2017" i="1"/>
  <c r="AA2017" i="1"/>
  <c r="V2017" i="1"/>
  <c r="U2017" i="1"/>
  <c r="AB1131" i="1"/>
  <c r="AA1131" i="1"/>
  <c r="V1131" i="1"/>
  <c r="U1131" i="1"/>
  <c r="AB2517" i="1"/>
  <c r="AA2517" i="1"/>
  <c r="V2517" i="1"/>
  <c r="U2517" i="1"/>
  <c r="AB1608" i="1"/>
  <c r="AA1608" i="1"/>
  <c r="V1608" i="1"/>
  <c r="U1608" i="1"/>
  <c r="AB409" i="1"/>
  <c r="AA409" i="1"/>
  <c r="V409" i="1"/>
  <c r="U409" i="1"/>
  <c r="AB315" i="1"/>
  <c r="AA315" i="1"/>
  <c r="V315" i="1"/>
  <c r="U315" i="1"/>
  <c r="AB301" i="1"/>
  <c r="AA301" i="1"/>
  <c r="V301" i="1"/>
  <c r="U301" i="1"/>
  <c r="AB383" i="1"/>
  <c r="AA383" i="1"/>
  <c r="V383" i="1"/>
  <c r="U383" i="1"/>
  <c r="AB1787" i="1"/>
  <c r="AA1787" i="1"/>
  <c r="V1787" i="1"/>
  <c r="U1787" i="1"/>
  <c r="AB1773" i="1"/>
  <c r="AA1773" i="1"/>
  <c r="V1773" i="1"/>
  <c r="U1773" i="1"/>
  <c r="AB1950" i="1"/>
  <c r="AA1950" i="1"/>
  <c r="V1950" i="1"/>
  <c r="U1950" i="1"/>
  <c r="AB1661" i="1"/>
  <c r="AA1661" i="1"/>
  <c r="V1661" i="1"/>
  <c r="U1661" i="1"/>
  <c r="AB46" i="1"/>
  <c r="AA46" i="1"/>
  <c r="V46" i="1"/>
  <c r="U46" i="1"/>
  <c r="AB1679" i="1"/>
  <c r="AA1679" i="1"/>
  <c r="V1679" i="1"/>
  <c r="U1679" i="1"/>
  <c r="AB416" i="1"/>
  <c r="AA416" i="1"/>
  <c r="V416" i="1"/>
  <c r="U416" i="1"/>
  <c r="AB262" i="1"/>
  <c r="AA262" i="1"/>
  <c r="V262" i="1"/>
  <c r="U262" i="1"/>
  <c r="AB1881" i="1"/>
  <c r="AA1881" i="1"/>
  <c r="V1881" i="1"/>
  <c r="U1881" i="1"/>
  <c r="AB1962" i="1"/>
  <c r="AA1962" i="1"/>
  <c r="V1962" i="1"/>
  <c r="U1962" i="1"/>
  <c r="AB2564" i="1"/>
  <c r="AA2564" i="1"/>
  <c r="V2564" i="1"/>
  <c r="U2564" i="1"/>
  <c r="AB2506" i="1"/>
  <c r="AA2506" i="1"/>
  <c r="V2506" i="1"/>
  <c r="U2506" i="1"/>
  <c r="AB1921" i="1"/>
  <c r="AA1921" i="1"/>
  <c r="V1921" i="1"/>
  <c r="U1921" i="1"/>
  <c r="AB2240" i="1"/>
  <c r="AA2240" i="1"/>
  <c r="V2240" i="1"/>
  <c r="U2240" i="1"/>
  <c r="AB1577" i="1"/>
  <c r="AA1577" i="1"/>
  <c r="V1577" i="1"/>
  <c r="U1577" i="1"/>
  <c r="AB1660" i="1"/>
  <c r="AA1660" i="1"/>
  <c r="V1660" i="1"/>
  <c r="U1660" i="1"/>
  <c r="AB969" i="1"/>
  <c r="AA969" i="1"/>
  <c r="V969" i="1"/>
  <c r="U969" i="1"/>
  <c r="AB1112" i="1"/>
  <c r="AA1112" i="1"/>
  <c r="V1112" i="1"/>
  <c r="U1112" i="1"/>
  <c r="AB1074" i="1"/>
  <c r="AA1074" i="1"/>
  <c r="V1074" i="1"/>
  <c r="U1074" i="1"/>
  <c r="AB2400" i="1"/>
  <c r="AA2400" i="1"/>
  <c r="V2400" i="1"/>
  <c r="U2400" i="1"/>
  <c r="AB1903" i="1"/>
  <c r="AA1903" i="1"/>
  <c r="V1903" i="1"/>
  <c r="U1903" i="1"/>
  <c r="AB1997" i="1"/>
  <c r="AA1997" i="1"/>
  <c r="V1997" i="1"/>
  <c r="U1997" i="1"/>
  <c r="AB1605" i="1"/>
  <c r="AA1605" i="1"/>
  <c r="V1605" i="1"/>
  <c r="U1605" i="1"/>
  <c r="AB1386" i="1"/>
  <c r="AA1386" i="1"/>
  <c r="V1386" i="1"/>
  <c r="U1386" i="1"/>
  <c r="AB496" i="1"/>
  <c r="AA496" i="1"/>
  <c r="V496" i="1"/>
  <c r="U496" i="1"/>
  <c r="AB1089" i="1"/>
  <c r="AA1089" i="1"/>
  <c r="V1089" i="1"/>
  <c r="U1089" i="1"/>
  <c r="AB2405" i="1"/>
  <c r="AA2405" i="1"/>
  <c r="V2405" i="1"/>
  <c r="U2405" i="1"/>
  <c r="AB2340" i="1"/>
  <c r="AA2340" i="1"/>
  <c r="V2340" i="1"/>
  <c r="U2340" i="1"/>
  <c r="AB1778" i="1"/>
  <c r="AA1778" i="1"/>
  <c r="V1778" i="1"/>
  <c r="U1778" i="1"/>
  <c r="AB1955" i="1"/>
  <c r="AA1955" i="1"/>
  <c r="V1955" i="1"/>
  <c r="U1955" i="1"/>
  <c r="AB2426" i="1"/>
  <c r="AA2426" i="1"/>
  <c r="V2426" i="1"/>
  <c r="U2426" i="1"/>
  <c r="AB146" i="1"/>
  <c r="AA146" i="1"/>
  <c r="V146" i="1"/>
  <c r="U146" i="1"/>
  <c r="AB1402" i="1"/>
  <c r="AA1402" i="1"/>
  <c r="V1402" i="1"/>
  <c r="U1402" i="1"/>
  <c r="AB2428" i="1"/>
  <c r="AA2428" i="1"/>
  <c r="V2428" i="1"/>
  <c r="U2428" i="1"/>
  <c r="AB197" i="1"/>
  <c r="AA197" i="1"/>
  <c r="V197" i="1"/>
  <c r="U197" i="1"/>
  <c r="AB368" i="1"/>
  <c r="AA368" i="1"/>
  <c r="V368" i="1"/>
  <c r="U368" i="1"/>
  <c r="AB2562" i="1"/>
  <c r="AA2562" i="1"/>
  <c r="V2562" i="1"/>
  <c r="U2562" i="1"/>
  <c r="AB1803" i="1"/>
  <c r="AA1803" i="1"/>
  <c r="V1803" i="1"/>
  <c r="U1803" i="1"/>
  <c r="AB1604" i="1"/>
  <c r="AA1604" i="1"/>
  <c r="V1604" i="1"/>
  <c r="U1604" i="1"/>
  <c r="AB1410" i="1"/>
  <c r="AA1410" i="1"/>
  <c r="V1410" i="1"/>
  <c r="U1410" i="1"/>
  <c r="AB1636" i="1"/>
  <c r="AA1636" i="1"/>
  <c r="V1636" i="1"/>
  <c r="U1636" i="1"/>
  <c r="AB36" i="1"/>
  <c r="AA36" i="1"/>
  <c r="V36" i="1"/>
  <c r="U36" i="1"/>
  <c r="AB118" i="1"/>
  <c r="AA118" i="1"/>
  <c r="V118" i="1"/>
  <c r="U118" i="1"/>
  <c r="AB57" i="1"/>
  <c r="AA57" i="1"/>
  <c r="V57" i="1"/>
  <c r="U57" i="1"/>
  <c r="AB1693" i="1"/>
  <c r="AA1693" i="1"/>
  <c r="V1693" i="1"/>
  <c r="U1693" i="1"/>
  <c r="AB2024" i="1"/>
  <c r="AA2024" i="1"/>
  <c r="V2024" i="1"/>
  <c r="U2024" i="1"/>
  <c r="AB1612" i="1"/>
  <c r="AA1612" i="1"/>
  <c r="V1612" i="1"/>
  <c r="U1612" i="1"/>
  <c r="AB64" i="1"/>
  <c r="AA64" i="1"/>
  <c r="V64" i="1"/>
  <c r="U64" i="1"/>
  <c r="AB424" i="1"/>
  <c r="AA424" i="1"/>
  <c r="V424" i="1"/>
  <c r="U424" i="1"/>
  <c r="AB2182" i="1"/>
  <c r="AA2182" i="1"/>
  <c r="V2182" i="1"/>
  <c r="U2182" i="1"/>
  <c r="AB378" i="1"/>
  <c r="AA378" i="1"/>
  <c r="V378" i="1"/>
  <c r="U378" i="1"/>
  <c r="AB192" i="1"/>
  <c r="AA192" i="1"/>
  <c r="V192" i="1"/>
  <c r="U192" i="1"/>
  <c r="AB345" i="1"/>
  <c r="AA345" i="1"/>
  <c r="V345" i="1"/>
  <c r="U345" i="1"/>
  <c r="AB1951" i="1"/>
  <c r="AA1951" i="1"/>
  <c r="V1951" i="1"/>
  <c r="U1951" i="1"/>
  <c r="AB147" i="1"/>
  <c r="AA147" i="1"/>
  <c r="V147" i="1"/>
  <c r="U147" i="1"/>
  <c r="AB21" i="1"/>
  <c r="AA21" i="1"/>
  <c r="V21" i="1"/>
  <c r="U21" i="1"/>
  <c r="AB1087" i="1"/>
  <c r="AA1087" i="1"/>
  <c r="V1087" i="1"/>
  <c r="U1087" i="1"/>
  <c r="AB1942" i="1"/>
  <c r="AA1942" i="1"/>
  <c r="V1942" i="1"/>
  <c r="U1942" i="1"/>
  <c r="AB1077" i="1"/>
  <c r="AA1077" i="1"/>
  <c r="V1077" i="1"/>
  <c r="U1077" i="1"/>
  <c r="AB458" i="1"/>
  <c r="AA458" i="1"/>
  <c r="V458" i="1"/>
  <c r="U458" i="1"/>
  <c r="AB1565" i="1"/>
  <c r="AA1565" i="1"/>
  <c r="V1565" i="1"/>
  <c r="U1565" i="1"/>
  <c r="AB33" i="1"/>
  <c r="AA33" i="1"/>
  <c r="V33" i="1"/>
  <c r="U33" i="1"/>
  <c r="AB1069" i="1"/>
  <c r="AA1069" i="1"/>
  <c r="V1069" i="1"/>
  <c r="U1069" i="1"/>
  <c r="AB1912" i="1"/>
  <c r="AA1912" i="1"/>
  <c r="V1912" i="1"/>
  <c r="U1912" i="1"/>
  <c r="AB1130" i="1"/>
  <c r="AA1130" i="1"/>
  <c r="V1130" i="1"/>
  <c r="U1130" i="1"/>
  <c r="AB2583" i="1"/>
  <c r="AA2583" i="1"/>
  <c r="V2583" i="1"/>
  <c r="U2583" i="1"/>
  <c r="AB322" i="1"/>
  <c r="AA322" i="1"/>
  <c r="V322" i="1"/>
  <c r="U322" i="1"/>
  <c r="AB223" i="1"/>
  <c r="AA223" i="1"/>
  <c r="V223" i="1"/>
  <c r="U223" i="1"/>
  <c r="AB78" i="1"/>
  <c r="AA78" i="1"/>
  <c r="V78" i="1"/>
  <c r="U78" i="1"/>
  <c r="AB506" i="1"/>
  <c r="AA506" i="1"/>
  <c r="V506" i="1"/>
  <c r="U506" i="1"/>
  <c r="AB1990" i="1"/>
  <c r="AA1990" i="1"/>
  <c r="V1990" i="1"/>
  <c r="U1990" i="1"/>
  <c r="AB527" i="1"/>
  <c r="AA527" i="1"/>
  <c r="V527" i="1"/>
  <c r="U527" i="1"/>
  <c r="AB2568" i="1"/>
  <c r="AA2568" i="1"/>
  <c r="V2568" i="1"/>
  <c r="U2568" i="1"/>
  <c r="AB1872" i="1"/>
  <c r="AA1872" i="1"/>
  <c r="V1872" i="1"/>
  <c r="U1872" i="1"/>
  <c r="AB1674" i="1"/>
  <c r="AA1674" i="1"/>
  <c r="V1674" i="1"/>
  <c r="U1674" i="1"/>
  <c r="AB1429" i="1"/>
  <c r="AA1429" i="1"/>
  <c r="V1429" i="1"/>
  <c r="U1429" i="1"/>
  <c r="AB756" i="1"/>
  <c r="AA756" i="1"/>
  <c r="V756" i="1"/>
  <c r="U756" i="1"/>
  <c r="AB1969" i="1"/>
  <c r="AA1969" i="1"/>
  <c r="V1969" i="1"/>
  <c r="U1969" i="1"/>
  <c r="AB987" i="1"/>
  <c r="AA987" i="1"/>
  <c r="V987" i="1"/>
  <c r="U987" i="1"/>
  <c r="AB423" i="1"/>
  <c r="AA423" i="1"/>
  <c r="V423" i="1"/>
  <c r="U423" i="1"/>
  <c r="AB1797" i="1"/>
  <c r="AA1797" i="1"/>
  <c r="V1797" i="1"/>
  <c r="U1797" i="1"/>
  <c r="AB1551" i="1"/>
  <c r="AA1551" i="1"/>
  <c r="V1551" i="1"/>
  <c r="U1551" i="1"/>
  <c r="AB1710" i="1"/>
  <c r="AA1710" i="1"/>
  <c r="V1710" i="1"/>
  <c r="U1710" i="1"/>
  <c r="AB2458" i="1"/>
  <c r="AA2458" i="1"/>
  <c r="V2458" i="1"/>
  <c r="U2458" i="1"/>
  <c r="AB2493" i="1"/>
  <c r="AA2493" i="1"/>
  <c r="V2493" i="1"/>
  <c r="U2493" i="1"/>
  <c r="AB484" i="1"/>
  <c r="AA484" i="1"/>
  <c r="V484" i="1"/>
  <c r="U484" i="1"/>
  <c r="AB1959" i="1"/>
  <c r="AA1959" i="1"/>
  <c r="V1959" i="1"/>
  <c r="U1959" i="1"/>
  <c r="AB1406" i="1"/>
  <c r="AA1406" i="1"/>
  <c r="V1406" i="1"/>
  <c r="U1406" i="1"/>
  <c r="AB914" i="1"/>
  <c r="AA914" i="1"/>
  <c r="V914" i="1"/>
  <c r="U914" i="1"/>
  <c r="AB928" i="1"/>
  <c r="AA928" i="1"/>
  <c r="V928" i="1"/>
  <c r="U928" i="1"/>
  <c r="AB306" i="1"/>
  <c r="AA306" i="1"/>
  <c r="V306" i="1"/>
  <c r="U306" i="1"/>
  <c r="AB1407" i="1"/>
  <c r="AA1407" i="1"/>
  <c r="V1407" i="1"/>
  <c r="U1407" i="1"/>
  <c r="AB309" i="1"/>
  <c r="AA309" i="1"/>
  <c r="V309" i="1"/>
  <c r="U309" i="1"/>
  <c r="AB456" i="1"/>
  <c r="AA456" i="1"/>
  <c r="V456" i="1"/>
  <c r="U456" i="1"/>
  <c r="AB1606" i="1"/>
  <c r="AA1606" i="1"/>
  <c r="V1606" i="1"/>
  <c r="U1606" i="1"/>
  <c r="AB1374" i="1"/>
  <c r="AA1374" i="1"/>
  <c r="V1374" i="1"/>
  <c r="U1374" i="1"/>
  <c r="AB1412" i="1"/>
  <c r="AA1412" i="1"/>
  <c r="V1412" i="1"/>
  <c r="U1412" i="1"/>
  <c r="AB1389" i="1"/>
  <c r="AA1389" i="1"/>
  <c r="V1389" i="1"/>
  <c r="U1389" i="1"/>
  <c r="AB1549" i="1"/>
  <c r="AA1549" i="1"/>
  <c r="V1549" i="1"/>
  <c r="U1549" i="1"/>
  <c r="AB486" i="1"/>
  <c r="AA486" i="1"/>
  <c r="V486" i="1"/>
  <c r="U486" i="1"/>
  <c r="AB1378" i="1"/>
  <c r="AA1378" i="1"/>
  <c r="V1378" i="1"/>
  <c r="U1378" i="1"/>
  <c r="AB1834" i="1"/>
  <c r="AA1834" i="1"/>
  <c r="V1834" i="1"/>
  <c r="U1834" i="1"/>
  <c r="AB175" i="1"/>
  <c r="AA175" i="1"/>
  <c r="V175" i="1"/>
  <c r="U175" i="1"/>
  <c r="AB1869" i="1"/>
  <c r="AA1869" i="1"/>
  <c r="V1869" i="1"/>
  <c r="U1869" i="1"/>
  <c r="AB1476" i="1"/>
  <c r="AA1476" i="1"/>
  <c r="V1476" i="1"/>
  <c r="U1476" i="1"/>
  <c r="AB314" i="1"/>
  <c r="AA314" i="1"/>
  <c r="V314" i="1"/>
  <c r="U314" i="1"/>
  <c r="AB177" i="1"/>
  <c r="AA177" i="1"/>
  <c r="V177" i="1"/>
  <c r="U177" i="1"/>
  <c r="AB22" i="1"/>
  <c r="AA22" i="1"/>
  <c r="V22" i="1"/>
  <c r="U22" i="1"/>
  <c r="AB420" i="1"/>
  <c r="AA420" i="1"/>
  <c r="V420" i="1"/>
  <c r="U420" i="1"/>
  <c r="AB474" i="1"/>
  <c r="AA474" i="1"/>
  <c r="V474" i="1"/>
  <c r="U474" i="1"/>
  <c r="AB93" i="1"/>
  <c r="AA93" i="1"/>
  <c r="V93" i="1"/>
  <c r="U93" i="1"/>
  <c r="AB1369" i="1"/>
  <c r="AA1369" i="1"/>
  <c r="V1369" i="1"/>
  <c r="U1369" i="1"/>
  <c r="AB558" i="1"/>
  <c r="AA558" i="1"/>
  <c r="V558" i="1"/>
  <c r="U558" i="1"/>
  <c r="AB371" i="1"/>
  <c r="AA371" i="1"/>
  <c r="V371" i="1"/>
  <c r="U371" i="1"/>
  <c r="AB1845" i="1"/>
  <c r="AA1845" i="1"/>
  <c r="V1845" i="1"/>
  <c r="U1845" i="1"/>
  <c r="AB1854" i="1"/>
  <c r="AA1854" i="1"/>
  <c r="V1854" i="1"/>
  <c r="U1854" i="1"/>
  <c r="AB1761" i="1"/>
  <c r="AA1761" i="1"/>
  <c r="V1761" i="1"/>
  <c r="U1761" i="1"/>
  <c r="AB6" i="1"/>
  <c r="AA6" i="1"/>
  <c r="V6" i="1"/>
  <c r="U6" i="1"/>
  <c r="AB158" i="1"/>
  <c r="AA158" i="1"/>
  <c r="V158" i="1"/>
  <c r="U158" i="1"/>
  <c r="AB111" i="1"/>
  <c r="AA111" i="1"/>
  <c r="V111" i="1"/>
  <c r="U111" i="1"/>
  <c r="AB490" i="1"/>
  <c r="AA490" i="1"/>
  <c r="V490" i="1"/>
  <c r="U490" i="1"/>
  <c r="AB1509" i="1"/>
  <c r="AA1509" i="1"/>
  <c r="V1509" i="1"/>
  <c r="U1509" i="1"/>
  <c r="AB1432" i="1"/>
  <c r="AA1432" i="1"/>
  <c r="V1432" i="1"/>
  <c r="U1432" i="1"/>
  <c r="AB2508" i="1"/>
  <c r="AA2508" i="1"/>
  <c r="V2508" i="1"/>
  <c r="U2508" i="1"/>
  <c r="AB2429" i="1"/>
  <c r="AA2429" i="1"/>
  <c r="V2429" i="1"/>
  <c r="U2429" i="1"/>
  <c r="AB1659" i="1"/>
  <c r="AA1659" i="1"/>
  <c r="V1659" i="1"/>
  <c r="U1659" i="1"/>
  <c r="AB534" i="1"/>
  <c r="AA534" i="1"/>
  <c r="V534" i="1"/>
  <c r="U534" i="1"/>
  <c r="AB184" i="1"/>
  <c r="AA184" i="1"/>
  <c r="V184" i="1"/>
  <c r="U184" i="1"/>
  <c r="AB240" i="1"/>
  <c r="AA240" i="1"/>
  <c r="V240" i="1"/>
  <c r="U240" i="1"/>
  <c r="AB1758" i="1"/>
  <c r="AA1758" i="1"/>
  <c r="V1758" i="1"/>
  <c r="U1758" i="1"/>
  <c r="AB1129" i="1"/>
  <c r="AA1129" i="1"/>
  <c r="V1129" i="1"/>
  <c r="U1129" i="1"/>
  <c r="AB62" i="1"/>
  <c r="AA62" i="1"/>
  <c r="V62" i="1"/>
  <c r="U62" i="1"/>
  <c r="AB221" i="1"/>
  <c r="AA221" i="1"/>
  <c r="V221" i="1"/>
  <c r="U221" i="1"/>
  <c r="AB2503" i="1"/>
  <c r="AA2503" i="1"/>
  <c r="V2503" i="1"/>
  <c r="U2503" i="1"/>
  <c r="AB1958" i="1"/>
  <c r="AA1958" i="1"/>
  <c r="V1958" i="1"/>
  <c r="U1958" i="1"/>
  <c r="AB26" i="1"/>
  <c r="AA26" i="1"/>
  <c r="V26" i="1"/>
  <c r="U26" i="1"/>
  <c r="AB1614" i="1"/>
  <c r="AA1614" i="1"/>
  <c r="V1614" i="1"/>
  <c r="U1614" i="1"/>
  <c r="AB1557" i="1"/>
  <c r="AA1557" i="1"/>
  <c r="V1557" i="1"/>
  <c r="U1557" i="1"/>
  <c r="AB19" i="1"/>
  <c r="AA19" i="1"/>
  <c r="V19" i="1"/>
  <c r="U19" i="1"/>
  <c r="AB58" i="1"/>
  <c r="AA58" i="1"/>
  <c r="V58" i="1"/>
  <c r="U58" i="1"/>
  <c r="AB75" i="1"/>
  <c r="AA75" i="1"/>
  <c r="V75" i="1"/>
  <c r="U75" i="1"/>
  <c r="AB1464" i="1"/>
  <c r="AA1464" i="1"/>
  <c r="V1464" i="1"/>
  <c r="U1464" i="1"/>
  <c r="AB1394" i="1"/>
  <c r="AA1394" i="1"/>
  <c r="V1394" i="1"/>
  <c r="U1394" i="1"/>
  <c r="AB1633" i="1"/>
  <c r="AA1633" i="1"/>
  <c r="V1633" i="1"/>
  <c r="U1633" i="1"/>
  <c r="AB338" i="1"/>
  <c r="AA338" i="1"/>
  <c r="V338" i="1"/>
  <c r="U338" i="1"/>
  <c r="AB2528" i="1"/>
  <c r="AA2528" i="1"/>
  <c r="V2528" i="1"/>
  <c r="U2528" i="1"/>
  <c r="AB377" i="1"/>
  <c r="AA377" i="1"/>
  <c r="V377" i="1"/>
  <c r="U377" i="1"/>
  <c r="AB7" i="1"/>
  <c r="AA7" i="1"/>
  <c r="V7" i="1"/>
  <c r="U7" i="1"/>
  <c r="AB1398" i="1"/>
  <c r="AA1398" i="1"/>
  <c r="V1398" i="1"/>
  <c r="U1398" i="1"/>
  <c r="AB1853" i="1"/>
  <c r="AA1853" i="1"/>
  <c r="V1853" i="1"/>
  <c r="U1853" i="1"/>
  <c r="AB348" i="1"/>
  <c r="AA348" i="1"/>
  <c r="V348" i="1"/>
  <c r="U348" i="1"/>
  <c r="AB160" i="1"/>
  <c r="AA160" i="1"/>
  <c r="V160" i="1"/>
  <c r="U160" i="1"/>
  <c r="AB1072" i="1"/>
  <c r="AA1072" i="1"/>
  <c r="V1072" i="1"/>
  <c r="U1072" i="1"/>
  <c r="AB1384" i="1"/>
  <c r="AA1384" i="1"/>
  <c r="V1384" i="1"/>
  <c r="U1384" i="1"/>
  <c r="AB1690" i="1"/>
  <c r="AA1690" i="1"/>
  <c r="V1690" i="1"/>
  <c r="U1690" i="1"/>
  <c r="AB1540" i="1"/>
  <c r="AA1540" i="1"/>
  <c r="V1540" i="1"/>
  <c r="U1540" i="1"/>
  <c r="AB529" i="1"/>
  <c r="AA529" i="1"/>
  <c r="V529" i="1"/>
  <c r="U529" i="1"/>
  <c r="AB1370" i="1"/>
  <c r="AA1370" i="1"/>
  <c r="V1370" i="1"/>
  <c r="U1370" i="1"/>
  <c r="AB1367" i="1"/>
  <c r="AA1367" i="1"/>
  <c r="V1367" i="1"/>
  <c r="U1367" i="1"/>
  <c r="AB250" i="1"/>
  <c r="AA250" i="1"/>
  <c r="V250" i="1"/>
  <c r="U250" i="1"/>
  <c r="AB1388" i="1"/>
  <c r="AA1388" i="1"/>
  <c r="V1388" i="1"/>
  <c r="U1388" i="1"/>
  <c r="AB129" i="1"/>
  <c r="AA129" i="1"/>
  <c r="V129" i="1"/>
  <c r="U129" i="1"/>
  <c r="AB1541" i="1"/>
  <c r="AA1541" i="1"/>
  <c r="V1541" i="1"/>
  <c r="U1541" i="1"/>
  <c r="AB9" i="1"/>
  <c r="AA9" i="1"/>
  <c r="V9" i="1"/>
  <c r="U9" i="1"/>
  <c r="AB1814" i="1"/>
  <c r="AA1814" i="1"/>
  <c r="V1814" i="1"/>
  <c r="U1814" i="1"/>
  <c r="AB1669" i="1"/>
  <c r="AA1669" i="1"/>
  <c r="V1669" i="1"/>
  <c r="U1669" i="1"/>
  <c r="AB222" i="1"/>
  <c r="AA222" i="1"/>
  <c r="V222" i="1"/>
  <c r="U222" i="1"/>
  <c r="AB1965" i="1"/>
  <c r="AA1965" i="1"/>
  <c r="V1965" i="1"/>
  <c r="U1965" i="1"/>
  <c r="AB109" i="1"/>
  <c r="AA109" i="1"/>
  <c r="V109" i="1"/>
  <c r="U109" i="1"/>
  <c r="AB1505" i="1"/>
  <c r="AA1505" i="1"/>
  <c r="V1505" i="1"/>
  <c r="U1505" i="1"/>
  <c r="AB1855" i="1"/>
  <c r="AA1855" i="1"/>
  <c r="V1855" i="1"/>
  <c r="U1855" i="1"/>
  <c r="AB1554" i="1"/>
  <c r="AA1554" i="1"/>
  <c r="V1554" i="1"/>
  <c r="U1554" i="1"/>
  <c r="AB216" i="1"/>
  <c r="AA216" i="1"/>
  <c r="V216" i="1"/>
  <c r="U216" i="1"/>
  <c r="AB1658" i="1"/>
  <c r="AA1658" i="1"/>
  <c r="V1658" i="1"/>
  <c r="U1658" i="1"/>
  <c r="AB167" i="1"/>
  <c r="AA167" i="1"/>
  <c r="V167" i="1"/>
  <c r="U167" i="1"/>
  <c r="AB191" i="1"/>
  <c r="AA191" i="1"/>
  <c r="V191" i="1"/>
  <c r="U191" i="1"/>
  <c r="AB1552" i="1"/>
  <c r="AA1552" i="1"/>
  <c r="V1552" i="1"/>
  <c r="U1552" i="1"/>
  <c r="AB390" i="1"/>
  <c r="AA390" i="1"/>
  <c r="V390" i="1"/>
  <c r="U390" i="1"/>
  <c r="AB1657" i="1"/>
  <c r="AA1657" i="1"/>
  <c r="V1657" i="1"/>
  <c r="U1657" i="1"/>
  <c r="AB1397" i="1"/>
  <c r="AA1397" i="1"/>
  <c r="V1397" i="1"/>
  <c r="U1397" i="1"/>
  <c r="AB1796" i="1"/>
  <c r="AA1796" i="1"/>
  <c r="V1796" i="1"/>
  <c r="U1796" i="1"/>
  <c r="AB1580" i="1"/>
  <c r="AA1580" i="1"/>
  <c r="V1580" i="1"/>
  <c r="U1580" i="1"/>
  <c r="AB1570" i="1"/>
  <c r="AA1570" i="1"/>
  <c r="V1570" i="1"/>
  <c r="U1570" i="1"/>
  <c r="AB274" i="1"/>
  <c r="AA274" i="1"/>
  <c r="V274" i="1"/>
  <c r="U274" i="1"/>
  <c r="AB2691" i="1"/>
  <c r="AA2691" i="1"/>
  <c r="V2691" i="1"/>
  <c r="U2691" i="1"/>
  <c r="AB1408" i="1"/>
  <c r="AA1408" i="1"/>
  <c r="V1408" i="1"/>
  <c r="U1408" i="1"/>
  <c r="AB1561" i="1"/>
  <c r="AA1561" i="1"/>
  <c r="V1561" i="1"/>
  <c r="U1561" i="1"/>
  <c r="AB2267" i="1"/>
  <c r="AA2267" i="1"/>
  <c r="V2267" i="1"/>
  <c r="U2267" i="1"/>
  <c r="AB1442" i="1"/>
  <c r="AA1442" i="1"/>
  <c r="V1442" i="1"/>
  <c r="U1442" i="1"/>
  <c r="AB443" i="1"/>
  <c r="AA443" i="1"/>
  <c r="V443" i="1"/>
  <c r="U443" i="1"/>
  <c r="AB1409" i="1"/>
  <c r="AA1409" i="1"/>
  <c r="V1409" i="1"/>
  <c r="U1409" i="1"/>
  <c r="AB1656" i="1"/>
  <c r="AA1656" i="1"/>
  <c r="V1656" i="1"/>
  <c r="U1656" i="1"/>
  <c r="AB1715" i="1"/>
  <c r="AA1715" i="1"/>
  <c r="V1715" i="1"/>
  <c r="U1715" i="1"/>
  <c r="AB344" i="1"/>
  <c r="AA344" i="1"/>
  <c r="V344" i="1"/>
  <c r="U344" i="1"/>
  <c r="AB1890" i="1"/>
  <c r="AA1890" i="1"/>
  <c r="V1890" i="1"/>
  <c r="U1890" i="1"/>
  <c r="AB601" i="1"/>
  <c r="AA601" i="1"/>
  <c r="V601" i="1"/>
  <c r="U601" i="1"/>
  <c r="AB1140" i="1"/>
  <c r="AA1140" i="1"/>
  <c r="V1140" i="1"/>
  <c r="U1140" i="1"/>
  <c r="AB1007" i="1"/>
  <c r="AA1007" i="1"/>
  <c r="V1007" i="1"/>
  <c r="U1007" i="1"/>
  <c r="AB1558" i="1"/>
  <c r="AA1558" i="1"/>
  <c r="V1558" i="1"/>
  <c r="U1558" i="1"/>
  <c r="AB598" i="1"/>
  <c r="AA598" i="1"/>
  <c r="V598" i="1"/>
  <c r="U598" i="1"/>
  <c r="AB39" i="1"/>
  <c r="AA39" i="1"/>
  <c r="V39" i="1"/>
  <c r="U39" i="1"/>
  <c r="AB1005" i="1"/>
  <c r="AA1005" i="1"/>
  <c r="V1005" i="1"/>
  <c r="U1005" i="1"/>
  <c r="AB1924" i="1"/>
  <c r="AA1924" i="1"/>
  <c r="V1924" i="1"/>
  <c r="U1924" i="1"/>
  <c r="AB139" i="1"/>
  <c r="AA139" i="1"/>
  <c r="V139" i="1"/>
  <c r="U139" i="1"/>
  <c r="AB1728" i="1"/>
  <c r="AA1728" i="1"/>
  <c r="V1728" i="1"/>
  <c r="U1728" i="1"/>
  <c r="AB1879" i="1"/>
  <c r="AA1879" i="1"/>
  <c r="V1879" i="1"/>
  <c r="U1879" i="1"/>
  <c r="AB1425" i="1"/>
  <c r="AA1425" i="1"/>
  <c r="V1425" i="1"/>
  <c r="U1425" i="1"/>
  <c r="AB1531" i="1"/>
  <c r="AA1531" i="1"/>
  <c r="V1531" i="1"/>
  <c r="U1531" i="1"/>
  <c r="AB472" i="1"/>
  <c r="AA472" i="1"/>
  <c r="V472" i="1"/>
  <c r="U472" i="1"/>
  <c r="AB355" i="1"/>
  <c r="AA355" i="1"/>
  <c r="V355" i="1"/>
  <c r="U355" i="1"/>
  <c r="AB155" i="1"/>
  <c r="AA155" i="1"/>
  <c r="V155" i="1"/>
  <c r="U155" i="1"/>
  <c r="AB1618" i="1"/>
  <c r="AA1618" i="1"/>
  <c r="V1618" i="1"/>
  <c r="U1618" i="1"/>
  <c r="AB310" i="1"/>
  <c r="AA310" i="1"/>
  <c r="V310" i="1"/>
  <c r="U310" i="1"/>
  <c r="AB1745" i="1"/>
  <c r="AA1745" i="1"/>
  <c r="V1745" i="1"/>
  <c r="U1745" i="1"/>
  <c r="AB1475" i="1"/>
  <c r="AA1475" i="1"/>
  <c r="V1475" i="1"/>
  <c r="U1475" i="1"/>
  <c r="AB1929" i="1"/>
  <c r="AA1929" i="1"/>
  <c r="V1929" i="1"/>
  <c r="U1929" i="1"/>
  <c r="AB1617" i="1"/>
  <c r="AA1617" i="1"/>
  <c r="V1617" i="1"/>
  <c r="U1617" i="1"/>
  <c r="AB1844" i="1"/>
  <c r="AA1844" i="1"/>
  <c r="V1844" i="1"/>
  <c r="U1844" i="1"/>
  <c r="AB1932" i="1"/>
  <c r="AA1932" i="1"/>
  <c r="V1932" i="1"/>
  <c r="U1932" i="1"/>
  <c r="AB1858" i="1"/>
  <c r="AA1858" i="1"/>
  <c r="V1858" i="1"/>
  <c r="U1858" i="1"/>
  <c r="AB2475" i="1"/>
  <c r="AA2475" i="1"/>
  <c r="V2475" i="1"/>
  <c r="U2475" i="1"/>
  <c r="AB1616" i="1"/>
  <c r="AA1616" i="1"/>
  <c r="V1616" i="1"/>
  <c r="U1616" i="1"/>
  <c r="AB302" i="1"/>
  <c r="AA302" i="1"/>
  <c r="V302" i="1"/>
  <c r="U302" i="1"/>
  <c r="AB18" i="1"/>
  <c r="AA18" i="1"/>
  <c r="V18" i="1"/>
  <c r="U18" i="1"/>
  <c r="AB1548" i="1"/>
  <c r="AA1548" i="1"/>
  <c r="V1548" i="1"/>
  <c r="U1548" i="1"/>
  <c r="AB729" i="1"/>
  <c r="AA729" i="1"/>
  <c r="V729" i="1"/>
  <c r="U729" i="1"/>
  <c r="AB991" i="1"/>
  <c r="AA991" i="1"/>
  <c r="V991" i="1"/>
  <c r="U991" i="1"/>
  <c r="AB140" i="1"/>
  <c r="AA140" i="1"/>
  <c r="V140" i="1"/>
  <c r="U140" i="1"/>
  <c r="AB1569" i="1"/>
  <c r="AA1569" i="1"/>
  <c r="V1569" i="1"/>
  <c r="U1569" i="1"/>
  <c r="AB386" i="1"/>
  <c r="AA386" i="1"/>
  <c r="V386" i="1"/>
  <c r="U386" i="1"/>
  <c r="AB1585" i="1"/>
  <c r="AA1585" i="1"/>
  <c r="V1585" i="1"/>
  <c r="U1585" i="1"/>
  <c r="AB12" i="1"/>
  <c r="AA12" i="1"/>
  <c r="V12" i="1"/>
  <c r="U12" i="1"/>
  <c r="AB132" i="1"/>
  <c r="AA132" i="1"/>
  <c r="V132" i="1"/>
  <c r="U132" i="1"/>
  <c r="AB370" i="1"/>
  <c r="AA370" i="1"/>
  <c r="V370" i="1"/>
  <c r="U370" i="1"/>
  <c r="AB1655" i="1"/>
  <c r="AA1655" i="1"/>
  <c r="V1655" i="1"/>
  <c r="U1655" i="1"/>
  <c r="AB321" i="1"/>
  <c r="AA321" i="1"/>
  <c r="V321" i="1"/>
  <c r="U321" i="1"/>
  <c r="AB1538" i="1"/>
  <c r="AA1538" i="1"/>
  <c r="V1538" i="1"/>
  <c r="U1538" i="1"/>
  <c r="AB1468" i="1"/>
  <c r="AA1468" i="1"/>
  <c r="V1468" i="1"/>
  <c r="U1468" i="1"/>
  <c r="AB1681" i="1"/>
  <c r="AA1681" i="1"/>
  <c r="V1681" i="1"/>
  <c r="U1681" i="1"/>
  <c r="AB1368" i="1"/>
  <c r="AA1368" i="1"/>
  <c r="V1368" i="1"/>
  <c r="U1368" i="1"/>
  <c r="AB1746" i="1"/>
  <c r="AA1746" i="1"/>
  <c r="V1746" i="1"/>
  <c r="U1746" i="1"/>
  <c r="AB1654" i="1"/>
  <c r="AA1654" i="1"/>
  <c r="V1654" i="1"/>
  <c r="U1654" i="1"/>
  <c r="AB1431" i="1"/>
  <c r="AA1431" i="1"/>
  <c r="V1431" i="1"/>
  <c r="U1431" i="1"/>
  <c r="AB1033" i="1"/>
  <c r="AA1033" i="1"/>
  <c r="V1033" i="1"/>
  <c r="U1033" i="1"/>
  <c r="AB63" i="1"/>
  <c r="AA63" i="1"/>
  <c r="V63" i="1"/>
  <c r="U63" i="1"/>
  <c r="AB1571" i="1"/>
  <c r="AA1571" i="1"/>
  <c r="V1571" i="1"/>
  <c r="U1571" i="1"/>
  <c r="AB1424" i="1"/>
  <c r="AA1424" i="1"/>
  <c r="V1424" i="1"/>
  <c r="U1424" i="1"/>
  <c r="AB1379" i="1"/>
  <c r="AA1379" i="1"/>
  <c r="V1379" i="1"/>
  <c r="U1379" i="1"/>
  <c r="AB1545" i="1"/>
  <c r="AA1545" i="1"/>
  <c r="V1545" i="1"/>
  <c r="U1545" i="1"/>
  <c r="AB1826" i="1"/>
  <c r="AA1826" i="1"/>
  <c r="V1826" i="1"/>
  <c r="U1826" i="1"/>
  <c r="AB1441" i="1"/>
  <c r="AA1441" i="1"/>
  <c r="V1441" i="1"/>
  <c r="U1441" i="1"/>
  <c r="AB290" i="1"/>
  <c r="AA290" i="1"/>
  <c r="V290" i="1"/>
  <c r="U290" i="1"/>
  <c r="AB2524" i="1"/>
  <c r="AA2524" i="1"/>
  <c r="V2524" i="1"/>
  <c r="U2524" i="1"/>
  <c r="AB1626" i="1"/>
  <c r="AA1626" i="1"/>
  <c r="V1626" i="1"/>
  <c r="U1626" i="1"/>
  <c r="AB190" i="1"/>
  <c r="AA190" i="1"/>
  <c r="V190" i="1"/>
  <c r="U190" i="1"/>
  <c r="AB394" i="1"/>
  <c r="AA394" i="1"/>
  <c r="V394" i="1"/>
  <c r="U394" i="1"/>
  <c r="AB354" i="1"/>
  <c r="AA354" i="1"/>
  <c r="V354" i="1"/>
  <c r="U354" i="1"/>
  <c r="AB1383" i="1"/>
  <c r="AA1383" i="1"/>
  <c r="V1383" i="1"/>
  <c r="U1383" i="1"/>
  <c r="AB14" i="1"/>
  <c r="AA14" i="1"/>
  <c r="V14" i="1"/>
  <c r="U14" i="1"/>
  <c r="AB1698" i="1"/>
  <c r="AA1698" i="1"/>
  <c r="V1698" i="1"/>
  <c r="U1698" i="1"/>
  <c r="AB211" i="1"/>
  <c r="AA211" i="1"/>
  <c r="V211" i="1"/>
  <c r="U211" i="1"/>
  <c r="AB171" i="1"/>
  <c r="AA171" i="1"/>
  <c r="V171" i="1"/>
  <c r="U171" i="1"/>
  <c r="AB1939" i="1"/>
  <c r="AA1939" i="1"/>
  <c r="V1939" i="1"/>
  <c r="U1939" i="1"/>
  <c r="AB145" i="1"/>
  <c r="AA145" i="1"/>
  <c r="V145" i="1"/>
  <c r="U145" i="1"/>
  <c r="AB232" i="1"/>
  <c r="AA232" i="1"/>
  <c r="V232" i="1"/>
  <c r="U232" i="1"/>
  <c r="AB1887" i="1"/>
  <c r="AA1887" i="1"/>
  <c r="V1887" i="1"/>
  <c r="U1887" i="1"/>
  <c r="AB1401" i="1"/>
  <c r="AA1401" i="1"/>
  <c r="V1401" i="1"/>
  <c r="U1401" i="1"/>
  <c r="AB2079" i="1"/>
  <c r="AA2079" i="1"/>
  <c r="V2079" i="1"/>
  <c r="U2079" i="1"/>
  <c r="AB185" i="1"/>
  <c r="AA185" i="1"/>
  <c r="V185" i="1"/>
  <c r="U185" i="1"/>
  <c r="AB1564" i="1"/>
  <c r="AA1564" i="1"/>
  <c r="V1564" i="1"/>
  <c r="U1564" i="1"/>
  <c r="AB1871" i="1"/>
  <c r="AA1871" i="1"/>
  <c r="V1871" i="1"/>
  <c r="U1871" i="1"/>
  <c r="AB2484" i="1"/>
  <c r="AA2484" i="1"/>
  <c r="V2484" i="1"/>
  <c r="U2484" i="1"/>
  <c r="AB183" i="1"/>
  <c r="AA183" i="1"/>
  <c r="V183" i="1"/>
  <c r="U183" i="1"/>
  <c r="AB325" i="1"/>
  <c r="AA325" i="1"/>
  <c r="V325" i="1"/>
  <c r="U325" i="1"/>
  <c r="AB1756" i="1"/>
  <c r="AA1756" i="1"/>
  <c r="V1756" i="1"/>
  <c r="U1756" i="1"/>
  <c r="AB1783" i="1"/>
  <c r="AA1783" i="1"/>
  <c r="V1783" i="1"/>
  <c r="U1783" i="1"/>
  <c r="AB1625" i="1"/>
  <c r="AA1625" i="1"/>
  <c r="V1625" i="1"/>
  <c r="U1625" i="1"/>
  <c r="AB1615" i="1"/>
  <c r="AA1615" i="1"/>
  <c r="V1615" i="1"/>
  <c r="U1615" i="1"/>
  <c r="AB1886" i="1"/>
  <c r="AA1886" i="1"/>
  <c r="V1886" i="1"/>
  <c r="U1886" i="1"/>
  <c r="AB152" i="1"/>
  <c r="AA152" i="1"/>
  <c r="V152" i="1"/>
  <c r="U152" i="1"/>
  <c r="AB182" i="1"/>
  <c r="AA182" i="1"/>
  <c r="V182" i="1"/>
  <c r="U182" i="1"/>
  <c r="AB369" i="1"/>
  <c r="AA369" i="1"/>
  <c r="V369" i="1"/>
  <c r="U369" i="1"/>
  <c r="AB1643" i="1"/>
  <c r="AA1643" i="1"/>
  <c r="V1643" i="1"/>
  <c r="U1643" i="1"/>
  <c r="AB28" i="1"/>
  <c r="AA28" i="1"/>
  <c r="V28" i="1"/>
  <c r="U28" i="1"/>
  <c r="AB1870" i="1"/>
  <c r="AA1870" i="1"/>
  <c r="V1870" i="1"/>
  <c r="U1870" i="1"/>
  <c r="AB138" i="1"/>
  <c r="AA138" i="1"/>
  <c r="V138" i="1"/>
  <c r="U138" i="1"/>
  <c r="AB1589" i="1"/>
  <c r="AA1589" i="1"/>
  <c r="V1589" i="1"/>
  <c r="U1589" i="1"/>
  <c r="AB122" i="1"/>
  <c r="AA122" i="1"/>
  <c r="V122" i="1"/>
  <c r="U122" i="1"/>
  <c r="AB1086" i="1"/>
  <c r="AA1086" i="1"/>
  <c r="V1086" i="1"/>
  <c r="U1086" i="1"/>
  <c r="AB1390" i="1"/>
  <c r="AA1390" i="1"/>
  <c r="V1390" i="1"/>
  <c r="U1390" i="1"/>
  <c r="AB1064" i="1"/>
  <c r="AA1064" i="1"/>
  <c r="V1064" i="1"/>
  <c r="U1064" i="1"/>
  <c r="AB77" i="1"/>
  <c r="AA77" i="1"/>
  <c r="V77" i="1"/>
  <c r="U77" i="1"/>
  <c r="AB90" i="1"/>
  <c r="AA90" i="1"/>
  <c r="V90" i="1"/>
  <c r="U90" i="1"/>
  <c r="AB2169" i="1"/>
  <c r="AA2169" i="1"/>
  <c r="V2169" i="1"/>
  <c r="U2169" i="1"/>
  <c r="AB311" i="1"/>
  <c r="AA311" i="1"/>
  <c r="V311" i="1"/>
  <c r="U311" i="1"/>
  <c r="AB352" i="1"/>
  <c r="AA352" i="1"/>
  <c r="V352" i="1"/>
  <c r="U352" i="1"/>
  <c r="AB1440" i="1"/>
  <c r="AA1440" i="1"/>
  <c r="V1440" i="1"/>
  <c r="U1440" i="1"/>
  <c r="AB1596" i="1"/>
  <c r="AA1596" i="1"/>
  <c r="V1596" i="1"/>
  <c r="U1596" i="1"/>
  <c r="AB1607" i="1"/>
  <c r="AA1607" i="1"/>
  <c r="V1607" i="1"/>
  <c r="U1607" i="1"/>
  <c r="AB287" i="1"/>
  <c r="AA287" i="1"/>
  <c r="V287" i="1"/>
  <c r="U287" i="1"/>
  <c r="AB293" i="1"/>
  <c r="AA293" i="1"/>
  <c r="V293" i="1"/>
  <c r="U293" i="1"/>
  <c r="AB328" i="1"/>
  <c r="AA328" i="1"/>
  <c r="V328" i="1"/>
  <c r="U328" i="1"/>
  <c r="AB319" i="1"/>
  <c r="AA319" i="1"/>
  <c r="V319" i="1"/>
  <c r="U319" i="1"/>
  <c r="AB943" i="1"/>
  <c r="AA943" i="1"/>
  <c r="V943" i="1"/>
  <c r="U943" i="1"/>
  <c r="AB43" i="1"/>
  <c r="AA43" i="1"/>
  <c r="V43" i="1"/>
  <c r="U43" i="1"/>
  <c r="AB159" i="1"/>
  <c r="AA159" i="1"/>
  <c r="V159" i="1"/>
  <c r="U159" i="1"/>
  <c r="AB1923" i="1"/>
  <c r="AA1923" i="1"/>
  <c r="V1923" i="1"/>
  <c r="U1923" i="1"/>
  <c r="AB189" i="1"/>
  <c r="AA189" i="1"/>
  <c r="V189" i="1"/>
  <c r="U189" i="1"/>
  <c r="AB334" i="1"/>
  <c r="AA334" i="1"/>
  <c r="V334" i="1"/>
  <c r="U334" i="1"/>
  <c r="AB1801" i="1"/>
  <c r="AA1801" i="1"/>
  <c r="V1801" i="1"/>
  <c r="U1801" i="1"/>
  <c r="AB340" i="1"/>
  <c r="AA340" i="1"/>
  <c r="V340" i="1"/>
  <c r="U340" i="1"/>
  <c r="AB1775" i="1"/>
  <c r="AA1775" i="1"/>
  <c r="V1775" i="1"/>
  <c r="U1775" i="1"/>
  <c r="AB235" i="1"/>
  <c r="AA235" i="1"/>
  <c r="V235" i="1"/>
  <c r="U235" i="1"/>
  <c r="AB1004" i="1"/>
  <c r="AA1004" i="1"/>
  <c r="V1004" i="1"/>
  <c r="U1004" i="1"/>
  <c r="AB353" i="1"/>
  <c r="AA353" i="1"/>
  <c r="V353" i="1"/>
  <c r="U353" i="1"/>
  <c r="AB1371" i="1"/>
  <c r="AA1371" i="1"/>
  <c r="V1371" i="1"/>
  <c r="U1371" i="1"/>
  <c r="AB307" i="1"/>
  <c r="AA307" i="1"/>
  <c r="V307" i="1"/>
  <c r="U307" i="1"/>
  <c r="AB1653" i="1"/>
  <c r="AA1653" i="1"/>
  <c r="V1653" i="1"/>
  <c r="U1653" i="1"/>
  <c r="AB131" i="1"/>
  <c r="AA131" i="1"/>
  <c r="V131" i="1"/>
  <c r="U131" i="1"/>
  <c r="AB1830" i="1"/>
  <c r="AA1830" i="1"/>
  <c r="V1830" i="1"/>
  <c r="U1830" i="1"/>
  <c r="AB1387" i="1"/>
  <c r="AA1387" i="1"/>
  <c r="V1387" i="1"/>
  <c r="U1387" i="1"/>
  <c r="AB181" i="1"/>
  <c r="AA181" i="1"/>
  <c r="V181" i="1"/>
  <c r="U181" i="1"/>
  <c r="AB1738" i="1"/>
  <c r="AA1738" i="1"/>
  <c r="V1738" i="1"/>
  <c r="U1738" i="1"/>
  <c r="AB207" i="1"/>
  <c r="AA207" i="1"/>
  <c r="V207" i="1"/>
  <c r="U207" i="1"/>
  <c r="AB1373" i="1"/>
  <c r="AA1373" i="1"/>
  <c r="V1373" i="1"/>
  <c r="U1373" i="1"/>
  <c r="AB136" i="1"/>
  <c r="AA136" i="1"/>
  <c r="V136" i="1"/>
  <c r="U136" i="1"/>
  <c r="AB1536" i="1"/>
  <c r="AA1536" i="1"/>
  <c r="V1536" i="1"/>
  <c r="U1536" i="1"/>
  <c r="AB279" i="1"/>
  <c r="AA279" i="1"/>
  <c r="V279" i="1"/>
  <c r="U279" i="1"/>
  <c r="AB15" i="1"/>
  <c r="AA15" i="1"/>
  <c r="V15" i="1"/>
  <c r="U15" i="1"/>
  <c r="AB1947" i="1"/>
  <c r="AA1947" i="1"/>
  <c r="V1947" i="1"/>
  <c r="U1947" i="1"/>
  <c r="AB326" i="1"/>
  <c r="AA326" i="1"/>
  <c r="V326" i="1"/>
  <c r="U326" i="1"/>
  <c r="AB1437" i="1"/>
  <c r="AA1437" i="1"/>
  <c r="V1437" i="1"/>
  <c r="U1437" i="1"/>
  <c r="AB1635" i="1"/>
  <c r="AA1635" i="1"/>
  <c r="V1635" i="1"/>
  <c r="U1635" i="1"/>
  <c r="AB402" i="1"/>
  <c r="AA402" i="1"/>
  <c r="V402" i="1"/>
  <c r="U402" i="1"/>
  <c r="AB1914" i="1"/>
  <c r="AA1914" i="1"/>
  <c r="V1914" i="1"/>
  <c r="U1914" i="1"/>
  <c r="AB173" i="1"/>
  <c r="AA173" i="1"/>
  <c r="V173" i="1"/>
  <c r="U173" i="1"/>
  <c r="AB299" i="1"/>
  <c r="AA299" i="1"/>
  <c r="V299" i="1"/>
  <c r="U299" i="1"/>
  <c r="AB256" i="1"/>
  <c r="AA256" i="1"/>
  <c r="V256" i="1"/>
  <c r="U256" i="1"/>
  <c r="AB248" i="1"/>
  <c r="AA248" i="1"/>
  <c r="V248" i="1"/>
  <c r="U248" i="1"/>
  <c r="AB1575" i="1"/>
  <c r="AA1575" i="1"/>
  <c r="V1575" i="1"/>
  <c r="U1575" i="1"/>
  <c r="AB1529" i="1"/>
  <c r="AA1529" i="1"/>
  <c r="V1529" i="1"/>
  <c r="U1529" i="1"/>
  <c r="AB188" i="1"/>
  <c r="AA188" i="1"/>
  <c r="V188" i="1"/>
  <c r="U188" i="1"/>
  <c r="AB1568" i="1"/>
  <c r="AA1568" i="1"/>
  <c r="V1568" i="1"/>
  <c r="U1568" i="1"/>
  <c r="AB1556" i="1"/>
  <c r="AA1556" i="1"/>
  <c r="V1556" i="1"/>
  <c r="U1556" i="1"/>
  <c r="AB412" i="1"/>
  <c r="AA412" i="1"/>
  <c r="V412" i="1"/>
  <c r="U412" i="1"/>
  <c r="AB153" i="1"/>
  <c r="AA153" i="1"/>
  <c r="V153" i="1"/>
  <c r="U153" i="1"/>
  <c r="AB1809" i="1"/>
  <c r="AA1809" i="1"/>
  <c r="V1809" i="1"/>
  <c r="U1809" i="1"/>
  <c r="AB1562" i="1"/>
  <c r="AA1562" i="1"/>
  <c r="V1562" i="1"/>
  <c r="U1562" i="1"/>
  <c r="AB1652" i="1"/>
  <c r="AA1652" i="1"/>
  <c r="V1652" i="1"/>
  <c r="U1652" i="1"/>
  <c r="AB127" i="1"/>
  <c r="AA127" i="1"/>
  <c r="V127" i="1"/>
  <c r="U127" i="1"/>
  <c r="AB11" i="1"/>
  <c r="AA11" i="1"/>
  <c r="V11" i="1"/>
  <c r="U11" i="1"/>
  <c r="AB1530" i="1"/>
  <c r="AA1530" i="1"/>
  <c r="V1530" i="1"/>
  <c r="U1530" i="1"/>
  <c r="AB1526" i="1"/>
  <c r="AA1526" i="1"/>
  <c r="V1526" i="1"/>
  <c r="U1526" i="1"/>
  <c r="AB1553" i="1"/>
  <c r="AA1553" i="1"/>
  <c r="V1553" i="1"/>
  <c r="U1553" i="1"/>
  <c r="AB1819" i="1"/>
  <c r="AA1819" i="1"/>
  <c r="V1819" i="1"/>
  <c r="U1819" i="1"/>
  <c r="AB1754" i="1"/>
  <c r="AA1754" i="1"/>
  <c r="V1754" i="1"/>
  <c r="U1754" i="1"/>
  <c r="AB214" i="1"/>
  <c r="AA214" i="1"/>
  <c r="V214" i="1"/>
  <c r="U214" i="1"/>
  <c r="AB1682" i="1"/>
  <c r="AA1682" i="1"/>
  <c r="V1682" i="1"/>
  <c r="U1682" i="1"/>
  <c r="AB1913" i="1"/>
  <c r="AA1913" i="1"/>
  <c r="V1913" i="1"/>
  <c r="U1913" i="1"/>
  <c r="AB1927" i="1"/>
  <c r="AA1927" i="1"/>
  <c r="V1927" i="1"/>
  <c r="U1927" i="1"/>
  <c r="AB1795" i="1"/>
  <c r="AA1795" i="1"/>
  <c r="V1795" i="1"/>
  <c r="U1795" i="1"/>
  <c r="AB333" i="1"/>
  <c r="AA333" i="1"/>
  <c r="V333" i="1"/>
  <c r="U333" i="1"/>
  <c r="AB406" i="1"/>
  <c r="AA406" i="1"/>
  <c r="V406" i="1"/>
  <c r="U406" i="1"/>
  <c r="AB1931" i="1"/>
  <c r="AA1931" i="1"/>
  <c r="V1931" i="1"/>
  <c r="U1931" i="1"/>
  <c r="AB470" i="1"/>
  <c r="AA470" i="1"/>
  <c r="V470" i="1"/>
  <c r="U470" i="1"/>
  <c r="AB437" i="1"/>
  <c r="AA437" i="1"/>
  <c r="V437" i="1"/>
  <c r="U437" i="1"/>
  <c r="AB1537" i="1"/>
  <c r="AA1537" i="1"/>
  <c r="V1537" i="1"/>
  <c r="U1537" i="1"/>
  <c r="AB1753" i="1"/>
  <c r="AA1753" i="1"/>
  <c r="V1753" i="1"/>
  <c r="U1753" i="1"/>
  <c r="AB376" i="1"/>
  <c r="AA376" i="1"/>
  <c r="V376" i="1"/>
  <c r="U376" i="1"/>
  <c r="AB1651" i="1"/>
  <c r="AA1651" i="1"/>
  <c r="V1651" i="1"/>
  <c r="U1651" i="1"/>
  <c r="AB144" i="1"/>
  <c r="AA144" i="1"/>
  <c r="V144" i="1"/>
  <c r="U144" i="1"/>
  <c r="AB1532" i="1"/>
  <c r="AA1532" i="1"/>
  <c r="V1532" i="1"/>
  <c r="U1532" i="1"/>
  <c r="AB1880" i="1"/>
  <c r="AA1880" i="1"/>
  <c r="V1880" i="1"/>
  <c r="U1880" i="1"/>
  <c r="AB108" i="1"/>
  <c r="AA108" i="1"/>
  <c r="V108" i="1"/>
  <c r="U108" i="1"/>
  <c r="AB1578" i="1"/>
  <c r="AA1578" i="1"/>
  <c r="V1578" i="1"/>
  <c r="U1578" i="1"/>
  <c r="AB1759" i="1"/>
  <c r="AA1759" i="1"/>
  <c r="V1759" i="1"/>
  <c r="U1759" i="1"/>
  <c r="AB393" i="1"/>
  <c r="AA393" i="1"/>
  <c r="V393" i="1"/>
  <c r="U393" i="1"/>
  <c r="AB1576" i="1"/>
  <c r="AA1576" i="1"/>
  <c r="V1576" i="1"/>
  <c r="U1576" i="1"/>
  <c r="AB1644" i="1"/>
  <c r="AA1644" i="1"/>
  <c r="V1644" i="1"/>
  <c r="U1644" i="1"/>
  <c r="AB1909" i="1"/>
  <c r="AA1909" i="1"/>
  <c r="V1909" i="1"/>
  <c r="U1909" i="1"/>
  <c r="AB13" i="1"/>
  <c r="AA13" i="1"/>
  <c r="V13" i="1"/>
  <c r="U13" i="1"/>
  <c r="AB168" i="1"/>
  <c r="AA168" i="1"/>
  <c r="V168" i="1"/>
  <c r="U168" i="1"/>
  <c r="AB1733" i="1"/>
  <c r="AA1733" i="1"/>
  <c r="V1733" i="1"/>
  <c r="U1733" i="1"/>
  <c r="AB1539" i="1"/>
  <c r="AA1539" i="1"/>
  <c r="V1539" i="1"/>
  <c r="U1539" i="1"/>
  <c r="AB163" i="1"/>
  <c r="AA163" i="1"/>
  <c r="V163" i="1"/>
  <c r="U163" i="1"/>
  <c r="AB343" i="1"/>
  <c r="AA343" i="1"/>
  <c r="V343" i="1"/>
  <c r="U343" i="1"/>
  <c r="AB1741" i="1"/>
  <c r="AA1741" i="1"/>
  <c r="V1741" i="1"/>
  <c r="U1741" i="1"/>
  <c r="AB1567" i="1"/>
  <c r="AA1567" i="1"/>
  <c r="V1567" i="1"/>
  <c r="U1567" i="1"/>
  <c r="AB2530" i="1"/>
  <c r="AA2530" i="1"/>
  <c r="V2530" i="1"/>
  <c r="U2530" i="1"/>
  <c r="AB392" i="1"/>
  <c r="AA392" i="1"/>
  <c r="V392" i="1"/>
  <c r="U392" i="1"/>
  <c r="AB134" i="1"/>
  <c r="AA134" i="1"/>
  <c r="V134" i="1"/>
  <c r="U134" i="1"/>
  <c r="AB141" i="1"/>
  <c r="AA141" i="1"/>
  <c r="V141" i="1"/>
  <c r="U141" i="1"/>
  <c r="AB1751" i="1"/>
  <c r="AA1751" i="1"/>
  <c r="V1751" i="1"/>
  <c r="U1751" i="1"/>
  <c r="AB1534" i="1"/>
  <c r="AA1534" i="1"/>
  <c r="V1534" i="1"/>
  <c r="U1534" i="1"/>
  <c r="AB2066" i="1"/>
  <c r="AA2066" i="1"/>
  <c r="V2066" i="1"/>
  <c r="U2066" i="1"/>
  <c r="AB994" i="1"/>
  <c r="AA994" i="1"/>
  <c r="V994" i="1"/>
  <c r="U994" i="1"/>
  <c r="AB161" i="1"/>
  <c r="AA161" i="1"/>
  <c r="V161" i="1"/>
  <c r="U161" i="1"/>
  <c r="AB335" i="1"/>
  <c r="AA335" i="1"/>
  <c r="V335" i="1"/>
  <c r="U335" i="1"/>
  <c r="AB187" i="1"/>
  <c r="AA187" i="1"/>
  <c r="V187" i="1"/>
  <c r="U187" i="1"/>
  <c r="AB1563" i="1"/>
  <c r="AA1563" i="1"/>
  <c r="V1563" i="1"/>
  <c r="U1563" i="1"/>
  <c r="AB431" i="1"/>
  <c r="AA431" i="1"/>
  <c r="V431" i="1"/>
  <c r="U431" i="1"/>
  <c r="AB277" i="1"/>
  <c r="AA277" i="1"/>
  <c r="V277" i="1"/>
  <c r="U277" i="1"/>
  <c r="AB1949" i="1"/>
  <c r="AA1949" i="1"/>
  <c r="V1949" i="1"/>
  <c r="U1949" i="1"/>
  <c r="AB1543" i="1"/>
  <c r="AA1543" i="1"/>
  <c r="V1543" i="1"/>
  <c r="U1543" i="1"/>
  <c r="AB246" i="1"/>
  <c r="AA246" i="1"/>
  <c r="V246" i="1"/>
  <c r="U246" i="1"/>
  <c r="AB1752" i="1"/>
  <c r="AA1752" i="1"/>
  <c r="V1752" i="1"/>
  <c r="U1752" i="1"/>
  <c r="AB1598" i="1"/>
  <c r="AA1598" i="1"/>
  <c r="V1598" i="1"/>
  <c r="U1598" i="1"/>
  <c r="AB1597" i="1"/>
  <c r="AA1597" i="1"/>
  <c r="V1597" i="1"/>
  <c r="U1597" i="1"/>
  <c r="AB1818" i="1"/>
  <c r="AA1818" i="1"/>
  <c r="V1818" i="1"/>
  <c r="U1818" i="1"/>
  <c r="AB1910" i="1"/>
  <c r="AA1910" i="1"/>
  <c r="V1910" i="1"/>
  <c r="U1910" i="1"/>
  <c r="AB1566" i="1"/>
  <c r="AA1566" i="1"/>
  <c r="V1566" i="1"/>
  <c r="U1566" i="1"/>
  <c r="AB133" i="1"/>
  <c r="AA133" i="1"/>
  <c r="V133" i="1"/>
  <c r="U133" i="1"/>
  <c r="AB446" i="1"/>
  <c r="AA446" i="1"/>
  <c r="V446" i="1"/>
  <c r="U446" i="1"/>
  <c r="AB435" i="1"/>
  <c r="AA435" i="1"/>
  <c r="V435" i="1"/>
  <c r="U435" i="1"/>
  <c r="AB1703" i="1"/>
  <c r="AA1703" i="1"/>
  <c r="V1703" i="1"/>
  <c r="U1703" i="1"/>
  <c r="AB125" i="1"/>
  <c r="AA125" i="1"/>
  <c r="V125" i="1"/>
  <c r="U125" i="1"/>
  <c r="AB2137" i="1"/>
  <c r="AA2137" i="1"/>
  <c r="V2137" i="1"/>
  <c r="U2137" i="1"/>
  <c r="AB1794" i="1"/>
  <c r="AA1794" i="1"/>
  <c r="V1794" i="1"/>
  <c r="U1794" i="1"/>
  <c r="AB300" i="1"/>
  <c r="AA300" i="1"/>
  <c r="V300" i="1"/>
  <c r="U300" i="1"/>
  <c r="AB388" i="1"/>
  <c r="AA388" i="1"/>
  <c r="V388" i="1"/>
  <c r="U388" i="1"/>
  <c r="AB286" i="1"/>
  <c r="AA286" i="1"/>
  <c r="V286" i="1"/>
  <c r="U286" i="1"/>
  <c r="AB339" i="1"/>
  <c r="AA339" i="1"/>
  <c r="V339" i="1"/>
  <c r="U339" i="1"/>
  <c r="AB1527" i="1"/>
  <c r="AA1527" i="1"/>
  <c r="V1527" i="1"/>
  <c r="U1527" i="1"/>
  <c r="AB323" i="1"/>
  <c r="AA323" i="1"/>
  <c r="V323" i="1"/>
  <c r="U323" i="1"/>
  <c r="AB1737" i="1"/>
  <c r="AA1737" i="1"/>
  <c r="V1737" i="1"/>
  <c r="U1737" i="1"/>
  <c r="AB1843" i="1"/>
  <c r="AA1843" i="1"/>
  <c r="V1843" i="1"/>
  <c r="U1843" i="1"/>
  <c r="AB1740" i="1"/>
  <c r="AA1740" i="1"/>
  <c r="V1740" i="1"/>
  <c r="U1740" i="1"/>
  <c r="AB1799" i="1"/>
  <c r="AA1799" i="1"/>
  <c r="V1799" i="1"/>
  <c r="U1799" i="1"/>
  <c r="AB1542" i="1"/>
  <c r="AA1542" i="1"/>
  <c r="V1542" i="1"/>
  <c r="U1542" i="1"/>
  <c r="AB1915" i="1"/>
  <c r="AA1915" i="1"/>
  <c r="V1915" i="1"/>
  <c r="U1915" i="1"/>
  <c r="AB429" i="1"/>
  <c r="AA429" i="1"/>
  <c r="V429" i="1"/>
  <c r="U429" i="1"/>
  <c r="AB993" i="1"/>
  <c r="AA993" i="1"/>
  <c r="V993" i="1"/>
  <c r="U993" i="1"/>
  <c r="AB285" i="1"/>
  <c r="AA285" i="1"/>
  <c r="V285" i="1"/>
  <c r="U285" i="1"/>
  <c r="AB298" i="1"/>
  <c r="AA298" i="1"/>
  <c r="V298" i="1"/>
  <c r="U298" i="1"/>
  <c r="AB1896" i="1"/>
  <c r="AA1896" i="1"/>
  <c r="V1896" i="1"/>
  <c r="U1896" i="1"/>
  <c r="AB149" i="1"/>
  <c r="AA149" i="1"/>
  <c r="V149" i="1"/>
  <c r="U149" i="1"/>
  <c r="AB1940" i="1"/>
  <c r="AA1940" i="1"/>
  <c r="V1940" i="1"/>
  <c r="U1940" i="1"/>
  <c r="AB1786" i="1"/>
  <c r="AA1786" i="1"/>
  <c r="V1786" i="1"/>
  <c r="U1786" i="1"/>
  <c r="AB1842" i="1"/>
  <c r="AA1842" i="1"/>
  <c r="V1842" i="1"/>
  <c r="U1842" i="1"/>
  <c r="AB186" i="1"/>
  <c r="AA186" i="1"/>
  <c r="V186" i="1"/>
  <c r="U186" i="1"/>
  <c r="AB169" i="1"/>
  <c r="AA169" i="1"/>
  <c r="V169" i="1"/>
  <c r="U169" i="1"/>
  <c r="AB1833" i="1"/>
  <c r="AA1833" i="1"/>
  <c r="V1833" i="1"/>
  <c r="U1833" i="1"/>
  <c r="AB469" i="1"/>
  <c r="AA469" i="1"/>
  <c r="V469" i="1"/>
  <c r="U469" i="1"/>
  <c r="AB124" i="1"/>
  <c r="AA124" i="1"/>
  <c r="V124" i="1"/>
  <c r="U124" i="1"/>
  <c r="AB1603" i="1"/>
  <c r="AA1603" i="1"/>
  <c r="V1603" i="1"/>
  <c r="U1603" i="1"/>
  <c r="AB478" i="1"/>
  <c r="AA478" i="1"/>
  <c r="V478" i="1"/>
  <c r="U478" i="1"/>
  <c r="AB281" i="1"/>
  <c r="AA281" i="1"/>
  <c r="V281" i="1"/>
  <c r="U281" i="1"/>
  <c r="AB1695" i="1"/>
  <c r="AA1695" i="1"/>
  <c r="V1695" i="1"/>
  <c r="U1695" i="1"/>
  <c r="AB471" i="1"/>
  <c r="AA471" i="1"/>
  <c r="V471" i="1"/>
  <c r="U471" i="1"/>
  <c r="AB1954" i="1"/>
  <c r="AA1954" i="1"/>
  <c r="V1954" i="1"/>
  <c r="U1954" i="1"/>
  <c r="AB1729" i="1"/>
  <c r="AA1729" i="1"/>
  <c r="V1729" i="1"/>
  <c r="U1729" i="1"/>
  <c r="AB1861" i="1"/>
  <c r="AA1861" i="1"/>
  <c r="V1861" i="1"/>
  <c r="U1861" i="1"/>
  <c r="AB304" i="1"/>
  <c r="AA304" i="1"/>
  <c r="V304" i="1"/>
  <c r="U304" i="1"/>
  <c r="AB2497" i="1"/>
  <c r="AA2497" i="1"/>
  <c r="V2497" i="1"/>
  <c r="U2497" i="1"/>
  <c r="AB130" i="1"/>
  <c r="AA130" i="1"/>
  <c r="V130" i="1"/>
  <c r="U130" i="1"/>
  <c r="AB1730" i="1"/>
  <c r="AA1730" i="1"/>
  <c r="V1730" i="1"/>
  <c r="U1730" i="1"/>
  <c r="AB1739" i="1"/>
  <c r="AA1739" i="1"/>
  <c r="V1739" i="1"/>
  <c r="U1739" i="1"/>
  <c r="AB1749" i="1"/>
  <c r="AA1749" i="1"/>
  <c r="V1749" i="1"/>
  <c r="U1749" i="1"/>
  <c r="AB1874" i="1"/>
  <c r="AA1874" i="1"/>
  <c r="V1874" i="1"/>
  <c r="U1874" i="1"/>
  <c r="AB280" i="1"/>
  <c r="AA280" i="1"/>
  <c r="V280" i="1"/>
  <c r="U280" i="1"/>
  <c r="AB1727" i="1"/>
  <c r="AA1727" i="1"/>
  <c r="V1727" i="1"/>
  <c r="U1727" i="1"/>
  <c r="AB1742" i="1"/>
  <c r="AA1742" i="1"/>
  <c r="V1742" i="1"/>
  <c r="U1742" i="1"/>
  <c r="AB1650" i="1"/>
  <c r="AA1650" i="1"/>
  <c r="V1650" i="1"/>
  <c r="U1650" i="1"/>
  <c r="AB401" i="1"/>
  <c r="AA401" i="1"/>
  <c r="V401" i="1"/>
  <c r="U401" i="1"/>
  <c r="AB1829" i="1"/>
  <c r="AA1829" i="1"/>
  <c r="V1829" i="1"/>
  <c r="U1829" i="1"/>
  <c r="AB1767" i="1"/>
  <c r="AA1767" i="1"/>
  <c r="V1767" i="1"/>
  <c r="U1767" i="1"/>
  <c r="AB143" i="1"/>
  <c r="AA143" i="1"/>
  <c r="V143" i="1"/>
  <c r="U143" i="1"/>
  <c r="AB317" i="1"/>
  <c r="AA317" i="1"/>
  <c r="V317" i="1"/>
  <c r="U317" i="1"/>
  <c r="AB331" i="1"/>
  <c r="AA331" i="1"/>
  <c r="V331" i="1"/>
  <c r="U331" i="1"/>
  <c r="AB128" i="1"/>
  <c r="AA128" i="1"/>
  <c r="V128" i="1"/>
  <c r="U128" i="1"/>
  <c r="AB283" i="1"/>
  <c r="AA283" i="1"/>
  <c r="V283" i="1"/>
  <c r="U283" i="1"/>
  <c r="AB1888" i="1"/>
  <c r="AA1888" i="1"/>
  <c r="V1888" i="1"/>
  <c r="U1888" i="1"/>
  <c r="AB1601" i="1"/>
  <c r="AA1601" i="1"/>
  <c r="V1601" i="1"/>
  <c r="U1601" i="1"/>
  <c r="AB1785" i="1"/>
  <c r="AA1785" i="1"/>
  <c r="V1785" i="1"/>
  <c r="U1785" i="1"/>
  <c r="AB1793" i="1"/>
  <c r="AA1793" i="1"/>
  <c r="V1793" i="1"/>
  <c r="U1793" i="1"/>
  <c r="AB389" i="1"/>
  <c r="AA389" i="1"/>
  <c r="V389" i="1"/>
  <c r="U389" i="1"/>
  <c r="AB399" i="1"/>
  <c r="AA399" i="1"/>
  <c r="V399" i="1"/>
  <c r="U399" i="1"/>
  <c r="AB289" i="1"/>
  <c r="AA289" i="1"/>
  <c r="V289" i="1"/>
  <c r="U289" i="1"/>
  <c r="AB451" i="1"/>
  <c r="AA451" i="1"/>
  <c r="V451" i="1"/>
  <c r="U451" i="1"/>
  <c r="AB460" i="1"/>
  <c r="AA460" i="1"/>
  <c r="V460" i="1"/>
  <c r="U460" i="1"/>
  <c r="AB467" i="1"/>
  <c r="AA467" i="1"/>
  <c r="V467" i="1"/>
  <c r="U467" i="1"/>
  <c r="AB276" i="1"/>
  <c r="AA276" i="1"/>
  <c r="V276" i="1"/>
  <c r="U276" i="1"/>
  <c r="AB1699" i="1"/>
  <c r="AA1699" i="1"/>
  <c r="V1699" i="1"/>
  <c r="U1699" i="1"/>
  <c r="AB1697" i="1"/>
  <c r="AA1697" i="1"/>
  <c r="V1697" i="1"/>
  <c r="U1697" i="1"/>
  <c r="AB485" i="1"/>
  <c r="AA485" i="1"/>
  <c r="V485" i="1"/>
  <c r="U485" i="1"/>
  <c r="AB123" i="1"/>
  <c r="AA123" i="1"/>
  <c r="V123" i="1"/>
  <c r="U123" i="1"/>
  <c r="AB1632" i="1"/>
  <c r="AA1632" i="1"/>
  <c r="V1632" i="1"/>
  <c r="U1632" i="1"/>
  <c r="AB1957" i="1"/>
  <c r="AA1957" i="1"/>
  <c r="V1957" i="1"/>
  <c r="U1957" i="1"/>
  <c r="AB1528" i="1"/>
  <c r="AA1528" i="1"/>
  <c r="V1528" i="1"/>
  <c r="U1528" i="1"/>
  <c r="AB312" i="1"/>
  <c r="AA312" i="1"/>
  <c r="V312" i="1"/>
  <c r="U312" i="1"/>
  <c r="AB1841" i="1"/>
  <c r="AA1841" i="1"/>
  <c r="V1841" i="1"/>
  <c r="U1841" i="1"/>
  <c r="AB449" i="1"/>
  <c r="AA449" i="1"/>
  <c r="V449" i="1"/>
  <c r="U449" i="1"/>
  <c r="AB1768" i="1"/>
  <c r="AA1768" i="1"/>
  <c r="V1768" i="1"/>
  <c r="U1768" i="1"/>
  <c r="AB1744" i="1"/>
  <c r="AA1744" i="1"/>
  <c r="V1744" i="1"/>
  <c r="U1744" i="1"/>
  <c r="AB1550" i="1"/>
  <c r="AA1550" i="1"/>
  <c r="V1550" i="1"/>
  <c r="U1550" i="1"/>
  <c r="AB1840" i="1"/>
  <c r="AA1840" i="1"/>
  <c r="V1840" i="1"/>
  <c r="U1840" i="1"/>
  <c r="AB1811" i="1"/>
  <c r="AA1811" i="1"/>
  <c r="V1811" i="1"/>
  <c r="U1811" i="1"/>
  <c r="AB1533" i="1"/>
  <c r="AA1533" i="1"/>
  <c r="V1533" i="1"/>
  <c r="U1533" i="1"/>
  <c r="AB296" i="1"/>
  <c r="AA296" i="1"/>
  <c r="V296" i="1"/>
  <c r="U296" i="1"/>
  <c r="AB1777" i="1"/>
  <c r="AA1777" i="1"/>
  <c r="V1777" i="1"/>
  <c r="U1777" i="1"/>
  <c r="AB303" i="1"/>
  <c r="AA303" i="1"/>
  <c r="V303" i="1"/>
  <c r="U303" i="1"/>
  <c r="AB244" i="1"/>
  <c r="AA244" i="1"/>
  <c r="V244" i="1"/>
  <c r="U244" i="1"/>
  <c r="AB1734" i="1"/>
  <c r="AA1734" i="1"/>
  <c r="V1734" i="1"/>
  <c r="U1734" i="1"/>
  <c r="AB180" i="1"/>
  <c r="AA180" i="1"/>
  <c r="V180" i="1"/>
  <c r="U180" i="1"/>
  <c r="AB1798" i="1"/>
  <c r="AA1798" i="1"/>
  <c r="V1798" i="1"/>
  <c r="U1798" i="1"/>
  <c r="AB1766" i="1"/>
  <c r="AA1766" i="1"/>
  <c r="V1766" i="1"/>
  <c r="U1766" i="1"/>
  <c r="AB288" i="1"/>
  <c r="AA288" i="1"/>
  <c r="V288" i="1"/>
  <c r="U288" i="1"/>
  <c r="AB1743" i="1"/>
  <c r="AA1743" i="1"/>
  <c r="V1743" i="1"/>
  <c r="U1743" i="1"/>
  <c r="AB295" i="1"/>
  <c r="AA295" i="1"/>
  <c r="V295" i="1"/>
  <c r="U295" i="1"/>
  <c r="AB1771" i="1"/>
  <c r="AA1771" i="1"/>
  <c r="V1771" i="1"/>
  <c r="U1771" i="1"/>
  <c r="AB1956" i="1"/>
  <c r="AA1956" i="1"/>
  <c r="V1956" i="1"/>
  <c r="U1956" i="1"/>
  <c r="AB137" i="1"/>
  <c r="AA137" i="1"/>
  <c r="V137" i="1"/>
  <c r="U137" i="1"/>
  <c r="AB292" i="1"/>
  <c r="AA292" i="1"/>
  <c r="V292" i="1"/>
  <c r="U292" i="1"/>
  <c r="AB1723" i="1"/>
  <c r="AA1723" i="1"/>
  <c r="V1723" i="1"/>
  <c r="U1723" i="1"/>
  <c r="AB1916" i="1"/>
  <c r="AA1916" i="1"/>
  <c r="V1916" i="1"/>
  <c r="U1916" i="1"/>
  <c r="AB1805" i="1"/>
  <c r="AA1805" i="1"/>
  <c r="V1805" i="1"/>
  <c r="U1805" i="1"/>
  <c r="AB1944" i="1"/>
  <c r="AA1944" i="1"/>
  <c r="V1944" i="1"/>
  <c r="U1944" i="1"/>
  <c r="AB404" i="1"/>
  <c r="AA404" i="1"/>
  <c r="V404" i="1"/>
  <c r="U404" i="1"/>
  <c r="AB330" i="1"/>
  <c r="AA330" i="1"/>
  <c r="V330" i="1"/>
  <c r="U330" i="1"/>
  <c r="AB1835" i="1"/>
  <c r="AA1835" i="1"/>
  <c r="V1835" i="1"/>
  <c r="U1835" i="1"/>
  <c r="AB397" i="1"/>
  <c r="AA397" i="1"/>
  <c r="V397" i="1"/>
  <c r="U397" i="1"/>
  <c r="AB391" i="1"/>
  <c r="AA391" i="1"/>
  <c r="V391" i="1"/>
  <c r="U391" i="1"/>
  <c r="AB1920" i="1"/>
  <c r="AA1920" i="1"/>
  <c r="V1920" i="1"/>
  <c r="U1920" i="1"/>
  <c r="AB1917" i="1"/>
  <c r="AA1917" i="1"/>
  <c r="V1917" i="1"/>
  <c r="U1917" i="1"/>
  <c r="AB1839" i="1"/>
  <c r="AA1839" i="1"/>
  <c r="V1839" i="1"/>
  <c r="U1839" i="1"/>
  <c r="AB1560" i="1"/>
  <c r="AA1560" i="1"/>
  <c r="V1560" i="1"/>
  <c r="U1560" i="1"/>
  <c r="AB1877" i="1"/>
  <c r="AA1877" i="1"/>
  <c r="V1877" i="1"/>
  <c r="U1877" i="1"/>
  <c r="AB1918" i="1"/>
  <c r="AA1918" i="1"/>
  <c r="V1918" i="1"/>
  <c r="U1918" i="1"/>
  <c r="AB1824" i="1"/>
  <c r="AA1824" i="1"/>
  <c r="V1824" i="1"/>
  <c r="U1824" i="1"/>
  <c r="AB351" i="1"/>
  <c r="AA351" i="1"/>
  <c r="V351" i="1"/>
  <c r="U351" i="1"/>
  <c r="AB1789" i="1"/>
  <c r="AA1789" i="1"/>
  <c r="V1789" i="1"/>
  <c r="U1789" i="1"/>
  <c r="AB382" i="1"/>
  <c r="AA382" i="1"/>
  <c r="V382" i="1"/>
  <c r="U382" i="1"/>
  <c r="AB1838" i="1"/>
  <c r="AA1838" i="1"/>
  <c r="V1838" i="1"/>
  <c r="U1838" i="1"/>
  <c r="AB273" i="1"/>
  <c r="AA273" i="1"/>
  <c r="V273" i="1"/>
  <c r="U273" i="1"/>
  <c r="AB329" i="1"/>
  <c r="AA329" i="1"/>
  <c r="V329" i="1"/>
  <c r="U329" i="1"/>
  <c r="AB1911" i="1"/>
  <c r="AA1911" i="1"/>
  <c r="V1911" i="1"/>
  <c r="U1911" i="1"/>
  <c r="AB243" i="1"/>
  <c r="AA243" i="1"/>
  <c r="V243" i="1"/>
  <c r="U243" i="1"/>
  <c r="AB170" i="1"/>
  <c r="AA170" i="1"/>
  <c r="V170" i="1"/>
  <c r="U170" i="1"/>
  <c r="AB1725" i="1"/>
  <c r="AA1725" i="1"/>
  <c r="V1725" i="1"/>
  <c r="U1725" i="1"/>
  <c r="AB1878" i="1"/>
  <c r="AA1878" i="1"/>
  <c r="V1878" i="1"/>
  <c r="U1878" i="1"/>
  <c r="AB414" i="1"/>
  <c r="AA414" i="1"/>
  <c r="V414" i="1"/>
  <c r="U414" i="1"/>
  <c r="AB297" i="1"/>
  <c r="AA297" i="1"/>
  <c r="V297" i="1"/>
  <c r="U297" i="1"/>
  <c r="AB1883" i="1"/>
  <c r="AA1883" i="1"/>
  <c r="V1883" i="1"/>
  <c r="U1883" i="1"/>
  <c r="AB1891" i="1"/>
  <c r="AA1891" i="1"/>
  <c r="V1891" i="1"/>
  <c r="U1891" i="1"/>
  <c r="AB1938" i="1"/>
  <c r="AA1938" i="1"/>
  <c r="V1938" i="1"/>
  <c r="U1938" i="1"/>
  <c r="AB1899" i="1"/>
  <c r="AA1899" i="1"/>
  <c r="V1899" i="1"/>
  <c r="U1899" i="1"/>
  <c r="AB1726" i="1"/>
  <c r="AA1726" i="1"/>
  <c r="V1726" i="1"/>
  <c r="U1726" i="1"/>
  <c r="AB1582" i="1"/>
  <c r="AA1582" i="1"/>
  <c r="V1582" i="1"/>
  <c r="U1582" i="1"/>
  <c r="AB294" i="1"/>
  <c r="AA294" i="1"/>
  <c r="V294" i="1"/>
  <c r="U294" i="1"/>
  <c r="AB1941" i="1"/>
  <c r="AA1941" i="1"/>
  <c r="V1941" i="1"/>
  <c r="U1941" i="1"/>
  <c r="AB284" i="1"/>
  <c r="AA284" i="1"/>
  <c r="V284" i="1"/>
  <c r="U284" i="1"/>
  <c r="AB837" i="1"/>
  <c r="AA837" i="1"/>
  <c r="V837" i="1"/>
  <c r="U837" i="1"/>
  <c r="AB448" i="1"/>
  <c r="AA448" i="1"/>
  <c r="V448" i="1"/>
  <c r="U448" i="1"/>
  <c r="AB463" i="1"/>
  <c r="AA463" i="1"/>
  <c r="V463" i="1"/>
  <c r="U463" i="1"/>
  <c r="AB375" i="1"/>
  <c r="AA375" i="1"/>
  <c r="V375" i="1"/>
  <c r="U375" i="1"/>
  <c r="AB400" i="1"/>
  <c r="AA400" i="1"/>
  <c r="V400" i="1"/>
  <c r="U400" i="1"/>
  <c r="AB1732" i="1"/>
  <c r="AA1732" i="1"/>
  <c r="V1732" i="1"/>
  <c r="U1732" i="1"/>
  <c r="AB433" i="1"/>
  <c r="AA433" i="1"/>
  <c r="V433" i="1"/>
  <c r="U433" i="1"/>
  <c r="AB1724" i="1"/>
  <c r="AA1724" i="1"/>
  <c r="V1724" i="1"/>
  <c r="U1724" i="1"/>
  <c r="AB477" i="1"/>
  <c r="AA477" i="1"/>
  <c r="V477" i="1"/>
  <c r="U477" i="1"/>
  <c r="AB270" i="1"/>
  <c r="AA270" i="1"/>
  <c r="V270" i="1"/>
  <c r="U270" i="1"/>
  <c r="AB413" i="1"/>
  <c r="AA413" i="1"/>
  <c r="V413" i="1"/>
  <c r="U413" i="1"/>
  <c r="AB461" i="1"/>
  <c r="AA461" i="1"/>
  <c r="V461" i="1"/>
  <c r="U461" i="1"/>
  <c r="AB1705" i="1"/>
  <c r="AA1705" i="1"/>
  <c r="V1705" i="1"/>
  <c r="U1705" i="1"/>
  <c r="AB1700" i="1"/>
  <c r="AA1700" i="1"/>
  <c r="V1700" i="1"/>
  <c r="U1700" i="1"/>
  <c r="AB834" i="1"/>
  <c r="AA834" i="1"/>
  <c r="V834" i="1"/>
  <c r="U834" i="1"/>
  <c r="AB481" i="1"/>
  <c r="AA481" i="1"/>
  <c r="V481" i="1"/>
  <c r="U481" i="1"/>
  <c r="AB1948" i="1"/>
  <c r="AA1948" i="1"/>
  <c r="V1948" i="1"/>
  <c r="U1948" i="1"/>
  <c r="AB2594" i="1"/>
  <c r="AA2594" i="1"/>
  <c r="V2594" i="1"/>
  <c r="U2594" i="1"/>
  <c r="AB447" i="1"/>
  <c r="AA447" i="1"/>
  <c r="V447" i="1"/>
  <c r="U447" i="1"/>
  <c r="AB1788" i="1"/>
  <c r="AA1788" i="1"/>
  <c r="V1788" i="1"/>
  <c r="U1788" i="1"/>
  <c r="AB1860" i="1"/>
  <c r="AA1860" i="1"/>
  <c r="V1860" i="1"/>
  <c r="U1860" i="1"/>
  <c r="AB157" i="1"/>
  <c r="AA157" i="1"/>
  <c r="V157" i="1"/>
  <c r="U157" i="1"/>
  <c r="AB1953" i="1"/>
  <c r="AA1953" i="1"/>
  <c r="V1953" i="1"/>
  <c r="U1953" i="1"/>
  <c r="AB1810" i="1"/>
  <c r="AA1810" i="1"/>
  <c r="V1810" i="1"/>
  <c r="U1810" i="1"/>
  <c r="AB398" i="1"/>
  <c r="AA398" i="1"/>
  <c r="V398" i="1"/>
  <c r="U398" i="1"/>
  <c r="AB445" i="1"/>
  <c r="AA445" i="1"/>
  <c r="V445" i="1"/>
  <c r="U445" i="1"/>
  <c r="AB425" i="1"/>
  <c r="AA425" i="1"/>
  <c r="V425" i="1"/>
  <c r="U425" i="1"/>
  <c r="AB1859" i="1"/>
  <c r="AA1859" i="1"/>
  <c r="V1859" i="1"/>
  <c r="U1859" i="1"/>
  <c r="AB405" i="1"/>
  <c r="AA405" i="1"/>
  <c r="V405" i="1"/>
  <c r="U405" i="1"/>
  <c r="AB1876" i="1"/>
  <c r="AA1876" i="1"/>
  <c r="V1876" i="1"/>
  <c r="U1876" i="1"/>
  <c r="AB411" i="1"/>
  <c r="AA411" i="1"/>
  <c r="V411" i="1"/>
  <c r="U411" i="1"/>
  <c r="AB403" i="1"/>
  <c r="AA403" i="1"/>
  <c r="V403" i="1"/>
  <c r="U403" i="1"/>
  <c r="AB1908" i="1"/>
  <c r="AA1908" i="1"/>
  <c r="V1908" i="1"/>
  <c r="U1908" i="1"/>
  <c r="AB337" i="1"/>
  <c r="AA337" i="1"/>
  <c r="V337" i="1"/>
  <c r="U337" i="1"/>
  <c r="AB462" i="1"/>
  <c r="AA462" i="1"/>
  <c r="V462" i="1"/>
  <c r="U462" i="1"/>
  <c r="AB476" i="1"/>
  <c r="AA476" i="1"/>
  <c r="V476" i="1"/>
  <c r="U476" i="1"/>
  <c r="AB1784" i="1"/>
  <c r="AA1784" i="1"/>
  <c r="V1784" i="1"/>
  <c r="U1784" i="1"/>
  <c r="AB1696" i="1"/>
  <c r="AA1696" i="1"/>
  <c r="V1696" i="1"/>
  <c r="U1696" i="1"/>
  <c r="AB1781" i="1"/>
  <c r="AA1781" i="1"/>
  <c r="V1781" i="1"/>
  <c r="U1781" i="1"/>
  <c r="AB436" i="1"/>
  <c r="AA436" i="1"/>
  <c r="V436" i="1"/>
  <c r="U436" i="1"/>
  <c r="AB1722" i="1"/>
  <c r="AA1722" i="1"/>
  <c r="V1722" i="1"/>
  <c r="U1722" i="1"/>
  <c r="AB271" i="1"/>
  <c r="AA271" i="1"/>
  <c r="V271" i="1"/>
  <c r="U271" i="1"/>
  <c r="AB1875" i="1"/>
  <c r="AA1875" i="1"/>
  <c r="V1875" i="1"/>
  <c r="U1875" i="1"/>
  <c r="AB1952" i="1"/>
  <c r="AA1952" i="1"/>
  <c r="V1952" i="1"/>
  <c r="U1952" i="1"/>
  <c r="AB430" i="1"/>
  <c r="AA430" i="1"/>
  <c r="V430" i="1"/>
  <c r="U430" i="1"/>
  <c r="AB466" i="1"/>
  <c r="AA466" i="1"/>
  <c r="V466" i="1"/>
  <c r="U466" i="1"/>
  <c r="AB1902" i="1"/>
  <c r="AA1902" i="1"/>
  <c r="V1902" i="1"/>
  <c r="U1902" i="1"/>
  <c r="AB422" i="1"/>
  <c r="AA422" i="1"/>
  <c r="V422" i="1"/>
  <c r="U422" i="1"/>
  <c r="AB434" i="1"/>
  <c r="AA434" i="1"/>
  <c r="V434" i="1"/>
  <c r="U434" i="1"/>
  <c r="AB1946" i="1"/>
  <c r="AA1946" i="1"/>
  <c r="V1946" i="1"/>
  <c r="U1946" i="1"/>
  <c r="AB1945" i="1"/>
  <c r="AA1945" i="1"/>
  <c r="V1945" i="1"/>
  <c r="U1945" i="1"/>
  <c r="AB426" i="1"/>
  <c r="AA426" i="1"/>
  <c r="V426" i="1"/>
  <c r="U426" i="1"/>
  <c r="AB245" i="1"/>
  <c r="AA245" i="1"/>
  <c r="V245" i="1"/>
  <c r="U245" i="1"/>
  <c r="AB427" i="1"/>
  <c r="AA427" i="1"/>
  <c r="V427" i="1"/>
  <c r="U427" i="1"/>
  <c r="AB1901" i="1"/>
  <c r="AA1901" i="1"/>
  <c r="V1901" i="1"/>
  <c r="U1901" i="1"/>
  <c r="AB407" i="1"/>
  <c r="AA407" i="1"/>
  <c r="V407" i="1"/>
  <c r="U407" i="1"/>
  <c r="AB479" i="1"/>
  <c r="AA479" i="1"/>
  <c r="V479" i="1"/>
  <c r="U479" i="1"/>
  <c r="AB452" i="1"/>
  <c r="AA452" i="1"/>
  <c r="V452" i="1"/>
  <c r="U452" i="1"/>
  <c r="AB442" i="1"/>
  <c r="AA442" i="1"/>
  <c r="V442" i="1"/>
  <c r="U442" i="1"/>
  <c r="AB455" i="1"/>
  <c r="AA455" i="1"/>
  <c r="V455" i="1"/>
  <c r="U455" i="1"/>
  <c r="AB438" i="1"/>
  <c r="AA438" i="1"/>
  <c r="V438" i="1"/>
  <c r="U438" i="1"/>
  <c r="AB1704" i="1"/>
  <c r="AA1704" i="1"/>
  <c r="V1704" i="1"/>
  <c r="U1704" i="1"/>
  <c r="AB1694" i="1"/>
  <c r="AA1694" i="1"/>
  <c r="V1694" i="1"/>
  <c r="U1694" i="1"/>
  <c r="AB255" i="1"/>
  <c r="AA255" i="1"/>
  <c r="V255" i="1"/>
  <c r="U255" i="1"/>
  <c r="AB247" i="1"/>
  <c r="AA247" i="1"/>
  <c r="V247" i="1"/>
  <c r="U247" i="1"/>
  <c r="AB468" i="1"/>
  <c r="AA468" i="1"/>
  <c r="V468" i="1"/>
  <c r="U468" i="1"/>
  <c r="AB1937" i="1"/>
  <c r="AA1937" i="1"/>
  <c r="V1937" i="1"/>
  <c r="U1937" i="1"/>
  <c r="AB1702" i="1"/>
  <c r="AA1702" i="1"/>
  <c r="V1702" i="1"/>
  <c r="U1702" i="1"/>
  <c r="AB1873" i="1"/>
  <c r="AA1873" i="1"/>
  <c r="V1873" i="1"/>
  <c r="U1873" i="1"/>
  <c r="AB454" i="1"/>
  <c r="AA454" i="1"/>
  <c r="V454" i="1"/>
  <c r="U454" i="1"/>
  <c r="AB1884" i="1"/>
  <c r="AA1884" i="1"/>
  <c r="V1884" i="1"/>
  <c r="U1884" i="1"/>
  <c r="V480" i="1"/>
  <c r="V15" i="2"/>
  <c r="V17" i="2"/>
  <c r="V33" i="2"/>
  <c r="V44" i="2"/>
  <c r="V52" i="2"/>
  <c r="V59" i="2"/>
  <c r="V69" i="2"/>
  <c r="V80" i="2"/>
  <c r="V91" i="2"/>
  <c r="V99" i="2"/>
  <c r="V107" i="2"/>
  <c r="V129" i="2"/>
  <c r="V29" i="2"/>
  <c r="V90" i="2"/>
  <c r="V110" i="2"/>
  <c r="U113" i="2"/>
  <c r="V26" i="2"/>
  <c r="U116" i="2"/>
  <c r="V111" i="2"/>
  <c r="V114" i="2"/>
  <c r="V120" i="2"/>
  <c r="U133" i="2"/>
  <c r="V41" i="2"/>
  <c r="V42" i="2"/>
  <c r="V60" i="2"/>
  <c r="V58" i="2"/>
  <c r="V77" i="2"/>
  <c r="V89" i="2"/>
  <c r="V98" i="2"/>
  <c r="V105" i="2"/>
  <c r="V21" i="2"/>
  <c r="V130" i="2"/>
  <c r="U23" i="2"/>
  <c r="V31" i="2"/>
  <c r="U51" i="2"/>
  <c r="U105" i="2"/>
  <c r="V118" i="2"/>
  <c r="U126" i="2"/>
  <c r="V136" i="2"/>
  <c r="U32" i="2"/>
  <c r="V43" i="2"/>
  <c r="V47" i="2"/>
  <c r="V61" i="2"/>
  <c r="U57" i="2"/>
  <c r="V78" i="2"/>
  <c r="V87" i="2"/>
  <c r="V95" i="2"/>
  <c r="U106" i="2"/>
  <c r="V119" i="2"/>
  <c r="V128" i="2"/>
  <c r="V37" i="2"/>
  <c r="U81" i="2"/>
  <c r="V7" i="2"/>
  <c r="U11" i="2"/>
  <c r="V22" i="2"/>
  <c r="Q114" i="2"/>
  <c r="P114" i="2"/>
  <c r="N114" i="2"/>
  <c r="M114" i="2"/>
  <c r="K114" i="2"/>
  <c r="Q111" i="2"/>
  <c r="P111" i="2"/>
  <c r="N111" i="2"/>
  <c r="M111" i="2"/>
  <c r="K111" i="2"/>
  <c r="Q41" i="2"/>
  <c r="P41" i="2"/>
  <c r="N41" i="2"/>
  <c r="M41" i="2"/>
  <c r="K41" i="2"/>
  <c r="Q130" i="2"/>
  <c r="P130" i="2"/>
  <c r="N130" i="2"/>
  <c r="M130" i="2"/>
  <c r="K130" i="2"/>
  <c r="Q116" i="2"/>
  <c r="P116" i="2"/>
  <c r="N116" i="2"/>
  <c r="M116" i="2"/>
  <c r="K116" i="2"/>
  <c r="Q26" i="2"/>
  <c r="P26" i="2"/>
  <c r="N26" i="2"/>
  <c r="M26" i="2"/>
  <c r="K26" i="2"/>
  <c r="Q21" i="2"/>
  <c r="P21" i="2"/>
  <c r="N21" i="2"/>
  <c r="M21" i="2"/>
  <c r="K21" i="2"/>
  <c r="Q133" i="2"/>
  <c r="P133" i="2"/>
  <c r="N133" i="2"/>
  <c r="M133" i="2"/>
  <c r="K133" i="2"/>
  <c r="Q113" i="2"/>
  <c r="P113" i="2"/>
  <c r="N113" i="2"/>
  <c r="M113" i="2"/>
  <c r="K113" i="2"/>
  <c r="Q110" i="2"/>
  <c r="P110" i="2"/>
  <c r="N110" i="2"/>
  <c r="M110" i="2"/>
  <c r="K110" i="2"/>
  <c r="Q90" i="2"/>
  <c r="P90" i="2"/>
  <c r="N90" i="2"/>
  <c r="M90" i="2"/>
  <c r="K90" i="2"/>
  <c r="Q81" i="2"/>
  <c r="P81" i="2"/>
  <c r="N81" i="2"/>
  <c r="M81" i="2"/>
  <c r="K81" i="2"/>
  <c r="Q38" i="2"/>
  <c r="P38" i="2"/>
  <c r="N38" i="2"/>
  <c r="M38" i="2"/>
  <c r="K38" i="2"/>
  <c r="Q88" i="2"/>
  <c r="P88" i="2"/>
  <c r="N88" i="2"/>
  <c r="M88" i="2"/>
  <c r="K88" i="2"/>
  <c r="Q86" i="2"/>
  <c r="P86" i="2"/>
  <c r="N86" i="2"/>
  <c r="M86" i="2"/>
  <c r="K86" i="2"/>
  <c r="Q68" i="2"/>
  <c r="P68" i="2"/>
  <c r="N68" i="2"/>
  <c r="M68" i="2"/>
  <c r="K68" i="2"/>
  <c r="Q65" i="2"/>
  <c r="P65" i="2"/>
  <c r="N65" i="2"/>
  <c r="M65" i="2"/>
  <c r="K65" i="2"/>
  <c r="Q71" i="2"/>
  <c r="P71" i="2"/>
  <c r="N71" i="2"/>
  <c r="M71" i="2"/>
  <c r="K71" i="2"/>
  <c r="Q29" i="2"/>
  <c r="P29" i="2"/>
  <c r="N29" i="2"/>
  <c r="M29" i="2"/>
  <c r="K29" i="2"/>
  <c r="Q37" i="2"/>
  <c r="P37" i="2"/>
  <c r="N37" i="2"/>
  <c r="M37" i="2"/>
  <c r="K37" i="2"/>
  <c r="Q136" i="2"/>
  <c r="P136" i="2"/>
  <c r="N136" i="2"/>
  <c r="M136" i="2"/>
  <c r="K136" i="2"/>
  <c r="Q135" i="2"/>
  <c r="P135" i="2"/>
  <c r="N135" i="2"/>
  <c r="M135" i="2"/>
  <c r="K135" i="2"/>
  <c r="Q132" i="2"/>
  <c r="P132" i="2"/>
  <c r="N132" i="2"/>
  <c r="M132" i="2"/>
  <c r="K132" i="2"/>
  <c r="Q131" i="2"/>
  <c r="P131" i="2"/>
  <c r="N131" i="2"/>
  <c r="M131" i="2"/>
  <c r="K131" i="2"/>
  <c r="Q134" i="2"/>
  <c r="P134" i="2"/>
  <c r="N134" i="2"/>
  <c r="M134" i="2"/>
  <c r="K134" i="2"/>
  <c r="Q127" i="2"/>
  <c r="P127" i="2"/>
  <c r="N127" i="2"/>
  <c r="M127" i="2"/>
  <c r="K127" i="2"/>
  <c r="Q129" i="2"/>
  <c r="P129" i="2"/>
  <c r="N129" i="2"/>
  <c r="M129" i="2"/>
  <c r="K129" i="2"/>
  <c r="Q128" i="2"/>
  <c r="P128" i="2"/>
  <c r="N128" i="2"/>
  <c r="M128" i="2"/>
  <c r="K128" i="2"/>
  <c r="Q126" i="2"/>
  <c r="P126" i="2"/>
  <c r="N126" i="2"/>
  <c r="M126" i="2"/>
  <c r="K126" i="2"/>
  <c r="Q125" i="2"/>
  <c r="P125" i="2"/>
  <c r="N125" i="2"/>
  <c r="M125" i="2"/>
  <c r="K125" i="2"/>
  <c r="Q124" i="2"/>
  <c r="P124" i="2"/>
  <c r="N124" i="2"/>
  <c r="M124" i="2"/>
  <c r="K124" i="2"/>
  <c r="Q123" i="2"/>
  <c r="P123" i="2"/>
  <c r="N123" i="2"/>
  <c r="M123" i="2"/>
  <c r="K123" i="2"/>
  <c r="Q122" i="2"/>
  <c r="P122" i="2"/>
  <c r="N122" i="2"/>
  <c r="M122" i="2"/>
  <c r="K122" i="2"/>
  <c r="Q121" i="2"/>
  <c r="P121" i="2"/>
  <c r="N121" i="2"/>
  <c r="M121" i="2"/>
  <c r="K121" i="2"/>
  <c r="Q120" i="2"/>
  <c r="P120" i="2"/>
  <c r="N120" i="2"/>
  <c r="M120" i="2"/>
  <c r="K120" i="2"/>
  <c r="Q119" i="2"/>
  <c r="P119" i="2"/>
  <c r="N119" i="2"/>
  <c r="M119" i="2"/>
  <c r="K119" i="2"/>
  <c r="Q118" i="2"/>
  <c r="P118" i="2"/>
  <c r="N118" i="2"/>
  <c r="M118" i="2"/>
  <c r="K118" i="2"/>
  <c r="Q109" i="2"/>
  <c r="P109" i="2"/>
  <c r="N109" i="2"/>
  <c r="M109" i="2"/>
  <c r="K109" i="2"/>
  <c r="Q117" i="2"/>
  <c r="P117" i="2"/>
  <c r="N117" i="2"/>
  <c r="M117" i="2"/>
  <c r="K117" i="2"/>
  <c r="Q115" i="2"/>
  <c r="P115" i="2"/>
  <c r="N115" i="2"/>
  <c r="M115" i="2"/>
  <c r="K115" i="2"/>
  <c r="Q108" i="2"/>
  <c r="P108" i="2"/>
  <c r="N108" i="2"/>
  <c r="M108" i="2"/>
  <c r="K108" i="2"/>
  <c r="Q112" i="2"/>
  <c r="P112" i="2"/>
  <c r="N112" i="2"/>
  <c r="M112" i="2"/>
  <c r="K112" i="2"/>
  <c r="Q107" i="2"/>
  <c r="P107" i="2"/>
  <c r="N107" i="2"/>
  <c r="M107" i="2"/>
  <c r="K107" i="2"/>
  <c r="Q106" i="2"/>
  <c r="P106" i="2"/>
  <c r="N106" i="2"/>
  <c r="M106" i="2"/>
  <c r="K106" i="2"/>
  <c r="Q105" i="2"/>
  <c r="P105" i="2"/>
  <c r="N105" i="2"/>
  <c r="M105" i="2"/>
  <c r="K105" i="2"/>
  <c r="Q104" i="2"/>
  <c r="P104" i="2"/>
  <c r="N104" i="2"/>
  <c r="M104" i="2"/>
  <c r="K104" i="2"/>
  <c r="Q101" i="2"/>
  <c r="P101" i="2"/>
  <c r="N101" i="2"/>
  <c r="M101" i="2"/>
  <c r="K101" i="2"/>
  <c r="Q103" i="2"/>
  <c r="P103" i="2"/>
  <c r="N103" i="2"/>
  <c r="M103" i="2"/>
  <c r="K103" i="2"/>
  <c r="Q102" i="2"/>
  <c r="P102" i="2"/>
  <c r="N102" i="2"/>
  <c r="M102" i="2"/>
  <c r="K102" i="2"/>
  <c r="Q100" i="2"/>
  <c r="P100" i="2"/>
  <c r="N100" i="2"/>
  <c r="M100" i="2"/>
  <c r="K100" i="2"/>
  <c r="Q99" i="2"/>
  <c r="P99" i="2"/>
  <c r="N99" i="2"/>
  <c r="M99" i="2"/>
  <c r="K99" i="2"/>
  <c r="Q95" i="2"/>
  <c r="P95" i="2"/>
  <c r="N95" i="2"/>
  <c r="M95" i="2"/>
  <c r="K95" i="2"/>
  <c r="Q98" i="2"/>
  <c r="P98" i="2"/>
  <c r="N98" i="2"/>
  <c r="M98" i="2"/>
  <c r="K98" i="2"/>
  <c r="Q97" i="2"/>
  <c r="P97" i="2"/>
  <c r="N97" i="2"/>
  <c r="M97" i="2"/>
  <c r="K97" i="2"/>
  <c r="Q96" i="2"/>
  <c r="P96" i="2"/>
  <c r="N96" i="2"/>
  <c r="M96" i="2"/>
  <c r="K96" i="2"/>
  <c r="Q94" i="2"/>
  <c r="P94" i="2"/>
  <c r="N94" i="2"/>
  <c r="M94" i="2"/>
  <c r="K94" i="2"/>
  <c r="Q93" i="2"/>
  <c r="P93" i="2"/>
  <c r="N93" i="2"/>
  <c r="M93" i="2"/>
  <c r="K93" i="2"/>
  <c r="Q92" i="2"/>
  <c r="P92" i="2"/>
  <c r="N92" i="2"/>
  <c r="M92" i="2"/>
  <c r="K92" i="2"/>
  <c r="Q91" i="2"/>
  <c r="P91" i="2"/>
  <c r="N91" i="2"/>
  <c r="M91" i="2"/>
  <c r="K91" i="2"/>
  <c r="Q87" i="2"/>
  <c r="P87" i="2"/>
  <c r="N87" i="2"/>
  <c r="M87" i="2"/>
  <c r="K87" i="2"/>
  <c r="Q89" i="2"/>
  <c r="P89" i="2"/>
  <c r="N89" i="2"/>
  <c r="M89" i="2"/>
  <c r="K89" i="2"/>
  <c r="Q85" i="2"/>
  <c r="P85" i="2"/>
  <c r="N85" i="2"/>
  <c r="M85" i="2"/>
  <c r="K85" i="2"/>
  <c r="Q84" i="2"/>
  <c r="P84" i="2"/>
  <c r="N84" i="2"/>
  <c r="M84" i="2"/>
  <c r="K84" i="2"/>
  <c r="Q79" i="2"/>
  <c r="P79" i="2"/>
  <c r="N79" i="2"/>
  <c r="M79" i="2"/>
  <c r="K79" i="2"/>
  <c r="Q83" i="2"/>
  <c r="P83" i="2"/>
  <c r="N83" i="2"/>
  <c r="M83" i="2"/>
  <c r="K83" i="2"/>
  <c r="Q82" i="2"/>
  <c r="P82" i="2"/>
  <c r="N82" i="2"/>
  <c r="M82" i="2"/>
  <c r="K82" i="2"/>
  <c r="Q80" i="2"/>
  <c r="P80" i="2"/>
  <c r="N80" i="2"/>
  <c r="M80" i="2"/>
  <c r="K80" i="2"/>
  <c r="Q78" i="2"/>
  <c r="P78" i="2"/>
  <c r="N78" i="2"/>
  <c r="M78" i="2"/>
  <c r="K78" i="2"/>
  <c r="Q77" i="2"/>
  <c r="P77" i="2"/>
  <c r="N77" i="2"/>
  <c r="M77" i="2"/>
  <c r="K77" i="2"/>
  <c r="Q76" i="2"/>
  <c r="P76" i="2"/>
  <c r="N76" i="2"/>
  <c r="M76" i="2"/>
  <c r="K76" i="2"/>
  <c r="Q75" i="2"/>
  <c r="P75" i="2"/>
  <c r="N75" i="2"/>
  <c r="M75" i="2"/>
  <c r="K75" i="2"/>
  <c r="Q74" i="2"/>
  <c r="P74" i="2"/>
  <c r="N74" i="2"/>
  <c r="M74" i="2"/>
  <c r="K74" i="2"/>
  <c r="Q73" i="2"/>
  <c r="P73" i="2"/>
  <c r="N73" i="2"/>
  <c r="M73" i="2"/>
  <c r="K73" i="2"/>
  <c r="Q72" i="2"/>
  <c r="P72" i="2"/>
  <c r="N72" i="2"/>
  <c r="M72" i="2"/>
  <c r="K72" i="2"/>
  <c r="Q69" i="2"/>
  <c r="P69" i="2"/>
  <c r="N69" i="2"/>
  <c r="M69" i="2"/>
  <c r="K69" i="2"/>
  <c r="Q57" i="2"/>
  <c r="P57" i="2"/>
  <c r="N57" i="2"/>
  <c r="M57" i="2"/>
  <c r="K57" i="2"/>
  <c r="Q58" i="2"/>
  <c r="P58" i="2"/>
  <c r="N58" i="2"/>
  <c r="M58" i="2"/>
  <c r="K58" i="2"/>
  <c r="Q67" i="2"/>
  <c r="P67" i="2"/>
  <c r="N67" i="2"/>
  <c r="M67" i="2"/>
  <c r="K67" i="2"/>
  <c r="Q66" i="2"/>
  <c r="P66" i="2"/>
  <c r="N66" i="2"/>
  <c r="M66" i="2"/>
  <c r="K66" i="2"/>
  <c r="Q63" i="2"/>
  <c r="P63" i="2"/>
  <c r="N63" i="2"/>
  <c r="M63" i="2"/>
  <c r="K63" i="2"/>
  <c r="Q62" i="2"/>
  <c r="P62" i="2"/>
  <c r="N62" i="2"/>
  <c r="M62" i="2"/>
  <c r="K62" i="2"/>
  <c r="Q70" i="2"/>
  <c r="P70" i="2"/>
  <c r="N70" i="2"/>
  <c r="M70" i="2"/>
  <c r="K70" i="2"/>
  <c r="Q59" i="2"/>
  <c r="P59" i="2"/>
  <c r="N59" i="2"/>
  <c r="M59" i="2"/>
  <c r="K59" i="2"/>
  <c r="Q61" i="2"/>
  <c r="P61" i="2"/>
  <c r="N61" i="2"/>
  <c r="M61" i="2"/>
  <c r="K61" i="2"/>
  <c r="Q60" i="2"/>
  <c r="P60" i="2"/>
  <c r="N60" i="2"/>
  <c r="M60" i="2"/>
  <c r="K60" i="2"/>
  <c r="Q55" i="2"/>
  <c r="P55" i="2"/>
  <c r="N55" i="2"/>
  <c r="M55" i="2"/>
  <c r="K55" i="2"/>
  <c r="Q64" i="2"/>
  <c r="P64" i="2"/>
  <c r="N64" i="2"/>
  <c r="M64" i="2"/>
  <c r="K64" i="2"/>
  <c r="Q56" i="2"/>
  <c r="P56" i="2"/>
  <c r="N56" i="2"/>
  <c r="M56" i="2"/>
  <c r="K56" i="2"/>
  <c r="Q54" i="2"/>
  <c r="P54" i="2"/>
  <c r="N54" i="2"/>
  <c r="M54" i="2"/>
  <c r="K54" i="2"/>
  <c r="Q53" i="2"/>
  <c r="P53" i="2"/>
  <c r="N53" i="2"/>
  <c r="M53" i="2"/>
  <c r="K53" i="2"/>
  <c r="Q52" i="2"/>
  <c r="P52" i="2"/>
  <c r="N52" i="2"/>
  <c r="M52" i="2"/>
  <c r="K52" i="2"/>
  <c r="Q47" i="2"/>
  <c r="P47" i="2"/>
  <c r="N47" i="2"/>
  <c r="M47" i="2"/>
  <c r="K47" i="2"/>
  <c r="Q51" i="2"/>
  <c r="P51" i="2"/>
  <c r="N51" i="2"/>
  <c r="M51" i="2"/>
  <c r="K51" i="2"/>
  <c r="Q50" i="2"/>
  <c r="P50" i="2"/>
  <c r="N50" i="2"/>
  <c r="M50" i="2"/>
  <c r="K50" i="2"/>
  <c r="Q48" i="2"/>
  <c r="P48" i="2"/>
  <c r="N48" i="2"/>
  <c r="M48" i="2"/>
  <c r="K48" i="2"/>
  <c r="Q49" i="2"/>
  <c r="P49" i="2"/>
  <c r="N49" i="2"/>
  <c r="M49" i="2"/>
  <c r="K49" i="2"/>
  <c r="Q46" i="2"/>
  <c r="P46" i="2"/>
  <c r="N46" i="2"/>
  <c r="M46" i="2"/>
  <c r="K46" i="2"/>
  <c r="Q45" i="2"/>
  <c r="P45" i="2"/>
  <c r="N45" i="2"/>
  <c r="M45" i="2"/>
  <c r="K45" i="2"/>
  <c r="Q44" i="2"/>
  <c r="P44" i="2"/>
  <c r="N44" i="2"/>
  <c r="M44" i="2"/>
  <c r="K44" i="2"/>
  <c r="Q43" i="2"/>
  <c r="P43" i="2"/>
  <c r="N43" i="2"/>
  <c r="M43" i="2"/>
  <c r="K43" i="2"/>
  <c r="Q42" i="2"/>
  <c r="P42" i="2"/>
  <c r="N42" i="2"/>
  <c r="M42" i="2"/>
  <c r="K42" i="2"/>
  <c r="Q40" i="2"/>
  <c r="P40" i="2"/>
  <c r="N40" i="2"/>
  <c r="M40" i="2"/>
  <c r="K40" i="2"/>
  <c r="Q39" i="2"/>
  <c r="P39" i="2"/>
  <c r="N39" i="2"/>
  <c r="M39" i="2"/>
  <c r="K39" i="2"/>
  <c r="Q36" i="2"/>
  <c r="P36" i="2"/>
  <c r="N36" i="2"/>
  <c r="M36" i="2"/>
  <c r="K36" i="2"/>
  <c r="Q35" i="2"/>
  <c r="P35" i="2"/>
  <c r="N35" i="2"/>
  <c r="M35" i="2"/>
  <c r="K35" i="2"/>
  <c r="Q34" i="2"/>
  <c r="P34" i="2"/>
  <c r="N34" i="2"/>
  <c r="M34" i="2"/>
  <c r="K34" i="2"/>
  <c r="Q33" i="2"/>
  <c r="P33" i="2"/>
  <c r="N33" i="2"/>
  <c r="M33" i="2"/>
  <c r="K33" i="2"/>
  <c r="Q32" i="2"/>
  <c r="P32" i="2"/>
  <c r="N32" i="2"/>
  <c r="M32" i="2"/>
  <c r="K32" i="2"/>
  <c r="Q31" i="2"/>
  <c r="P31" i="2"/>
  <c r="N31" i="2"/>
  <c r="M31" i="2"/>
  <c r="K31" i="2"/>
  <c r="Q30" i="2"/>
  <c r="P30" i="2"/>
  <c r="N30" i="2"/>
  <c r="M30" i="2"/>
  <c r="K30" i="2"/>
  <c r="Q28" i="2"/>
  <c r="P28" i="2"/>
  <c r="N28" i="2"/>
  <c r="M28" i="2"/>
  <c r="K28" i="2"/>
  <c r="Q27" i="2"/>
  <c r="P27" i="2"/>
  <c r="N27" i="2"/>
  <c r="M27" i="2"/>
  <c r="K27" i="2"/>
  <c r="Q25" i="2"/>
  <c r="P25" i="2"/>
  <c r="N25" i="2"/>
  <c r="M25" i="2"/>
  <c r="K25" i="2"/>
  <c r="Q20" i="2"/>
  <c r="P20" i="2"/>
  <c r="N20" i="2"/>
  <c r="M20" i="2"/>
  <c r="K20" i="2"/>
  <c r="Q17" i="2"/>
  <c r="P17" i="2"/>
  <c r="N17" i="2"/>
  <c r="M17" i="2"/>
  <c r="K17" i="2"/>
  <c r="Q24" i="2"/>
  <c r="P24" i="2"/>
  <c r="N24" i="2"/>
  <c r="M24" i="2"/>
  <c r="K24" i="2"/>
  <c r="Q23" i="2"/>
  <c r="P23" i="2"/>
  <c r="N23" i="2"/>
  <c r="M23" i="2"/>
  <c r="K23" i="2"/>
  <c r="Q22" i="2"/>
  <c r="P22" i="2"/>
  <c r="N22" i="2"/>
  <c r="M22" i="2"/>
  <c r="K22" i="2"/>
  <c r="Q13" i="2"/>
  <c r="P13" i="2"/>
  <c r="N13" i="2"/>
  <c r="M13" i="2"/>
  <c r="K13" i="2"/>
  <c r="Q19" i="2"/>
  <c r="P19" i="2"/>
  <c r="N19" i="2"/>
  <c r="M19" i="2"/>
  <c r="K19" i="2"/>
  <c r="Q18" i="2"/>
  <c r="P18" i="2"/>
  <c r="N18" i="2"/>
  <c r="M18" i="2"/>
  <c r="K18" i="2"/>
  <c r="Q16" i="2"/>
  <c r="P16" i="2"/>
  <c r="N16" i="2"/>
  <c r="M16" i="2"/>
  <c r="K16" i="2"/>
  <c r="Q15" i="2"/>
  <c r="P15" i="2"/>
  <c r="N15" i="2"/>
  <c r="M15" i="2"/>
  <c r="K15" i="2"/>
  <c r="Q14" i="2"/>
  <c r="P14" i="2"/>
  <c r="N14" i="2"/>
  <c r="M14" i="2"/>
  <c r="K14" i="2"/>
  <c r="Q12" i="2"/>
  <c r="P12" i="2"/>
  <c r="N12" i="2"/>
  <c r="M12" i="2"/>
  <c r="K12" i="2"/>
  <c r="Q11" i="2"/>
  <c r="P11" i="2"/>
  <c r="N11" i="2"/>
  <c r="M11" i="2"/>
  <c r="K11" i="2"/>
  <c r="Q9" i="2"/>
  <c r="P9" i="2"/>
  <c r="N9" i="2"/>
  <c r="M9" i="2"/>
  <c r="K9" i="2"/>
  <c r="Q10" i="2"/>
  <c r="P10" i="2"/>
  <c r="N10" i="2"/>
  <c r="M10" i="2"/>
  <c r="K10" i="2"/>
  <c r="Q8" i="2"/>
  <c r="P8" i="2"/>
  <c r="N8" i="2"/>
  <c r="M8" i="2"/>
  <c r="K8" i="2"/>
  <c r="Q7" i="2"/>
  <c r="P7" i="2"/>
  <c r="N7" i="2"/>
  <c r="M7" i="2"/>
  <c r="K7" i="2"/>
  <c r="Z114" i="2"/>
  <c r="X114" i="2"/>
  <c r="T114" i="2"/>
  <c r="Z111" i="2"/>
  <c r="X111" i="2"/>
  <c r="T111" i="2"/>
  <c r="Z41" i="2"/>
  <c r="X41" i="2"/>
  <c r="T41" i="2"/>
  <c r="Z130" i="2"/>
  <c r="X130" i="2"/>
  <c r="T130" i="2"/>
  <c r="Z116" i="2"/>
  <c r="X116" i="2"/>
  <c r="T116" i="2"/>
  <c r="Z26" i="2"/>
  <c r="X26" i="2"/>
  <c r="T26" i="2"/>
  <c r="Z21" i="2"/>
  <c r="X21" i="2"/>
  <c r="T21" i="2"/>
  <c r="Z133" i="2"/>
  <c r="X133" i="2"/>
  <c r="T133" i="2"/>
  <c r="Z113" i="2"/>
  <c r="X113" i="2"/>
  <c r="T113" i="2"/>
  <c r="Z110" i="2"/>
  <c r="X110" i="2"/>
  <c r="T110" i="2"/>
  <c r="Z90" i="2"/>
  <c r="X90" i="2"/>
  <c r="T90" i="2"/>
  <c r="Z81" i="2"/>
  <c r="X81" i="2"/>
  <c r="V81" i="2"/>
  <c r="T81" i="2"/>
  <c r="Z38" i="2"/>
  <c r="X38" i="2"/>
  <c r="V38" i="2"/>
  <c r="U38" i="2"/>
  <c r="T38" i="2"/>
  <c r="Z88" i="2"/>
  <c r="X88" i="2"/>
  <c r="V88" i="2"/>
  <c r="U88" i="2"/>
  <c r="T88" i="2"/>
  <c r="Z86" i="2"/>
  <c r="X86" i="2"/>
  <c r="V86" i="2"/>
  <c r="U86" i="2"/>
  <c r="T86" i="2"/>
  <c r="Z68" i="2"/>
  <c r="X68" i="2"/>
  <c r="V68" i="2"/>
  <c r="U68" i="2"/>
  <c r="T68" i="2"/>
  <c r="Z65" i="2"/>
  <c r="X65" i="2"/>
  <c r="V65" i="2"/>
  <c r="U65" i="2"/>
  <c r="T65" i="2"/>
  <c r="Z71" i="2"/>
  <c r="X71" i="2"/>
  <c r="V71" i="2"/>
  <c r="U71" i="2"/>
  <c r="T71" i="2"/>
  <c r="Z29" i="2"/>
  <c r="X29" i="2"/>
  <c r="T29" i="2"/>
  <c r="Z37" i="2"/>
  <c r="X37" i="2"/>
  <c r="T37" i="2"/>
  <c r="Z136" i="2"/>
  <c r="X136" i="2"/>
  <c r="T136" i="2"/>
  <c r="Z135" i="2"/>
  <c r="X135" i="2"/>
  <c r="V135" i="2"/>
  <c r="U135" i="2"/>
  <c r="T135" i="2"/>
  <c r="Z132" i="2"/>
  <c r="X132" i="2"/>
  <c r="V132" i="2"/>
  <c r="U132" i="2"/>
  <c r="T132" i="2"/>
  <c r="Z131" i="2"/>
  <c r="X131" i="2"/>
  <c r="V131" i="2"/>
  <c r="U131" i="2"/>
  <c r="T131" i="2"/>
  <c r="Z134" i="2"/>
  <c r="X134" i="2"/>
  <c r="V134" i="2"/>
  <c r="U134" i="2"/>
  <c r="T134" i="2"/>
  <c r="Z127" i="2"/>
  <c r="X127" i="2"/>
  <c r="V127" i="2"/>
  <c r="U127" i="2"/>
  <c r="T127" i="2"/>
  <c r="Z129" i="2"/>
  <c r="X129" i="2"/>
  <c r="T129" i="2"/>
  <c r="Z128" i="2"/>
  <c r="X128" i="2"/>
  <c r="T128" i="2"/>
  <c r="Z126" i="2"/>
  <c r="X126" i="2"/>
  <c r="V126" i="2"/>
  <c r="T126" i="2"/>
  <c r="Z125" i="2"/>
  <c r="X125" i="2"/>
  <c r="V125" i="2"/>
  <c r="U125" i="2"/>
  <c r="T125" i="2"/>
  <c r="Z124" i="2"/>
  <c r="X124" i="2"/>
  <c r="V124" i="2"/>
  <c r="U124" i="2"/>
  <c r="T124" i="2"/>
  <c r="Z123" i="2"/>
  <c r="X123" i="2"/>
  <c r="V123" i="2"/>
  <c r="U123" i="2"/>
  <c r="T123" i="2"/>
  <c r="Z122" i="2"/>
  <c r="X122" i="2"/>
  <c r="V122" i="2"/>
  <c r="U122" i="2"/>
  <c r="T122" i="2"/>
  <c r="Z121" i="2"/>
  <c r="X121" i="2"/>
  <c r="V121" i="2"/>
  <c r="U121" i="2"/>
  <c r="T121" i="2"/>
  <c r="Z120" i="2"/>
  <c r="X120" i="2"/>
  <c r="T120" i="2"/>
  <c r="Z119" i="2"/>
  <c r="X119" i="2"/>
  <c r="T119" i="2"/>
  <c r="Z118" i="2"/>
  <c r="X118" i="2"/>
  <c r="U118" i="2"/>
  <c r="T118" i="2"/>
  <c r="Z109" i="2"/>
  <c r="X109" i="2"/>
  <c r="V109" i="2"/>
  <c r="U109" i="2"/>
  <c r="T109" i="2"/>
  <c r="Z117" i="2"/>
  <c r="X117" i="2"/>
  <c r="V117" i="2"/>
  <c r="U117" i="2"/>
  <c r="T117" i="2"/>
  <c r="Z115" i="2"/>
  <c r="X115" i="2"/>
  <c r="V115" i="2"/>
  <c r="U115" i="2"/>
  <c r="T115" i="2"/>
  <c r="Z108" i="2"/>
  <c r="X108" i="2"/>
  <c r="V108" i="2"/>
  <c r="U108" i="2"/>
  <c r="T108" i="2"/>
  <c r="Z112" i="2"/>
  <c r="X112" i="2"/>
  <c r="V112" i="2"/>
  <c r="U112" i="2"/>
  <c r="T112" i="2"/>
  <c r="Z107" i="2"/>
  <c r="X107" i="2"/>
  <c r="T107" i="2"/>
  <c r="Z106" i="2"/>
  <c r="X106" i="2"/>
  <c r="T106" i="2"/>
  <c r="Z105" i="2"/>
  <c r="X105" i="2"/>
  <c r="T105" i="2"/>
  <c r="Z104" i="2"/>
  <c r="X104" i="2"/>
  <c r="V104" i="2"/>
  <c r="U104" i="2"/>
  <c r="T104" i="2"/>
  <c r="Z101" i="2"/>
  <c r="X101" i="2"/>
  <c r="V101" i="2"/>
  <c r="U101" i="2"/>
  <c r="T101" i="2"/>
  <c r="Z103" i="2"/>
  <c r="X103" i="2"/>
  <c r="V103" i="2"/>
  <c r="U103" i="2"/>
  <c r="T103" i="2"/>
  <c r="Z102" i="2"/>
  <c r="X102" i="2"/>
  <c r="V102" i="2"/>
  <c r="U102" i="2"/>
  <c r="T102" i="2"/>
  <c r="Z100" i="2"/>
  <c r="X100" i="2"/>
  <c r="V100" i="2"/>
  <c r="U100" i="2"/>
  <c r="T100" i="2"/>
  <c r="Z99" i="2"/>
  <c r="X99" i="2"/>
  <c r="T99" i="2"/>
  <c r="Z95" i="2"/>
  <c r="X95" i="2"/>
  <c r="T95" i="2"/>
  <c r="Z98" i="2"/>
  <c r="X98" i="2"/>
  <c r="U98" i="2"/>
  <c r="T98" i="2"/>
  <c r="Z97" i="2"/>
  <c r="X97" i="2"/>
  <c r="V97" i="2"/>
  <c r="U97" i="2"/>
  <c r="T97" i="2"/>
  <c r="Z96" i="2"/>
  <c r="X96" i="2"/>
  <c r="V96" i="2"/>
  <c r="U96" i="2"/>
  <c r="T96" i="2"/>
  <c r="Z94" i="2"/>
  <c r="X94" i="2"/>
  <c r="V94" i="2"/>
  <c r="U94" i="2"/>
  <c r="T94" i="2"/>
  <c r="Z93" i="2"/>
  <c r="X93" i="2"/>
  <c r="V93" i="2"/>
  <c r="U93" i="2"/>
  <c r="T93" i="2"/>
  <c r="Z92" i="2"/>
  <c r="X92" i="2"/>
  <c r="V92" i="2"/>
  <c r="U92" i="2"/>
  <c r="T92" i="2"/>
  <c r="Z91" i="2"/>
  <c r="X91" i="2"/>
  <c r="T91" i="2"/>
  <c r="Z87" i="2"/>
  <c r="X87" i="2"/>
  <c r="T87" i="2"/>
  <c r="Z89" i="2"/>
  <c r="X89" i="2"/>
  <c r="U89" i="2"/>
  <c r="T89" i="2"/>
  <c r="Z85" i="2"/>
  <c r="X85" i="2"/>
  <c r="V85" i="2"/>
  <c r="U85" i="2"/>
  <c r="T85" i="2"/>
  <c r="Z84" i="2"/>
  <c r="X84" i="2"/>
  <c r="V84" i="2"/>
  <c r="U84" i="2"/>
  <c r="T84" i="2"/>
  <c r="Z79" i="2"/>
  <c r="X79" i="2"/>
  <c r="V79" i="2"/>
  <c r="U79" i="2"/>
  <c r="T79" i="2"/>
  <c r="Z83" i="2"/>
  <c r="X83" i="2"/>
  <c r="V83" i="2"/>
  <c r="U83" i="2"/>
  <c r="T83" i="2"/>
  <c r="Z82" i="2"/>
  <c r="X82" i="2"/>
  <c r="V82" i="2"/>
  <c r="U82" i="2"/>
  <c r="T82" i="2"/>
  <c r="Z80" i="2"/>
  <c r="X80" i="2"/>
  <c r="T80" i="2"/>
  <c r="Z78" i="2"/>
  <c r="X78" i="2"/>
  <c r="T78" i="2"/>
  <c r="Z77" i="2"/>
  <c r="X77" i="2"/>
  <c r="U77" i="2"/>
  <c r="T77" i="2"/>
  <c r="Z76" i="2"/>
  <c r="X76" i="2"/>
  <c r="V76" i="2"/>
  <c r="U76" i="2"/>
  <c r="T76" i="2"/>
  <c r="Z75" i="2"/>
  <c r="X75" i="2"/>
  <c r="V75" i="2"/>
  <c r="U75" i="2"/>
  <c r="T75" i="2"/>
  <c r="Z74" i="2"/>
  <c r="X74" i="2"/>
  <c r="V74" i="2"/>
  <c r="U74" i="2"/>
  <c r="T74" i="2"/>
  <c r="Z73" i="2"/>
  <c r="X73" i="2"/>
  <c r="V73" i="2"/>
  <c r="U73" i="2"/>
  <c r="T73" i="2"/>
  <c r="Z72" i="2"/>
  <c r="X72" i="2"/>
  <c r="V72" i="2"/>
  <c r="U72" i="2"/>
  <c r="T72" i="2"/>
  <c r="Z69" i="2"/>
  <c r="X69" i="2"/>
  <c r="T69" i="2"/>
  <c r="Z57" i="2"/>
  <c r="X57" i="2"/>
  <c r="T57" i="2"/>
  <c r="Z58" i="2"/>
  <c r="X58" i="2"/>
  <c r="U58" i="2"/>
  <c r="T58" i="2"/>
  <c r="Z67" i="2"/>
  <c r="X67" i="2"/>
  <c r="V67" i="2"/>
  <c r="U67" i="2"/>
  <c r="T67" i="2"/>
  <c r="Z66" i="2"/>
  <c r="X66" i="2"/>
  <c r="V66" i="2"/>
  <c r="U66" i="2"/>
  <c r="T66" i="2"/>
  <c r="Z63" i="2"/>
  <c r="X63" i="2"/>
  <c r="V63" i="2"/>
  <c r="U63" i="2"/>
  <c r="T63" i="2"/>
  <c r="Z62" i="2"/>
  <c r="X62" i="2"/>
  <c r="V62" i="2"/>
  <c r="U62" i="2"/>
  <c r="T62" i="2"/>
  <c r="Z70" i="2"/>
  <c r="X70" i="2"/>
  <c r="V70" i="2"/>
  <c r="U70" i="2"/>
  <c r="T70" i="2"/>
  <c r="Z59" i="2"/>
  <c r="X59" i="2"/>
  <c r="T59" i="2"/>
  <c r="Z61" i="2"/>
  <c r="X61" i="2"/>
  <c r="T61" i="2"/>
  <c r="Z60" i="2"/>
  <c r="X60" i="2"/>
  <c r="T60" i="2"/>
  <c r="Z55" i="2"/>
  <c r="X55" i="2"/>
  <c r="V55" i="2"/>
  <c r="U55" i="2"/>
  <c r="T55" i="2"/>
  <c r="Z64" i="2"/>
  <c r="X64" i="2"/>
  <c r="V64" i="2"/>
  <c r="U64" i="2"/>
  <c r="T64" i="2"/>
  <c r="Z56" i="2"/>
  <c r="X56" i="2"/>
  <c r="V56" i="2"/>
  <c r="U56" i="2"/>
  <c r="T56" i="2"/>
  <c r="Z54" i="2"/>
  <c r="X54" i="2"/>
  <c r="V54" i="2"/>
  <c r="U54" i="2"/>
  <c r="T54" i="2"/>
  <c r="Z53" i="2"/>
  <c r="X53" i="2"/>
  <c r="V53" i="2"/>
  <c r="U53" i="2"/>
  <c r="T53" i="2"/>
  <c r="Z52" i="2"/>
  <c r="X52" i="2"/>
  <c r="T52" i="2"/>
  <c r="Z47" i="2"/>
  <c r="X47" i="2"/>
  <c r="T47" i="2"/>
  <c r="Z51" i="2"/>
  <c r="X51" i="2"/>
  <c r="V51" i="2"/>
  <c r="T51" i="2"/>
  <c r="Z50" i="2"/>
  <c r="X50" i="2"/>
  <c r="V50" i="2"/>
  <c r="U50" i="2"/>
  <c r="T50" i="2"/>
  <c r="Z48" i="2"/>
  <c r="X48" i="2"/>
  <c r="V48" i="2"/>
  <c r="U48" i="2"/>
  <c r="T48" i="2"/>
  <c r="Z49" i="2"/>
  <c r="X49" i="2"/>
  <c r="V49" i="2"/>
  <c r="U49" i="2"/>
  <c r="T49" i="2"/>
  <c r="Z46" i="2"/>
  <c r="X46" i="2"/>
  <c r="V46" i="2"/>
  <c r="U46" i="2"/>
  <c r="T46" i="2"/>
  <c r="Z45" i="2"/>
  <c r="X45" i="2"/>
  <c r="V45" i="2"/>
  <c r="U45" i="2"/>
  <c r="T45" i="2"/>
  <c r="Z44" i="2"/>
  <c r="X44" i="2"/>
  <c r="T44" i="2"/>
  <c r="Z43" i="2"/>
  <c r="X43" i="2"/>
  <c r="U43" i="2"/>
  <c r="T43" i="2"/>
  <c r="Z42" i="2"/>
  <c r="X42" i="2"/>
  <c r="T42" i="2"/>
  <c r="Z40" i="2"/>
  <c r="X40" i="2"/>
  <c r="V40" i="2"/>
  <c r="U40" i="2"/>
  <c r="T40" i="2"/>
  <c r="Z39" i="2"/>
  <c r="X39" i="2"/>
  <c r="V39" i="2"/>
  <c r="U39" i="2"/>
  <c r="T39" i="2"/>
  <c r="Z36" i="2"/>
  <c r="X36" i="2"/>
  <c r="V36" i="2"/>
  <c r="U36" i="2"/>
  <c r="T36" i="2"/>
  <c r="Z35" i="2"/>
  <c r="X35" i="2"/>
  <c r="V35" i="2"/>
  <c r="U35" i="2"/>
  <c r="T35" i="2"/>
  <c r="Z34" i="2"/>
  <c r="X34" i="2"/>
  <c r="V34" i="2"/>
  <c r="U34" i="2"/>
  <c r="T34" i="2"/>
  <c r="Z33" i="2"/>
  <c r="X33" i="2"/>
  <c r="T33" i="2"/>
  <c r="Z32" i="2"/>
  <c r="X32" i="2"/>
  <c r="V32" i="2"/>
  <c r="T32" i="2"/>
  <c r="Z31" i="2"/>
  <c r="X31" i="2"/>
  <c r="U31" i="2"/>
  <c r="T31" i="2"/>
  <c r="Z30" i="2"/>
  <c r="X30" i="2"/>
  <c r="V30" i="2"/>
  <c r="U30" i="2"/>
  <c r="T30" i="2"/>
  <c r="Z28" i="2"/>
  <c r="X28" i="2"/>
  <c r="V28" i="2"/>
  <c r="U28" i="2"/>
  <c r="T28" i="2"/>
  <c r="Z27" i="2"/>
  <c r="X27" i="2"/>
  <c r="V27" i="2"/>
  <c r="U27" i="2"/>
  <c r="T27" i="2"/>
  <c r="Z25" i="2"/>
  <c r="X25" i="2"/>
  <c r="V25" i="2"/>
  <c r="U25" i="2"/>
  <c r="T25" i="2"/>
  <c r="Z20" i="2"/>
  <c r="X20" i="2"/>
  <c r="V20" i="2"/>
  <c r="U20" i="2"/>
  <c r="T20" i="2"/>
  <c r="Z17" i="2"/>
  <c r="X17" i="2"/>
  <c r="T17" i="2"/>
  <c r="Z24" i="2"/>
  <c r="X24" i="2"/>
  <c r="V24" i="2"/>
  <c r="U24" i="2"/>
  <c r="T24" i="2"/>
  <c r="Z23" i="2"/>
  <c r="X23" i="2"/>
  <c r="V23" i="2"/>
  <c r="T23" i="2"/>
  <c r="Z22" i="2"/>
  <c r="X22" i="2"/>
  <c r="T22" i="2"/>
  <c r="Z13" i="2"/>
  <c r="X13" i="2"/>
  <c r="V13" i="2"/>
  <c r="U13" i="2"/>
  <c r="T13" i="2"/>
  <c r="Z19" i="2"/>
  <c r="X19" i="2"/>
  <c r="V19" i="2"/>
  <c r="U19" i="2"/>
  <c r="T19" i="2"/>
  <c r="Z18" i="2"/>
  <c r="X18" i="2"/>
  <c r="V18" i="2"/>
  <c r="U18" i="2"/>
  <c r="T18" i="2"/>
  <c r="Z16" i="2"/>
  <c r="X16" i="2"/>
  <c r="V16" i="2"/>
  <c r="U16" i="2"/>
  <c r="T16" i="2"/>
  <c r="Z15" i="2"/>
  <c r="X15" i="2"/>
  <c r="T15" i="2"/>
  <c r="Z14" i="2"/>
  <c r="X14" i="2"/>
  <c r="V14" i="2"/>
  <c r="U14" i="2"/>
  <c r="T14" i="2"/>
  <c r="Z12" i="2"/>
  <c r="X12" i="2"/>
  <c r="V12" i="2"/>
  <c r="U12" i="2"/>
  <c r="T12" i="2"/>
  <c r="Z11" i="2"/>
  <c r="X11" i="2"/>
  <c r="V11" i="2"/>
  <c r="T11" i="2"/>
  <c r="Z9" i="2"/>
  <c r="X9" i="2"/>
  <c r="V9" i="2"/>
  <c r="U9" i="2"/>
  <c r="T9" i="2"/>
  <c r="Z10" i="2"/>
  <c r="X10" i="2"/>
  <c r="V10" i="2"/>
  <c r="U10" i="2"/>
  <c r="T10" i="2"/>
  <c r="Z8" i="2"/>
  <c r="X8" i="2"/>
  <c r="V8" i="2"/>
  <c r="U8" i="2"/>
  <c r="T8" i="2"/>
  <c r="Z7" i="2"/>
  <c r="X7" i="2"/>
  <c r="T7" i="2"/>
  <c r="Q480" i="1"/>
  <c r="P480" i="1"/>
  <c r="N480" i="1"/>
  <c r="K480" i="1"/>
  <c r="AB480" i="1"/>
  <c r="AA480" i="1"/>
  <c r="U480" i="1"/>
  <c r="J15" i="2" l="1"/>
  <c r="J17" i="2"/>
  <c r="J33" i="2"/>
  <c r="J44" i="2"/>
  <c r="J52" i="2"/>
  <c r="J59" i="2"/>
  <c r="J69" i="2"/>
  <c r="J80" i="2"/>
  <c r="J91" i="2"/>
  <c r="J99" i="2"/>
  <c r="J107" i="2"/>
  <c r="J129" i="2"/>
  <c r="J29" i="2"/>
  <c r="J90" i="2"/>
  <c r="J10" i="2"/>
  <c r="J19" i="2"/>
  <c r="J24" i="2"/>
  <c r="J27" i="2"/>
  <c r="J36" i="2"/>
  <c r="J43" i="2"/>
  <c r="J49" i="2"/>
  <c r="J56" i="2"/>
  <c r="J61" i="2"/>
  <c r="J63" i="2"/>
  <c r="J74" i="2"/>
  <c r="J78" i="2"/>
  <c r="J79" i="2"/>
  <c r="J94" i="2"/>
  <c r="J95" i="2"/>
  <c r="J103" i="2"/>
  <c r="J115" i="2"/>
  <c r="J119" i="2"/>
  <c r="J123" i="2"/>
  <c r="J131" i="2"/>
  <c r="J37" i="2"/>
  <c r="J68" i="2"/>
  <c r="J133" i="2"/>
  <c r="J130" i="2"/>
  <c r="H391" i="1"/>
  <c r="H312" i="1"/>
  <c r="H389" i="1"/>
  <c r="H339" i="1"/>
  <c r="H1759" i="1"/>
  <c r="H1556" i="1"/>
  <c r="H1004" i="1"/>
  <c r="H159" i="1"/>
  <c r="H328" i="1"/>
  <c r="H287" i="1"/>
  <c r="H369" i="1"/>
  <c r="H2221" i="1"/>
  <c r="H1613" i="1"/>
  <c r="H967" i="1"/>
  <c r="H1113" i="1"/>
  <c r="H1975" i="1"/>
  <c r="H1296" i="1"/>
  <c r="H2518" i="1"/>
  <c r="H218" i="1"/>
  <c r="H1324" i="1"/>
  <c r="H1335" i="1"/>
  <c r="H1594" i="1"/>
  <c r="H2718" i="1"/>
  <c r="H1423" i="1"/>
  <c r="H612" i="1"/>
  <c r="H613" i="1"/>
  <c r="H1059" i="1"/>
  <c r="H1230" i="1"/>
  <c r="H1451" i="1"/>
  <c r="H1461" i="1"/>
  <c r="H909" i="1"/>
  <c r="H2116" i="1"/>
  <c r="H2670" i="1"/>
  <c r="H2348" i="1"/>
  <c r="H2729" i="1"/>
  <c r="H1233" i="1"/>
  <c r="H1338" i="1"/>
  <c r="H983" i="1"/>
  <c r="H1237" i="1"/>
  <c r="H560" i="1"/>
  <c r="H1994" i="1"/>
  <c r="H522" i="1"/>
  <c r="H2472" i="1"/>
  <c r="H2307" i="1"/>
  <c r="H2175" i="1"/>
  <c r="H2124" i="1"/>
  <c r="H1751" i="1"/>
  <c r="H2530" i="1"/>
  <c r="H163" i="1"/>
  <c r="H1568" i="1"/>
  <c r="H326" i="1"/>
  <c r="H131" i="1"/>
  <c r="H307" i="1"/>
  <c r="H353" i="1"/>
  <c r="H1871" i="1"/>
  <c r="H185" i="1"/>
  <c r="H1746" i="1"/>
  <c r="H302" i="1"/>
  <c r="H1690" i="1"/>
  <c r="H348" i="1"/>
  <c r="H1398" i="1"/>
  <c r="H338" i="1"/>
  <c r="H1614" i="1"/>
  <c r="H221" i="1"/>
  <c r="H240" i="1"/>
  <c r="H158" i="1"/>
  <c r="H1845" i="1"/>
  <c r="H987" i="1"/>
  <c r="H756" i="1"/>
  <c r="H1565" i="1"/>
  <c r="H537" i="1"/>
  <c r="H50" i="1"/>
  <c r="H1416" i="1"/>
  <c r="H1392" i="1"/>
  <c r="H106" i="1"/>
  <c r="H2487" i="1"/>
  <c r="H146" i="1"/>
  <c r="H1089" i="1"/>
  <c r="H1386" i="1"/>
  <c r="H2400" i="1"/>
  <c r="H2506" i="1"/>
  <c r="H1962" i="1"/>
  <c r="H1679" i="1"/>
  <c r="H2623" i="1"/>
  <c r="H324" i="1"/>
  <c r="H927" i="1"/>
  <c r="H2271" i="1"/>
  <c r="H2248" i="1"/>
  <c r="H2164" i="1"/>
  <c r="H1774" i="1"/>
  <c r="H2003" i="1"/>
  <c r="H1689" i="1"/>
  <c r="H487" i="1"/>
  <c r="H44" i="1"/>
  <c r="H2489" i="1"/>
  <c r="H1414" i="1"/>
  <c r="H1151" i="1"/>
  <c r="H1381" i="1"/>
  <c r="H1574" i="1"/>
  <c r="H2396" i="1"/>
  <c r="H1001" i="1"/>
  <c r="H1555" i="1"/>
  <c r="H8" i="1"/>
  <c r="H1559" i="1"/>
  <c r="H1474" i="1"/>
  <c r="H1399" i="1"/>
  <c r="H1395" i="1"/>
  <c r="H1357" i="1"/>
  <c r="H1008" i="1"/>
  <c r="H2080" i="1"/>
  <c r="H735" i="1"/>
  <c r="H1998" i="1"/>
  <c r="H349" i="1"/>
  <c r="H225" i="1"/>
  <c r="H172" i="1"/>
  <c r="H30" i="1"/>
  <c r="H1095" i="1"/>
  <c r="H873" i="1"/>
  <c r="H291" i="1"/>
  <c r="H1009" i="1"/>
  <c r="H1010" i="1"/>
  <c r="H2447" i="1"/>
  <c r="H713" i="1"/>
  <c r="H918" i="1"/>
  <c r="H932" i="1"/>
  <c r="H2411" i="1"/>
  <c r="H864" i="1"/>
  <c r="H719" i="1"/>
  <c r="H816" i="1"/>
  <c r="H884" i="1"/>
  <c r="H1512" i="1"/>
  <c r="H769" i="1"/>
  <c r="H2272" i="1"/>
  <c r="H313" i="1"/>
  <c r="H2408" i="1"/>
  <c r="H2357" i="1"/>
  <c r="H2046" i="1"/>
  <c r="H2210" i="1"/>
  <c r="H2641" i="1"/>
  <c r="H2054" i="1"/>
  <c r="H2527" i="1"/>
  <c r="H1692" i="1"/>
  <c r="H630" i="1"/>
  <c r="H1670" i="1"/>
  <c r="H1691" i="1"/>
  <c r="H806" i="1"/>
  <c r="H2308" i="1"/>
  <c r="H807" i="1"/>
  <c r="H855" i="1"/>
  <c r="H933" i="1"/>
  <c r="H2035" i="1"/>
  <c r="H1393" i="1"/>
  <c r="H1206" i="1"/>
  <c r="H974" i="1"/>
  <c r="H710" i="1"/>
  <c r="H2721" i="1"/>
  <c r="H941" i="1"/>
  <c r="H596" i="1"/>
  <c r="H2768" i="1"/>
  <c r="H32" i="1"/>
  <c r="H2097" i="1"/>
  <c r="H2730" i="1"/>
  <c r="H1093" i="1"/>
  <c r="H758" i="1"/>
  <c r="H2622" i="1"/>
  <c r="H1308" i="1"/>
  <c r="H939" i="1"/>
  <c r="H2036" i="1"/>
  <c r="V2490" i="1"/>
  <c r="T2490" i="1" s="1"/>
  <c r="V2538" i="1"/>
  <c r="T2538" i="1" s="1"/>
  <c r="V2569" i="1"/>
  <c r="V1895" i="1"/>
  <c r="V1208" i="1"/>
  <c r="V2698" i="1"/>
  <c r="T2698" i="1" s="1"/>
  <c r="V2786" i="1"/>
  <c r="T2786" i="1" s="1"/>
  <c r="V2770" i="1"/>
  <c r="T2770" i="1" s="1"/>
  <c r="V1264" i="1"/>
  <c r="T1264" i="1" s="1"/>
  <c r="V2722" i="1"/>
  <c r="T2722" i="1" s="1"/>
  <c r="V840" i="1"/>
  <c r="V1520" i="1"/>
  <c r="V210" i="1"/>
  <c r="V1472" i="1"/>
  <c r="T1472" i="1" s="1"/>
  <c r="V896" i="1"/>
  <c r="T896" i="1" s="1"/>
  <c r="V680" i="1"/>
  <c r="T680" i="1" s="1"/>
  <c r="V2034" i="1"/>
  <c r="T2034" i="1" s="1"/>
  <c r="V1224" i="1"/>
  <c r="T1224" i="1" s="1"/>
  <c r="V2642" i="1"/>
  <c r="V2362" i="1"/>
  <c r="V1847" i="1"/>
  <c r="V1672" i="1"/>
  <c r="T1672" i="1" s="1"/>
  <c r="V1168" i="1"/>
  <c r="T1168" i="1" s="1"/>
  <c r="V2282" i="1"/>
  <c r="T2282" i="1" s="1"/>
  <c r="V888" i="1"/>
  <c r="T888" i="1" s="1"/>
  <c r="V1232" i="1"/>
  <c r="T1232" i="1" s="1"/>
  <c r="V2666" i="1"/>
  <c r="V744" i="1"/>
  <c r="V2586" i="1"/>
  <c r="V1200" i="1"/>
  <c r="V2818" i="1"/>
  <c r="T2818" i="1" s="1"/>
  <c r="V2242" i="1"/>
  <c r="T2242" i="1" s="1"/>
  <c r="V2577" i="1"/>
  <c r="T2577" i="1" s="1"/>
  <c r="V577" i="1"/>
  <c r="T577" i="1" s="1"/>
  <c r="V2346" i="1"/>
  <c r="V1970" i="1"/>
  <c r="V2561" i="1"/>
  <c r="T2561" i="1" s="1"/>
  <c r="V2154" i="1"/>
  <c r="V2082" i="1"/>
  <c r="T2082" i="1" s="1"/>
  <c r="V1352" i="1"/>
  <c r="T1352" i="1" s="1"/>
  <c r="V1256" i="1"/>
  <c r="T1256" i="1" s="1"/>
  <c r="V2162" i="1"/>
  <c r="T2162" i="1" s="1"/>
  <c r="V2378" i="1"/>
  <c r="V2522" i="1"/>
  <c r="V2226" i="1"/>
  <c r="T2226" i="1" s="1"/>
  <c r="V2482" i="1"/>
  <c r="T2482" i="1" s="1"/>
  <c r="V776" i="1"/>
  <c r="T776" i="1" s="1"/>
  <c r="V2322" i="1"/>
  <c r="T2322" i="1" s="1"/>
  <c r="V258" i="1"/>
  <c r="T258" i="1" s="1"/>
  <c r="V1048" i="1"/>
  <c r="T1048" i="1" s="1"/>
  <c r="V194" i="1"/>
  <c r="V808" i="1"/>
  <c r="V1080" i="1"/>
  <c r="T1080" i="1" s="1"/>
  <c r="V832" i="1"/>
  <c r="T832" i="1" s="1"/>
  <c r="V768" i="1"/>
  <c r="T768" i="1" s="1"/>
  <c r="V2730" i="1"/>
  <c r="T2730" i="1" s="1"/>
  <c r="V1711" i="1"/>
  <c r="T1711" i="1" s="1"/>
  <c r="V2514" i="1"/>
  <c r="T2514" i="1" s="1"/>
  <c r="V1648" i="1"/>
  <c r="V2290" i="1"/>
  <c r="T2290" i="1" s="1"/>
  <c r="V2794" i="1"/>
  <c r="T2794" i="1" s="1"/>
  <c r="V2258" i="1"/>
  <c r="T2258" i="1" s="1"/>
  <c r="V1328" i="1"/>
  <c r="T1328" i="1" s="1"/>
  <c r="V800" i="1"/>
  <c r="T800" i="1" s="1"/>
  <c r="V2194" i="1"/>
  <c r="T2194" i="1" s="1"/>
  <c r="V1719" i="1"/>
  <c r="T1719" i="1" s="1"/>
  <c r="V2370" i="1"/>
  <c r="V561" i="1"/>
  <c r="T561" i="1" s="1"/>
  <c r="V2418" i="1"/>
  <c r="T2418" i="1" s="1"/>
  <c r="V2762" i="1"/>
  <c r="T2762" i="1" s="1"/>
  <c r="V1986" i="1"/>
  <c r="T1986" i="1" s="1"/>
  <c r="V2010" i="1"/>
  <c r="T2010" i="1" s="1"/>
  <c r="V2626" i="1"/>
  <c r="T2626" i="1" s="1"/>
  <c r="V2410" i="1"/>
  <c r="T2410" i="1" s="1"/>
  <c r="V2466" i="1"/>
  <c r="T2466" i="1" s="1"/>
  <c r="V1296" i="1"/>
  <c r="T1296" i="1" s="1"/>
  <c r="V1488" i="1"/>
  <c r="T1488" i="1" s="1"/>
  <c r="V2108" i="1"/>
  <c r="T2108" i="1" s="1"/>
  <c r="V2738" i="1"/>
  <c r="V2682" i="1"/>
  <c r="T2682" i="1" s="1"/>
  <c r="V704" i="1"/>
  <c r="T704" i="1" s="1"/>
  <c r="V2314" i="1"/>
  <c r="T2314" i="1" s="1"/>
  <c r="V2098" i="1"/>
  <c r="T2098" i="1" s="1"/>
  <c r="V1360" i="1"/>
  <c r="T1360" i="1" s="1"/>
  <c r="V1664" i="1"/>
  <c r="T1664" i="1" s="1"/>
  <c r="V2650" i="1"/>
  <c r="T2650" i="1" s="1"/>
  <c r="V2658" i="1"/>
  <c r="T2658" i="1" s="1"/>
  <c r="V1496" i="1"/>
  <c r="T1496" i="1" s="1"/>
  <c r="V1994" i="1"/>
  <c r="T1994" i="1" s="1"/>
  <c r="V880" i="1"/>
  <c r="T880" i="1" s="1"/>
  <c r="V1448" i="1"/>
  <c r="T1448" i="1" s="1"/>
  <c r="V1624" i="1"/>
  <c r="T1624" i="1" s="1"/>
  <c r="V672" i="1"/>
  <c r="T672" i="1" s="1"/>
  <c r="H1617" i="1"/>
  <c r="H1475" i="1"/>
  <c r="H155" i="1"/>
  <c r="H1715" i="1"/>
  <c r="H1442" i="1"/>
  <c r="H1814" i="1"/>
  <c r="H757" i="1"/>
  <c r="H1376" i="1"/>
  <c r="H1094" i="1"/>
  <c r="H512" i="1"/>
  <c r="H734" i="1"/>
  <c r="H1380" i="1"/>
  <c r="H1071" i="1"/>
  <c r="H1377" i="1"/>
  <c r="H1417" i="1"/>
  <c r="H1967" i="1"/>
  <c r="H2404" i="1"/>
  <c r="H1467" i="1"/>
  <c r="H1315" i="1"/>
  <c r="H316" i="1"/>
  <c r="H1546" i="1"/>
  <c r="H170" i="1"/>
  <c r="H1824" i="1"/>
  <c r="H296" i="1"/>
  <c r="H1632" i="1"/>
  <c r="H1742" i="1"/>
  <c r="H280" i="1"/>
  <c r="H1730" i="1"/>
  <c r="H1740" i="1"/>
  <c r="H1737" i="1"/>
  <c r="H286" i="1"/>
  <c r="H300" i="1"/>
  <c r="H2137" i="1"/>
  <c r="H1543" i="1"/>
  <c r="H1563" i="1"/>
  <c r="H1534" i="1"/>
  <c r="H393" i="1"/>
  <c r="H279" i="1"/>
  <c r="H136" i="1"/>
  <c r="H207" i="1"/>
  <c r="H1830" i="1"/>
  <c r="H319" i="1"/>
  <c r="H293" i="1"/>
  <c r="H1589" i="1"/>
  <c r="H1870" i="1"/>
  <c r="H1783" i="1"/>
  <c r="H2484" i="1"/>
  <c r="H1564" i="1"/>
  <c r="H2079" i="1"/>
  <c r="H394" i="1"/>
  <c r="H1571" i="1"/>
  <c r="H1033" i="1"/>
  <c r="H1468" i="1"/>
  <c r="H370" i="1"/>
  <c r="H18" i="1"/>
  <c r="H355" i="1"/>
  <c r="H1656" i="1"/>
  <c r="H1384" i="1"/>
  <c r="H1853" i="1"/>
  <c r="H26" i="1"/>
  <c r="H2503" i="1"/>
  <c r="H62" i="1"/>
  <c r="H1659" i="1"/>
  <c r="H1509" i="1"/>
  <c r="H1854" i="1"/>
  <c r="H371" i="1"/>
  <c r="H1869" i="1"/>
  <c r="H486" i="1"/>
  <c r="H1407" i="1"/>
  <c r="H1551" i="1"/>
  <c r="H1872" i="1"/>
  <c r="H33" i="1"/>
  <c r="H2182" i="1"/>
  <c r="H2024" i="1"/>
  <c r="H118" i="1"/>
  <c r="H2405" i="1"/>
  <c r="H1074" i="1"/>
  <c r="H1577" i="1"/>
  <c r="H2517" i="1"/>
  <c r="H2017" i="1"/>
  <c r="H193" i="1"/>
  <c r="H1750" i="1"/>
  <c r="H119" i="1"/>
  <c r="H2643" i="1"/>
  <c r="H1649" i="1"/>
  <c r="H305" i="1"/>
  <c r="H1404" i="1"/>
  <c r="H2531" i="1"/>
  <c r="H1602" i="1"/>
  <c r="H231" i="1"/>
  <c r="H2420" i="1"/>
  <c r="H1802" i="1"/>
  <c r="H871" i="1"/>
  <c r="H1591" i="1"/>
  <c r="H1422" i="1"/>
  <c r="H164" i="1"/>
  <c r="H17" i="1"/>
  <c r="H544" i="1"/>
  <c r="H1646" i="1"/>
  <c r="H1428" i="1"/>
  <c r="H1003" i="1"/>
  <c r="H872" i="1"/>
  <c r="H1637" i="1"/>
  <c r="H509" i="1"/>
  <c r="H511" i="1"/>
  <c r="H85" i="1"/>
  <c r="H1034" i="1"/>
  <c r="H1160" i="1"/>
  <c r="H1449" i="1"/>
  <c r="H1638" i="1"/>
  <c r="H1755" i="1"/>
  <c r="H1974" i="1"/>
  <c r="H1382" i="1"/>
  <c r="H24" i="1"/>
  <c r="H1991" i="1"/>
  <c r="H2181" i="1"/>
  <c r="H711" i="1"/>
  <c r="H641" i="1"/>
  <c r="H546" i="1"/>
  <c r="H498" i="1"/>
  <c r="H1096" i="1"/>
  <c r="H165" i="1"/>
  <c r="H1852" i="1"/>
  <c r="H492" i="1"/>
  <c r="H2605" i="1"/>
  <c r="H911" i="1"/>
  <c r="H853" i="1"/>
  <c r="H1772" i="1"/>
  <c r="H242" i="1"/>
  <c r="H53" i="1"/>
  <c r="H1471" i="1"/>
  <c r="H1200" i="1"/>
  <c r="H2651" i="1"/>
  <c r="H833" i="1"/>
  <c r="H751" i="1"/>
  <c r="H1430" i="1"/>
  <c r="H2727" i="1"/>
  <c r="H1264" i="1"/>
  <c r="H2660" i="1"/>
  <c r="H1573" i="1"/>
  <c r="H2625" i="1"/>
  <c r="H2418" i="1"/>
  <c r="H1470" i="1"/>
  <c r="H2457" i="1"/>
  <c r="H2413" i="1"/>
  <c r="H156" i="1"/>
  <c r="H2409" i="1"/>
  <c r="H1365" i="1"/>
  <c r="H2346" i="1"/>
  <c r="H2769" i="1"/>
  <c r="H1673" i="1"/>
  <c r="H372" i="1"/>
  <c r="H234" i="1"/>
  <c r="H1980" i="1"/>
  <c r="H1152" i="1"/>
  <c r="H2762" i="1"/>
  <c r="H582" i="1"/>
  <c r="H1584" i="1"/>
  <c r="H1988" i="1"/>
  <c r="H903" i="1"/>
  <c r="H395" i="1"/>
  <c r="H1523" i="1"/>
  <c r="H199" i="1"/>
  <c r="H2532" i="1"/>
  <c r="H68" i="1"/>
  <c r="H962" i="1"/>
  <c r="H2433" i="1"/>
  <c r="H2050" i="1"/>
  <c r="H852" i="1"/>
  <c r="H2442" i="1"/>
  <c r="H942" i="1"/>
  <c r="H1671" i="1"/>
  <c r="H2675" i="1"/>
  <c r="H2626" i="1"/>
  <c r="H2485" i="1"/>
  <c r="H1134" i="1"/>
  <c r="H2157" i="1"/>
  <c r="H727" i="1"/>
  <c r="H905" i="1"/>
  <c r="H1244" i="1"/>
  <c r="H1196" i="1"/>
  <c r="H975" i="1"/>
  <c r="H912" i="1"/>
  <c r="H2561" i="1"/>
  <c r="H1040" i="1"/>
  <c r="H1169" i="1"/>
  <c r="H2548" i="1"/>
  <c r="H241" i="1"/>
  <c r="H2133" i="1"/>
  <c r="H121" i="1"/>
  <c r="H1153" i="1"/>
  <c r="H597" i="1"/>
  <c r="H1672" i="1"/>
  <c r="H2096" i="1"/>
  <c r="H2792" i="1"/>
  <c r="H1366" i="1"/>
  <c r="H2609" i="1"/>
  <c r="H1207" i="1"/>
  <c r="H622" i="1"/>
  <c r="H1168" i="1"/>
  <c r="H2534" i="1"/>
  <c r="H2387" i="1"/>
  <c r="H2277" i="1"/>
  <c r="H1321" i="1"/>
  <c r="H592" i="1"/>
  <c r="H373" i="1"/>
  <c r="H2688" i="1"/>
  <c r="H1375" i="1"/>
  <c r="H2652" i="1"/>
  <c r="H2366" i="1"/>
  <c r="H2809" i="1"/>
  <c r="H2511" i="1"/>
  <c r="H2383" i="1"/>
  <c r="H2325" i="1"/>
  <c r="H1247" i="1"/>
  <c r="H1026" i="1"/>
  <c r="H1492" i="1"/>
  <c r="H517" i="1"/>
  <c r="H1198" i="1"/>
  <c r="H1175" i="1"/>
  <c r="H2299" i="1"/>
  <c r="H2177" i="1"/>
  <c r="H2571" i="1"/>
  <c r="T1687" i="1"/>
  <c r="J66" i="1"/>
  <c r="J2276" i="1"/>
  <c r="J10" i="1"/>
  <c r="J2010" i="1"/>
  <c r="J120" i="1"/>
  <c r="J2158" i="1"/>
  <c r="J2223" i="1"/>
  <c r="J665" i="1"/>
  <c r="J2433" i="1"/>
  <c r="J2328" i="1"/>
  <c r="J1816" i="1"/>
  <c r="J2668" i="1"/>
  <c r="J1255" i="1"/>
  <c r="J2279" i="1"/>
  <c r="J2671" i="1"/>
  <c r="J2264" i="1"/>
  <c r="J2083" i="1"/>
  <c r="H10" i="1"/>
  <c r="T2530" i="1"/>
  <c r="H120" i="1"/>
  <c r="J1929" i="1"/>
  <c r="J355" i="1"/>
  <c r="J1531" i="1"/>
  <c r="J139" i="1"/>
  <c r="J1656" i="1"/>
  <c r="J1406" i="1"/>
  <c r="J1551" i="1"/>
  <c r="J423" i="1"/>
  <c r="J409" i="1"/>
  <c r="J1662" i="1"/>
  <c r="J215" i="1"/>
  <c r="J2411" i="1"/>
  <c r="J2200" i="1"/>
  <c r="J864" i="1"/>
  <c r="J719" i="1"/>
  <c r="J34" i="1"/>
  <c r="J683" i="1"/>
  <c r="T141" i="1"/>
  <c r="T1944" i="1"/>
  <c r="T1786" i="1"/>
  <c r="T300" i="1"/>
  <c r="T1597" i="1"/>
  <c r="T1563" i="1"/>
  <c r="T1337" i="1"/>
  <c r="T1573" i="1"/>
  <c r="T502" i="1"/>
  <c r="J1694" i="1"/>
  <c r="J438" i="1"/>
  <c r="J442" i="1"/>
  <c r="J1901" i="1"/>
  <c r="J411" i="1"/>
  <c r="J284" i="1"/>
  <c r="J404" i="1"/>
  <c r="J137" i="1"/>
  <c r="J1957" i="1"/>
  <c r="J1529" i="1"/>
  <c r="J1112" i="1"/>
  <c r="J1381" i="1"/>
  <c r="J2600" i="1"/>
  <c r="J548" i="1"/>
  <c r="J2327" i="1"/>
  <c r="J1351" i="1"/>
  <c r="J266" i="1"/>
  <c r="J2477" i="1"/>
  <c r="J2692" i="1"/>
  <c r="T762" i="1"/>
  <c r="T272" i="1"/>
  <c r="T2427" i="1"/>
  <c r="T2604" i="1"/>
  <c r="T360" i="1"/>
  <c r="T1166" i="1"/>
  <c r="T2749" i="1"/>
  <c r="T2229" i="1"/>
  <c r="T2038" i="1"/>
  <c r="T874" i="1"/>
  <c r="T2059" i="1"/>
  <c r="T1685" i="1"/>
  <c r="T2374" i="1"/>
  <c r="T652" i="1"/>
  <c r="T1013" i="1"/>
  <c r="T2065" i="1"/>
  <c r="T2368" i="1"/>
  <c r="T539" i="1"/>
  <c r="T1662" i="1"/>
  <c r="T1731" i="1"/>
  <c r="T1485" i="1"/>
  <c r="T398" i="1"/>
  <c r="T477" i="1"/>
  <c r="T393" i="1"/>
  <c r="T1795" i="1"/>
  <c r="T1526" i="1"/>
  <c r="T1021" i="1"/>
  <c r="T1254" i="1"/>
  <c r="T1331" i="1"/>
  <c r="T2177" i="1"/>
  <c r="T436" i="1"/>
  <c r="T1206" i="1"/>
  <c r="T766" i="1"/>
  <c r="T785" i="1"/>
  <c r="T326" i="1"/>
  <c r="T189" i="1"/>
  <c r="T2134" i="1"/>
  <c r="T160" i="1"/>
  <c r="T2433" i="1"/>
  <c r="T1723" i="1"/>
  <c r="T2789" i="1"/>
  <c r="T1952" i="1"/>
  <c r="T1784" i="1"/>
  <c r="T1859" i="1"/>
  <c r="T108" i="1"/>
  <c r="T719" i="1"/>
  <c r="T410" i="1"/>
  <c r="T1966" i="1"/>
  <c r="T1400" i="1"/>
  <c r="T2477" i="1"/>
  <c r="T1298" i="1"/>
  <c r="T1201" i="1"/>
  <c r="T1008" i="1"/>
  <c r="T1810" i="1"/>
  <c r="T303" i="1"/>
  <c r="T499" i="1"/>
  <c r="T2504" i="1"/>
  <c r="T37" i="1"/>
  <c r="T2563" i="1"/>
  <c r="T1481" i="1"/>
  <c r="T1403" i="1"/>
  <c r="T2308" i="1"/>
  <c r="T362" i="1"/>
  <c r="T2109" i="1"/>
  <c r="T1050" i="1"/>
  <c r="T1216" i="1"/>
  <c r="T485" i="1"/>
  <c r="T289" i="1"/>
  <c r="T1767" i="1"/>
  <c r="T1954" i="1"/>
  <c r="T486" i="1"/>
  <c r="T1412" i="1"/>
  <c r="T1797" i="1"/>
  <c r="T423" i="1"/>
  <c r="T223" i="1"/>
  <c r="T1087" i="1"/>
  <c r="T1096" i="1"/>
  <c r="T1764" i="1"/>
  <c r="T1479" i="1"/>
  <c r="T556" i="1"/>
  <c r="T2510" i="1"/>
  <c r="T2684" i="1"/>
  <c r="T2077" i="1"/>
  <c r="J2296" i="1"/>
  <c r="J1996" i="1"/>
  <c r="J1581" i="1"/>
  <c r="J2092" i="1"/>
  <c r="J110" i="1"/>
  <c r="J851" i="1"/>
  <c r="J1233" i="1"/>
  <c r="J2360" i="1"/>
  <c r="J2787" i="1"/>
  <c r="J2148" i="1"/>
  <c r="J2261" i="1"/>
  <c r="J2347" i="1"/>
  <c r="J699" i="1"/>
  <c r="J52" i="1"/>
  <c r="J2664" i="1"/>
  <c r="J2693" i="1"/>
  <c r="J1610" i="1"/>
  <c r="J2084" i="1"/>
  <c r="J1719" i="1"/>
  <c r="J1163" i="1"/>
  <c r="J1080" i="1"/>
  <c r="J701" i="1"/>
  <c r="J963" i="1"/>
  <c r="J846" i="1"/>
  <c r="J117" i="1"/>
  <c r="J2716" i="1"/>
  <c r="J910" i="1"/>
  <c r="J1995" i="1"/>
  <c r="J1013" i="1"/>
  <c r="J986" i="1"/>
  <c r="J2717" i="1"/>
  <c r="J381" i="1"/>
  <c r="J580" i="1"/>
  <c r="T479" i="1"/>
  <c r="T1938" i="1"/>
  <c r="T243" i="1"/>
  <c r="T292" i="1"/>
  <c r="T1568" i="1"/>
  <c r="T248" i="1"/>
  <c r="T319" i="1"/>
  <c r="T328" i="1"/>
  <c r="T311" i="1"/>
  <c r="T6" i="1"/>
  <c r="T176" i="1"/>
  <c r="T2645" i="1"/>
  <c r="T2057" i="1"/>
  <c r="T2600" i="1"/>
  <c r="T2087" i="1"/>
  <c r="T2345" i="1"/>
  <c r="T1188" i="1"/>
  <c r="T2707" i="1"/>
  <c r="J2329" i="1"/>
  <c r="J2607" i="1"/>
  <c r="T455" i="1"/>
  <c r="T412" i="1"/>
  <c r="T353" i="1"/>
  <c r="T1728" i="1"/>
  <c r="T1557" i="1"/>
  <c r="T1509" i="1"/>
  <c r="T371" i="1"/>
  <c r="T314" i="1"/>
  <c r="T1942" i="1"/>
  <c r="T2340" i="1"/>
  <c r="T409" i="1"/>
  <c r="T1547" i="1"/>
  <c r="T193" i="1"/>
  <c r="T2343" i="1"/>
  <c r="T2042" i="1"/>
  <c r="T501" i="1"/>
  <c r="T1257" i="1"/>
  <c r="T1144" i="1"/>
  <c r="T2700" i="1"/>
  <c r="T2148" i="1"/>
  <c r="T1642" i="1"/>
  <c r="T1240" i="1"/>
  <c r="T2265" i="1"/>
  <c r="T1766" i="1"/>
  <c r="T276" i="1"/>
  <c r="T1896" i="1"/>
  <c r="T1740" i="1"/>
  <c r="T125" i="1"/>
  <c r="T1566" i="1"/>
  <c r="T246" i="1"/>
  <c r="T1625" i="1"/>
  <c r="T1681" i="1"/>
  <c r="T1929" i="1"/>
  <c r="T191" i="1"/>
  <c r="T250" i="1"/>
  <c r="T1398" i="1"/>
  <c r="T309" i="1"/>
  <c r="T2769" i="1"/>
  <c r="T2280" i="1"/>
  <c r="T1105" i="1"/>
  <c r="T865" i="1"/>
  <c r="T2349" i="1"/>
  <c r="T705" i="1"/>
  <c r="T1210" i="1"/>
  <c r="J1469" i="1"/>
  <c r="J2185" i="1"/>
  <c r="J366" i="1"/>
  <c r="J1322" i="1"/>
  <c r="J672" i="1"/>
  <c r="J2131" i="1"/>
  <c r="J802" i="1"/>
  <c r="J1754" i="1"/>
  <c r="J1373" i="1"/>
  <c r="J307" i="1"/>
  <c r="J716" i="1"/>
  <c r="J2601" i="1"/>
  <c r="J663" i="1"/>
  <c r="J2087" i="1"/>
  <c r="J760" i="1"/>
  <c r="J933" i="1"/>
  <c r="J508" i="1"/>
  <c r="J1393" i="1"/>
  <c r="J974" i="1"/>
  <c r="J992" i="1"/>
  <c r="J2780" i="1"/>
  <c r="J2125" i="1"/>
  <c r="J2191" i="1"/>
  <c r="J781" i="1"/>
  <c r="J1507" i="1"/>
  <c r="J2790" i="1"/>
  <c r="J123" i="1"/>
  <c r="J1843" i="1"/>
  <c r="J1408" i="1"/>
  <c r="J1557" i="1"/>
  <c r="J2615" i="1"/>
  <c r="J545" i="1"/>
  <c r="J83" i="1"/>
  <c r="J2349" i="1"/>
  <c r="J1933" i="1"/>
  <c r="J2663" i="1"/>
  <c r="J213" i="1"/>
  <c r="J2774" i="1"/>
  <c r="J1434" i="1"/>
  <c r="J1066" i="1"/>
  <c r="J1054" i="1"/>
  <c r="J1983" i="1"/>
  <c r="J732" i="1"/>
  <c r="J1757" i="1"/>
  <c r="J2770" i="1"/>
  <c r="J1642" i="1"/>
  <c r="J1240" i="1"/>
  <c r="J2819" i="1"/>
  <c r="J1193" i="1"/>
  <c r="J315" i="1"/>
  <c r="J287" i="1"/>
  <c r="J1596" i="1"/>
  <c r="J352" i="1"/>
  <c r="J28" i="1"/>
  <c r="J369" i="1"/>
  <c r="J152" i="1"/>
  <c r="J1394" i="1"/>
  <c r="J75" i="1"/>
  <c r="J19" i="1"/>
  <c r="J534" i="1"/>
  <c r="J2429" i="1"/>
  <c r="J1432" i="1"/>
  <c r="J1612" i="1"/>
  <c r="J1693" i="1"/>
  <c r="J1689" i="1"/>
  <c r="J220" i="1"/>
  <c r="J748" i="1"/>
  <c r="J872" i="1"/>
  <c r="J989" i="1"/>
  <c r="J49" i="1"/>
  <c r="J2616" i="1"/>
  <c r="J2409" i="1"/>
  <c r="J1249" i="1"/>
  <c r="J2374" i="1"/>
  <c r="J2380" i="1"/>
  <c r="J1673" i="1"/>
  <c r="J652" i="1"/>
  <c r="J1676" i="1"/>
  <c r="J2222" i="1"/>
  <c r="J909" i="1"/>
  <c r="J1246" i="1"/>
  <c r="J2500" i="1"/>
  <c r="J2419" i="1"/>
  <c r="J648" i="1"/>
  <c r="J831" i="1"/>
  <c r="J1138" i="1"/>
  <c r="J2438" i="1"/>
  <c r="J706" i="1"/>
  <c r="J2799" i="1"/>
  <c r="J2194" i="1"/>
  <c r="J2771" i="1"/>
  <c r="J2808" i="1"/>
  <c r="T245" i="1"/>
  <c r="T595" i="1"/>
  <c r="T407" i="1"/>
  <c r="T1633" i="1"/>
  <c r="T1433" i="1"/>
  <c r="T128" i="1"/>
  <c r="T281" i="1"/>
  <c r="T2230" i="1"/>
  <c r="T500" i="1"/>
  <c r="T1104" i="1"/>
  <c r="T2284" i="1"/>
  <c r="T2256" i="1"/>
  <c r="T2491" i="1"/>
  <c r="T2391" i="1"/>
  <c r="J270" i="1"/>
  <c r="T1873" i="1"/>
  <c r="T2484" i="1"/>
  <c r="T355" i="1"/>
  <c r="T1854" i="1"/>
  <c r="T2404" i="1"/>
  <c r="T1019" i="1"/>
  <c r="T1454" i="1"/>
  <c r="T1582" i="1"/>
  <c r="T636" i="1"/>
  <c r="T1289" i="1"/>
  <c r="T1623" i="1"/>
  <c r="T361" i="1"/>
  <c r="T2268" i="1"/>
  <c r="T2566" i="1"/>
  <c r="T2728" i="1"/>
  <c r="T980" i="1"/>
  <c r="T1825" i="1"/>
  <c r="T461" i="1"/>
  <c r="T1732" i="1"/>
  <c r="T1798" i="1"/>
  <c r="T467" i="1"/>
  <c r="T437" i="1"/>
  <c r="T470" i="1"/>
  <c r="T1682" i="1"/>
  <c r="T293" i="1"/>
  <c r="T9" i="1"/>
  <c r="T490" i="1"/>
  <c r="T1990" i="1"/>
  <c r="T1131" i="1"/>
  <c r="T1675" i="1"/>
  <c r="T626" i="1"/>
  <c r="T1792" i="1"/>
  <c r="T2408" i="1"/>
  <c r="T1115" i="1"/>
  <c r="T707" i="1"/>
  <c r="T693" i="1"/>
  <c r="T1483" i="1"/>
  <c r="T670" i="1"/>
  <c r="T2217" i="1"/>
  <c r="T148" i="1"/>
  <c r="T2062" i="1"/>
  <c r="T1712" i="1"/>
  <c r="T2534" i="1"/>
  <c r="T1720" i="1"/>
  <c r="T1897" i="1"/>
  <c r="T2511" i="1"/>
  <c r="T2512" i="1"/>
  <c r="T2753" i="1"/>
  <c r="T2325" i="1"/>
  <c r="T1292" i="1"/>
  <c r="T972" i="1"/>
  <c r="T2820" i="1"/>
  <c r="T1851" i="1"/>
  <c r="T1049" i="1"/>
  <c r="T1145" i="1"/>
  <c r="T2302" i="1"/>
  <c r="T1306" i="1"/>
  <c r="T2385" i="1"/>
  <c r="T2767" i="1"/>
  <c r="T2375" i="1"/>
  <c r="T961" i="1"/>
  <c r="T1828" i="1"/>
  <c r="T2546" i="1"/>
  <c r="J1532" i="1"/>
  <c r="J333" i="1"/>
  <c r="J1682" i="1"/>
  <c r="T1860" i="1"/>
  <c r="T351" i="1"/>
  <c r="T1653" i="1"/>
  <c r="T1004" i="1"/>
  <c r="T1564" i="1"/>
  <c r="T75" i="1"/>
  <c r="T1955" i="1"/>
  <c r="T640" i="1"/>
  <c r="T1011" i="1"/>
  <c r="T1133" i="1"/>
  <c r="T589" i="1"/>
  <c r="T1882" i="1"/>
  <c r="T854" i="1"/>
  <c r="T1417" i="1"/>
  <c r="T1709" i="1"/>
  <c r="T72" i="1"/>
  <c r="T2352" i="1"/>
  <c r="T992" i="1"/>
  <c r="T1169" i="1"/>
  <c r="T2359" i="1"/>
  <c r="T1207" i="1"/>
  <c r="T1895" i="1"/>
  <c r="T1225" i="1"/>
  <c r="T629" i="1"/>
  <c r="T2193" i="1"/>
  <c r="T2377" i="1"/>
  <c r="T1219" i="1"/>
  <c r="T2754" i="1"/>
  <c r="T419" i="1"/>
  <c r="T1621" i="1"/>
  <c r="T2620" i="1"/>
  <c r="T1721" i="1"/>
  <c r="T1127" i="1"/>
  <c r="T985" i="1"/>
  <c r="T1273" i="1"/>
  <c r="T367" i="1"/>
  <c r="T1735" i="1"/>
  <c r="J834" i="1"/>
  <c r="J289" i="1"/>
  <c r="J1888" i="1"/>
  <c r="J281" i="1"/>
  <c r="J1949" i="1"/>
  <c r="J1741" i="1"/>
  <c r="J153" i="1"/>
  <c r="J41" i="1"/>
  <c r="J2007" i="1"/>
  <c r="J2003" i="1"/>
  <c r="J682" i="1"/>
  <c r="T434" i="1"/>
  <c r="T422" i="1"/>
  <c r="T1838" i="1"/>
  <c r="T1560" i="1"/>
  <c r="T1785" i="1"/>
  <c r="T1601" i="1"/>
  <c r="T1729" i="1"/>
  <c r="T286" i="1"/>
  <c r="T1931" i="1"/>
  <c r="T1738" i="1"/>
  <c r="T290" i="1"/>
  <c r="T1441" i="1"/>
  <c r="T420" i="1"/>
  <c r="T1803" i="1"/>
  <c r="T1084" i="1"/>
  <c r="T658" i="1"/>
  <c r="T1512" i="1"/>
  <c r="T757" i="1"/>
  <c r="T1780" i="1"/>
  <c r="T654" i="1"/>
  <c r="T459" i="1"/>
  <c r="T2106" i="1"/>
  <c r="T395" i="1"/>
  <c r="T465" i="1"/>
  <c r="T1639" i="1"/>
  <c r="T2147" i="1"/>
  <c r="T1393" i="1"/>
  <c r="T237" i="1"/>
  <c r="T2002" i="1"/>
  <c r="T1516" i="1"/>
  <c r="T1686" i="1"/>
  <c r="T1975" i="1"/>
  <c r="T1856" i="1"/>
  <c r="T1849" i="1"/>
  <c r="T2262" i="1"/>
  <c r="T1031" i="1"/>
  <c r="T1489" i="1"/>
  <c r="T720" i="1"/>
  <c r="T675" i="1"/>
  <c r="T2187" i="1"/>
  <c r="T2341" i="1"/>
  <c r="T242" i="1"/>
  <c r="T2688" i="1"/>
  <c r="T1420" i="1"/>
  <c r="T260" i="1"/>
  <c r="T2333" i="1"/>
  <c r="T2027" i="1"/>
  <c r="T1816" i="1"/>
  <c r="T2668" i="1"/>
  <c r="T1748" i="1"/>
  <c r="T2153" i="1"/>
  <c r="T347" i="1"/>
  <c r="T1471" i="1"/>
  <c r="T2763" i="1"/>
  <c r="T696" i="1"/>
  <c r="T761" i="1"/>
  <c r="T1222" i="1"/>
  <c r="T229" i="1"/>
  <c r="T1363" i="1"/>
  <c r="T1079" i="1"/>
  <c r="T2199" i="1"/>
  <c r="T2750" i="1"/>
  <c r="J271" i="1"/>
  <c r="J2594" i="1"/>
  <c r="J1700" i="1"/>
  <c r="J461" i="1"/>
  <c r="J326" i="1"/>
  <c r="J1801" i="1"/>
  <c r="J135" i="1"/>
  <c r="J976" i="1"/>
  <c r="J1098" i="1"/>
  <c r="J2603" i="1"/>
  <c r="J408" i="1"/>
  <c r="T414" i="1"/>
  <c r="T1824" i="1"/>
  <c r="T1533" i="1"/>
  <c r="T2497" i="1"/>
  <c r="T478" i="1"/>
  <c r="T323" i="1"/>
  <c r="T171" i="1"/>
  <c r="T1388" i="1"/>
  <c r="T377" i="1"/>
  <c r="T2181" i="1"/>
  <c r="T2447" i="1"/>
  <c r="T379" i="1"/>
  <c r="T2614" i="1"/>
  <c r="T904" i="1"/>
  <c r="T1094" i="1"/>
  <c r="T792" i="1"/>
  <c r="T2751" i="1"/>
  <c r="T630" i="1"/>
  <c r="T1088" i="1"/>
  <c r="T2249" i="1"/>
  <c r="T359" i="1"/>
  <c r="T2238" i="1"/>
  <c r="T1308" i="1"/>
  <c r="T1043" i="1"/>
  <c r="T2719" i="1"/>
  <c r="T2014" i="1"/>
  <c r="T2525" i="1"/>
  <c r="T525" i="1"/>
  <c r="T1195" i="1"/>
  <c r="T2045" i="1"/>
  <c r="T1300" i="1"/>
  <c r="T2381" i="1"/>
  <c r="J463" i="1"/>
  <c r="J170" i="1"/>
  <c r="J1838" i="1"/>
  <c r="J274" i="1"/>
  <c r="J928" i="1"/>
  <c r="J1429" i="1"/>
  <c r="J527" i="1"/>
  <c r="J1942" i="1"/>
  <c r="J21" i="1"/>
  <c r="J64" i="1"/>
  <c r="J2340" i="1"/>
  <c r="J1089" i="1"/>
  <c r="J2400" i="1"/>
  <c r="J1608" i="1"/>
  <c r="J1593" i="1"/>
  <c r="J432" i="1"/>
  <c r="J559" i="1"/>
  <c r="J1713" i="1"/>
  <c r="T1948" i="1"/>
  <c r="T481" i="1"/>
  <c r="T1891" i="1"/>
  <c r="T1744" i="1"/>
  <c r="T388" i="1"/>
  <c r="T163" i="1"/>
  <c r="T1086" i="1"/>
  <c r="T182" i="1"/>
  <c r="T325" i="1"/>
  <c r="T1383" i="1"/>
  <c r="T1826" i="1"/>
  <c r="T1531" i="1"/>
  <c r="T601" i="1"/>
  <c r="T2267" i="1"/>
  <c r="T1554" i="1"/>
  <c r="T2024" i="1"/>
  <c r="T1787" i="1"/>
  <c r="T2591" i="1"/>
  <c r="T955" i="1"/>
  <c r="T2513" i="1"/>
  <c r="T2411" i="1"/>
  <c r="T917" i="1"/>
  <c r="T2324" i="1"/>
  <c r="T875" i="1"/>
  <c r="T1184" i="1"/>
  <c r="T2416" i="1"/>
  <c r="T2069" i="1"/>
  <c r="T2816" i="1"/>
  <c r="T1544" i="1"/>
  <c r="T1760" i="1"/>
  <c r="T2699" i="1"/>
  <c r="T1436" i="1"/>
  <c r="T2289" i="1"/>
  <c r="T1747" i="1"/>
  <c r="T600" i="1"/>
  <c r="T1118" i="1"/>
  <c r="T531" i="1"/>
  <c r="T2674" i="1"/>
  <c r="T1329" i="1"/>
  <c r="T1202" i="1"/>
  <c r="T2596" i="1"/>
  <c r="T1242" i="1"/>
  <c r="T100" i="1"/>
  <c r="T826" i="1"/>
  <c r="T709" i="1"/>
  <c r="T1812" i="1"/>
  <c r="T264" i="1"/>
  <c r="T2821" i="1"/>
  <c r="J1542" i="1"/>
  <c r="J1740" i="1"/>
  <c r="J1703" i="1"/>
  <c r="J446" i="1"/>
  <c r="J1566" i="1"/>
  <c r="J1577" i="1"/>
  <c r="J1950" i="1"/>
  <c r="J2163" i="1"/>
  <c r="J2136" i="1"/>
  <c r="J2047" i="1"/>
  <c r="J1096" i="1"/>
  <c r="J911" i="1"/>
  <c r="J313" i="1"/>
  <c r="J2641" i="1"/>
  <c r="J807" i="1"/>
  <c r="T1722" i="1"/>
  <c r="T1771" i="1"/>
  <c r="T1811" i="1"/>
  <c r="T143" i="1"/>
  <c r="T1527" i="1"/>
  <c r="T1567" i="1"/>
  <c r="T991" i="1"/>
  <c r="T2568" i="1"/>
  <c r="T36" i="1"/>
  <c r="T2430" i="1"/>
  <c r="T112" i="1"/>
  <c r="T2643" i="1"/>
  <c r="T2608" i="1"/>
  <c r="T1815" i="1"/>
  <c r="T1404" i="1"/>
  <c r="T1111" i="1"/>
  <c r="T231" i="1"/>
  <c r="T2023" i="1"/>
  <c r="T1622" i="1"/>
  <c r="T2420" i="1"/>
  <c r="T2461" i="1"/>
  <c r="T1922" i="1"/>
  <c r="T1591" i="1"/>
  <c r="T535" i="1"/>
  <c r="T2232" i="1"/>
  <c r="T164" i="1"/>
  <c r="T1136" i="1"/>
  <c r="T795" i="1"/>
  <c r="T1107" i="1"/>
  <c r="T1414" i="1"/>
  <c r="T1405" i="1"/>
  <c r="T60" i="1"/>
  <c r="T2009" i="1"/>
  <c r="T1683" i="1"/>
  <c r="T1073" i="1"/>
  <c r="T1045" i="1"/>
  <c r="T1001" i="1"/>
  <c r="T1555" i="1"/>
  <c r="T263" i="1"/>
  <c r="T27" i="1"/>
  <c r="T1399" i="1"/>
  <c r="T1478" i="1"/>
  <c r="T79" i="1"/>
  <c r="T1600" i="1"/>
  <c r="T2653" i="1"/>
  <c r="T2464" i="1"/>
  <c r="T2068" i="1"/>
  <c r="T1172" i="1"/>
  <c r="T1351" i="1"/>
  <c r="T2601" i="1"/>
  <c r="T2050" i="1"/>
  <c r="T2442" i="1"/>
  <c r="T2097" i="1"/>
  <c r="T2478" i="1"/>
  <c r="T2154" i="1"/>
  <c r="T1046" i="1"/>
  <c r="T2657" i="1"/>
  <c r="T2631" i="1"/>
  <c r="T959" i="1"/>
  <c r="T2156" i="1"/>
  <c r="T2689" i="1"/>
  <c r="T1668" i="1"/>
  <c r="T657" i="1"/>
  <c r="T350" i="1"/>
  <c r="T441" i="1"/>
  <c r="T847" i="1"/>
  <c r="J1884" i="1"/>
  <c r="J303" i="1"/>
  <c r="J2046" i="1"/>
  <c r="J2427" i="1"/>
  <c r="J2054" i="1"/>
  <c r="J2653" i="1"/>
  <c r="J1182" i="1"/>
  <c r="J557" i="1"/>
  <c r="J1480" i="1"/>
  <c r="J417" i="1"/>
  <c r="J2245" i="1"/>
  <c r="J2795" i="1"/>
  <c r="J2120" i="1"/>
  <c r="J2036" i="1"/>
  <c r="J1116" i="1"/>
  <c r="J2784" i="1"/>
  <c r="J2579" i="1"/>
  <c r="J1546" i="1"/>
  <c r="J2086" i="1"/>
  <c r="J576" i="1"/>
  <c r="J2231" i="1"/>
  <c r="J1804" i="1"/>
  <c r="J1310" i="1"/>
  <c r="J1375" i="1"/>
  <c r="J2205" i="1"/>
  <c r="J2053" i="1"/>
  <c r="J803" i="1"/>
  <c r="J1271" i="1"/>
  <c r="J2450" i="1"/>
  <c r="J982" i="1"/>
  <c r="J1379" i="1"/>
  <c r="J1571" i="1"/>
  <c r="J1844" i="1"/>
  <c r="J488" i="1"/>
  <c r="J473" i="1"/>
  <c r="J2095" i="1"/>
  <c r="J2099" i="1"/>
  <c r="J1391" i="1"/>
  <c r="J524" i="1"/>
  <c r="J595" i="1"/>
  <c r="J2076" i="1"/>
  <c r="J2035" i="1"/>
  <c r="J1023" i="1"/>
  <c r="J2259" i="1"/>
  <c r="J2406" i="1"/>
  <c r="J1417" i="1"/>
  <c r="J838" i="1"/>
  <c r="J822" i="1"/>
  <c r="J2173" i="1"/>
  <c r="J632" i="1"/>
  <c r="J1649" i="1"/>
  <c r="J676" i="1"/>
  <c r="J2489" i="1"/>
  <c r="J1943" i="1"/>
  <c r="J489" i="1"/>
  <c r="J1866" i="1"/>
  <c r="J2028" i="1"/>
  <c r="J2283" i="1"/>
  <c r="J2342" i="1"/>
  <c r="J2132" i="1"/>
  <c r="J679" i="1"/>
  <c r="J1040" i="1"/>
  <c r="J935" i="1"/>
  <c r="J533" i="1"/>
  <c r="J629" i="1"/>
  <c r="J1348" i="1"/>
  <c r="J2162" i="1"/>
  <c r="J697" i="1"/>
  <c r="J1200" i="1"/>
  <c r="J2818" i="1"/>
  <c r="J2684" i="1"/>
  <c r="J1049" i="1"/>
  <c r="J1306" i="1"/>
  <c r="J1592" i="1"/>
  <c r="J2515" i="1"/>
  <c r="J311" i="1"/>
  <c r="J145" i="1"/>
  <c r="J1384" i="1"/>
  <c r="J160" i="1"/>
  <c r="J111" i="1"/>
  <c r="J1369" i="1"/>
  <c r="J22" i="1"/>
  <c r="J1869" i="1"/>
  <c r="J1374" i="1"/>
  <c r="J224" i="1"/>
  <c r="J346" i="1"/>
  <c r="J537" i="1"/>
  <c r="J482" i="1"/>
  <c r="J1416" i="1"/>
  <c r="J106" i="1"/>
  <c r="J40" i="1"/>
  <c r="J2151" i="1"/>
  <c r="J2361" i="1"/>
  <c r="J1755" i="1"/>
  <c r="J930" i="1"/>
  <c r="J24" i="1"/>
  <c r="J450" i="1"/>
  <c r="J2237" i="1"/>
  <c r="J1325" i="1"/>
  <c r="J968" i="1"/>
  <c r="J2068" i="1"/>
  <c r="G2068" i="1" s="1"/>
  <c r="J780" i="1"/>
  <c r="J2253" i="1"/>
  <c r="J731" i="1"/>
  <c r="J500" i="1"/>
  <c r="J2113" i="1"/>
  <c r="J967" i="1"/>
  <c r="J866" i="1"/>
  <c r="J695" i="1"/>
  <c r="J2575" i="1"/>
  <c r="J1221" i="1"/>
  <c r="J842" i="1"/>
  <c r="J2546" i="1"/>
  <c r="J832" i="1"/>
  <c r="J964" i="1"/>
  <c r="J1164" i="1"/>
  <c r="J185" i="1"/>
  <c r="J1401" i="1"/>
  <c r="J232" i="1"/>
  <c r="J2524" i="1"/>
  <c r="J1441" i="1"/>
  <c r="J1545" i="1"/>
  <c r="J945" i="1"/>
  <c r="J602" i="1"/>
  <c r="J690" i="1"/>
  <c r="J938" i="1"/>
  <c r="J2164" i="1"/>
  <c r="J970" i="1"/>
  <c r="J691" i="1"/>
  <c r="J1925" i="1"/>
  <c r="J2009" i="1"/>
  <c r="J2627" i="1"/>
  <c r="J641" i="1"/>
  <c r="J549" i="1"/>
  <c r="J546" i="1"/>
  <c r="J114" i="1"/>
  <c r="J2792" i="1"/>
  <c r="J2514" i="1"/>
  <c r="J2786" i="1"/>
  <c r="J1218" i="1"/>
  <c r="J2682" i="1"/>
  <c r="J2377" i="1"/>
  <c r="J1353" i="1"/>
  <c r="J2481" i="1"/>
  <c r="J2395" i="1"/>
  <c r="J2141" i="1"/>
  <c r="J1495" i="1"/>
  <c r="J2788" i="1"/>
  <c r="J579" i="1"/>
  <c r="J1361" i="1"/>
  <c r="J2636" i="1"/>
  <c r="J2269" i="1"/>
  <c r="J2338" i="1"/>
  <c r="J1224" i="1"/>
  <c r="J2587" i="1"/>
  <c r="J1229" i="1"/>
  <c r="J1364" i="1"/>
  <c r="J937" i="1"/>
  <c r="J2571" i="1"/>
  <c r="J257" i="1"/>
  <c r="J581" i="1"/>
  <c r="T426" i="1"/>
  <c r="T399" i="1"/>
  <c r="T1799" i="1"/>
  <c r="T1651" i="1"/>
  <c r="T1562" i="1"/>
  <c r="T1914" i="1"/>
  <c r="T354" i="1"/>
  <c r="T1788" i="1"/>
  <c r="T1878" i="1"/>
  <c r="T295" i="1"/>
  <c r="T130" i="1"/>
  <c r="T1861" i="1"/>
  <c r="T1915" i="1"/>
  <c r="T1880" i="1"/>
  <c r="T131" i="1"/>
  <c r="T274" i="1"/>
  <c r="T1565" i="1"/>
  <c r="T438" i="1"/>
  <c r="T452" i="1"/>
  <c r="T405" i="1"/>
  <c r="T445" i="1"/>
  <c r="T294" i="1"/>
  <c r="T1899" i="1"/>
  <c r="T404" i="1"/>
  <c r="T1916" i="1"/>
  <c r="T123" i="1"/>
  <c r="T1699" i="1"/>
  <c r="T1874" i="1"/>
  <c r="T1749" i="1"/>
  <c r="T431" i="1"/>
  <c r="T13" i="1"/>
  <c r="T1909" i="1"/>
  <c r="T1553" i="1"/>
  <c r="T247" i="1"/>
  <c r="T255" i="1"/>
  <c r="T1908" i="1"/>
  <c r="T403" i="1"/>
  <c r="T448" i="1"/>
  <c r="T837" i="1"/>
  <c r="T391" i="1"/>
  <c r="T397" i="1"/>
  <c r="T312" i="1"/>
  <c r="T1528" i="1"/>
  <c r="T1742" i="1"/>
  <c r="T1543" i="1"/>
  <c r="T1539" i="1"/>
  <c r="T214" i="1"/>
  <c r="T139" i="1"/>
  <c r="T1715" i="1"/>
  <c r="T2021" i="1"/>
  <c r="T476" i="1"/>
  <c r="T429" i="1"/>
  <c r="T133" i="1"/>
  <c r="T969" i="1"/>
  <c r="T940" i="1"/>
  <c r="T1702" i="1"/>
  <c r="T400" i="1"/>
  <c r="T1839" i="1"/>
  <c r="T1768" i="1"/>
  <c r="T298" i="1"/>
  <c r="T1703" i="1"/>
  <c r="T1751" i="1"/>
  <c r="T392" i="1"/>
  <c r="T376" i="1"/>
  <c r="T188" i="1"/>
  <c r="T2506" i="1"/>
  <c r="T939" i="1"/>
  <c r="T430" i="1"/>
  <c r="T271" i="1"/>
  <c r="T1705" i="1"/>
  <c r="T270" i="1"/>
  <c r="T273" i="1"/>
  <c r="T1789" i="1"/>
  <c r="T244" i="1"/>
  <c r="T296" i="1"/>
  <c r="T317" i="1"/>
  <c r="T1650" i="1"/>
  <c r="T469" i="1"/>
  <c r="T1833" i="1"/>
  <c r="T161" i="1"/>
  <c r="T994" i="1"/>
  <c r="T127" i="1"/>
  <c r="T1652" i="1"/>
  <c r="T1571" i="1"/>
  <c r="T62" i="1"/>
  <c r="T679" i="1"/>
  <c r="T1636" i="1"/>
  <c r="T2610" i="1"/>
  <c r="T1416" i="1"/>
  <c r="T1864" i="1"/>
  <c r="T41" i="1"/>
  <c r="T667" i="1"/>
  <c r="T2022" i="1"/>
  <c r="T2271" i="1"/>
  <c r="T1619" i="1"/>
  <c r="T591" i="1"/>
  <c r="T1143" i="1"/>
  <c r="T2635" i="1"/>
  <c r="T2067" i="1"/>
  <c r="T380" i="1"/>
  <c r="T1524" i="1"/>
  <c r="T1971" i="1"/>
  <c r="T1028" i="1"/>
  <c r="T2559" i="1"/>
  <c r="T593" i="1"/>
  <c r="T17" i="1"/>
  <c r="T1646" i="1"/>
  <c r="T439" i="1"/>
  <c r="T1791" i="1"/>
  <c r="T2155" i="1"/>
  <c r="T1003" i="1"/>
  <c r="T2606" i="1"/>
  <c r="T2494" i="1"/>
  <c r="T1770" i="1"/>
  <c r="T1281" i="1"/>
  <c r="T2330" i="1"/>
  <c r="T85" i="1"/>
  <c r="T698" i="1"/>
  <c r="T971" i="1"/>
  <c r="T542" i="1"/>
  <c r="T919" i="1"/>
  <c r="T643" i="1"/>
  <c r="T1900" i="1"/>
  <c r="T1336" i="1"/>
  <c r="T1358" i="1"/>
  <c r="T126" i="1"/>
  <c r="T1964" i="1"/>
  <c r="T2413" i="1"/>
  <c r="T2469" i="1"/>
  <c r="T731" i="1"/>
  <c r="T2555" i="1"/>
  <c r="T1584" i="1"/>
  <c r="T1847" i="1"/>
  <c r="T96" i="1"/>
  <c r="T1274" i="1"/>
  <c r="T333" i="1"/>
  <c r="T1927" i="1"/>
  <c r="T1913" i="1"/>
  <c r="T1887" i="1"/>
  <c r="T18" i="1"/>
  <c r="T310" i="1"/>
  <c r="T1005" i="1"/>
  <c r="T1397" i="1"/>
  <c r="T1965" i="1"/>
  <c r="T1541" i="1"/>
  <c r="T1370" i="1"/>
  <c r="T2429" i="1"/>
  <c r="T1389" i="1"/>
  <c r="T928" i="1"/>
  <c r="T1551" i="1"/>
  <c r="T1951" i="1"/>
  <c r="T1604" i="1"/>
  <c r="T1577" i="1"/>
  <c r="T2039" i="1"/>
  <c r="T889" i="1"/>
  <c r="T812" i="1"/>
  <c r="T1017" i="1"/>
  <c r="T208" i="1"/>
  <c r="T1282" i="1"/>
  <c r="T2094" i="1"/>
  <c r="T884" i="1"/>
  <c r="T23" i="1"/>
  <c r="T627" i="1"/>
  <c r="T2621" i="1"/>
  <c r="T2367" i="1"/>
  <c r="T1283" i="1"/>
  <c r="T1037" i="1"/>
  <c r="T1707" i="1"/>
  <c r="T1970" i="1"/>
  <c r="T1036" i="1"/>
  <c r="T1453" i="1"/>
  <c r="T521" i="1"/>
  <c r="T663" i="1"/>
  <c r="T68" i="1"/>
  <c r="T2303" i="1"/>
  <c r="T858" i="1"/>
  <c r="T508" i="1"/>
  <c r="T1671" i="1"/>
  <c r="T624" i="1"/>
  <c r="T603" i="1"/>
  <c r="T724" i="1"/>
  <c r="T694" i="1"/>
  <c r="T1103" i="1"/>
  <c r="T958" i="1"/>
  <c r="T2536" i="1"/>
  <c r="T235" i="1"/>
  <c r="T1871" i="1"/>
  <c r="T225" i="1"/>
  <c r="T2574" i="1"/>
  <c r="T989" i="1"/>
  <c r="T1249" i="1"/>
  <c r="T10" i="1"/>
  <c r="T1152" i="1"/>
  <c r="T2150" i="1"/>
  <c r="T2721" i="1"/>
  <c r="T2407" i="1"/>
  <c r="T1091" i="1"/>
  <c r="T1156" i="1"/>
  <c r="T957" i="1"/>
  <c r="T1536" i="1"/>
  <c r="T1870" i="1"/>
  <c r="T145" i="1"/>
  <c r="T1654" i="1"/>
  <c r="T1585" i="1"/>
  <c r="T729" i="1"/>
  <c r="T1616" i="1"/>
  <c r="T390" i="1"/>
  <c r="T1540" i="1"/>
  <c r="T1758" i="1"/>
  <c r="T2493" i="1"/>
  <c r="T78" i="1"/>
  <c r="T2583" i="1"/>
  <c r="T1386" i="1"/>
  <c r="T1903" i="1"/>
  <c r="T262" i="1"/>
  <c r="T1827" i="1"/>
  <c r="T677" i="1"/>
  <c r="T514" i="1"/>
  <c r="T1514" i="1"/>
  <c r="T450" i="1"/>
  <c r="T2649" i="1"/>
  <c r="T653" i="1"/>
  <c r="T358" i="1"/>
  <c r="T261" i="1"/>
  <c r="T864" i="1"/>
  <c r="T890" i="1"/>
  <c r="T2272" i="1"/>
  <c r="T67" i="1"/>
  <c r="T1985" i="1"/>
  <c r="T1972" i="1"/>
  <c r="T1892" i="1"/>
  <c r="T2100" i="1"/>
  <c r="T2457" i="1"/>
  <c r="T1176" i="1"/>
  <c r="T1344" i="1"/>
  <c r="T2273" i="1"/>
  <c r="T2253" i="1"/>
  <c r="T738" i="1"/>
  <c r="T1128" i="1"/>
  <c r="T920" i="1"/>
  <c r="T1769" i="1"/>
  <c r="T1692" i="1"/>
  <c r="T806" i="1"/>
  <c r="T893" i="1"/>
  <c r="T855" i="1"/>
  <c r="T1142" i="1"/>
  <c r="T2287" i="1"/>
  <c r="T665" i="1"/>
  <c r="T1125" i="1"/>
  <c r="T715" i="1"/>
  <c r="T2157" i="1"/>
  <c r="T2131" i="1"/>
  <c r="T1196" i="1"/>
  <c r="T2191" i="1"/>
  <c r="T2093" i="1"/>
  <c r="T1635" i="1"/>
  <c r="T1437" i="1"/>
  <c r="T1775" i="1"/>
  <c r="T1655" i="1"/>
  <c r="T1548" i="1"/>
  <c r="T1656" i="1"/>
  <c r="T1796" i="1"/>
  <c r="T1505" i="1"/>
  <c r="T7" i="1"/>
  <c r="T26" i="1"/>
  <c r="T1129" i="1"/>
  <c r="T1659" i="1"/>
  <c r="T474" i="1"/>
  <c r="T1378" i="1"/>
  <c r="T1406" i="1"/>
  <c r="T2562" i="1"/>
  <c r="T2405" i="1"/>
  <c r="T1863" i="1"/>
  <c r="T2052" i="1"/>
  <c r="T1147" i="1"/>
  <c r="T1593" i="1"/>
  <c r="T2421" i="1"/>
  <c r="T2603" i="1"/>
  <c r="T432" i="1"/>
  <c r="T1044" i="1"/>
  <c r="T2329" i="1"/>
  <c r="T2607" i="1"/>
  <c r="T2537" i="1"/>
  <c r="T198" i="1"/>
  <c r="T1500" i="1"/>
  <c r="T748" i="1"/>
  <c r="T872" i="1"/>
  <c r="T1590" i="1"/>
  <c r="T606" i="1"/>
  <c r="T741" i="1"/>
  <c r="T511" i="1"/>
  <c r="T1458" i="1"/>
  <c r="T82" i="1"/>
  <c r="T349" i="1"/>
  <c r="T2495" i="1"/>
  <c r="T2611" i="1"/>
  <c r="T2654" i="1"/>
  <c r="T1980" i="1"/>
  <c r="T515" i="1"/>
  <c r="T1523" i="1"/>
  <c r="T1320" i="1"/>
  <c r="T95" i="1"/>
  <c r="T1435" i="1"/>
  <c r="T69" i="1"/>
  <c r="T2656" i="1"/>
  <c r="T1385" i="1"/>
  <c r="T1309" i="1"/>
  <c r="T1842" i="1"/>
  <c r="T149" i="1"/>
  <c r="T1818" i="1"/>
  <c r="T1752" i="1"/>
  <c r="T1759" i="1"/>
  <c r="T1578" i="1"/>
  <c r="T153" i="1"/>
  <c r="T1556" i="1"/>
  <c r="T1373" i="1"/>
  <c r="T43" i="1"/>
  <c r="T90" i="1"/>
  <c r="T122" i="1"/>
  <c r="T1643" i="1"/>
  <c r="T369" i="1"/>
  <c r="T1368" i="1"/>
  <c r="T1858" i="1"/>
  <c r="T216" i="1"/>
  <c r="T58" i="1"/>
  <c r="T240" i="1"/>
  <c r="T1476" i="1"/>
  <c r="T456" i="1"/>
  <c r="T484" i="1"/>
  <c r="T197" i="1"/>
  <c r="T1778" i="1"/>
  <c r="T1881" i="1"/>
  <c r="T172" i="1"/>
  <c r="T930" i="1"/>
  <c r="T711" i="1"/>
  <c r="T918" i="1"/>
  <c r="T215" i="1"/>
  <c r="T1057" i="1"/>
  <c r="T683" i="1"/>
  <c r="T730" i="1"/>
  <c r="T2726" i="1"/>
  <c r="T659" i="1"/>
  <c r="T554" i="1"/>
  <c r="T2527" i="1"/>
  <c r="T1981" i="1"/>
  <c r="T1629" i="1"/>
  <c r="T61" i="1"/>
  <c r="T1376" i="1"/>
  <c r="T1165" i="1"/>
  <c r="T2346" i="1"/>
  <c r="T2166" i="1"/>
  <c r="T870" i="1"/>
  <c r="T1377" i="1"/>
  <c r="T892" i="1"/>
  <c r="T1316" i="1"/>
  <c r="T2327" i="1"/>
  <c r="T716" i="1"/>
  <c r="T2197" i="1"/>
  <c r="T2552" i="1"/>
  <c r="T997" i="1"/>
  <c r="T2130" i="1"/>
  <c r="T2143" i="1"/>
  <c r="T2252" i="1"/>
  <c r="T852" i="1"/>
  <c r="T2129" i="1"/>
  <c r="T974" i="1"/>
  <c r="T827" i="1"/>
  <c r="T2278" i="1"/>
  <c r="T2011" i="1"/>
  <c r="T200" i="1"/>
  <c r="T2112" i="1"/>
  <c r="T2479" i="1"/>
  <c r="T1984" i="1"/>
  <c r="T1440" i="1"/>
  <c r="T1626" i="1"/>
  <c r="T132" i="1"/>
  <c r="T1618" i="1"/>
  <c r="T598" i="1"/>
  <c r="T1890" i="1"/>
  <c r="T443" i="1"/>
  <c r="T2528" i="1"/>
  <c r="T914" i="1"/>
  <c r="T1969" i="1"/>
  <c r="T506" i="1"/>
  <c r="T2135" i="1"/>
  <c r="T1419" i="1"/>
  <c r="T2138" i="1"/>
  <c r="T1977" i="1"/>
  <c r="T1501" i="1"/>
  <c r="T2627" i="1"/>
  <c r="T178" i="1"/>
  <c r="T2047" i="1"/>
  <c r="T1885" i="1"/>
  <c r="T753" i="1"/>
  <c r="T66" i="1"/>
  <c r="G66" i="1" s="1"/>
  <c r="T1391" i="1"/>
  <c r="T2105" i="1"/>
  <c r="T996" i="1"/>
  <c r="T113" i="1"/>
  <c r="T1459" i="1"/>
  <c r="T1343" i="1"/>
  <c r="T557" i="1"/>
  <c r="T1039" i="1"/>
  <c r="T156" i="1"/>
  <c r="T734" i="1"/>
  <c r="T1904" i="1"/>
  <c r="T2168" i="1"/>
  <c r="T1506" i="1"/>
  <c r="T1988" i="1"/>
  <c r="T2313" i="1"/>
  <c r="T2541" i="1"/>
  <c r="T933" i="1"/>
  <c r="T120" i="1"/>
  <c r="T988" i="1"/>
  <c r="T1248" i="1"/>
  <c r="T2485" i="1"/>
  <c r="T1000" i="1"/>
  <c r="T781" i="1"/>
  <c r="T1218" i="1"/>
  <c r="T2560" i="1"/>
  <c r="T660" i="1"/>
  <c r="T708" i="1"/>
  <c r="T238" i="1"/>
  <c r="T2443" i="1"/>
  <c r="T1015" i="1"/>
  <c r="T2774" i="1"/>
  <c r="T1848" i="1"/>
  <c r="T2387" i="1"/>
  <c r="T1648" i="1"/>
  <c r="T1148" i="1"/>
  <c r="T2703" i="1"/>
  <c r="T1346" i="1"/>
  <c r="T2019" i="1"/>
  <c r="T998" i="1"/>
  <c r="T1867" i="1"/>
  <c r="T1173" i="1"/>
  <c r="T782" i="1"/>
  <c r="T722" i="1"/>
  <c r="T1070" i="1"/>
  <c r="T2499" i="1"/>
  <c r="T1375" i="1"/>
  <c r="T2662" i="1"/>
  <c r="T1209" i="1"/>
  <c r="T98" i="1"/>
  <c r="T845" i="1"/>
  <c r="T1640" i="1"/>
  <c r="T1167" i="1"/>
  <c r="T1347" i="1"/>
  <c r="T2739" i="1"/>
  <c r="T822" i="1"/>
  <c r="T1192" i="1"/>
  <c r="T1821" i="1"/>
  <c r="T99" i="1"/>
  <c r="T2483" i="1"/>
  <c r="T2321" i="1"/>
  <c r="T2071" i="1"/>
  <c r="T2667" i="1"/>
  <c r="T2500" i="1"/>
  <c r="T510" i="1"/>
  <c r="T2348" i="1"/>
  <c r="T2729" i="1"/>
  <c r="T2720" i="1"/>
  <c r="T528" i="1"/>
  <c r="T2063" i="1"/>
  <c r="T799" i="1"/>
  <c r="T1525" i="1"/>
  <c r="T1293" i="1"/>
  <c r="T578" i="1"/>
  <c r="T1083" i="1"/>
  <c r="T2269" i="1"/>
  <c r="T2259" i="1"/>
  <c r="T1592" i="1"/>
  <c r="T645" i="1"/>
  <c r="T1857" i="1"/>
  <c r="T2557" i="1"/>
  <c r="T1280" i="1"/>
  <c r="T1122" i="1"/>
  <c r="T2680" i="1"/>
  <c r="T91" i="1"/>
  <c r="T1065" i="1"/>
  <c r="T1627" i="1"/>
  <c r="T2371" i="1"/>
  <c r="T219" i="1"/>
  <c r="T2386" i="1"/>
  <c r="T31" i="1"/>
  <c r="J1771" i="1"/>
  <c r="J1910" i="1"/>
  <c r="J1818" i="1"/>
  <c r="J503" i="1"/>
  <c r="J853" i="1"/>
  <c r="T2120" i="1"/>
  <c r="T2219" i="1"/>
  <c r="T2128" i="1"/>
  <c r="T2807" i="1"/>
  <c r="T2764" i="1"/>
  <c r="T1157" i="1"/>
  <c r="T2285" i="1"/>
  <c r="T2402" i="1"/>
  <c r="T908" i="1"/>
  <c r="T1120" i="1"/>
  <c r="T2393" i="1"/>
  <c r="T576" i="1"/>
  <c r="T2227" i="1"/>
  <c r="T2243" i="1"/>
  <c r="T2595" i="1"/>
  <c r="T1138" i="1"/>
  <c r="T1495" i="1"/>
  <c r="T2633" i="1"/>
  <c r="T902" i="1"/>
  <c r="T364" i="1"/>
  <c r="T116" i="1"/>
  <c r="T2640" i="1"/>
  <c r="T2049" i="1"/>
  <c r="T2773" i="1"/>
  <c r="T2372" i="1"/>
  <c r="T867" i="1"/>
  <c r="T1359" i="1"/>
  <c r="J2451" i="1"/>
  <c r="T671" i="1"/>
  <c r="T813" i="1"/>
  <c r="T1451" i="1"/>
  <c r="T764" i="1"/>
  <c r="T2310" i="1"/>
  <c r="T2701" i="1"/>
  <c r="T1174" i="1"/>
  <c r="T2311" i="1"/>
  <c r="T2732" i="1"/>
  <c r="T2331" i="1"/>
  <c r="T825" i="1"/>
  <c r="T2292" i="1"/>
  <c r="T2304" i="1"/>
  <c r="T1047" i="1"/>
  <c r="T2298" i="1"/>
  <c r="T2207" i="1"/>
  <c r="T2419" i="1"/>
  <c r="T1430" i="1"/>
  <c r="T773" i="1"/>
  <c r="T686" i="1"/>
  <c r="T2172" i="1"/>
  <c r="T2733" i="1"/>
  <c r="T1996" i="1"/>
  <c r="T851" i="1"/>
  <c r="T2208" i="1"/>
  <c r="T73" i="1"/>
  <c r="T983" i="1"/>
  <c r="T586" i="1"/>
  <c r="T1494" i="1"/>
  <c r="T2117" i="1"/>
  <c r="T2757" i="1"/>
  <c r="T2702" i="1"/>
  <c r="T1078" i="1"/>
  <c r="T2384" i="1"/>
  <c r="T2780" i="1"/>
  <c r="T1445" i="1"/>
  <c r="T1718" i="1"/>
  <c r="T204" i="1"/>
  <c r="T2775" i="1"/>
  <c r="T2323" i="1"/>
  <c r="T765" i="1"/>
  <c r="T1341" i="1"/>
  <c r="T2778" i="1"/>
  <c r="T1081" i="1"/>
  <c r="T2772" i="1"/>
  <c r="T2179" i="1"/>
  <c r="J273" i="1"/>
  <c r="T1517" i="1"/>
  <c r="T828" i="1"/>
  <c r="T47" i="1"/>
  <c r="T1976" i="1"/>
  <c r="T1800" i="1"/>
  <c r="T1452" i="1"/>
  <c r="T2013" i="1"/>
  <c r="T574" i="1"/>
  <c r="T1518" i="1"/>
  <c r="T1284" i="1"/>
  <c r="T1353" i="1"/>
  <c r="T2630" i="1"/>
  <c r="T483" i="1"/>
  <c r="T790" i="1"/>
  <c r="T1227" i="1"/>
  <c r="T2064" i="1"/>
  <c r="T1193" i="1"/>
  <c r="T965" i="1"/>
  <c r="T587" i="1"/>
  <c r="T2053" i="1"/>
  <c r="T444" i="1"/>
  <c r="T2072" i="1"/>
  <c r="T2195" i="1"/>
  <c r="T2083" i="1"/>
  <c r="G2083" i="1" s="1"/>
  <c r="T2748" i="1"/>
  <c r="T1068" i="1"/>
  <c r="T2032" i="1"/>
  <c r="T2790" i="1"/>
  <c r="T981" i="1"/>
  <c r="T2176" i="1"/>
  <c r="T2572" i="1"/>
  <c r="T1303" i="1"/>
  <c r="J445" i="1"/>
  <c r="J1886" i="1"/>
  <c r="J198" i="1"/>
  <c r="T2192" i="1"/>
  <c r="T2465" i="1"/>
  <c r="T2792" i="1"/>
  <c r="T1250" i="1"/>
  <c r="T1348" i="1"/>
  <c r="T2198" i="1"/>
  <c r="T1491" i="1"/>
  <c r="T2765" i="1"/>
  <c r="T648" i="1"/>
  <c r="G648" i="1" s="1"/>
  <c r="T1665" i="1"/>
  <c r="T817" i="1"/>
  <c r="T1121" i="1"/>
  <c r="T1330" i="1"/>
  <c r="T526" i="1"/>
  <c r="T2356" i="1"/>
  <c r="T910" i="1"/>
  <c r="T440" i="1"/>
  <c r="T2004" i="1"/>
  <c r="J1742" i="1"/>
  <c r="J1108" i="1"/>
  <c r="J1456" i="1"/>
  <c r="T80" i="1"/>
  <c r="T2569" i="1"/>
  <c r="T2498" i="1"/>
  <c r="T121" i="1"/>
  <c r="T1546" i="1"/>
  <c r="T2281" i="1"/>
  <c r="T2480" i="1"/>
  <c r="T967" i="1"/>
  <c r="T1366" i="1"/>
  <c r="T2415" i="1"/>
  <c r="T835" i="1"/>
  <c r="T2257" i="1"/>
  <c r="T2706" i="1"/>
  <c r="T1461" i="1"/>
  <c r="T814" i="1"/>
  <c r="T2744" i="1"/>
  <c r="T1285" i="1"/>
  <c r="T2636" i="1"/>
  <c r="T1158" i="1"/>
  <c r="T2815" i="1"/>
  <c r="T2196" i="1"/>
  <c r="J1509" i="1"/>
  <c r="T1014" i="1"/>
  <c r="T949" i="1"/>
  <c r="T823" i="1"/>
  <c r="T2070" i="1"/>
  <c r="T772" i="1"/>
  <c r="T2709" i="1"/>
  <c r="T228" i="1"/>
  <c r="T2239" i="1"/>
  <c r="T2448" i="1"/>
  <c r="T1457" i="1"/>
  <c r="T2437" i="1"/>
  <c r="T635" i="1"/>
  <c r="T1245" i="1"/>
  <c r="T2450" i="1"/>
  <c r="T898" i="1"/>
  <c r="T2638" i="1"/>
  <c r="T2711" i="1"/>
  <c r="T1906" i="1"/>
  <c r="J1160" i="1"/>
  <c r="J1751" i="1"/>
  <c r="J1931" i="1"/>
  <c r="J1033" i="1"/>
  <c r="J1389" i="1"/>
  <c r="J118" i="1"/>
  <c r="J59" i="1"/>
  <c r="J2644" i="1"/>
  <c r="J2067" i="1"/>
  <c r="J380" i="1"/>
  <c r="J2606" i="1"/>
  <c r="J493" i="1"/>
  <c r="J921" i="1"/>
  <c r="J1382" i="1"/>
  <c r="J2324" i="1"/>
  <c r="T1123" i="1"/>
  <c r="T71" i="1"/>
  <c r="T117" i="1"/>
  <c r="T103" i="1"/>
  <c r="T1463" i="1"/>
  <c r="T2142" i="1"/>
  <c r="T620" i="1"/>
  <c r="T819" i="1"/>
  <c r="T934" i="1"/>
  <c r="T1907" i="1"/>
  <c r="J1839" i="1"/>
  <c r="J1920" i="1"/>
  <c r="J397" i="1"/>
  <c r="J1744" i="1"/>
  <c r="J2066" i="1"/>
  <c r="J1651" i="1"/>
  <c r="J1562" i="1"/>
  <c r="J15" i="1"/>
  <c r="J1536" i="1"/>
  <c r="J132" i="1"/>
  <c r="J344" i="1"/>
  <c r="J146" i="1"/>
  <c r="J1955" i="1"/>
  <c r="J46" i="1"/>
  <c r="J16" i="1"/>
  <c r="J2623" i="1"/>
  <c r="J2022" i="1"/>
  <c r="J927" i="1"/>
  <c r="J54" i="1"/>
  <c r="J1622" i="1"/>
  <c r="J1774" i="1"/>
  <c r="J1524" i="1"/>
  <c r="J487" i="1"/>
  <c r="J2421" i="1"/>
  <c r="J17" i="1"/>
  <c r="J544" i="1"/>
  <c r="J2637" i="1"/>
  <c r="J1590" i="1"/>
  <c r="J999" i="1"/>
  <c r="J2462" i="1"/>
  <c r="J735" i="1"/>
  <c r="J1998" i="1"/>
  <c r="J2088" i="1"/>
  <c r="J2463" i="1"/>
  <c r="J349" i="1"/>
  <c r="J2309" i="1"/>
  <c r="J514" i="1"/>
  <c r="J225" i="1"/>
  <c r="J1101" i="1"/>
  <c r="J2495" i="1"/>
  <c r="J498" i="1"/>
  <c r="J113" i="1"/>
  <c r="J1090" i="1"/>
  <c r="J2604" i="1"/>
  <c r="J1904" i="1"/>
  <c r="J1493" i="1"/>
  <c r="J2800" i="1"/>
  <c r="T1993" i="1"/>
  <c r="T882" i="1"/>
  <c r="T2307" i="1"/>
  <c r="T1322" i="1"/>
  <c r="G1322" i="1" s="1"/>
  <c r="T1179" i="1"/>
  <c r="T1235" i="1"/>
  <c r="T610" i="1"/>
  <c r="T1817" i="1"/>
  <c r="T1100" i="1"/>
  <c r="J1878" i="1"/>
  <c r="J244" i="1"/>
  <c r="J1777" i="1"/>
  <c r="J1563" i="1"/>
  <c r="J335" i="1"/>
  <c r="J994" i="1"/>
  <c r="J1539" i="1"/>
  <c r="J168" i="1"/>
  <c r="J1909" i="1"/>
  <c r="J1576" i="1"/>
  <c r="J393" i="1"/>
  <c r="J1578" i="1"/>
  <c r="J1880" i="1"/>
  <c r="J1635" i="1"/>
  <c r="J1738" i="1"/>
  <c r="J353" i="1"/>
  <c r="J1468" i="1"/>
  <c r="J321" i="1"/>
  <c r="J370" i="1"/>
  <c r="J302" i="1"/>
  <c r="J2475" i="1"/>
  <c r="J1932" i="1"/>
  <c r="J1745" i="1"/>
  <c r="J390" i="1"/>
  <c r="J191" i="1"/>
  <c r="J1554" i="1"/>
  <c r="J1965" i="1"/>
  <c r="J250" i="1"/>
  <c r="J314" i="1"/>
  <c r="J1912" i="1"/>
  <c r="J1547" i="1"/>
  <c r="J142" i="1"/>
  <c r="J2589" i="1"/>
  <c r="J2248" i="1"/>
  <c r="J2519" i="1"/>
  <c r="J2420" i="1"/>
  <c r="J2460" i="1"/>
  <c r="J453" i="1"/>
  <c r="J2468" i="1"/>
  <c r="J1136" i="1"/>
  <c r="J1044" i="1"/>
  <c r="J1646" i="1"/>
  <c r="J1427" i="1"/>
  <c r="J1092" i="1"/>
  <c r="J606" i="1"/>
  <c r="J741" i="1"/>
  <c r="J1572" i="1"/>
  <c r="J20" i="1"/>
  <c r="J1017" i="1"/>
  <c r="J165" i="1"/>
  <c r="J1852" i="1"/>
  <c r="J551" i="1"/>
  <c r="J996" i="1"/>
  <c r="J2152" i="1"/>
  <c r="J2726" i="1"/>
  <c r="J410" i="1"/>
  <c r="J1097" i="1"/>
  <c r="J1985" i="1"/>
  <c r="J1772" i="1"/>
  <c r="J1966" i="1"/>
  <c r="G1966" i="1" s="1"/>
  <c r="J990" i="1"/>
  <c r="J746" i="1"/>
  <c r="J1015" i="1"/>
  <c r="T81" i="1"/>
  <c r="T1272" i="1"/>
  <c r="T2716" i="1"/>
  <c r="T1287" i="1"/>
  <c r="T573" i="1"/>
  <c r="T1333" i="1"/>
  <c r="T964" i="1"/>
  <c r="T536" i="1"/>
  <c r="T56" i="1"/>
  <c r="T2516" i="1"/>
  <c r="J405" i="1"/>
  <c r="J425" i="1"/>
  <c r="J1953" i="1"/>
  <c r="J295" i="1"/>
  <c r="J288" i="1"/>
  <c r="J1798" i="1"/>
  <c r="J1734" i="1"/>
  <c r="J471" i="1"/>
  <c r="J1795" i="1"/>
  <c r="J1913" i="1"/>
  <c r="J214" i="1"/>
  <c r="J248" i="1"/>
  <c r="J293" i="1"/>
  <c r="J1440" i="1"/>
  <c r="J90" i="1"/>
  <c r="J1870" i="1"/>
  <c r="J1005" i="1"/>
  <c r="J129" i="1"/>
  <c r="J93" i="1"/>
  <c r="J420" i="1"/>
  <c r="J177" i="1"/>
  <c r="J1412" i="1"/>
  <c r="G1412" i="1" s="1"/>
  <c r="J1606" i="1"/>
  <c r="J309" i="1"/>
  <c r="J306" i="1"/>
  <c r="J2583" i="1"/>
  <c r="J1921" i="1"/>
  <c r="J2038" i="1"/>
  <c r="J176" i="1"/>
  <c r="J1750" i="1"/>
  <c r="J112" i="1"/>
  <c r="J1154" i="1"/>
  <c r="J55" i="1"/>
  <c r="J2006" i="1"/>
  <c r="J1802" i="1"/>
  <c r="J871" i="1"/>
  <c r="J1147" i="1"/>
  <c r="J2107" i="1"/>
  <c r="J795" i="1"/>
  <c r="J1075" i="1"/>
  <c r="J2431" i="1"/>
  <c r="J1477" i="1"/>
  <c r="J1073" i="1"/>
  <c r="G1073" i="1" s="1"/>
  <c r="J1045" i="1"/>
  <c r="J848" i="1"/>
  <c r="J2330" i="1"/>
  <c r="J2041" i="1"/>
  <c r="J1991" i="1"/>
  <c r="J1058" i="1"/>
  <c r="J753" i="1"/>
  <c r="J495" i="1"/>
  <c r="J2605" i="1"/>
  <c r="J890" i="1"/>
  <c r="J2793" i="1"/>
  <c r="J2379" i="1"/>
  <c r="T803" i="1"/>
  <c r="T1522" i="1"/>
  <c r="T650" i="1"/>
  <c r="T102" i="1"/>
  <c r="T2759" i="1"/>
  <c r="T926" i="1"/>
  <c r="T1229" i="1"/>
  <c r="T937" i="1"/>
  <c r="T2417" i="1"/>
  <c r="T2612" i="1"/>
  <c r="J454" i="1"/>
  <c r="J468" i="1"/>
  <c r="J1902" i="1"/>
  <c r="J389" i="1"/>
  <c r="J130" i="1"/>
  <c r="J429" i="1"/>
  <c r="J125" i="1"/>
  <c r="J133" i="1"/>
  <c r="J412" i="1"/>
  <c r="J188" i="1"/>
  <c r="J319" i="1"/>
  <c r="J1589" i="1"/>
  <c r="J1564" i="1"/>
  <c r="J1887" i="1"/>
  <c r="J1626" i="1"/>
  <c r="J1425" i="1"/>
  <c r="J1728" i="1"/>
  <c r="J1924" i="1"/>
  <c r="J1409" i="1"/>
  <c r="J1442" i="1"/>
  <c r="J1561" i="1"/>
  <c r="J1580" i="1"/>
  <c r="J2528" i="1"/>
  <c r="J1633" i="1"/>
  <c r="J58" i="1"/>
  <c r="J184" i="1"/>
  <c r="J2182" i="1"/>
  <c r="J1660" i="1"/>
  <c r="J1773" i="1"/>
  <c r="J387" i="1"/>
  <c r="J1935" i="1"/>
  <c r="J2608" i="1"/>
  <c r="J771" i="1"/>
  <c r="J2114" i="1"/>
  <c r="J1085" i="1"/>
  <c r="J608" i="1"/>
  <c r="J1428" i="1"/>
  <c r="J2412" i="1"/>
  <c r="J2591" i="1"/>
  <c r="J291" i="1"/>
  <c r="J1675" i="1"/>
  <c r="J1009" i="1"/>
  <c r="J2645" i="1"/>
  <c r="J1010" i="1"/>
  <c r="J1124" i="1"/>
  <c r="J643" i="1"/>
  <c r="J2649" i="1"/>
  <c r="J977" i="1"/>
  <c r="J2018" i="1"/>
  <c r="J1261" i="1"/>
  <c r="J2432" i="1"/>
  <c r="T562" i="1"/>
  <c r="T616" i="1"/>
  <c r="T580" i="1"/>
  <c r="T2686" i="1"/>
  <c r="T791" i="1"/>
  <c r="J1946" i="1"/>
  <c r="J466" i="1"/>
  <c r="J1952" i="1"/>
  <c r="J294" i="1"/>
  <c r="J1726" i="1"/>
  <c r="J243" i="1"/>
  <c r="J382" i="1"/>
  <c r="J1650" i="1"/>
  <c r="J1842" i="1"/>
  <c r="J285" i="1"/>
  <c r="J1794" i="1"/>
  <c r="J1947" i="1"/>
  <c r="J279" i="1"/>
  <c r="J136" i="1"/>
  <c r="J189" i="1"/>
  <c r="J159" i="1"/>
  <c r="J2484" i="1"/>
  <c r="J394" i="1"/>
  <c r="J1505" i="1"/>
  <c r="J1758" i="1"/>
  <c r="J1872" i="1"/>
  <c r="J57" i="1"/>
  <c r="J1402" i="1"/>
  <c r="J2430" i="1"/>
  <c r="J275" i="1"/>
  <c r="J2467" i="1"/>
  <c r="J231" i="1"/>
  <c r="J535" i="1"/>
  <c r="J971" i="1"/>
  <c r="J1979" i="1"/>
  <c r="J542" i="1"/>
  <c r="J713" i="1"/>
  <c r="J678" i="1"/>
  <c r="J162" i="1"/>
  <c r="J2013" i="1"/>
  <c r="J2390" i="1"/>
  <c r="J823" i="1"/>
  <c r="T1076" i="1"/>
  <c r="J452" i="1"/>
  <c r="J337" i="1"/>
  <c r="J414" i="1"/>
  <c r="J1725" i="1"/>
  <c r="J1723" i="1"/>
  <c r="J128" i="1"/>
  <c r="J317" i="1"/>
  <c r="J1767" i="1"/>
  <c r="J339" i="1"/>
  <c r="J431" i="1"/>
  <c r="J163" i="1"/>
  <c r="J1644" i="1"/>
  <c r="J235" i="1"/>
  <c r="J340" i="1"/>
  <c r="J1625" i="1"/>
  <c r="J1783" i="1"/>
  <c r="J1681" i="1"/>
  <c r="J1655" i="1"/>
  <c r="J1585" i="1"/>
  <c r="J18" i="1"/>
  <c r="J167" i="1"/>
  <c r="J216" i="1"/>
  <c r="J1855" i="1"/>
  <c r="J1367" i="1"/>
  <c r="J529" i="1"/>
  <c r="J1690" i="1"/>
  <c r="J1853" i="1"/>
  <c r="J371" i="1"/>
  <c r="J987" i="1"/>
  <c r="J756" i="1"/>
  <c r="J1674" i="1"/>
  <c r="J1130" i="1"/>
  <c r="J1069" i="1"/>
  <c r="J1565" i="1"/>
  <c r="J1077" i="1"/>
  <c r="J197" i="1"/>
  <c r="J2184" i="1"/>
  <c r="J2476" i="1"/>
  <c r="J1422" i="1"/>
  <c r="J1455" i="1"/>
  <c r="J2232" i="1"/>
  <c r="J60" i="1"/>
  <c r="J2505" i="1"/>
  <c r="J2590" i="1"/>
  <c r="J263" i="1"/>
  <c r="J2581" i="1"/>
  <c r="J27" i="1"/>
  <c r="J1559" i="1"/>
  <c r="J1449" i="1"/>
  <c r="J499" i="1"/>
  <c r="J919" i="1"/>
  <c r="J415" i="1"/>
  <c r="J1964" i="1"/>
  <c r="J2111" i="1"/>
  <c r="J2210" i="1"/>
  <c r="J1152" i="1"/>
  <c r="J1970" i="1"/>
  <c r="J1043" i="1"/>
  <c r="J2715" i="1"/>
  <c r="J2758" i="1"/>
  <c r="J589" i="1"/>
  <c r="J156" i="1"/>
  <c r="J1372" i="1"/>
  <c r="J2273" i="1"/>
  <c r="J372" i="1"/>
  <c r="J2170" i="1"/>
  <c r="J1093" i="1"/>
  <c r="J2560" i="1"/>
  <c r="J915" i="1"/>
  <c r="J750" i="1"/>
  <c r="J2609" i="1"/>
  <c r="J798" i="1"/>
  <c r="J668" i="1"/>
  <c r="J782" i="1"/>
  <c r="J373" i="1"/>
  <c r="J504" i="1"/>
  <c r="J1025" i="1"/>
  <c r="J1936" i="1"/>
  <c r="J1423" i="1"/>
  <c r="J2382" i="1"/>
  <c r="J1230" i="1"/>
  <c r="J1256" i="1"/>
  <c r="J2000" i="1"/>
  <c r="J2794" i="1"/>
  <c r="J2258" i="1"/>
  <c r="J1304" i="1"/>
  <c r="J1190" i="1"/>
  <c r="J2311" i="1"/>
  <c r="J814" i="1"/>
  <c r="J772" i="1"/>
  <c r="J1821" i="1"/>
  <c r="J965" i="1"/>
  <c r="J1292" i="1"/>
  <c r="J2584" i="1"/>
  <c r="J1457" i="1"/>
  <c r="J2322" i="1"/>
  <c r="J518" i="1"/>
  <c r="J2077" i="1"/>
  <c r="J2789" i="1"/>
  <c r="J342" i="1"/>
  <c r="J1223" i="1"/>
  <c r="J1330" i="1"/>
  <c r="J2299" i="1"/>
  <c r="J2439" i="1"/>
  <c r="J666" i="1"/>
  <c r="J2209" i="1"/>
  <c r="J826" i="1"/>
  <c r="J264" i="1"/>
  <c r="J1331" i="1"/>
  <c r="J195" i="1"/>
  <c r="J2307" i="1"/>
  <c r="J850" i="1"/>
  <c r="J2711" i="1"/>
  <c r="J2679" i="1"/>
  <c r="J2802" i="1"/>
  <c r="J2343" i="1"/>
  <c r="J1882" i="1"/>
  <c r="J2491" i="1"/>
  <c r="J1708" i="1"/>
  <c r="J2626" i="1"/>
  <c r="J2485" i="1"/>
  <c r="J2736" i="1"/>
  <c r="J259" i="1"/>
  <c r="J1135" i="1"/>
  <c r="J2027" i="1"/>
  <c r="J612" i="1"/>
  <c r="J604" i="1"/>
  <c r="J249" i="1"/>
  <c r="J2444" i="1"/>
  <c r="J647" i="1"/>
  <c r="J687" i="1"/>
  <c r="J2525" i="1"/>
  <c r="J362" i="1"/>
  <c r="J525" i="1"/>
  <c r="J1062" i="1"/>
  <c r="J1201" i="1"/>
  <c r="J801" i="1"/>
  <c r="J638" i="1"/>
  <c r="J1245" i="1"/>
  <c r="J2599" i="1"/>
  <c r="J2815" i="1"/>
  <c r="J1286" i="1"/>
  <c r="J1341" i="1"/>
  <c r="J1812" i="1"/>
  <c r="J1259" i="1"/>
  <c r="J2100" i="1"/>
  <c r="J726" i="1"/>
  <c r="J855" i="1"/>
  <c r="J2422" i="1"/>
  <c r="J2407" i="1"/>
  <c r="J2073" i="1"/>
  <c r="J1274" i="1"/>
  <c r="J957" i="1"/>
  <c r="J958" i="1"/>
  <c r="J583" i="1"/>
  <c r="J660" i="1"/>
  <c r="J2410" i="1"/>
  <c r="J2219" i="1"/>
  <c r="J843" i="1"/>
  <c r="J742" i="1"/>
  <c r="J2133" i="1"/>
  <c r="J2359" i="1"/>
  <c r="J876" i="1"/>
  <c r="J979" i="1"/>
  <c r="J1963" i="1"/>
  <c r="J1231" i="1"/>
  <c r="J2783" i="1"/>
  <c r="J1324" i="1"/>
  <c r="J1137" i="1"/>
  <c r="J1982" i="1"/>
  <c r="J2106" i="1"/>
  <c r="J854" i="1"/>
  <c r="J892" i="1"/>
  <c r="J796" i="1"/>
  <c r="J2699" i="1"/>
  <c r="J2150" i="1"/>
  <c r="J1212" i="1"/>
  <c r="J2538" i="1"/>
  <c r="J2401" i="1"/>
  <c r="J1019" i="1"/>
  <c r="J1308" i="1"/>
  <c r="J1487" i="1"/>
  <c r="J2336" i="1"/>
  <c r="J2101" i="1"/>
  <c r="J1020" i="1"/>
  <c r="J2029" i="1"/>
  <c r="J1849" i="1"/>
  <c r="J844" i="1"/>
  <c r="J1208" i="1"/>
  <c r="J201" i="1"/>
  <c r="J218" i="1"/>
  <c r="J87" i="1"/>
  <c r="J38" i="1"/>
  <c r="J2662" i="1"/>
  <c r="J894" i="1"/>
  <c r="J788" i="1"/>
  <c r="J764" i="1"/>
  <c r="J2752" i="1"/>
  <c r="J1411" i="1"/>
  <c r="J2255" i="1"/>
  <c r="J1227" i="1"/>
  <c r="J2398" i="1"/>
  <c r="J2746" i="1"/>
  <c r="J1525" i="1"/>
  <c r="J2005" i="1"/>
  <c r="J230" i="1"/>
  <c r="J1253" i="1"/>
  <c r="J526" i="1"/>
  <c r="J1052" i="1"/>
  <c r="J2673" i="1"/>
  <c r="J1280" i="1"/>
  <c r="J1522" i="1"/>
  <c r="J1217" i="1"/>
  <c r="J2065" i="1"/>
  <c r="G2065" i="1" s="1"/>
  <c r="J104" i="1"/>
  <c r="J2687" i="1"/>
  <c r="J1171" i="1"/>
  <c r="J2371" i="1"/>
  <c r="J2761" i="1"/>
  <c r="J1907" i="1"/>
  <c r="J94" i="1"/>
  <c r="J2457" i="1"/>
  <c r="J2413" i="1"/>
  <c r="J1104" i="1"/>
  <c r="J2490" i="1"/>
  <c r="J863" i="1"/>
  <c r="J2280" i="1"/>
  <c r="J1088" i="1"/>
  <c r="J2197" i="1"/>
  <c r="J1691" i="1"/>
  <c r="J584" i="1"/>
  <c r="J1486" i="1"/>
  <c r="J2059" i="1"/>
  <c r="J827" i="1"/>
  <c r="J2031" i="1"/>
  <c r="J820" i="1"/>
  <c r="J1685" i="1"/>
  <c r="J571" i="1"/>
  <c r="J1156" i="1"/>
  <c r="J718" i="1"/>
  <c r="J567" i="1"/>
  <c r="J2335" i="1"/>
  <c r="J1895" i="1"/>
  <c r="J1762" i="1"/>
  <c r="J2295" i="1"/>
  <c r="J341" i="1"/>
  <c r="J2282" i="1"/>
  <c r="J2534" i="1"/>
  <c r="J2387" i="1"/>
  <c r="J1180" i="1"/>
  <c r="J2040" i="1"/>
  <c r="J723" i="1"/>
  <c r="J107" i="1"/>
  <c r="J1594" i="1"/>
  <c r="J1209" i="1"/>
  <c r="J98" i="1"/>
  <c r="J2785" i="1"/>
  <c r="J2153" i="1"/>
  <c r="J1611" i="1"/>
  <c r="J202" i="1"/>
  <c r="J347" i="1"/>
  <c r="J361" i="1"/>
  <c r="J2193" i="1"/>
  <c r="J744" i="1"/>
  <c r="J1634" i="1"/>
  <c r="J2714" i="1"/>
  <c r="J2063" i="1"/>
  <c r="J1492" i="1"/>
  <c r="J2810" i="1"/>
  <c r="J1220" i="1"/>
  <c r="J2669" i="1"/>
  <c r="J2707" i="1"/>
  <c r="J2448" i="1"/>
  <c r="J2741" i="1"/>
  <c r="J2734" i="1"/>
  <c r="J1145" i="1"/>
  <c r="J2796" i="1"/>
  <c r="J2567" i="1"/>
  <c r="J952" i="1"/>
  <c r="J1050" i="1"/>
  <c r="J2375" i="1"/>
  <c r="J2777" i="1"/>
  <c r="J2724" i="1"/>
  <c r="J350" i="1"/>
  <c r="J681" i="1"/>
  <c r="J1127" i="1"/>
  <c r="J74" i="1"/>
  <c r="J2049" i="1"/>
  <c r="J830" i="1"/>
  <c r="J2318" i="1"/>
  <c r="J755" i="1"/>
  <c r="J2464" i="1"/>
  <c r="J1413" i="1"/>
  <c r="J1115" i="1"/>
  <c r="J2274" i="1"/>
  <c r="J2762" i="1"/>
  <c r="J2782" i="1"/>
  <c r="J516" i="1"/>
  <c r="J200" i="1"/>
  <c r="J2440" i="1"/>
  <c r="J618" i="1"/>
  <c r="J2415" i="1"/>
  <c r="J1113" i="1"/>
  <c r="J656" i="1"/>
  <c r="J637" i="1"/>
  <c r="J2275" i="1"/>
  <c r="J1183" i="1"/>
  <c r="J1490" i="1"/>
  <c r="J1251" i="1"/>
  <c r="J2731" i="1"/>
  <c r="J2732" i="1"/>
  <c r="J2435" i="1"/>
  <c r="J2178" i="1"/>
  <c r="J2293" i="1"/>
  <c r="J1210" i="1"/>
  <c r="J2206" i="1"/>
  <c r="J895" i="1"/>
  <c r="J1720" i="1"/>
  <c r="J2492" i="1"/>
  <c r="J1823" i="1"/>
  <c r="J1278" i="1"/>
  <c r="J71" i="1"/>
  <c r="J898" i="1"/>
  <c r="J102" i="1"/>
  <c r="J2142" i="1"/>
  <c r="J2725" i="1"/>
  <c r="J1439" i="1"/>
  <c r="J2705" i="1"/>
  <c r="J1359" i="1"/>
  <c r="J2654" i="1"/>
  <c r="J792" i="1"/>
  <c r="J566" i="1"/>
  <c r="J564" i="1"/>
  <c r="J2168" i="1"/>
  <c r="J786" i="1"/>
  <c r="J628" i="1"/>
  <c r="J1042" i="1"/>
  <c r="J1988" i="1"/>
  <c r="J1692" i="1"/>
  <c r="J624" i="1"/>
  <c r="J941" i="1"/>
  <c r="J86" i="1"/>
  <c r="J2062" i="1"/>
  <c r="J859" i="1"/>
  <c r="J2805" i="1"/>
  <c r="J238" i="1"/>
  <c r="J669" i="1"/>
  <c r="J860" i="1"/>
  <c r="J1438" i="1"/>
  <c r="J1031" i="1"/>
  <c r="J1148" i="1"/>
  <c r="J995" i="1"/>
  <c r="J702" i="1"/>
  <c r="J2629" i="1"/>
  <c r="J1110" i="1"/>
  <c r="J675" i="1"/>
  <c r="J1327" i="1"/>
  <c r="J1250" i="1"/>
  <c r="J2312" i="1"/>
  <c r="J2070" i="1"/>
  <c r="J1290" i="1"/>
  <c r="J2700" i="1"/>
  <c r="J2617" i="1"/>
  <c r="J1197" i="1"/>
  <c r="J817" i="1"/>
  <c r="J2689" i="1"/>
  <c r="J2543" i="1"/>
  <c r="J2072" i="1"/>
  <c r="J1520" i="1"/>
  <c r="J565" i="1"/>
  <c r="J1318" i="1"/>
  <c r="J2315" i="1"/>
  <c r="J645" i="1"/>
  <c r="J841" i="1"/>
  <c r="J833" i="1"/>
  <c r="J1332" i="1"/>
  <c r="J2176" i="1"/>
  <c r="J1319" i="1"/>
  <c r="J2801" i="1"/>
  <c r="J2690" i="1"/>
  <c r="J2075" i="1"/>
  <c r="J91" i="1"/>
  <c r="J900" i="1"/>
  <c r="J768" i="1"/>
  <c r="T442" i="1"/>
  <c r="G442" i="1" s="1"/>
  <c r="T1875" i="1"/>
  <c r="T425" i="1"/>
  <c r="T413" i="1"/>
  <c r="T1726" i="1"/>
  <c r="T382" i="1"/>
  <c r="T1805" i="1"/>
  <c r="T1777" i="1"/>
  <c r="T1697" i="1"/>
  <c r="T331" i="1"/>
  <c r="T304" i="1"/>
  <c r="T1940" i="1"/>
  <c r="T339" i="1"/>
  <c r="T1598" i="1"/>
  <c r="T134" i="1"/>
  <c r="T1947" i="1"/>
  <c r="T287" i="1"/>
  <c r="T185" i="1"/>
  <c r="T1468" i="1"/>
  <c r="T1425" i="1"/>
  <c r="T167" i="1"/>
  <c r="T1394" i="1"/>
  <c r="T93" i="1"/>
  <c r="T1549" i="1"/>
  <c r="T2458" i="1"/>
  <c r="T424" i="1"/>
  <c r="T64" i="1"/>
  <c r="T383" i="1"/>
  <c r="T301" i="1"/>
  <c r="T482" i="1"/>
  <c r="T1132" i="1"/>
  <c r="T2523" i="1"/>
  <c r="T634" i="1"/>
  <c r="T2061" i="1"/>
  <c r="J1724" i="1"/>
  <c r="J323" i="1"/>
  <c r="T1704" i="1"/>
  <c r="T466" i="1"/>
  <c r="T1876" i="1"/>
  <c r="T1700" i="1"/>
  <c r="T1941" i="1"/>
  <c r="T329" i="1"/>
  <c r="T330" i="1"/>
  <c r="T1734" i="1"/>
  <c r="T1632" i="1"/>
  <c r="T283" i="1"/>
  <c r="T1730" i="1"/>
  <c r="T186" i="1"/>
  <c r="T1737" i="1"/>
  <c r="T1534" i="1"/>
  <c r="T1576" i="1"/>
  <c r="T406" i="1"/>
  <c r="T1809" i="1"/>
  <c r="T207" i="1"/>
  <c r="T340" i="1"/>
  <c r="T2169" i="1"/>
  <c r="T152" i="1"/>
  <c r="T1939" i="1"/>
  <c r="T1545" i="1"/>
  <c r="T12" i="1"/>
  <c r="T1932" i="1"/>
  <c r="T1561" i="1"/>
  <c r="T1690" i="1"/>
  <c r="T184" i="1"/>
  <c r="T987" i="1"/>
  <c r="T322" i="1"/>
  <c r="T192" i="1"/>
  <c r="T1074" i="1"/>
  <c r="T1112" i="1"/>
  <c r="G1112" i="1" s="1"/>
  <c r="T1679" i="1"/>
  <c r="T2529" i="1"/>
  <c r="T1820" i="1"/>
  <c r="T2459" i="1"/>
  <c r="T1750" i="1"/>
  <c r="T1392" i="1"/>
  <c r="T1396" i="1"/>
  <c r="T2547" i="1"/>
  <c r="T1935" i="1"/>
  <c r="T1535" i="1"/>
  <c r="T305" i="1"/>
  <c r="T1587" i="1"/>
  <c r="T150" i="1"/>
  <c r="T1919" i="1"/>
  <c r="T2531" i="1"/>
  <c r="T1326" i="1"/>
  <c r="T2618" i="1"/>
  <c r="T945" i="1"/>
  <c r="T1978" i="1"/>
  <c r="T135" i="1"/>
  <c r="T54" i="1"/>
  <c r="T976" i="1"/>
  <c r="T2519" i="1"/>
  <c r="T690" i="1"/>
  <c r="T1155" i="1"/>
  <c r="T970" i="1"/>
  <c r="T2006" i="1"/>
  <c r="T691" i="1"/>
  <c r="T871" i="1"/>
  <c r="T682" i="1"/>
  <c r="T2509" i="1"/>
  <c r="T453" i="1"/>
  <c r="T2090" i="1"/>
  <c r="T1102" i="1"/>
  <c r="T503" i="1"/>
  <c r="T2468" i="1"/>
  <c r="T1098" i="1"/>
  <c r="T2107" i="1"/>
  <c r="T220" i="1"/>
  <c r="T65" i="1"/>
  <c r="T1075" i="1"/>
  <c r="T2114" i="1"/>
  <c r="T1713" i="1"/>
  <c r="T608" i="1"/>
  <c r="T2637" i="1"/>
  <c r="T2441" i="1"/>
  <c r="T1428" i="1"/>
  <c r="T76" i="1"/>
  <c r="T1456" i="1"/>
  <c r="T236" i="1"/>
  <c r="T1477" i="1"/>
  <c r="T1680" i="1"/>
  <c r="T783" i="1"/>
  <c r="T2406" i="1"/>
  <c r="T2056" i="1"/>
  <c r="T2163" i="1"/>
  <c r="T154" i="1"/>
  <c r="T1469" i="1"/>
  <c r="T2590" i="1"/>
  <c r="T2185" i="1"/>
  <c r="T1051" i="1"/>
  <c r="T1572" i="1"/>
  <c r="T1474" i="1"/>
  <c r="T2151" i="1"/>
  <c r="T2361" i="1"/>
  <c r="T913" i="1"/>
  <c r="T1034" i="1"/>
  <c r="T1998" i="1"/>
  <c r="T2565" i="1"/>
  <c r="T775" i="1"/>
  <c r="T607" i="1"/>
  <c r="T2145" i="1"/>
  <c r="T2028" i="1"/>
  <c r="T1325" i="1"/>
  <c r="T1467" i="1"/>
  <c r="T962" i="1"/>
  <c r="T745" i="1"/>
  <c r="T2254" i="1"/>
  <c r="T618" i="1"/>
  <c r="T950" i="1"/>
  <c r="T2743" i="1"/>
  <c r="T733" i="1"/>
  <c r="T2800" i="1"/>
  <c r="T1164" i="1"/>
  <c r="J1560" i="1"/>
  <c r="T1694" i="1"/>
  <c r="T1902" i="1"/>
  <c r="T411" i="1"/>
  <c r="T834" i="1"/>
  <c r="T284" i="1"/>
  <c r="T1911" i="1"/>
  <c r="T1835" i="1"/>
  <c r="T180" i="1"/>
  <c r="T1957" i="1"/>
  <c r="T1888" i="1"/>
  <c r="T1739" i="1"/>
  <c r="T169" i="1"/>
  <c r="T1843" i="1"/>
  <c r="T1910" i="1"/>
  <c r="T2066" i="1"/>
  <c r="T1644" i="1"/>
  <c r="T299" i="1"/>
  <c r="T173" i="1"/>
  <c r="T181" i="1"/>
  <c r="T159" i="1"/>
  <c r="T77" i="1"/>
  <c r="T1783" i="1"/>
  <c r="T1756" i="1"/>
  <c r="T211" i="1"/>
  <c r="T1033" i="1"/>
  <c r="T1431" i="1"/>
  <c r="T386" i="1"/>
  <c r="T1617" i="1"/>
  <c r="T1745" i="1"/>
  <c r="T1558" i="1"/>
  <c r="T2691" i="1"/>
  <c r="T1580" i="1"/>
  <c r="T222" i="1"/>
  <c r="T1072" i="1"/>
  <c r="T1853" i="1"/>
  <c r="T1958" i="1"/>
  <c r="T111" i="1"/>
  <c r="T1761" i="1"/>
  <c r="T22" i="1"/>
  <c r="T175" i="1"/>
  <c r="T1374" i="1"/>
  <c r="T1872" i="1"/>
  <c r="T33" i="1"/>
  <c r="T2182" i="1"/>
  <c r="T1612" i="1"/>
  <c r="T368" i="1"/>
  <c r="T1997" i="1"/>
  <c r="T1950" i="1"/>
  <c r="T315" i="1"/>
  <c r="T661" i="1"/>
  <c r="T275" i="1"/>
  <c r="T513" i="1"/>
  <c r="T142" i="1"/>
  <c r="T735" i="1"/>
  <c r="T468" i="1"/>
  <c r="T1946" i="1"/>
  <c r="T337" i="1"/>
  <c r="T2594" i="1"/>
  <c r="T463" i="1"/>
  <c r="T170" i="1"/>
  <c r="T1920" i="1"/>
  <c r="T288" i="1"/>
  <c r="T1841" i="1"/>
  <c r="T1793" i="1"/>
  <c r="T280" i="1"/>
  <c r="T124" i="1"/>
  <c r="T1542" i="1"/>
  <c r="T446" i="1"/>
  <c r="T335" i="1"/>
  <c r="T168" i="1"/>
  <c r="T1753" i="1"/>
  <c r="T1537" i="1"/>
  <c r="T1530" i="1"/>
  <c r="T11" i="1"/>
  <c r="T402" i="1"/>
  <c r="T307" i="1"/>
  <c r="T1371" i="1"/>
  <c r="T943" i="1"/>
  <c r="T1589" i="1"/>
  <c r="T138" i="1"/>
  <c r="T183" i="1"/>
  <c r="T394" i="1"/>
  <c r="T190" i="1"/>
  <c r="T1746" i="1"/>
  <c r="T140" i="1"/>
  <c r="T155" i="1"/>
  <c r="T1140" i="1"/>
  <c r="T344" i="1"/>
  <c r="T1657" i="1"/>
  <c r="T1814" i="1"/>
  <c r="T129" i="1"/>
  <c r="T221" i="1"/>
  <c r="T1429" i="1"/>
  <c r="T1912" i="1"/>
  <c r="T118" i="1"/>
  <c r="T2426" i="1"/>
  <c r="T2400" i="1"/>
  <c r="T2564" i="1"/>
  <c r="T1661" i="1"/>
  <c r="T2017" i="1"/>
  <c r="T2589" i="1"/>
  <c r="T119" i="1"/>
  <c r="T106" i="1"/>
  <c r="T212" i="1"/>
  <c r="T1831" i="1"/>
  <c r="T1649" i="1"/>
  <c r="T16" i="1"/>
  <c r="T1647" i="1"/>
  <c r="T550" i="1"/>
  <c r="T2020" i="1"/>
  <c r="T927" i="1"/>
  <c r="T1602" i="1"/>
  <c r="T2248" i="1"/>
  <c r="T59" i="1"/>
  <c r="T602" i="1"/>
  <c r="T2224" i="1"/>
  <c r="T2644" i="1"/>
  <c r="T1154" i="1"/>
  <c r="T2184" i="1"/>
  <c r="T617" i="1"/>
  <c r="T938" i="1"/>
  <c r="T625" i="1"/>
  <c r="T1774" i="1"/>
  <c r="T2190" i="1"/>
  <c r="T2007" i="1"/>
  <c r="T1455" i="1"/>
  <c r="T1689" i="1"/>
  <c r="T1779" i="1"/>
  <c r="T1928" i="1"/>
  <c r="T2520" i="1"/>
  <c r="T1701" i="1"/>
  <c r="T1645" i="1"/>
  <c r="T2008" i="1"/>
  <c r="T538" i="1"/>
  <c r="T1574" i="1"/>
  <c r="T2431" i="1"/>
  <c r="T494" i="1"/>
  <c r="T2396" i="1"/>
  <c r="T547" i="1"/>
  <c r="T2505" i="1"/>
  <c r="T8" i="1"/>
  <c r="T2334" i="1"/>
  <c r="T2099" i="1"/>
  <c r="T946" i="1"/>
  <c r="T1865" i="1"/>
  <c r="T1095" i="1"/>
  <c r="T1041" i="1"/>
  <c r="T1058" i="1"/>
  <c r="T549" i="1"/>
  <c r="T1018" i="1"/>
  <c r="T932" i="1"/>
  <c r="T1806" i="1"/>
  <c r="T1443" i="1"/>
  <c r="T639" i="1"/>
  <c r="T1620" i="1"/>
  <c r="T497" i="1"/>
  <c r="T1898" i="1"/>
  <c r="T794" i="1"/>
  <c r="T1961" i="1"/>
  <c r="T2223" i="1"/>
  <c r="T1595" i="1"/>
  <c r="T2132" i="1"/>
  <c r="T821" i="1"/>
  <c r="T2609" i="1"/>
  <c r="T1807" i="1"/>
  <c r="T700" i="1"/>
  <c r="T1270" i="1"/>
  <c r="T1150" i="1"/>
  <c r="T986" i="1"/>
  <c r="T632" i="1"/>
  <c r="T1937" i="1"/>
  <c r="T1945" i="1"/>
  <c r="T462" i="1"/>
  <c r="T447" i="1"/>
  <c r="T375" i="1"/>
  <c r="T1725" i="1"/>
  <c r="T1917" i="1"/>
  <c r="T1743" i="1"/>
  <c r="T449" i="1"/>
  <c r="T389" i="1"/>
  <c r="T1727" i="1"/>
  <c r="T1603" i="1"/>
  <c r="T435" i="1"/>
  <c r="T187" i="1"/>
  <c r="T1733" i="1"/>
  <c r="T15" i="1"/>
  <c r="T279" i="1"/>
  <c r="T1607" i="1"/>
  <c r="T1596" i="1"/>
  <c r="T28" i="1"/>
  <c r="T2079" i="1"/>
  <c r="T1401" i="1"/>
  <c r="T2524" i="1"/>
  <c r="T1538" i="1"/>
  <c r="T321" i="1"/>
  <c r="T302" i="1"/>
  <c r="T472" i="1"/>
  <c r="T1879" i="1"/>
  <c r="T1409" i="1"/>
  <c r="T1552" i="1"/>
  <c r="T1658" i="1"/>
  <c r="T1367" i="1"/>
  <c r="T338" i="1"/>
  <c r="T1464" i="1"/>
  <c r="T2508" i="1"/>
  <c r="T1845" i="1"/>
  <c r="T756" i="1"/>
  <c r="T1130" i="1"/>
  <c r="T21" i="1"/>
  <c r="T345" i="1"/>
  <c r="T57" i="1"/>
  <c r="T1410" i="1"/>
  <c r="T1402" i="1"/>
  <c r="T1921" i="1"/>
  <c r="T488" i="1"/>
  <c r="T224" i="1"/>
  <c r="T50" i="1"/>
  <c r="T498" i="1"/>
  <c r="T209" i="1"/>
  <c r="T2648" i="1"/>
  <c r="T2378" i="1"/>
  <c r="T2173" i="1"/>
  <c r="T2617" i="1"/>
  <c r="T2244" i="1"/>
  <c r="T1340" i="1"/>
  <c r="T2439" i="1"/>
  <c r="T1187" i="1"/>
  <c r="J478" i="1"/>
  <c r="T454" i="1"/>
  <c r="T427" i="1"/>
  <c r="T1696" i="1"/>
  <c r="T157" i="1"/>
  <c r="T433" i="1"/>
  <c r="T297" i="1"/>
  <c r="T1877" i="1"/>
  <c r="T1956" i="1"/>
  <c r="T1550" i="1"/>
  <c r="T451" i="1"/>
  <c r="T401" i="1"/>
  <c r="T1695" i="1"/>
  <c r="T993" i="1"/>
  <c r="T2137" i="1"/>
  <c r="T277" i="1"/>
  <c r="T343" i="1"/>
  <c r="T1532" i="1"/>
  <c r="T144" i="1"/>
  <c r="T1754" i="1"/>
  <c r="T1819" i="1"/>
  <c r="T1529" i="1"/>
  <c r="T1575" i="1"/>
  <c r="T136" i="1"/>
  <c r="T1801" i="1"/>
  <c r="T334" i="1"/>
  <c r="T352" i="1"/>
  <c r="T1886" i="1"/>
  <c r="T1615" i="1"/>
  <c r="T232" i="1"/>
  <c r="T1379" i="1"/>
  <c r="T1424" i="1"/>
  <c r="T370" i="1"/>
  <c r="T2475" i="1"/>
  <c r="T1844" i="1"/>
  <c r="T1924" i="1"/>
  <c r="T1442" i="1"/>
  <c r="T1408" i="1"/>
  <c r="T1855" i="1"/>
  <c r="T529" i="1"/>
  <c r="T1384" i="1"/>
  <c r="T19" i="1"/>
  <c r="T1869" i="1"/>
  <c r="T1407" i="1"/>
  <c r="T1710" i="1"/>
  <c r="T1693" i="1"/>
  <c r="T2428" i="1"/>
  <c r="T1089" i="1"/>
  <c r="T1605" i="1"/>
  <c r="T1962" i="1"/>
  <c r="T46" i="1"/>
  <c r="T1773" i="1"/>
  <c r="T1608" i="1"/>
  <c r="T2517" i="1"/>
  <c r="T1862" i="1"/>
  <c r="T856" i="1"/>
  <c r="T2451" i="1"/>
  <c r="T40" i="1"/>
  <c r="T387" i="1"/>
  <c r="T2487" i="1"/>
  <c r="T664" i="1"/>
  <c r="T2623" i="1"/>
  <c r="T35" i="1"/>
  <c r="T324" i="1"/>
  <c r="T2467" i="1"/>
  <c r="T356" i="1"/>
  <c r="T944" i="1"/>
  <c r="T1782" i="1"/>
  <c r="T473" i="1"/>
  <c r="T590" i="1"/>
  <c r="T2501" i="1"/>
  <c r="T1599" i="1"/>
  <c r="T2095" i="1"/>
  <c r="T2476" i="1"/>
  <c r="T2460" i="1"/>
  <c r="T2164" i="1"/>
  <c r="T55" i="1"/>
  <c r="T2202" i="1"/>
  <c r="T1802" i="1"/>
  <c r="T2003" i="1"/>
  <c r="T1422" i="1"/>
  <c r="T487" i="1"/>
  <c r="T1108" i="1"/>
  <c r="T689" i="1"/>
  <c r="T676" i="1"/>
  <c r="T44" i="1"/>
  <c r="T2165" i="1"/>
  <c r="T862" i="1"/>
  <c r="T2489" i="1"/>
  <c r="T408" i="1"/>
  <c r="T2615" i="1"/>
  <c r="T559" i="1"/>
  <c r="T771" i="1"/>
  <c r="T2533" i="1"/>
  <c r="T1085" i="1"/>
  <c r="T544" i="1"/>
  <c r="T1151" i="1"/>
  <c r="T1427" i="1"/>
  <c r="T1925" i="1"/>
  <c r="T45" i="1"/>
  <c r="T1381" i="1"/>
  <c r="T1684" i="1"/>
  <c r="T1092" i="1"/>
  <c r="T530" i="1"/>
  <c r="T2462" i="1"/>
  <c r="T1449" i="1"/>
  <c r="T491" i="1"/>
  <c r="T2432" i="1"/>
  <c r="T2037" i="1"/>
  <c r="T1418" i="1"/>
  <c r="T1515" i="1"/>
  <c r="T742" i="1"/>
  <c r="T569" i="1"/>
  <c r="T2776" i="1"/>
  <c r="T2746" i="1"/>
  <c r="T1473" i="1"/>
  <c r="T2717" i="1"/>
  <c r="J1899" i="1"/>
  <c r="T1884" i="1"/>
  <c r="T1901" i="1"/>
  <c r="T1781" i="1"/>
  <c r="T1953" i="1"/>
  <c r="T1724" i="1"/>
  <c r="T1883" i="1"/>
  <c r="T1918" i="1"/>
  <c r="T137" i="1"/>
  <c r="T1840" i="1"/>
  <c r="T460" i="1"/>
  <c r="T1829" i="1"/>
  <c r="T471" i="1"/>
  <c r="T285" i="1"/>
  <c r="T1794" i="1"/>
  <c r="T1949" i="1"/>
  <c r="T1741" i="1"/>
  <c r="T256" i="1"/>
  <c r="T1387" i="1"/>
  <c r="T1830" i="1"/>
  <c r="T1923" i="1"/>
  <c r="T1064" i="1"/>
  <c r="T1390" i="1"/>
  <c r="T1698" i="1"/>
  <c r="T14" i="1"/>
  <c r="T63" i="1"/>
  <c r="T1569" i="1"/>
  <c r="T1475" i="1"/>
  <c r="T39" i="1"/>
  <c r="T1007" i="1"/>
  <c r="T1570" i="1"/>
  <c r="T109" i="1"/>
  <c r="T1669" i="1"/>
  <c r="T348" i="1"/>
  <c r="T1614" i="1"/>
  <c r="T2503" i="1"/>
  <c r="T558" i="1"/>
  <c r="T1369" i="1"/>
  <c r="T1834" i="1"/>
  <c r="T527" i="1"/>
  <c r="T458" i="1"/>
  <c r="T378" i="1"/>
  <c r="T1660" i="1"/>
  <c r="T416" i="1"/>
  <c r="T346" i="1"/>
  <c r="T537" i="1"/>
  <c r="T2088" i="1"/>
  <c r="T921" i="1"/>
  <c r="T524" i="1"/>
  <c r="T2353" i="1"/>
  <c r="T1090" i="1"/>
  <c r="T2283" i="1"/>
  <c r="T49" i="1"/>
  <c r="T968" i="1"/>
  <c r="T1676" i="1"/>
  <c r="T628" i="1"/>
  <c r="T760" i="1"/>
  <c r="T308" i="1"/>
  <c r="T2125" i="1"/>
  <c r="T428" i="1"/>
  <c r="T923" i="1"/>
  <c r="T1294" i="1"/>
  <c r="T839" i="1"/>
  <c r="T2690" i="1"/>
  <c r="T2189" i="1"/>
  <c r="J1781" i="1"/>
  <c r="T1663" i="1"/>
  <c r="T793" i="1"/>
  <c r="T622" i="1"/>
  <c r="T2295" i="1"/>
  <c r="T751" i="1"/>
  <c r="T555" i="1"/>
  <c r="T51" i="1"/>
  <c r="T885" i="1"/>
  <c r="T2518" i="1"/>
  <c r="T857" i="1"/>
  <c r="T2454" i="1"/>
  <c r="T1324" i="1"/>
  <c r="T38" i="1"/>
  <c r="T252" i="1"/>
  <c r="T1335" i="1"/>
  <c r="T2236" i="1"/>
  <c r="T457" i="1"/>
  <c r="T2718" i="1"/>
  <c r="T1183" i="1"/>
  <c r="T1894" i="1"/>
  <c r="T97" i="1"/>
  <c r="T1757" i="1"/>
  <c r="G1757" i="1" s="1"/>
  <c r="T609" i="1"/>
  <c r="T613" i="1"/>
  <c r="T2695" i="1"/>
  <c r="T1067" i="1"/>
  <c r="T1850" i="1"/>
  <c r="T894" i="1"/>
  <c r="T1519" i="1"/>
  <c r="T2364" i="1"/>
  <c r="T110" i="1"/>
  <c r="T2787" i="1"/>
  <c r="T2526" i="1"/>
  <c r="T1312" i="1"/>
  <c r="T2086" i="1"/>
  <c r="T687" i="1"/>
  <c r="T517" i="1"/>
  <c r="T699" i="1"/>
  <c r="T829" i="1"/>
  <c r="T1355" i="1"/>
  <c r="T2553" i="1"/>
  <c r="T579" i="1"/>
  <c r="T269" i="1"/>
  <c r="T1228" i="1"/>
  <c r="T2811" i="1"/>
  <c r="T2712" i="1"/>
  <c r="T638" i="1"/>
  <c r="T1511" i="1"/>
  <c r="T808" i="1"/>
  <c r="T2796" i="1"/>
  <c r="T88" i="1"/>
  <c r="T2001" i="1"/>
  <c r="T1178" i="1"/>
  <c r="T701" i="1"/>
  <c r="T2365" i="1"/>
  <c r="T519" i="1"/>
  <c r="T681" i="1"/>
  <c r="T879" i="1"/>
  <c r="T1271" i="1"/>
  <c r="T366" i="1"/>
  <c r="T1995" i="1"/>
  <c r="T1239" i="1"/>
  <c r="T2585" i="1"/>
  <c r="T2814" i="1"/>
  <c r="T552" i="1"/>
  <c r="T621" i="1"/>
  <c r="T674" i="1"/>
  <c r="T381" i="1"/>
  <c r="T739" i="1"/>
  <c r="T2679" i="1"/>
  <c r="T151" i="1"/>
  <c r="T1905" i="1"/>
  <c r="J247" i="1"/>
  <c r="J422" i="1"/>
  <c r="J1908" i="1"/>
  <c r="J481" i="1"/>
  <c r="J448" i="1"/>
  <c r="J1835" i="1"/>
  <c r="J449" i="1"/>
  <c r="T2412" i="1"/>
  <c r="T2309" i="1"/>
  <c r="T1638" i="1"/>
  <c r="T1714" i="1"/>
  <c r="T543" i="1"/>
  <c r="T1056" i="1"/>
  <c r="T505" i="1"/>
  <c r="T357" i="1"/>
  <c r="T2276" i="1"/>
  <c r="T570" i="1"/>
  <c r="T2642" i="1"/>
  <c r="T769" i="1"/>
  <c r="T2152" i="1"/>
  <c r="T1772" i="1"/>
  <c r="T2625" i="1"/>
  <c r="T1706" i="1"/>
  <c r="T1470" i="1"/>
  <c r="T759" i="1"/>
  <c r="T891" i="1"/>
  <c r="T599" i="1"/>
  <c r="T2602" i="1"/>
  <c r="T1071" i="1"/>
  <c r="T2351" i="1"/>
  <c r="T692" i="1"/>
  <c r="T582" i="1"/>
  <c r="T1042" i="1"/>
  <c r="T1708" i="1"/>
  <c r="T199" i="1"/>
  <c r="T1116" i="1"/>
  <c r="T241" i="1"/>
  <c r="T2784" i="1"/>
  <c r="T883" i="1"/>
  <c r="T979" i="1"/>
  <c r="T2613" i="1"/>
  <c r="T1992" i="1"/>
  <c r="T532" i="1"/>
  <c r="T2000" i="1"/>
  <c r="T2245" i="1"/>
  <c r="T1251" i="1"/>
  <c r="T1255" i="1"/>
  <c r="T1290" i="1"/>
  <c r="T268" i="1"/>
  <c r="T1510" i="1"/>
  <c r="T2263" i="1"/>
  <c r="T951" i="1"/>
  <c r="T2810" i="1"/>
  <c r="T1631" i="1"/>
  <c r="T1989" i="1"/>
  <c r="T2085" i="1"/>
  <c r="T1265" i="1"/>
  <c r="T518" i="1"/>
  <c r="T363" i="1"/>
  <c r="T1252" i="1"/>
  <c r="T1666" i="1"/>
  <c r="T2228" i="1"/>
  <c r="T2723" i="1"/>
  <c r="T2710" i="1"/>
  <c r="T2247" i="1"/>
  <c r="T2693" i="1"/>
  <c r="T205" i="1"/>
  <c r="T2084" i="1"/>
  <c r="T1498" i="1"/>
  <c r="T1286" i="1"/>
  <c r="T666" i="1"/>
  <c r="T2472" i="1"/>
  <c r="T777" i="1"/>
  <c r="T2231" i="1"/>
  <c r="T365" i="1"/>
  <c r="T2399" i="1"/>
  <c r="T1146" i="1"/>
  <c r="T1109" i="1"/>
  <c r="T2758" i="1"/>
  <c r="T1332" i="1"/>
  <c r="T1302" i="1"/>
  <c r="T2234" i="1"/>
  <c r="T2251" i="1"/>
  <c r="T954" i="1"/>
  <c r="T2075" i="1"/>
  <c r="T2571" i="1"/>
  <c r="T956" i="1"/>
  <c r="T2344" i="1"/>
  <c r="T2473" i="1"/>
  <c r="T1061" i="1"/>
  <c r="T1465" i="1"/>
  <c r="T48" i="1"/>
  <c r="T623" i="1"/>
  <c r="T1813" i="1"/>
  <c r="T1836" i="1"/>
  <c r="T2802" i="1"/>
  <c r="J1883" i="1"/>
  <c r="J1824" i="1"/>
  <c r="J296" i="1"/>
  <c r="J460" i="1"/>
  <c r="J280" i="1"/>
  <c r="J1749" i="1"/>
  <c r="J286" i="1"/>
  <c r="J300" i="1"/>
  <c r="J141" i="1"/>
  <c r="J392" i="1"/>
  <c r="J1567" i="1"/>
  <c r="J1553" i="1"/>
  <c r="J598" i="1"/>
  <c r="J2564" i="1"/>
  <c r="J2501" i="1"/>
  <c r="J1680" i="1"/>
  <c r="T2661" i="1"/>
  <c r="T24" i="1"/>
  <c r="T226" i="1"/>
  <c r="T605" i="1"/>
  <c r="T1261" i="1"/>
  <c r="T2605" i="1"/>
  <c r="T853" i="1"/>
  <c r="T313" i="1"/>
  <c r="T2046" i="1"/>
  <c r="T2641" i="1"/>
  <c r="T2216" i="1"/>
  <c r="T1182" i="1"/>
  <c r="T1314" i="1"/>
  <c r="T2409" i="1"/>
  <c r="T2380" i="1"/>
  <c r="T990" i="1"/>
  <c r="T566" i="1"/>
  <c r="T2222" i="1"/>
  <c r="T548" i="1"/>
  <c r="T1482" i="1"/>
  <c r="T1960" i="1"/>
  <c r="T1691" i="1"/>
  <c r="T2540" i="1"/>
  <c r="T2422" i="1"/>
  <c r="T1022" i="1"/>
  <c r="T2076" i="1"/>
  <c r="T2158" i="1"/>
  <c r="T1926" i="1"/>
  <c r="T2055" i="1"/>
  <c r="T1486" i="1"/>
  <c r="T2639" i="1"/>
  <c r="T1450" i="1"/>
  <c r="T2675" i="1"/>
  <c r="T710" i="1"/>
  <c r="T727" i="1"/>
  <c r="T778" i="1"/>
  <c r="T2031" i="1"/>
  <c r="T1288" i="1"/>
  <c r="T571" i="1"/>
  <c r="T2073" i="1"/>
  <c r="T787" i="1"/>
  <c r="T2104" i="1"/>
  <c r="T2342" i="1"/>
  <c r="T2628" i="1"/>
  <c r="T1038" i="1"/>
  <c r="T2074" i="1"/>
  <c r="T83" i="1"/>
  <c r="G83" i="1" s="1"/>
  <c r="T770" i="1"/>
  <c r="T597" i="1"/>
  <c r="T811" i="1"/>
  <c r="T1135" i="1"/>
  <c r="T2051" i="1"/>
  <c r="T1345" i="1"/>
  <c r="T384" i="1"/>
  <c r="T754" i="1"/>
  <c r="T1024" i="1"/>
  <c r="T728" i="1"/>
  <c r="T877" i="1"/>
  <c r="T2016" i="1"/>
  <c r="T2783" i="1"/>
  <c r="T87" i="1"/>
  <c r="T1415" i="1"/>
  <c r="T721" i="1"/>
  <c r="T642" i="1"/>
  <c r="T1594" i="1"/>
  <c r="T1983" i="1"/>
  <c r="T1936" i="1"/>
  <c r="T2213" i="1"/>
  <c r="T70" i="1"/>
  <c r="T732" i="1"/>
  <c r="T1185" i="1"/>
  <c r="T612" i="1"/>
  <c r="T249" i="1"/>
  <c r="T53" i="1"/>
  <c r="T2339" i="1"/>
  <c r="T1503" i="1"/>
  <c r="T1504" i="1"/>
  <c r="T684" i="1"/>
  <c r="T1211" i="1"/>
  <c r="T475" i="1"/>
  <c r="T1215" i="1"/>
  <c r="T1026" i="1"/>
  <c r="T1492" i="1"/>
  <c r="T2398" i="1"/>
  <c r="T2250" i="1"/>
  <c r="T973" i="1"/>
  <c r="T2580" i="1"/>
  <c r="T878" i="1"/>
  <c r="T230" i="1"/>
  <c r="T2305" i="1"/>
  <c r="T194" i="1"/>
  <c r="T1520" i="1"/>
  <c r="T1277" i="1"/>
  <c r="T2599" i="1"/>
  <c r="T2556" i="1"/>
  <c r="T1006" i="1"/>
  <c r="T1499" i="1"/>
  <c r="T2425" i="1"/>
  <c r="T804" i="1"/>
  <c r="T2813" i="1"/>
  <c r="T1217" i="1"/>
  <c r="T1295" i="1"/>
  <c r="T2791" i="1"/>
  <c r="T2801" i="1"/>
  <c r="T810" i="1"/>
  <c r="T2798" i="1"/>
  <c r="T581" i="1"/>
  <c r="T1032" i="1"/>
  <c r="T2761" i="1"/>
  <c r="T1439" i="1"/>
  <c r="T755" i="1"/>
  <c r="J1702" i="1"/>
  <c r="J479" i="1"/>
  <c r="J245" i="1"/>
  <c r="J1945" i="1"/>
  <c r="J436" i="1"/>
  <c r="J1696" i="1"/>
  <c r="J476" i="1"/>
  <c r="J398" i="1"/>
  <c r="J1860" i="1"/>
  <c r="J447" i="1"/>
  <c r="J433" i="1"/>
  <c r="J400" i="1"/>
  <c r="J1938" i="1"/>
  <c r="J1768" i="1"/>
  <c r="J1841" i="1"/>
  <c r="J1697" i="1"/>
  <c r="J1861" i="1"/>
  <c r="J169" i="1"/>
  <c r="J2165" i="1"/>
  <c r="J1500" i="1"/>
  <c r="J178" i="1"/>
  <c r="J2216" i="1"/>
  <c r="J2110" i="1"/>
  <c r="T1395" i="1"/>
  <c r="T332" i="1"/>
  <c r="T1357" i="1"/>
  <c r="T614" i="1"/>
  <c r="T1160" i="1"/>
  <c r="T1141" i="1"/>
  <c r="T655" i="1"/>
  <c r="T1979" i="1"/>
  <c r="T2212" i="1"/>
  <c r="T30" i="1"/>
  <c r="T873" i="1"/>
  <c r="T29" i="1"/>
  <c r="T1010" i="1"/>
  <c r="T977" i="1"/>
  <c r="T489" i="1"/>
  <c r="T2139" i="1"/>
  <c r="T816" i="1"/>
  <c r="T1035" i="1"/>
  <c r="T551" i="1"/>
  <c r="T2026" i="1"/>
  <c r="T2183" i="1"/>
  <c r="T2474" i="1"/>
  <c r="T2737" i="1"/>
  <c r="T717" i="1"/>
  <c r="T784" i="1"/>
  <c r="T805" i="1"/>
  <c r="T2362" i="1"/>
  <c r="T1380" i="1"/>
  <c r="T929" i="1"/>
  <c r="T1968" i="1"/>
  <c r="T541" i="1"/>
  <c r="T2655" i="1"/>
  <c r="T903" i="1"/>
  <c r="T2452" i="1"/>
  <c r="T2170" i="1"/>
  <c r="T2036" i="1"/>
  <c r="T2548" i="1"/>
  <c r="T915" i="1"/>
  <c r="T859" i="1"/>
  <c r="T797" i="1"/>
  <c r="T2692" i="1"/>
  <c r="G2692" i="1" s="1"/>
  <c r="T736" i="1"/>
  <c r="T2576" i="1"/>
  <c r="T259" i="1"/>
  <c r="T876" i="1"/>
  <c r="T1117" i="1"/>
  <c r="T669" i="1"/>
  <c r="T798" i="1"/>
  <c r="T2369" i="1"/>
  <c r="T1020" i="1"/>
  <c r="T2029" i="1"/>
  <c r="T2619" i="1"/>
  <c r="T947" i="1"/>
  <c r="T702" i="1"/>
  <c r="T2629" i="1"/>
  <c r="T1110" i="1"/>
  <c r="T2277" i="1"/>
  <c r="T592" i="1"/>
  <c r="T2423" i="1"/>
  <c r="T1934" i="1"/>
  <c r="T504" i="1"/>
  <c r="T712" i="1"/>
  <c r="T1583" i="1"/>
  <c r="T2681" i="1"/>
  <c r="T2652" i="1"/>
  <c r="T84" i="1"/>
  <c r="T520" i="1"/>
  <c r="T1262" i="1"/>
  <c r="T1508" i="1"/>
  <c r="T2785" i="1"/>
  <c r="T202" i="1"/>
  <c r="T788" i="1"/>
  <c r="T2752" i="1"/>
  <c r="T2455" i="1"/>
  <c r="T2205" i="1"/>
  <c r="T2575" i="1"/>
  <c r="T1868" i="1"/>
  <c r="T2293" i="1"/>
  <c r="T895" i="1"/>
  <c r="T2048" i="1"/>
  <c r="T1279" i="1"/>
  <c r="T203" i="1"/>
  <c r="T2471" i="1"/>
  <c r="T2294" i="1"/>
  <c r="T2261" i="1"/>
  <c r="T1177" i="1"/>
  <c r="T52" i="1"/>
  <c r="T2664" i="1"/>
  <c r="T2727" i="1"/>
  <c r="T1263" i="1"/>
  <c r="T1276" i="1"/>
  <c r="T2395" i="1"/>
  <c r="T1238" i="1"/>
  <c r="T2788" i="1"/>
  <c r="T1361" i="1"/>
  <c r="T2005" i="1"/>
  <c r="T1267" i="1"/>
  <c r="T2734" i="1"/>
  <c r="T2078" i="1"/>
  <c r="T2103" i="1"/>
  <c r="T2804" i="1"/>
  <c r="T2127" i="1"/>
  <c r="T925" i="1"/>
  <c r="T1163" i="1"/>
  <c r="T802" i="1"/>
  <c r="T2567" i="1"/>
  <c r="T336" i="1"/>
  <c r="T1203" i="1"/>
  <c r="T846" i="1"/>
  <c r="T1159" i="1"/>
  <c r="T842" i="1"/>
  <c r="T2044" i="1"/>
  <c r="T74" i="1"/>
  <c r="T1688" i="1"/>
  <c r="T966" i="1"/>
  <c r="T1356" i="1"/>
  <c r="T1364" i="1"/>
  <c r="T1832" i="1"/>
  <c r="T2449" i="1"/>
  <c r="T1736" i="1"/>
  <c r="T1310" i="1"/>
  <c r="T2180" i="1"/>
  <c r="J920" i="1"/>
  <c r="T2535" i="1"/>
  <c r="T848" i="1"/>
  <c r="T1943" i="1"/>
  <c r="T1763" i="1"/>
  <c r="T999" i="1"/>
  <c r="T327" i="1"/>
  <c r="T1637" i="1"/>
  <c r="T2581" i="1"/>
  <c r="T509" i="1"/>
  <c r="T1559" i="1"/>
  <c r="T20" i="1"/>
  <c r="T2041" i="1"/>
  <c r="T1586" i="1"/>
  <c r="T2463" i="1"/>
  <c r="T1099" i="1"/>
  <c r="T2159" i="1"/>
  <c r="T1421" i="1"/>
  <c r="T553" i="1"/>
  <c r="T1974" i="1"/>
  <c r="T1060" i="1"/>
  <c r="T641" i="1"/>
  <c r="T546" i="1"/>
  <c r="T282" i="1"/>
  <c r="T1852" i="1"/>
  <c r="T1114" i="1"/>
  <c r="T2507" i="1"/>
  <c r="T162" i="1"/>
  <c r="T2357" i="1"/>
  <c r="T2210" i="1"/>
  <c r="T2354" i="1"/>
  <c r="T1413" i="1"/>
  <c r="T1973" i="1"/>
  <c r="T1372" i="1"/>
  <c r="T1365" i="1"/>
  <c r="T1982" i="1"/>
  <c r="T2350" i="1"/>
  <c r="T786" i="1"/>
  <c r="T234" i="1"/>
  <c r="T1967" i="1"/>
  <c r="T611" i="1"/>
  <c r="T1315" i="1"/>
  <c r="T1670" i="1"/>
  <c r="T584" i="1"/>
  <c r="T2532" i="1"/>
  <c r="T1466" i="1"/>
  <c r="T2573" i="1"/>
  <c r="T942" i="1"/>
  <c r="T2401" i="1"/>
  <c r="T1134" i="1"/>
  <c r="T1244" i="1"/>
  <c r="T975" i="1"/>
  <c r="T749" i="1"/>
  <c r="T2326" i="1"/>
  <c r="T869" i="1"/>
  <c r="T2160" i="1"/>
  <c r="T843" i="1"/>
  <c r="T740" i="1"/>
  <c r="T1161" i="1"/>
  <c r="T1113" i="1"/>
  <c r="T1762" i="1"/>
  <c r="T341" i="1"/>
  <c r="T1434" i="1"/>
  <c r="T1066" i="1"/>
  <c r="T935" i="1"/>
  <c r="T1054" i="1"/>
  <c r="T1963" i="1"/>
  <c r="T1208" i="1"/>
  <c r="T201" i="1"/>
  <c r="T1231" i="1"/>
  <c r="T866" i="1"/>
  <c r="T1180" i="1"/>
  <c r="T2275" i="1"/>
  <c r="T723" i="1"/>
  <c r="T1677" i="1"/>
  <c r="T107" i="1"/>
  <c r="T899" i="1"/>
  <c r="T1025" i="1"/>
  <c r="T464" i="1"/>
  <c r="T533" i="1"/>
  <c r="T2756" i="1"/>
  <c r="T2382" i="1"/>
  <c r="T1641" i="1"/>
  <c r="T1059" i="1"/>
  <c r="T1230" i="1"/>
  <c r="T89" i="1"/>
  <c r="T2817" i="1"/>
  <c r="T2806" i="1"/>
  <c r="T1490" i="1"/>
  <c r="T2738" i="1"/>
  <c r="T217" i="1"/>
  <c r="T1893" i="1"/>
  <c r="T2015" i="1"/>
  <c r="T1190" i="1"/>
  <c r="T1349" i="1"/>
  <c r="T1221" i="1"/>
  <c r="T2592" i="1"/>
  <c r="T575" i="1"/>
  <c r="T2766" i="1"/>
  <c r="T1717" i="1"/>
  <c r="T909" i="1"/>
  <c r="T2444" i="1"/>
  <c r="T2481" i="1"/>
  <c r="T714" i="1"/>
  <c r="T849" i="1"/>
  <c r="T815" i="1"/>
  <c r="T1581" i="1"/>
  <c r="T2149" i="1"/>
  <c r="T1233" i="1"/>
  <c r="T1247" i="1"/>
  <c r="T1338" i="1"/>
  <c r="T1634" i="1"/>
  <c r="T1411" i="1"/>
  <c r="T2060" i="1"/>
  <c r="T2264" i="1"/>
  <c r="T2740" i="1"/>
  <c r="T2715" i="1"/>
  <c r="T1237" i="1"/>
  <c r="T2141" i="1"/>
  <c r="G2141" i="1" s="1"/>
  <c r="T560" i="1"/>
  <c r="T2260" i="1"/>
  <c r="T588" i="1"/>
  <c r="T2742" i="1"/>
  <c r="T1149" i="1"/>
  <c r="T565" i="1"/>
  <c r="T522" i="1"/>
  <c r="T2286" i="1"/>
  <c r="T1497" i="1"/>
  <c r="T2745" i="1"/>
  <c r="T952" i="1"/>
  <c r="T2672" i="1"/>
  <c r="T2370" i="1"/>
  <c r="T2673" i="1"/>
  <c r="T1199" i="1"/>
  <c r="T523" i="1"/>
  <c r="T2201" i="1"/>
  <c r="T195" i="1"/>
  <c r="T833" i="1"/>
  <c r="T2338" i="1"/>
  <c r="T2355" i="1"/>
  <c r="T1259" i="1"/>
  <c r="T1205" i="1"/>
  <c r="T2687" i="1"/>
  <c r="T830" i="1"/>
  <c r="T1609" i="1"/>
  <c r="T2318" i="1"/>
  <c r="T2470" i="1"/>
  <c r="T2705" i="1"/>
  <c r="T2515" i="1"/>
  <c r="T1776" i="1"/>
  <c r="T1804" i="1"/>
  <c r="T507" i="1"/>
  <c r="J255" i="1"/>
  <c r="J1704" i="1"/>
  <c r="J455" i="1"/>
  <c r="J434" i="1"/>
  <c r="J430" i="1"/>
  <c r="J1875" i="1"/>
  <c r="J403" i="1"/>
  <c r="J1876" i="1"/>
  <c r="J1859" i="1"/>
  <c r="J1948" i="1"/>
  <c r="J1705" i="1"/>
  <c r="J413" i="1"/>
  <c r="J837" i="1"/>
  <c r="J1941" i="1"/>
  <c r="J1582" i="1"/>
  <c r="J1911" i="1"/>
  <c r="J1916" i="1"/>
  <c r="J180" i="1"/>
  <c r="J485" i="1"/>
  <c r="J1699" i="1"/>
  <c r="J467" i="1"/>
  <c r="J451" i="1"/>
  <c r="J1829" i="1"/>
  <c r="J2497" i="1"/>
  <c r="J2537" i="1"/>
  <c r="J492" i="1"/>
  <c r="J2555" i="1"/>
  <c r="T2080" i="1"/>
  <c r="T493" i="1"/>
  <c r="T2414" i="1"/>
  <c r="T1101" i="1"/>
  <c r="T1930" i="1"/>
  <c r="T1755" i="1"/>
  <c r="T2136" i="1"/>
  <c r="T1124" i="1"/>
  <c r="T1628" i="1"/>
  <c r="T713" i="1"/>
  <c r="T2018" i="1"/>
  <c r="T978" i="1"/>
  <c r="T1260" i="1"/>
  <c r="T2146" i="1"/>
  <c r="T2200" i="1"/>
  <c r="G2200" i="1" s="1"/>
  <c r="T34" i="1"/>
  <c r="T166" i="1"/>
  <c r="T2496" i="1"/>
  <c r="T1097" i="1"/>
  <c r="T779" i="1"/>
  <c r="T1866" i="1"/>
  <c r="T1002" i="1"/>
  <c r="T94" i="1"/>
  <c r="T1181" i="1"/>
  <c r="T2237" i="1"/>
  <c r="T512" i="1"/>
  <c r="T780" i="1"/>
  <c r="T2058" i="1"/>
  <c r="T863" i="1"/>
  <c r="T2782" i="1"/>
  <c r="T2089" i="1"/>
  <c r="T114" i="1"/>
  <c r="T1889" i="1"/>
  <c r="T2025" i="1"/>
  <c r="T2736" i="1"/>
  <c r="T583" i="1"/>
  <c r="T316" i="1"/>
  <c r="T1507" i="1"/>
  <c r="T1153" i="1"/>
  <c r="T2113" i="1"/>
  <c r="T662" i="1"/>
  <c r="T1933" i="1"/>
  <c r="T2161" i="1"/>
  <c r="T1438" i="1"/>
  <c r="T2676" i="1"/>
  <c r="T1275" i="1"/>
  <c r="T2081" i="1"/>
  <c r="T2453" i="1"/>
  <c r="T995" i="1"/>
  <c r="T1162" i="1"/>
  <c r="T1999" i="1"/>
  <c r="T1106" i="1"/>
  <c r="T1321" i="1"/>
  <c r="T2397" i="1"/>
  <c r="T2012" i="1"/>
  <c r="T373" i="1"/>
  <c r="T1236" i="1"/>
  <c r="T267" i="1"/>
  <c r="T233" i="1"/>
  <c r="T1678" i="1"/>
  <c r="T174" i="1"/>
  <c r="T585" i="1"/>
  <c r="T2119" i="1"/>
  <c r="T907" i="1"/>
  <c r="T2488" i="1"/>
  <c r="T1611" i="1"/>
  <c r="T2366" i="1"/>
  <c r="T1716" i="1"/>
  <c r="T1502" i="1"/>
  <c r="T763" i="1"/>
  <c r="T2388" i="1"/>
  <c r="T1214" i="1"/>
  <c r="T922" i="1"/>
  <c r="T2312" i="1"/>
  <c r="T2246" i="1"/>
  <c r="T619" i="1"/>
  <c r="T1226" i="1"/>
  <c r="T2102" i="1"/>
  <c r="T2392" i="1"/>
  <c r="T1119" i="1"/>
  <c r="T253" i="1"/>
  <c r="T1200" i="1"/>
  <c r="T1765" i="1"/>
  <c r="T2215" i="1"/>
  <c r="T572" i="1"/>
  <c r="T647" i="1"/>
  <c r="T1305" i="1"/>
  <c r="T2255" i="1"/>
  <c r="T2819" i="1"/>
  <c r="T2394" i="1"/>
  <c r="T2486" i="1"/>
  <c r="T840" i="1"/>
  <c r="T2741" i="1"/>
  <c r="T2492" i="1"/>
  <c r="T1234" i="1"/>
  <c r="T2122" i="1"/>
  <c r="T254" i="1"/>
  <c r="T2660" i="1"/>
  <c r="T1268" i="1"/>
  <c r="T2144" i="1"/>
  <c r="T1253" i="1"/>
  <c r="T342" i="1"/>
  <c r="T2771" i="1"/>
  <c r="T2266" i="1"/>
  <c r="T1667" i="1"/>
  <c r="T1447" i="1"/>
  <c r="T1610" i="1"/>
  <c r="T1318" i="1"/>
  <c r="T2123" i="1"/>
  <c r="T963" i="1"/>
  <c r="T1223" i="1"/>
  <c r="T1126" i="1"/>
  <c r="T2209" i="1"/>
  <c r="T1063" i="1"/>
  <c r="T1052" i="1"/>
  <c r="T2043" i="1"/>
  <c r="T1426" i="1"/>
  <c r="T767" i="1"/>
  <c r="T2175" i="1"/>
  <c r="T2593" i="1"/>
  <c r="T1319" i="1"/>
  <c r="T2270" i="1"/>
  <c r="T1204" i="1"/>
  <c r="T836" i="1"/>
  <c r="T257" i="1"/>
  <c r="T906" i="1"/>
  <c r="T2551" i="1"/>
  <c r="T1030" i="1"/>
  <c r="T540" i="1"/>
  <c r="T278" i="1"/>
  <c r="T1342" i="1"/>
  <c r="J297" i="1"/>
  <c r="J1533" i="1"/>
  <c r="J399" i="1"/>
  <c r="J1793" i="1"/>
  <c r="J124" i="1"/>
  <c r="J1833" i="1"/>
  <c r="J186" i="1"/>
  <c r="J388" i="1"/>
  <c r="J1597" i="1"/>
  <c r="J1752" i="1"/>
  <c r="J1543" i="1"/>
  <c r="J187" i="1"/>
  <c r="J2530" i="1"/>
  <c r="J171" i="1"/>
  <c r="J26" i="1"/>
  <c r="J664" i="1"/>
  <c r="J1314" i="1"/>
  <c r="J465" i="1"/>
  <c r="J2025" i="1"/>
  <c r="T1053" i="1"/>
  <c r="T2539" i="1"/>
  <c r="T92" i="1"/>
  <c r="T1382" i="1"/>
  <c r="T1991" i="1"/>
  <c r="T227" i="1"/>
  <c r="T165" i="1"/>
  <c r="T492" i="1"/>
  <c r="T495" i="1"/>
  <c r="T911" i="1"/>
  <c r="T678" i="1"/>
  <c r="T415" i="1"/>
  <c r="T2111" i="1"/>
  <c r="T2054" i="1"/>
  <c r="T2110" i="1"/>
  <c r="T1480" i="1"/>
  <c r="T2616" i="1"/>
  <c r="T726" i="1"/>
  <c r="T1673" i="1"/>
  <c r="T2274" i="1"/>
  <c r="T564" i="1"/>
  <c r="T372" i="1"/>
  <c r="T2363" i="1"/>
  <c r="T266" i="1"/>
  <c r="T2091" i="1"/>
  <c r="T1790" i="1"/>
  <c r="T2373" i="1"/>
  <c r="T2646" i="1"/>
  <c r="T2328" i="1"/>
  <c r="T2115" i="1"/>
  <c r="T2521" i="1"/>
  <c r="T905" i="1"/>
  <c r="T820" i="1"/>
  <c r="T912" i="1"/>
  <c r="T916" i="1"/>
  <c r="T1040" i="1"/>
  <c r="T2598" i="1"/>
  <c r="T2133" i="1"/>
  <c r="T2805" i="1"/>
  <c r="T750" i="1"/>
  <c r="T860" i="1"/>
  <c r="T2376" i="1"/>
  <c r="T1023" i="1"/>
  <c r="T668" i="1"/>
  <c r="T936" i="1"/>
  <c r="T844" i="1"/>
  <c r="T725" i="1"/>
  <c r="T673" i="1"/>
  <c r="T218" i="1"/>
  <c r="T2582" i="1"/>
  <c r="T2793" i="1"/>
  <c r="T2040" i="1"/>
  <c r="T2332" i="1"/>
  <c r="T931" i="1"/>
  <c r="T1579" i="1"/>
  <c r="T2297" i="1"/>
  <c r="T2544" i="1"/>
  <c r="T1423" i="1"/>
  <c r="T2697" i="1"/>
  <c r="T417" i="1"/>
  <c r="T604" i="1"/>
  <c r="T396" i="1"/>
  <c r="T2171" i="1"/>
  <c r="T695" i="1"/>
  <c r="T948" i="1"/>
  <c r="T1258" i="1"/>
  <c r="T2320" i="1"/>
  <c r="T568" i="1"/>
  <c r="T1311" i="1"/>
  <c r="T1191" i="1"/>
  <c r="T685" i="1"/>
  <c r="T2671" i="1"/>
  <c r="T2683" i="1"/>
  <c r="T2435" i="1"/>
  <c r="T2795" i="1"/>
  <c r="T2186" i="1"/>
  <c r="T2167" i="1"/>
  <c r="T1012" i="1"/>
  <c r="T1334" i="1"/>
  <c r="T1246" i="1"/>
  <c r="T2116" i="1"/>
  <c r="T2670" i="1"/>
  <c r="T2337" i="1"/>
  <c r="T2522" i="1"/>
  <c r="T1350" i="1"/>
  <c r="T2779" i="1"/>
  <c r="T2092" i="1"/>
  <c r="T2502" i="1"/>
  <c r="T2360" i="1"/>
  <c r="T1354" i="1"/>
  <c r="T2225" i="1"/>
  <c r="T2714" i="1"/>
  <c r="T901" i="1"/>
  <c r="T2549" i="1"/>
  <c r="T1339" i="1"/>
  <c r="T1493" i="1"/>
  <c r="T2436" i="1"/>
  <c r="T2347" i="1"/>
  <c r="T1297" i="1"/>
  <c r="T2669" i="1"/>
  <c r="T1313" i="1"/>
  <c r="T1588" i="1"/>
  <c r="T2704" i="1"/>
  <c r="T1266" i="1"/>
  <c r="T2678" i="1"/>
  <c r="T1194" i="1"/>
  <c r="T2755" i="1"/>
  <c r="T706" i="1"/>
  <c r="T1446" i="1"/>
  <c r="T1139" i="1"/>
  <c r="T631" i="1"/>
  <c r="T644" i="1"/>
  <c r="T1189" i="1"/>
  <c r="T2708" i="1"/>
  <c r="T210" i="1"/>
  <c r="T2735" i="1"/>
  <c r="T2797" i="1"/>
  <c r="T1317" i="1"/>
  <c r="T2803" i="1"/>
  <c r="T2659" i="1"/>
  <c r="T897" i="1"/>
  <c r="T1462" i="1"/>
  <c r="T2777" i="1"/>
  <c r="T2403" i="1"/>
  <c r="T2685" i="1"/>
  <c r="T2306" i="1"/>
  <c r="T1029" i="1"/>
  <c r="T881" i="1"/>
  <c r="T789" i="1"/>
  <c r="T2558" i="1"/>
  <c r="T2597" i="1"/>
  <c r="T1323" i="1"/>
  <c r="T2781" i="1"/>
  <c r="T2587" i="1"/>
  <c r="T251" i="1"/>
  <c r="T1171" i="1"/>
  <c r="T2694" i="1"/>
  <c r="T2188" i="1"/>
  <c r="T2235" i="1"/>
  <c r="T2760" i="1"/>
  <c r="T374" i="1"/>
  <c r="T1987" i="1"/>
  <c r="J1873" i="1"/>
  <c r="J1937" i="1"/>
  <c r="J407" i="1"/>
  <c r="J427" i="1"/>
  <c r="J426" i="1"/>
  <c r="J1722" i="1"/>
  <c r="J1784" i="1"/>
  <c r="J462" i="1"/>
  <c r="J1810" i="1"/>
  <c r="J157" i="1"/>
  <c r="J1788" i="1"/>
  <c r="J477" i="1"/>
  <c r="J1732" i="1"/>
  <c r="J375" i="1"/>
  <c r="J1918" i="1"/>
  <c r="J1944" i="1"/>
  <c r="J1840" i="1"/>
  <c r="J312" i="1"/>
  <c r="J1739" i="1"/>
  <c r="J1729" i="1"/>
  <c r="J1786" i="1"/>
  <c r="J149" i="1"/>
  <c r="J298" i="1"/>
  <c r="J1636" i="1"/>
  <c r="J1862" i="1"/>
  <c r="J1151" i="1"/>
  <c r="J2414" i="1"/>
  <c r="J1714" i="1"/>
  <c r="J2469" i="1"/>
  <c r="J1903" i="1"/>
  <c r="J301" i="1"/>
  <c r="J2547" i="1"/>
  <c r="J1647" i="1"/>
  <c r="J1619" i="1"/>
  <c r="J2224" i="1"/>
  <c r="J625" i="1"/>
  <c r="J1028" i="1"/>
  <c r="J1928" i="1"/>
  <c r="J1701" i="1"/>
  <c r="J1791" i="1"/>
  <c r="J85" i="1"/>
  <c r="J1419" i="1"/>
  <c r="J1638" i="1"/>
  <c r="J37" i="1"/>
  <c r="J1082" i="1"/>
  <c r="J1060" i="1"/>
  <c r="J978" i="1"/>
  <c r="J1057" i="1"/>
  <c r="J1358" i="1"/>
  <c r="J379" i="1"/>
  <c r="J659" i="1"/>
  <c r="J2037" i="1"/>
  <c r="J2474" i="1"/>
  <c r="J757" i="1"/>
  <c r="J717" i="1"/>
  <c r="J1418" i="1"/>
  <c r="J805" i="1"/>
  <c r="J2416" i="1"/>
  <c r="J1380" i="1"/>
  <c r="J1515" i="1"/>
  <c r="J692" i="1"/>
  <c r="J1967" i="1"/>
  <c r="J2480" i="1"/>
  <c r="J1526" i="1"/>
  <c r="J11" i="1"/>
  <c r="J1652" i="1"/>
  <c r="J299" i="1"/>
  <c r="J181" i="1"/>
  <c r="J1830" i="1"/>
  <c r="J1653" i="1"/>
  <c r="J77" i="1"/>
  <c r="J1390" i="1"/>
  <c r="J122" i="1"/>
  <c r="J211" i="1"/>
  <c r="J14" i="1"/>
  <c r="J354" i="1"/>
  <c r="J386" i="1"/>
  <c r="J140" i="1"/>
  <c r="J729" i="1"/>
  <c r="J1558" i="1"/>
  <c r="J1140" i="1"/>
  <c r="J1890" i="1"/>
  <c r="J222" i="1"/>
  <c r="J1814" i="1"/>
  <c r="J1541" i="1"/>
  <c r="J1958" i="1"/>
  <c r="J221" i="1"/>
  <c r="J1129" i="1"/>
  <c r="J175" i="1"/>
  <c r="J1378" i="1"/>
  <c r="J1549" i="1"/>
  <c r="J1990" i="1"/>
  <c r="J78" i="1"/>
  <c r="J322" i="1"/>
  <c r="J1410" i="1"/>
  <c r="J1803" i="1"/>
  <c r="J368" i="1"/>
  <c r="J1962" i="1"/>
  <c r="J262" i="1"/>
  <c r="J2517" i="1"/>
  <c r="J1535" i="1"/>
  <c r="J944" i="1"/>
  <c r="J590" i="1"/>
  <c r="J2635" i="1"/>
  <c r="J1922" i="1"/>
  <c r="J44" i="1"/>
  <c r="J593" i="1"/>
  <c r="J1414" i="1"/>
  <c r="J538" i="1"/>
  <c r="J1684" i="1"/>
  <c r="J494" i="1"/>
  <c r="J2494" i="1"/>
  <c r="J8" i="1"/>
  <c r="J698" i="1"/>
  <c r="J1586" i="1"/>
  <c r="J1084" i="1"/>
  <c r="J1865" i="1"/>
  <c r="J1141" i="1"/>
  <c r="J655" i="1"/>
  <c r="J553" i="1"/>
  <c r="J1974" i="1"/>
  <c r="J2447" i="1"/>
  <c r="J1846" i="1"/>
  <c r="J2057" i="1"/>
  <c r="J1011" i="1"/>
  <c r="J357" i="1"/>
  <c r="J358" i="1"/>
  <c r="J2139" i="1"/>
  <c r="J570" i="1"/>
  <c r="J917" i="1"/>
  <c r="J2105" i="1"/>
  <c r="J730" i="1"/>
  <c r="J2026" i="1"/>
  <c r="J1972" i="1"/>
  <c r="J1706" i="1"/>
  <c r="J1892" i="1"/>
  <c r="J1780" i="1"/>
  <c r="J759" i="1"/>
  <c r="J1039" i="1"/>
  <c r="J1176" i="1"/>
  <c r="J599" i="1"/>
  <c r="J1344" i="1"/>
  <c r="J2069" i="1"/>
  <c r="G2069" i="1" s="1"/>
  <c r="J1071" i="1"/>
  <c r="J459" i="1"/>
  <c r="J738" i="1"/>
  <c r="J2042" i="1"/>
  <c r="J2404" i="1"/>
  <c r="J515" i="1"/>
  <c r="J1482" i="1"/>
  <c r="J1467" i="1"/>
  <c r="J806" i="1"/>
  <c r="J2373" i="1"/>
  <c r="J2249" i="1"/>
  <c r="J715" i="1"/>
  <c r="J1248" i="1"/>
  <c r="J320" i="1"/>
  <c r="J1206" i="1"/>
  <c r="J940" i="1"/>
  <c r="J905" i="1"/>
  <c r="J2126" i="1"/>
  <c r="J684" i="1"/>
  <c r="J217" i="1"/>
  <c r="J2294" i="1"/>
  <c r="J572" i="1"/>
  <c r="J2325" i="1"/>
  <c r="J115" i="1"/>
  <c r="J924" i="1"/>
  <c r="J204" i="1"/>
  <c r="J2266" i="1"/>
  <c r="J2127" i="1"/>
  <c r="J902" i="1"/>
  <c r="J1753" i="1"/>
  <c r="J1809" i="1"/>
  <c r="J1371" i="1"/>
  <c r="J138" i="1"/>
  <c r="J190" i="1"/>
  <c r="J1548" i="1"/>
  <c r="J1715" i="1"/>
  <c r="J1388" i="1"/>
  <c r="J240" i="1"/>
  <c r="J2240" i="1"/>
  <c r="J1513" i="1"/>
  <c r="J1831" i="1"/>
  <c r="J2020" i="1"/>
  <c r="J1779" i="1"/>
  <c r="J511" i="1"/>
  <c r="J1930" i="1"/>
  <c r="J1018" i="1"/>
  <c r="J2574" i="1"/>
  <c r="J1459" i="1"/>
  <c r="J611" i="1"/>
  <c r="J1466" i="1"/>
  <c r="J2213" i="1"/>
  <c r="J1347" i="1"/>
  <c r="J2765" i="1"/>
  <c r="J575" i="1"/>
  <c r="J1717" i="1"/>
  <c r="J6" i="1"/>
  <c r="J484" i="1"/>
  <c r="J1951" i="1"/>
  <c r="J2428" i="1"/>
  <c r="J1386" i="1"/>
  <c r="J1661" i="1"/>
  <c r="J1587" i="1"/>
  <c r="J1602" i="1"/>
  <c r="J591" i="1"/>
  <c r="J1645" i="1"/>
  <c r="J2155" i="1"/>
  <c r="J2396" i="1"/>
  <c r="J2056" i="1"/>
  <c r="J1770" i="1"/>
  <c r="J2334" i="1"/>
  <c r="J1474" i="1"/>
  <c r="J1399" i="1"/>
  <c r="J1395" i="1"/>
  <c r="J1458" i="1"/>
  <c r="J1034" i="1"/>
  <c r="J955" i="1"/>
  <c r="J2138" i="1"/>
  <c r="J2661" i="1"/>
  <c r="J2504" i="1"/>
  <c r="J2565" i="1"/>
  <c r="J1501" i="1"/>
  <c r="J640" i="1"/>
  <c r="J226" i="1"/>
  <c r="J737" i="1"/>
  <c r="J653" i="1"/>
  <c r="J594" i="1"/>
  <c r="J607" i="1"/>
  <c r="J208" i="1"/>
  <c r="J2563" i="1"/>
  <c r="J816" i="1"/>
  <c r="J1433" i="1"/>
  <c r="J2642" i="1"/>
  <c r="J2094" i="1"/>
  <c r="J2614" i="1"/>
  <c r="G2614" i="1" s="1"/>
  <c r="J1792" i="1"/>
  <c r="J2408" i="1"/>
  <c r="J1400" i="1"/>
  <c r="J1573" i="1"/>
  <c r="J779" i="1"/>
  <c r="J554" i="1"/>
  <c r="J2354" i="1"/>
  <c r="J1002" i="1"/>
  <c r="J1620" i="1"/>
  <c r="J1973" i="1"/>
  <c r="J1181" i="1"/>
  <c r="J1376" i="1"/>
  <c r="J1365" i="1"/>
  <c r="J512" i="1"/>
  <c r="J1898" i="1"/>
  <c r="J2350" i="1"/>
  <c r="J2058" i="1"/>
  <c r="J1377" i="1"/>
  <c r="J234" i="1"/>
  <c r="J2091" i="1"/>
  <c r="J2540" i="1"/>
  <c r="J997" i="1"/>
  <c r="J1847" i="1"/>
  <c r="J2303" i="1"/>
  <c r="J1484" i="1"/>
  <c r="J1485" i="1"/>
  <c r="J308" i="1"/>
  <c r="J710" i="1"/>
  <c r="J2721" i="1"/>
  <c r="J1244" i="1"/>
  <c r="J1196" i="1"/>
  <c r="J1711" i="1"/>
  <c r="J2300" i="1"/>
  <c r="J2628" i="1"/>
  <c r="J2478" i="1"/>
  <c r="J2548" i="1"/>
  <c r="J1686" i="1"/>
  <c r="J1366" i="1"/>
  <c r="J384" i="1"/>
  <c r="J51" i="1"/>
  <c r="J1489" i="1"/>
  <c r="J720" i="1"/>
  <c r="J721" i="1"/>
  <c r="J1284" i="1"/>
  <c r="J2766" i="1"/>
  <c r="J1012" i="1"/>
  <c r="J2071" i="1"/>
  <c r="J2298" i="1"/>
  <c r="J1631" i="1"/>
  <c r="J2085" i="1"/>
  <c r="J2658" i="1"/>
  <c r="J254" i="1"/>
  <c r="J563" i="1"/>
  <c r="J1679" i="1"/>
  <c r="J2017" i="1"/>
  <c r="J1827" i="1"/>
  <c r="J1820" i="1"/>
  <c r="J50" i="1"/>
  <c r="J119" i="1"/>
  <c r="J667" i="1"/>
  <c r="J1919" i="1"/>
  <c r="J1978" i="1"/>
  <c r="J2190" i="1"/>
  <c r="J1591" i="1"/>
  <c r="J1102" i="1"/>
  <c r="J1405" i="1"/>
  <c r="J1574" i="1"/>
  <c r="J236" i="1"/>
  <c r="J1001" i="1"/>
  <c r="J1763" i="1"/>
  <c r="J2039" i="1"/>
  <c r="J1478" i="1"/>
  <c r="J332" i="1"/>
  <c r="J82" i="1"/>
  <c r="J812" i="1"/>
  <c r="J1977" i="1"/>
  <c r="J1421" i="1"/>
  <c r="J172" i="1"/>
  <c r="J543" i="1"/>
  <c r="J1056" i="1"/>
  <c r="J29" i="1"/>
  <c r="J651" i="1"/>
  <c r="J1260" i="1"/>
  <c r="J1885" i="1"/>
  <c r="J1900" i="1"/>
  <c r="J227" i="1"/>
  <c r="J1600" i="1"/>
  <c r="J884" i="1"/>
  <c r="J1512" i="1"/>
  <c r="J166" i="1"/>
  <c r="J2145" i="1"/>
  <c r="J2611" i="1"/>
  <c r="J1337" i="1"/>
  <c r="J2183" i="1"/>
  <c r="J1479" i="1"/>
  <c r="J2527" i="1"/>
  <c r="J2737" i="1"/>
  <c r="J1343" i="1"/>
  <c r="J497" i="1"/>
  <c r="J784" i="1"/>
  <c r="J1094" i="1"/>
  <c r="J1165" i="1"/>
  <c r="J2362" i="1"/>
  <c r="J734" i="1"/>
  <c r="J794" i="1"/>
  <c r="J929" i="1"/>
  <c r="J1172" i="1"/>
  <c r="J1128" i="1"/>
  <c r="J693" i="1"/>
  <c r="J2363" i="1"/>
  <c r="J1506" i="1"/>
  <c r="J582" i="1"/>
  <c r="J1453" i="1"/>
  <c r="J2313" i="1"/>
  <c r="J1889" i="1"/>
  <c r="J2452" i="1"/>
  <c r="J670" i="1"/>
  <c r="J2287" i="1"/>
  <c r="J2510" i="1"/>
  <c r="J2639" i="1"/>
  <c r="J2129" i="1"/>
  <c r="J2278" i="1"/>
  <c r="J600" i="1"/>
  <c r="J2576" i="1"/>
  <c r="J2613" i="1"/>
  <c r="J1225" i="1"/>
  <c r="J845" i="1"/>
  <c r="J2807" i="1"/>
  <c r="J574" i="1"/>
  <c r="J1118" i="1"/>
  <c r="J2657" i="1"/>
  <c r="J2570" i="1"/>
  <c r="J1241" i="1"/>
  <c r="J2550" i="1"/>
  <c r="J2144" i="1"/>
  <c r="J1667" i="1"/>
  <c r="J2445" i="1"/>
  <c r="J2797" i="1"/>
  <c r="J376" i="1"/>
  <c r="J1537" i="1"/>
  <c r="J470" i="1"/>
  <c r="J256" i="1"/>
  <c r="J173" i="1"/>
  <c r="J402" i="1"/>
  <c r="J1923" i="1"/>
  <c r="J943" i="1"/>
  <c r="J1756" i="1"/>
  <c r="J183" i="1"/>
  <c r="J63" i="1"/>
  <c r="J1431" i="1"/>
  <c r="J1746" i="1"/>
  <c r="J1475" i="1"/>
  <c r="J310" i="1"/>
  <c r="J155" i="1"/>
  <c r="J1570" i="1"/>
  <c r="J1796" i="1"/>
  <c r="J1657" i="1"/>
  <c r="J348" i="1"/>
  <c r="J1398" i="1"/>
  <c r="J377" i="1"/>
  <c r="J158" i="1"/>
  <c r="J1761" i="1"/>
  <c r="J1845" i="1"/>
  <c r="J1959" i="1"/>
  <c r="J2493" i="1"/>
  <c r="J1710" i="1"/>
  <c r="J147" i="1"/>
  <c r="J345" i="1"/>
  <c r="J378" i="1"/>
  <c r="J496" i="1"/>
  <c r="J1605" i="1"/>
  <c r="J1131" i="1"/>
  <c r="J2529" i="1"/>
  <c r="J2135" i="1"/>
  <c r="J2459" i="1"/>
  <c r="J212" i="1"/>
  <c r="J550" i="1"/>
  <c r="J356" i="1"/>
  <c r="J1326" i="1"/>
  <c r="J2023" i="1"/>
  <c r="J617" i="1"/>
  <c r="J1971" i="1"/>
  <c r="J164" i="1"/>
  <c r="J2520" i="1"/>
  <c r="J439" i="1"/>
  <c r="J1683" i="1"/>
  <c r="J1003" i="1"/>
  <c r="J547" i="1"/>
  <c r="J1281" i="1"/>
  <c r="J946" i="1"/>
  <c r="J79" i="1"/>
  <c r="J1357" i="1"/>
  <c r="J614" i="1"/>
  <c r="J1099" i="1"/>
  <c r="J658" i="1"/>
  <c r="J1514" i="1"/>
  <c r="J2212" i="1"/>
  <c r="J1041" i="1"/>
  <c r="J775" i="1"/>
  <c r="J282" i="1"/>
  <c r="J25" i="1"/>
  <c r="J626" i="1"/>
  <c r="J209" i="1"/>
  <c r="J1806" i="1"/>
  <c r="J1035" i="1"/>
  <c r="J769" i="1"/>
  <c r="J2272" i="1"/>
  <c r="J904" i="1"/>
  <c r="J639" i="1"/>
  <c r="J2625" i="1"/>
  <c r="J2418" i="1"/>
  <c r="J1470" i="1"/>
  <c r="J1629" i="1"/>
  <c r="J891" i="1"/>
  <c r="J2367" i="1"/>
  <c r="J2602" i="1"/>
  <c r="J2166" i="1"/>
  <c r="J2351" i="1"/>
  <c r="J2751" i="1"/>
  <c r="J2089" i="1"/>
  <c r="J1769" i="1"/>
  <c r="J1960" i="1"/>
  <c r="J1523" i="1"/>
  <c r="J199" i="1"/>
  <c r="J893" i="1"/>
  <c r="J1760" i="1"/>
  <c r="J2588" i="1"/>
  <c r="J1926" i="1"/>
  <c r="J942" i="1"/>
  <c r="J2352" i="1"/>
  <c r="J2521" i="1"/>
  <c r="J1671" i="1"/>
  <c r="J2675" i="1"/>
  <c r="J745" i="1"/>
  <c r="J1173" i="1"/>
  <c r="J2688" i="1"/>
  <c r="J1976" i="1"/>
  <c r="J568" i="1"/>
  <c r="J1518" i="1"/>
  <c r="J2648" i="1"/>
  <c r="J714" i="1"/>
  <c r="J815" i="1"/>
  <c r="J1247" i="1"/>
  <c r="J1195" i="1"/>
  <c r="J1329" i="1"/>
  <c r="J2316" i="1"/>
  <c r="J2103" i="1"/>
  <c r="J1270" i="1"/>
  <c r="J2651" i="1"/>
  <c r="J960" i="1"/>
  <c r="J2195" i="1"/>
  <c r="J2201" i="1"/>
  <c r="J193" i="1"/>
  <c r="J1863" i="1"/>
  <c r="J318" i="1"/>
  <c r="J1392" i="1"/>
  <c r="J35" i="1"/>
  <c r="J150" i="1"/>
  <c r="J1404" i="1"/>
  <c r="J1143" i="1"/>
  <c r="J2461" i="1"/>
  <c r="J2559" i="1"/>
  <c r="J1107" i="1"/>
  <c r="J2008" i="1"/>
  <c r="J1555" i="1"/>
  <c r="J327" i="1"/>
  <c r="J1008" i="1"/>
  <c r="J2230" i="1"/>
  <c r="J2080" i="1"/>
  <c r="J1053" i="1"/>
  <c r="J30" i="1"/>
  <c r="J505" i="1"/>
  <c r="J873" i="1"/>
  <c r="J711" i="1"/>
  <c r="J261" i="1"/>
  <c r="J2146" i="1"/>
  <c r="J932" i="1"/>
  <c r="J874" i="1"/>
  <c r="J67" i="1"/>
  <c r="J2496" i="1"/>
  <c r="J1443" i="1"/>
  <c r="J627" i="1"/>
  <c r="J1184" i="1"/>
  <c r="J61" i="1"/>
  <c r="J1283" i="1"/>
  <c r="J2769" i="1"/>
  <c r="J870" i="1"/>
  <c r="J2284" i="1"/>
  <c r="J1707" i="1"/>
  <c r="J1961" i="1"/>
  <c r="J630" i="1"/>
  <c r="J1790" i="1"/>
  <c r="J2130" i="1"/>
  <c r="J95" i="1"/>
  <c r="J2252" i="1"/>
  <c r="J1435" i="1"/>
  <c r="J2730" i="1"/>
  <c r="J724" i="1"/>
  <c r="J1288" i="1"/>
  <c r="J1000" i="1"/>
  <c r="J916" i="1"/>
  <c r="J316" i="1"/>
  <c r="J708" i="1"/>
  <c r="J1153" i="1"/>
  <c r="J1517" i="1"/>
  <c r="J597" i="1"/>
  <c r="J2192" i="1"/>
  <c r="J179" i="1"/>
  <c r="J736" i="1"/>
  <c r="J1975" i="1"/>
  <c r="J811" i="1"/>
  <c r="J1296" i="1"/>
  <c r="J2051" i="1"/>
  <c r="J1168" i="1"/>
  <c r="J2369" i="1"/>
  <c r="J1992" i="1"/>
  <c r="J725" i="1"/>
  <c r="J673" i="1"/>
  <c r="J2333" i="1"/>
  <c r="J1185" i="1"/>
  <c r="J1059" i="1"/>
  <c r="J1226" i="1"/>
  <c r="J2292" i="1"/>
  <c r="J2392" i="1"/>
  <c r="J2149" i="1"/>
  <c r="J2502" i="1"/>
  <c r="J2720" i="1"/>
  <c r="J2242" i="1"/>
  <c r="J1588" i="1"/>
  <c r="J1301" i="1"/>
  <c r="J1934" i="1"/>
  <c r="J242" i="1"/>
  <c r="J2332" i="1"/>
  <c r="J1677" i="1"/>
  <c r="J642" i="1"/>
  <c r="J931" i="1"/>
  <c r="J84" i="1"/>
  <c r="J2319" i="1"/>
  <c r="J1850" i="1"/>
  <c r="J532" i="1"/>
  <c r="J1257" i="1"/>
  <c r="J2291" i="1"/>
  <c r="J2739" i="1"/>
  <c r="J1191" i="1"/>
  <c r="J569" i="1"/>
  <c r="J2257" i="1"/>
  <c r="J2666" i="1"/>
  <c r="J824" i="1"/>
  <c r="J1349" i="1"/>
  <c r="J2378" i="1"/>
  <c r="J2683" i="1"/>
  <c r="J2391" i="1"/>
  <c r="J1491" i="1"/>
  <c r="J2402" i="1"/>
  <c r="J2630" i="1"/>
  <c r="J705" i="1"/>
  <c r="J1334" i="1"/>
  <c r="J2667" i="1"/>
  <c r="J2207" i="1"/>
  <c r="J2215" i="1"/>
  <c r="J2172" i="1"/>
  <c r="J849" i="1"/>
  <c r="J1350" i="1"/>
  <c r="J2364" i="1"/>
  <c r="J1354" i="1"/>
  <c r="J528" i="1"/>
  <c r="J1026" i="1"/>
  <c r="J228" i="1"/>
  <c r="J1177" i="1"/>
  <c r="J1362" i="1"/>
  <c r="J2740" i="1"/>
  <c r="J2265" i="1"/>
  <c r="J1276" i="1"/>
  <c r="J2486" i="1"/>
  <c r="J2595" i="1"/>
  <c r="J1198" i="1"/>
  <c r="J2678" i="1"/>
  <c r="J1252" i="1"/>
  <c r="J2820" i="1"/>
  <c r="J1666" i="1"/>
  <c r="J1228" i="1"/>
  <c r="J1267" i="1"/>
  <c r="J2244" i="1"/>
  <c r="J631" i="1"/>
  <c r="J194" i="1"/>
  <c r="J1994" i="1"/>
  <c r="J1242" i="1"/>
  <c r="J1027" i="1"/>
  <c r="J1498" i="1"/>
  <c r="J1021" i="1"/>
  <c r="J861" i="1"/>
  <c r="J680" i="1"/>
  <c r="J2032" i="1"/>
  <c r="J2043" i="1"/>
  <c r="J1029" i="1"/>
  <c r="J2368" i="1"/>
  <c r="J2234" i="1"/>
  <c r="J2045" i="1"/>
  <c r="J2814" i="1"/>
  <c r="J1624" i="1"/>
  <c r="J1055" i="1"/>
  <c r="J2760" i="1"/>
  <c r="J1817" i="1"/>
  <c r="J278" i="1"/>
  <c r="J2812" i="1"/>
  <c r="J2326" i="1"/>
  <c r="J2002" i="1"/>
  <c r="J865" i="1"/>
  <c r="J883" i="1"/>
  <c r="J1613" i="1"/>
  <c r="J1856" i="1"/>
  <c r="J1346" i="1"/>
  <c r="J2582" i="1"/>
  <c r="J2697" i="1"/>
  <c r="J2756" i="1"/>
  <c r="J2171" i="1"/>
  <c r="J89" i="1"/>
  <c r="J2806" i="1"/>
  <c r="J2647" i="1"/>
  <c r="J1452" i="1"/>
  <c r="J2310" i="1"/>
  <c r="J743" i="1"/>
  <c r="J685" i="1"/>
  <c r="J2198" i="1"/>
  <c r="J704" i="1"/>
  <c r="J99" i="1"/>
  <c r="J2586" i="1"/>
  <c r="J2116" i="1"/>
  <c r="J510" i="1"/>
  <c r="J1430" i="1"/>
  <c r="J2549" i="1"/>
  <c r="J1510" i="1"/>
  <c r="J586" i="1"/>
  <c r="J1822" i="1"/>
  <c r="J1328" i="1"/>
  <c r="J972" i="1"/>
  <c r="J363" i="1"/>
  <c r="J800" i="1"/>
  <c r="J2385" i="1"/>
  <c r="J577" i="1"/>
  <c r="J2633" i="1"/>
  <c r="J2557" i="1"/>
  <c r="J2211" i="1"/>
  <c r="J2569" i="1"/>
  <c r="J2161" i="1"/>
  <c r="J1207" i="1"/>
  <c r="J936" i="1"/>
  <c r="J1024" i="1"/>
  <c r="J885" i="1"/>
  <c r="J1236" i="1"/>
  <c r="J712" i="1"/>
  <c r="J1579" i="1"/>
  <c r="J1232" i="1"/>
  <c r="J70" i="1"/>
  <c r="J1640" i="1"/>
  <c r="J396" i="1"/>
  <c r="J763" i="1"/>
  <c r="J475" i="1"/>
  <c r="J2288" i="1"/>
  <c r="J1311" i="1"/>
  <c r="J1192" i="1"/>
  <c r="J619" i="1"/>
  <c r="J1687" i="1"/>
  <c r="J950" i="1"/>
  <c r="J1119" i="1"/>
  <c r="J2048" i="1"/>
  <c r="J1897" i="1"/>
  <c r="J2670" i="1"/>
  <c r="J773" i="1"/>
  <c r="J1338" i="1"/>
  <c r="J2225" i="1"/>
  <c r="J2526" i="1"/>
  <c r="J1144" i="1"/>
  <c r="J483" i="1"/>
  <c r="J418" i="1"/>
  <c r="J2696" i="1"/>
  <c r="J1263" i="1"/>
  <c r="J1186" i="1"/>
  <c r="J1989" i="1"/>
  <c r="J587" i="1"/>
  <c r="J2243" i="1"/>
  <c r="J1265" i="1"/>
  <c r="J2566" i="1"/>
  <c r="J1175" i="1"/>
  <c r="J258" i="1"/>
  <c r="J2660" i="1"/>
  <c r="J1445" i="1"/>
  <c r="J1268" i="1"/>
  <c r="J2742" i="1"/>
  <c r="J1363" i="1"/>
  <c r="J1621" i="1"/>
  <c r="J1718" i="1"/>
  <c r="J2302" i="1"/>
  <c r="J1202" i="1"/>
  <c r="J1473" i="1"/>
  <c r="J100" i="1"/>
  <c r="J519" i="1"/>
  <c r="J1668" i="1"/>
  <c r="J523" i="1"/>
  <c r="J365" i="1"/>
  <c r="J767" i="1"/>
  <c r="J621" i="1"/>
  <c r="J1032" i="1"/>
  <c r="J2050" i="1"/>
  <c r="J2143" i="1"/>
  <c r="J2055" i="1"/>
  <c r="J1125" i="1"/>
  <c r="J2434" i="1"/>
  <c r="J603" i="1"/>
  <c r="J2021" i="1"/>
  <c r="J596" i="1"/>
  <c r="J778" i="1"/>
  <c r="J975" i="1"/>
  <c r="J2011" i="1"/>
  <c r="J1169" i="1"/>
  <c r="J869" i="1"/>
  <c r="J2112" i="1"/>
  <c r="J1038" i="1"/>
  <c r="J428" i="1"/>
  <c r="J797" i="1"/>
  <c r="J2281" i="1"/>
  <c r="J2465" i="1"/>
  <c r="J2203" i="1"/>
  <c r="J47" i="1"/>
  <c r="J766" i="1"/>
  <c r="G766" i="1" s="1"/>
  <c r="J2619" i="1"/>
  <c r="J728" i="1"/>
  <c r="J2518" i="1"/>
  <c r="J2019" i="1"/>
  <c r="J1106" i="1"/>
  <c r="J2277" i="1"/>
  <c r="J2187" i="1"/>
  <c r="J2082" i="1"/>
  <c r="J252" i="1"/>
  <c r="J1420" i="1"/>
  <c r="J1170" i="1"/>
  <c r="J1471" i="1"/>
  <c r="J2698" i="1"/>
  <c r="J1503" i="1"/>
  <c r="J2140" i="1"/>
  <c r="J2809" i="1"/>
  <c r="J1258" i="1"/>
  <c r="J1893" i="1"/>
  <c r="J1174" i="1"/>
  <c r="J2542" i="1"/>
  <c r="J1214" i="1"/>
  <c r="J949" i="1"/>
  <c r="J2331" i="1"/>
  <c r="J825" i="1"/>
  <c r="J1157" i="1"/>
  <c r="J2744" i="1"/>
  <c r="J2285" i="1"/>
  <c r="J2102" i="1"/>
  <c r="J2014" i="1"/>
  <c r="J253" i="1"/>
  <c r="J2121" i="1"/>
  <c r="J1279" i="1"/>
  <c r="J2511" i="1"/>
  <c r="J2337" i="1"/>
  <c r="J2098" i="1"/>
  <c r="J686" i="1"/>
  <c r="J73" i="1"/>
  <c r="J2226" i="1"/>
  <c r="J901" i="1"/>
  <c r="J1312" i="1"/>
  <c r="J790" i="1"/>
  <c r="J2709" i="1"/>
  <c r="J2757" i="1"/>
  <c r="J517" i="1"/>
  <c r="J2436" i="1"/>
  <c r="J2754" i="1"/>
  <c r="J2545" i="1"/>
  <c r="J2174" i="1"/>
  <c r="J1078" i="1"/>
  <c r="J2156" i="1"/>
  <c r="J2554" i="1"/>
  <c r="J1355" i="1"/>
  <c r="J1238" i="1"/>
  <c r="J2437" i="1"/>
  <c r="J1194" i="1"/>
  <c r="J2674" i="1"/>
  <c r="J2424" i="1"/>
  <c r="J1139" i="1"/>
  <c r="J1496" i="1"/>
  <c r="J1189" i="1"/>
  <c r="J2247" i="1"/>
  <c r="J88" i="1"/>
  <c r="J925" i="1"/>
  <c r="J839" i="1"/>
  <c r="J1006" i="1"/>
  <c r="J1126" i="1"/>
  <c r="J733" i="1"/>
  <c r="J709" i="1"/>
  <c r="J1199" i="1"/>
  <c r="J1216" i="1"/>
  <c r="J239" i="1"/>
  <c r="J879" i="1"/>
  <c r="J196" i="1"/>
  <c r="J1323" i="1"/>
  <c r="J1235" i="1"/>
  <c r="J2034" i="1"/>
  <c r="J561" i="1"/>
  <c r="J2251" i="1"/>
  <c r="J1204" i="1"/>
  <c r="J2798" i="1"/>
  <c r="J1731" i="1"/>
  <c r="J1813" i="1"/>
  <c r="J272" i="1"/>
  <c r="J1905" i="1"/>
  <c r="J556" i="1"/>
  <c r="G556" i="1" s="1"/>
  <c r="J2646" i="1"/>
  <c r="J2115" i="1"/>
  <c r="J727" i="1"/>
  <c r="J1595" i="1"/>
  <c r="J69" i="1"/>
  <c r="J2768" i="1"/>
  <c r="J32" i="1"/>
  <c r="J2097" i="1"/>
  <c r="J2238" i="1"/>
  <c r="J912" i="1"/>
  <c r="J2104" i="1"/>
  <c r="J1091" i="1"/>
  <c r="J2498" i="1"/>
  <c r="J2598" i="1"/>
  <c r="J821" i="1"/>
  <c r="J1516" i="1"/>
  <c r="J2536" i="1"/>
  <c r="J2221" i="1"/>
  <c r="J662" i="1"/>
  <c r="J636" i="1"/>
  <c r="J1161" i="1"/>
  <c r="J622" i="1"/>
  <c r="J2214" i="1"/>
  <c r="J2676" i="1"/>
  <c r="J887" i="1"/>
  <c r="J751" i="1"/>
  <c r="J2262" i="1"/>
  <c r="J998" i="1"/>
  <c r="G998" i="1" s="1"/>
  <c r="J1321" i="1"/>
  <c r="J592" i="1"/>
  <c r="J888" i="1"/>
  <c r="J1583" i="1"/>
  <c r="J2499" i="1"/>
  <c r="J260" i="1"/>
  <c r="J2297" i="1"/>
  <c r="J464" i="1"/>
  <c r="J1716" i="1"/>
  <c r="J2339" i="1"/>
  <c r="J671" i="1"/>
  <c r="J1502" i="1"/>
  <c r="J813" i="1"/>
  <c r="G813" i="1" s="1"/>
  <c r="J1451" i="1"/>
  <c r="J2738" i="1"/>
  <c r="J2301" i="1"/>
  <c r="J1211" i="1"/>
  <c r="J1213" i="1"/>
  <c r="J1800" i="1"/>
  <c r="J922" i="1"/>
  <c r="J1461" i="1"/>
  <c r="J646" i="1"/>
  <c r="J2592" i="1"/>
  <c r="J268" i="1"/>
  <c r="J908" i="1"/>
  <c r="J2483" i="1"/>
  <c r="J2304" i="1"/>
  <c r="J2383" i="1"/>
  <c r="J203" i="1"/>
  <c r="J2512" i="1"/>
  <c r="J2522" i="1"/>
  <c r="J2729" i="1"/>
  <c r="J2733" i="1"/>
  <c r="J983" i="1"/>
  <c r="J2060" i="1"/>
  <c r="J1339" i="1"/>
  <c r="J2263" i="1"/>
  <c r="J2093" i="1"/>
  <c r="J2393" i="1"/>
  <c r="J776" i="1"/>
  <c r="J1188" i="1"/>
  <c r="J1285" i="1"/>
  <c r="J762" i="1"/>
  <c r="J2632" i="1"/>
  <c r="J973" i="1"/>
  <c r="J1234" i="1"/>
  <c r="J2122" i="1"/>
  <c r="J2260" i="1"/>
  <c r="J1121" i="1"/>
  <c r="J2577" i="1"/>
  <c r="J2710" i="1"/>
  <c r="J210" i="1"/>
  <c r="J1158" i="1"/>
  <c r="J818" i="1"/>
  <c r="J1178" i="1"/>
  <c r="J2123" i="1"/>
  <c r="J765" i="1"/>
  <c r="J1499" i="1"/>
  <c r="J657" i="1"/>
  <c r="J1462" i="1"/>
  <c r="J2749" i="1"/>
  <c r="J336" i="1"/>
  <c r="J1239" i="1"/>
  <c r="J810" i="1"/>
  <c r="J2188" i="1"/>
  <c r="J1320" i="1"/>
  <c r="J68" i="1"/>
  <c r="J1022" i="1"/>
  <c r="J962" i="1"/>
  <c r="J852" i="1"/>
  <c r="J2442" i="1"/>
  <c r="J2345" i="1"/>
  <c r="J1460" i="1"/>
  <c r="J1450" i="1"/>
  <c r="J96" i="1"/>
  <c r="J1134" i="1"/>
  <c r="J1747" i="1"/>
  <c r="J2656" i="1"/>
  <c r="J749" i="1"/>
  <c r="J694" i="1"/>
  <c r="J787" i="1"/>
  <c r="J2254" i="1"/>
  <c r="J2622" i="1"/>
  <c r="J2479" i="1"/>
  <c r="J1105" i="1"/>
  <c r="J1672" i="1"/>
  <c r="J2096" i="1"/>
  <c r="J1117" i="1"/>
  <c r="J785" i="1"/>
  <c r="J2376" i="1"/>
  <c r="J1345" i="1"/>
  <c r="J555" i="1"/>
  <c r="J1648" i="1"/>
  <c r="J2453" i="1"/>
  <c r="J947" i="1"/>
  <c r="J877" i="1"/>
  <c r="J857" i="1"/>
  <c r="J2423" i="1"/>
  <c r="J2341" i="1"/>
  <c r="J2652" i="1"/>
  <c r="J2544" i="1"/>
  <c r="J97" i="1"/>
  <c r="J1748" i="1"/>
  <c r="J2108" i="1"/>
  <c r="J1641" i="1"/>
  <c r="J613" i="1"/>
  <c r="J2624" i="1"/>
  <c r="J2817" i="1"/>
  <c r="J2204" i="1"/>
  <c r="J2763" i="1"/>
  <c r="J2455" i="1"/>
  <c r="J809" i="1"/>
  <c r="J696" i="1"/>
  <c r="J1291" i="1"/>
  <c r="J2186" i="1"/>
  <c r="J1868" i="1"/>
  <c r="J2167" i="1"/>
  <c r="J1047" i="1"/>
  <c r="J1765" i="1"/>
  <c r="J2471" i="1"/>
  <c r="J2753" i="1"/>
  <c r="J2779" i="1"/>
  <c r="J1215" i="1"/>
  <c r="J2482" i="1"/>
  <c r="J1360" i="1"/>
  <c r="J1120" i="1"/>
  <c r="J2631" i="1"/>
  <c r="J829" i="1"/>
  <c r="J1297" i="1"/>
  <c r="J2220" i="1"/>
  <c r="J2776" i="1"/>
  <c r="J2239" i="1"/>
  <c r="J2665" i="1"/>
  <c r="J959" i="1"/>
  <c r="J2650" i="1"/>
  <c r="J1807" i="1"/>
  <c r="J2704" i="1"/>
  <c r="J1665" i="1"/>
  <c r="J1444" i="1"/>
  <c r="J1048" i="1"/>
  <c r="J2228" i="1"/>
  <c r="J1851" i="1"/>
  <c r="J2723" i="1"/>
  <c r="J2712" i="1"/>
  <c r="J1309" i="1"/>
  <c r="J886" i="1"/>
  <c r="J808" i="1"/>
  <c r="J2323" i="1"/>
  <c r="J2556" i="1"/>
  <c r="J1857" i="1"/>
  <c r="J2767" i="1"/>
  <c r="J2365" i="1"/>
  <c r="J2748" i="1"/>
  <c r="J2425" i="1"/>
  <c r="J1299" i="1"/>
  <c r="J882" i="1"/>
  <c r="J1146" i="1"/>
  <c r="J1079" i="1"/>
  <c r="J966" i="1"/>
  <c r="J1109" i="1"/>
  <c r="J2558" i="1"/>
  <c r="J2344" i="1"/>
  <c r="J2638" i="1"/>
  <c r="J1521" i="1"/>
  <c r="J2472" i="1"/>
  <c r="J880" i="1"/>
  <c r="J847" i="1"/>
  <c r="J2399" i="1"/>
  <c r="J1272" i="1"/>
  <c r="J2175" i="1"/>
  <c r="J2177" i="1"/>
  <c r="J1179" i="1"/>
  <c r="J926" i="1"/>
  <c r="J1065" i="1"/>
  <c r="G1065" i="1" s="1"/>
  <c r="J2473" i="1"/>
  <c r="J2199" i="1"/>
  <c r="J2750" i="1"/>
  <c r="J1836" i="1"/>
  <c r="J2672" i="1"/>
  <c r="J2403" i="1"/>
  <c r="J1063" i="1"/>
  <c r="J2778" i="1"/>
  <c r="J1828" i="1"/>
  <c r="J2033" i="1"/>
  <c r="J804" i="1"/>
  <c r="J2229" i="1"/>
  <c r="G2229" i="1" s="1"/>
  <c r="J2044" i="1"/>
  <c r="J1122" i="1"/>
  <c r="J633" i="1"/>
  <c r="J881" i="1"/>
  <c r="J81" i="1"/>
  <c r="J2523" i="1"/>
  <c r="J953" i="1"/>
  <c r="J1295" i="1"/>
  <c r="J1356" i="1"/>
  <c r="J1273" i="1"/>
  <c r="J2317" i="1"/>
  <c r="J2597" i="1"/>
  <c r="J367" i="1"/>
  <c r="J2759" i="1"/>
  <c r="J2680" i="1"/>
  <c r="J2355" i="1"/>
  <c r="J2781" i="1"/>
  <c r="J1333" i="1"/>
  <c r="J2572" i="1"/>
  <c r="J2773" i="1"/>
  <c r="J1205" i="1"/>
  <c r="J251" i="1"/>
  <c r="J620" i="1"/>
  <c r="J1300" i="1"/>
  <c r="J1609" i="1"/>
  <c r="J2694" i="1"/>
  <c r="J219" i="1"/>
  <c r="J536" i="1"/>
  <c r="J2179" i="1"/>
  <c r="J2470" i="1"/>
  <c r="J2235" i="1"/>
  <c r="J2686" i="1"/>
  <c r="J1303" i="1"/>
  <c r="J1776" i="1"/>
  <c r="J374" i="1"/>
  <c r="J1906" i="1"/>
  <c r="J2004" i="1"/>
  <c r="J2370" i="1"/>
  <c r="J1808" i="1"/>
  <c r="J2620" i="1"/>
  <c r="J1721" i="1"/>
  <c r="J101" i="1"/>
  <c r="J1254" i="1"/>
  <c r="J1448" i="1"/>
  <c r="J2634" i="1"/>
  <c r="J2356" i="1"/>
  <c r="J2196" i="1"/>
  <c r="J206" i="1"/>
  <c r="J1187" i="1"/>
  <c r="J1463" i="1"/>
  <c r="J2124" i="1"/>
  <c r="J2585" i="1"/>
  <c r="J2270" i="1"/>
  <c r="J634" i="1"/>
  <c r="J649" i="1"/>
  <c r="J552" i="1"/>
  <c r="J836" i="1"/>
  <c r="J2372" i="1"/>
  <c r="J703" i="1"/>
  <c r="J906" i="1"/>
  <c r="J2381" i="1"/>
  <c r="J2446" i="1"/>
  <c r="J739" i="1"/>
  <c r="J1825" i="1"/>
  <c r="J1837" i="1"/>
  <c r="J1203" i="1"/>
  <c r="J1081" i="1"/>
  <c r="J2728" i="1"/>
  <c r="J441" i="1"/>
  <c r="J980" i="1"/>
  <c r="J1993" i="1"/>
  <c r="J650" i="1"/>
  <c r="J2772" i="1"/>
  <c r="J2233" i="1"/>
  <c r="J105" i="1"/>
  <c r="J385" i="1"/>
  <c r="J2747" i="1"/>
  <c r="J1030" i="1"/>
  <c r="J2241" i="1"/>
  <c r="J2578" i="1"/>
  <c r="J2189" i="1"/>
  <c r="J2306" i="1"/>
  <c r="J777" i="1"/>
  <c r="J2813" i="1"/>
  <c r="J1426" i="1"/>
  <c r="J789" i="1"/>
  <c r="J2791" i="1"/>
  <c r="J2593" i="1"/>
  <c r="J1243" i="1"/>
  <c r="J2456" i="1"/>
  <c r="J688" i="1"/>
  <c r="J1627" i="1"/>
  <c r="J747" i="1"/>
  <c r="J2386" i="1"/>
  <c r="J774" i="1"/>
  <c r="J1735" i="1"/>
  <c r="J421" i="1"/>
  <c r="J1789" i="1"/>
  <c r="J1632" i="1"/>
  <c r="J2137" i="1"/>
  <c r="J343" i="1"/>
  <c r="J1819" i="1"/>
  <c r="J1556" i="1"/>
  <c r="J207" i="1"/>
  <c r="J1004" i="1"/>
  <c r="J2169" i="1"/>
  <c r="J1939" i="1"/>
  <c r="J12" i="1"/>
  <c r="J39" i="1"/>
  <c r="J109" i="1"/>
  <c r="J1614" i="1"/>
  <c r="J1476" i="1"/>
  <c r="J2568" i="1"/>
  <c r="J33" i="1"/>
  <c r="J36" i="1"/>
  <c r="J2506" i="1"/>
  <c r="J513" i="1"/>
  <c r="J1877" i="1"/>
  <c r="J1917" i="1"/>
  <c r="G1917" i="1" s="1"/>
  <c r="J1785" i="1"/>
  <c r="J401" i="1"/>
  <c r="J1727" i="1"/>
  <c r="J1940" i="1"/>
  <c r="J1799" i="1"/>
  <c r="J1598" i="1"/>
  <c r="J161" i="1"/>
  <c r="J1759" i="1"/>
  <c r="J437" i="1"/>
  <c r="J1914" i="1"/>
  <c r="J43" i="1"/>
  <c r="J1643" i="1"/>
  <c r="J325" i="1"/>
  <c r="J290" i="1"/>
  <c r="J1654" i="1"/>
  <c r="J1616" i="1"/>
  <c r="J1618" i="1"/>
  <c r="J443" i="1"/>
  <c r="J1397" i="1"/>
  <c r="J1370" i="1"/>
  <c r="J7" i="1"/>
  <c r="J1659" i="1"/>
  <c r="J1854" i="1"/>
  <c r="J456" i="1"/>
  <c r="J2458" i="1"/>
  <c r="J192" i="1"/>
  <c r="J1997" i="1"/>
  <c r="J1787" i="1"/>
  <c r="J1864" i="1"/>
  <c r="J351" i="1"/>
  <c r="J330" i="1"/>
  <c r="J1805" i="1"/>
  <c r="J1811" i="1"/>
  <c r="J143" i="1"/>
  <c r="J1730" i="1"/>
  <c r="J304" i="1"/>
  <c r="J993" i="1"/>
  <c r="J277" i="1"/>
  <c r="J144" i="1"/>
  <c r="J1927" i="1"/>
  <c r="J1575" i="1"/>
  <c r="J334" i="1"/>
  <c r="J1615" i="1"/>
  <c r="J1424" i="1"/>
  <c r="J1617" i="1"/>
  <c r="J2691" i="1"/>
  <c r="J1072" i="1"/>
  <c r="J490" i="1"/>
  <c r="J914" i="1"/>
  <c r="J1087" i="1"/>
  <c r="J2405" i="1"/>
  <c r="J1891" i="1"/>
  <c r="G1891" i="1" s="1"/>
  <c r="J329" i="1"/>
  <c r="J1766" i="1"/>
  <c r="G1766" i="1" s="1"/>
  <c r="J1550" i="1"/>
  <c r="J1601" i="1"/>
  <c r="J469" i="1"/>
  <c r="J1915" i="1"/>
  <c r="J134" i="1"/>
  <c r="J13" i="1"/>
  <c r="J127" i="1"/>
  <c r="J131" i="1"/>
  <c r="J1607" i="1"/>
  <c r="J1086" i="1"/>
  <c r="J2079" i="1"/>
  <c r="J1383" i="1"/>
  <c r="J1538" i="1"/>
  <c r="J991" i="1"/>
  <c r="J1879" i="1"/>
  <c r="J601" i="1"/>
  <c r="J1658" i="1"/>
  <c r="J9" i="1"/>
  <c r="J1464" i="1"/>
  <c r="J62" i="1"/>
  <c r="J474" i="1"/>
  <c r="J486" i="1"/>
  <c r="J1969" i="1"/>
  <c r="J223" i="1"/>
  <c r="J2024" i="1"/>
  <c r="J2562" i="1"/>
  <c r="J969" i="1"/>
  <c r="J416" i="1"/>
  <c r="J2610" i="1"/>
  <c r="J292" i="1"/>
  <c r="J276" i="1"/>
  <c r="J283" i="1"/>
  <c r="J331" i="1"/>
  <c r="J1954" i="1"/>
  <c r="J1737" i="1"/>
  <c r="J1534" i="1"/>
  <c r="J1733" i="1"/>
  <c r="J406" i="1"/>
  <c r="J1530" i="1"/>
  <c r="J1437" i="1"/>
  <c r="J328" i="1"/>
  <c r="J1871" i="1"/>
  <c r="J1368" i="1"/>
  <c r="J472" i="1"/>
  <c r="J1552" i="1"/>
  <c r="J338" i="1"/>
  <c r="J558" i="1"/>
  <c r="J1797" i="1"/>
  <c r="J424" i="1"/>
  <c r="J1074" i="1"/>
  <c r="J391" i="1"/>
  <c r="J1956" i="1"/>
  <c r="J1743" i="1"/>
  <c r="J1528" i="1"/>
  <c r="J1874" i="1"/>
  <c r="J1695" i="1"/>
  <c r="J1603" i="1"/>
  <c r="J1896" i="1"/>
  <c r="J1527" i="1"/>
  <c r="J435" i="1"/>
  <c r="J246" i="1"/>
  <c r="J108" i="1"/>
  <c r="J1568" i="1"/>
  <c r="J1387" i="1"/>
  <c r="J1775" i="1"/>
  <c r="J1064" i="1"/>
  <c r="J182" i="1"/>
  <c r="J1698" i="1"/>
  <c r="J1826" i="1"/>
  <c r="J1569" i="1"/>
  <c r="J1858" i="1"/>
  <c r="J1007" i="1"/>
  <c r="J2267" i="1"/>
  <c r="J1669" i="1"/>
  <c r="J1540" i="1"/>
  <c r="J2503" i="1"/>
  <c r="J2508" i="1"/>
  <c r="J1834" i="1"/>
  <c r="J1407" i="1"/>
  <c r="J506" i="1"/>
  <c r="J458" i="1"/>
  <c r="J1604" i="1"/>
  <c r="J2426" i="1"/>
  <c r="J1778" i="1"/>
  <c r="J1881" i="1"/>
  <c r="J383" i="1"/>
  <c r="J2618" i="1"/>
  <c r="J2090" i="1"/>
  <c r="J76" i="1"/>
  <c r="J783" i="1"/>
  <c r="J1051" i="1"/>
  <c r="J677" i="1"/>
  <c r="J1628" i="1"/>
  <c r="J1336" i="1"/>
  <c r="J126" i="1"/>
  <c r="J1599" i="1"/>
  <c r="J862" i="1"/>
  <c r="J530" i="1"/>
  <c r="J1637" i="1"/>
  <c r="J2513" i="1"/>
  <c r="J2181" i="1"/>
  <c r="J1114" i="1"/>
  <c r="J2357" i="1"/>
  <c r="J2271" i="1"/>
  <c r="J1155" i="1"/>
  <c r="J2202" i="1"/>
  <c r="J65" i="1"/>
  <c r="J2533" i="1"/>
  <c r="J154" i="1"/>
  <c r="J889" i="1"/>
  <c r="J2159" i="1"/>
  <c r="J92" i="1"/>
  <c r="J491" i="1"/>
  <c r="J918" i="1"/>
  <c r="J1282" i="1"/>
  <c r="J2353" i="1"/>
  <c r="J1981" i="1"/>
  <c r="J2621" i="1"/>
  <c r="J2346" i="1"/>
  <c r="J1037" i="1"/>
  <c r="J2052" i="1"/>
  <c r="J1132" i="1"/>
  <c r="J1396" i="1"/>
  <c r="J305" i="1"/>
  <c r="J2531" i="1"/>
  <c r="J1782" i="1"/>
  <c r="J2509" i="1"/>
  <c r="J689" i="1"/>
  <c r="J2441" i="1"/>
  <c r="J45" i="1"/>
  <c r="J2535" i="1"/>
  <c r="J509" i="1"/>
  <c r="J913" i="1"/>
  <c r="J2539" i="1"/>
  <c r="J1095" i="1"/>
  <c r="J605" i="1"/>
  <c r="J1764" i="1"/>
  <c r="J2507" i="1"/>
  <c r="J1133" i="1"/>
  <c r="J23" i="1"/>
  <c r="J875" i="1"/>
  <c r="J1481" i="1"/>
  <c r="J2134" i="1"/>
  <c r="J654" i="1"/>
  <c r="J707" i="1"/>
  <c r="J661" i="1"/>
  <c r="J42" i="1"/>
  <c r="J856" i="1"/>
  <c r="J2643" i="1"/>
  <c r="J2487" i="1"/>
  <c r="J1815" i="1"/>
  <c r="J324" i="1"/>
  <c r="J1111" i="1"/>
  <c r="J1316" i="1"/>
  <c r="J541" i="1"/>
  <c r="J1036" i="1"/>
  <c r="J903" i="1"/>
  <c r="J1670" i="1"/>
  <c r="J1709" i="1"/>
  <c r="J2532" i="1"/>
  <c r="J2573" i="1"/>
  <c r="J359" i="1"/>
  <c r="J2160" i="1"/>
  <c r="J2118" i="1"/>
  <c r="J740" i="1"/>
  <c r="J1984" i="1"/>
  <c r="J501" i="1"/>
  <c r="J722" i="1"/>
  <c r="J899" i="1"/>
  <c r="J1968" i="1"/>
  <c r="J1980" i="1"/>
  <c r="J1986" i="1"/>
  <c r="J2816" i="1"/>
  <c r="J2256" i="1"/>
  <c r="J521" i="1"/>
  <c r="J2552" i="1"/>
  <c r="J2541" i="1"/>
  <c r="J72" i="1"/>
  <c r="J988" i="1"/>
  <c r="J241" i="1"/>
  <c r="J828" i="1"/>
  <c r="G828" i="1" s="1"/>
  <c r="J1046" i="1"/>
  <c r="J267" i="1"/>
  <c r="J395" i="1"/>
  <c r="J1639" i="1"/>
  <c r="J1630" i="1"/>
  <c r="J2308" i="1"/>
  <c r="J858" i="1"/>
  <c r="J502" i="1"/>
  <c r="J1436" i="1"/>
  <c r="J868" i="1"/>
  <c r="J360" i="1"/>
  <c r="J2218" i="1"/>
  <c r="J1166" i="1"/>
  <c r="J758" i="1"/>
  <c r="J237" i="1"/>
  <c r="J1103" i="1"/>
  <c r="J2561" i="1"/>
  <c r="J615" i="1"/>
  <c r="J939" i="1"/>
  <c r="J2217" i="1"/>
  <c r="J2074" i="1"/>
  <c r="J1663" i="1"/>
  <c r="J2154" i="1"/>
  <c r="J770" i="1"/>
  <c r="J793" i="1"/>
  <c r="J2358" i="1"/>
  <c r="J2466" i="1"/>
  <c r="J2443" i="1"/>
  <c r="J1289" i="1"/>
  <c r="J1014" i="1"/>
  <c r="J752" i="1"/>
  <c r="J2719" i="1"/>
  <c r="J1712" i="1"/>
  <c r="J1848" i="1"/>
  <c r="J1275" i="1"/>
  <c r="J754" i="1"/>
  <c r="J1488" i="1"/>
  <c r="J2703" i="1"/>
  <c r="J1162" i="1"/>
  <c r="J2016" i="1"/>
  <c r="J2454" i="1"/>
  <c r="J1867" i="1"/>
  <c r="J2397" i="1"/>
  <c r="J1415" i="1"/>
  <c r="J1335" i="1"/>
  <c r="J1070" i="1"/>
  <c r="J1262" i="1"/>
  <c r="J2655" i="1"/>
  <c r="J1584" i="1"/>
  <c r="J1315" i="1"/>
  <c r="J2681" i="1"/>
  <c r="J1483" i="1"/>
  <c r="J1142" i="1"/>
  <c r="J2147" i="1"/>
  <c r="J2157" i="1"/>
  <c r="J2289" i="1"/>
  <c r="J80" i="1"/>
  <c r="J148" i="1"/>
  <c r="J121" i="1"/>
  <c r="J1385" i="1"/>
  <c r="J1623" i="1"/>
  <c r="J835" i="1"/>
  <c r="J2081" i="1"/>
  <c r="J1999" i="1"/>
  <c r="J2012" i="1"/>
  <c r="J1544" i="1"/>
  <c r="J1403" i="1"/>
  <c r="J2695" i="1"/>
  <c r="J2718" i="1"/>
  <c r="J1678" i="1"/>
  <c r="J585" i="1"/>
  <c r="J907" i="1"/>
  <c r="J609" i="1"/>
  <c r="J1504" i="1"/>
  <c r="J2290" i="1"/>
  <c r="J2388" i="1"/>
  <c r="J2015" i="1"/>
  <c r="G2015" i="1" s="1"/>
  <c r="J2764" i="1"/>
  <c r="G2764" i="1" s="1"/>
  <c r="J2389" i="1"/>
  <c r="J1519" i="1"/>
  <c r="J2246" i="1"/>
  <c r="J2314" i="1"/>
  <c r="J2713" i="1"/>
  <c r="J2348" i="1"/>
  <c r="J2208" i="1"/>
  <c r="G2208" i="1" s="1"/>
  <c r="J2117" i="1"/>
  <c r="J1894" i="1"/>
  <c r="J520" i="1"/>
  <c r="J1352" i="1"/>
  <c r="J1508" i="1"/>
  <c r="J2366" i="1"/>
  <c r="J2128" i="1"/>
  <c r="J2320" i="1"/>
  <c r="J1219" i="1"/>
  <c r="J457" i="1"/>
  <c r="J233" i="1"/>
  <c r="J53" i="1"/>
  <c r="J1167" i="1"/>
  <c r="J948" i="1"/>
  <c r="J2236" i="1"/>
  <c r="J2488" i="1"/>
  <c r="J2677" i="1"/>
  <c r="J2268" i="1"/>
  <c r="J2701" i="1"/>
  <c r="J2706" i="1"/>
  <c r="J1016" i="1"/>
  <c r="J2321" i="1"/>
  <c r="J984" i="1"/>
  <c r="J1494" i="1"/>
  <c r="J174" i="1"/>
  <c r="J2119" i="1"/>
  <c r="J1067" i="1"/>
  <c r="J799" i="1"/>
  <c r="J1264" i="1"/>
  <c r="J2722" i="1"/>
  <c r="J229" i="1"/>
  <c r="J1293" i="1"/>
  <c r="J1237" i="1"/>
  <c r="J2553" i="1"/>
  <c r="J560" i="1"/>
  <c r="J269" i="1"/>
  <c r="J588" i="1"/>
  <c r="J2811" i="1"/>
  <c r="J1149" i="1"/>
  <c r="J1511" i="1"/>
  <c r="J522" i="1"/>
  <c r="J1472" i="1"/>
  <c r="J2803" i="1"/>
  <c r="J1068" i="1"/>
  <c r="J961" i="1"/>
  <c r="J116" i="1"/>
  <c r="J981" i="1"/>
  <c r="J1150" i="1"/>
  <c r="J573" i="1"/>
  <c r="J562" i="1"/>
  <c r="J819" i="1"/>
  <c r="J1664" i="1"/>
  <c r="J1277" i="1"/>
  <c r="J1447" i="1"/>
  <c r="J2596" i="1"/>
  <c r="J1317" i="1"/>
  <c r="J2064" i="1"/>
  <c r="J2727" i="1"/>
  <c r="J2702" i="1"/>
  <c r="J1313" i="1"/>
  <c r="J840" i="1"/>
  <c r="J1298" i="1"/>
  <c r="J1266" i="1"/>
  <c r="J2580" i="1"/>
  <c r="J2755" i="1"/>
  <c r="J878" i="1"/>
  <c r="J1446" i="1"/>
  <c r="J2305" i="1"/>
  <c r="J644" i="1"/>
  <c r="J2286" i="1"/>
  <c r="J896" i="1"/>
  <c r="J2659" i="1"/>
  <c r="J2109" i="1"/>
  <c r="G2109" i="1" s="1"/>
  <c r="J1159" i="1"/>
  <c r="J2640" i="1"/>
  <c r="J1688" i="1"/>
  <c r="J103" i="1"/>
  <c r="J1302" i="1"/>
  <c r="J954" i="1"/>
  <c r="J1061" i="1"/>
  <c r="J623" i="1"/>
  <c r="J951" i="1"/>
  <c r="J761" i="1"/>
  <c r="J2250" i="1"/>
  <c r="J1307" i="1"/>
  <c r="J1305" i="1"/>
  <c r="J2227" i="1"/>
  <c r="J2394" i="1"/>
  <c r="J419" i="1"/>
  <c r="J923" i="1"/>
  <c r="J578" i="1"/>
  <c r="J2384" i="1"/>
  <c r="J700" i="1"/>
  <c r="J531" i="1"/>
  <c r="J1294" i="1"/>
  <c r="J1083" i="1"/>
  <c r="J2743" i="1"/>
  <c r="J2078" i="1"/>
  <c r="J444" i="1"/>
  <c r="J1269" i="1"/>
  <c r="J2775" i="1"/>
  <c r="J2708" i="1"/>
  <c r="J2804" i="1"/>
  <c r="J635" i="1"/>
  <c r="J1497" i="1"/>
  <c r="J2001" i="1"/>
  <c r="J2745" i="1"/>
  <c r="J897" i="1"/>
  <c r="J2685" i="1"/>
  <c r="J364" i="1"/>
  <c r="J1123" i="1"/>
  <c r="J985" i="1"/>
  <c r="J1287" i="1"/>
  <c r="J440" i="1"/>
  <c r="J610" i="1"/>
  <c r="J1832" i="1"/>
  <c r="J2821" i="1"/>
  <c r="J2449" i="1"/>
  <c r="J1736" i="1"/>
  <c r="J1076" i="1"/>
  <c r="J2180" i="1"/>
  <c r="J1454" i="1"/>
  <c r="J1222" i="1"/>
  <c r="J1340" i="1"/>
  <c r="J2735" i="1"/>
  <c r="J205" i="1"/>
  <c r="J1342" i="1"/>
  <c r="T534" i="1"/>
  <c r="G534" i="1" s="1"/>
  <c r="T1606" i="1"/>
  <c r="T1069" i="1"/>
  <c r="T146" i="1"/>
  <c r="T177" i="1"/>
  <c r="T1674" i="1"/>
  <c r="T2240" i="1"/>
  <c r="T1513" i="1"/>
  <c r="T318" i="1"/>
  <c r="T158" i="1"/>
  <c r="T1959" i="1"/>
  <c r="T147" i="1"/>
  <c r="T496" i="1"/>
  <c r="T1432" i="1"/>
  <c r="T306" i="1"/>
  <c r="T1077" i="1"/>
  <c r="T42" i="1"/>
  <c r="T291" i="1"/>
  <c r="T737" i="1"/>
  <c r="T1630" i="1"/>
  <c r="T1484" i="1"/>
  <c r="T2035" i="1"/>
  <c r="T2434" i="1"/>
  <c r="T868" i="1"/>
  <c r="T320" i="1"/>
  <c r="T2218" i="1"/>
  <c r="T32" i="1"/>
  <c r="T758" i="1"/>
  <c r="T2622" i="1"/>
  <c r="T615" i="1"/>
  <c r="T718" i="1"/>
  <c r="T2118" i="1"/>
  <c r="T1846" i="1"/>
  <c r="T25" i="1"/>
  <c r="T941" i="1"/>
  <c r="T2768" i="1"/>
  <c r="T1093" i="1"/>
  <c r="T2211" i="1"/>
  <c r="T2440" i="1"/>
  <c r="T86" i="1"/>
  <c r="T2579" i="1"/>
  <c r="T2358" i="1"/>
  <c r="T1082" i="1"/>
  <c r="T651" i="1"/>
  <c r="T1009" i="1"/>
  <c r="T594" i="1"/>
  <c r="T807" i="1"/>
  <c r="T796" i="1"/>
  <c r="T2588" i="1"/>
  <c r="T1212" i="1"/>
  <c r="T1460" i="1"/>
  <c r="T516" i="1"/>
  <c r="T596" i="1"/>
  <c r="T2126" i="1"/>
  <c r="T838" i="1"/>
  <c r="T2300" i="1"/>
  <c r="T545" i="1"/>
  <c r="T179" i="1"/>
  <c r="T2096" i="1"/>
  <c r="T1487" i="1"/>
  <c r="T656" i="1"/>
  <c r="T746" i="1"/>
  <c r="T1170" i="1"/>
  <c r="T2624" i="1"/>
  <c r="T1327" i="1"/>
  <c r="T2335" i="1"/>
  <c r="T2203" i="1"/>
  <c r="T2214" i="1"/>
  <c r="T887" i="1"/>
  <c r="T2221" i="1"/>
  <c r="T2663" i="1"/>
  <c r="G2663" i="1" s="1"/>
  <c r="T637" i="1"/>
  <c r="T213" i="1"/>
  <c r="T2301" i="1"/>
  <c r="T567" i="1"/>
  <c r="T2336" i="1"/>
  <c r="T752" i="1"/>
  <c r="T1613" i="1"/>
  <c r="T2101" i="1"/>
  <c r="T2647" i="1"/>
  <c r="T2291" i="1"/>
  <c r="T2731" i="1"/>
  <c r="T2677" i="1"/>
  <c r="T1213" i="1"/>
  <c r="T2288" i="1"/>
  <c r="T824" i="1"/>
  <c r="T646" i="1"/>
  <c r="T2178" i="1"/>
  <c r="T2206" i="1"/>
  <c r="T2713" i="1"/>
  <c r="T2121" i="1"/>
  <c r="T2383" i="1"/>
  <c r="T984" i="1"/>
  <c r="T2296" i="1"/>
  <c r="T2319" i="1"/>
  <c r="T2204" i="1"/>
  <c r="T2542" i="1"/>
  <c r="T809" i="1"/>
  <c r="T744" i="1"/>
  <c r="T697" i="1"/>
  <c r="T2809" i="1"/>
  <c r="T1304" i="1"/>
  <c r="T2389" i="1"/>
  <c r="T2390" i="1"/>
  <c r="T2279" i="1"/>
  <c r="T1016" i="1"/>
  <c r="T2140" i="1"/>
  <c r="T743" i="1"/>
  <c r="T2666" i="1"/>
  <c r="T1291" i="1"/>
  <c r="T2586" i="1"/>
  <c r="T2545" i="1"/>
  <c r="T2696" i="1"/>
  <c r="T1186" i="1"/>
  <c r="T1137" i="1"/>
  <c r="T2554" i="1"/>
  <c r="T1198" i="1"/>
  <c r="T1444" i="1"/>
  <c r="T2424" i="1"/>
  <c r="T831" i="1"/>
  <c r="T924" i="1"/>
  <c r="T2570" i="1"/>
  <c r="T2438" i="1"/>
  <c r="T801" i="1"/>
  <c r="T2808" i="1"/>
  <c r="G2808" i="1" s="1"/>
  <c r="T2445" i="1"/>
  <c r="T2651" i="1"/>
  <c r="T1220" i="1"/>
  <c r="T115" i="1"/>
  <c r="T2584" i="1"/>
  <c r="T1823" i="1"/>
  <c r="T563" i="1"/>
  <c r="T1269" i="1"/>
  <c r="T1307" i="1"/>
  <c r="T2315" i="1"/>
  <c r="T861" i="1"/>
  <c r="T418" i="1"/>
  <c r="T2220" i="1"/>
  <c r="T2174" i="1"/>
  <c r="T2632" i="1"/>
  <c r="T1197" i="1"/>
  <c r="T1241" i="1"/>
  <c r="T2550" i="1"/>
  <c r="T2799" i="1"/>
  <c r="T2379" i="1"/>
  <c r="T1027" i="1"/>
  <c r="T960" i="1"/>
  <c r="T1822" i="1"/>
  <c r="T1362" i="1"/>
  <c r="T2665" i="1"/>
  <c r="T1062" i="1"/>
  <c r="T1175" i="1"/>
  <c r="T2543" i="1"/>
  <c r="T2316" i="1"/>
  <c r="T886" i="1"/>
  <c r="T818" i="1"/>
  <c r="T841" i="1"/>
  <c r="T2299" i="1"/>
  <c r="T1521" i="1"/>
  <c r="T1243" i="1"/>
  <c r="T2456" i="1"/>
  <c r="T688" i="1"/>
  <c r="T747" i="1"/>
  <c r="T774" i="1"/>
  <c r="T421" i="1"/>
  <c r="T1278" i="1"/>
  <c r="T101" i="1"/>
  <c r="T1299" i="1"/>
  <c r="T2634" i="1"/>
  <c r="T982" i="1"/>
  <c r="T206" i="1"/>
  <c r="T196" i="1"/>
  <c r="T2124" i="1"/>
  <c r="T649" i="1"/>
  <c r="T703" i="1"/>
  <c r="T2446" i="1"/>
  <c r="T2030" i="1"/>
  <c r="T1837" i="1"/>
  <c r="T2812" i="1"/>
  <c r="T1808" i="1"/>
  <c r="T2033" i="1"/>
  <c r="T239" i="1"/>
  <c r="T633" i="1"/>
  <c r="T1301" i="1"/>
  <c r="T953" i="1"/>
  <c r="T850" i="1"/>
  <c r="T2317" i="1"/>
  <c r="T104" i="1"/>
  <c r="T2725" i="1"/>
  <c r="T900" i="1"/>
  <c r="T1055" i="1"/>
  <c r="T265" i="1"/>
  <c r="T2724" i="1"/>
  <c r="T2233" i="1"/>
  <c r="T105" i="1"/>
  <c r="T385" i="1"/>
  <c r="T2747" i="1"/>
  <c r="T2241" i="1"/>
  <c r="T2578" i="1"/>
  <c r="H2040" i="1"/>
  <c r="H2155" i="1"/>
  <c r="H863" i="1"/>
  <c r="H543" i="1"/>
  <c r="H2276" i="1"/>
  <c r="H605" i="1"/>
  <c r="H2568" i="1"/>
  <c r="H502" i="1"/>
  <c r="H2610" i="1"/>
  <c r="H1101" i="1"/>
  <c r="H779" i="1"/>
  <c r="H513" i="1"/>
  <c r="H508" i="1"/>
  <c r="H1990" i="1"/>
  <c r="H2649" i="1"/>
  <c r="H664" i="1"/>
  <c r="H2019" i="1"/>
  <c r="H1647" i="1"/>
  <c r="H663" i="1"/>
  <c r="J41" i="2"/>
  <c r="J120" i="2"/>
  <c r="J11" i="2"/>
  <c r="J30" i="2"/>
  <c r="J50" i="2"/>
  <c r="J67" i="2"/>
  <c r="J85" i="2"/>
  <c r="J104" i="2"/>
  <c r="J125" i="2"/>
  <c r="S19" i="2"/>
  <c r="S94" i="2"/>
  <c r="S123" i="2"/>
  <c r="J7" i="2"/>
  <c r="J13" i="2"/>
  <c r="J20" i="2"/>
  <c r="J39" i="2"/>
  <c r="J45" i="2"/>
  <c r="J64" i="2"/>
  <c r="J70" i="2"/>
  <c r="J75" i="2"/>
  <c r="J82" i="2"/>
  <c r="J96" i="2"/>
  <c r="J117" i="2"/>
  <c r="J132" i="2"/>
  <c r="J21" i="2"/>
  <c r="S24" i="2"/>
  <c r="J14" i="2"/>
  <c r="J32" i="2"/>
  <c r="J47" i="2"/>
  <c r="J57" i="2"/>
  <c r="J87" i="2"/>
  <c r="J106" i="2"/>
  <c r="J128" i="2"/>
  <c r="J81" i="2"/>
  <c r="J9" i="2"/>
  <c r="J28" i="2"/>
  <c r="J48" i="2"/>
  <c r="J66" i="2"/>
  <c r="J84" i="2"/>
  <c r="J101" i="2"/>
  <c r="J124" i="2"/>
  <c r="J86" i="2"/>
  <c r="J88" i="2"/>
  <c r="S14" i="2"/>
  <c r="S32" i="2"/>
  <c r="S36" i="2"/>
  <c r="G36" i="2" s="1"/>
  <c r="S63" i="2"/>
  <c r="J23" i="2"/>
  <c r="J42" i="2"/>
  <c r="J60" i="2"/>
  <c r="J77" i="2"/>
  <c r="J98" i="2"/>
  <c r="J118" i="2"/>
  <c r="J136" i="2"/>
  <c r="J116" i="2"/>
  <c r="S133" i="2"/>
  <c r="G133" i="2" s="1"/>
  <c r="J100" i="2"/>
  <c r="J121" i="2"/>
  <c r="J71" i="2"/>
  <c r="S106" i="2"/>
  <c r="S43" i="2"/>
  <c r="J18" i="2"/>
  <c r="J35" i="2"/>
  <c r="J54" i="2"/>
  <c r="J73" i="2"/>
  <c r="J93" i="2"/>
  <c r="J108" i="2"/>
  <c r="J134" i="2"/>
  <c r="J113" i="2"/>
  <c r="S49" i="2"/>
  <c r="S74" i="2"/>
  <c r="J22" i="2"/>
  <c r="J40" i="2"/>
  <c r="J55" i="2"/>
  <c r="J76" i="2"/>
  <c r="J97" i="2"/>
  <c r="J109" i="2"/>
  <c r="J135" i="2"/>
  <c r="J26" i="2"/>
  <c r="S81" i="2"/>
  <c r="S57" i="2"/>
  <c r="S10" i="2"/>
  <c r="S27" i="2"/>
  <c r="G27" i="2" s="1"/>
  <c r="S103" i="2"/>
  <c r="S131" i="2"/>
  <c r="J12" i="2"/>
  <c r="J31" i="2"/>
  <c r="J51" i="2"/>
  <c r="J58" i="2"/>
  <c r="J89" i="2"/>
  <c r="J105" i="2"/>
  <c r="J126" i="2"/>
  <c r="J38" i="2"/>
  <c r="J16" i="2"/>
  <c r="J34" i="2"/>
  <c r="J53" i="2"/>
  <c r="J72" i="2"/>
  <c r="J92" i="2"/>
  <c r="J112" i="2"/>
  <c r="J127" i="2"/>
  <c r="J110" i="2"/>
  <c r="S56" i="2"/>
  <c r="S79" i="2"/>
  <c r="S115" i="2"/>
  <c r="S68" i="2"/>
  <c r="G68" i="2" s="1"/>
  <c r="J8" i="2"/>
  <c r="J25" i="2"/>
  <c r="J46" i="2"/>
  <c r="J62" i="2"/>
  <c r="J83" i="2"/>
  <c r="J102" i="2"/>
  <c r="J122" i="2"/>
  <c r="J65" i="2"/>
  <c r="J111" i="2"/>
  <c r="J114" i="2"/>
  <c r="V113" i="2"/>
  <c r="V116" i="2"/>
  <c r="V133" i="2"/>
  <c r="U26" i="2"/>
  <c r="U111" i="2"/>
  <c r="S111" i="2" s="1"/>
  <c r="U130" i="2"/>
  <c r="S130" i="2" s="1"/>
  <c r="U42" i="2"/>
  <c r="S42" i="2" s="1"/>
  <c r="U60" i="2"/>
  <c r="S60" i="2" s="1"/>
  <c r="S124" i="2"/>
  <c r="U21" i="2"/>
  <c r="S21" i="2" s="1"/>
  <c r="S70" i="2"/>
  <c r="S71" i="2"/>
  <c r="U114" i="2"/>
  <c r="S114" i="2" s="1"/>
  <c r="S55" i="2"/>
  <c r="S66" i="2"/>
  <c r="S109" i="2"/>
  <c r="U136" i="2"/>
  <c r="S136" i="2" s="1"/>
  <c r="U110" i="2"/>
  <c r="S110" i="2" s="1"/>
  <c r="S8" i="2"/>
  <c r="S39" i="2"/>
  <c r="U52" i="2"/>
  <c r="S52" i="2" s="1"/>
  <c r="S58" i="2"/>
  <c r="U91" i="2"/>
  <c r="S91" i="2" s="1"/>
  <c r="U129" i="2"/>
  <c r="S129" i="2" s="1"/>
  <c r="S38" i="2"/>
  <c r="S135" i="2"/>
  <c r="S51" i="2"/>
  <c r="S40" i="2"/>
  <c r="S75" i="2"/>
  <c r="S93" i="2"/>
  <c r="S18" i="2"/>
  <c r="S28" i="2"/>
  <c r="S64" i="2"/>
  <c r="S89" i="2"/>
  <c r="S101" i="2"/>
  <c r="S26" i="2"/>
  <c r="G26" i="2" s="1"/>
  <c r="S76" i="2"/>
  <c r="S31" i="2"/>
  <c r="S105" i="2"/>
  <c r="S23" i="2"/>
  <c r="S20" i="2"/>
  <c r="S96" i="2"/>
  <c r="S97" i="2"/>
  <c r="S100" i="2"/>
  <c r="S126" i="2"/>
  <c r="S117" i="2"/>
  <c r="S134" i="2"/>
  <c r="S54" i="2"/>
  <c r="S118" i="2"/>
  <c r="S132" i="2"/>
  <c r="S113" i="2"/>
  <c r="V57" i="2"/>
  <c r="V106" i="2"/>
  <c r="U78" i="2"/>
  <c r="S78" i="2" s="1"/>
  <c r="U119" i="2"/>
  <c r="S119" i="2" s="1"/>
  <c r="S48" i="2"/>
  <c r="S50" i="2"/>
  <c r="U59" i="2"/>
  <c r="S59" i="2" s="1"/>
  <c r="S77" i="2"/>
  <c r="S84" i="2"/>
  <c r="S85" i="2"/>
  <c r="U99" i="2"/>
  <c r="S99" i="2" s="1"/>
  <c r="S125" i="2"/>
  <c r="U29" i="2"/>
  <c r="S29" i="2" s="1"/>
  <c r="S116" i="2"/>
  <c r="S25" i="2"/>
  <c r="S34" i="2"/>
  <c r="U47" i="2"/>
  <c r="S47" i="2" s="1"/>
  <c r="S62" i="2"/>
  <c r="S72" i="2"/>
  <c r="U87" i="2"/>
  <c r="S87" i="2" s="1"/>
  <c r="S102" i="2"/>
  <c r="S112" i="2"/>
  <c r="U128" i="2"/>
  <c r="S128" i="2" s="1"/>
  <c r="S65" i="2"/>
  <c r="U33" i="2"/>
  <c r="S33" i="2" s="1"/>
  <c r="U69" i="2"/>
  <c r="S69" i="2" s="1"/>
  <c r="U107" i="2"/>
  <c r="S107" i="2" s="1"/>
  <c r="U90" i="2"/>
  <c r="S90" i="2" s="1"/>
  <c r="S35" i="2"/>
  <c r="S45" i="2"/>
  <c r="U61" i="2"/>
  <c r="S61" i="2" s="1"/>
  <c r="S73" i="2"/>
  <c r="S82" i="2"/>
  <c r="U95" i="2"/>
  <c r="S95" i="2" s="1"/>
  <c r="S108" i="2"/>
  <c r="S121" i="2"/>
  <c r="U37" i="2"/>
  <c r="S37" i="2" s="1"/>
  <c r="G37" i="2" s="1"/>
  <c r="S30" i="2"/>
  <c r="U44" i="2"/>
  <c r="S44" i="2" s="1"/>
  <c r="S67" i="2"/>
  <c r="U80" i="2"/>
  <c r="S80" i="2" s="1"/>
  <c r="S98" i="2"/>
  <c r="S104" i="2"/>
  <c r="U120" i="2"/>
  <c r="S120" i="2" s="1"/>
  <c r="S86" i="2"/>
  <c r="S88" i="2"/>
  <c r="U41" i="2"/>
  <c r="S41" i="2" s="1"/>
  <c r="S46" i="2"/>
  <c r="S53" i="2"/>
  <c r="S83" i="2"/>
  <c r="S92" i="2"/>
  <c r="S122" i="2"/>
  <c r="S127" i="2"/>
  <c r="S16" i="2"/>
  <c r="U15" i="2"/>
  <c r="S15" i="2" s="1"/>
  <c r="S9" i="2"/>
  <c r="S11" i="2"/>
  <c r="U22" i="2"/>
  <c r="S22" i="2" s="1"/>
  <c r="U17" i="2"/>
  <c r="S17" i="2" s="1"/>
  <c r="U7" i="2"/>
  <c r="S7" i="2" s="1"/>
  <c r="S12" i="2"/>
  <c r="S13" i="2"/>
  <c r="U6" i="2"/>
  <c r="J480" i="1"/>
  <c r="T480" i="1"/>
  <c r="G29" i="2" l="1"/>
  <c r="G90" i="2"/>
  <c r="G114" i="2"/>
  <c r="G81" i="2"/>
  <c r="G71" i="2"/>
  <c r="G1050" i="1"/>
  <c r="G1432" i="1"/>
  <c r="G1400" i="1"/>
  <c r="G2693" i="1"/>
  <c r="G843" i="1"/>
  <c r="G1526" i="1"/>
  <c r="G49" i="1"/>
  <c r="G272" i="1"/>
  <c r="G1623" i="1"/>
  <c r="G1896" i="1"/>
  <c r="G874" i="1"/>
  <c r="G2340" i="1"/>
  <c r="G2360" i="1"/>
  <c r="G846" i="1"/>
  <c r="G2196" i="1"/>
  <c r="G1309" i="1"/>
  <c r="G1926" i="1"/>
  <c r="G2789" i="1"/>
  <c r="G721" i="1"/>
  <c r="G1487" i="1"/>
  <c r="G1642" i="1"/>
  <c r="G1849" i="1"/>
  <c r="G378" i="1"/>
  <c r="G860" i="1"/>
  <c r="G1197" i="1"/>
  <c r="G88" i="2"/>
  <c r="G130" i="2"/>
  <c r="G2796" i="1"/>
  <c r="G1223" i="1"/>
  <c r="G1986" i="1"/>
  <c r="G443" i="1"/>
  <c r="G1708" i="1"/>
  <c r="G1674" i="1"/>
  <c r="G2336" i="1"/>
  <c r="G2303" i="1"/>
  <c r="G1675" i="1"/>
  <c r="G1420" i="1"/>
  <c r="G2367" i="1"/>
  <c r="G604" i="1"/>
  <c r="G1507" i="1"/>
  <c r="G162" i="1"/>
  <c r="G1442" i="1"/>
  <c r="G1725" i="1"/>
  <c r="G1644" i="1"/>
  <c r="G1005" i="1"/>
  <c r="G1566" i="1"/>
  <c r="G1494" i="1"/>
  <c r="G838" i="1"/>
  <c r="G2217" i="1"/>
  <c r="G2056" i="1"/>
  <c r="G1010" i="1"/>
  <c r="G309" i="1"/>
  <c r="G670" i="1"/>
  <c r="G2173" i="1"/>
  <c r="G1469" i="1"/>
  <c r="G1193" i="1"/>
  <c r="G1224" i="1"/>
  <c r="G2232" i="1"/>
  <c r="G441" i="1"/>
  <c r="G470" i="1"/>
  <c r="G1353" i="1"/>
  <c r="G2821" i="1"/>
  <c r="G126" i="1"/>
  <c r="G1858" i="1"/>
  <c r="G325" i="1"/>
  <c r="G1079" i="1"/>
  <c r="G1801" i="1"/>
  <c r="G1058" i="1"/>
  <c r="G2419" i="1"/>
  <c r="G215" i="1"/>
  <c r="G992" i="1"/>
  <c r="G1202" i="1"/>
  <c r="G1787" i="1"/>
  <c r="G36" i="1"/>
  <c r="G374" i="1"/>
  <c r="G1184" i="1"/>
  <c r="G698" i="1"/>
  <c r="G2264" i="1"/>
  <c r="G977" i="1"/>
  <c r="G732" i="1"/>
  <c r="G321" i="1"/>
  <c r="G1075" i="1"/>
  <c r="G2289" i="1"/>
  <c r="G474" i="1"/>
  <c r="G1997" i="1"/>
  <c r="G724" i="1"/>
  <c r="G208" i="1"/>
  <c r="G6" i="1"/>
  <c r="G347" i="1"/>
  <c r="G974" i="1"/>
  <c r="G981" i="1"/>
  <c r="G1006" i="1"/>
  <c r="G1454" i="1"/>
  <c r="G1778" i="1"/>
  <c r="G1914" i="1"/>
  <c r="G96" i="1"/>
  <c r="G2525" i="1"/>
  <c r="G2343" i="1"/>
  <c r="G1909" i="1"/>
  <c r="G1971" i="1"/>
  <c r="G969" i="1"/>
  <c r="G469" i="1"/>
  <c r="G2391" i="1"/>
  <c r="G2574" i="1"/>
  <c r="G935" i="1"/>
  <c r="G270" i="1"/>
  <c r="G923" i="1"/>
  <c r="G1103" i="1"/>
  <c r="G1826" i="1"/>
  <c r="G2333" i="1"/>
  <c r="G79" i="1"/>
  <c r="G2094" i="1"/>
  <c r="G959" i="1"/>
  <c r="G2763" i="1"/>
  <c r="G1225" i="1"/>
  <c r="G955" i="1"/>
  <c r="G478" i="1"/>
  <c r="G1811" i="1"/>
  <c r="G1084" i="1"/>
  <c r="G1702" i="1"/>
  <c r="G928" i="1"/>
  <c r="G2579" i="1"/>
  <c r="G359" i="1"/>
  <c r="G1604" i="1"/>
  <c r="G552" i="1"/>
  <c r="G2620" i="1"/>
  <c r="G1516" i="1"/>
  <c r="G1195" i="1"/>
  <c r="G262" i="1"/>
  <c r="G161" i="1"/>
  <c r="G1242" i="1"/>
  <c r="G376" i="1"/>
  <c r="G600" i="1"/>
  <c r="G1788" i="1"/>
  <c r="G1037" i="1"/>
  <c r="G2750" i="1"/>
  <c r="G720" i="1"/>
  <c r="G591" i="1"/>
  <c r="G976" i="1"/>
  <c r="G1709" i="1"/>
  <c r="G1235" i="1"/>
  <c r="G1369" i="1"/>
  <c r="G273" i="1"/>
  <c r="G848" i="1"/>
  <c r="G285" i="1"/>
  <c r="G2432" i="1"/>
  <c r="G1409" i="1"/>
  <c r="G187" i="1"/>
  <c r="G504" i="1"/>
  <c r="G2440" i="1"/>
  <c r="G1266" i="1"/>
  <c r="G844" i="1"/>
  <c r="G979" i="1"/>
  <c r="G1135" i="1"/>
  <c r="G466" i="1"/>
  <c r="G1205" i="1"/>
  <c r="G1318" i="1"/>
  <c r="G1085" i="1"/>
  <c r="G304" i="1"/>
  <c r="G415" i="1"/>
  <c r="G1110" i="1"/>
  <c r="G2599" i="1"/>
  <c r="G576" i="1"/>
  <c r="G2746" i="1"/>
  <c r="G1728" i="1"/>
  <c r="G1996" i="1"/>
  <c r="G1518" i="1"/>
  <c r="G1140" i="1"/>
  <c r="G398" i="1"/>
  <c r="G755" i="1"/>
  <c r="G2084" i="1"/>
  <c r="G2375" i="1"/>
  <c r="G1851" i="1"/>
  <c r="G1077" i="1"/>
  <c r="G2320" i="1"/>
  <c r="G1166" i="1"/>
  <c r="G736" i="1"/>
  <c r="G583" i="1"/>
  <c r="G1841" i="1"/>
  <c r="G1767" i="1"/>
  <c r="G364" i="1"/>
  <c r="G531" i="1"/>
  <c r="G2695" i="1"/>
  <c r="G1483" i="1"/>
  <c r="G2267" i="1"/>
  <c r="G2341" i="1"/>
  <c r="G1944" i="1"/>
  <c r="G2671" i="1"/>
  <c r="G1941" i="1"/>
  <c r="G1768" i="1"/>
  <c r="G2761" i="1"/>
  <c r="G2716" i="1"/>
  <c r="G2207" i="1"/>
  <c r="G697" i="1"/>
  <c r="G1403" i="1"/>
  <c r="G2691" i="1"/>
  <c r="G39" i="1"/>
  <c r="G2102" i="1"/>
  <c r="G1131" i="1"/>
  <c r="G726" i="1"/>
  <c r="G1319" i="1"/>
  <c r="G2788" i="1"/>
  <c r="G687" i="1"/>
  <c r="G894" i="1"/>
  <c r="G2132" i="1"/>
  <c r="G558" i="1"/>
  <c r="G329" i="1"/>
  <c r="G1756" i="1"/>
  <c r="G1753" i="1"/>
  <c r="G876" i="1"/>
  <c r="G2802" i="1"/>
  <c r="G1957" i="1"/>
  <c r="G1694" i="1"/>
  <c r="G2724" i="1"/>
  <c r="G2345" i="1"/>
  <c r="G1388" i="1"/>
  <c r="G266" i="1"/>
  <c r="G2401" i="1"/>
  <c r="G259" i="1"/>
  <c r="G2223" i="1"/>
  <c r="G2744" i="1"/>
  <c r="G1018" i="1"/>
  <c r="G2293" i="1"/>
  <c r="G702" i="1"/>
  <c r="G1520" i="1"/>
  <c r="G2000" i="1"/>
  <c r="G1660" i="1"/>
  <c r="G2467" i="1"/>
  <c r="G898" i="1"/>
  <c r="G22" i="1"/>
  <c r="G1592" i="1"/>
  <c r="G1348" i="1"/>
  <c r="G488" i="1"/>
  <c r="G417" i="1"/>
  <c r="G1531" i="1"/>
  <c r="G1497" i="1"/>
  <c r="G2767" i="1"/>
  <c r="G2104" i="1"/>
  <c r="G356" i="1"/>
  <c r="G155" i="1"/>
  <c r="G943" i="1"/>
  <c r="G1011" i="1"/>
  <c r="G538" i="1"/>
  <c r="G2805" i="1"/>
  <c r="G434" i="1"/>
  <c r="G416" i="1"/>
  <c r="G2193" i="1"/>
  <c r="G2064" i="1"/>
  <c r="G334" i="1"/>
  <c r="G2458" i="1"/>
  <c r="G1303" i="1"/>
  <c r="G2536" i="1"/>
  <c r="G2187" i="1"/>
  <c r="G2326" i="1"/>
  <c r="G574" i="1"/>
  <c r="G794" i="1"/>
  <c r="G332" i="1"/>
  <c r="G1466" i="1"/>
  <c r="G2170" i="1"/>
  <c r="G2758" i="1"/>
  <c r="G1042" i="1"/>
  <c r="G1127" i="1"/>
  <c r="G2239" i="1"/>
  <c r="G2459" i="1"/>
  <c r="G2334" i="1"/>
  <c r="G1587" i="1"/>
  <c r="G2020" i="1"/>
  <c r="G1860" i="1"/>
  <c r="G2775" i="1"/>
  <c r="G700" i="1"/>
  <c r="G1639" i="1"/>
  <c r="G1603" i="1"/>
  <c r="G1550" i="1"/>
  <c r="G620" i="1"/>
  <c r="G2638" i="1"/>
  <c r="G2776" i="1"/>
  <c r="G2352" i="1"/>
  <c r="G999" i="1"/>
  <c r="G1277" i="1"/>
  <c r="G2366" i="1"/>
  <c r="G634" i="1"/>
  <c r="G1558" i="1"/>
  <c r="G375" i="1"/>
  <c r="G1680" i="1"/>
  <c r="G2505" i="1"/>
  <c r="G113" i="1"/>
  <c r="G1330" i="1"/>
  <c r="G2685" i="1"/>
  <c r="G2060" i="1"/>
  <c r="G1600" i="1"/>
  <c r="G1898" i="1"/>
  <c r="G1290" i="1"/>
  <c r="G2279" i="1"/>
  <c r="G1212" i="1"/>
  <c r="G1069" i="1"/>
  <c r="G1807" i="1"/>
  <c r="G2156" i="1"/>
  <c r="G2385" i="1"/>
  <c r="G400" i="1"/>
  <c r="G560" i="1"/>
  <c r="G1727" i="1"/>
  <c r="G2513" i="1"/>
  <c r="G472" i="1"/>
  <c r="G143" i="1"/>
  <c r="G2093" i="1"/>
  <c r="G693" i="1"/>
  <c r="G1686" i="1"/>
  <c r="G1154" i="1"/>
  <c r="G2237" i="1"/>
  <c r="G1721" i="1"/>
  <c r="G962" i="1"/>
  <c r="G2263" i="1"/>
  <c r="G2238" i="1"/>
  <c r="G2284" i="1"/>
  <c r="G2008" i="1"/>
  <c r="G658" i="1"/>
  <c r="G640" i="1"/>
  <c r="G465" i="1"/>
  <c r="G2309" i="1"/>
  <c r="G38" i="1"/>
  <c r="G921" i="1"/>
  <c r="G2442" i="1"/>
  <c r="G426" i="1"/>
  <c r="G2296" i="1"/>
  <c r="G72" i="1"/>
  <c r="G2562" i="1"/>
  <c r="G2177" i="1"/>
  <c r="G972" i="1"/>
  <c r="G2378" i="1"/>
  <c r="G550" i="1"/>
  <c r="G2169" i="1"/>
  <c r="G2287" i="1"/>
  <c r="G1137" i="1"/>
  <c r="G567" i="1"/>
  <c r="G1387" i="1"/>
  <c r="G2364" i="1"/>
  <c r="G705" i="1"/>
  <c r="G1820" i="1"/>
  <c r="G1371" i="1"/>
  <c r="G186" i="1"/>
  <c r="G1610" i="1"/>
  <c r="G2158" i="1"/>
  <c r="G637" i="1"/>
  <c r="G2816" i="1"/>
  <c r="G1789" i="1"/>
  <c r="G1978" i="1"/>
  <c r="G696" i="1"/>
  <c r="G733" i="1"/>
  <c r="G100" i="1"/>
  <c r="G1411" i="1"/>
  <c r="G104" i="1"/>
  <c r="G2479" i="1"/>
  <c r="G1372" i="1"/>
  <c r="G2073" i="1"/>
  <c r="G1280" i="1"/>
  <c r="G2470" i="1"/>
  <c r="G2344" i="1"/>
  <c r="G2425" i="1"/>
  <c r="G1320" i="1"/>
  <c r="G2136" i="1"/>
  <c r="G2481" i="1"/>
  <c r="G533" i="1"/>
  <c r="G525" i="1"/>
  <c r="G2780" i="1"/>
  <c r="G822" i="1"/>
  <c r="G297" i="1"/>
  <c r="G2783" i="1"/>
  <c r="G2412" i="1"/>
  <c r="G1253" i="1"/>
  <c r="G1190" i="1"/>
  <c r="G1576" i="1"/>
  <c r="G1062" i="1"/>
  <c r="G1423" i="1"/>
  <c r="G2274" i="1"/>
  <c r="G1439" i="1"/>
  <c r="G471" i="1"/>
  <c r="G2299" i="1"/>
  <c r="G86" i="1"/>
  <c r="G2798" i="1"/>
  <c r="G1192" i="1"/>
  <c r="G2001" i="1"/>
  <c r="G1424" i="1"/>
  <c r="G777" i="1"/>
  <c r="G532" i="1"/>
  <c r="G2113" i="1"/>
  <c r="G629" i="1"/>
  <c r="G1102" i="1"/>
  <c r="G632" i="1"/>
  <c r="G1888" i="1"/>
  <c r="G1720" i="1"/>
  <c r="G2041" i="1"/>
  <c r="G1525" i="1"/>
  <c r="G855" i="1"/>
  <c r="G842" i="1"/>
  <c r="G1771" i="1"/>
  <c r="G274" i="1"/>
  <c r="G135" i="1"/>
  <c r="G2106" i="1"/>
  <c r="G1080" i="1"/>
  <c r="G856" i="1"/>
  <c r="G1916" i="1"/>
  <c r="G675" i="1"/>
  <c r="G2027" i="1"/>
  <c r="G194" i="1"/>
  <c r="G802" i="1"/>
  <c r="G1553" i="1"/>
  <c r="G682" i="1"/>
  <c r="G1545" i="1"/>
  <c r="G271" i="1"/>
  <c r="G1703" i="1"/>
  <c r="G530" i="1"/>
  <c r="G1925" i="1"/>
  <c r="G2700" i="1"/>
  <c r="G1045" i="1"/>
  <c r="G862" i="1"/>
  <c r="G1877" i="1"/>
  <c r="G2247" i="1"/>
  <c r="G1185" i="1"/>
  <c r="G2283" i="1"/>
  <c r="G2433" i="1"/>
  <c r="G2250" i="1"/>
  <c r="G1599" i="1"/>
  <c r="G277" i="1"/>
  <c r="G517" i="1"/>
  <c r="G1744" i="1"/>
  <c r="G2725" i="1"/>
  <c r="G1304" i="1"/>
  <c r="G164" i="1"/>
  <c r="G1601" i="1"/>
  <c r="G1803" i="1"/>
  <c r="G2379" i="1"/>
  <c r="G2584" i="1"/>
  <c r="G2731" i="1"/>
  <c r="G213" i="1"/>
  <c r="G1327" i="1"/>
  <c r="G2390" i="1"/>
  <c r="G1606" i="1"/>
  <c r="G796" i="1"/>
  <c r="G1383" i="1"/>
  <c r="G1857" i="1"/>
  <c r="G2012" i="1"/>
  <c r="G257" i="1"/>
  <c r="G2524" i="1"/>
  <c r="G557" i="1"/>
  <c r="G2546" i="1"/>
  <c r="G2576" i="1"/>
  <c r="G1866" i="1"/>
  <c r="G1682" i="1"/>
  <c r="G97" i="1"/>
  <c r="G2664" i="1"/>
  <c r="G2784" i="1"/>
  <c r="G352" i="1"/>
  <c r="G672" i="1"/>
  <c r="G1049" i="1"/>
  <c r="G1359" i="1"/>
  <c r="G2269" i="1"/>
  <c r="G514" i="1"/>
  <c r="G1043" i="1"/>
  <c r="G410" i="1"/>
  <c r="G1013" i="1"/>
  <c r="G1850" i="1"/>
  <c r="G111" i="1"/>
  <c r="G1227" i="1"/>
  <c r="G731" i="1"/>
  <c r="G759" i="1"/>
  <c r="G1378" i="1"/>
  <c r="G970" i="1"/>
  <c r="G2087" i="1"/>
  <c r="G114" i="1"/>
  <c r="G1542" i="1"/>
  <c r="G482" i="1"/>
  <c r="G595" i="1"/>
  <c r="G832" i="1"/>
  <c r="G13" i="1"/>
  <c r="G847" i="1"/>
  <c r="G2002" i="1"/>
  <c r="G653" i="1"/>
  <c r="G2249" i="1"/>
  <c r="G738" i="1"/>
  <c r="G2416" i="1"/>
  <c r="G379" i="1"/>
  <c r="G1899" i="1"/>
  <c r="G2591" i="1"/>
  <c r="G2631" i="1"/>
  <c r="G2023" i="1"/>
  <c r="G1619" i="1"/>
  <c r="G837" i="1"/>
  <c r="G1156" i="1"/>
  <c r="G1747" i="1"/>
  <c r="G260" i="1"/>
  <c r="G1257" i="1"/>
  <c r="G1683" i="1"/>
  <c r="G940" i="1"/>
  <c r="G392" i="1"/>
  <c r="G2421" i="1"/>
  <c r="G2596" i="1"/>
  <c r="G1289" i="1"/>
  <c r="G9" i="1"/>
  <c r="G1616" i="1"/>
  <c r="G1311" i="1"/>
  <c r="G1972" i="1"/>
  <c r="G1500" i="1"/>
  <c r="G2175" i="1"/>
  <c r="G1216" i="1"/>
  <c r="G1621" i="1"/>
  <c r="G82" i="1"/>
  <c r="G1903" i="1"/>
  <c r="G1636" i="1"/>
  <c r="G1842" i="1"/>
  <c r="G2057" i="1"/>
  <c r="G354" i="1"/>
  <c r="G1028" i="1"/>
  <c r="G2497" i="1"/>
  <c r="G2430" i="1"/>
  <c r="G214" i="1"/>
  <c r="G2199" i="1"/>
  <c r="G1471" i="1"/>
  <c r="G1478" i="1"/>
  <c r="G1833" i="1"/>
  <c r="G103" i="1"/>
  <c r="G2552" i="1"/>
  <c r="G290" i="1"/>
  <c r="G1800" i="1"/>
  <c r="G1106" i="1"/>
  <c r="G1815" i="1"/>
  <c r="G276" i="1"/>
  <c r="G127" i="1"/>
  <c r="G1799" i="1"/>
  <c r="G1828" i="1"/>
  <c r="G622" i="1"/>
  <c r="G709" i="1"/>
  <c r="G1144" i="1"/>
  <c r="G2740" i="1"/>
  <c r="G1760" i="1"/>
  <c r="G626" i="1"/>
  <c r="G1780" i="1"/>
  <c r="G1922" i="1"/>
  <c r="G122" i="1"/>
  <c r="G1222" i="1"/>
  <c r="G444" i="1"/>
  <c r="G1264" i="1"/>
  <c r="G1167" i="1"/>
  <c r="G501" i="1"/>
  <c r="G2134" i="1"/>
  <c r="G1568" i="1"/>
  <c r="G1969" i="1"/>
  <c r="G1864" i="1"/>
  <c r="G2381" i="1"/>
  <c r="G2004" i="1"/>
  <c r="G857" i="1"/>
  <c r="G2483" i="1"/>
  <c r="G2706" i="1"/>
  <c r="G2246" i="1"/>
  <c r="G1481" i="1"/>
  <c r="G108" i="1"/>
  <c r="G1528" i="1"/>
  <c r="G338" i="1"/>
  <c r="G1370" i="1"/>
  <c r="G1643" i="1"/>
  <c r="G2728" i="1"/>
  <c r="G829" i="1"/>
  <c r="G877" i="1"/>
  <c r="G908" i="1"/>
  <c r="G1716" i="1"/>
  <c r="G778" i="1"/>
  <c r="G1268" i="1"/>
  <c r="G865" i="1"/>
  <c r="G439" i="1"/>
  <c r="G2563" i="1"/>
  <c r="G484" i="1"/>
  <c r="G1390" i="1"/>
  <c r="G248" i="1"/>
  <c r="G1030" i="1"/>
  <c r="G1272" i="1"/>
  <c r="G2720" i="1"/>
  <c r="G1081" i="1"/>
  <c r="G2723" i="1"/>
  <c r="G1765" i="1"/>
  <c r="G2729" i="1"/>
  <c r="G636" i="1"/>
  <c r="G1126" i="1"/>
  <c r="G1667" i="1"/>
  <c r="G1118" i="1"/>
  <c r="G1485" i="1"/>
  <c r="G1883" i="1"/>
  <c r="G412" i="1"/>
  <c r="G2680" i="1"/>
  <c r="G191" i="1"/>
  <c r="G2290" i="1"/>
  <c r="G360" i="1"/>
  <c r="G223" i="1"/>
  <c r="G1598" i="1"/>
  <c r="G1668" i="1"/>
  <c r="G1999" i="1"/>
  <c r="G508" i="1"/>
  <c r="G985" i="1"/>
  <c r="G1083" i="1"/>
  <c r="G2394" i="1"/>
  <c r="G23" i="1"/>
  <c r="G1087" i="1"/>
  <c r="G2372" i="1"/>
  <c r="G1463" i="1"/>
  <c r="G1273" i="1"/>
  <c r="G1239" i="1"/>
  <c r="G2660" i="1"/>
  <c r="G2230" i="1"/>
  <c r="G173" i="1"/>
  <c r="G2058" i="1"/>
  <c r="G1681" i="1"/>
  <c r="G1654" i="1"/>
  <c r="G506" i="1"/>
  <c r="G980" i="1"/>
  <c r="G233" i="1"/>
  <c r="G1219" i="1"/>
  <c r="G1678" i="1"/>
  <c r="G1070" i="1"/>
  <c r="G2703" i="1"/>
  <c r="G2593" i="1"/>
  <c r="G1187" i="1"/>
  <c r="G2781" i="1"/>
  <c r="G1360" i="1"/>
  <c r="G1105" i="1"/>
  <c r="G2512" i="1"/>
  <c r="G839" i="1"/>
  <c r="G2161" i="1"/>
  <c r="G978" i="1"/>
  <c r="G2049" i="1"/>
  <c r="G98" i="1"/>
  <c r="G2150" i="1"/>
  <c r="G1812" i="1"/>
  <c r="G523" i="1"/>
  <c r="G1286" i="1"/>
  <c r="G380" i="1"/>
  <c r="G1717" i="1"/>
  <c r="G58" i="1"/>
  <c r="G577" i="1"/>
  <c r="G931" i="1"/>
  <c r="G160" i="1"/>
  <c r="G249" i="1"/>
  <c r="G1427" i="1"/>
  <c r="G1965" i="1"/>
  <c r="G152" i="1"/>
  <c r="G1719" i="1"/>
  <c r="G139" i="1"/>
  <c r="G2745" i="1"/>
  <c r="G1664" i="1"/>
  <c r="G1617" i="1"/>
  <c r="G2813" i="1"/>
  <c r="G2179" i="1"/>
  <c r="G1199" i="1"/>
  <c r="G2011" i="1"/>
  <c r="G475" i="1"/>
  <c r="G2201" i="1"/>
  <c r="G1329" i="1"/>
  <c r="G2135" i="1"/>
  <c r="G2807" i="1"/>
  <c r="G2298" i="1"/>
  <c r="G2350" i="1"/>
  <c r="G217" i="1"/>
  <c r="G2480" i="1"/>
  <c r="G1786" i="1"/>
  <c r="G706" i="1"/>
  <c r="G1581" i="1"/>
  <c r="G2261" i="1"/>
  <c r="G436" i="1"/>
  <c r="G2787" i="1"/>
  <c r="G1676" i="1"/>
  <c r="G1529" i="1"/>
  <c r="G1561" i="1"/>
  <c r="G1250" i="1"/>
  <c r="G580" i="1"/>
  <c r="G2699" i="1"/>
  <c r="G1554" i="1"/>
  <c r="G414" i="1"/>
  <c r="G55" i="1"/>
  <c r="G355" i="1"/>
  <c r="G570" i="1"/>
  <c r="G1755" i="1"/>
  <c r="G2519" i="1"/>
  <c r="G2142" i="1"/>
  <c r="G892" i="1"/>
  <c r="G1331" i="1"/>
  <c r="G2013" i="1"/>
  <c r="G353" i="1"/>
  <c r="G117" i="1"/>
  <c r="G665" i="1"/>
  <c r="G438" i="1"/>
  <c r="G2621" i="1"/>
  <c r="G35" i="1"/>
  <c r="G2743" i="1"/>
  <c r="G913" i="1"/>
  <c r="G2260" i="1"/>
  <c r="G268" i="1"/>
  <c r="G1076" i="1"/>
  <c r="G623" i="1"/>
  <c r="G2119" i="1"/>
  <c r="G2081" i="1"/>
  <c r="G1776" i="1"/>
  <c r="G2393" i="1"/>
  <c r="G1989" i="1"/>
  <c r="G1687" i="1"/>
  <c r="G2149" i="1"/>
  <c r="G2613" i="1"/>
  <c r="G2766" i="1"/>
  <c r="G1060" i="1"/>
  <c r="G1862" i="1"/>
  <c r="G169" i="1"/>
  <c r="G479" i="1"/>
  <c r="G1271" i="1"/>
  <c r="G1108" i="1"/>
  <c r="G1145" i="1"/>
  <c r="G197" i="1"/>
  <c r="G1015" i="1"/>
  <c r="G1998" i="1"/>
  <c r="G1907" i="1"/>
  <c r="G71" i="1"/>
  <c r="G910" i="1"/>
  <c r="G1341" i="1"/>
  <c r="G1821" i="1"/>
  <c r="G782" i="1"/>
  <c r="G1662" i="1"/>
  <c r="G2668" i="1"/>
  <c r="G2195" i="1"/>
  <c r="G2572" i="1"/>
  <c r="G2050" i="1"/>
  <c r="G1763" i="1"/>
  <c r="G1294" i="1"/>
  <c r="G1014" i="1"/>
  <c r="G65" i="1"/>
  <c r="G1464" i="1"/>
  <c r="G1575" i="1"/>
  <c r="G1618" i="1"/>
  <c r="G1179" i="1"/>
  <c r="G1146" i="1"/>
  <c r="G1885" i="1"/>
  <c r="G236" i="1"/>
  <c r="G2428" i="1"/>
  <c r="G1515" i="1"/>
  <c r="G1810" i="1"/>
  <c r="G141" i="1"/>
  <c r="G2125" i="1"/>
  <c r="G1164" i="1"/>
  <c r="G851" i="1"/>
  <c r="G2477" i="1"/>
  <c r="G1659" i="1"/>
  <c r="G1119" i="1"/>
  <c r="G2071" i="1"/>
  <c r="G204" i="1"/>
  <c r="G477" i="1"/>
  <c r="G749" i="1"/>
  <c r="G1323" i="1"/>
  <c r="G2757" i="1"/>
  <c r="G1174" i="1"/>
  <c r="G2043" i="1"/>
  <c r="G306" i="1"/>
  <c r="G1064" i="1"/>
  <c r="G1954" i="1"/>
  <c r="G2749" i="1"/>
  <c r="G973" i="1"/>
  <c r="G603" i="1"/>
  <c r="G258" i="1"/>
  <c r="G89" i="1"/>
  <c r="G2130" i="1"/>
  <c r="G1482" i="1"/>
  <c r="G1958" i="1"/>
  <c r="G28" i="1"/>
  <c r="G608" i="1"/>
  <c r="G289" i="1"/>
  <c r="G2374" i="1"/>
  <c r="G2349" i="1"/>
  <c r="G2185" i="1"/>
  <c r="G2329" i="1"/>
  <c r="G1121" i="1"/>
  <c r="G1629" i="1"/>
  <c r="G2529" i="1"/>
  <c r="G1287" i="1"/>
  <c r="G2286" i="1"/>
  <c r="G2388" i="1"/>
  <c r="G1385" i="1"/>
  <c r="G2573" i="1"/>
  <c r="G1764" i="1"/>
  <c r="G1607" i="1"/>
  <c r="G1836" i="1"/>
  <c r="G1583" i="1"/>
  <c r="G1000" i="1"/>
  <c r="G2648" i="1"/>
  <c r="G199" i="1"/>
  <c r="G1343" i="1"/>
  <c r="G2628" i="1"/>
  <c r="G1347" i="1"/>
  <c r="G902" i="1"/>
  <c r="G1535" i="1"/>
  <c r="G476" i="1"/>
  <c r="G2501" i="1"/>
  <c r="G1777" i="1"/>
  <c r="G814" i="1"/>
  <c r="G2774" i="1"/>
  <c r="G1351" i="1"/>
  <c r="G1249" i="1"/>
  <c r="G810" i="1"/>
  <c r="G784" i="1"/>
  <c r="G15" i="1"/>
  <c r="G2449" i="1"/>
  <c r="G1305" i="1"/>
  <c r="G2488" i="1"/>
  <c r="G1488" i="1"/>
  <c r="G1609" i="1"/>
  <c r="G2044" i="1"/>
  <c r="G662" i="1"/>
  <c r="G1937" i="1"/>
  <c r="G559" i="1"/>
  <c r="G1415" i="1"/>
  <c r="G754" i="1"/>
  <c r="G1658" i="1"/>
  <c r="G1234" i="1"/>
  <c r="G166" i="1"/>
  <c r="G1701" i="1"/>
  <c r="G1340" i="1"/>
  <c r="G689" i="1"/>
  <c r="G1022" i="1"/>
  <c r="G1158" i="1"/>
  <c r="G2674" i="1"/>
  <c r="G825" i="1"/>
  <c r="G2302" i="1"/>
  <c r="G773" i="1"/>
  <c r="G2799" i="1"/>
  <c r="G2305" i="1"/>
  <c r="G1313" i="1"/>
  <c r="G1504" i="1"/>
  <c r="G1426" i="1"/>
  <c r="G547" i="1"/>
  <c r="G1782" i="1"/>
  <c r="G821" i="1"/>
  <c r="G88" i="1"/>
  <c r="G2751" i="1"/>
  <c r="G2510" i="1"/>
  <c r="G2042" i="1"/>
  <c r="G1519" i="1"/>
  <c r="G770" i="1"/>
  <c r="G1628" i="1"/>
  <c r="G787" i="1"/>
  <c r="G1499" i="1"/>
  <c r="G1214" i="1"/>
  <c r="G1236" i="1"/>
  <c r="G1228" i="1"/>
  <c r="G1712" i="1"/>
  <c r="G1984" i="1"/>
  <c r="G991" i="1"/>
  <c r="G367" i="1"/>
  <c r="G2558" i="1"/>
  <c r="G1339" i="1"/>
  <c r="G47" i="1"/>
  <c r="G2152" i="1"/>
  <c r="G986" i="1"/>
  <c r="G453" i="1"/>
  <c r="G690" i="1"/>
  <c r="G1932" i="1"/>
  <c r="G2180" i="1"/>
  <c r="G2719" i="1"/>
  <c r="G246" i="1"/>
  <c r="G2473" i="1"/>
  <c r="G1641" i="1"/>
  <c r="G785" i="1"/>
  <c r="G2437" i="1"/>
  <c r="G2754" i="1"/>
  <c r="G2226" i="1"/>
  <c r="G1125" i="1"/>
  <c r="G849" i="1"/>
  <c r="G639" i="1"/>
  <c r="G1337" i="1"/>
  <c r="G34" i="1"/>
  <c r="G1983" i="1"/>
  <c r="G315" i="1"/>
  <c r="G1438" i="1"/>
  <c r="G1115" i="1"/>
  <c r="G361" i="1"/>
  <c r="G2324" i="1"/>
  <c r="G503" i="1"/>
  <c r="G1218" i="1"/>
  <c r="G2495" i="1"/>
  <c r="G919" i="1"/>
  <c r="G1816" i="1"/>
  <c r="G2038" i="1"/>
  <c r="G746" i="1"/>
  <c r="G1472" i="1"/>
  <c r="G1262" i="1"/>
  <c r="G1162" i="1"/>
  <c r="G966" i="1"/>
  <c r="G2471" i="1"/>
  <c r="G983" i="1"/>
  <c r="G363" i="1"/>
  <c r="G2032" i="1"/>
  <c r="G377" i="1"/>
  <c r="G1433" i="1"/>
  <c r="G659" i="1"/>
  <c r="G1560" i="1"/>
  <c r="G2406" i="1"/>
  <c r="G1882" i="1"/>
  <c r="G263" i="1"/>
  <c r="G2078" i="1"/>
  <c r="G2256" i="1"/>
  <c r="G522" i="1"/>
  <c r="G1237" i="1"/>
  <c r="G835" i="1"/>
  <c r="G1748" i="1"/>
  <c r="G1161" i="1"/>
  <c r="G69" i="1"/>
  <c r="G975" i="1"/>
  <c r="G673" i="1"/>
  <c r="G1889" i="1"/>
  <c r="G52" i="1"/>
  <c r="G548" i="1"/>
  <c r="G701" i="1"/>
  <c r="G1855" i="1"/>
  <c r="G1912" i="1"/>
  <c r="G1086" i="1"/>
  <c r="G490" i="1"/>
  <c r="G2285" i="1"/>
  <c r="G587" i="1"/>
  <c r="G685" i="1"/>
  <c r="G2595" i="1"/>
  <c r="G1501" i="1"/>
  <c r="G298" i="1"/>
  <c r="G2654" i="1"/>
  <c r="G153" i="1"/>
  <c r="G1302" i="1"/>
  <c r="G229" i="1"/>
  <c r="G2348" i="1"/>
  <c r="G1648" i="1"/>
  <c r="G2297" i="1"/>
  <c r="G2262" i="1"/>
  <c r="G1328" i="1"/>
  <c r="G1817" i="1"/>
  <c r="G1021" i="1"/>
  <c r="G1677" i="1"/>
  <c r="G1863" i="1"/>
  <c r="G2493" i="1"/>
  <c r="G2129" i="1"/>
  <c r="G29" i="1"/>
  <c r="G575" i="1"/>
  <c r="G2010" i="1"/>
  <c r="G284" i="1"/>
  <c r="G2538" i="1"/>
  <c r="G2359" i="1"/>
  <c r="G2543" i="1"/>
  <c r="G2384" i="1"/>
  <c r="G92" i="1"/>
  <c r="G2090" i="1"/>
  <c r="G1797" i="1"/>
  <c r="G1437" i="1"/>
  <c r="G1993" i="1"/>
  <c r="G1048" i="1"/>
  <c r="G336" i="1"/>
  <c r="G1451" i="1"/>
  <c r="G2511" i="1"/>
  <c r="G1334" i="1"/>
  <c r="G2639" i="1"/>
  <c r="G1056" i="1"/>
  <c r="G2504" i="1"/>
  <c r="G2765" i="1"/>
  <c r="G1176" i="1"/>
  <c r="G386" i="1"/>
  <c r="G1732" i="1"/>
  <c r="G1246" i="1"/>
  <c r="G21" i="1"/>
  <c r="G463" i="1"/>
  <c r="G2070" i="1"/>
  <c r="G2059" i="1"/>
  <c r="G890" i="1"/>
  <c r="G176" i="1"/>
  <c r="G2790" i="1"/>
  <c r="G2040" i="1"/>
  <c r="G2337" i="1"/>
  <c r="G2225" i="1"/>
  <c r="G631" i="1"/>
  <c r="G2797" i="1"/>
  <c r="G599" i="1"/>
  <c r="G2328" i="1"/>
  <c r="G1688" i="1"/>
  <c r="G2509" i="1"/>
  <c r="G1215" i="1"/>
  <c r="G203" i="1"/>
  <c r="G1263" i="1"/>
  <c r="G1992" i="1"/>
  <c r="G95" i="1"/>
  <c r="G1714" i="1"/>
  <c r="G1493" i="1"/>
  <c r="G1979" i="1"/>
  <c r="G1220" i="1"/>
  <c r="G406" i="1"/>
  <c r="G12" i="1"/>
  <c r="G2423" i="1"/>
  <c r="G2369" i="1"/>
  <c r="G2461" i="1"/>
  <c r="G2803" i="1"/>
  <c r="G520" i="1"/>
  <c r="G2710" i="1"/>
  <c r="G2582" i="1"/>
  <c r="G2212" i="1"/>
  <c r="G1890" i="1"/>
  <c r="G301" i="1"/>
  <c r="G2819" i="1"/>
  <c r="G2306" i="1"/>
  <c r="G1265" i="1"/>
  <c r="G2048" i="1"/>
  <c r="G553" i="1"/>
  <c r="G446" i="1"/>
  <c r="G1342" i="1"/>
  <c r="G1396" i="1"/>
  <c r="G2472" i="1"/>
  <c r="G2362" i="1"/>
  <c r="G607" i="1"/>
  <c r="G388" i="1"/>
  <c r="G1704" i="1"/>
  <c r="G230" i="1"/>
  <c r="G2653" i="1"/>
  <c r="G423" i="1"/>
  <c r="G409" i="1"/>
  <c r="G1835" i="1"/>
  <c r="G1522" i="1"/>
  <c r="G254" i="1"/>
  <c r="G2266" i="1"/>
  <c r="G2705" i="1"/>
  <c r="G1455" i="1"/>
  <c r="G2490" i="1"/>
  <c r="G741" i="1"/>
  <c r="G624" i="1"/>
  <c r="G1389" i="1"/>
  <c r="G937" i="1"/>
  <c r="G549" i="1"/>
  <c r="G350" i="1"/>
  <c r="G27" i="1"/>
  <c r="G535" i="1"/>
  <c r="G420" i="1"/>
  <c r="G1306" i="1"/>
  <c r="G1019" i="1"/>
  <c r="G2500" i="1"/>
  <c r="G19" i="1"/>
  <c r="G716" i="1"/>
  <c r="G2607" i="1"/>
  <c r="G2645" i="1"/>
  <c r="G2604" i="1"/>
  <c r="G404" i="1"/>
  <c r="G683" i="1"/>
  <c r="G1929" i="1"/>
  <c r="G2618" i="1"/>
  <c r="G982" i="1"/>
  <c r="G1150" i="1"/>
  <c r="G1968" i="1"/>
  <c r="G2507" i="1"/>
  <c r="G1132" i="1"/>
  <c r="G1669" i="1"/>
  <c r="G1805" i="1"/>
  <c r="G1785" i="1"/>
  <c r="G1476" i="1"/>
  <c r="G207" i="1"/>
  <c r="G2189" i="1"/>
  <c r="G1448" i="1"/>
  <c r="G627" i="1"/>
  <c r="G1845" i="1"/>
  <c r="G1537" i="1"/>
  <c r="G1453" i="1"/>
  <c r="G222" i="1"/>
  <c r="G14" i="1"/>
  <c r="G299" i="1"/>
  <c r="G1361" i="1"/>
  <c r="G798" i="1"/>
  <c r="G1255" i="1"/>
  <c r="G1130" i="1"/>
  <c r="G1401" i="1"/>
  <c r="G2153" i="1"/>
  <c r="G772" i="1"/>
  <c r="G60" i="1"/>
  <c r="G2426" i="1"/>
  <c r="G182" i="1"/>
  <c r="G1823" i="1"/>
  <c r="G1298" i="1"/>
  <c r="G1111" i="1"/>
  <c r="G707" i="1"/>
  <c r="G2052" i="1"/>
  <c r="G1155" i="1"/>
  <c r="G458" i="1"/>
  <c r="G1775" i="1"/>
  <c r="G1735" i="1"/>
  <c r="G1254" i="1"/>
  <c r="G881" i="1"/>
  <c r="G845" i="1"/>
  <c r="G226" i="1"/>
  <c r="G459" i="1"/>
  <c r="G1943" i="1"/>
  <c r="G337" i="1"/>
  <c r="G2330" i="1"/>
  <c r="G1798" i="1"/>
  <c r="G2684" i="1"/>
  <c r="G1793" i="1"/>
  <c r="G2818" i="1"/>
  <c r="G1876" i="1"/>
  <c r="G468" i="1"/>
  <c r="G1031" i="1"/>
  <c r="G1625" i="1"/>
  <c r="G2365" i="1"/>
  <c r="G900" i="1"/>
  <c r="G440" i="1"/>
  <c r="G951" i="1"/>
  <c r="G1436" i="1"/>
  <c r="G1046" i="1"/>
  <c r="G1336" i="1"/>
  <c r="G292" i="1"/>
  <c r="G1211" i="1"/>
  <c r="G1189" i="1"/>
  <c r="G1355" i="1"/>
  <c r="G686" i="1"/>
  <c r="G586" i="1"/>
  <c r="G2272" i="1"/>
  <c r="G1344" i="1"/>
  <c r="G403" i="1"/>
  <c r="G833" i="1"/>
  <c r="G2575" i="1"/>
  <c r="G1749" i="1"/>
  <c r="G220" i="1"/>
  <c r="G2219" i="1"/>
  <c r="G2491" i="1"/>
  <c r="G133" i="1"/>
  <c r="G996" i="1"/>
  <c r="G314" i="1"/>
  <c r="G1562" i="1"/>
  <c r="G1391" i="1"/>
  <c r="G578" i="1"/>
  <c r="G2386" i="1"/>
  <c r="G2014" i="1"/>
  <c r="G212" i="1"/>
  <c r="G1840" i="1"/>
  <c r="G419" i="1"/>
  <c r="G875" i="1"/>
  <c r="G154" i="1"/>
  <c r="G134" i="1"/>
  <c r="G2656" i="1"/>
  <c r="G776" i="1"/>
  <c r="G800" i="1"/>
  <c r="G2292" i="1"/>
  <c r="G946" i="1"/>
  <c r="G667" i="1"/>
  <c r="G37" i="1"/>
  <c r="G1784" i="1"/>
  <c r="G2312" i="1"/>
  <c r="G1804" i="1"/>
  <c r="G1233" i="1"/>
  <c r="G366" i="1"/>
  <c r="G1572" i="1"/>
  <c r="G895" i="1"/>
  <c r="G681" i="1"/>
  <c r="G1685" i="1"/>
  <c r="G1217" i="1"/>
  <c r="G2005" i="1"/>
  <c r="G1963" i="1"/>
  <c r="G1292" i="1"/>
  <c r="G1025" i="1"/>
  <c r="G2184" i="1"/>
  <c r="G317" i="1"/>
  <c r="G2006" i="1"/>
  <c r="G425" i="1"/>
  <c r="G1092" i="1"/>
  <c r="G2732" i="1"/>
  <c r="G1818" i="1"/>
  <c r="G123" i="1"/>
  <c r="G2608" i="1"/>
  <c r="G826" i="1"/>
  <c r="G2377" i="1"/>
  <c r="G2194" i="1"/>
  <c r="G1210" i="1"/>
  <c r="G1557" i="1"/>
  <c r="G303" i="1"/>
  <c r="G1795" i="1"/>
  <c r="G926" i="1"/>
  <c r="G1129" i="1"/>
  <c r="G807" i="1"/>
  <c r="G635" i="1"/>
  <c r="G2268" i="1"/>
  <c r="G237" i="1"/>
  <c r="G1915" i="1"/>
  <c r="G804" i="1"/>
  <c r="G2167" i="1"/>
  <c r="G1731" i="1"/>
  <c r="G2526" i="1"/>
  <c r="G2265" i="1"/>
  <c r="G2146" i="1"/>
  <c r="G617" i="1"/>
  <c r="G256" i="1"/>
  <c r="G2144" i="1"/>
  <c r="G1172" i="1"/>
  <c r="G812" i="1"/>
  <c r="G1779" i="1"/>
  <c r="G138" i="1"/>
  <c r="G78" i="1"/>
  <c r="G1933" i="1"/>
  <c r="G346" i="1"/>
  <c r="G2717" i="1"/>
  <c r="G1367" i="1"/>
  <c r="G2617" i="1"/>
  <c r="G820" i="1"/>
  <c r="G854" i="1"/>
  <c r="G128" i="1"/>
  <c r="G2066" i="1"/>
  <c r="G2270" i="1"/>
  <c r="G1350" i="1"/>
  <c r="G1806" i="1"/>
  <c r="G1514" i="1"/>
  <c r="G715" i="1"/>
  <c r="G963" i="1"/>
  <c r="G786" i="1"/>
  <c r="G2280" i="1"/>
  <c r="G2689" i="1"/>
  <c r="G542" i="1"/>
  <c r="G2804" i="1"/>
  <c r="G2227" i="1"/>
  <c r="G2580" i="1"/>
  <c r="G573" i="1"/>
  <c r="G2147" i="1"/>
  <c r="G2160" i="1"/>
  <c r="G1133" i="1"/>
  <c r="G1637" i="1"/>
  <c r="G1540" i="1"/>
  <c r="G1527" i="1"/>
  <c r="G192" i="1"/>
  <c r="G2323" i="1"/>
  <c r="G1868" i="1"/>
  <c r="G2817" i="1"/>
  <c r="G1134" i="1"/>
  <c r="G464" i="1"/>
  <c r="G2055" i="1"/>
  <c r="G712" i="1"/>
  <c r="G2198" i="1"/>
  <c r="G1053" i="1"/>
  <c r="G1919" i="1"/>
  <c r="G2091" i="1"/>
  <c r="G2139" i="1"/>
  <c r="G368" i="1"/>
  <c r="G1314" i="1"/>
  <c r="G171" i="1"/>
  <c r="G1066" i="1"/>
  <c r="G202" i="1"/>
  <c r="G2216" i="1"/>
  <c r="G1693" i="1"/>
  <c r="G167" i="1"/>
  <c r="G645" i="1"/>
  <c r="G216" i="1"/>
  <c r="G2528" i="1"/>
  <c r="G606" i="1"/>
  <c r="G2427" i="1"/>
  <c r="G94" i="1"/>
  <c r="G2222" i="1"/>
  <c r="G2810" i="1"/>
  <c r="G1251" i="1"/>
  <c r="G2295" i="1"/>
  <c r="G129" i="1"/>
  <c r="G781" i="1"/>
  <c r="G2603" i="1"/>
  <c r="G1406" i="1"/>
  <c r="G2438" i="1"/>
  <c r="G351" i="1"/>
  <c r="G1819" i="1"/>
  <c r="G2748" i="1"/>
  <c r="G2753" i="1"/>
  <c r="G1462" i="1"/>
  <c r="G210" i="1"/>
  <c r="G2646" i="1"/>
  <c r="G1204" i="1"/>
  <c r="G879" i="1"/>
  <c r="G428" i="1"/>
  <c r="G1032" i="1"/>
  <c r="G1024" i="1"/>
  <c r="G278" i="1"/>
  <c r="G2368" i="1"/>
  <c r="G261" i="1"/>
  <c r="G1620" i="1"/>
  <c r="G1792" i="1"/>
  <c r="G413" i="1"/>
  <c r="G1762" i="1"/>
  <c r="G566" i="1"/>
  <c r="G2245" i="1"/>
  <c r="G1901" i="1"/>
  <c r="G387" i="1"/>
  <c r="G46" i="1"/>
  <c r="G59" i="1"/>
  <c r="G2594" i="1"/>
  <c r="G2063" i="1"/>
  <c r="G1723" i="1"/>
  <c r="G1505" i="1"/>
  <c r="G1441" i="1"/>
  <c r="G717" i="1"/>
  <c r="G157" i="1"/>
  <c r="G2616" i="1"/>
  <c r="G897" i="1"/>
  <c r="G1007" i="1"/>
  <c r="G761" i="1"/>
  <c r="G961" i="1"/>
  <c r="G588" i="1"/>
  <c r="G1544" i="1"/>
  <c r="G148" i="1"/>
  <c r="G1867" i="1"/>
  <c r="G1848" i="1"/>
  <c r="G267" i="1"/>
  <c r="G1117" i="1"/>
  <c r="G2188" i="1"/>
  <c r="G762" i="1"/>
  <c r="G925" i="1"/>
  <c r="G1194" i="1"/>
  <c r="G901" i="1"/>
  <c r="G621" i="1"/>
  <c r="G1517" i="1"/>
  <c r="G327" i="1"/>
  <c r="G282" i="1"/>
  <c r="G1923" i="1"/>
  <c r="G51" i="1"/>
  <c r="G730" i="1"/>
  <c r="G1541" i="1"/>
  <c r="G2587" i="1"/>
  <c r="G107" i="1"/>
  <c r="G1208" i="1"/>
  <c r="G551" i="1"/>
  <c r="G2801" i="1"/>
  <c r="G1492" i="1"/>
  <c r="G2422" i="1"/>
  <c r="G1477" i="1"/>
  <c r="G2662" i="1"/>
  <c r="G958" i="1"/>
  <c r="G2100" i="1"/>
  <c r="G795" i="1"/>
  <c r="G90" i="1"/>
  <c r="G397" i="1"/>
  <c r="G1593" i="1"/>
  <c r="G2541" i="1"/>
  <c r="G2441" i="1"/>
  <c r="G252" i="1"/>
  <c r="G1761" i="1"/>
  <c r="G497" i="1"/>
  <c r="G1645" i="1"/>
  <c r="G116" i="1"/>
  <c r="G2681" i="1"/>
  <c r="G1695" i="1"/>
  <c r="G545" i="1"/>
  <c r="G2315" i="1"/>
  <c r="G2702" i="1"/>
  <c r="G269" i="1"/>
  <c r="G799" i="1"/>
  <c r="G53" i="1"/>
  <c r="G1352" i="1"/>
  <c r="G80" i="1"/>
  <c r="G2539" i="1"/>
  <c r="G383" i="1"/>
  <c r="G1825" i="1"/>
  <c r="G2650" i="1"/>
  <c r="G1285" i="1"/>
  <c r="G671" i="1"/>
  <c r="G888" i="1"/>
  <c r="G561" i="1"/>
  <c r="G253" i="1"/>
  <c r="G949" i="1"/>
  <c r="G2112" i="1"/>
  <c r="G1349" i="1"/>
  <c r="G725" i="1"/>
  <c r="G1827" i="1"/>
  <c r="G2138" i="1"/>
  <c r="G684" i="1"/>
  <c r="G1039" i="1"/>
  <c r="G593" i="1"/>
  <c r="G2224" i="1"/>
  <c r="G1023" i="1"/>
  <c r="G2410" i="1"/>
  <c r="G422" i="1"/>
  <c r="G2690" i="1"/>
  <c r="G527" i="1"/>
  <c r="G2462" i="1"/>
  <c r="G2451" i="1"/>
  <c r="G2431" i="1"/>
  <c r="G1947" i="1"/>
  <c r="G2448" i="1"/>
  <c r="G2711" i="1"/>
  <c r="G188" i="1"/>
  <c r="G1878" i="1"/>
  <c r="G2606" i="1"/>
  <c r="G75" i="1"/>
  <c r="G797" i="1"/>
  <c r="G519" i="1"/>
  <c r="G1099" i="1"/>
  <c r="G1141" i="1"/>
  <c r="G1832" i="1"/>
  <c r="G819" i="1"/>
  <c r="G2655" i="1"/>
  <c r="G2016" i="1"/>
  <c r="G1615" i="1"/>
  <c r="G1940" i="1"/>
  <c r="G1627" i="1"/>
  <c r="G1300" i="1"/>
  <c r="G1188" i="1"/>
  <c r="G2034" i="1"/>
  <c r="G1238" i="1"/>
  <c r="G767" i="1"/>
  <c r="G1232" i="1"/>
  <c r="G2252" i="1"/>
  <c r="G1960" i="1"/>
  <c r="G891" i="1"/>
  <c r="G1041" i="1"/>
  <c r="G1710" i="1"/>
  <c r="G2190" i="1"/>
  <c r="G2037" i="1"/>
  <c r="G1597" i="1"/>
  <c r="G723" i="1"/>
  <c r="G2165" i="1"/>
  <c r="G1949" i="1"/>
  <c r="G1456" i="1"/>
  <c r="G1104" i="1"/>
  <c r="G526" i="1"/>
  <c r="G2311" i="1"/>
  <c r="G1547" i="1"/>
  <c r="G1738" i="1"/>
  <c r="G1536" i="1"/>
  <c r="G2053" i="1"/>
  <c r="G1138" i="1"/>
  <c r="G2373" i="1"/>
  <c r="G2075" i="1"/>
  <c r="G2567" i="1"/>
  <c r="G2752" i="1"/>
  <c r="G195" i="1"/>
  <c r="G750" i="1"/>
  <c r="G340" i="1"/>
  <c r="G2560" i="1"/>
  <c r="G1590" i="1"/>
  <c r="G1913" i="1"/>
  <c r="G643" i="1"/>
  <c r="G130" i="1"/>
  <c r="G1374" i="1"/>
  <c r="G676" i="1"/>
  <c r="G2464" i="1"/>
  <c r="G792" i="1"/>
  <c r="G1373" i="1"/>
  <c r="G2600" i="1"/>
  <c r="G411" i="1"/>
  <c r="G1240" i="1"/>
  <c r="G255" i="1"/>
  <c r="G1054" i="1"/>
  <c r="G2707" i="1"/>
  <c r="G2726" i="1"/>
  <c r="G2627" i="1"/>
  <c r="G2159" i="1"/>
  <c r="G789" i="1"/>
  <c r="G2694" i="1"/>
  <c r="G1312" i="1"/>
  <c r="G2082" i="1"/>
  <c r="G396" i="1"/>
  <c r="G510" i="1"/>
  <c r="G745" i="1"/>
  <c r="G1977" i="1"/>
  <c r="G917" i="1"/>
  <c r="G495" i="1"/>
  <c r="G602" i="1"/>
  <c r="G1394" i="1"/>
  <c r="G1209" i="1"/>
  <c r="G452" i="1"/>
  <c r="G1633" i="1"/>
  <c r="G1159" i="1"/>
  <c r="G1067" i="1"/>
  <c r="G907" i="1"/>
  <c r="G1743" i="1"/>
  <c r="G1552" i="1"/>
  <c r="G1733" i="1"/>
  <c r="G1939" i="1"/>
  <c r="G2686" i="1"/>
  <c r="G1503" i="1"/>
  <c r="G70" i="1"/>
  <c r="G150" i="1"/>
  <c r="G2520" i="1"/>
  <c r="G2478" i="1"/>
  <c r="G308" i="1"/>
  <c r="G11" i="1"/>
  <c r="G2795" i="1"/>
  <c r="G451" i="1"/>
  <c r="G866" i="1"/>
  <c r="G571" i="1"/>
  <c r="G2755" i="1"/>
  <c r="G2553" i="1"/>
  <c r="G1894" i="1"/>
  <c r="G2353" i="1"/>
  <c r="G1905" i="1"/>
  <c r="G2814" i="1"/>
  <c r="G1252" i="1"/>
  <c r="G1973" i="1"/>
  <c r="G2565" i="1"/>
  <c r="G124" i="1"/>
  <c r="G909" i="1"/>
  <c r="G1231" i="1"/>
  <c r="G341" i="1"/>
  <c r="G1936" i="1"/>
  <c r="G2095" i="1"/>
  <c r="G102" i="1"/>
  <c r="G1061" i="1"/>
  <c r="G2659" i="1"/>
  <c r="G541" i="1"/>
  <c r="G1051" i="1"/>
  <c r="G251" i="1"/>
  <c r="G1579" i="1"/>
  <c r="G2549" i="1"/>
  <c r="G505" i="1"/>
  <c r="G944" i="1"/>
  <c r="G564" i="1"/>
  <c r="G2111" i="1"/>
  <c r="G1699" i="1"/>
  <c r="G201" i="1"/>
  <c r="G699" i="1"/>
  <c r="G110" i="1"/>
  <c r="G205" i="1"/>
  <c r="G2708" i="1"/>
  <c r="G808" i="1"/>
  <c r="G2234" i="1"/>
  <c r="G1191" i="1"/>
  <c r="G63" i="1"/>
  <c r="G2039" i="1"/>
  <c r="G460" i="1"/>
  <c r="G2371" i="1"/>
  <c r="G1044" i="1"/>
  <c r="G491" i="1"/>
  <c r="G144" i="1"/>
  <c r="G330" i="1"/>
  <c r="G2779" i="1"/>
  <c r="G1450" i="1"/>
  <c r="G2244" i="1"/>
  <c r="G1790" i="1"/>
  <c r="G1173" i="1"/>
  <c r="G1165" i="1"/>
  <c r="G1012" i="1"/>
  <c r="G1770" i="1"/>
  <c r="G427" i="1"/>
  <c r="G612" i="1"/>
  <c r="G1567" i="1"/>
  <c r="G57" i="1"/>
  <c r="G2151" i="1"/>
  <c r="G830" i="1"/>
  <c r="G2785" i="1"/>
  <c r="G1171" i="1"/>
  <c r="G1052" i="1"/>
  <c r="G1970" i="1"/>
  <c r="G529" i="1"/>
  <c r="G678" i="1"/>
  <c r="G275" i="1"/>
  <c r="G1261" i="1"/>
  <c r="G2114" i="1"/>
  <c r="G1229" i="1"/>
  <c r="G2107" i="1"/>
  <c r="G142" i="1"/>
  <c r="G168" i="1"/>
  <c r="G2307" i="1"/>
  <c r="G2463" i="1"/>
  <c r="G544" i="1"/>
  <c r="G1245" i="1"/>
  <c r="G1626" i="1"/>
  <c r="G1578" i="1"/>
  <c r="G2273" i="1"/>
  <c r="G2583" i="1"/>
  <c r="G1585" i="1"/>
  <c r="G2407" i="1"/>
  <c r="G225" i="1"/>
  <c r="G2571" i="1"/>
  <c r="G1221" i="1"/>
  <c r="G930" i="1"/>
  <c r="G1379" i="1"/>
  <c r="G1310" i="1"/>
  <c r="G1182" i="1"/>
  <c r="G2163" i="1"/>
  <c r="G1088" i="1"/>
  <c r="G2007" i="1"/>
  <c r="G834" i="1"/>
  <c r="G2258" i="1"/>
  <c r="G281" i="1"/>
  <c r="G2601" i="1"/>
  <c r="G137" i="1"/>
  <c r="G954" i="1"/>
  <c r="G81" i="1"/>
  <c r="G2399" i="1"/>
  <c r="G2186" i="1"/>
  <c r="G1178" i="1"/>
  <c r="G568" i="1"/>
  <c r="G2657" i="1"/>
  <c r="G1631" i="1"/>
  <c r="G85" i="1"/>
  <c r="G381" i="1"/>
  <c r="G1596" i="1"/>
  <c r="G1946" i="1"/>
  <c r="G1201" i="1"/>
  <c r="G1147" i="1"/>
  <c r="G1149" i="1"/>
  <c r="G76" i="1"/>
  <c r="G536" i="1"/>
  <c r="G1665" i="1"/>
  <c r="G613" i="1"/>
  <c r="G2522" i="1"/>
  <c r="G1595" i="1"/>
  <c r="G2465" i="1"/>
  <c r="G2678" i="1"/>
  <c r="G2172" i="1"/>
  <c r="G1226" i="1"/>
  <c r="G1443" i="1"/>
  <c r="G310" i="1"/>
  <c r="G1248" i="1"/>
  <c r="G178" i="1"/>
  <c r="G2282" i="1"/>
  <c r="G189" i="1"/>
  <c r="G644" i="1"/>
  <c r="G840" i="1"/>
  <c r="G2397" i="1"/>
  <c r="G1275" i="1"/>
  <c r="G109" i="1"/>
  <c r="G1297" i="1"/>
  <c r="G2709" i="1"/>
  <c r="G483" i="1"/>
  <c r="G2310" i="1"/>
  <c r="G2215" i="1"/>
  <c r="G1358" i="1"/>
  <c r="G1722" i="1"/>
  <c r="G1533" i="1"/>
  <c r="G467" i="1"/>
  <c r="G1020" i="1"/>
  <c r="G448" i="1"/>
  <c r="G232" i="1"/>
  <c r="G1843" i="1"/>
  <c r="G2636" i="1"/>
  <c r="G1942" i="1"/>
  <c r="G1530" i="1"/>
  <c r="G1879" i="1"/>
  <c r="G343" i="1"/>
  <c r="G2712" i="1"/>
  <c r="G2108" i="1"/>
  <c r="G763" i="1"/>
  <c r="G67" i="1"/>
  <c r="G2521" i="1"/>
  <c r="G2447" i="1"/>
  <c r="G1549" i="1"/>
  <c r="G1791" i="1"/>
  <c r="G1230" i="1"/>
  <c r="G518" i="1"/>
  <c r="G1116" i="1"/>
  <c r="G2148" i="1"/>
  <c r="G793" i="1"/>
  <c r="G1114" i="1"/>
  <c r="G2672" i="1"/>
  <c r="G950" i="1"/>
  <c r="G2756" i="1"/>
  <c r="G1029" i="1"/>
  <c r="G2145" i="1"/>
  <c r="G1002" i="1"/>
  <c r="G485" i="1"/>
  <c r="G455" i="1"/>
  <c r="G740" i="1"/>
  <c r="G739" i="1"/>
  <c r="G2304" i="1"/>
  <c r="G1445" i="1"/>
  <c r="G1640" i="1"/>
  <c r="G936" i="1"/>
  <c r="G1498" i="1"/>
  <c r="G1657" i="1"/>
  <c r="G1847" i="1"/>
  <c r="G806" i="1"/>
  <c r="G2537" i="1"/>
  <c r="G1948" i="1"/>
  <c r="G20" i="1"/>
  <c r="G489" i="1"/>
  <c r="G666" i="1"/>
  <c r="G238" i="1"/>
  <c r="G1895" i="1"/>
  <c r="G457" i="1"/>
  <c r="G585" i="1"/>
  <c r="G1698" i="1"/>
  <c r="G435" i="1"/>
  <c r="G1956" i="1"/>
  <c r="G2228" i="1"/>
  <c r="G1338" i="1"/>
  <c r="G183" i="1"/>
  <c r="G1859" i="1"/>
  <c r="G1634" i="1"/>
  <c r="G524" i="1"/>
  <c r="G1532" i="1"/>
  <c r="G827" i="1"/>
  <c r="G2077" i="1"/>
  <c r="G1655" i="1"/>
  <c r="G1017" i="1"/>
  <c r="G652" i="1"/>
  <c r="G390" i="1"/>
  <c r="G957" i="1"/>
  <c r="G132" i="1"/>
  <c r="G288" i="1"/>
  <c r="G2815" i="1"/>
  <c r="G764" i="1"/>
  <c r="G1425" i="1"/>
  <c r="G454" i="1"/>
  <c r="G311" i="1"/>
  <c r="G1995" i="1"/>
  <c r="G1163" i="1"/>
  <c r="G362" i="1"/>
  <c r="G1726" i="1"/>
  <c r="G1935" i="1"/>
  <c r="G1434" i="1"/>
  <c r="G760" i="1"/>
  <c r="G1332" i="1"/>
  <c r="G995" i="1"/>
  <c r="G628" i="1"/>
  <c r="G2275" i="1"/>
  <c r="G2318" i="1"/>
  <c r="G2673" i="1"/>
  <c r="G2398" i="1"/>
  <c r="G2029" i="1"/>
  <c r="G2736" i="1"/>
  <c r="G2209" i="1"/>
  <c r="G1713" i="1"/>
  <c r="G64" i="1"/>
  <c r="G1955" i="1"/>
  <c r="G333" i="1"/>
  <c r="G2067" i="1"/>
  <c r="G405" i="1"/>
  <c r="G1651" i="1"/>
  <c r="G579" i="1"/>
  <c r="G2361" i="1"/>
  <c r="G224" i="1"/>
  <c r="G145" i="1"/>
  <c r="G1200" i="1"/>
  <c r="G679" i="1"/>
  <c r="G2231" i="1"/>
  <c r="G2120" i="1"/>
  <c r="G647" i="1"/>
  <c r="G2682" i="1"/>
  <c r="G1612" i="1"/>
  <c r="G2191" i="1"/>
  <c r="G1754" i="1"/>
  <c r="G1736" i="1"/>
  <c r="G1317" i="1"/>
  <c r="G2389" i="1"/>
  <c r="G1981" i="1"/>
  <c r="G1295" i="1"/>
  <c r="G2455" i="1"/>
  <c r="G1813" i="1"/>
  <c r="G1496" i="1"/>
  <c r="G2670" i="1"/>
  <c r="G2820" i="1"/>
  <c r="G2630" i="1"/>
  <c r="G1934" i="1"/>
  <c r="G1035" i="1"/>
  <c r="G884" i="1"/>
  <c r="G1489" i="1"/>
  <c r="G1661" i="1"/>
  <c r="G1892" i="1"/>
  <c r="G1652" i="1"/>
  <c r="G1729" i="1"/>
  <c r="G2092" i="1"/>
  <c r="G430" i="1"/>
  <c r="G2435" i="1"/>
  <c r="G896" i="1"/>
  <c r="G858" i="1"/>
  <c r="G2235" i="1"/>
  <c r="G2453" i="1"/>
  <c r="G2738" i="1"/>
  <c r="G1139" i="1"/>
  <c r="G2566" i="1"/>
  <c r="G1897" i="1"/>
  <c r="G704" i="1"/>
  <c r="G1994" i="1"/>
  <c r="G2402" i="1"/>
  <c r="G2257" i="1"/>
  <c r="G2192" i="1"/>
  <c r="G916" i="1"/>
  <c r="G1506" i="1"/>
  <c r="G1479" i="1"/>
  <c r="G2494" i="1"/>
  <c r="G1057" i="1"/>
  <c r="G245" i="1"/>
  <c r="G382" i="1"/>
  <c r="G2492" i="1"/>
  <c r="G1486" i="1"/>
  <c r="G499" i="1"/>
  <c r="G1773" i="1"/>
  <c r="G1580" i="1"/>
  <c r="G125" i="1"/>
  <c r="G753" i="1"/>
  <c r="G1921" i="1"/>
  <c r="G93" i="1"/>
  <c r="G2460" i="1"/>
  <c r="G2475" i="1"/>
  <c r="G335" i="1"/>
  <c r="G2800" i="1"/>
  <c r="G16" i="1"/>
  <c r="G2644" i="1"/>
  <c r="G1457" i="1"/>
  <c r="G2415" i="1"/>
  <c r="G1886" i="1"/>
  <c r="G853" i="1"/>
  <c r="G1148" i="1"/>
  <c r="G1904" i="1"/>
  <c r="G1440" i="1"/>
  <c r="G2197" i="1"/>
  <c r="G198" i="1"/>
  <c r="G2253" i="1"/>
  <c r="G1985" i="1"/>
  <c r="G989" i="1"/>
  <c r="G994" i="1"/>
  <c r="G295" i="1"/>
  <c r="G1495" i="1"/>
  <c r="G2786" i="1"/>
  <c r="G2009" i="1"/>
  <c r="G945" i="1"/>
  <c r="G964" i="1"/>
  <c r="G1325" i="1"/>
  <c r="G40" i="1"/>
  <c r="G2515" i="1"/>
  <c r="G2162" i="1"/>
  <c r="G2342" i="1"/>
  <c r="G473" i="1"/>
  <c r="G803" i="1"/>
  <c r="G2086" i="1"/>
  <c r="G432" i="1"/>
  <c r="G1700" i="1"/>
  <c r="G41" i="1"/>
  <c r="G2771" i="1"/>
  <c r="G748" i="1"/>
  <c r="G2429" i="1"/>
  <c r="G2770" i="1"/>
  <c r="G1180" i="1"/>
  <c r="G2735" i="1"/>
  <c r="G1307" i="1"/>
  <c r="G1663" i="1"/>
  <c r="G42" i="1"/>
  <c r="G2535" i="1"/>
  <c r="G1368" i="1"/>
  <c r="G401" i="1"/>
  <c r="G2759" i="1"/>
  <c r="G2523" i="1"/>
  <c r="G882" i="1"/>
  <c r="G2544" i="1"/>
  <c r="G657" i="1"/>
  <c r="G2115" i="1"/>
  <c r="G1258" i="1"/>
  <c r="G1363" i="1"/>
  <c r="G1346" i="1"/>
  <c r="G84" i="1"/>
  <c r="G2051" i="1"/>
  <c r="G1976" i="1"/>
  <c r="G1796" i="1"/>
  <c r="G2363" i="1"/>
  <c r="G2085" i="1"/>
  <c r="G384" i="1"/>
  <c r="G358" i="1"/>
  <c r="G494" i="1"/>
  <c r="G1861" i="1"/>
  <c r="G447" i="1"/>
  <c r="G177" i="1"/>
  <c r="G2811" i="1"/>
  <c r="G2722" i="1"/>
  <c r="G1142" i="1"/>
  <c r="G2074" i="1"/>
  <c r="G45" i="1"/>
  <c r="G1927" i="1"/>
  <c r="G906" i="1"/>
  <c r="G922" i="1"/>
  <c r="G2499" i="1"/>
  <c r="G1279" i="1"/>
  <c r="G2619" i="1"/>
  <c r="G2742" i="1"/>
  <c r="G885" i="1"/>
  <c r="G1288" i="1"/>
  <c r="G630" i="1"/>
  <c r="G1421" i="1"/>
  <c r="G997" i="1"/>
  <c r="G2642" i="1"/>
  <c r="G1459" i="1"/>
  <c r="G2026" i="1"/>
  <c r="G1410" i="1"/>
  <c r="G77" i="1"/>
  <c r="G1873" i="1"/>
  <c r="G180" i="1"/>
  <c r="G581" i="1"/>
  <c r="G2338" i="1"/>
  <c r="G2792" i="1"/>
  <c r="G691" i="1"/>
  <c r="G450" i="1"/>
  <c r="G2076" i="1"/>
  <c r="G1844" i="1"/>
  <c r="G2205" i="1"/>
  <c r="G1884" i="1"/>
  <c r="G1608" i="1"/>
  <c r="G1429" i="1"/>
  <c r="G1098" i="1"/>
  <c r="G1745" i="1"/>
  <c r="G2321" i="1"/>
  <c r="G2443" i="1"/>
  <c r="G2773" i="1"/>
  <c r="G2597" i="1"/>
  <c r="G2778" i="1"/>
  <c r="G2806" i="1"/>
  <c r="G2697" i="1"/>
  <c r="G2392" i="1"/>
  <c r="G1247" i="1"/>
  <c r="G614" i="1"/>
  <c r="G2452" i="1"/>
  <c r="G1865" i="1"/>
  <c r="G140" i="1"/>
  <c r="G2347" i="1"/>
  <c r="G1256" i="1"/>
  <c r="G1183" i="1"/>
  <c r="G2376" i="1"/>
  <c r="G2123" i="1"/>
  <c r="G1473" i="1"/>
  <c r="G1267" i="1"/>
  <c r="G2278" i="1"/>
  <c r="G805" i="1"/>
  <c r="G1911" i="1"/>
  <c r="G1908" i="1"/>
  <c r="G788" i="1"/>
  <c r="G264" i="1"/>
  <c r="G349" i="1"/>
  <c r="G880" i="1"/>
  <c r="G2727" i="1"/>
  <c r="G609" i="1"/>
  <c r="G836" i="1"/>
  <c r="G1122" i="1"/>
  <c r="G1109" i="1"/>
  <c r="G2704" i="1"/>
  <c r="G2122" i="1"/>
  <c r="G2598" i="1"/>
  <c r="G2436" i="1"/>
  <c r="G2698" i="1"/>
  <c r="G1276" i="1"/>
  <c r="G1354" i="1"/>
  <c r="G2242" i="1"/>
  <c r="G1707" i="1"/>
  <c r="G1181" i="1"/>
  <c r="G2469" i="1"/>
  <c r="G149" i="1"/>
  <c r="G2054" i="1"/>
  <c r="G1582" i="1"/>
  <c r="G1938" i="1"/>
  <c r="G1696" i="1"/>
  <c r="G2734" i="1"/>
  <c r="G2031" i="1"/>
  <c r="G663" i="1"/>
  <c r="G1278" i="1"/>
  <c r="G831" i="1"/>
  <c r="G2178" i="1"/>
  <c r="G1364" i="1"/>
  <c r="G859" i="1"/>
  <c r="G2380" i="1"/>
  <c r="G408" i="1"/>
  <c r="G841" i="1"/>
  <c r="G2777" i="1"/>
  <c r="G695" i="1"/>
  <c r="G2679" i="1"/>
  <c r="G638" i="1"/>
  <c r="G2088" i="1"/>
  <c r="G2590" i="1"/>
  <c r="G2468" i="1"/>
  <c r="G656" i="1"/>
  <c r="G718" i="1"/>
  <c r="G1136" i="1"/>
  <c r="G1622" i="1"/>
  <c r="G2514" i="1"/>
  <c r="G1838" i="1"/>
  <c r="G2062" i="1"/>
  <c r="G461" i="1"/>
  <c r="G823" i="1"/>
  <c r="G2131" i="1"/>
  <c r="G971" i="1"/>
  <c r="G1839" i="1"/>
  <c r="G1982" i="1"/>
  <c r="G1408" i="1"/>
  <c r="G1950" i="1"/>
  <c r="G744" i="1"/>
  <c r="G2741" i="1"/>
  <c r="G768" i="1"/>
  <c r="G2450" i="1"/>
  <c r="G2259" i="1"/>
  <c r="G516" i="1"/>
  <c r="G2335" i="1"/>
  <c r="G2714" i="1"/>
  <c r="G2715" i="1"/>
  <c r="G2099" i="1"/>
  <c r="G610" i="1"/>
  <c r="G1293" i="1"/>
  <c r="G1397" i="1"/>
  <c r="G694" i="1"/>
  <c r="G2564" i="1"/>
  <c r="G988" i="1"/>
  <c r="G1282" i="1"/>
  <c r="G914" i="1"/>
  <c r="G1906" i="1"/>
  <c r="G1283" i="1"/>
  <c r="G2640" i="1"/>
  <c r="G1630" i="1"/>
  <c r="G385" i="1"/>
  <c r="G219" i="1"/>
  <c r="G73" i="1"/>
  <c r="G1430" i="1"/>
  <c r="G625" i="1"/>
  <c r="G2649" i="1"/>
  <c r="G850" i="1"/>
  <c r="G456" i="1"/>
  <c r="G1123" i="1"/>
  <c r="G1068" i="1"/>
  <c r="G1333" i="1"/>
  <c r="G1091" i="1"/>
  <c r="G2098" i="1"/>
  <c r="G1611" i="1"/>
  <c r="G1101" i="1"/>
  <c r="G2356" i="1"/>
  <c r="G68" i="1"/>
  <c r="G562" i="1"/>
  <c r="G650" i="1"/>
  <c r="G765" i="1"/>
  <c r="G1078" i="1"/>
  <c r="G1157" i="1"/>
  <c r="G2557" i="1"/>
  <c r="G2322" i="1"/>
  <c r="G399" i="1"/>
  <c r="G1893" i="1"/>
  <c r="G728" i="1"/>
  <c r="G1510" i="1"/>
  <c r="G1624" i="1"/>
  <c r="G2496" i="1"/>
  <c r="G1586" i="1"/>
  <c r="G1741" i="1"/>
  <c r="G2045" i="1"/>
  <c r="G1177" i="1"/>
  <c r="G1491" i="1"/>
  <c r="G569" i="1"/>
  <c r="G209" i="1"/>
  <c r="G1284" i="1"/>
  <c r="G211" i="1"/>
  <c r="G407" i="1"/>
  <c r="G2025" i="1"/>
  <c r="G1794" i="1"/>
  <c r="G2439" i="1"/>
  <c r="G323" i="1"/>
  <c r="G2331" i="1"/>
  <c r="G2021" i="1"/>
  <c r="G99" i="1"/>
  <c r="G1856" i="1"/>
  <c r="G2559" i="1"/>
  <c r="G554" i="1"/>
  <c r="G1548" i="1"/>
  <c r="G175" i="1"/>
  <c r="G1124" i="1"/>
  <c r="G2382" i="1"/>
  <c r="G2395" i="1"/>
  <c r="G2243" i="1"/>
  <c r="G2569" i="1"/>
  <c r="G2171" i="1"/>
  <c r="G708" i="1"/>
  <c r="G815" i="1"/>
  <c r="G893" i="1"/>
  <c r="G2166" i="1"/>
  <c r="G1605" i="1"/>
  <c r="G1570" i="1"/>
  <c r="G2737" i="1"/>
  <c r="G2127" i="1"/>
  <c r="G655" i="1"/>
  <c r="G1953" i="1"/>
  <c r="G1059" i="1"/>
  <c r="G1143" i="1"/>
  <c r="G2602" i="1"/>
  <c r="G904" i="1"/>
  <c r="G2325" i="1"/>
  <c r="G515" i="1"/>
  <c r="G729" i="1"/>
  <c r="G462" i="1"/>
  <c r="G1480" i="1"/>
  <c r="G2782" i="1"/>
  <c r="G990" i="1"/>
  <c r="G247" i="1"/>
  <c r="G565" i="1"/>
  <c r="G2629" i="1"/>
  <c r="G1490" i="1"/>
  <c r="G618" i="1"/>
  <c r="G74" i="1"/>
  <c r="G952" i="1"/>
  <c r="G584" i="1"/>
  <c r="G2687" i="1"/>
  <c r="G2255" i="1"/>
  <c r="G87" i="1"/>
  <c r="G742" i="1"/>
  <c r="G1274" i="1"/>
  <c r="G1259" i="1"/>
  <c r="G2444" i="1"/>
  <c r="G342" i="1"/>
  <c r="G965" i="1"/>
  <c r="G2794" i="1"/>
  <c r="G915" i="1"/>
  <c r="G589" i="1"/>
  <c r="G1964" i="1"/>
  <c r="G2581" i="1"/>
  <c r="G2476" i="1"/>
  <c r="G1402" i="1"/>
  <c r="G2018" i="1"/>
  <c r="G771" i="1"/>
  <c r="G184" i="1"/>
  <c r="G1924" i="1"/>
  <c r="G2793" i="1"/>
  <c r="G112" i="1"/>
  <c r="G2589" i="1"/>
  <c r="G2637" i="1"/>
  <c r="G54" i="1"/>
  <c r="G344" i="1"/>
  <c r="G493" i="1"/>
  <c r="G817" i="1"/>
  <c r="G2176" i="1"/>
  <c r="G2072" i="1"/>
  <c r="G91" i="1"/>
  <c r="G200" i="1"/>
  <c r="G1635" i="1"/>
  <c r="G2457" i="1"/>
  <c r="G1758" i="1"/>
  <c r="G235" i="1"/>
  <c r="G1887" i="1"/>
  <c r="G1646" i="1"/>
  <c r="G1524" i="1"/>
  <c r="G2022" i="1"/>
  <c r="G1650" i="1"/>
  <c r="G1539" i="1"/>
  <c r="G431" i="1"/>
  <c r="G294" i="1"/>
  <c r="G1880" i="1"/>
  <c r="G1458" i="1"/>
  <c r="G322" i="1"/>
  <c r="G1653" i="1"/>
  <c r="G1918" i="1"/>
  <c r="G668" i="1"/>
  <c r="G2202" i="1"/>
  <c r="G1881" i="1"/>
  <c r="G1538" i="1"/>
  <c r="G2585" i="1"/>
  <c r="G2254" i="1"/>
  <c r="G2633" i="1"/>
  <c r="G2116" i="1"/>
  <c r="G1435" i="1"/>
  <c r="G2103" i="1"/>
  <c r="G1431" i="1"/>
  <c r="G929" i="1"/>
  <c r="G2658" i="1"/>
  <c r="G1930" i="1"/>
  <c r="G357" i="1"/>
  <c r="G1684" i="1"/>
  <c r="G598" i="1"/>
  <c r="G1446" i="1"/>
  <c r="G1447" i="1"/>
  <c r="G174" i="1"/>
  <c r="G2101" i="1"/>
  <c r="G1511" i="1"/>
  <c r="G2117" i="1"/>
  <c r="G1036" i="1"/>
  <c r="G2533" i="1"/>
  <c r="G677" i="1"/>
  <c r="G43" i="1"/>
  <c r="G2592" i="1"/>
  <c r="G1452" i="1"/>
  <c r="G1666" i="1"/>
  <c r="G1419" i="1"/>
  <c r="G2276" i="1"/>
  <c r="G1724" i="1"/>
  <c r="G863" i="1"/>
  <c r="G190" i="1"/>
  <c r="G181" i="1"/>
  <c r="G1752" i="1"/>
  <c r="G1829" i="1"/>
  <c r="G433" i="1"/>
  <c r="G1781" i="1"/>
  <c r="G1902" i="1"/>
  <c r="G2128" i="1"/>
  <c r="G1316" i="1"/>
  <c r="G1461" i="1"/>
  <c r="G714" i="1"/>
  <c r="G801" i="1"/>
  <c r="G878" i="1"/>
  <c r="G948" i="1"/>
  <c r="G2713" i="1"/>
  <c r="G2218" i="1"/>
  <c r="G424" i="1"/>
  <c r="G331" i="1"/>
  <c r="G1072" i="1"/>
  <c r="G1063" i="1"/>
  <c r="G1120" i="1"/>
  <c r="G1047" i="1"/>
  <c r="G619" i="1"/>
  <c r="G227" i="1"/>
  <c r="G2661" i="1"/>
  <c r="G1831" i="1"/>
  <c r="G44" i="1"/>
  <c r="G1875" i="1"/>
  <c r="G920" i="1"/>
  <c r="G1734" i="1"/>
  <c r="G1326" i="1"/>
  <c r="G1040" i="1"/>
  <c r="G1016" i="1"/>
  <c r="G1508" i="1"/>
  <c r="G2314" i="1"/>
  <c r="G2466" i="1"/>
  <c r="G939" i="1"/>
  <c r="G605" i="1"/>
  <c r="G283" i="1"/>
  <c r="G1203" i="1"/>
  <c r="G2446" i="1"/>
  <c r="G649" i="1"/>
  <c r="G2403" i="1"/>
  <c r="G2556" i="1"/>
  <c r="G2665" i="1"/>
  <c r="G2204" i="1"/>
  <c r="G1502" i="1"/>
  <c r="G790" i="1"/>
  <c r="G2281" i="1"/>
  <c r="G2143" i="1"/>
  <c r="G228" i="1"/>
  <c r="G1588" i="1"/>
  <c r="G2502" i="1"/>
  <c r="G775" i="1"/>
  <c r="G1900" i="1"/>
  <c r="G692" i="1"/>
  <c r="G1418" i="1"/>
  <c r="G1739" i="1"/>
  <c r="G2669" i="1"/>
  <c r="G1413" i="1"/>
  <c r="G661" i="1"/>
  <c r="G947" i="1"/>
  <c r="G993" i="1"/>
  <c r="G2791" i="1"/>
  <c r="G2772" i="1"/>
  <c r="G2370" i="1"/>
  <c r="G1356" i="1"/>
  <c r="G2482" i="1"/>
  <c r="G2733" i="1"/>
  <c r="G2676" i="1"/>
  <c r="G2251" i="1"/>
  <c r="G365" i="1"/>
  <c r="G1718" i="1"/>
  <c r="G1026" i="1"/>
  <c r="G2683" i="1"/>
  <c r="G2739" i="1"/>
  <c r="G1961" i="1"/>
  <c r="G61" i="1"/>
  <c r="G345" i="1"/>
  <c r="G2540" i="1"/>
  <c r="G1809" i="1"/>
  <c r="G572" i="1"/>
  <c r="G1706" i="1"/>
  <c r="G2547" i="1"/>
  <c r="G2206" i="1"/>
  <c r="G2701" i="1"/>
  <c r="G2454" i="1"/>
  <c r="G1670" i="1"/>
  <c r="G889" i="1"/>
  <c r="G1569" i="1"/>
  <c r="G7" i="1"/>
  <c r="G2355" i="1"/>
  <c r="G1345" i="1"/>
  <c r="G2339" i="1"/>
  <c r="G883" i="1"/>
  <c r="G2760" i="1"/>
  <c r="G2486" i="1"/>
  <c r="G528" i="1"/>
  <c r="G2667" i="1"/>
  <c r="G1270" i="1"/>
  <c r="G1281" i="1"/>
  <c r="G1260" i="1"/>
  <c r="G2294" i="1"/>
  <c r="G590" i="1"/>
  <c r="G2555" i="1"/>
  <c r="G1705" i="1"/>
  <c r="G1910" i="1"/>
  <c r="G196" i="1"/>
  <c r="G2554" i="1"/>
  <c r="G2542" i="1"/>
  <c r="G2019" i="1"/>
  <c r="G2434" i="1"/>
  <c r="G743" i="1"/>
  <c r="G2812" i="1"/>
  <c r="G2666" i="1"/>
  <c r="G2651" i="1"/>
  <c r="G651" i="1"/>
  <c r="G594" i="1"/>
  <c r="G2126" i="1"/>
  <c r="G1647" i="1"/>
  <c r="G2233" i="1"/>
  <c r="G1808" i="1"/>
  <c r="G2358" i="1"/>
  <c r="G615" i="1"/>
  <c r="G868" i="1"/>
  <c r="G513" i="1"/>
  <c r="G774" i="1"/>
  <c r="G2578" i="1"/>
  <c r="G1299" i="1"/>
  <c r="G1170" i="1"/>
  <c r="G2203" i="1"/>
  <c r="G1362" i="1"/>
  <c r="G2319" i="1"/>
  <c r="G318" i="1"/>
  <c r="G563" i="1"/>
  <c r="G1837" i="1"/>
  <c r="G2634" i="1"/>
  <c r="G1521" i="1"/>
  <c r="G1444" i="1"/>
  <c r="G2624" i="1"/>
  <c r="G818" i="1"/>
  <c r="G887" i="1"/>
  <c r="G2424" i="1"/>
  <c r="G147" i="1"/>
  <c r="G779" i="1"/>
  <c r="G1082" i="1"/>
  <c r="G664" i="1"/>
  <c r="G1269" i="1"/>
  <c r="G502" i="1"/>
  <c r="G2610" i="1"/>
  <c r="G747" i="1"/>
  <c r="G2241" i="1"/>
  <c r="G953" i="1"/>
  <c r="G886" i="1"/>
  <c r="G2220" i="1"/>
  <c r="G1291" i="1"/>
  <c r="G2174" i="1"/>
  <c r="G2586" i="1"/>
  <c r="G680" i="1"/>
  <c r="G1198" i="1"/>
  <c r="G179" i="1"/>
  <c r="G543" i="1"/>
  <c r="G2548" i="1"/>
  <c r="G1513" i="1"/>
  <c r="G2677" i="1"/>
  <c r="G752" i="1"/>
  <c r="G2118" i="1"/>
  <c r="G703" i="1"/>
  <c r="G2124" i="1"/>
  <c r="G2033" i="1"/>
  <c r="G1460" i="1"/>
  <c r="G1213" i="1"/>
  <c r="G2214" i="1"/>
  <c r="G239" i="1"/>
  <c r="G2545" i="1"/>
  <c r="G2809" i="1"/>
  <c r="G1186" i="1"/>
  <c r="G861" i="1"/>
  <c r="G1301" i="1"/>
  <c r="G2316" i="1"/>
  <c r="G2588" i="1"/>
  <c r="G2550" i="1"/>
  <c r="G2155" i="1"/>
  <c r="G320" i="1"/>
  <c r="G2414" i="1"/>
  <c r="G449" i="1"/>
  <c r="G2568" i="1"/>
  <c r="G688" i="1"/>
  <c r="G2747" i="1"/>
  <c r="G101" i="1"/>
  <c r="G809" i="1"/>
  <c r="G2121" i="1"/>
  <c r="G2140" i="1"/>
  <c r="G2647" i="1"/>
  <c r="G2291" i="1"/>
  <c r="G1959" i="1"/>
  <c r="G1241" i="1"/>
  <c r="G984" i="1"/>
  <c r="G2456" i="1"/>
  <c r="G2577" i="1"/>
  <c r="G2632" i="1"/>
  <c r="G646" i="1"/>
  <c r="G2301" i="1"/>
  <c r="G1175" i="1"/>
  <c r="G2696" i="1"/>
  <c r="G1822" i="1"/>
  <c r="G1055" i="1"/>
  <c r="G25" i="1"/>
  <c r="G2570" i="1"/>
  <c r="G2300" i="1"/>
  <c r="G1484" i="1"/>
  <c r="G2240" i="1"/>
  <c r="G924" i="1"/>
  <c r="G421" i="1"/>
  <c r="G1243" i="1"/>
  <c r="G105" i="1"/>
  <c r="G206" i="1"/>
  <c r="G2317" i="1"/>
  <c r="G633" i="1"/>
  <c r="G2383" i="1"/>
  <c r="G418" i="1"/>
  <c r="G2288" i="1"/>
  <c r="G2211" i="1"/>
  <c r="G1027" i="1"/>
  <c r="G824" i="1"/>
  <c r="G960" i="1"/>
  <c r="G496" i="1"/>
  <c r="G2445" i="1"/>
  <c r="G1711" i="1"/>
  <c r="G115" i="1"/>
  <c r="G1846" i="1"/>
  <c r="G1990" i="1"/>
  <c r="G41" i="2"/>
  <c r="G86" i="2"/>
  <c r="G65" i="2"/>
  <c r="G21" i="2"/>
  <c r="G116" i="2"/>
  <c r="G110" i="2"/>
  <c r="G38" i="2"/>
  <c r="G111" i="2"/>
  <c r="G113" i="2"/>
  <c r="G23" i="2"/>
  <c r="G89" i="2"/>
  <c r="G75" i="2"/>
  <c r="G109" i="2"/>
  <c r="G31" i="2"/>
  <c r="G480" i="1"/>
  <c r="G32" i="2"/>
  <c r="G87" i="2"/>
  <c r="G76" i="2"/>
  <c r="G39" i="2"/>
  <c r="G67" i="2"/>
  <c r="G28" i="2"/>
  <c r="G78" i="2"/>
  <c r="G77" i="2"/>
  <c r="G35" i="2"/>
  <c r="G74" i="2"/>
  <c r="G33" i="2"/>
  <c r="G34" i="2"/>
  <c r="G129" i="2"/>
  <c r="Q6" i="2" l="1"/>
  <c r="P6" i="2"/>
  <c r="N6" i="2"/>
  <c r="M6" i="2"/>
  <c r="K6" i="2"/>
  <c r="Z6" i="2"/>
  <c r="X6" i="2"/>
  <c r="T6" i="2"/>
  <c r="G134" i="2" l="1"/>
  <c r="G15" i="2"/>
  <c r="G11" i="2"/>
  <c r="G46" i="2"/>
  <c r="G47" i="2"/>
  <c r="G94" i="2"/>
  <c r="G103" i="2"/>
  <c r="G107" i="2"/>
  <c r="G124" i="2"/>
  <c r="S6" i="2"/>
  <c r="G7" i="2"/>
  <c r="G9" i="2"/>
  <c r="G8" i="2"/>
  <c r="G48" i="2"/>
  <c r="G58" i="2"/>
  <c r="G85" i="2"/>
  <c r="G98" i="2"/>
  <c r="G101" i="2"/>
  <c r="G108" i="2"/>
  <c r="J6" i="2"/>
  <c r="G12" i="2"/>
  <c r="G19" i="2"/>
  <c r="G42" i="2"/>
  <c r="G60" i="2"/>
  <c r="G70" i="2"/>
  <c r="G91" i="2"/>
  <c r="G99" i="2"/>
  <c r="G105" i="2"/>
  <c r="G121" i="2"/>
  <c r="G97" i="2"/>
  <c r="G106" i="2"/>
  <c r="G119" i="2"/>
  <c r="G10" i="2"/>
  <c r="G96" i="2"/>
  <c r="G112" i="2"/>
  <c r="G120" i="2"/>
  <c r="G44" i="2"/>
  <c r="G30" i="2"/>
  <c r="G61" i="2"/>
  <c r="G64" i="2"/>
  <c r="G73" i="2"/>
  <c r="G95" i="2"/>
  <c r="G102" i="2"/>
  <c r="G117" i="2"/>
  <c r="G125" i="2"/>
  <c r="G25" i="2"/>
  <c r="G17" i="2"/>
  <c r="G49" i="2"/>
  <c r="G54" i="2"/>
  <c r="G93" i="2"/>
  <c r="G104" i="2"/>
  <c r="G122" i="2"/>
  <c r="G132" i="2"/>
  <c r="G16" i="2"/>
  <c r="G20" i="2"/>
  <c r="G18" i="2"/>
  <c r="G92" i="2"/>
  <c r="G100" i="2"/>
  <c r="G118" i="2"/>
  <c r="G136" i="2"/>
  <c r="G14" i="2"/>
  <c r="G45" i="2"/>
  <c r="G66" i="2"/>
  <c r="G56" i="2"/>
  <c r="G84" i="2"/>
  <c r="G126" i="2"/>
  <c r="G24" i="2"/>
  <c r="G53" i="2"/>
  <c r="G63" i="2"/>
  <c r="G79" i="2"/>
  <c r="G128" i="2"/>
  <c r="G6" i="2" l="1"/>
  <c r="H135" i="2" l="1"/>
  <c r="G135" i="2" s="1"/>
  <c r="H82" i="2"/>
  <c r="G82" i="2" s="1"/>
  <c r="H69" i="2"/>
  <c r="G69" i="2" s="1"/>
  <c r="H57" i="2"/>
  <c r="G57" i="2" s="1"/>
  <c r="H127" i="2"/>
  <c r="G127" i="2" s="1"/>
  <c r="H83" i="2"/>
  <c r="G83" i="2" s="1"/>
  <c r="H13" i="2"/>
  <c r="G13" i="2" s="1"/>
  <c r="H55" i="2"/>
  <c r="G55" i="2" s="1"/>
  <c r="G43" i="2"/>
  <c r="H51" i="2"/>
  <c r="G51" i="2" s="1"/>
  <c r="H123" i="2"/>
  <c r="G123" i="2" s="1"/>
  <c r="H50" i="2"/>
  <c r="G50" i="2" s="1"/>
  <c r="H52" i="2"/>
  <c r="G52" i="2" s="1"/>
  <c r="H80" i="2"/>
  <c r="G80" i="2" s="1"/>
  <c r="H62" i="2"/>
  <c r="G62" i="2" s="1"/>
  <c r="H131" i="2"/>
  <c r="G131" i="2" s="1"/>
  <c r="H59" i="2"/>
  <c r="G59" i="2" s="1"/>
  <c r="H115" i="2"/>
  <c r="G115" i="2" s="1"/>
  <c r="H72" i="2"/>
  <c r="G72" i="2" s="1"/>
  <c r="H40" i="2"/>
  <c r="G40" i="2" s="1"/>
  <c r="H22" i="2"/>
  <c r="G22" i="2" s="1"/>
  <c r="G1555" i="1"/>
  <c r="G1571" i="1"/>
  <c r="G1649" i="1"/>
  <c r="G1672" i="1"/>
  <c r="G1689" i="1"/>
  <c r="G1690" i="1"/>
  <c r="G1638" i="1"/>
  <c r="G1730" i="1"/>
  <c r="G1740" i="1"/>
  <c r="G1746" i="1"/>
  <c r="G1870" i="1"/>
  <c r="G1824" i="1"/>
  <c r="H1945" i="1"/>
  <c r="G1945" i="1" s="1"/>
  <c r="G1384" i="1"/>
  <c r="G1404" i="1"/>
  <c r="G2605" i="1"/>
  <c r="G1399" i="1"/>
  <c r="G1449" i="1"/>
  <c r="G2271" i="1"/>
  <c r="G2530" i="1"/>
  <c r="G2622" i="1"/>
  <c r="G2409" i="1"/>
  <c r="G1467" i="1"/>
  <c r="G2730" i="1"/>
  <c r="G2346" i="1"/>
  <c r="G240" i="1"/>
  <c r="G389" i="1"/>
  <c r="G291" i="1"/>
  <c r="G324" i="1"/>
  <c r="H429" i="1"/>
  <c r="G429" i="1" s="1"/>
  <c r="H250" i="1"/>
  <c r="G250" i="1" s="1"/>
  <c r="G62" i="1"/>
  <c r="G816" i="1"/>
  <c r="G1357" i="1"/>
  <c r="G1324" i="1"/>
  <c r="G1207" i="1"/>
  <c r="G1589" i="1"/>
  <c r="G905" i="1"/>
  <c r="G758" i="1"/>
  <c r="G537" i="1"/>
  <c r="G1004" i="1"/>
  <c r="G1096" i="1"/>
  <c r="G1113" i="1"/>
  <c r="G967" i="1"/>
  <c r="G1691" i="1"/>
  <c r="G1679" i="1"/>
  <c r="G1774" i="1"/>
  <c r="G1869" i="1"/>
  <c r="G1783" i="1"/>
  <c r="G1772" i="1"/>
  <c r="G1871" i="1"/>
  <c r="G1967" i="1"/>
  <c r="H1920" i="1"/>
  <c r="G1920" i="1" s="1"/>
  <c r="H1951" i="1"/>
  <c r="G1951" i="1" s="1"/>
  <c r="G1395" i="1"/>
  <c r="G1392" i="1"/>
  <c r="G1468" i="1"/>
  <c r="G2210" i="1"/>
  <c r="G2036" i="1"/>
  <c r="G2248" i="1"/>
  <c r="G1962" i="1"/>
  <c r="G2675" i="1"/>
  <c r="G193" i="1"/>
  <c r="G231" i="1"/>
  <c r="G185" i="1"/>
  <c r="G234" i="1"/>
  <c r="G307" i="1"/>
  <c r="G302" i="1"/>
  <c r="H437" i="1"/>
  <c r="G437" i="1" s="1"/>
  <c r="H481" i="1"/>
  <c r="G481" i="1" s="1"/>
  <c r="H243" i="1"/>
  <c r="G243" i="1" s="1"/>
  <c r="G106" i="1"/>
  <c r="G903" i="1"/>
  <c r="G912" i="1"/>
  <c r="G735" i="1"/>
  <c r="G756" i="1"/>
  <c r="G1009" i="1"/>
  <c r="G1074" i="1"/>
  <c r="G1160" i="1"/>
  <c r="G932" i="1"/>
  <c r="G987" i="1"/>
  <c r="G1244" i="1"/>
  <c r="G1564" i="1"/>
  <c r="G1563" i="1"/>
  <c r="G1671" i="1"/>
  <c r="G1632" i="1"/>
  <c r="G1742" i="1"/>
  <c r="G1814" i="1"/>
  <c r="G159" i="1"/>
  <c r="G582" i="1"/>
  <c r="G864" i="1"/>
  <c r="G711" i="1"/>
  <c r="G120" i="1"/>
  <c r="G918" i="1"/>
  <c r="G165" i="1"/>
  <c r="G30" i="1"/>
  <c r="G1416" i="1"/>
  <c r="G1523" i="1"/>
  <c r="G1470" i="1"/>
  <c r="G2024" i="1"/>
  <c r="G2532" i="1"/>
  <c r="G2420" i="1"/>
  <c r="G2718" i="1"/>
  <c r="G218" i="1"/>
  <c r="G170" i="1"/>
  <c r="G296" i="1"/>
  <c r="G312" i="1"/>
  <c r="G1153" i="1"/>
  <c r="G927" i="1"/>
  <c r="G131" i="1"/>
  <c r="G163" i="1"/>
  <c r="G8" i="1"/>
  <c r="G492" i="1"/>
  <c r="G1206" i="1"/>
  <c r="G2137" i="1"/>
  <c r="G2157" i="1"/>
  <c r="G2643" i="1"/>
  <c r="G2405" i="1"/>
  <c r="G2484" i="1"/>
  <c r="G305" i="1"/>
  <c r="G328" i="1"/>
  <c r="G597" i="1"/>
  <c r="G1008" i="1"/>
  <c r="G348" i="1"/>
  <c r="G395" i="1"/>
  <c r="G487" i="1"/>
  <c r="G1584" i="1"/>
  <c r="G1594" i="1"/>
  <c r="G1975" i="1"/>
  <c r="G300" i="1"/>
  <c r="G486" i="1"/>
  <c r="G10" i="1"/>
  <c r="G17" i="1"/>
  <c r="G287" i="1"/>
  <c r="G1071" i="1"/>
  <c r="G1321" i="1"/>
  <c r="H244" i="1"/>
  <c r="G244" i="1" s="1"/>
  <c r="G50" i="1"/>
  <c r="G941" i="1"/>
  <c r="G751" i="1"/>
  <c r="G1169" i="1"/>
  <c r="G1543" i="1"/>
  <c r="G1574" i="1"/>
  <c r="G1546" i="1"/>
  <c r="G1715" i="1"/>
  <c r="G1872" i="1"/>
  <c r="G319" i="1"/>
  <c r="G369" i="1"/>
  <c r="G339" i="1"/>
  <c r="G373" i="1"/>
  <c r="G146" i="1"/>
  <c r="G280" i="1"/>
  <c r="G391" i="1"/>
  <c r="G293" i="1"/>
  <c r="G371" i="1"/>
  <c r="G370" i="1"/>
  <c r="G512" i="1"/>
  <c r="H402" i="1"/>
  <c r="G402" i="1" s="1"/>
  <c r="G26" i="1"/>
  <c r="G121" i="1"/>
  <c r="G769" i="1"/>
  <c r="G871" i="1"/>
  <c r="G911" i="1"/>
  <c r="G713" i="1"/>
  <c r="G757" i="1"/>
  <c r="G33" i="1"/>
  <c r="G1853" i="1"/>
  <c r="G2096" i="1"/>
  <c r="G2411" i="1"/>
  <c r="G2079" i="1"/>
  <c r="G2387" i="1"/>
  <c r="G2503" i="1"/>
  <c r="G2531" i="1"/>
  <c r="G2561" i="1"/>
  <c r="G1980" i="1"/>
  <c r="G2626" i="1"/>
  <c r="G1428" i="1"/>
  <c r="G158" i="1"/>
  <c r="G172" i="1"/>
  <c r="G241" i="1"/>
  <c r="G279" i="1"/>
  <c r="G286" i="1"/>
  <c r="G326" i="1"/>
  <c r="G393" i="1"/>
  <c r="G394" i="1"/>
  <c r="G498" i="1"/>
  <c r="H445" i="1"/>
  <c r="G445" i="1" s="1"/>
  <c r="G18" i="1"/>
  <c r="G710" i="1"/>
  <c r="G873" i="1"/>
  <c r="G32" i="1"/>
  <c r="G1551" i="1"/>
  <c r="G1852" i="1"/>
  <c r="G719" i="1"/>
  <c r="G1003" i="1"/>
  <c r="G1089" i="1"/>
  <c r="G1168" i="1"/>
  <c r="G1296" i="1"/>
  <c r="G852" i="1"/>
  <c r="G1614" i="1"/>
  <c r="G1737" i="1"/>
  <c r="H1928" i="1"/>
  <c r="G1928" i="1" s="1"/>
  <c r="H1697" i="1"/>
  <c r="G1697" i="1" s="1"/>
  <c r="G1381" i="1"/>
  <c r="G2182" i="1"/>
  <c r="G2517" i="1"/>
  <c r="G2625" i="1"/>
  <c r="G2485" i="1"/>
  <c r="G119" i="1"/>
  <c r="G546" i="1"/>
  <c r="G872" i="1"/>
  <c r="G1573" i="1"/>
  <c r="G1759" i="1"/>
  <c r="H1874" i="1"/>
  <c r="G1874" i="1" s="1"/>
  <c r="G1407" i="1"/>
  <c r="G2133" i="1"/>
  <c r="G2164" i="1"/>
  <c r="G2396" i="1"/>
  <c r="G2413" i="1"/>
  <c r="G136" i="1"/>
  <c r="G242" i="1"/>
  <c r="G221" i="1"/>
  <c r="G316" i="1"/>
  <c r="G372" i="1"/>
  <c r="G511" i="1"/>
  <c r="G509" i="1"/>
  <c r="G24" i="1"/>
  <c r="G118" i="1"/>
  <c r="G641" i="1"/>
  <c r="G592" i="1"/>
  <c r="G727" i="1"/>
  <c r="G1366" i="1"/>
  <c r="G1376" i="1"/>
  <c r="G1512" i="1"/>
  <c r="G2404" i="1"/>
  <c r="G734" i="1"/>
  <c r="G1034" i="1"/>
  <c r="G1152" i="1"/>
  <c r="G942" i="1"/>
  <c r="G1315" i="1"/>
  <c r="G1656" i="1"/>
  <c r="G1591" i="1"/>
  <c r="G1602" i="1"/>
  <c r="G1613" i="1"/>
  <c r="G1802" i="1"/>
  <c r="G1830" i="1"/>
  <c r="G2003" i="1"/>
  <c r="H1931" i="1"/>
  <c r="G1931" i="1" s="1"/>
  <c r="H1952" i="1"/>
  <c r="G1952" i="1" s="1"/>
  <c r="G1386" i="1"/>
  <c r="G1380" i="1"/>
  <c r="G1475" i="1"/>
  <c r="G2035" i="1"/>
  <c r="G2277" i="1"/>
  <c r="G2527" i="1"/>
  <c r="G2408" i="1"/>
  <c r="G1414" i="1"/>
  <c r="G2721" i="1"/>
  <c r="G2762" i="1"/>
  <c r="G2768" i="1"/>
  <c r="G2688" i="1"/>
  <c r="G156" i="1"/>
  <c r="G1094" i="1"/>
  <c r="G1093" i="1"/>
  <c r="G1335" i="1"/>
  <c r="G1196" i="1"/>
  <c r="G1565" i="1"/>
  <c r="G1673" i="1"/>
  <c r="G1556" i="1"/>
  <c r="G1692" i="1"/>
  <c r="G1988" i="1"/>
  <c r="G1375" i="1"/>
  <c r="G1398" i="1"/>
  <c r="G1422" i="1"/>
  <c r="G1509" i="1"/>
  <c r="G2518" i="1"/>
  <c r="G2046" i="1"/>
  <c r="G2357" i="1"/>
  <c r="G2506" i="1"/>
  <c r="G2641" i="1"/>
  <c r="G1991" i="1"/>
  <c r="G2418" i="1"/>
  <c r="G1001" i="1"/>
  <c r="G1033" i="1"/>
  <c r="G1151" i="1"/>
  <c r="G933" i="1"/>
  <c r="G1308" i="1"/>
  <c r="G1365" i="1"/>
  <c r="G1534" i="1"/>
  <c r="G1751" i="1"/>
  <c r="G1750" i="1"/>
  <c r="G1854" i="1"/>
  <c r="G1377" i="1"/>
  <c r="G1382" i="1"/>
  <c r="G1474" i="1"/>
  <c r="G1417" i="1"/>
  <c r="G2097" i="1"/>
  <c r="G2017" i="1"/>
  <c r="G2080" i="1"/>
  <c r="G2308" i="1"/>
  <c r="G2400" i="1"/>
  <c r="G1559" i="1"/>
  <c r="G2609" i="1"/>
  <c r="G2652" i="1"/>
  <c r="G1393" i="1"/>
  <c r="G2487" i="1"/>
  <c r="G2489" i="1"/>
  <c r="G2769" i="1"/>
  <c r="G2221" i="1"/>
  <c r="Q1100" i="1" l="1"/>
  <c r="N1100" i="1"/>
  <c r="P1100" i="1"/>
  <c r="K1100" i="1"/>
  <c r="P2030" i="1"/>
  <c r="K2030" i="1"/>
  <c r="Q2030" i="1"/>
  <c r="N2030" i="1"/>
  <c r="P956" i="1"/>
  <c r="Q956" i="1"/>
  <c r="N956" i="1"/>
  <c r="P48" i="1"/>
  <c r="Q48" i="1"/>
  <c r="N507" i="1"/>
  <c r="P507" i="1"/>
  <c r="Q507" i="1"/>
  <c r="Q867" i="1"/>
  <c r="N867" i="1"/>
  <c r="P867" i="1"/>
  <c r="P2417" i="1"/>
  <c r="Q2417" i="1"/>
  <c r="N1987" i="1"/>
  <c r="P1987" i="1"/>
  <c r="K1987" i="1"/>
  <c r="Q1987" i="1"/>
  <c r="P539" i="1"/>
  <c r="K539" i="1"/>
  <c r="Q539" i="1"/>
  <c r="K934" i="1"/>
  <c r="Q934" i="1"/>
  <c r="P934" i="1"/>
  <c r="N2551" i="1"/>
  <c r="P2551" i="1"/>
  <c r="Q2551" i="1"/>
  <c r="N616" i="1"/>
  <c r="P616" i="1"/>
  <c r="Q616" i="1"/>
  <c r="K616" i="1"/>
  <c r="P265" i="1"/>
  <c r="K265" i="1"/>
  <c r="Q265" i="1"/>
  <c r="N265" i="1"/>
  <c r="P31" i="1"/>
  <c r="Q31" i="1"/>
  <c r="N151" i="1"/>
  <c r="P151" i="1"/>
  <c r="K151" i="1"/>
  <c r="Q151" i="1"/>
  <c r="P2061" i="1"/>
  <c r="Q2061" i="1"/>
  <c r="N2061" i="1"/>
  <c r="P2516" i="1"/>
  <c r="K2516" i="1"/>
  <c r="Q2516" i="1"/>
  <c r="Q1465" i="1"/>
  <c r="P1465" i="1"/>
  <c r="K1465" i="1"/>
  <c r="P56" i="1"/>
  <c r="Q56" i="1"/>
  <c r="K56" i="1"/>
  <c r="Q791" i="1"/>
  <c r="N791" i="1"/>
  <c r="P791" i="1"/>
  <c r="K791" i="1"/>
  <c r="P2612" i="1"/>
  <c r="K2612" i="1"/>
  <c r="Q2612" i="1"/>
  <c r="P540" i="1"/>
  <c r="K540" i="1"/>
  <c r="Q540" i="1"/>
  <c r="K674" i="1"/>
  <c r="Q674" i="1"/>
  <c r="N674" i="1"/>
  <c r="P674" i="1"/>
  <c r="H2168" i="1"/>
  <c r="G2168" i="1" s="1"/>
  <c r="H2028" i="1"/>
  <c r="G2028" i="1" s="1"/>
  <c r="H1107" i="1"/>
  <c r="G1107" i="1" s="1"/>
  <c r="G1974" i="1"/>
  <c r="H2236" i="1"/>
  <c r="G2236" i="1" s="1"/>
  <c r="H780" i="1"/>
  <c r="G780" i="1" s="1"/>
  <c r="H2089" i="1"/>
  <c r="G2089" i="1" s="1"/>
  <c r="H669" i="1"/>
  <c r="G669" i="1" s="1"/>
  <c r="H2615" i="1"/>
  <c r="G2615" i="1" s="1"/>
  <c r="H1090" i="1"/>
  <c r="G1090" i="1" s="1"/>
  <c r="H2313" i="1"/>
  <c r="G2313" i="1" s="1"/>
  <c r="H2154" i="1"/>
  <c r="G2154" i="1" s="1"/>
  <c r="H811" i="1"/>
  <c r="G811" i="1" s="1"/>
  <c r="H1769" i="1"/>
  <c r="G1769" i="1" s="1"/>
  <c r="H2498" i="1"/>
  <c r="G2498" i="1" s="1"/>
  <c r="G313" i="1"/>
  <c r="H869" i="1"/>
  <c r="G869" i="1" s="1"/>
  <c r="H1038" i="1"/>
  <c r="G1038" i="1" s="1"/>
  <c r="H1834" i="1"/>
  <c r="G1834" i="1" s="1"/>
  <c r="H601" i="1"/>
  <c r="G601" i="1" s="1"/>
  <c r="H642" i="1"/>
  <c r="G642" i="1" s="1"/>
  <c r="H521" i="1"/>
  <c r="G521" i="1" s="1"/>
  <c r="H2327" i="1"/>
  <c r="G2327" i="1" s="1"/>
  <c r="H1097" i="1"/>
  <c r="G1097" i="1" s="1"/>
  <c r="G2534" i="1"/>
  <c r="H654" i="1"/>
  <c r="G654" i="1" s="1"/>
  <c r="G596" i="1"/>
  <c r="H1405" i="1"/>
  <c r="G1405" i="1" s="1"/>
  <c r="H737" i="1"/>
  <c r="G737" i="1" s="1"/>
  <c r="H2354" i="1"/>
  <c r="G2354" i="1" s="1"/>
  <c r="H899" i="1"/>
  <c r="G899" i="1" s="1"/>
  <c r="H783" i="1"/>
  <c r="G783" i="1" s="1"/>
  <c r="H968" i="1"/>
  <c r="G968" i="1" s="1"/>
  <c r="H2213" i="1"/>
  <c r="G2213" i="1" s="1"/>
  <c r="G1095" i="1"/>
  <c r="H2110" i="1"/>
  <c r="G2110" i="1" s="1"/>
  <c r="H2474" i="1"/>
  <c r="G2474" i="1" s="1"/>
  <c r="H500" i="1"/>
  <c r="G500" i="1" s="1"/>
  <c r="H2183" i="1"/>
  <c r="G2183" i="1" s="1"/>
  <c r="H870" i="1"/>
  <c r="G870" i="1" s="1"/>
  <c r="H611" i="1"/>
  <c r="G611" i="1" s="1"/>
  <c r="H2635" i="1"/>
  <c r="G2635" i="1" s="1"/>
  <c r="G2623" i="1"/>
  <c r="H1128" i="1"/>
  <c r="G1128" i="1" s="1"/>
  <c r="H555" i="1"/>
  <c r="G555" i="1" s="1"/>
  <c r="H2611" i="1"/>
  <c r="G2611" i="1" s="1"/>
  <c r="H722" i="1"/>
  <c r="G722" i="1" s="1"/>
  <c r="H2047" i="1"/>
  <c r="G2047" i="1" s="1"/>
  <c r="H2332" i="1"/>
  <c r="G2332" i="1" s="1"/>
  <c r="H660" i="1"/>
  <c r="G660" i="1" s="1"/>
  <c r="H2351" i="1"/>
  <c r="G2351" i="1" s="1"/>
  <c r="G2181" i="1"/>
  <c r="H2105" i="1"/>
  <c r="G2105" i="1" s="1"/>
  <c r="G1577" i="1"/>
  <c r="H938" i="1"/>
  <c r="G938" i="1" s="1"/>
  <c r="H2508" i="1"/>
  <c r="G2508" i="1" s="1"/>
  <c r="J2030" i="1" l="1"/>
  <c r="G2030" i="1" s="1"/>
  <c r="J265" i="1"/>
  <c r="G265" i="1" s="1"/>
  <c r="J674" i="1"/>
  <c r="G674" i="1" s="1"/>
  <c r="N1465" i="1"/>
  <c r="J1465" i="1" s="1"/>
  <c r="G1465" i="1" s="1"/>
  <c r="N2516" i="1"/>
  <c r="J2516" i="1" s="1"/>
  <c r="G2516" i="1" s="1"/>
  <c r="K31" i="1"/>
  <c r="N539" i="1"/>
  <c r="J539" i="1" s="1"/>
  <c r="G539" i="1" s="1"/>
  <c r="N2417" i="1"/>
  <c r="J791" i="1"/>
  <c r="G791" i="1" s="1"/>
  <c r="J616" i="1"/>
  <c r="G616" i="1" s="1"/>
  <c r="K2551" i="1"/>
  <c r="J2551" i="1" s="1"/>
  <c r="G2551" i="1" s="1"/>
  <c r="K48" i="1"/>
  <c r="K956" i="1"/>
  <c r="J956" i="1" s="1"/>
  <c r="G956" i="1" s="1"/>
  <c r="J1100" i="1"/>
  <c r="G1100" i="1" s="1"/>
  <c r="N934" i="1"/>
  <c r="J934" i="1" s="1"/>
  <c r="G934" i="1" s="1"/>
  <c r="J151" i="1"/>
  <c r="G151" i="1" s="1"/>
  <c r="K2417" i="1"/>
  <c r="K867" i="1"/>
  <c r="J867" i="1" s="1"/>
  <c r="G867" i="1" s="1"/>
  <c r="K507" i="1"/>
  <c r="J507" i="1" s="1"/>
  <c r="G507" i="1" s="1"/>
  <c r="N2612" i="1"/>
  <c r="J2612" i="1" s="1"/>
  <c r="G2612" i="1" s="1"/>
  <c r="N56" i="1"/>
  <c r="J56" i="1" s="1"/>
  <c r="G56" i="1" s="1"/>
  <c r="K2061" i="1"/>
  <c r="J2061" i="1" s="1"/>
  <c r="G2061" i="1" s="1"/>
  <c r="N48" i="1"/>
  <c r="J1987" i="1"/>
  <c r="G1987" i="1" s="1"/>
  <c r="N540" i="1"/>
  <c r="J540" i="1" s="1"/>
  <c r="G540" i="1" s="1"/>
  <c r="N31" i="1"/>
  <c r="J2417" i="1" l="1"/>
  <c r="G2417" i="1" s="1"/>
  <c r="J31" i="1"/>
  <c r="G31" i="1" s="1"/>
  <c r="J48" i="1"/>
  <c r="G48" i="1" s="1"/>
</calcChain>
</file>

<file path=xl/sharedStrings.xml><?xml version="1.0" encoding="utf-8"?>
<sst xmlns="http://schemas.openxmlformats.org/spreadsheetml/2006/main" count="26753" uniqueCount="3782">
  <si>
    <t>Aging Up Calculations</t>
  </si>
  <si>
    <t># of USATKD State Champs</t>
  </si>
  <si>
    <t>Points Total 2024</t>
  </si>
  <si>
    <t>2024 USATKD Regional Qualifier - West</t>
  </si>
  <si>
    <t>2024 USATKD Regional Qualifier - East</t>
  </si>
  <si>
    <t>2024 USATKD National Championships</t>
  </si>
  <si>
    <t>2024 Grand Phoenix Open</t>
  </si>
  <si>
    <t>5/10-12/2024</t>
  </si>
  <si>
    <t>5/31-6/2/2024</t>
  </si>
  <si>
    <t>7/4-7/2024</t>
  </si>
  <si>
    <t>10.0 Events</t>
  </si>
  <si>
    <t>12.0 Events</t>
  </si>
  <si>
    <t>14.0 Events</t>
  </si>
  <si>
    <t>Nat. Team</t>
  </si>
  <si>
    <t xml:space="preserve">16.0 Events </t>
  </si>
  <si>
    <t xml:space="preserve">20.0 Events </t>
  </si>
  <si>
    <t>Group I</t>
  </si>
  <si>
    <t>US 20.0</t>
  </si>
  <si>
    <t>US 12.0</t>
  </si>
  <si>
    <t>US 10.0</t>
  </si>
  <si>
    <t>US 14.0</t>
  </si>
  <si>
    <t>US 16.0</t>
  </si>
  <si>
    <t>250 Points</t>
  </si>
  <si>
    <t>Division</t>
  </si>
  <si>
    <t>Belt</t>
  </si>
  <si>
    <t>First Name</t>
  </si>
  <si>
    <t>Last Name</t>
  </si>
  <si>
    <t>Gender</t>
  </si>
  <si>
    <t>Membership#</t>
  </si>
  <si>
    <t>Total Points</t>
  </si>
  <si>
    <t>Under-65</t>
  </si>
  <si>
    <t>Black</t>
  </si>
  <si>
    <t>Dan</t>
  </si>
  <si>
    <t>Williams</t>
  </si>
  <si>
    <t>Male</t>
  </si>
  <si>
    <t>Cadet</t>
  </si>
  <si>
    <t>Green</t>
  </si>
  <si>
    <t>Tiger</t>
  </si>
  <si>
    <t>Yellow</t>
  </si>
  <si>
    <t>Logan</t>
  </si>
  <si>
    <t>WONG</t>
  </si>
  <si>
    <t>Over-65</t>
  </si>
  <si>
    <t>Chi</t>
  </si>
  <si>
    <t>Over-70</t>
  </si>
  <si>
    <t>Under-40</t>
  </si>
  <si>
    <t>Julie</t>
  </si>
  <si>
    <t>PHAM</t>
  </si>
  <si>
    <t>Female</t>
  </si>
  <si>
    <t>Under-60</t>
  </si>
  <si>
    <t>Garth</t>
  </si>
  <si>
    <t>Cooley</t>
  </si>
  <si>
    <t>Jessica Mari</t>
  </si>
  <si>
    <t>Ayres</t>
  </si>
  <si>
    <t>Elva</t>
  </si>
  <si>
    <t>Adams</t>
  </si>
  <si>
    <t>KELLER</t>
  </si>
  <si>
    <t>Mitchell</t>
  </si>
  <si>
    <t>Dillard</t>
  </si>
  <si>
    <t>MITCHELL</t>
  </si>
  <si>
    <t>DILLARD</t>
  </si>
  <si>
    <t>Tweedy</t>
  </si>
  <si>
    <t>Nguyen</t>
  </si>
  <si>
    <t>RYAN</t>
  </si>
  <si>
    <t>HUANG</t>
  </si>
  <si>
    <t>Tiger Taewon</t>
  </si>
  <si>
    <t>Jung</t>
  </si>
  <si>
    <t>Under-30</t>
  </si>
  <si>
    <t>Jennifer</t>
  </si>
  <si>
    <t>Jo</t>
  </si>
  <si>
    <t>Under-50</t>
  </si>
  <si>
    <t>Michael</t>
  </si>
  <si>
    <t>Soper</t>
  </si>
  <si>
    <t>Rubben</t>
  </si>
  <si>
    <t>Lolly</t>
  </si>
  <si>
    <t>Ronald</t>
  </si>
  <si>
    <t>Southwick</t>
  </si>
  <si>
    <t>Nicholas</t>
  </si>
  <si>
    <t>Caggia</t>
  </si>
  <si>
    <t>Amanda</t>
  </si>
  <si>
    <t>Lee</t>
  </si>
  <si>
    <t>Grace</t>
  </si>
  <si>
    <t>Kim</t>
  </si>
  <si>
    <t>Donald</t>
  </si>
  <si>
    <t>Cottee</t>
  </si>
  <si>
    <t>Justin</t>
  </si>
  <si>
    <t>Wang</t>
  </si>
  <si>
    <t>WANG</t>
  </si>
  <si>
    <t>SARAH-KATE</t>
  </si>
  <si>
    <t>LAVAN</t>
  </si>
  <si>
    <t>Emily</t>
  </si>
  <si>
    <t>Phillips</t>
  </si>
  <si>
    <t>Chang Il</t>
  </si>
  <si>
    <t>KIM</t>
  </si>
  <si>
    <t xml:space="preserve">Osmundo </t>
  </si>
  <si>
    <t>Quitain</t>
  </si>
  <si>
    <t>Huynh</t>
  </si>
  <si>
    <t>Thu</t>
  </si>
  <si>
    <t>Doolittle</t>
  </si>
  <si>
    <t>Carissa</t>
  </si>
  <si>
    <t>Fu</t>
  </si>
  <si>
    <t>Ryan</t>
  </si>
  <si>
    <t>Real</t>
  </si>
  <si>
    <t>Karyn</t>
  </si>
  <si>
    <t>Anh</t>
  </si>
  <si>
    <t>ANNIE LEE</t>
  </si>
  <si>
    <t>Tregeagle</t>
  </si>
  <si>
    <t>An</t>
  </si>
  <si>
    <t>LANEY</t>
  </si>
  <si>
    <t>FLANAGAN</t>
  </si>
  <si>
    <t>Hong</t>
  </si>
  <si>
    <t>Ha</t>
  </si>
  <si>
    <t>Simeon</t>
  </si>
  <si>
    <t>Keller</t>
  </si>
  <si>
    <t>Kathy</t>
  </si>
  <si>
    <t>Do</t>
  </si>
  <si>
    <t>LAM</t>
  </si>
  <si>
    <t>Viet</t>
  </si>
  <si>
    <t>LISA</t>
  </si>
  <si>
    <t>RIVERA</t>
  </si>
  <si>
    <t xml:space="preserve">Thanh-Van </t>
  </si>
  <si>
    <t>HARRY</t>
  </si>
  <si>
    <t>NGUYEN</t>
  </si>
  <si>
    <t>PRIYA</t>
  </si>
  <si>
    <t>JUAREZ</t>
  </si>
  <si>
    <t>Jeong</t>
  </si>
  <si>
    <t>Pok Sun</t>
  </si>
  <si>
    <t>Yang</t>
  </si>
  <si>
    <t xml:space="preserve">LUCAS </t>
  </si>
  <si>
    <t>HOLZHUETER</t>
  </si>
  <si>
    <t>Sean</t>
  </si>
  <si>
    <t>AURICA</t>
  </si>
  <si>
    <t>RISING</t>
  </si>
  <si>
    <t>Kirsten</t>
  </si>
  <si>
    <t>Tolstrup</t>
  </si>
  <si>
    <t>Junior</t>
  </si>
  <si>
    <t>Moses</t>
  </si>
  <si>
    <t>Leah</t>
  </si>
  <si>
    <t>Carrington</t>
  </si>
  <si>
    <t>Eunice</t>
  </si>
  <si>
    <t>Angelito</t>
  </si>
  <si>
    <t>Ong</t>
  </si>
  <si>
    <t>Tyrone</t>
  </si>
  <si>
    <t>Anub</t>
  </si>
  <si>
    <t xml:space="preserve"> NICHOLAS</t>
  </si>
  <si>
    <t>PEASLEY</t>
  </si>
  <si>
    <t>Erica</t>
  </si>
  <si>
    <t>Linthorst</t>
  </si>
  <si>
    <t>Giseon</t>
  </si>
  <si>
    <t>Seth</t>
  </si>
  <si>
    <t>Weinberg</t>
  </si>
  <si>
    <t>Sung Hyun Eric</t>
  </si>
  <si>
    <t>Gun</t>
  </si>
  <si>
    <t>Smith</t>
  </si>
  <si>
    <t>Kaitlyn Marie</t>
  </si>
  <si>
    <t>Reclusado</t>
  </si>
  <si>
    <t>Jin</t>
  </si>
  <si>
    <t>Ria</t>
  </si>
  <si>
    <t>Aggarwal</t>
  </si>
  <si>
    <t>David</t>
  </si>
  <si>
    <t>Chan</t>
  </si>
  <si>
    <t>EUN IG</t>
  </si>
  <si>
    <t>LEE</t>
  </si>
  <si>
    <t>Jean</t>
  </si>
  <si>
    <t>Park</t>
  </si>
  <si>
    <t>Cindy Sin Sook</t>
  </si>
  <si>
    <t>Um</t>
  </si>
  <si>
    <t>Brian</t>
  </si>
  <si>
    <t>Meagher</t>
  </si>
  <si>
    <t>LE</t>
  </si>
  <si>
    <t>Yuna</t>
  </si>
  <si>
    <t>Yuri Paige</t>
  </si>
  <si>
    <t>Jan</t>
  </si>
  <si>
    <t>Trigg</t>
  </si>
  <si>
    <t>MICHELLE</t>
  </si>
  <si>
    <t>CALUAG</t>
  </si>
  <si>
    <t>Charles Anton</t>
  </si>
  <si>
    <t>Sibal</t>
  </si>
  <si>
    <t>Le</t>
  </si>
  <si>
    <t>NICHOLAS</t>
  </si>
  <si>
    <t>BAYHI</t>
  </si>
  <si>
    <t>Miyako</t>
  </si>
  <si>
    <t>Yerick</t>
  </si>
  <si>
    <t>DELA CRUZ</t>
  </si>
  <si>
    <t>Red</t>
  </si>
  <si>
    <t>Aahana</t>
  </si>
  <si>
    <t>Mulchandani</t>
  </si>
  <si>
    <t>SOLOMON</t>
  </si>
  <si>
    <t>Joseph</t>
  </si>
  <si>
    <t>Coughlin</t>
  </si>
  <si>
    <t>Victoria</t>
  </si>
  <si>
    <t>Teri</t>
  </si>
  <si>
    <t>Ethan</t>
  </si>
  <si>
    <t>Lam</t>
  </si>
  <si>
    <t>Naomi</t>
  </si>
  <si>
    <t>Oh</t>
  </si>
  <si>
    <t>JOSEPH</t>
  </si>
  <si>
    <t>Blue</t>
  </si>
  <si>
    <t>Hannah</t>
  </si>
  <si>
    <t>Noble</t>
  </si>
  <si>
    <t>Catiggay</t>
  </si>
  <si>
    <t>Gian</t>
  </si>
  <si>
    <t>Legaspi</t>
  </si>
  <si>
    <t>Ly-Huong</t>
  </si>
  <si>
    <t>Ngo</t>
  </si>
  <si>
    <t>BO RAH</t>
  </si>
  <si>
    <t>BROUSSARD</t>
  </si>
  <si>
    <t>Paige</t>
  </si>
  <si>
    <t xml:space="preserve">Park </t>
  </si>
  <si>
    <t>Chang</t>
  </si>
  <si>
    <t>FEARON</t>
  </si>
  <si>
    <t>Haesun</t>
  </si>
  <si>
    <t>Han</t>
  </si>
  <si>
    <t>Isaac</t>
  </si>
  <si>
    <t>Minki</t>
  </si>
  <si>
    <t>Seong</t>
  </si>
  <si>
    <t>Morgan</t>
  </si>
  <si>
    <t>Barber</t>
  </si>
  <si>
    <t>Bishop</t>
  </si>
  <si>
    <t>Krista</t>
  </si>
  <si>
    <t>Danielewicz</t>
  </si>
  <si>
    <t>Renee</t>
  </si>
  <si>
    <t>Zhao</t>
  </si>
  <si>
    <t>Mariya</t>
  </si>
  <si>
    <t>Sokolova</t>
  </si>
  <si>
    <t>Chiara</t>
  </si>
  <si>
    <t>Flotildes</t>
  </si>
  <si>
    <t>Eric</t>
  </si>
  <si>
    <t>Chua</t>
  </si>
  <si>
    <t>Daneau</t>
  </si>
  <si>
    <t>Janice</t>
  </si>
  <si>
    <t>Lipsky</t>
  </si>
  <si>
    <t>Jeremy</t>
  </si>
  <si>
    <t>Suh</t>
  </si>
  <si>
    <t>Elyse</t>
  </si>
  <si>
    <t>Kwon</t>
  </si>
  <si>
    <t>LIM</t>
  </si>
  <si>
    <t>Jason</t>
  </si>
  <si>
    <t>Bang</t>
  </si>
  <si>
    <t>Kyra</t>
  </si>
  <si>
    <t>Kozar</t>
  </si>
  <si>
    <t>Joshua</t>
  </si>
  <si>
    <t>Kwok</t>
  </si>
  <si>
    <t>Jenna</t>
  </si>
  <si>
    <t>Slota</t>
  </si>
  <si>
    <t>Chloe</t>
  </si>
  <si>
    <t>Tan</t>
  </si>
  <si>
    <t>Lucas</t>
  </si>
  <si>
    <t>Sylvia</t>
  </si>
  <si>
    <t>Seo</t>
  </si>
  <si>
    <t>James</t>
  </si>
  <si>
    <t>Gavin</t>
  </si>
  <si>
    <t>ADRIAN</t>
  </si>
  <si>
    <t>LIN</t>
  </si>
  <si>
    <t>Yuna Peyton</t>
  </si>
  <si>
    <t>Valentina</t>
  </si>
  <si>
    <t>Glines</t>
  </si>
  <si>
    <t>Erin</t>
  </si>
  <si>
    <t>Allison</t>
  </si>
  <si>
    <t>Deguzman</t>
  </si>
  <si>
    <t>Sungwoo</t>
  </si>
  <si>
    <t>HA</t>
  </si>
  <si>
    <t>Ann</t>
  </si>
  <si>
    <t>Tran</t>
  </si>
  <si>
    <t>Stephen</t>
  </si>
  <si>
    <t>Lazuardi</t>
  </si>
  <si>
    <t>Kaylee</t>
  </si>
  <si>
    <t>Yoshida</t>
  </si>
  <si>
    <t>Artavia</t>
  </si>
  <si>
    <t>EDWARDS</t>
  </si>
  <si>
    <t>LARA</t>
  </si>
  <si>
    <t>KO</t>
  </si>
  <si>
    <t>JULIAN</t>
  </si>
  <si>
    <t>Whye Jing</t>
  </si>
  <si>
    <t>Youth</t>
  </si>
  <si>
    <t>Ji Hoon Emmett</t>
  </si>
  <si>
    <t>Maria</t>
  </si>
  <si>
    <t>De Shaw</t>
  </si>
  <si>
    <t>SUSAN</t>
  </si>
  <si>
    <t>CRONIN</t>
  </si>
  <si>
    <t>Bomin</t>
  </si>
  <si>
    <t>PATRICK</t>
  </si>
  <si>
    <t>STANTON</t>
  </si>
  <si>
    <t>Armand</t>
  </si>
  <si>
    <t>Morin</t>
  </si>
  <si>
    <t>Carlos</t>
  </si>
  <si>
    <t>Briceno</t>
  </si>
  <si>
    <t>DANIEL</t>
  </si>
  <si>
    <t>Kevin</t>
  </si>
  <si>
    <t>Lu</t>
  </si>
  <si>
    <t>Mikel</t>
  </si>
  <si>
    <t>Cho</t>
  </si>
  <si>
    <t>Anika</t>
  </si>
  <si>
    <t>Sukthankar</t>
  </si>
  <si>
    <t>Daniel</t>
  </si>
  <si>
    <t>Wilson</t>
  </si>
  <si>
    <t>Katherine</t>
  </si>
  <si>
    <t>Pease</t>
  </si>
  <si>
    <t>Stephanie May</t>
  </si>
  <si>
    <t>Fausto</t>
  </si>
  <si>
    <t>Santos</t>
  </si>
  <si>
    <t>Andrea</t>
  </si>
  <si>
    <t>Alfredo</t>
  </si>
  <si>
    <t>Lopez-Salas</t>
  </si>
  <si>
    <t>LEVY</t>
  </si>
  <si>
    <t>Julian</t>
  </si>
  <si>
    <t>Derek</t>
  </si>
  <si>
    <t>Forstell</t>
  </si>
  <si>
    <t>Yuriy</t>
  </si>
  <si>
    <t>Rogachev</t>
  </si>
  <si>
    <t>Lauren</t>
  </si>
  <si>
    <t>Matsuda</t>
  </si>
  <si>
    <t>CORY</t>
  </si>
  <si>
    <t>DEREWICZ</t>
  </si>
  <si>
    <t>Jamie</t>
  </si>
  <si>
    <t>Lia</t>
  </si>
  <si>
    <t>Ramy</t>
  </si>
  <si>
    <t>Tantawy</t>
  </si>
  <si>
    <t>Nathalie</t>
  </si>
  <si>
    <t>Peck</t>
  </si>
  <si>
    <t>Katelyn</t>
  </si>
  <si>
    <t>Jisu</t>
  </si>
  <si>
    <t>Lana</t>
  </si>
  <si>
    <t>Moraleda</t>
  </si>
  <si>
    <t>Brandon</t>
  </si>
  <si>
    <t>Choi</t>
  </si>
  <si>
    <t>Navya</t>
  </si>
  <si>
    <t>NARAYANAN</t>
  </si>
  <si>
    <t>Albert</t>
  </si>
  <si>
    <t>Gahui</t>
  </si>
  <si>
    <t>LARSON</t>
  </si>
  <si>
    <t>Amber</t>
  </si>
  <si>
    <t>ETHAN</t>
  </si>
  <si>
    <t>Christine</t>
  </si>
  <si>
    <t>Hislop</t>
  </si>
  <si>
    <t>Peyton</t>
  </si>
  <si>
    <t>Yung</t>
  </si>
  <si>
    <t>William</t>
  </si>
  <si>
    <t>Fincher</t>
  </si>
  <si>
    <t>JEAN</t>
  </si>
  <si>
    <t>JETT</t>
  </si>
  <si>
    <t>Preston</t>
  </si>
  <si>
    <t>PARK</t>
  </si>
  <si>
    <t>SAVANNAGH</t>
  </si>
  <si>
    <t>GASCA</t>
  </si>
  <si>
    <t>AIDEN</t>
  </si>
  <si>
    <t>KINDER</t>
  </si>
  <si>
    <t>OH</t>
  </si>
  <si>
    <t>Yi</t>
  </si>
  <si>
    <t>Courtney</t>
  </si>
  <si>
    <t>Veazey</t>
  </si>
  <si>
    <t>Sheena</t>
  </si>
  <si>
    <t>Riley</t>
  </si>
  <si>
    <t>SAMANTHA</t>
  </si>
  <si>
    <t>HICKS</t>
  </si>
  <si>
    <t>Norsen</t>
  </si>
  <si>
    <t>Carter</t>
  </si>
  <si>
    <t xml:space="preserve">DONGJUN </t>
  </si>
  <si>
    <t xml:space="preserve">KIM </t>
  </si>
  <si>
    <t>Keunhee</t>
  </si>
  <si>
    <t>Catherine</t>
  </si>
  <si>
    <t>Finkelstein</t>
  </si>
  <si>
    <t>Bernice</t>
  </si>
  <si>
    <t>So</t>
  </si>
  <si>
    <t>ELLEN</t>
  </si>
  <si>
    <t>JUN</t>
  </si>
  <si>
    <t>Elizabeth</t>
  </si>
  <si>
    <t>Charlotte</t>
  </si>
  <si>
    <t>Mckitrick</t>
  </si>
  <si>
    <t>Liora</t>
  </si>
  <si>
    <t>Aldiosa</t>
  </si>
  <si>
    <t>DONOVAN</t>
  </si>
  <si>
    <t>Lai</t>
  </si>
  <si>
    <t>Anna</t>
  </si>
  <si>
    <t>Song</t>
  </si>
  <si>
    <t>Anderson</t>
  </si>
  <si>
    <t>Deng</t>
  </si>
  <si>
    <t>HANNAH</t>
  </si>
  <si>
    <t>LYNCH</t>
  </si>
  <si>
    <t>RIVERO</t>
  </si>
  <si>
    <t>YADNELLI</t>
  </si>
  <si>
    <t>PEREZ</t>
  </si>
  <si>
    <t>Sitaram</t>
  </si>
  <si>
    <t>Krishna</t>
  </si>
  <si>
    <t>Alexa</t>
  </si>
  <si>
    <t>Darlin</t>
  </si>
  <si>
    <t>Juliet</t>
  </si>
  <si>
    <t>Lim</t>
  </si>
  <si>
    <t>Alie</t>
  </si>
  <si>
    <t>Kolbach</t>
  </si>
  <si>
    <t>Hailey</t>
  </si>
  <si>
    <t>BREANNA</t>
  </si>
  <si>
    <t>REGESTER</t>
  </si>
  <si>
    <t>ISSA</t>
  </si>
  <si>
    <t>ANSARA</t>
  </si>
  <si>
    <t>ELENI</t>
  </si>
  <si>
    <t>MARCELINO</t>
  </si>
  <si>
    <t>MAUREEN</t>
  </si>
  <si>
    <t>MAHER-KILLELEA</t>
  </si>
  <si>
    <t>Geonhee Connie</t>
  </si>
  <si>
    <t>Patrick</t>
  </si>
  <si>
    <t>Sotelo</t>
  </si>
  <si>
    <t xml:space="preserve"> JACQUELINE</t>
  </si>
  <si>
    <t>FOSTER</t>
  </si>
  <si>
    <t>JOONHYUN</t>
  </si>
  <si>
    <t>KANG</t>
  </si>
  <si>
    <t>ARMAAN</t>
  </si>
  <si>
    <t>TINDNI</t>
  </si>
  <si>
    <t>Jayden</t>
  </si>
  <si>
    <t>Sophia</t>
  </si>
  <si>
    <t>Valerie</t>
  </si>
  <si>
    <t>Larson</t>
  </si>
  <si>
    <t>Grant</t>
  </si>
  <si>
    <t>Jonas Kale</t>
  </si>
  <si>
    <t>Garmon</t>
  </si>
  <si>
    <t>Bailey</t>
  </si>
  <si>
    <t>SOFIA</t>
  </si>
  <si>
    <t>MINA-VEGA</t>
  </si>
  <si>
    <t>Keira</t>
  </si>
  <si>
    <t>Macauley</t>
  </si>
  <si>
    <t>Zou</t>
  </si>
  <si>
    <t>Elliot</t>
  </si>
  <si>
    <t>Jacob</t>
  </si>
  <si>
    <t>AARON</t>
  </si>
  <si>
    <t>Julia</t>
  </si>
  <si>
    <t>Alyssa</t>
  </si>
  <si>
    <t>Shim</t>
  </si>
  <si>
    <t>Jake</t>
  </si>
  <si>
    <t>Sung Jin</t>
  </si>
  <si>
    <t>Camryn</t>
  </si>
  <si>
    <t>Ogawa</t>
  </si>
  <si>
    <t>YOON</t>
  </si>
  <si>
    <t>LONG</t>
  </si>
  <si>
    <t>Matthew</t>
  </si>
  <si>
    <t>Ra</t>
  </si>
  <si>
    <t>Harrison</t>
  </si>
  <si>
    <t>CAMILA</t>
  </si>
  <si>
    <t>Sarah</t>
  </si>
  <si>
    <t>Rescsanski</t>
  </si>
  <si>
    <t>Natalie</t>
  </si>
  <si>
    <t>Adrian</t>
  </si>
  <si>
    <t>Alvarez-Sanchez</t>
  </si>
  <si>
    <t>Amris</t>
  </si>
  <si>
    <t xml:space="preserve">Her </t>
  </si>
  <si>
    <t>Evelyn</t>
  </si>
  <si>
    <t>Lorenzo</t>
  </si>
  <si>
    <t>ALLISON</t>
  </si>
  <si>
    <t>KITTLESON</t>
  </si>
  <si>
    <t>Eva Lee Young Ju</t>
  </si>
  <si>
    <t>Ro</t>
  </si>
  <si>
    <t>Arnav</t>
  </si>
  <si>
    <t>Nair</t>
  </si>
  <si>
    <t>NOA</t>
  </si>
  <si>
    <t>TAYLOR</t>
  </si>
  <si>
    <t>JOELLE</t>
  </si>
  <si>
    <t>ELLIS</t>
  </si>
  <si>
    <t>Hyunhwa</t>
  </si>
  <si>
    <t>Jair Daniel</t>
  </si>
  <si>
    <t>Correa Sanchez</t>
  </si>
  <si>
    <t>Jessie</t>
  </si>
  <si>
    <t>WILSON</t>
  </si>
  <si>
    <t>Brenton</t>
  </si>
  <si>
    <t>Blazek</t>
  </si>
  <si>
    <t>TRAE</t>
  </si>
  <si>
    <t>SEALEY</t>
  </si>
  <si>
    <t>Skye</t>
  </si>
  <si>
    <t>Maya</t>
  </si>
  <si>
    <t>Geisler</t>
  </si>
  <si>
    <t>Shannon</t>
  </si>
  <si>
    <t>Kaul</t>
  </si>
  <si>
    <t>TSENG</t>
  </si>
  <si>
    <t>ISAIAH</t>
  </si>
  <si>
    <t>MIN</t>
  </si>
  <si>
    <t>Yaery</t>
  </si>
  <si>
    <t>Min</t>
  </si>
  <si>
    <t>Livia</t>
  </si>
  <si>
    <t>Viall</t>
  </si>
  <si>
    <t>Jinseo</t>
  </si>
  <si>
    <t>Abigail</t>
  </si>
  <si>
    <t>Skrabak</t>
  </si>
  <si>
    <t>Aiden Jacob</t>
  </si>
  <si>
    <t>Decolongon</t>
  </si>
  <si>
    <t>Cody</t>
  </si>
  <si>
    <t>Tu</t>
  </si>
  <si>
    <t>Micah</t>
  </si>
  <si>
    <t>Millie</t>
  </si>
  <si>
    <t>Johnson</t>
  </si>
  <si>
    <t>Ng</t>
  </si>
  <si>
    <t>NEAVE</t>
  </si>
  <si>
    <t>MCCONNELL</t>
  </si>
  <si>
    <t>MOK</t>
  </si>
  <si>
    <t>Margaret</t>
  </si>
  <si>
    <t>Leung</t>
  </si>
  <si>
    <t>Calista</t>
  </si>
  <si>
    <t>DeGuzman</t>
  </si>
  <si>
    <t>MADISON</t>
  </si>
  <si>
    <t>WU</t>
  </si>
  <si>
    <t>Jang Hee</t>
  </si>
  <si>
    <t>Pak</t>
  </si>
  <si>
    <t>Mai</t>
  </si>
  <si>
    <t>Samarth</t>
  </si>
  <si>
    <t>Basanth</t>
  </si>
  <si>
    <t>Ashley</t>
  </si>
  <si>
    <t>SEO</t>
  </si>
  <si>
    <t>Hodock</t>
  </si>
  <si>
    <t>Yun</t>
  </si>
  <si>
    <t>ADAM</t>
  </si>
  <si>
    <t>GAUTHIER</t>
  </si>
  <si>
    <t>Large</t>
  </si>
  <si>
    <t>Michelle</t>
  </si>
  <si>
    <t>ZHANG</t>
  </si>
  <si>
    <t>Mason</t>
  </si>
  <si>
    <t>Kwan</t>
  </si>
  <si>
    <t>Andrew</t>
  </si>
  <si>
    <t>Chen</t>
  </si>
  <si>
    <t>Jihyeon</t>
  </si>
  <si>
    <t>GRACE</t>
  </si>
  <si>
    <t>JOSHUA</t>
  </si>
  <si>
    <t>Deborah</t>
  </si>
  <si>
    <t>Sabrina</t>
  </si>
  <si>
    <t>Gil</t>
  </si>
  <si>
    <t>SADIE</t>
  </si>
  <si>
    <t>GOMES</t>
  </si>
  <si>
    <t>Maddox</t>
  </si>
  <si>
    <t>Cheung</t>
  </si>
  <si>
    <t>Rohan</t>
  </si>
  <si>
    <t>PHUNG</t>
  </si>
  <si>
    <t>WALKER</t>
  </si>
  <si>
    <t>YENA</t>
  </si>
  <si>
    <t>HYUN</t>
  </si>
  <si>
    <t>Abby</t>
  </si>
  <si>
    <t>Lambert</t>
  </si>
  <si>
    <t>Peter</t>
  </si>
  <si>
    <t>Ngan</t>
  </si>
  <si>
    <t>DOAN</t>
  </si>
  <si>
    <t>Jayden H.</t>
  </si>
  <si>
    <t>Mark</t>
  </si>
  <si>
    <t>Keith</t>
  </si>
  <si>
    <t>SARAH</t>
  </si>
  <si>
    <t>STEWART</t>
  </si>
  <si>
    <t>Tanvi</t>
  </si>
  <si>
    <t>Ernest</t>
  </si>
  <si>
    <t>Ma</t>
  </si>
  <si>
    <t>SANCHEZ</t>
  </si>
  <si>
    <t>SILAS</t>
  </si>
  <si>
    <t>MERIDETH</t>
  </si>
  <si>
    <t>Emma Laurynn</t>
  </si>
  <si>
    <t>Navarro</t>
  </si>
  <si>
    <t>Anthony</t>
  </si>
  <si>
    <t>Apollo</t>
  </si>
  <si>
    <t>PARRA</t>
  </si>
  <si>
    <t>Dong</t>
  </si>
  <si>
    <t>Kayda</t>
  </si>
  <si>
    <t>Arion</t>
  </si>
  <si>
    <t>Ian</t>
  </si>
  <si>
    <t>Taekyung</t>
  </si>
  <si>
    <t>Liao</t>
  </si>
  <si>
    <t>XU</t>
  </si>
  <si>
    <t>Kelsie</t>
  </si>
  <si>
    <t>Dennison</t>
  </si>
  <si>
    <t>Noah</t>
  </si>
  <si>
    <t>Du</t>
  </si>
  <si>
    <t>Yohan</t>
  </si>
  <si>
    <t>Patti</t>
  </si>
  <si>
    <t>White</t>
  </si>
  <si>
    <t>KATE FRANCINE</t>
  </si>
  <si>
    <t>RODIL</t>
  </si>
  <si>
    <t>KAYE FRANCINE</t>
  </si>
  <si>
    <t>Irene</t>
  </si>
  <si>
    <t>Ho</t>
  </si>
  <si>
    <t>MIREYA</t>
  </si>
  <si>
    <t>FIGUEROA</t>
  </si>
  <si>
    <t>ANIKA</t>
  </si>
  <si>
    <t>THATTE</t>
  </si>
  <si>
    <t>Anwen</t>
  </si>
  <si>
    <t>Rhodes</t>
  </si>
  <si>
    <t>Iain</t>
  </si>
  <si>
    <t>ALEXANDER</t>
  </si>
  <si>
    <t>Jessica</t>
  </si>
  <si>
    <t>Camila</t>
  </si>
  <si>
    <t>Angel</t>
  </si>
  <si>
    <t>Mika</t>
  </si>
  <si>
    <t>WYATT</t>
  </si>
  <si>
    <t>HADA</t>
  </si>
  <si>
    <t>CHARLOTTE</t>
  </si>
  <si>
    <t>Chanel</t>
  </si>
  <si>
    <t>Guzman</t>
  </si>
  <si>
    <t>Simenauer</t>
  </si>
  <si>
    <t>Christopher</t>
  </si>
  <si>
    <t>Melendez</t>
  </si>
  <si>
    <t>Eleanor</t>
  </si>
  <si>
    <t>Thompson</t>
  </si>
  <si>
    <t>Jaden</t>
  </si>
  <si>
    <t>CHANG</t>
  </si>
  <si>
    <t>Colleen</t>
  </si>
  <si>
    <t>Evan</t>
  </si>
  <si>
    <t>Cai</t>
  </si>
  <si>
    <t>Stella</t>
  </si>
  <si>
    <t>Flickinger</t>
  </si>
  <si>
    <t>Ewan</t>
  </si>
  <si>
    <t>Martinez</t>
  </si>
  <si>
    <t>Westland</t>
  </si>
  <si>
    <t>Ung</t>
  </si>
  <si>
    <t>KYMBER</t>
  </si>
  <si>
    <t>HALL</t>
  </si>
  <si>
    <t>Anjali</t>
  </si>
  <si>
    <t>Joshi</t>
  </si>
  <si>
    <t>LAMISAH</t>
  </si>
  <si>
    <t>SOBHANI</t>
  </si>
  <si>
    <t>Ava</t>
  </si>
  <si>
    <t>Glenda</t>
  </si>
  <si>
    <t>Na</t>
  </si>
  <si>
    <t>Spinelli</t>
  </si>
  <si>
    <t>Barron</t>
  </si>
  <si>
    <t>Brown</t>
  </si>
  <si>
    <t>SYLVIA</t>
  </si>
  <si>
    <t>JAMES</t>
  </si>
  <si>
    <t>CHAN</t>
  </si>
  <si>
    <t>Alexandra</t>
  </si>
  <si>
    <t>Fuenmayor</t>
  </si>
  <si>
    <t>Clara</t>
  </si>
  <si>
    <t>NATHAN</t>
  </si>
  <si>
    <t>Liu</t>
  </si>
  <si>
    <t>ANGELA</t>
  </si>
  <si>
    <t>Zoey</t>
  </si>
  <si>
    <t>Vincent</t>
  </si>
  <si>
    <t>Caleb</t>
  </si>
  <si>
    <t>Thoman</t>
  </si>
  <si>
    <t>PATEL</t>
  </si>
  <si>
    <t>Young</t>
  </si>
  <si>
    <t>JAYDEN</t>
  </si>
  <si>
    <t>Samantha Bree</t>
  </si>
  <si>
    <t>Aguilar</t>
  </si>
  <si>
    <t>TIMOTHY</t>
  </si>
  <si>
    <t>JONES</t>
  </si>
  <si>
    <t>DEVLIN</t>
  </si>
  <si>
    <t>GOMEZ</t>
  </si>
  <si>
    <t>Faith</t>
  </si>
  <si>
    <t>Yu</t>
  </si>
  <si>
    <t>HEMANTH</t>
  </si>
  <si>
    <t>SAMAYAMANTRI</t>
  </si>
  <si>
    <t>SHAURYA</t>
  </si>
  <si>
    <t>BARUA</t>
  </si>
  <si>
    <t>Koo</t>
  </si>
  <si>
    <t>KAYDEN</t>
  </si>
  <si>
    <t>Franxio</t>
  </si>
  <si>
    <t>Colon</t>
  </si>
  <si>
    <t>ALEXIS</t>
  </si>
  <si>
    <t>Kaylyn</t>
  </si>
  <si>
    <t>Fahey</t>
  </si>
  <si>
    <t>Dr Muriel</t>
  </si>
  <si>
    <t>BROTHERS</t>
  </si>
  <si>
    <t xml:space="preserve">Milana </t>
  </si>
  <si>
    <t>Brothers</t>
  </si>
  <si>
    <t>Alana</t>
  </si>
  <si>
    <t>Khem</t>
  </si>
  <si>
    <t>CADEN</t>
  </si>
  <si>
    <t>OKAMOTO</t>
  </si>
  <si>
    <t>Thanh</t>
  </si>
  <si>
    <t xml:space="preserve">INSAAF </t>
  </si>
  <si>
    <t>IMTIYAZ</t>
  </si>
  <si>
    <t>Emma</t>
  </si>
  <si>
    <t>Gabriella</t>
  </si>
  <si>
    <t>Suarez</t>
  </si>
  <si>
    <t>LEWIS</t>
  </si>
  <si>
    <t>Rosenzweig</t>
  </si>
  <si>
    <t>Wei</t>
  </si>
  <si>
    <t>Ella</t>
  </si>
  <si>
    <t>Ward</t>
  </si>
  <si>
    <t>MIKKO JAMES</t>
  </si>
  <si>
    <t>ANDRES</t>
  </si>
  <si>
    <t>Olivia</t>
  </si>
  <si>
    <t>Aadya</t>
  </si>
  <si>
    <t>JAYSON</t>
  </si>
  <si>
    <t>JIMENEZ</t>
  </si>
  <si>
    <t>JACKSON</t>
  </si>
  <si>
    <t>REVIS</t>
  </si>
  <si>
    <t>Aliya</t>
  </si>
  <si>
    <t>ARIANNA</t>
  </si>
  <si>
    <t>SOLANO</t>
  </si>
  <si>
    <t>HELEENA</t>
  </si>
  <si>
    <t>MATHEW</t>
  </si>
  <si>
    <t>ADEN</t>
  </si>
  <si>
    <t>Dragon</t>
  </si>
  <si>
    <t>ESTHER ROSE</t>
  </si>
  <si>
    <t>Connor</t>
  </si>
  <si>
    <t>HAN</t>
  </si>
  <si>
    <t>Cayla</t>
  </si>
  <si>
    <t xml:space="preserve"> VIOLA</t>
  </si>
  <si>
    <t>VARGAS</t>
  </si>
  <si>
    <t>Mariam</t>
  </si>
  <si>
    <t>Abdelrasoul</t>
  </si>
  <si>
    <t>Jonathan</t>
  </si>
  <si>
    <t>Krovblit</t>
  </si>
  <si>
    <t>Nathan</t>
  </si>
  <si>
    <t>Lin</t>
  </si>
  <si>
    <t>Brianna</t>
  </si>
  <si>
    <t>LAUREL</t>
  </si>
  <si>
    <t>CATHERINE</t>
  </si>
  <si>
    <t>RUTH</t>
  </si>
  <si>
    <t>STARK</t>
  </si>
  <si>
    <t>Aina</t>
  </si>
  <si>
    <t>Arnquist</t>
  </si>
  <si>
    <t>Koby</t>
  </si>
  <si>
    <t>Pierson</t>
  </si>
  <si>
    <t>Li</t>
  </si>
  <si>
    <t>Byrd</t>
  </si>
  <si>
    <t>Dayeon</t>
  </si>
  <si>
    <t>Chae</t>
  </si>
  <si>
    <t>Gonzales</t>
  </si>
  <si>
    <t>Estella</t>
  </si>
  <si>
    <t>Mcgraw</t>
  </si>
  <si>
    <t>CHOI</t>
  </si>
  <si>
    <t>Kiari</t>
  </si>
  <si>
    <t>Izumoto</t>
  </si>
  <si>
    <t>Liam</t>
  </si>
  <si>
    <t>Bui</t>
  </si>
  <si>
    <t>Elijah</t>
  </si>
  <si>
    <t>Yuening</t>
  </si>
  <si>
    <t>Shvadskiy</t>
  </si>
  <si>
    <t>Sofia</t>
  </si>
  <si>
    <t>Hernandez</t>
  </si>
  <si>
    <t>Danhui</t>
  </si>
  <si>
    <t>Penelope</t>
  </si>
  <si>
    <t>Haesemeyer</t>
  </si>
  <si>
    <t>Thomas</t>
  </si>
  <si>
    <t>Hendrickson</t>
  </si>
  <si>
    <t>Elenielle</t>
  </si>
  <si>
    <t>Dina</t>
  </si>
  <si>
    <t>Dorack</t>
  </si>
  <si>
    <t>Helina</t>
  </si>
  <si>
    <t>Lo</t>
  </si>
  <si>
    <t>Hamalainen</t>
  </si>
  <si>
    <t>Madeleine</t>
  </si>
  <si>
    <t>Johnmichael</t>
  </si>
  <si>
    <t>Blanco</t>
  </si>
  <si>
    <t>BRIAN</t>
  </si>
  <si>
    <t>HARNEY</t>
  </si>
  <si>
    <t>Edward</t>
  </si>
  <si>
    <t>Pearson</t>
  </si>
  <si>
    <t>Lalor</t>
  </si>
  <si>
    <t>Danna</t>
  </si>
  <si>
    <t>Samuel</t>
  </si>
  <si>
    <t>ALBA</t>
  </si>
  <si>
    <t>ARREAGA GIRON</t>
  </si>
  <si>
    <t>Angela</t>
  </si>
  <si>
    <t>Pham</t>
  </si>
  <si>
    <t>SABRINA</t>
  </si>
  <si>
    <t>SCHULHOF</t>
  </si>
  <si>
    <t>Alexander</t>
  </si>
  <si>
    <t>CHUANG</t>
  </si>
  <si>
    <t>Bryce</t>
  </si>
  <si>
    <t>Sadie</t>
  </si>
  <si>
    <t>SOPHIA</t>
  </si>
  <si>
    <t>POKROVSKY</t>
  </si>
  <si>
    <t>Aiden</t>
  </si>
  <si>
    <t>Dylan</t>
  </si>
  <si>
    <t>Siongco</t>
  </si>
  <si>
    <t>TROY</t>
  </si>
  <si>
    <t>Trevor</t>
  </si>
  <si>
    <t>Colin</t>
  </si>
  <si>
    <t>Mia</t>
  </si>
  <si>
    <t>Tsuchida</t>
  </si>
  <si>
    <t>KAI</t>
  </si>
  <si>
    <t>TSUCHIDA</t>
  </si>
  <si>
    <t>Marcus</t>
  </si>
  <si>
    <t>Jacobson-Garcia</t>
  </si>
  <si>
    <t>LIU</t>
  </si>
  <si>
    <t>DIAZ</t>
  </si>
  <si>
    <t>Kingston</t>
  </si>
  <si>
    <t>Santiago</t>
  </si>
  <si>
    <t>MOON</t>
  </si>
  <si>
    <t>Chao</t>
  </si>
  <si>
    <t>AMELIA</t>
  </si>
  <si>
    <t>HERNANDEZ</t>
  </si>
  <si>
    <t>Amelia</t>
  </si>
  <si>
    <t>Salas</t>
  </si>
  <si>
    <t>Ai-Lien</t>
  </si>
  <si>
    <t>Landon</t>
  </si>
  <si>
    <t>Sen</t>
  </si>
  <si>
    <t>Griarte</t>
  </si>
  <si>
    <t>Tessa</t>
  </si>
  <si>
    <t>Lawson</t>
  </si>
  <si>
    <t>Kayla</t>
  </si>
  <si>
    <t>Wong</t>
  </si>
  <si>
    <t>Skylar</t>
  </si>
  <si>
    <t>Gold</t>
  </si>
  <si>
    <t>John</t>
  </si>
  <si>
    <t>Yee</t>
  </si>
  <si>
    <t>Arianna</t>
  </si>
  <si>
    <t>Brayden</t>
  </si>
  <si>
    <t>Cabahug</t>
  </si>
  <si>
    <t>Robin</t>
  </si>
  <si>
    <t>Trudel</t>
  </si>
  <si>
    <t>Robert</t>
  </si>
  <si>
    <t>Nolan</t>
  </si>
  <si>
    <t>Meyer</t>
  </si>
  <si>
    <t>Diego</t>
  </si>
  <si>
    <t>Bols</t>
  </si>
  <si>
    <t>Sebastian</t>
  </si>
  <si>
    <t>Hari</t>
  </si>
  <si>
    <t>Amin</t>
  </si>
  <si>
    <t>Rachel</t>
  </si>
  <si>
    <t>Haley Yehjoo</t>
  </si>
  <si>
    <t>Seamus</t>
  </si>
  <si>
    <t>Davidson</t>
  </si>
  <si>
    <t>Eowyn</t>
  </si>
  <si>
    <t>Nikklyn</t>
  </si>
  <si>
    <t>Pennington</t>
  </si>
  <si>
    <t>He</t>
  </si>
  <si>
    <t>Hyerim</t>
  </si>
  <si>
    <t>Si Xin Melody</t>
  </si>
  <si>
    <t>Emerson</t>
  </si>
  <si>
    <t>Hall</t>
  </si>
  <si>
    <t>Brizia</t>
  </si>
  <si>
    <t>Meza</t>
  </si>
  <si>
    <t>Jun</t>
  </si>
  <si>
    <t>Karlee</t>
  </si>
  <si>
    <t>Dang</t>
  </si>
  <si>
    <t>Meghan</t>
  </si>
  <si>
    <t>Frieswick</t>
  </si>
  <si>
    <t>Ray</t>
  </si>
  <si>
    <t>Kyi</t>
  </si>
  <si>
    <t>Blake</t>
  </si>
  <si>
    <t>Tyler</t>
  </si>
  <si>
    <t>Diedolf</t>
  </si>
  <si>
    <t>Palma</t>
  </si>
  <si>
    <t>Siddharth</t>
  </si>
  <si>
    <t>Srikrishna</t>
  </si>
  <si>
    <t>Kaila Mika</t>
  </si>
  <si>
    <t>Bayudan</t>
  </si>
  <si>
    <t>Taehee</t>
  </si>
  <si>
    <t>Midori</t>
  </si>
  <si>
    <t>Kato</t>
  </si>
  <si>
    <t>Tristan</t>
  </si>
  <si>
    <t xml:space="preserve">Kevin </t>
  </si>
  <si>
    <t>Martinez Meja</t>
  </si>
  <si>
    <t>Kieryn</t>
  </si>
  <si>
    <t>Gabriel</t>
  </si>
  <si>
    <t>Ashrafi</t>
  </si>
  <si>
    <t>Audrey</t>
  </si>
  <si>
    <t>Azlyn</t>
  </si>
  <si>
    <t>Ana Paola</t>
  </si>
  <si>
    <t>Guimaraes</t>
  </si>
  <si>
    <t>Jack</t>
  </si>
  <si>
    <t>Benson</t>
  </si>
  <si>
    <t>Maly</t>
  </si>
  <si>
    <t>Dymond</t>
  </si>
  <si>
    <t>Graham</t>
  </si>
  <si>
    <t>Higgins</t>
  </si>
  <si>
    <t>Abhinav</t>
  </si>
  <si>
    <t>Kemburu</t>
  </si>
  <si>
    <t>Audric</t>
  </si>
  <si>
    <t>Isabella</t>
  </si>
  <si>
    <t xml:space="preserve"> Kaitlyn</t>
  </si>
  <si>
    <t>Hickey</t>
  </si>
  <si>
    <t>Vicka</t>
  </si>
  <si>
    <t>Abhishek</t>
  </si>
  <si>
    <t>Routray</t>
  </si>
  <si>
    <t xml:space="preserve">Michele </t>
  </si>
  <si>
    <t>Magro Ball</t>
  </si>
  <si>
    <t>Vilar</t>
  </si>
  <si>
    <t>Sopheap</t>
  </si>
  <si>
    <t>George</t>
  </si>
  <si>
    <t>Charity</t>
  </si>
  <si>
    <t>Yoonwoo</t>
  </si>
  <si>
    <t>Minwoo</t>
  </si>
  <si>
    <t>Neil</t>
  </si>
  <si>
    <t>Elder</t>
  </si>
  <si>
    <t>Diaz</t>
  </si>
  <si>
    <t xml:space="preserve">Ava </t>
  </si>
  <si>
    <t>Perez</t>
  </si>
  <si>
    <t>Iniyan</t>
  </si>
  <si>
    <t>Anbazhagan</t>
  </si>
  <si>
    <t>BONOMI</t>
  </si>
  <si>
    <t>Aditi</t>
  </si>
  <si>
    <t>Gaggar</t>
  </si>
  <si>
    <t xml:space="preserve">Aria </t>
  </si>
  <si>
    <t>Nina</t>
  </si>
  <si>
    <t>Eslami</t>
  </si>
  <si>
    <t>Toby</t>
  </si>
  <si>
    <t>Coelho</t>
  </si>
  <si>
    <t>Hand</t>
  </si>
  <si>
    <t>Flores</t>
  </si>
  <si>
    <t>Fisher</t>
  </si>
  <si>
    <t>Elly</t>
  </si>
  <si>
    <t>HUH</t>
  </si>
  <si>
    <t>Julien</t>
  </si>
  <si>
    <t>Roman</t>
  </si>
  <si>
    <t>Terna</t>
  </si>
  <si>
    <t>Seoyeon Cailyn</t>
  </si>
  <si>
    <t>Wyatt</t>
  </si>
  <si>
    <t>Kozaczka</t>
  </si>
  <si>
    <t>Yoo</t>
  </si>
  <si>
    <t>Kulee</t>
  </si>
  <si>
    <t>Danica</t>
  </si>
  <si>
    <t>Fiore</t>
  </si>
  <si>
    <t>Pancoast</t>
  </si>
  <si>
    <t>Andre</t>
  </si>
  <si>
    <t>Montero</t>
  </si>
  <si>
    <t>Sharma</t>
  </si>
  <si>
    <t>Grayson</t>
  </si>
  <si>
    <t>Hill</t>
  </si>
  <si>
    <t>Darsh</t>
  </si>
  <si>
    <t>Kate</t>
  </si>
  <si>
    <t>Dagostino</t>
  </si>
  <si>
    <t>Yip</t>
  </si>
  <si>
    <t>Enoch</t>
  </si>
  <si>
    <t>Iri</t>
  </si>
  <si>
    <t>Pingali</t>
  </si>
  <si>
    <t>Mildred</t>
  </si>
  <si>
    <t>Ioannides</t>
  </si>
  <si>
    <t>Quilon</t>
  </si>
  <si>
    <t>Sathish</t>
  </si>
  <si>
    <t xml:space="preserve"> Juana</t>
  </si>
  <si>
    <t>Theodore</t>
  </si>
  <si>
    <t>Abel</t>
  </si>
  <si>
    <t>Gumeta</t>
  </si>
  <si>
    <t>Kaylin</t>
  </si>
  <si>
    <t>Yoon</t>
  </si>
  <si>
    <t>Kaitlyn</t>
  </si>
  <si>
    <t>Aemilie</t>
  </si>
  <si>
    <t>Tang</t>
  </si>
  <si>
    <t>Keahimaikalaniihoowelaahanauikeahou</t>
  </si>
  <si>
    <t>CARDONA</t>
  </si>
  <si>
    <t>Douglas</t>
  </si>
  <si>
    <t>Kennedy</t>
  </si>
  <si>
    <t>Abraham</t>
  </si>
  <si>
    <t>Ethaniel</t>
  </si>
  <si>
    <t>Johann</t>
  </si>
  <si>
    <t>Duron</t>
  </si>
  <si>
    <t>Nogales</t>
  </si>
  <si>
    <t>Patterson</t>
  </si>
  <si>
    <t>Charles</t>
  </si>
  <si>
    <t>Teresa</t>
  </si>
  <si>
    <t>Semmunegus</t>
  </si>
  <si>
    <t xml:space="preserve"> Olivia</t>
  </si>
  <si>
    <t>Schellsmidt</t>
  </si>
  <si>
    <t>Kamar</t>
  </si>
  <si>
    <t>Ajraoui</t>
  </si>
  <si>
    <t>Leonora</t>
  </si>
  <si>
    <t>Yap</t>
  </si>
  <si>
    <t>Haberkorn</t>
  </si>
  <si>
    <t>Kai</t>
  </si>
  <si>
    <t>Lei</t>
  </si>
  <si>
    <t>Matt</t>
  </si>
  <si>
    <t>Neiva de Paula</t>
  </si>
  <si>
    <t>Perl</t>
  </si>
  <si>
    <t>Aydin</t>
  </si>
  <si>
    <t>Islam</t>
  </si>
  <si>
    <t xml:space="preserve">CYNTHIA </t>
  </si>
  <si>
    <t>TA</t>
  </si>
  <si>
    <t>Iromi</t>
  </si>
  <si>
    <t>Guerra-Perez</t>
  </si>
  <si>
    <t>Sahar</t>
  </si>
  <si>
    <t>Alcozai</t>
  </si>
  <si>
    <t>Arav</t>
  </si>
  <si>
    <t>Bhosle</t>
  </si>
  <si>
    <t>Donghoon</t>
  </si>
  <si>
    <t>Jihoon</t>
  </si>
  <si>
    <t>Huang</t>
  </si>
  <si>
    <t>Schubkegel</t>
  </si>
  <si>
    <t>Junyi</t>
  </si>
  <si>
    <t>Frenzel</t>
  </si>
  <si>
    <t>Judah</t>
  </si>
  <si>
    <t>Isabel</t>
  </si>
  <si>
    <t>Iden</t>
  </si>
  <si>
    <t>Sheng</t>
  </si>
  <si>
    <t>Lucy</t>
  </si>
  <si>
    <t>Lisha</t>
  </si>
  <si>
    <t>Nouhan</t>
  </si>
  <si>
    <t>Madeline</t>
  </si>
  <si>
    <t>Aaron Zhengyang</t>
  </si>
  <si>
    <t>Xu</t>
  </si>
  <si>
    <t>BLACK</t>
  </si>
  <si>
    <t>Tierney</t>
  </si>
  <si>
    <t>Claire</t>
  </si>
  <si>
    <t>Stephanie</t>
  </si>
  <si>
    <t>Yuen</t>
  </si>
  <si>
    <t>Jordan</t>
  </si>
  <si>
    <t>Mathew</t>
  </si>
  <si>
    <t>Hyunchan</t>
  </si>
  <si>
    <t>Jiho</t>
  </si>
  <si>
    <t>Chung</t>
  </si>
  <si>
    <t>Brower</t>
  </si>
  <si>
    <t>Jeffery</t>
  </si>
  <si>
    <t>Vera</t>
  </si>
  <si>
    <t>Gao</t>
  </si>
  <si>
    <t>Jiang</t>
  </si>
  <si>
    <t>Wesley</t>
  </si>
  <si>
    <t>Jay</t>
  </si>
  <si>
    <t>McCormick</t>
  </si>
  <si>
    <t>Caroline</t>
  </si>
  <si>
    <t>Chong</t>
  </si>
  <si>
    <t>Elise</t>
  </si>
  <si>
    <t>Caitlin</t>
  </si>
  <si>
    <t>Kirkpatrick</t>
  </si>
  <si>
    <t>Baek</t>
  </si>
  <si>
    <t>Ivan</t>
  </si>
  <si>
    <t>Sung</t>
  </si>
  <si>
    <t>Kyle</t>
  </si>
  <si>
    <t>Owen</t>
  </si>
  <si>
    <t>Eugene</t>
  </si>
  <si>
    <t>Samhita</t>
  </si>
  <si>
    <t>Vongala</t>
  </si>
  <si>
    <t>Baigelman</t>
  </si>
  <si>
    <t>Chasen James</t>
  </si>
  <si>
    <t>Ryden</t>
  </si>
  <si>
    <t>Say</t>
  </si>
  <si>
    <t>Steven</t>
  </si>
  <si>
    <t>Zhang</t>
  </si>
  <si>
    <t>Cayden</t>
  </si>
  <si>
    <t>Arush</t>
  </si>
  <si>
    <t>Borole</t>
  </si>
  <si>
    <t>MENDOZA</t>
  </si>
  <si>
    <t>Neorah</t>
  </si>
  <si>
    <t>kuzhuppallil</t>
  </si>
  <si>
    <t>Hu</t>
  </si>
  <si>
    <t>Liesemeyer</t>
  </si>
  <si>
    <t>Cindy</t>
  </si>
  <si>
    <t>Shen</t>
  </si>
  <si>
    <t>Krishnapriya</t>
  </si>
  <si>
    <t>VIJAYAKUMAR</t>
  </si>
  <si>
    <t>Aarav</t>
  </si>
  <si>
    <t>MADAN</t>
  </si>
  <si>
    <t>Keene</t>
  </si>
  <si>
    <t>Singh</t>
  </si>
  <si>
    <t>Jiana</t>
  </si>
  <si>
    <t>Shah</t>
  </si>
  <si>
    <t>Oriordan</t>
  </si>
  <si>
    <t>Minjun</t>
  </si>
  <si>
    <t>Gim</t>
  </si>
  <si>
    <t>Colby</t>
  </si>
  <si>
    <t>Hung</t>
  </si>
  <si>
    <t>Shelby</t>
  </si>
  <si>
    <t xml:space="preserve">Chase </t>
  </si>
  <si>
    <t>Gerber</t>
  </si>
  <si>
    <t xml:space="preserve">Isabel </t>
  </si>
  <si>
    <t>Winston</t>
  </si>
  <si>
    <t>Inty</t>
  </si>
  <si>
    <t>Hunt</t>
  </si>
  <si>
    <t>Rivera</t>
  </si>
  <si>
    <t>Madelyn</t>
  </si>
  <si>
    <t>Bruin</t>
  </si>
  <si>
    <t>Jackson</t>
  </si>
  <si>
    <t>BRUIN</t>
  </si>
  <si>
    <t>Layton</t>
  </si>
  <si>
    <t>Leanna</t>
  </si>
  <si>
    <t>Izabella</t>
  </si>
  <si>
    <t>Evangelista</t>
  </si>
  <si>
    <t>Nicole</t>
  </si>
  <si>
    <t>Junhun</t>
  </si>
  <si>
    <t>Sydney</t>
  </si>
  <si>
    <t>Dahun</t>
  </si>
  <si>
    <t>Terrazas Izquierdo</t>
  </si>
  <si>
    <t>Kathryn</t>
  </si>
  <si>
    <t>INGAR</t>
  </si>
  <si>
    <t>Louis</t>
  </si>
  <si>
    <t>Nebika</t>
  </si>
  <si>
    <t>Adhikari</t>
  </si>
  <si>
    <t>Destiny</t>
  </si>
  <si>
    <t xml:space="preserve"> Alyssa</t>
  </si>
  <si>
    <t>Zahra</t>
  </si>
  <si>
    <t>Ghadimi Khasraghy</t>
  </si>
  <si>
    <t>Ferdman</t>
  </si>
  <si>
    <t>Luke</t>
  </si>
  <si>
    <t>Andrew H.</t>
  </si>
  <si>
    <t>ARWA</t>
  </si>
  <si>
    <t>HUSSAIN</t>
  </si>
  <si>
    <t>Eemaan</t>
  </si>
  <si>
    <t>Khan</t>
  </si>
  <si>
    <t>Marold</t>
  </si>
  <si>
    <t xml:space="preserve"> Amalia</t>
  </si>
  <si>
    <t>Perotto</t>
  </si>
  <si>
    <t>Jadyn</t>
  </si>
  <si>
    <t>Kirch</t>
  </si>
  <si>
    <t xml:space="preserve"> HANNY</t>
  </si>
  <si>
    <t>Marshall</t>
  </si>
  <si>
    <t>Tamura</t>
  </si>
  <si>
    <t>Cralle</t>
  </si>
  <si>
    <t>Rawle</t>
  </si>
  <si>
    <t>Rodriguez-Ayon</t>
  </si>
  <si>
    <t>Scherr</t>
  </si>
  <si>
    <t>Lopez</t>
  </si>
  <si>
    <t>Ernesto</t>
  </si>
  <si>
    <t>Marium</t>
  </si>
  <si>
    <t xml:space="preserve">Habib </t>
  </si>
  <si>
    <t>Tala</t>
  </si>
  <si>
    <t>LOUIE</t>
  </si>
  <si>
    <t>Iris</t>
  </si>
  <si>
    <t xml:space="preserve">Dan </t>
  </si>
  <si>
    <t>Dias Ortiz</t>
  </si>
  <si>
    <t>SHAW</t>
  </si>
  <si>
    <t>Edgar</t>
  </si>
  <si>
    <t>NG</t>
  </si>
  <si>
    <t>Vihaan</t>
  </si>
  <si>
    <t>MEHTA</t>
  </si>
  <si>
    <t>Ananya</t>
  </si>
  <si>
    <t>Crimson</t>
  </si>
  <si>
    <t>VILLANUEVA</t>
  </si>
  <si>
    <t>Shanaya</t>
  </si>
  <si>
    <t>SHAH</t>
  </si>
  <si>
    <t>Geraldine</t>
  </si>
  <si>
    <t>AGUSTIN</t>
  </si>
  <si>
    <t>Virat</t>
  </si>
  <si>
    <t>GAGGAR</t>
  </si>
  <si>
    <t>Eliah</t>
  </si>
  <si>
    <t>Amarak</t>
  </si>
  <si>
    <t>CHHIN</t>
  </si>
  <si>
    <t>Helena</t>
  </si>
  <si>
    <t>Her</t>
  </si>
  <si>
    <t>Zavery</t>
  </si>
  <si>
    <t>ANDERSEN</t>
  </si>
  <si>
    <t>SOLORZANO WONG</t>
  </si>
  <si>
    <t>Sara</t>
  </si>
  <si>
    <t>Golas</t>
  </si>
  <si>
    <t>CHO</t>
  </si>
  <si>
    <t>Diana</t>
  </si>
  <si>
    <t xml:space="preserve">Amelia </t>
  </si>
  <si>
    <t>Kwak</t>
  </si>
  <si>
    <t>Ashih</t>
  </si>
  <si>
    <t>Rylee</t>
  </si>
  <si>
    <t>GO</t>
  </si>
  <si>
    <t>Hudson</t>
  </si>
  <si>
    <t>Beixi</t>
  </si>
  <si>
    <t>Liang</t>
  </si>
  <si>
    <t>Elayne</t>
  </si>
  <si>
    <t>Starr</t>
  </si>
  <si>
    <t>YANG</t>
  </si>
  <si>
    <t>Ariana</t>
  </si>
  <si>
    <t xml:space="preserve">Jian </t>
  </si>
  <si>
    <t>Shin</t>
  </si>
  <si>
    <t>Jayla</t>
  </si>
  <si>
    <t>Tim</t>
  </si>
  <si>
    <t>Templeton</t>
  </si>
  <si>
    <t>Garrido</t>
  </si>
  <si>
    <t>Daxton</t>
  </si>
  <si>
    <t>WALDRON</t>
  </si>
  <si>
    <t>Toribio</t>
  </si>
  <si>
    <t>Lopez Rico</t>
  </si>
  <si>
    <t>Milan</t>
  </si>
  <si>
    <t>Gupta</t>
  </si>
  <si>
    <t>Leena</t>
  </si>
  <si>
    <t>Joel</t>
  </si>
  <si>
    <t>Holley</t>
  </si>
  <si>
    <t>Azalea</t>
  </si>
  <si>
    <t>Simon</t>
  </si>
  <si>
    <t>Kane</t>
  </si>
  <si>
    <t xml:space="preserve">Kenda </t>
  </si>
  <si>
    <t>Headley</t>
  </si>
  <si>
    <t>Paul</t>
  </si>
  <si>
    <t>Heefner</t>
  </si>
  <si>
    <t>Jase</t>
  </si>
  <si>
    <t>Cadiz</t>
  </si>
  <si>
    <t>Esteban</t>
  </si>
  <si>
    <t>Valbuena</t>
  </si>
  <si>
    <t>Elise Cecilia</t>
  </si>
  <si>
    <t>Ramos</t>
  </si>
  <si>
    <t>RUBY</t>
  </si>
  <si>
    <t>CAMP</t>
  </si>
  <si>
    <t>VANESSA</t>
  </si>
  <si>
    <t>DODSON</t>
  </si>
  <si>
    <t>Taylor</t>
  </si>
  <si>
    <t>Sun</t>
  </si>
  <si>
    <t>Ronin</t>
  </si>
  <si>
    <t>SHUCHEN</t>
  </si>
  <si>
    <t>ZHOU</t>
  </si>
  <si>
    <t>Bakhodir</t>
  </si>
  <si>
    <t>Alovkonov</t>
  </si>
  <si>
    <t>LIBBY</t>
  </si>
  <si>
    <t>Rangel</t>
  </si>
  <si>
    <t>Linnea</t>
  </si>
  <si>
    <t>FORSLIN</t>
  </si>
  <si>
    <t>Devin</t>
  </si>
  <si>
    <t>Fischer</t>
  </si>
  <si>
    <t>Dillon</t>
  </si>
  <si>
    <t>Nathaniel</t>
  </si>
  <si>
    <t>miguel</t>
  </si>
  <si>
    <t>encinas</t>
  </si>
  <si>
    <t>daniel</t>
  </si>
  <si>
    <t>Gundersen</t>
  </si>
  <si>
    <t>Esekiel</t>
  </si>
  <si>
    <t>CHICO</t>
  </si>
  <si>
    <t>Ramona</t>
  </si>
  <si>
    <t>Calvin</t>
  </si>
  <si>
    <t>Kaya</t>
  </si>
  <si>
    <t>Warner</t>
  </si>
  <si>
    <t>Elias M</t>
  </si>
  <si>
    <t>Henry</t>
  </si>
  <si>
    <t>Jimenez</t>
  </si>
  <si>
    <t>Ramirez</t>
  </si>
  <si>
    <t>Madison</t>
  </si>
  <si>
    <t>Christian</t>
  </si>
  <si>
    <t>Kaelyn</t>
  </si>
  <si>
    <t>Chow</t>
  </si>
  <si>
    <t>SUEN</t>
  </si>
  <si>
    <t>Jaeho</t>
  </si>
  <si>
    <t>Juliana</t>
  </si>
  <si>
    <t>Calderon-Gomez</t>
  </si>
  <si>
    <t>Charissa</t>
  </si>
  <si>
    <t>Bertels</t>
  </si>
  <si>
    <t>Pingenot</t>
  </si>
  <si>
    <t>HEE</t>
  </si>
  <si>
    <t>MCCARTHY</t>
  </si>
  <si>
    <t>Gabrielle</t>
  </si>
  <si>
    <t>Salvador</t>
  </si>
  <si>
    <t>CABRERA</t>
  </si>
  <si>
    <t>Magdalena</t>
  </si>
  <si>
    <t>Maher</t>
  </si>
  <si>
    <t>SANJITH</t>
  </si>
  <si>
    <t>CHIDAMBARAM</t>
  </si>
  <si>
    <t>Alice</t>
  </si>
  <si>
    <t>ANNIKA</t>
  </si>
  <si>
    <t>Liden</t>
  </si>
  <si>
    <t>Antonia Toni</t>
  </si>
  <si>
    <t>Felix</t>
  </si>
  <si>
    <t>DARABI</t>
  </si>
  <si>
    <t>Nayson</t>
  </si>
  <si>
    <t>Ayden</t>
  </si>
  <si>
    <t>JEONG</t>
  </si>
  <si>
    <t>WHANG</t>
  </si>
  <si>
    <t>Sahana</t>
  </si>
  <si>
    <t>MAHESH</t>
  </si>
  <si>
    <t>Lacap</t>
  </si>
  <si>
    <t>Gianna</t>
  </si>
  <si>
    <t>Vivian</t>
  </si>
  <si>
    <t>Bonini</t>
  </si>
  <si>
    <t>Aponte</t>
  </si>
  <si>
    <t>JUNG</t>
  </si>
  <si>
    <t>Yaerang</t>
  </si>
  <si>
    <t>Richards</t>
  </si>
  <si>
    <t>Ruben</t>
  </si>
  <si>
    <t>Bhowmik</t>
  </si>
  <si>
    <t>Riya</t>
  </si>
  <si>
    <t>Aaron</t>
  </si>
  <si>
    <t>Liam James</t>
  </si>
  <si>
    <t>Phan</t>
  </si>
  <si>
    <t>Alessandra</t>
  </si>
  <si>
    <t>PARROCHA</t>
  </si>
  <si>
    <t>Enzo</t>
  </si>
  <si>
    <t>Elisa</t>
  </si>
  <si>
    <t>Thea</t>
  </si>
  <si>
    <t>Aidan</t>
  </si>
  <si>
    <t>Rodriguez</t>
  </si>
  <si>
    <t>Lilah</t>
  </si>
  <si>
    <t>Fiorella</t>
  </si>
  <si>
    <t>Tiberio</t>
  </si>
  <si>
    <t>Violet</t>
  </si>
  <si>
    <t>Varghese</t>
  </si>
  <si>
    <t>Calle</t>
  </si>
  <si>
    <t>Nannette</t>
  </si>
  <si>
    <t>Kazan</t>
  </si>
  <si>
    <t>TANG</t>
  </si>
  <si>
    <t>Richard</t>
  </si>
  <si>
    <t>CHEN</t>
  </si>
  <si>
    <t>Oliver</t>
  </si>
  <si>
    <t>Keona</t>
  </si>
  <si>
    <t>LAW</t>
  </si>
  <si>
    <t>Kolina</t>
  </si>
  <si>
    <t>DO</t>
  </si>
  <si>
    <t>Amela</t>
  </si>
  <si>
    <t>Kadriu</t>
  </si>
  <si>
    <t>REEVES</t>
  </si>
  <si>
    <t>Zhenya</t>
  </si>
  <si>
    <t>DZHAVGOVA</t>
  </si>
  <si>
    <t>Eliana</t>
  </si>
  <si>
    <t>Nixon</t>
  </si>
  <si>
    <t>Saikia</t>
  </si>
  <si>
    <t>Justine</t>
  </si>
  <si>
    <t>Levisee</t>
  </si>
  <si>
    <t>Delgado</t>
  </si>
  <si>
    <t>Kaiden</t>
  </si>
  <si>
    <t>Sullinger</t>
  </si>
  <si>
    <t>Cayson</t>
  </si>
  <si>
    <t>Wooldridge</t>
  </si>
  <si>
    <t>Ishan</t>
  </si>
  <si>
    <t>Talia</t>
  </si>
  <si>
    <t>Mehaignerie</t>
  </si>
  <si>
    <t>Tawnia</t>
  </si>
  <si>
    <t>Ayala-Ramos</t>
  </si>
  <si>
    <t xml:space="preserve"> Lauren</t>
  </si>
  <si>
    <t>Sophie</t>
  </si>
  <si>
    <t>Eva</t>
  </si>
  <si>
    <t>Kralikova</t>
  </si>
  <si>
    <t>Avni</t>
  </si>
  <si>
    <t>BHARDWAJ</t>
  </si>
  <si>
    <t>Margot</t>
  </si>
  <si>
    <t>McGrath</t>
  </si>
  <si>
    <t>Yuktha</t>
  </si>
  <si>
    <t>Jonnalagadda</t>
  </si>
  <si>
    <t>Kaanelo</t>
  </si>
  <si>
    <t>Domingo</t>
  </si>
  <si>
    <t>Woohyung</t>
  </si>
  <si>
    <t xml:space="preserve"> Junyoung</t>
  </si>
  <si>
    <t>Alayshea</t>
  </si>
  <si>
    <t xml:space="preserve"> Jaeyoung</t>
  </si>
  <si>
    <t>MELANIE</t>
  </si>
  <si>
    <t>BACCI</t>
  </si>
  <si>
    <t>Crystal</t>
  </si>
  <si>
    <t>Jue</t>
  </si>
  <si>
    <t>Davis</t>
  </si>
  <si>
    <t>Cici</t>
  </si>
  <si>
    <t>McKinney</t>
  </si>
  <si>
    <t xml:space="preserve"> William</t>
  </si>
  <si>
    <t xml:space="preserve"> Edwin</t>
  </si>
  <si>
    <t>Sufyan</t>
  </si>
  <si>
    <t>Ahmad</t>
  </si>
  <si>
    <t>Belmonte</t>
  </si>
  <si>
    <t>Lyric</t>
  </si>
  <si>
    <t xml:space="preserve"> Kyla</t>
  </si>
  <si>
    <t>Looney</t>
  </si>
  <si>
    <t>Yumi</t>
  </si>
  <si>
    <t>YEH</t>
  </si>
  <si>
    <t>Dao</t>
  </si>
  <si>
    <t>Dawson</t>
  </si>
  <si>
    <t>Bean</t>
  </si>
  <si>
    <t>Mark Paul</t>
  </si>
  <si>
    <t>GUIMBATAN</t>
  </si>
  <si>
    <t>GUERRERO</t>
  </si>
  <si>
    <t>Guhan</t>
  </si>
  <si>
    <t>SURESH</t>
  </si>
  <si>
    <t>Samantha</t>
  </si>
  <si>
    <t>Wu</t>
  </si>
  <si>
    <t>Karissa</t>
  </si>
  <si>
    <t>Wardhana</t>
  </si>
  <si>
    <t>Souza</t>
  </si>
  <si>
    <t>Bianka</t>
  </si>
  <si>
    <t xml:space="preserve"> Thompson</t>
  </si>
  <si>
    <t>Caicedo</t>
  </si>
  <si>
    <t>Maxwell</t>
  </si>
  <si>
    <t>Va</t>
  </si>
  <si>
    <t>Tieu</t>
  </si>
  <si>
    <t>ELLIE</t>
  </si>
  <si>
    <t xml:space="preserve">Alejandra </t>
  </si>
  <si>
    <t xml:space="preserve">Romero </t>
  </si>
  <si>
    <t>Javier</t>
  </si>
  <si>
    <t>Romero</t>
  </si>
  <si>
    <t>Mariana</t>
  </si>
  <si>
    <t>Estrada</t>
  </si>
  <si>
    <t>Tadeo</t>
  </si>
  <si>
    <t>Vargas</t>
  </si>
  <si>
    <t>Amy</t>
  </si>
  <si>
    <t>Lily</t>
  </si>
  <si>
    <t>You</t>
  </si>
  <si>
    <t>Wei Wen</t>
  </si>
  <si>
    <t>Chun Min</t>
  </si>
  <si>
    <t>Ethan Zixuan</t>
  </si>
  <si>
    <t>Calderon</t>
  </si>
  <si>
    <t>Tai</t>
  </si>
  <si>
    <t>Carreiro</t>
  </si>
  <si>
    <t>Kaizen</t>
  </si>
  <si>
    <t>Nekoba</t>
  </si>
  <si>
    <t>Kingsley</t>
  </si>
  <si>
    <t>Alex</t>
  </si>
  <si>
    <t>Lohman</t>
  </si>
  <si>
    <t>Quinton</t>
  </si>
  <si>
    <t>Mundie</t>
  </si>
  <si>
    <t>Advisha</t>
  </si>
  <si>
    <t>DWIVEDI</t>
  </si>
  <si>
    <t>Frances</t>
  </si>
  <si>
    <t>Bai</t>
  </si>
  <si>
    <t>Harripersad Aravena</t>
  </si>
  <si>
    <t>Leo</t>
  </si>
  <si>
    <t>zhang</t>
  </si>
  <si>
    <t>Joanne</t>
  </si>
  <si>
    <t>Cheng</t>
  </si>
  <si>
    <t>Jiwon</t>
  </si>
  <si>
    <t>Avery</t>
  </si>
  <si>
    <t>Moon</t>
  </si>
  <si>
    <t>Keiffer</t>
  </si>
  <si>
    <t>Yamamoto</t>
  </si>
  <si>
    <t>Ankitha</t>
  </si>
  <si>
    <t>Doma</t>
  </si>
  <si>
    <t>Aayush</t>
  </si>
  <si>
    <t>Kaylie</t>
  </si>
  <si>
    <t>Yeung</t>
  </si>
  <si>
    <t>Aron</t>
  </si>
  <si>
    <t>Wentao</t>
  </si>
  <si>
    <t>Sivakumar</t>
  </si>
  <si>
    <t>Tushar</t>
  </si>
  <si>
    <t>Shi</t>
  </si>
  <si>
    <t xml:space="preserve"> Evelynn</t>
  </si>
  <si>
    <t>Breuer</t>
  </si>
  <si>
    <t>Shana</t>
  </si>
  <si>
    <t>Eathan</t>
  </si>
  <si>
    <t>Schmidt</t>
  </si>
  <si>
    <t>Dresden</t>
  </si>
  <si>
    <t>Coyle</t>
  </si>
  <si>
    <t>Cameron</t>
  </si>
  <si>
    <t>McCallum</t>
  </si>
  <si>
    <t>Aria</t>
  </si>
  <si>
    <t>Papakalodoukas</t>
  </si>
  <si>
    <t>Rosa</t>
  </si>
  <si>
    <t>Cooper</t>
  </si>
  <si>
    <t>Kang</t>
  </si>
  <si>
    <t>Kiona</t>
  </si>
  <si>
    <t>Khylay</t>
  </si>
  <si>
    <t>ANSAR</t>
  </si>
  <si>
    <t>ARMSTRONG</t>
  </si>
  <si>
    <t>Darren</t>
  </si>
  <si>
    <t>Ailey</t>
  </si>
  <si>
    <t>Nigel</t>
  </si>
  <si>
    <t>Kuzhuppallil</t>
  </si>
  <si>
    <t>Rylie</t>
  </si>
  <si>
    <t>Hodges</t>
  </si>
  <si>
    <t>Jocelyn</t>
  </si>
  <si>
    <t>Anik</t>
  </si>
  <si>
    <t>Aman</t>
  </si>
  <si>
    <t>THAKOR</t>
  </si>
  <si>
    <t>Eli</t>
  </si>
  <si>
    <t>VANG</t>
  </si>
  <si>
    <t>Chen Fue</t>
  </si>
  <si>
    <t>DELANI</t>
  </si>
  <si>
    <t>Jarret</t>
  </si>
  <si>
    <t>Rinderle</t>
  </si>
  <si>
    <t>Jet</t>
  </si>
  <si>
    <t>Chance</t>
  </si>
  <si>
    <t>ALBANO</t>
  </si>
  <si>
    <t>Puapen</t>
  </si>
  <si>
    <t>LOR</t>
  </si>
  <si>
    <t>Anson</t>
  </si>
  <si>
    <t>THAO</t>
  </si>
  <si>
    <t>Charlise</t>
  </si>
  <si>
    <t>Declan</t>
  </si>
  <si>
    <t>Ayan</t>
  </si>
  <si>
    <t>Goel</t>
  </si>
  <si>
    <t>Gio</t>
  </si>
  <si>
    <t>Erick</t>
  </si>
  <si>
    <t>Zhou</t>
  </si>
  <si>
    <t>POPAT</t>
  </si>
  <si>
    <t>Sherri</t>
  </si>
  <si>
    <t>Ore</t>
  </si>
  <si>
    <t>Shauri</t>
  </si>
  <si>
    <t>Potula</t>
  </si>
  <si>
    <t>Angelina</t>
  </si>
  <si>
    <t>Womack</t>
  </si>
  <si>
    <t>Erok</t>
  </si>
  <si>
    <t>Hee Yun</t>
  </si>
  <si>
    <t>Choi Kim</t>
  </si>
  <si>
    <t>Vongphakdy</t>
  </si>
  <si>
    <t>Arohi</t>
  </si>
  <si>
    <t>Tessi</t>
  </si>
  <si>
    <t>Leapaga</t>
  </si>
  <si>
    <t>Sammie</t>
  </si>
  <si>
    <t>Goodman</t>
  </si>
  <si>
    <t>Luca</t>
  </si>
  <si>
    <t>Nicholas Sechan</t>
  </si>
  <si>
    <t>Orion</t>
  </si>
  <si>
    <t>Noha</t>
  </si>
  <si>
    <t>Ohahid</t>
  </si>
  <si>
    <t>San Pedro</t>
  </si>
  <si>
    <t>Bullock</t>
  </si>
  <si>
    <t>Lewis</t>
  </si>
  <si>
    <t>Sevigny</t>
  </si>
  <si>
    <t xml:space="preserve">George T </t>
  </si>
  <si>
    <t>Shumaker</t>
  </si>
  <si>
    <t>Larrabee</t>
  </si>
  <si>
    <t>Johnny</t>
  </si>
  <si>
    <t>Clemons</t>
  </si>
  <si>
    <t>Jeremiah</t>
  </si>
  <si>
    <t>Watkins</t>
  </si>
  <si>
    <t>Dante</t>
  </si>
  <si>
    <t>Brooks</t>
  </si>
  <si>
    <t>Andy</t>
  </si>
  <si>
    <t>Paisley</t>
  </si>
  <si>
    <t>Baskett</t>
  </si>
  <si>
    <t>Kitana</t>
  </si>
  <si>
    <t>Jensen</t>
  </si>
  <si>
    <t>Ayuna</t>
  </si>
  <si>
    <t>Amalia</t>
  </si>
  <si>
    <t>Maldonado</t>
  </si>
  <si>
    <t>Carson</t>
  </si>
  <si>
    <t>Fan</t>
  </si>
  <si>
    <t>Nivaan</t>
  </si>
  <si>
    <t>DHAMALE</t>
  </si>
  <si>
    <t>Bauer</t>
  </si>
  <si>
    <t>Martin</t>
  </si>
  <si>
    <t>Wynonna</t>
  </si>
  <si>
    <t>Bennett</t>
  </si>
  <si>
    <t>Villena</t>
  </si>
  <si>
    <t>Marylou</t>
  </si>
  <si>
    <t>Tawney</t>
  </si>
  <si>
    <t>Aitelhadj</t>
  </si>
  <si>
    <t>Boyee</t>
  </si>
  <si>
    <t>Karson</t>
  </si>
  <si>
    <t>Elaine</t>
  </si>
  <si>
    <t>RAVEN</t>
  </si>
  <si>
    <t>Balsten</t>
  </si>
  <si>
    <t>Malone</t>
  </si>
  <si>
    <t>Grae</t>
  </si>
  <si>
    <t>McCarthy</t>
  </si>
  <si>
    <t>Asher</t>
  </si>
  <si>
    <t>McLain</t>
  </si>
  <si>
    <t>Beau</t>
  </si>
  <si>
    <t>Porter</t>
  </si>
  <si>
    <t>Gerard</t>
  </si>
  <si>
    <t>Meggs</t>
  </si>
  <si>
    <t>Mackenzie</t>
  </si>
  <si>
    <t>Laura</t>
  </si>
  <si>
    <t>Church</t>
  </si>
  <si>
    <t>Miles</t>
  </si>
  <si>
    <t>Ruiz</t>
  </si>
  <si>
    <t>Adam</t>
  </si>
  <si>
    <t>Issac</t>
  </si>
  <si>
    <t>GRIGGS</t>
  </si>
  <si>
    <t xml:space="preserve">Victoria </t>
  </si>
  <si>
    <t>Scattaglia</t>
  </si>
  <si>
    <t>Vo</t>
  </si>
  <si>
    <t>Daneen</t>
  </si>
  <si>
    <t>Jones</t>
  </si>
  <si>
    <t>Taran</t>
  </si>
  <si>
    <t>Shush</t>
  </si>
  <si>
    <t>Younis</t>
  </si>
  <si>
    <t>edison</t>
  </si>
  <si>
    <t>bagaipo</t>
  </si>
  <si>
    <t>Arman Joseph</t>
  </si>
  <si>
    <t>Juanitas</t>
  </si>
  <si>
    <t>Elon</t>
  </si>
  <si>
    <t>Sharp</t>
  </si>
  <si>
    <t>Summer</t>
  </si>
  <si>
    <t>Cuebas</t>
  </si>
  <si>
    <t>Maggie</t>
  </si>
  <si>
    <t>Keryte</t>
  </si>
  <si>
    <t>Molly</t>
  </si>
  <si>
    <t>Meng</t>
  </si>
  <si>
    <t>Anastasia</t>
  </si>
  <si>
    <t>Ellie</t>
  </si>
  <si>
    <t xml:space="preserve">Genesis </t>
  </si>
  <si>
    <t>Pascual</t>
  </si>
  <si>
    <t xml:space="preserve">Juan  </t>
  </si>
  <si>
    <t>Lozano</t>
  </si>
  <si>
    <t>Isaiah</t>
  </si>
  <si>
    <t xml:space="preserve">Malana </t>
  </si>
  <si>
    <t>Nora</t>
  </si>
  <si>
    <t>Joanna</t>
  </si>
  <si>
    <t>Howard</t>
  </si>
  <si>
    <t>Manzaro</t>
  </si>
  <si>
    <t>YOUNG</t>
  </si>
  <si>
    <t xml:space="preserve">Zoe </t>
  </si>
  <si>
    <t>Ingusan</t>
  </si>
  <si>
    <t>Greyson</t>
  </si>
  <si>
    <t>Castillo</t>
  </si>
  <si>
    <t>Shekinah</t>
  </si>
  <si>
    <t>Pacson</t>
  </si>
  <si>
    <t>Shea</t>
  </si>
  <si>
    <t>Kadous</t>
  </si>
  <si>
    <t>Benjamin</t>
  </si>
  <si>
    <t>Journi</t>
  </si>
  <si>
    <t>Northington</t>
  </si>
  <si>
    <t>Yuri</t>
  </si>
  <si>
    <t>Ou</t>
  </si>
  <si>
    <t>Miguel</t>
  </si>
  <si>
    <t>Leon</t>
  </si>
  <si>
    <t>ROSALES</t>
  </si>
  <si>
    <t>Richardson</t>
  </si>
  <si>
    <t>Zachary</t>
  </si>
  <si>
    <t>Serene</t>
  </si>
  <si>
    <t>Skyleigh</t>
  </si>
  <si>
    <t xml:space="preserve">Elle </t>
  </si>
  <si>
    <t>Murphy</t>
  </si>
  <si>
    <t>Jillian</t>
  </si>
  <si>
    <t>Bali</t>
  </si>
  <si>
    <t>Meadow</t>
  </si>
  <si>
    <t>Helen</t>
  </si>
  <si>
    <t>Dizon</t>
  </si>
  <si>
    <t>Yeji</t>
  </si>
  <si>
    <t>Kong</t>
  </si>
  <si>
    <t>Heather</t>
  </si>
  <si>
    <t>Grodi</t>
  </si>
  <si>
    <t>Shiran</t>
  </si>
  <si>
    <t>Abigail Ricci</t>
  </si>
  <si>
    <t>CADIZ</t>
  </si>
  <si>
    <t>Kenneth</t>
  </si>
  <si>
    <t>Paul Andre</t>
  </si>
  <si>
    <t>Golez</t>
  </si>
  <si>
    <t>LEIA</t>
  </si>
  <si>
    <t xml:space="preserve">Baron </t>
  </si>
  <si>
    <t xml:space="preserve">Brody </t>
  </si>
  <si>
    <t>Dusoe</t>
  </si>
  <si>
    <t>Ryu</t>
  </si>
  <si>
    <t>Olive</t>
  </si>
  <si>
    <t>Ian Yuan</t>
  </si>
  <si>
    <t>Junseo</t>
  </si>
  <si>
    <t>Jomir</t>
  </si>
  <si>
    <t>Quizon</t>
  </si>
  <si>
    <t>Rayna</t>
  </si>
  <si>
    <t>Jadelynn</t>
  </si>
  <si>
    <t>Austin</t>
  </si>
  <si>
    <t>Goei</t>
  </si>
  <si>
    <t>Krosky</t>
  </si>
  <si>
    <t>Savannah</t>
  </si>
  <si>
    <t>Eve</t>
  </si>
  <si>
    <t>Sullivan</t>
  </si>
  <si>
    <t>Fox</t>
  </si>
  <si>
    <t>Avila</t>
  </si>
  <si>
    <t>JOHNSON</t>
  </si>
  <si>
    <t>Zhu</t>
  </si>
  <si>
    <t>Christina</t>
  </si>
  <si>
    <t>Kosei</t>
  </si>
  <si>
    <t>Raymond</t>
  </si>
  <si>
    <t xml:space="preserve"> Constantinah</t>
  </si>
  <si>
    <t>Navreet</t>
  </si>
  <si>
    <t>CHAHAL</t>
  </si>
  <si>
    <t>Connolly</t>
  </si>
  <si>
    <t>Lafferty</t>
  </si>
  <si>
    <t>Abner</t>
  </si>
  <si>
    <t>Baker</t>
  </si>
  <si>
    <t>Jennah</t>
  </si>
  <si>
    <t>Doukkali</t>
  </si>
  <si>
    <t>Bautista</t>
  </si>
  <si>
    <t>Mustafa</t>
  </si>
  <si>
    <t>Ali</t>
  </si>
  <si>
    <t>Jose</t>
  </si>
  <si>
    <t>Tepoz</t>
  </si>
  <si>
    <t>Deysi</t>
  </si>
  <si>
    <t>Branco</t>
  </si>
  <si>
    <t>Hazel</t>
  </si>
  <si>
    <t>Renata</t>
  </si>
  <si>
    <t>Guerra</t>
  </si>
  <si>
    <t>Cucalon</t>
  </si>
  <si>
    <t>Banner</t>
  </si>
  <si>
    <t>Journey</t>
  </si>
  <si>
    <t>Abram</t>
  </si>
  <si>
    <t>Arah</t>
  </si>
  <si>
    <t>Alejandro</t>
  </si>
  <si>
    <t>Zoquier</t>
  </si>
  <si>
    <t>Emilia</t>
  </si>
  <si>
    <t>zoquier</t>
  </si>
  <si>
    <t>Liana</t>
  </si>
  <si>
    <t>Hunter</t>
  </si>
  <si>
    <t>TRINH</t>
  </si>
  <si>
    <t>Viraaj</t>
  </si>
  <si>
    <t>TRENTON</t>
  </si>
  <si>
    <t>APRIL</t>
  </si>
  <si>
    <t>EMERICK</t>
  </si>
  <si>
    <t>Zoe</t>
  </si>
  <si>
    <t>Timothy</t>
  </si>
  <si>
    <t>Harkness</t>
  </si>
  <si>
    <t>Vimpany</t>
  </si>
  <si>
    <t>Kallen</t>
  </si>
  <si>
    <t>Felsted</t>
  </si>
  <si>
    <t>Jaye</t>
  </si>
  <si>
    <t>BARTH</t>
  </si>
  <si>
    <t>Ezra</t>
  </si>
  <si>
    <t>Kunugiyama</t>
  </si>
  <si>
    <t>Marielle</t>
  </si>
  <si>
    <t>Uy</t>
  </si>
  <si>
    <t>Archer</t>
  </si>
  <si>
    <t>Cloyd</t>
  </si>
  <si>
    <t>Ashna</t>
  </si>
  <si>
    <t>Lall</t>
  </si>
  <si>
    <t>Naina</t>
  </si>
  <si>
    <t>DEEGAN</t>
  </si>
  <si>
    <t>Dominick</t>
  </si>
  <si>
    <t>Rosamilia</t>
  </si>
  <si>
    <t>Aryaman</t>
  </si>
  <si>
    <t>Bhaskar</t>
  </si>
  <si>
    <t>RAMIREZ</t>
  </si>
  <si>
    <t>Levi</t>
  </si>
  <si>
    <t>Glendening</t>
  </si>
  <si>
    <t>Jonah</t>
  </si>
  <si>
    <t>KUOAHMAD</t>
  </si>
  <si>
    <t>Sahra</t>
  </si>
  <si>
    <t>Abhiram</t>
  </si>
  <si>
    <t>Konala</t>
  </si>
  <si>
    <t>Lavender</t>
  </si>
  <si>
    <t>LOUTHEN</t>
  </si>
  <si>
    <t>ACUNA</t>
  </si>
  <si>
    <t>Kimani</t>
  </si>
  <si>
    <t>Butler</t>
  </si>
  <si>
    <t>Jomalesa</t>
  </si>
  <si>
    <t>Sedra</t>
  </si>
  <si>
    <t>Mouammar</t>
  </si>
  <si>
    <t>Hye</t>
  </si>
  <si>
    <t>Kye</t>
  </si>
  <si>
    <t>Andrei</t>
  </si>
  <si>
    <t>GUSAROV</t>
  </si>
  <si>
    <t>Bronson</t>
  </si>
  <si>
    <t>Kayden</t>
  </si>
  <si>
    <t>ALSOP</t>
  </si>
  <si>
    <t>Humberto</t>
  </si>
  <si>
    <t>Gonzalez Solis</t>
  </si>
  <si>
    <t>Hayden</t>
  </si>
  <si>
    <t>Torres</t>
  </si>
  <si>
    <t>Brooke</t>
  </si>
  <si>
    <t>Bathon</t>
  </si>
  <si>
    <t xml:space="preserve">Phoebe </t>
  </si>
  <si>
    <t>LUU</t>
  </si>
  <si>
    <t>Yajat</t>
  </si>
  <si>
    <t>DAHIYA</t>
  </si>
  <si>
    <t>Mahle</t>
  </si>
  <si>
    <t xml:space="preserve">Brandon </t>
  </si>
  <si>
    <t xml:space="preserve">McMenamin Lajara </t>
  </si>
  <si>
    <t>Pal</t>
  </si>
  <si>
    <t>Siddhant</t>
  </si>
  <si>
    <t>SHARMA</t>
  </si>
  <si>
    <t>Addison</t>
  </si>
  <si>
    <t>LAGRAPPE</t>
  </si>
  <si>
    <t>Yelynn</t>
  </si>
  <si>
    <t xml:space="preserve">Jasmine </t>
  </si>
  <si>
    <t>Musterman</t>
  </si>
  <si>
    <t>Kristie</t>
  </si>
  <si>
    <t>Noelle</t>
  </si>
  <si>
    <t>Yun-Thayer</t>
  </si>
  <si>
    <t>Lyla</t>
  </si>
  <si>
    <t>Colvin</t>
  </si>
  <si>
    <t>Akshaya</t>
  </si>
  <si>
    <t>Vegiraju</t>
  </si>
  <si>
    <t>HUYNH</t>
  </si>
  <si>
    <t>Clark</t>
  </si>
  <si>
    <t>Madelynn</t>
  </si>
  <si>
    <t>Krishav</t>
  </si>
  <si>
    <t>Karki</t>
  </si>
  <si>
    <t>Aquaro</t>
  </si>
  <si>
    <t>Colton</t>
  </si>
  <si>
    <t>Flaherty</t>
  </si>
  <si>
    <t>Kay</t>
  </si>
  <si>
    <t>GUTIERREZ</t>
  </si>
  <si>
    <t>Dennis</t>
  </si>
  <si>
    <t>ONG</t>
  </si>
  <si>
    <t>HWANGBO</t>
  </si>
  <si>
    <t>Haylynn</t>
  </si>
  <si>
    <t>Katelynn</t>
  </si>
  <si>
    <t>Haeun</t>
  </si>
  <si>
    <t>Heo</t>
  </si>
  <si>
    <t>Miyagi</t>
  </si>
  <si>
    <t>Lola</t>
  </si>
  <si>
    <t>Kispert</t>
  </si>
  <si>
    <t>Diane</t>
  </si>
  <si>
    <t>Adelyn</t>
  </si>
  <si>
    <t>VILLA</t>
  </si>
  <si>
    <t>Reutter</t>
  </si>
  <si>
    <t>Theo</t>
  </si>
  <si>
    <t>Wangmo</t>
  </si>
  <si>
    <t>Reena Jeong</t>
  </si>
  <si>
    <t>Amaarah</t>
  </si>
  <si>
    <t>NIDHIN</t>
  </si>
  <si>
    <t>DAON</t>
  </si>
  <si>
    <t>SION</t>
  </si>
  <si>
    <t>Baylee</t>
  </si>
  <si>
    <t>Brewer</t>
  </si>
  <si>
    <t>Chu</t>
  </si>
  <si>
    <t>LUIS</t>
  </si>
  <si>
    <t>GARCIA</t>
  </si>
  <si>
    <t>Emmy</t>
  </si>
  <si>
    <t>Bonser</t>
  </si>
  <si>
    <t>Elsa</t>
  </si>
  <si>
    <t>BOUFFORD</t>
  </si>
  <si>
    <t>Smriti</t>
  </si>
  <si>
    <t>Shrestha</t>
  </si>
  <si>
    <t>Cha</t>
  </si>
  <si>
    <t>Aranza</t>
  </si>
  <si>
    <t>VENEGAS</t>
  </si>
  <si>
    <t>Naphaphone</t>
  </si>
  <si>
    <t>Rasavongseuk</t>
  </si>
  <si>
    <t xml:space="preserve"> Yuxiao</t>
  </si>
  <si>
    <t>Kylie</t>
  </si>
  <si>
    <t>Molina Westlare</t>
  </si>
  <si>
    <t>Jordyn</t>
  </si>
  <si>
    <t>KATAYAMA</t>
  </si>
  <si>
    <t>Esther</t>
  </si>
  <si>
    <t>Yeon</t>
  </si>
  <si>
    <t>Anabella</t>
  </si>
  <si>
    <t>Fermic</t>
  </si>
  <si>
    <t>Callan</t>
  </si>
  <si>
    <t>Sahni</t>
  </si>
  <si>
    <t xml:space="preserve"> Turi</t>
  </si>
  <si>
    <t xml:space="preserve"> Zoe</t>
  </si>
  <si>
    <t>Zen</t>
  </si>
  <si>
    <t>Suan</t>
  </si>
  <si>
    <t>Hugo</t>
  </si>
  <si>
    <t xml:space="preserve"> Kasey</t>
  </si>
  <si>
    <t xml:space="preserve">Villalta </t>
  </si>
  <si>
    <t>Ryota</t>
  </si>
  <si>
    <t>Nakamura</t>
  </si>
  <si>
    <t>Harshini</t>
  </si>
  <si>
    <t>Prashanth</t>
  </si>
  <si>
    <t>Israel</t>
  </si>
  <si>
    <t>Fairman</t>
  </si>
  <si>
    <t>Rena</t>
  </si>
  <si>
    <t>Reid</t>
  </si>
  <si>
    <t>Massenzio</t>
  </si>
  <si>
    <t xml:space="preserve"> Minjune</t>
  </si>
  <si>
    <t>Haydu</t>
  </si>
  <si>
    <t>eleanor</t>
  </si>
  <si>
    <t>Kaila</t>
  </si>
  <si>
    <t>Stanislav</t>
  </si>
  <si>
    <t>Kasolapkin</t>
  </si>
  <si>
    <t>Solly</t>
  </si>
  <si>
    <t>Klein</t>
  </si>
  <si>
    <t>Pickle</t>
  </si>
  <si>
    <t>Miller</t>
  </si>
  <si>
    <t>Rae</t>
  </si>
  <si>
    <t>Griggs</t>
  </si>
  <si>
    <t>Skevakis</t>
  </si>
  <si>
    <t xml:space="preserve">Elliott </t>
  </si>
  <si>
    <t>Radloff</t>
  </si>
  <si>
    <t>ONOUYE</t>
  </si>
  <si>
    <t>Ju Ahn</t>
  </si>
  <si>
    <t>Mekayla</t>
  </si>
  <si>
    <t>Melody</t>
  </si>
  <si>
    <t>Cormac</t>
  </si>
  <si>
    <t>Fogerty</t>
  </si>
  <si>
    <t>Imogen</t>
  </si>
  <si>
    <t>Pierce</t>
  </si>
  <si>
    <t>Reynoso</t>
  </si>
  <si>
    <t>Yanibel</t>
  </si>
  <si>
    <t>Gomez</t>
  </si>
  <si>
    <t>Thalia</t>
  </si>
  <si>
    <t>Brett</t>
  </si>
  <si>
    <t>Joyce</t>
  </si>
  <si>
    <t>LINDA HEE-JUNG</t>
  </si>
  <si>
    <t>Wendy</t>
  </si>
  <si>
    <t>Keenan</t>
  </si>
  <si>
    <t>Mary</t>
  </si>
  <si>
    <t>Bonczar</t>
  </si>
  <si>
    <t xml:space="preserve">Chui </t>
  </si>
  <si>
    <t>Ixchel</t>
  </si>
  <si>
    <t>Stalnos</t>
  </si>
  <si>
    <t>Marly</t>
  </si>
  <si>
    <t>Aloisio</t>
  </si>
  <si>
    <t>Sonny</t>
  </si>
  <si>
    <t>Choe</t>
  </si>
  <si>
    <t xml:space="preserve">Arsham </t>
  </si>
  <si>
    <t>Nozartash</t>
  </si>
  <si>
    <t>Soto</t>
  </si>
  <si>
    <t>PICHARDO</t>
  </si>
  <si>
    <t>Thiseni</t>
  </si>
  <si>
    <t>kahavidanalage dona</t>
  </si>
  <si>
    <t>Ryuji</t>
  </si>
  <si>
    <t xml:space="preserve"> Mei</t>
  </si>
  <si>
    <t>Gill</t>
  </si>
  <si>
    <t>Suri</t>
  </si>
  <si>
    <t xml:space="preserve">Jaghori </t>
  </si>
  <si>
    <t xml:space="preserve">Luciana </t>
  </si>
  <si>
    <t>Shoncalvin</t>
  </si>
  <si>
    <t>TILLETT</t>
  </si>
  <si>
    <t>Sana</t>
  </si>
  <si>
    <t>AHMAR</t>
  </si>
  <si>
    <t>Karyssa</t>
  </si>
  <si>
    <t>WOODS</t>
  </si>
  <si>
    <t>Krepps</t>
  </si>
  <si>
    <t>TO</t>
  </si>
  <si>
    <t xml:space="preserve"> Malakai</t>
  </si>
  <si>
    <t>Kendro</t>
  </si>
  <si>
    <t xml:space="preserve"> Alicia</t>
  </si>
  <si>
    <t>Olivares</t>
  </si>
  <si>
    <t>CHENG</t>
  </si>
  <si>
    <t xml:space="preserve"> Meiyenna</t>
  </si>
  <si>
    <t>Reed</t>
  </si>
  <si>
    <t>Spencer</t>
  </si>
  <si>
    <t>Richter</t>
  </si>
  <si>
    <t xml:space="preserve"> Watson</t>
  </si>
  <si>
    <t>Hollywood</t>
  </si>
  <si>
    <t>DiVito</t>
  </si>
  <si>
    <t>Milagros</t>
  </si>
  <si>
    <t>JOHN</t>
  </si>
  <si>
    <t>ORILLE</t>
  </si>
  <si>
    <t>Gonzalez</t>
  </si>
  <si>
    <t>Hayne</t>
  </si>
  <si>
    <t>CHA</t>
  </si>
  <si>
    <t>TRAN</t>
  </si>
  <si>
    <t xml:space="preserve"> George</t>
  </si>
  <si>
    <t>Albaugh</t>
  </si>
  <si>
    <t>Desmond</t>
  </si>
  <si>
    <t>Pacubas</t>
  </si>
  <si>
    <t xml:space="preserve"> Kara</t>
  </si>
  <si>
    <t>McCurdy</t>
  </si>
  <si>
    <t>Jesse</t>
  </si>
  <si>
    <t>Lydia</t>
  </si>
  <si>
    <t>Amador</t>
  </si>
  <si>
    <t>Hagen</t>
  </si>
  <si>
    <t>Allen</t>
  </si>
  <si>
    <t xml:space="preserve"> Alexander</t>
  </si>
  <si>
    <t>Tanana</t>
  </si>
  <si>
    <t xml:space="preserve"> Dana</t>
  </si>
  <si>
    <t>Elija</t>
  </si>
  <si>
    <t>Joy</t>
  </si>
  <si>
    <t>ELIAS</t>
  </si>
  <si>
    <t>SUH</t>
  </si>
  <si>
    <t>SHAIR</t>
  </si>
  <si>
    <t>GURUNG</t>
  </si>
  <si>
    <t>Samruddhi</t>
  </si>
  <si>
    <t>TIDKE</t>
  </si>
  <si>
    <t>Maximilian</t>
  </si>
  <si>
    <t>SHEN</t>
  </si>
  <si>
    <t xml:space="preserve">Shreyaan </t>
  </si>
  <si>
    <t>Karwa</t>
  </si>
  <si>
    <t>Oona</t>
  </si>
  <si>
    <t>TON</t>
  </si>
  <si>
    <t>Caesar</t>
  </si>
  <si>
    <t>Nava</t>
  </si>
  <si>
    <t>ADRIEL</t>
  </si>
  <si>
    <t>UPRETY</t>
  </si>
  <si>
    <t>ADRIANNA</t>
  </si>
  <si>
    <t>Karina</t>
  </si>
  <si>
    <t>Rishi</t>
  </si>
  <si>
    <t>FERMIL</t>
  </si>
  <si>
    <t xml:space="preserve">Elijah </t>
  </si>
  <si>
    <t>Robee</t>
  </si>
  <si>
    <t xml:space="preserve"> araceli</t>
  </si>
  <si>
    <t>neri vilchis</t>
  </si>
  <si>
    <t>Annie</t>
  </si>
  <si>
    <t>ZHAO</t>
  </si>
  <si>
    <t>Aditya</t>
  </si>
  <si>
    <t>Parab</t>
  </si>
  <si>
    <t>Mason Jethro</t>
  </si>
  <si>
    <t>Bringman</t>
  </si>
  <si>
    <t>Caden</t>
  </si>
  <si>
    <t>Truax</t>
  </si>
  <si>
    <t>Bolla</t>
  </si>
  <si>
    <t>Ada</t>
  </si>
  <si>
    <t>McLauthlin</t>
  </si>
  <si>
    <t xml:space="preserve"> Sophia</t>
  </si>
  <si>
    <t xml:space="preserve"> Dominic</t>
  </si>
  <si>
    <t xml:space="preserve"> Lucas</t>
  </si>
  <si>
    <t>PENMETHSA</t>
  </si>
  <si>
    <t>FORD</t>
  </si>
  <si>
    <t>Murillo-Garza</t>
  </si>
  <si>
    <t>Nicolai</t>
  </si>
  <si>
    <t>VASSALLO</t>
  </si>
  <si>
    <t>Ariel</t>
  </si>
  <si>
    <t>Armstrong</t>
  </si>
  <si>
    <t>MUIGAI</t>
  </si>
  <si>
    <t>Natalia</t>
  </si>
  <si>
    <t>LIANA</t>
  </si>
  <si>
    <t>TAI</t>
  </si>
  <si>
    <t>Xavien</t>
  </si>
  <si>
    <t>Stoutenburg</t>
  </si>
  <si>
    <t xml:space="preserve"> Enid</t>
  </si>
  <si>
    <t xml:space="preserve"> Amadeus</t>
  </si>
  <si>
    <t xml:space="preserve"> Joshua</t>
  </si>
  <si>
    <t xml:space="preserve"> Emily </t>
  </si>
  <si>
    <t>Torres Hernandez</t>
  </si>
  <si>
    <t>Hoffman</t>
  </si>
  <si>
    <t>Hwang</t>
  </si>
  <si>
    <t xml:space="preserve"> Anjali</t>
  </si>
  <si>
    <t>Shivkumar</t>
  </si>
  <si>
    <t>joshua</t>
  </si>
  <si>
    <t xml:space="preserve"> Emily</t>
  </si>
  <si>
    <t>Machado</t>
  </si>
  <si>
    <t xml:space="preserve"> Eva</t>
  </si>
  <si>
    <t>Gouel</t>
  </si>
  <si>
    <t>Bahou</t>
  </si>
  <si>
    <t>Tania</t>
  </si>
  <si>
    <t>Varesano</t>
  </si>
  <si>
    <t xml:space="preserve"> BEIXI</t>
  </si>
  <si>
    <t>LIANG</t>
  </si>
  <si>
    <t>Katrina</t>
  </si>
  <si>
    <t>Wagner</t>
  </si>
  <si>
    <t>MOUA</t>
  </si>
  <si>
    <t>CHUNG</t>
  </si>
  <si>
    <t>GUIMARAES</t>
  </si>
  <si>
    <t>Yuha</t>
  </si>
  <si>
    <t>Kathleen</t>
  </si>
  <si>
    <t>Hadidi</t>
  </si>
  <si>
    <t>Spencer Kai</t>
  </si>
  <si>
    <t>BOADO</t>
  </si>
  <si>
    <t>STEVENSON</t>
  </si>
  <si>
    <t>Troy</t>
  </si>
  <si>
    <t>ORTEGA</t>
  </si>
  <si>
    <t>Martina</t>
  </si>
  <si>
    <t>Valencia</t>
  </si>
  <si>
    <t>Stone</t>
  </si>
  <si>
    <t>Lea</t>
  </si>
  <si>
    <t>CHINKOV</t>
  </si>
  <si>
    <t>Nickson</t>
  </si>
  <si>
    <t>Quan</t>
  </si>
  <si>
    <t>LUONG</t>
  </si>
  <si>
    <t>Yuju</t>
  </si>
  <si>
    <t>JEON</t>
  </si>
  <si>
    <t>HER</t>
  </si>
  <si>
    <t>Jasper</t>
  </si>
  <si>
    <t>Lasio</t>
  </si>
  <si>
    <t>Yesom</t>
  </si>
  <si>
    <t>Yong</t>
  </si>
  <si>
    <t>Conte</t>
  </si>
  <si>
    <t>HILDER</t>
  </si>
  <si>
    <t>MARTINEZ-NUNEZ</t>
  </si>
  <si>
    <t>STACY</t>
  </si>
  <si>
    <t>LUNA LOPEZ</t>
  </si>
  <si>
    <t>Jeramy</t>
  </si>
  <si>
    <t>PADUNAN</t>
  </si>
  <si>
    <t>STEPHANI</t>
  </si>
  <si>
    <t>MONTERROSO</t>
  </si>
  <si>
    <t>SERA</t>
  </si>
  <si>
    <t>KWON</t>
  </si>
  <si>
    <t>RESOSO</t>
  </si>
  <si>
    <t>Titus</t>
  </si>
  <si>
    <t>Bill</t>
  </si>
  <si>
    <t>Aashvij</t>
  </si>
  <si>
    <t>Ramachandrapu</t>
  </si>
  <si>
    <t>Odeya</t>
  </si>
  <si>
    <t>Bianco</t>
  </si>
  <si>
    <t>Proper</t>
  </si>
  <si>
    <t>Macallan</t>
  </si>
  <si>
    <t>Jeni</t>
  </si>
  <si>
    <t>Mossman</t>
  </si>
  <si>
    <t>Lajja</t>
  </si>
  <si>
    <t>Amira</t>
  </si>
  <si>
    <t>VAKHITOVA</t>
  </si>
  <si>
    <t>Khloe</t>
  </si>
  <si>
    <t>Melina</t>
  </si>
  <si>
    <t>ORDONEZ</t>
  </si>
  <si>
    <t>Jaehyun</t>
  </si>
  <si>
    <t>Vladimir</t>
  </si>
  <si>
    <t>BEESTON</t>
  </si>
  <si>
    <t>Christy</t>
  </si>
  <si>
    <t>Aanya</t>
  </si>
  <si>
    <t>CHOUDHARY</t>
  </si>
  <si>
    <t xml:space="preserve">Aya </t>
  </si>
  <si>
    <t xml:space="preserve">Petrocy </t>
  </si>
  <si>
    <t>Luong</t>
  </si>
  <si>
    <t>Christopher Inoo</t>
  </si>
  <si>
    <t>Leland</t>
  </si>
  <si>
    <t>RAPALO</t>
  </si>
  <si>
    <t>Senith</t>
  </si>
  <si>
    <t>Dahanayaka</t>
  </si>
  <si>
    <t>LI</t>
  </si>
  <si>
    <t>Maria L</t>
  </si>
  <si>
    <t>Tellez</t>
  </si>
  <si>
    <t>QUAN</t>
  </si>
  <si>
    <t>Akanksha</t>
  </si>
  <si>
    <t>PANDA</t>
  </si>
  <si>
    <t>AZCUETA</t>
  </si>
  <si>
    <t>Irfaan</t>
  </si>
  <si>
    <t>Kyuhyun</t>
  </si>
  <si>
    <t>Dhwani</t>
  </si>
  <si>
    <t>VENKAT</t>
  </si>
  <si>
    <t>Reyes</t>
  </si>
  <si>
    <t>Caban</t>
  </si>
  <si>
    <t>ELEYNA</t>
  </si>
  <si>
    <t>CORPUS</t>
  </si>
  <si>
    <t>GABRIEL</t>
  </si>
  <si>
    <t>Zheng</t>
  </si>
  <si>
    <t>Borghi</t>
  </si>
  <si>
    <t>Franchesca</t>
  </si>
  <si>
    <t>Untalan</t>
  </si>
  <si>
    <t>Tatym</t>
  </si>
  <si>
    <t>Aleena</t>
  </si>
  <si>
    <t>GILL</t>
  </si>
  <si>
    <t>Seren</t>
  </si>
  <si>
    <t>Barrett</t>
  </si>
  <si>
    <t>Itzel</t>
  </si>
  <si>
    <t>De los Santos</t>
  </si>
  <si>
    <t>Daniela</t>
  </si>
  <si>
    <t>HONG</t>
  </si>
  <si>
    <t>Cheyenne</t>
  </si>
  <si>
    <t>SUSANTIO</t>
  </si>
  <si>
    <t>Reyansh</t>
  </si>
  <si>
    <t>Yaqoob</t>
  </si>
  <si>
    <t>JAOSHAN</t>
  </si>
  <si>
    <t>Elayna</t>
  </si>
  <si>
    <t>Backes</t>
  </si>
  <si>
    <t>KU</t>
  </si>
  <si>
    <t>REYES</t>
  </si>
  <si>
    <t>Valentino</t>
  </si>
  <si>
    <t>Kumar</t>
  </si>
  <si>
    <t>Joana</t>
  </si>
  <si>
    <t>Bunnell Hernandez</t>
  </si>
  <si>
    <t>Deschanna</t>
  </si>
  <si>
    <t>KALIA</t>
  </si>
  <si>
    <t>DeLua</t>
  </si>
  <si>
    <t>Yoshi</t>
  </si>
  <si>
    <t>AQUINO</t>
  </si>
  <si>
    <t>LIENG</t>
  </si>
  <si>
    <t>JUEUN</t>
  </si>
  <si>
    <t>YANOW</t>
  </si>
  <si>
    <t>REBELLO</t>
  </si>
  <si>
    <t>Mongar</t>
  </si>
  <si>
    <t>PACHECO</t>
  </si>
  <si>
    <t>JASON</t>
  </si>
  <si>
    <t>CHU</t>
  </si>
  <si>
    <t>Ancheng</t>
  </si>
  <si>
    <t>Derick</t>
  </si>
  <si>
    <t>Yoonsoo</t>
  </si>
  <si>
    <t>Chiu</t>
  </si>
  <si>
    <t>Yoona</t>
  </si>
  <si>
    <t>Kostuk</t>
  </si>
  <si>
    <t>Roc</t>
  </si>
  <si>
    <t>Rhaegar</t>
  </si>
  <si>
    <t>Ragnar</t>
  </si>
  <si>
    <t>Anthony (TJ)</t>
  </si>
  <si>
    <t>Rogers</t>
  </si>
  <si>
    <t>SUN</t>
  </si>
  <si>
    <t>Marivee</t>
  </si>
  <si>
    <t>Eichenlaub</t>
  </si>
  <si>
    <t>Whitehead</t>
  </si>
  <si>
    <t>Eikmeier</t>
  </si>
  <si>
    <t>Zeng</t>
  </si>
  <si>
    <t>Lien</t>
  </si>
  <si>
    <t>Tyson</t>
  </si>
  <si>
    <t>AMY</t>
  </si>
  <si>
    <t>Hart</t>
  </si>
  <si>
    <t>Santella</t>
  </si>
  <si>
    <t>June</t>
  </si>
  <si>
    <t>Otis</t>
  </si>
  <si>
    <t>May</t>
  </si>
  <si>
    <t>Sim</t>
  </si>
  <si>
    <t>Saanvi</t>
  </si>
  <si>
    <t>Lami</t>
  </si>
  <si>
    <t>Luu</t>
  </si>
  <si>
    <t xml:space="preserve">Edgar </t>
  </si>
  <si>
    <t>Blanchard</t>
  </si>
  <si>
    <t>Kelton</t>
  </si>
  <si>
    <t>Fry</t>
  </si>
  <si>
    <t>Edwin</t>
  </si>
  <si>
    <t>Ross</t>
  </si>
  <si>
    <t>Maisy</t>
  </si>
  <si>
    <t>MacFann</t>
  </si>
  <si>
    <t>Moukthika Reddy</t>
  </si>
  <si>
    <t>KONREDDY</t>
  </si>
  <si>
    <t>Bodhi</t>
  </si>
  <si>
    <t>Pablo</t>
  </si>
  <si>
    <t>Loera</t>
  </si>
  <si>
    <t>seohyun</t>
  </si>
  <si>
    <t xml:space="preserve">back </t>
  </si>
  <si>
    <t>Dohyun</t>
  </si>
  <si>
    <t>Back</t>
  </si>
  <si>
    <t>Annabelle</t>
  </si>
  <si>
    <t>Coral</t>
  </si>
  <si>
    <t>Marcel</t>
  </si>
  <si>
    <t>Dominguez</t>
  </si>
  <si>
    <t>MCMURRAY</t>
  </si>
  <si>
    <t>STEIN</t>
  </si>
  <si>
    <t xml:space="preserve">Lincoln </t>
  </si>
  <si>
    <t>Budreau</t>
  </si>
  <si>
    <t>Stern</t>
  </si>
  <si>
    <t>Pepper</t>
  </si>
  <si>
    <t>Thaddaeus</t>
  </si>
  <si>
    <t>Garrison</t>
  </si>
  <si>
    <t>Vierra</t>
  </si>
  <si>
    <t>Abir</t>
  </si>
  <si>
    <t>Dani</t>
  </si>
  <si>
    <t>Barth</t>
  </si>
  <si>
    <t>Yiming</t>
  </si>
  <si>
    <t>Sanchez</t>
  </si>
  <si>
    <t>Ribao</t>
  </si>
  <si>
    <t>Xinying</t>
  </si>
  <si>
    <t>Garman</t>
  </si>
  <si>
    <t>Zaiden</t>
  </si>
  <si>
    <t>Vinson</t>
  </si>
  <si>
    <t>Irvin</t>
  </si>
  <si>
    <t>Sarna</t>
  </si>
  <si>
    <t>Treyton</t>
  </si>
  <si>
    <t>Erik</t>
  </si>
  <si>
    <t>Cleary</t>
  </si>
  <si>
    <t>Ostrov</t>
  </si>
  <si>
    <t>Ah-In</t>
  </si>
  <si>
    <t>Eun</t>
  </si>
  <si>
    <t>alexandre</t>
  </si>
  <si>
    <t>Dane</t>
  </si>
  <si>
    <t>Svaglic</t>
  </si>
  <si>
    <t>Teoh</t>
  </si>
  <si>
    <t xml:space="preserve">Valerie </t>
  </si>
  <si>
    <t>Annand</t>
  </si>
  <si>
    <t>Yashwant</t>
  </si>
  <si>
    <t>Yerra</t>
  </si>
  <si>
    <t>Saber</t>
  </si>
  <si>
    <t>Jaekle</t>
  </si>
  <si>
    <t>Traum</t>
  </si>
  <si>
    <t>McCann</t>
  </si>
  <si>
    <t>Coro</t>
  </si>
  <si>
    <t>red</t>
  </si>
  <si>
    <t xml:space="preserve">Sabrin </t>
  </si>
  <si>
    <t xml:space="preserve">Abu-Seir </t>
  </si>
  <si>
    <t>Jinna</t>
  </si>
  <si>
    <t>Angelica</t>
  </si>
  <si>
    <t xml:space="preserve">Mendieta </t>
  </si>
  <si>
    <t>Dean</t>
  </si>
  <si>
    <t>Swierk</t>
  </si>
  <si>
    <t>Lucia</t>
  </si>
  <si>
    <t>Juhi</t>
  </si>
  <si>
    <t>Parekh</t>
  </si>
  <si>
    <t>De Souza Jr.</t>
  </si>
  <si>
    <t>Stacy</t>
  </si>
  <si>
    <t>Kuemerle-Pinillos</t>
  </si>
  <si>
    <t>Koulmentas</t>
  </si>
  <si>
    <t>Anoushka</t>
  </si>
  <si>
    <t>RAGHAVAN</t>
  </si>
  <si>
    <t>Vivaan</t>
  </si>
  <si>
    <t>Kushins</t>
  </si>
  <si>
    <t xml:space="preserve">Joon </t>
  </si>
  <si>
    <t>Milla</t>
  </si>
  <si>
    <t>J Francesco</t>
  </si>
  <si>
    <t>Clements</t>
  </si>
  <si>
    <t>Hedrih</t>
  </si>
  <si>
    <t>Sourav</t>
  </si>
  <si>
    <t>Echevarria</t>
  </si>
  <si>
    <t>Merten</t>
  </si>
  <si>
    <t>Dakota "Nico"</t>
  </si>
  <si>
    <t>Hamilton</t>
  </si>
  <si>
    <t>Helios</t>
  </si>
  <si>
    <t>Arias</t>
  </si>
  <si>
    <t>Henry Morgan</t>
  </si>
  <si>
    <t>Wenzel</t>
  </si>
  <si>
    <t>Floria</t>
  </si>
  <si>
    <t>Mosa</t>
  </si>
  <si>
    <t>Julianna</t>
  </si>
  <si>
    <t>Ball</t>
  </si>
  <si>
    <t>McEvilley</t>
  </si>
  <si>
    <t xml:space="preserve">Keaton </t>
  </si>
  <si>
    <t xml:space="preserve">Ehlinger </t>
  </si>
  <si>
    <t>Nancy</t>
  </si>
  <si>
    <t>Darek</t>
  </si>
  <si>
    <t>Paxton</t>
  </si>
  <si>
    <t>Erfurt</t>
  </si>
  <si>
    <t>Shukla</t>
  </si>
  <si>
    <t>MÃ­a</t>
  </si>
  <si>
    <t>Vasquez</t>
  </si>
  <si>
    <t>Arianni</t>
  </si>
  <si>
    <t>FernÃ¡ndez</t>
  </si>
  <si>
    <t>JAKE</t>
  </si>
  <si>
    <t>HWANG</t>
  </si>
  <si>
    <t>Kori</t>
  </si>
  <si>
    <t>Tsang</t>
  </si>
  <si>
    <t>Fazica</t>
  </si>
  <si>
    <t>Batchu</t>
  </si>
  <si>
    <t>Avani</t>
  </si>
  <si>
    <t>Molina</t>
  </si>
  <si>
    <t>Meriah</t>
  </si>
  <si>
    <t>Gannon</t>
  </si>
  <si>
    <t>Zavalza</t>
  </si>
  <si>
    <t>Membership</t>
  </si>
  <si>
    <t>TOTAL POINTS</t>
  </si>
  <si>
    <t>18 &amp; Over Freestyle</t>
  </si>
  <si>
    <t>17 &amp; Under Freestyle</t>
  </si>
  <si>
    <t>Silbaugh</t>
  </si>
  <si>
    <t xml:space="preserve">Landon </t>
  </si>
  <si>
    <t>Haley</t>
  </si>
  <si>
    <t>Higan</t>
  </si>
  <si>
    <t>Gamez</t>
  </si>
  <si>
    <t>Okamoto</t>
  </si>
  <si>
    <t>Bolin</t>
  </si>
  <si>
    <t>Vu</t>
  </si>
  <si>
    <t>Emilie</t>
  </si>
  <si>
    <t>Yoochan</t>
  </si>
  <si>
    <t xml:space="preserve">Kai </t>
  </si>
  <si>
    <t>Aizen</t>
  </si>
  <si>
    <t xml:space="preserve">Aeriana </t>
  </si>
  <si>
    <t>SUNG HYUN</t>
  </si>
  <si>
    <t>GUN</t>
  </si>
  <si>
    <t>KJARTAN</t>
  </si>
  <si>
    <t>KNUTSON-HO</t>
  </si>
  <si>
    <t>JIHYEON</t>
  </si>
  <si>
    <t>AMANDA</t>
  </si>
  <si>
    <t>GRANT</t>
  </si>
  <si>
    <t>MIA</t>
  </si>
  <si>
    <t xml:space="preserve">Ha  </t>
  </si>
  <si>
    <t xml:space="preserve">Olivia </t>
  </si>
  <si>
    <t xml:space="preserve">Sean </t>
  </si>
  <si>
    <t xml:space="preserve">Trevor </t>
  </si>
  <si>
    <t xml:space="preserve">Jayden </t>
  </si>
  <si>
    <t>KAITLYN MARIE</t>
  </si>
  <si>
    <t>RECLUSADO</t>
  </si>
  <si>
    <t xml:space="preserve">John </t>
  </si>
  <si>
    <t>Burns</t>
  </si>
  <si>
    <t>Chuang</t>
  </si>
  <si>
    <t>CAGGIA</t>
  </si>
  <si>
    <t xml:space="preserve"> GLENDA</t>
  </si>
  <si>
    <t>NA</t>
  </si>
  <si>
    <t>Lex</t>
  </si>
  <si>
    <t>ELENIELLE</t>
  </si>
  <si>
    <t>TYLER</t>
  </si>
  <si>
    <t>WESLAND</t>
  </si>
  <si>
    <t>UNG</t>
  </si>
  <si>
    <t>Youth Freestyle</t>
  </si>
  <si>
    <t>2024 USATKD Final Championship</t>
  </si>
  <si>
    <t>Jian</t>
  </si>
  <si>
    <t>9/20-22/2024</t>
  </si>
  <si>
    <t>2024 5th Lions Cup</t>
  </si>
  <si>
    <t>2024 USATKD Finals</t>
  </si>
  <si>
    <t>PENELOPE</t>
  </si>
  <si>
    <t>HAESEMEYER</t>
  </si>
  <si>
    <t>TU</t>
  </si>
  <si>
    <t>CODY</t>
  </si>
  <si>
    <t xml:space="preserve">Musong </t>
  </si>
  <si>
    <t>Seoyun</t>
  </si>
  <si>
    <t>Caia</t>
  </si>
  <si>
    <t>250 Bonus Points</t>
  </si>
  <si>
    <t>Points Total 2025</t>
  </si>
  <si>
    <t>Vedaarsh</t>
  </si>
  <si>
    <t>DAVULURI</t>
  </si>
  <si>
    <t>Charlie</t>
  </si>
  <si>
    <t>CARAKER</t>
  </si>
  <si>
    <t>Kenula</t>
  </si>
  <si>
    <t>Artem</t>
  </si>
  <si>
    <t>MALOV</t>
  </si>
  <si>
    <t>LOPEZ</t>
  </si>
  <si>
    <t>Noa</t>
  </si>
  <si>
    <t>SCHIPS</t>
  </si>
  <si>
    <t>Oneki</t>
  </si>
  <si>
    <t>Maiya</t>
  </si>
  <si>
    <t>BERNAL</t>
  </si>
  <si>
    <t>SOLLENBERGER</t>
  </si>
  <si>
    <t>Ji Hoon</t>
  </si>
  <si>
    <t>TABANGCURA</t>
  </si>
  <si>
    <t>MENZELLA</t>
  </si>
  <si>
    <t>BEARS</t>
  </si>
  <si>
    <t>Adalyn</t>
  </si>
  <si>
    <t>BONHOMME</t>
  </si>
  <si>
    <t>Aurora</t>
  </si>
  <si>
    <t>Isabelle</t>
  </si>
  <si>
    <t>DESTEFANO</t>
  </si>
  <si>
    <t>Abbigail</t>
  </si>
  <si>
    <t>BAUMANN</t>
  </si>
  <si>
    <t>Priya</t>
  </si>
  <si>
    <t>XIONG</t>
  </si>
  <si>
    <t>YOO</t>
  </si>
  <si>
    <t>Jennet</t>
  </si>
  <si>
    <t>JI</t>
  </si>
  <si>
    <t>FRIESWICK</t>
  </si>
  <si>
    <t>Sera</t>
  </si>
  <si>
    <t>LUKENS</t>
  </si>
  <si>
    <t>Nghi</t>
  </si>
  <si>
    <t>Yen</t>
  </si>
  <si>
    <t>KUANG</t>
  </si>
  <si>
    <t>Jaewoo</t>
  </si>
  <si>
    <t>ENG</t>
  </si>
  <si>
    <t>MORENO GARCIA</t>
  </si>
  <si>
    <t>Mckenzie</t>
  </si>
  <si>
    <t>RAVER</t>
  </si>
  <si>
    <t>CUNNINGHAM</t>
  </si>
  <si>
    <t>Shay</t>
  </si>
  <si>
    <t>TIPPENS</t>
  </si>
  <si>
    <t>2025 Metro Open</t>
  </si>
  <si>
    <t>1/4-5/2025</t>
  </si>
  <si>
    <t>2025 Poomsae National Team</t>
  </si>
  <si>
    <t>1/17-19/2025</t>
  </si>
  <si>
    <t>2025 National Team</t>
  </si>
  <si>
    <t>2025 US Open</t>
  </si>
  <si>
    <t>2/14-16/2025</t>
  </si>
  <si>
    <t>QIANG</t>
  </si>
  <si>
    <t>Taneshwer</t>
  </si>
  <si>
    <t>VENKATESAN</t>
  </si>
  <si>
    <t>Cillian</t>
  </si>
  <si>
    <t>CONNELLY</t>
  </si>
  <si>
    <t>Eunyul</t>
  </si>
  <si>
    <t>SEUNG</t>
  </si>
  <si>
    <t>FUERTEZ</t>
  </si>
  <si>
    <t>Sahasra</t>
  </si>
  <si>
    <t>THATIPELLI</t>
  </si>
  <si>
    <t>Elina</t>
  </si>
  <si>
    <t>Tammy</t>
  </si>
  <si>
    <t>Esme</t>
  </si>
  <si>
    <t>Haram</t>
  </si>
  <si>
    <t>ROFFE</t>
  </si>
  <si>
    <t>Marshal</t>
  </si>
  <si>
    <t>CASTO</t>
  </si>
  <si>
    <t>ONEIL</t>
  </si>
  <si>
    <t>Breccan</t>
  </si>
  <si>
    <t>Yunseo</t>
  </si>
  <si>
    <t>Aislyn</t>
  </si>
  <si>
    <t>Nahra</t>
  </si>
  <si>
    <t>MYOUNG</t>
  </si>
  <si>
    <t>Kent</t>
  </si>
  <si>
    <t>MCCUE</t>
  </si>
  <si>
    <t>MONROY</t>
  </si>
  <si>
    <t>Bingdie</t>
  </si>
  <si>
    <t>PARKER</t>
  </si>
  <si>
    <t>TONG</t>
  </si>
  <si>
    <t>Kyeore</t>
  </si>
  <si>
    <t>Taeyeob</t>
  </si>
  <si>
    <t>ROBRIGADO</t>
  </si>
  <si>
    <t>Total</t>
  </si>
  <si>
    <t>16.0 Events</t>
  </si>
  <si>
    <t xml:space="preserve">18.0 Events </t>
  </si>
  <si>
    <t>US 4.0</t>
  </si>
  <si>
    <t>2025 New Jersey State</t>
  </si>
  <si>
    <t>2025 Colorado State</t>
  </si>
  <si>
    <t>2025 Michigan State</t>
  </si>
  <si>
    <t>2025 Maryland State</t>
  </si>
  <si>
    <t>2025 Nevada State</t>
  </si>
  <si>
    <t>2025 Oregon State</t>
  </si>
  <si>
    <t>2025 California State</t>
  </si>
  <si>
    <t>2025 Alaska State</t>
  </si>
  <si>
    <t>2025 Ohio State</t>
  </si>
  <si>
    <t>Smith IV</t>
  </si>
  <si>
    <t>Ott</t>
  </si>
  <si>
    <t>Anaya</t>
  </si>
  <si>
    <t>Parikh</t>
  </si>
  <si>
    <t>Corinne</t>
  </si>
  <si>
    <t>lucas</t>
  </si>
  <si>
    <t>lee</t>
  </si>
  <si>
    <t>Dumanogullari</t>
  </si>
  <si>
    <t>Philip</t>
  </si>
  <si>
    <t>luis</t>
  </si>
  <si>
    <t>moreira</t>
  </si>
  <si>
    <t>Geam</t>
  </si>
  <si>
    <t>Annette</t>
  </si>
  <si>
    <t>Mohally</t>
  </si>
  <si>
    <t>Rihwan</t>
  </si>
  <si>
    <t>Ambrocio</t>
  </si>
  <si>
    <t>Immar</t>
  </si>
  <si>
    <t>Mercado</t>
  </si>
  <si>
    <t>Hughnel</t>
  </si>
  <si>
    <t>Steers</t>
  </si>
  <si>
    <t>Vazquez</t>
  </si>
  <si>
    <t>Bridgette</t>
  </si>
  <si>
    <t>Samara</t>
  </si>
  <si>
    <t>Doshi</t>
  </si>
  <si>
    <t>Vicente</t>
  </si>
  <si>
    <t>Navarrete IV</t>
  </si>
  <si>
    <t>Tyler Hyunho</t>
  </si>
  <si>
    <t>Hongen</t>
  </si>
  <si>
    <t>MEGHNA</t>
  </si>
  <si>
    <t>SANKAR</t>
  </si>
  <si>
    <t>Juyoung A.</t>
  </si>
  <si>
    <t>Janice Kangseo</t>
  </si>
  <si>
    <t>Vedanti Samira</t>
  </si>
  <si>
    <t>Rawal</t>
  </si>
  <si>
    <t>Sobin</t>
  </si>
  <si>
    <t xml:space="preserve">JAMES </t>
  </si>
  <si>
    <t>McConnell</t>
  </si>
  <si>
    <t>Tejax</t>
  </si>
  <si>
    <t>David Yijun</t>
  </si>
  <si>
    <t>Kyle Minho</t>
  </si>
  <si>
    <t>Sacoto</t>
  </si>
  <si>
    <t>Yung-Chun</t>
  </si>
  <si>
    <t>yanlin</t>
  </si>
  <si>
    <t>Jiu</t>
  </si>
  <si>
    <t>Jihun</t>
  </si>
  <si>
    <t>Lawangeen</t>
  </si>
  <si>
    <t>Khattak</t>
  </si>
  <si>
    <t xml:space="preserve">AIDAN </t>
  </si>
  <si>
    <t>LUCAS</t>
  </si>
  <si>
    <t xml:space="preserve">CERQUEIRA </t>
  </si>
  <si>
    <t>Cameryn</t>
  </si>
  <si>
    <t>Haberlin</t>
  </si>
  <si>
    <t>Geene Rose</t>
  </si>
  <si>
    <t>Alexandre</t>
  </si>
  <si>
    <t xml:space="preserve">MOHAMED </t>
  </si>
  <si>
    <t>MOHAMED</t>
  </si>
  <si>
    <t>Maisson</t>
  </si>
  <si>
    <t>SHUN</t>
  </si>
  <si>
    <t>Hanley</t>
  </si>
  <si>
    <t>Pius</t>
  </si>
  <si>
    <t>Ilukhor</t>
  </si>
  <si>
    <t>Serra</t>
  </si>
  <si>
    <t>CARTER</t>
  </si>
  <si>
    <t>NORSEN</t>
  </si>
  <si>
    <t>HENRY</t>
  </si>
  <si>
    <t>Adhvik</t>
  </si>
  <si>
    <t>Menon</t>
  </si>
  <si>
    <t>Ware</t>
  </si>
  <si>
    <t>Groves</t>
  </si>
  <si>
    <t>Mckenzi</t>
  </si>
  <si>
    <t>Beaman</t>
  </si>
  <si>
    <t>Elhendawy</t>
  </si>
  <si>
    <t>Shanks</t>
  </si>
  <si>
    <t>Cubbler</t>
  </si>
  <si>
    <t>Krajewski</t>
  </si>
  <si>
    <t>Aldfritz</t>
  </si>
  <si>
    <t>Sidhiwai</t>
  </si>
  <si>
    <t xml:space="preserve">Jackson </t>
  </si>
  <si>
    <t>WERNER</t>
  </si>
  <si>
    <t>Anzell</t>
  </si>
  <si>
    <t>Tabbert</t>
  </si>
  <si>
    <t>De Baca</t>
  </si>
  <si>
    <t>McCarn</t>
  </si>
  <si>
    <t>VIRGINIA</t>
  </si>
  <si>
    <t>NEUROHR</t>
  </si>
  <si>
    <t>REAGAN</t>
  </si>
  <si>
    <t>YUNA</t>
  </si>
  <si>
    <t>DESTINY</t>
  </si>
  <si>
    <t xml:space="preserve">Madyson </t>
  </si>
  <si>
    <t>Haynes</t>
  </si>
  <si>
    <t>SMITH</t>
  </si>
  <si>
    <t>Dahyun</t>
  </si>
  <si>
    <t>AVA</t>
  </si>
  <si>
    <t>SHAFIE</t>
  </si>
  <si>
    <t>AUBRIE</t>
  </si>
  <si>
    <t>KNUTSON</t>
  </si>
  <si>
    <t>THOA</t>
  </si>
  <si>
    <t>ANN</t>
  </si>
  <si>
    <t>Amelea</t>
  </si>
  <si>
    <t>Lester</t>
  </si>
  <si>
    <t>Zena</t>
  </si>
  <si>
    <t>Pelley</t>
  </si>
  <si>
    <t>Mallory</t>
  </si>
  <si>
    <t>Danielle</t>
  </si>
  <si>
    <t>Auten</t>
  </si>
  <si>
    <t>Kinsey</t>
  </si>
  <si>
    <t>Hulbert</t>
  </si>
  <si>
    <t>McDonald</t>
  </si>
  <si>
    <t>Veera</t>
  </si>
  <si>
    <t>Premduth</t>
  </si>
  <si>
    <t>Vibhi</t>
  </si>
  <si>
    <t>Chaurasia</t>
  </si>
  <si>
    <t>Gaby</t>
  </si>
  <si>
    <t>Shervanick</t>
  </si>
  <si>
    <t>Terron Bello</t>
  </si>
  <si>
    <t>Nandini</t>
  </si>
  <si>
    <t>Wright</t>
  </si>
  <si>
    <t>Widun</t>
  </si>
  <si>
    <t>SHENG</t>
  </si>
  <si>
    <t>BRENDAN</t>
  </si>
  <si>
    <t>REACH</t>
  </si>
  <si>
    <t xml:space="preserve">Bruce </t>
  </si>
  <si>
    <t>Rogacher</t>
  </si>
  <si>
    <t xml:space="preserve">Sumant </t>
  </si>
  <si>
    <t>Wibalda</t>
  </si>
  <si>
    <t>Duvernois</t>
  </si>
  <si>
    <t>Jarema</t>
  </si>
  <si>
    <t>Montanez</t>
  </si>
  <si>
    <t>Jorcinn Junryke</t>
  </si>
  <si>
    <t>Maglasang</t>
  </si>
  <si>
    <t>Jude</t>
  </si>
  <si>
    <t xml:space="preserve">Stephen </t>
  </si>
  <si>
    <t>Stark</t>
  </si>
  <si>
    <t>Walsh</t>
  </si>
  <si>
    <t>Meher</t>
  </si>
  <si>
    <t>Shidore</t>
  </si>
  <si>
    <t>JOSHI</t>
  </si>
  <si>
    <t>SEYI</t>
  </si>
  <si>
    <t xml:space="preserve">Alexis Tiffany </t>
  </si>
  <si>
    <t xml:space="preserve">Barnard </t>
  </si>
  <si>
    <t>Yiting</t>
  </si>
  <si>
    <t>Ovee</t>
  </si>
  <si>
    <t>Annalyn</t>
  </si>
  <si>
    <t>Romanelli</t>
  </si>
  <si>
    <t>Jhayfera Marie</t>
  </si>
  <si>
    <t>McAuliffe</t>
  </si>
  <si>
    <t>Reich</t>
  </si>
  <si>
    <t>Aubree</t>
  </si>
  <si>
    <t>Ostrander</t>
  </si>
  <si>
    <t>Azariah</t>
  </si>
  <si>
    <t>Demerly</t>
  </si>
  <si>
    <t>Link</t>
  </si>
  <si>
    <t xml:space="preserve">Mcauliffe </t>
  </si>
  <si>
    <t>Isenberg</t>
  </si>
  <si>
    <t>Boudreaux</t>
  </si>
  <si>
    <t>KRISTIAN</t>
  </si>
  <si>
    <t>YI</t>
  </si>
  <si>
    <t>MENDEL</t>
  </si>
  <si>
    <t>GILLETT</t>
  </si>
  <si>
    <t>Harvey</t>
  </si>
  <si>
    <t>Hanissh</t>
  </si>
  <si>
    <t>Kethini</t>
  </si>
  <si>
    <t>Agpalza</t>
  </si>
  <si>
    <t>Rian</t>
  </si>
  <si>
    <t>Gandham</t>
  </si>
  <si>
    <t>Bode</t>
  </si>
  <si>
    <t>Metzler</t>
  </si>
  <si>
    <t>YUCHEN</t>
  </si>
  <si>
    <t xml:space="preserve">Nathan </t>
  </si>
  <si>
    <t xml:space="preserve">Zelalem </t>
  </si>
  <si>
    <t>Hyung-Seok</t>
  </si>
  <si>
    <t>Huff</t>
  </si>
  <si>
    <t>Zane</t>
  </si>
  <si>
    <t>Rennewitz</t>
  </si>
  <si>
    <t>Conner</t>
  </si>
  <si>
    <t>Jacobsen</t>
  </si>
  <si>
    <t>Ishita</t>
  </si>
  <si>
    <t>JACQUELINE</t>
  </si>
  <si>
    <t>Jaclyn</t>
  </si>
  <si>
    <t>CASEY</t>
  </si>
  <si>
    <t>GLEIZES</t>
  </si>
  <si>
    <t>Sprihi</t>
  </si>
  <si>
    <t>Siyona</t>
  </si>
  <si>
    <t>Vedika</t>
  </si>
  <si>
    <t>Hemani</t>
  </si>
  <si>
    <t>AGGARWAL</t>
  </si>
  <si>
    <t>WHITE</t>
  </si>
  <si>
    <t>Gabriela</t>
  </si>
  <si>
    <t>Donnan</t>
  </si>
  <si>
    <t>Audra</t>
  </si>
  <si>
    <t>Matthews</t>
  </si>
  <si>
    <t>Jang Mi</t>
  </si>
  <si>
    <t>LUNA</t>
  </si>
  <si>
    <t>Balsz</t>
  </si>
  <si>
    <t>Audriana</t>
  </si>
  <si>
    <t>Camp</t>
  </si>
  <si>
    <t>Whipple</t>
  </si>
  <si>
    <t>Mecham</t>
  </si>
  <si>
    <t>Emiline</t>
  </si>
  <si>
    <t>Lawless</t>
  </si>
  <si>
    <t>PRESTON</t>
  </si>
  <si>
    <t>SAMUEL</t>
  </si>
  <si>
    <t>MEJIA</t>
  </si>
  <si>
    <t xml:space="preserve">CHANHEE </t>
  </si>
  <si>
    <t>JAE KWAN</t>
  </si>
  <si>
    <t>Hance</t>
  </si>
  <si>
    <t>Nikolas</t>
  </si>
  <si>
    <t>Chhetri</t>
  </si>
  <si>
    <t>Hettiarachchi</t>
  </si>
  <si>
    <t>Jaejun</t>
  </si>
  <si>
    <t>Voloshchuk</t>
  </si>
  <si>
    <t>Dewey</t>
  </si>
  <si>
    <t>Dinyarian</t>
  </si>
  <si>
    <t>Aleksandr</t>
  </si>
  <si>
    <t>POPE</t>
  </si>
  <si>
    <t>Rex</t>
  </si>
  <si>
    <t>FERNANDO</t>
  </si>
  <si>
    <t>Nikoloff</t>
  </si>
  <si>
    <t>McMahon</t>
  </si>
  <si>
    <t>San Gabriel</t>
  </si>
  <si>
    <t>Simpson</t>
  </si>
  <si>
    <t>Leander</t>
  </si>
  <si>
    <t>Metcalf</t>
  </si>
  <si>
    <t>JOSE</t>
  </si>
  <si>
    <t>VELIZ</t>
  </si>
  <si>
    <t>SOUMYA</t>
  </si>
  <si>
    <t>Rivas</t>
  </si>
  <si>
    <t>SENA</t>
  </si>
  <si>
    <t>SHUYA</t>
  </si>
  <si>
    <t>Strobach</t>
  </si>
  <si>
    <t>Annaleigh</t>
  </si>
  <si>
    <t>Shiflett</t>
  </si>
  <si>
    <t>DENHAM</t>
  </si>
  <si>
    <t xml:space="preserve">Celeste </t>
  </si>
  <si>
    <t>Gordon</t>
  </si>
  <si>
    <t>ASHLEY</t>
  </si>
  <si>
    <t>GONZALEZ</t>
  </si>
  <si>
    <t>Hebron</t>
  </si>
  <si>
    <t>Anais</t>
  </si>
  <si>
    <t>Mumm-Lau</t>
  </si>
  <si>
    <t>Mattea Naomi</t>
  </si>
  <si>
    <t>Acierto</t>
  </si>
  <si>
    <t>Guerrier</t>
  </si>
  <si>
    <t>Nia</t>
  </si>
  <si>
    <t>Adela</t>
  </si>
  <si>
    <t>Randall</t>
  </si>
  <si>
    <t>Varya</t>
  </si>
  <si>
    <t>ARREAGA</t>
  </si>
  <si>
    <t>Kim-Chang</t>
  </si>
  <si>
    <t>Evalyn</t>
  </si>
  <si>
    <t>McLemore</t>
  </si>
  <si>
    <t>Francesca (Birdie)</t>
  </si>
  <si>
    <t>Claira</t>
  </si>
  <si>
    <t>Celeste</t>
  </si>
  <si>
    <t>Salmeron</t>
  </si>
  <si>
    <t>Khadija</t>
  </si>
  <si>
    <t>Touil</t>
  </si>
  <si>
    <t>Mishellaa The Dragon</t>
  </si>
  <si>
    <t>TORRES</t>
  </si>
  <si>
    <t>Kalani</t>
  </si>
  <si>
    <t>JENSEN</t>
  </si>
  <si>
    <t>Leia</t>
  </si>
  <si>
    <t>VILLALOBOS</t>
  </si>
  <si>
    <t>Vada</t>
  </si>
  <si>
    <t>GIRON</t>
  </si>
  <si>
    <t>Caterina</t>
  </si>
  <si>
    <t>COSTENIERO</t>
  </si>
  <si>
    <t>TONGOL</t>
  </si>
  <si>
    <t>Genesis</t>
  </si>
  <si>
    <t>MANETTI</t>
  </si>
  <si>
    <t>Huanxielena</t>
  </si>
  <si>
    <t>Carla</t>
  </si>
  <si>
    <t>Yuritzi</t>
  </si>
  <si>
    <t>BOYADJIAN</t>
  </si>
  <si>
    <t>COFFMAN</t>
  </si>
  <si>
    <t>KHOR</t>
  </si>
  <si>
    <t>Aurin</t>
  </si>
  <si>
    <t>SON</t>
  </si>
  <si>
    <t>Harumi</t>
  </si>
  <si>
    <t>OTSUJI</t>
  </si>
  <si>
    <t>BLUE</t>
  </si>
  <si>
    <t>Lina</t>
  </si>
  <si>
    <t>Tatum</t>
  </si>
  <si>
    <t>DEXHEIMER</t>
  </si>
  <si>
    <t>YEUNG</t>
  </si>
  <si>
    <t>Emmanuelle</t>
  </si>
  <si>
    <t>FRIED</t>
  </si>
  <si>
    <t>Brantlie</t>
  </si>
  <si>
    <t>LEONARD</t>
  </si>
  <si>
    <t>SHIN</t>
  </si>
  <si>
    <t>Nakela</t>
  </si>
  <si>
    <t>CASTILLO</t>
  </si>
  <si>
    <t>JEE</t>
  </si>
  <si>
    <t>GOH</t>
  </si>
  <si>
    <t>NORTHINGTON</t>
  </si>
  <si>
    <t>ARMARIO</t>
  </si>
  <si>
    <t>WALTON</t>
  </si>
  <si>
    <t>CAMPOLLO</t>
  </si>
  <si>
    <t>Phoebe</t>
  </si>
  <si>
    <t>Maha'era Neil</t>
  </si>
  <si>
    <t>MORALES</t>
  </si>
  <si>
    <t>Eleni</t>
  </si>
  <si>
    <t>CALEBRESE</t>
  </si>
  <si>
    <t>JUSTICE</t>
  </si>
  <si>
    <t>Kyrie</t>
  </si>
  <si>
    <t>GOROSPE</t>
  </si>
  <si>
    <t>Niall</t>
  </si>
  <si>
    <t>DE VERA</t>
  </si>
  <si>
    <t>SANCHEZMORALES</t>
  </si>
  <si>
    <t>MENDEZ</t>
  </si>
  <si>
    <t>Ayaan</t>
  </si>
  <si>
    <t>MALIKTHAKUR</t>
  </si>
  <si>
    <t>Luochengethan</t>
  </si>
  <si>
    <t>SU</t>
  </si>
  <si>
    <t>DURAIRAJ</t>
  </si>
  <si>
    <t>Goran</t>
  </si>
  <si>
    <t>CHOR</t>
  </si>
  <si>
    <t>Giannino</t>
  </si>
  <si>
    <t>Luigino</t>
  </si>
  <si>
    <t>KWONG</t>
  </si>
  <si>
    <t>TOTLA</t>
  </si>
  <si>
    <t>Braden</t>
  </si>
  <si>
    <t>SWIFT</t>
  </si>
  <si>
    <t>BRYANT</t>
  </si>
  <si>
    <t>SILVESTRE</t>
  </si>
  <si>
    <t>Hansel</t>
  </si>
  <si>
    <t>Juan</t>
  </si>
  <si>
    <t>ZHONG</t>
  </si>
  <si>
    <t>WEIR</t>
  </si>
  <si>
    <t>Hatzi</t>
  </si>
  <si>
    <t>Zaghloul</t>
  </si>
  <si>
    <t>Logeshkhanna</t>
  </si>
  <si>
    <t>Hutcheson</t>
  </si>
  <si>
    <t>Balagtas</t>
  </si>
  <si>
    <t>Shreyas</t>
  </si>
  <si>
    <t>Singaraju</t>
  </si>
  <si>
    <t>ERICA</t>
  </si>
  <si>
    <t>AGBAYANI</t>
  </si>
  <si>
    <t>ROSE</t>
  </si>
  <si>
    <t>WICKE</t>
  </si>
  <si>
    <t>Howe</t>
  </si>
  <si>
    <t>Franklyn B</t>
  </si>
  <si>
    <t>Savage</t>
  </si>
  <si>
    <t>Rix</t>
  </si>
  <si>
    <t>Geyer</t>
  </si>
  <si>
    <t>Haone</t>
  </si>
  <si>
    <t>Jolene</t>
  </si>
  <si>
    <t>Maysyn</t>
  </si>
  <si>
    <t xml:space="preserve">Keller </t>
  </si>
  <si>
    <t>Aurelia</t>
  </si>
  <si>
    <t>Sofija</t>
  </si>
  <si>
    <t>Plese</t>
  </si>
  <si>
    <t>Behrens</t>
  </si>
  <si>
    <t>Savannah Rose</t>
  </si>
  <si>
    <t>Yusra</t>
  </si>
  <si>
    <t>Leilani Breeze</t>
  </si>
  <si>
    <t>ABRIAMSTEWART</t>
  </si>
  <si>
    <t>Ileanny</t>
  </si>
  <si>
    <t>DAMIAN</t>
  </si>
  <si>
    <t>LY</t>
  </si>
  <si>
    <t>Briella</t>
  </si>
  <si>
    <t>BEJARAN</t>
  </si>
  <si>
    <t>Jaelynn</t>
  </si>
  <si>
    <t>Adaline</t>
  </si>
  <si>
    <t>ARTEAGA</t>
  </si>
  <si>
    <t>Meera</t>
  </si>
  <si>
    <t>KUVER</t>
  </si>
  <si>
    <t>Siya</t>
  </si>
  <si>
    <t>GAWARI</t>
  </si>
  <si>
    <t>Harper</t>
  </si>
  <si>
    <t>DUONGNGUYEN</t>
  </si>
  <si>
    <t>FAN</t>
  </si>
  <si>
    <t>Uma</t>
  </si>
  <si>
    <t>Akira</t>
  </si>
  <si>
    <t>RAMACHANDRAN</t>
  </si>
  <si>
    <t>HOLEVOET</t>
  </si>
  <si>
    <t>Mrunmayi</t>
  </si>
  <si>
    <t>MANDE</t>
  </si>
  <si>
    <t>ECHEVERIA</t>
  </si>
  <si>
    <t>Ruchika</t>
  </si>
  <si>
    <t>BAKSHI</t>
  </si>
  <si>
    <t>Itzayana</t>
  </si>
  <si>
    <t>AVALOS SANCHEZ</t>
  </si>
  <si>
    <t>Thien</t>
  </si>
  <si>
    <t>BRITOGONZALEZ</t>
  </si>
  <si>
    <t>AVALOS</t>
  </si>
  <si>
    <t>Davina</t>
  </si>
  <si>
    <t>CHIK</t>
  </si>
  <si>
    <t>Jia</t>
  </si>
  <si>
    <t>Ahyoung</t>
  </si>
  <si>
    <t>Glafina Clara</t>
  </si>
  <si>
    <t>MONTEMAYOR</t>
  </si>
  <si>
    <t>Sua</t>
  </si>
  <si>
    <t>Fiona</t>
  </si>
  <si>
    <t>SHIMOMURA</t>
  </si>
  <si>
    <t>Maddie</t>
  </si>
  <si>
    <t>MORAN</t>
  </si>
  <si>
    <t>HSIUNG</t>
  </si>
  <si>
    <t>AN</t>
  </si>
  <si>
    <t>Vivienne</t>
  </si>
  <si>
    <t>Emily Storm</t>
  </si>
  <si>
    <t>HO</t>
  </si>
  <si>
    <t>Bridget</t>
  </si>
  <si>
    <t>NELSON</t>
  </si>
  <si>
    <t>BOO</t>
  </si>
  <si>
    <t>Alisha</t>
  </si>
  <si>
    <t>JOGLEKAR</t>
  </si>
  <si>
    <t>Kaycee</t>
  </si>
  <si>
    <t>MUN</t>
  </si>
  <si>
    <t>Bianca</t>
  </si>
  <si>
    <t>BAHRAMI</t>
  </si>
  <si>
    <t>LEUNG</t>
  </si>
  <si>
    <t>SHYN</t>
  </si>
  <si>
    <t>Dannis</t>
  </si>
  <si>
    <t>PALAFOX</t>
  </si>
  <si>
    <t>Ayliana</t>
  </si>
  <si>
    <t>Rebekah</t>
  </si>
  <si>
    <t>VINTAYEN</t>
  </si>
  <si>
    <t>Fabiola</t>
  </si>
  <si>
    <t>RODRIGUEZ</t>
  </si>
  <si>
    <t>Teresiah</t>
  </si>
  <si>
    <t>Celine</t>
  </si>
  <si>
    <t>ZHU</t>
  </si>
  <si>
    <t>NIE</t>
  </si>
  <si>
    <t>KEE</t>
  </si>
  <si>
    <t>ZAMBRANO</t>
  </si>
  <si>
    <t>SEDLIAROVA</t>
  </si>
  <si>
    <t>Jenya</t>
  </si>
  <si>
    <t>SINGH</t>
  </si>
  <si>
    <t>DE MENEZES PEREIRA</t>
  </si>
  <si>
    <t>SHIPPEY</t>
  </si>
  <si>
    <t>Nirman</t>
  </si>
  <si>
    <t>Ellison</t>
  </si>
  <si>
    <t>ESTRADA</t>
  </si>
  <si>
    <t>Yebin</t>
  </si>
  <si>
    <t>TIU</t>
  </si>
  <si>
    <t>GU</t>
  </si>
  <si>
    <t>Iana</t>
  </si>
  <si>
    <t>KOCHENGINA</t>
  </si>
  <si>
    <t>Nova</t>
  </si>
  <si>
    <t>CALDWELL</t>
  </si>
  <si>
    <t>Reina</t>
  </si>
  <si>
    <t>Joisse</t>
  </si>
  <si>
    <t>GUTIRREZ</t>
  </si>
  <si>
    <t>Yerim</t>
  </si>
  <si>
    <t>TONNU</t>
  </si>
  <si>
    <t>Siyi</t>
  </si>
  <si>
    <t>KAN</t>
  </si>
  <si>
    <t>Lynne</t>
  </si>
  <si>
    <t>GANNON</t>
  </si>
  <si>
    <t>Ailee</t>
  </si>
  <si>
    <t>Diya</t>
  </si>
  <si>
    <t>RAM</t>
  </si>
  <si>
    <t>Nila</t>
  </si>
  <si>
    <t>MECHERI</t>
  </si>
  <si>
    <t>Karis</t>
  </si>
  <si>
    <t>Susie</t>
  </si>
  <si>
    <t>Juniper</t>
  </si>
  <si>
    <t>Chaebin</t>
  </si>
  <si>
    <t>SABHARWAL</t>
  </si>
  <si>
    <t>MA</t>
  </si>
  <si>
    <t>GONCHARUK</t>
  </si>
  <si>
    <t>Annemarie</t>
  </si>
  <si>
    <t>LEGARE</t>
  </si>
  <si>
    <t>MENG</t>
  </si>
  <si>
    <t>BEY</t>
  </si>
  <si>
    <t>Diyaashree</t>
  </si>
  <si>
    <t>SENTHILKUMAR</t>
  </si>
  <si>
    <t>Methindri</t>
  </si>
  <si>
    <t>JAYASEKARA</t>
  </si>
  <si>
    <t>Subin</t>
  </si>
  <si>
    <t>MEDOUS</t>
  </si>
  <si>
    <t>Ida</t>
  </si>
  <si>
    <t>RIBA</t>
  </si>
  <si>
    <t>Jeana</t>
  </si>
  <si>
    <t>BYUN</t>
  </si>
  <si>
    <t>HSU</t>
  </si>
  <si>
    <t>KONG</t>
  </si>
  <si>
    <t>Julie Annabelle</t>
  </si>
  <si>
    <t>CABALLERO</t>
  </si>
  <si>
    <t>Sheryl</t>
  </si>
  <si>
    <t>XIE</t>
  </si>
  <si>
    <t>Chelsea</t>
  </si>
  <si>
    <t>Nitya</t>
  </si>
  <si>
    <t>PYDA</t>
  </si>
  <si>
    <t>GOODMAN</t>
  </si>
  <si>
    <t>COLLA</t>
  </si>
  <si>
    <t>CHEMUDUPATI</t>
  </si>
  <si>
    <t>Jeeah</t>
  </si>
  <si>
    <t>Jin Young</t>
  </si>
  <si>
    <t>VALDEZ</t>
  </si>
  <si>
    <t>Zoe Kristana</t>
  </si>
  <si>
    <t>MALATA</t>
  </si>
  <si>
    <t>Haobing</t>
  </si>
  <si>
    <t>Jasmine</t>
  </si>
  <si>
    <t>VIDOVICH</t>
  </si>
  <si>
    <t>DESADIER</t>
  </si>
  <si>
    <t>Charles Matthew</t>
  </si>
  <si>
    <t>PANGAN</t>
  </si>
  <si>
    <t>Joon</t>
  </si>
  <si>
    <t>YEOM</t>
  </si>
  <si>
    <t>Akshay</t>
  </si>
  <si>
    <t>RANGARAJAN</t>
  </si>
  <si>
    <t>Conrad</t>
  </si>
  <si>
    <t>Taeoh</t>
  </si>
  <si>
    <t>HOANG</t>
  </si>
  <si>
    <t>Aaryan</t>
  </si>
  <si>
    <t>Platon</t>
  </si>
  <si>
    <t>SMIRNOV</t>
  </si>
  <si>
    <t>Clive</t>
  </si>
  <si>
    <t>Niam</t>
  </si>
  <si>
    <t>Joonwoo</t>
  </si>
  <si>
    <t>JO</t>
  </si>
  <si>
    <t>PALACIOS</t>
  </si>
  <si>
    <t>TSOY</t>
  </si>
  <si>
    <t>LAO</t>
  </si>
  <si>
    <t>NARKHEDE</t>
  </si>
  <si>
    <t>Dhyaan</t>
  </si>
  <si>
    <t>PRASAD</t>
  </si>
  <si>
    <t>Shreehan</t>
  </si>
  <si>
    <t>Fernando</t>
  </si>
  <si>
    <t>KENNINGTON</t>
  </si>
  <si>
    <t>FELIX</t>
  </si>
  <si>
    <t>WEDDERBURN</t>
  </si>
  <si>
    <t>Yumin</t>
  </si>
  <si>
    <t>Khai</t>
  </si>
  <si>
    <t>NIDIYALATH</t>
  </si>
  <si>
    <t>Aldo</t>
  </si>
  <si>
    <t>MOTA JR</t>
  </si>
  <si>
    <t>Teo</t>
  </si>
  <si>
    <t>Brayan</t>
  </si>
  <si>
    <t>Kian</t>
  </si>
  <si>
    <t>PAI</t>
  </si>
  <si>
    <t>Nathanael</t>
  </si>
  <si>
    <t>SOTELO</t>
  </si>
  <si>
    <t>DUCHIMAZA</t>
  </si>
  <si>
    <t>Kason</t>
  </si>
  <si>
    <t>Sanav</t>
  </si>
  <si>
    <t>KINTADA</t>
  </si>
  <si>
    <t>Christo</t>
  </si>
  <si>
    <t>Ace</t>
  </si>
  <si>
    <t>Muahying</t>
  </si>
  <si>
    <t>Allan</t>
  </si>
  <si>
    <t>Darrius</t>
  </si>
  <si>
    <t>LIGHTNER</t>
  </si>
  <si>
    <t>Leonel</t>
  </si>
  <si>
    <t>CISNEROS</t>
  </si>
  <si>
    <t>Chris</t>
  </si>
  <si>
    <t>PRUDENTE</t>
  </si>
  <si>
    <t>Hojin Joshua</t>
  </si>
  <si>
    <t>Maxim</t>
  </si>
  <si>
    <t>DUBKOV</t>
  </si>
  <si>
    <t>KAWAHIGASHI</t>
  </si>
  <si>
    <t>Vietlinh</t>
  </si>
  <si>
    <t>Bryson</t>
  </si>
  <si>
    <t>PARCHAMENTO</t>
  </si>
  <si>
    <t>Bach</t>
  </si>
  <si>
    <t>FENG</t>
  </si>
  <si>
    <t>TRIEST</t>
  </si>
  <si>
    <t>Amol</t>
  </si>
  <si>
    <t>TANDEL</t>
  </si>
  <si>
    <t>CARRERAS SANCHEZ</t>
  </si>
  <si>
    <t>BANTUG</t>
  </si>
  <si>
    <t>SANTHOSH</t>
  </si>
  <si>
    <t>Markus</t>
  </si>
  <si>
    <t>RESELLMO</t>
  </si>
  <si>
    <t>Swansh</t>
  </si>
  <si>
    <t>JANGID</t>
  </si>
  <si>
    <t>Rishav</t>
  </si>
  <si>
    <t>RAVI</t>
  </si>
  <si>
    <t>TIN</t>
  </si>
  <si>
    <t>Xander Raine</t>
  </si>
  <si>
    <t>CHEE</t>
  </si>
  <si>
    <t>KWAC</t>
  </si>
  <si>
    <t>Shreyan</t>
  </si>
  <si>
    <t>MARU</t>
  </si>
  <si>
    <t>Griffin</t>
  </si>
  <si>
    <t>SHIEH</t>
  </si>
  <si>
    <t>SITU</t>
  </si>
  <si>
    <t>Sehoon</t>
  </si>
  <si>
    <t>CROMPTON</t>
  </si>
  <si>
    <t>MARSHALL</t>
  </si>
  <si>
    <t>Hyeonkyu</t>
  </si>
  <si>
    <t>SOTO</t>
  </si>
  <si>
    <t>Yeonseung</t>
  </si>
  <si>
    <t>ADVANI</t>
  </si>
  <si>
    <t>Dojin</t>
  </si>
  <si>
    <t>Ishaan</t>
  </si>
  <si>
    <t>Krish</t>
  </si>
  <si>
    <t>BHALIYA</t>
  </si>
  <si>
    <t>CAMILING</t>
  </si>
  <si>
    <t>Ari</t>
  </si>
  <si>
    <t>EZRA</t>
  </si>
  <si>
    <t>Joowon</t>
  </si>
  <si>
    <t>Chengdong</t>
  </si>
  <si>
    <t>Loren</t>
  </si>
  <si>
    <t>SHIH</t>
  </si>
  <si>
    <t>Mathias</t>
  </si>
  <si>
    <t>Cardenas</t>
  </si>
  <si>
    <t>Quach</t>
  </si>
  <si>
    <t>Wunderlich</t>
  </si>
  <si>
    <t>Yul</t>
  </si>
  <si>
    <t>Thebeau</t>
  </si>
  <si>
    <t>Jenq</t>
  </si>
  <si>
    <t>Adriano</t>
  </si>
  <si>
    <t>Andrade</t>
  </si>
  <si>
    <t>Newton</t>
  </si>
  <si>
    <t>Gurk</t>
  </si>
  <si>
    <t>Whiteman</t>
  </si>
  <si>
    <t>Marshak</t>
  </si>
  <si>
    <t>Rivers</t>
  </si>
  <si>
    <t>Zach</t>
  </si>
  <si>
    <t>Fernandes</t>
  </si>
  <si>
    <t>DANHUI</t>
  </si>
  <si>
    <t>Malachi</t>
  </si>
  <si>
    <t>Sanders</t>
  </si>
  <si>
    <t>Bracciale</t>
  </si>
  <si>
    <t>Jesus</t>
  </si>
  <si>
    <t>Tona</t>
  </si>
  <si>
    <t>Eduardo</t>
  </si>
  <si>
    <t xml:space="preserve">APONTE </t>
  </si>
  <si>
    <t>PRASANA</t>
  </si>
  <si>
    <t xml:space="preserve">Xander </t>
  </si>
  <si>
    <t>Wiggs</t>
  </si>
  <si>
    <t>Shoemaker</t>
  </si>
  <si>
    <t>JEREMIAH</t>
  </si>
  <si>
    <t>Aydan</t>
  </si>
  <si>
    <t>Woodhead</t>
  </si>
  <si>
    <t>Brandon Tyler</t>
  </si>
  <si>
    <t>Sok</t>
  </si>
  <si>
    <t>Cortes</t>
  </si>
  <si>
    <t>Benavides</t>
  </si>
  <si>
    <t>Minjae</t>
  </si>
  <si>
    <t>Ignacio</t>
  </si>
  <si>
    <t>Scott</t>
  </si>
  <si>
    <t>Burgess</t>
  </si>
  <si>
    <t>STEGER</t>
  </si>
  <si>
    <t>Pena</t>
  </si>
  <si>
    <t>Raphael</t>
  </si>
  <si>
    <t xml:space="preserve">Velazquez </t>
  </si>
  <si>
    <t>Biscotto</t>
  </si>
  <si>
    <t>Manrique</t>
  </si>
  <si>
    <t>Gatlan</t>
  </si>
  <si>
    <t>Wilkening</t>
  </si>
  <si>
    <t>Camguilhem</t>
  </si>
  <si>
    <t>Zaine</t>
  </si>
  <si>
    <t>LaBelle</t>
  </si>
  <si>
    <t>Harbert</t>
  </si>
  <si>
    <t>LEA</t>
  </si>
  <si>
    <t>Ayishah</t>
  </si>
  <si>
    <t>Hamid</t>
  </si>
  <si>
    <t>Zara</t>
  </si>
  <si>
    <t>Nusir</t>
  </si>
  <si>
    <t>Jazleen</t>
  </si>
  <si>
    <t>Forbes</t>
  </si>
  <si>
    <t>Raygan</t>
  </si>
  <si>
    <t>Coyer</t>
  </si>
  <si>
    <t>Campos</t>
  </si>
  <si>
    <t>Italina</t>
  </si>
  <si>
    <t>Franzese</t>
  </si>
  <si>
    <t>Adelynn</t>
  </si>
  <si>
    <t>Fourquet</t>
  </si>
  <si>
    <t>Sandilla</t>
  </si>
  <si>
    <t>Eden</t>
  </si>
  <si>
    <t>Takor</t>
  </si>
  <si>
    <t>Annilynn</t>
  </si>
  <si>
    <t>Lewelling</t>
  </si>
  <si>
    <t>KAYLA</t>
  </si>
  <si>
    <t>JOO-BILLERA</t>
  </si>
  <si>
    <t>Josilyn</t>
  </si>
  <si>
    <t>Pippin</t>
  </si>
  <si>
    <t>seul cindy</t>
  </si>
  <si>
    <t>shin</t>
  </si>
  <si>
    <t>Dana</t>
  </si>
  <si>
    <t>Fernandez-Greene</t>
  </si>
  <si>
    <t>Scarlett</t>
  </si>
  <si>
    <t>Friese</t>
  </si>
  <si>
    <t>Raven</t>
  </si>
  <si>
    <t>Kitchens</t>
  </si>
  <si>
    <t>Pietra</t>
  </si>
  <si>
    <t>Devonna</t>
  </si>
  <si>
    <t xml:space="preserve">Turner </t>
  </si>
  <si>
    <t>Nerpio</t>
  </si>
  <si>
    <t>ANNA</t>
  </si>
  <si>
    <t xml:space="preserve">Maci </t>
  </si>
  <si>
    <t>Miriam Grace</t>
  </si>
  <si>
    <t>DAENERYS</t>
  </si>
  <si>
    <t>Mustafina</t>
  </si>
  <si>
    <t>Manson</t>
  </si>
  <si>
    <t>CASH</t>
  </si>
  <si>
    <t>NILSON</t>
  </si>
  <si>
    <t>JOHNNY</t>
  </si>
  <si>
    <t>LEVI</t>
  </si>
  <si>
    <t>Duplantis</t>
  </si>
  <si>
    <t>Lowe-Butruille</t>
  </si>
  <si>
    <t>Jameson</t>
  </si>
  <si>
    <t>Clingingsmith</t>
  </si>
  <si>
    <t>Donovan</t>
  </si>
  <si>
    <t>NERPIO</t>
  </si>
  <si>
    <t>Sawyer</t>
  </si>
  <si>
    <t>Phillip</t>
  </si>
  <si>
    <t>Granath</t>
  </si>
  <si>
    <t>Osorio</t>
  </si>
  <si>
    <t xml:space="preserve">Phillips </t>
  </si>
  <si>
    <t>Caneen</t>
  </si>
  <si>
    <t>Raylen</t>
  </si>
  <si>
    <t>West</t>
  </si>
  <si>
    <t>Braunns</t>
  </si>
  <si>
    <t>Brady</t>
  </si>
  <si>
    <t>Hotz</t>
  </si>
  <si>
    <t>Gautham</t>
  </si>
  <si>
    <t>Mutyam</t>
  </si>
  <si>
    <t xml:space="preserve">Merrick </t>
  </si>
  <si>
    <t>Tosi</t>
  </si>
  <si>
    <t>Ciminillo</t>
  </si>
  <si>
    <t>Jed</t>
  </si>
  <si>
    <t xml:space="preserve">Dante </t>
  </si>
  <si>
    <t>Dela Rosa Jr</t>
  </si>
  <si>
    <t>SONG</t>
  </si>
  <si>
    <t>Jaggars</t>
  </si>
  <si>
    <t>Previtera</t>
  </si>
  <si>
    <t>Tom</t>
  </si>
  <si>
    <t>Sashwin</t>
  </si>
  <si>
    <t>Santhoshkumar</t>
  </si>
  <si>
    <t>TSZ-SIN</t>
  </si>
  <si>
    <t>DENG</t>
  </si>
  <si>
    <t>Clayton</t>
  </si>
  <si>
    <t>Rashmi</t>
  </si>
  <si>
    <t>Nils</t>
  </si>
  <si>
    <t>Riddle</t>
  </si>
  <si>
    <t>Alaina</t>
  </si>
  <si>
    <t>Magers</t>
  </si>
  <si>
    <t>Armita</t>
  </si>
  <si>
    <t>Khaksarfard</t>
  </si>
  <si>
    <t>KEIDAN</t>
  </si>
  <si>
    <t>Claudia</t>
  </si>
  <si>
    <t>Duffey</t>
  </si>
  <si>
    <t>Corrina</t>
  </si>
  <si>
    <t>Schilling</t>
  </si>
  <si>
    <t>JENN</t>
  </si>
  <si>
    <t>HICKOK</t>
  </si>
  <si>
    <t>Peri</t>
  </si>
  <si>
    <t>Howell</t>
  </si>
  <si>
    <t>Behbehani</t>
  </si>
  <si>
    <t>Belsito</t>
  </si>
  <si>
    <t>Hartigan</t>
  </si>
  <si>
    <t>2025 Washington State</t>
  </si>
  <si>
    <t>2025 Florida State</t>
  </si>
  <si>
    <t>2025 New Jersey State Championship</t>
  </si>
  <si>
    <t>2025 Colorado State Championship</t>
  </si>
  <si>
    <t>JOHNATHAN</t>
  </si>
  <si>
    <t>MORTENSEN</t>
  </si>
  <si>
    <t>2025 Washington State Championship</t>
  </si>
  <si>
    <t>Kristian</t>
  </si>
  <si>
    <t>Aadil</t>
  </si>
  <si>
    <t>Kasmani</t>
  </si>
  <si>
    <t>2025 Maryland State Championship</t>
  </si>
  <si>
    <t>2025 California State Championship</t>
  </si>
  <si>
    <t>MARIANO</t>
  </si>
  <si>
    <t>Shawn</t>
  </si>
  <si>
    <t>2025 Florida State Championship</t>
  </si>
  <si>
    <t>2025 Texas State Championship</t>
  </si>
  <si>
    <t>2025 New York State Championship</t>
  </si>
  <si>
    <t>2025 Hawaii State Championship</t>
  </si>
  <si>
    <t>2025 Virginia State Championship</t>
  </si>
  <si>
    <t>2025 Oklahoma State Championship</t>
  </si>
  <si>
    <t>2025 Massachusetts State Championship</t>
  </si>
  <si>
    <t>2025 Utah State Championship</t>
  </si>
  <si>
    <t>Richmond</t>
  </si>
  <si>
    <t>YUN</t>
  </si>
  <si>
    <t>ELIAM</t>
  </si>
  <si>
    <t>GANTZER</t>
  </si>
  <si>
    <t>DAVID</t>
  </si>
  <si>
    <t>AHN</t>
  </si>
  <si>
    <t>RAHI</t>
  </si>
  <si>
    <t>ABRAM</t>
  </si>
  <si>
    <t>Nadeem</t>
  </si>
  <si>
    <t xml:space="preserve">Jamalabadi </t>
  </si>
  <si>
    <t>Abhiddyu</t>
  </si>
  <si>
    <t>Chandiwal</t>
  </si>
  <si>
    <t>Sohn</t>
  </si>
  <si>
    <t>Bastos Martins</t>
  </si>
  <si>
    <t>Wonbyoung</t>
  </si>
  <si>
    <t>BANG</t>
  </si>
  <si>
    <t>PHOENIX</t>
  </si>
  <si>
    <t>patrick</t>
  </si>
  <si>
    <t>valle</t>
  </si>
  <si>
    <t>Labor</t>
  </si>
  <si>
    <t>Seojoon</t>
  </si>
  <si>
    <t>Alan</t>
  </si>
  <si>
    <t>Bicknell-Barrera</t>
  </si>
  <si>
    <t>Gasper</t>
  </si>
  <si>
    <t>Aditya Vardhan</t>
  </si>
  <si>
    <t>Nemani</t>
  </si>
  <si>
    <t>Edrick</t>
  </si>
  <si>
    <t>Castellanos</t>
  </si>
  <si>
    <t>Sunwoo</t>
  </si>
  <si>
    <t>Ongaro</t>
  </si>
  <si>
    <t>Adidev</t>
  </si>
  <si>
    <t>Harish</t>
  </si>
  <si>
    <t>Rishaan</t>
  </si>
  <si>
    <t>Raghuram</t>
  </si>
  <si>
    <t xml:space="preserve">Lewen </t>
  </si>
  <si>
    <t>Vuong</t>
  </si>
  <si>
    <t>Eddy</t>
  </si>
  <si>
    <t>Saashin</t>
  </si>
  <si>
    <t>HyunJoon</t>
  </si>
  <si>
    <t>Leandro</t>
  </si>
  <si>
    <t>Obregon</t>
  </si>
  <si>
    <t>Dayul</t>
  </si>
  <si>
    <t>Vedant</t>
  </si>
  <si>
    <t>Ares</t>
  </si>
  <si>
    <t>Olivera</t>
  </si>
  <si>
    <t>KWAMA</t>
  </si>
  <si>
    <t>Tabuco</t>
  </si>
  <si>
    <t>Chanyul</t>
  </si>
  <si>
    <t>O'Brien-Bahner</t>
  </si>
  <si>
    <t>Zianna</t>
  </si>
  <si>
    <t>Ellen</t>
  </si>
  <si>
    <t>Hamish</t>
  </si>
  <si>
    <t>Cassidy</t>
  </si>
  <si>
    <t>Parenteau</t>
  </si>
  <si>
    <t xml:space="preserve">Jazmine </t>
  </si>
  <si>
    <t>Seoyoon</t>
  </si>
  <si>
    <t>MADHUMAYA</t>
  </si>
  <si>
    <t>SHENOY</t>
  </si>
  <si>
    <t>HYUNAH</t>
  </si>
  <si>
    <t>JAMIE</t>
  </si>
  <si>
    <t>Adia</t>
  </si>
  <si>
    <t>MacIsaac-Villalta</t>
  </si>
  <si>
    <t>RESCSANSKI</t>
  </si>
  <si>
    <t>SHELBY</t>
  </si>
  <si>
    <t>AULICINO</t>
  </si>
  <si>
    <t>ELIZABETH</t>
  </si>
  <si>
    <t>AZERAD</t>
  </si>
  <si>
    <t>Jasleen</t>
  </si>
  <si>
    <t xml:space="preserve">Babauta Rodriguez </t>
  </si>
  <si>
    <t>Daniels</t>
  </si>
  <si>
    <t>Ariella</t>
  </si>
  <si>
    <t xml:space="preserve">Alexis </t>
  </si>
  <si>
    <t xml:space="preserve">Spain </t>
  </si>
  <si>
    <t>Koshy</t>
  </si>
  <si>
    <t>Haim</t>
  </si>
  <si>
    <t>Arya</t>
  </si>
  <si>
    <t>Collazo</t>
  </si>
  <si>
    <t>Gallagher</t>
  </si>
  <si>
    <t>Jayda'Rose</t>
  </si>
  <si>
    <t>Romero-Newman</t>
  </si>
  <si>
    <t>Rhyan</t>
  </si>
  <si>
    <t>Dobbs</t>
  </si>
  <si>
    <t>Terri</t>
  </si>
  <si>
    <t>Ara</t>
  </si>
  <si>
    <t>Han-Song</t>
  </si>
  <si>
    <t>ZAPATA LANDA</t>
  </si>
  <si>
    <t>Leipnik</t>
  </si>
  <si>
    <t>Heeyeon</t>
  </si>
  <si>
    <t xml:space="preserve">Vanessa </t>
  </si>
  <si>
    <t>DanAnh</t>
  </si>
  <si>
    <t>Zelda</t>
  </si>
  <si>
    <t>Paramy</t>
  </si>
  <si>
    <t>ABIGAIL</t>
  </si>
  <si>
    <t>WISECARVER</t>
  </si>
  <si>
    <t>Pournima</t>
  </si>
  <si>
    <t>Mante</t>
  </si>
  <si>
    <t>Marilyn</t>
  </si>
  <si>
    <t>Aldaco</t>
  </si>
  <si>
    <t>Malik</t>
  </si>
  <si>
    <t>Lopez Velarde</t>
  </si>
  <si>
    <t>ROY</t>
  </si>
  <si>
    <t>Emmanuel</t>
  </si>
  <si>
    <t>Ibrahim</t>
  </si>
  <si>
    <t>SHIWON</t>
  </si>
  <si>
    <t>Kelby</t>
  </si>
  <si>
    <t>Castro</t>
  </si>
  <si>
    <t>AYAD</t>
  </si>
  <si>
    <t xml:space="preserve">HUSSAIN </t>
  </si>
  <si>
    <t>Reichl</t>
  </si>
  <si>
    <t>Mongkhonchanadhan</t>
  </si>
  <si>
    <t>IAN</t>
  </si>
  <si>
    <t>RIOS</t>
  </si>
  <si>
    <t>Eason</t>
  </si>
  <si>
    <t>Bao</t>
  </si>
  <si>
    <t>lin</t>
  </si>
  <si>
    <t>MATHIS</t>
  </si>
  <si>
    <t xml:space="preserve">Ferri </t>
  </si>
  <si>
    <t>Ezekiel</t>
  </si>
  <si>
    <t>Inderkarran</t>
  </si>
  <si>
    <t>Koen</t>
  </si>
  <si>
    <t>Ngai</t>
  </si>
  <si>
    <t>Seebachan</t>
  </si>
  <si>
    <t>Damian</t>
  </si>
  <si>
    <t>Parker</t>
  </si>
  <si>
    <t>Carvelas</t>
  </si>
  <si>
    <t xml:space="preserve">Sebastian </t>
  </si>
  <si>
    <t>Gromet</t>
  </si>
  <si>
    <t xml:space="preserve">Felix </t>
  </si>
  <si>
    <t>Jace</t>
  </si>
  <si>
    <t>Chin</t>
  </si>
  <si>
    <t>Jayson</t>
  </si>
  <si>
    <t>jason</t>
  </si>
  <si>
    <t>Kyler</t>
  </si>
  <si>
    <t>Pang</t>
  </si>
  <si>
    <t>wolf</t>
  </si>
  <si>
    <t>wu</t>
  </si>
  <si>
    <t>Zixuan</t>
  </si>
  <si>
    <t>Aban</t>
  </si>
  <si>
    <t>Faruque</t>
  </si>
  <si>
    <t>Tse</t>
  </si>
  <si>
    <t>Mithuli</t>
  </si>
  <si>
    <t>Gunasekara</t>
  </si>
  <si>
    <t>Milly</t>
  </si>
  <si>
    <t>Cabrera</t>
  </si>
  <si>
    <t>Kailyn</t>
  </si>
  <si>
    <t>Caraballo</t>
  </si>
  <si>
    <t>Leyna</t>
  </si>
  <si>
    <t>MARQUILLA</t>
  </si>
  <si>
    <t>FOUAD</t>
  </si>
  <si>
    <t>LEYLA</t>
  </si>
  <si>
    <t>KALAGOGLU</t>
  </si>
  <si>
    <t>OLIVIA</t>
  </si>
  <si>
    <t>DONG</t>
  </si>
  <si>
    <t>Kuang</t>
  </si>
  <si>
    <t>Escobar</t>
  </si>
  <si>
    <t>Iryna</t>
  </si>
  <si>
    <t>Shumskaya</t>
  </si>
  <si>
    <t>Eng</t>
  </si>
  <si>
    <t>Miki</t>
  </si>
  <si>
    <t xml:space="preserve">Laila </t>
  </si>
  <si>
    <t>Noel</t>
  </si>
  <si>
    <t>Tigsi</t>
  </si>
  <si>
    <t>KAITENCE</t>
  </si>
  <si>
    <t>LEI</t>
  </si>
  <si>
    <t>KARA</t>
  </si>
  <si>
    <t>Lilian</t>
  </si>
  <si>
    <t>Ouyang</t>
  </si>
  <si>
    <t>Rolo</t>
  </si>
  <si>
    <t>Qu</t>
  </si>
  <si>
    <t>Elsberg</t>
  </si>
  <si>
    <t>Alvinna</t>
  </si>
  <si>
    <t>Woo</t>
  </si>
  <si>
    <t>ALICIA</t>
  </si>
  <si>
    <t>Bliss</t>
  </si>
  <si>
    <t>vivian</t>
  </si>
  <si>
    <t>Yeun-ah</t>
  </si>
  <si>
    <t>Chiyo</t>
  </si>
  <si>
    <t>Sia</t>
  </si>
  <si>
    <t>Jiaer</t>
  </si>
  <si>
    <t>ELLA</t>
  </si>
  <si>
    <t>Robidoux</t>
  </si>
  <si>
    <t>Eleanger</t>
  </si>
  <si>
    <t>Borges</t>
  </si>
  <si>
    <t>Queirolo</t>
  </si>
  <si>
    <t>Laila</t>
  </si>
  <si>
    <t>Walton</t>
  </si>
  <si>
    <t>Niki</t>
  </si>
  <si>
    <t>Simran</t>
  </si>
  <si>
    <t>Giri</t>
  </si>
  <si>
    <t>Delilah</t>
  </si>
  <si>
    <t>Hom</t>
  </si>
  <si>
    <t xml:space="preserve">Sara </t>
  </si>
  <si>
    <t xml:space="preserve">Mariia </t>
  </si>
  <si>
    <t>Mitiushyna</t>
  </si>
  <si>
    <t>Marianna</t>
  </si>
  <si>
    <t>Jordana</t>
  </si>
  <si>
    <t>Murillo</t>
  </si>
  <si>
    <t>Raquel</t>
  </si>
  <si>
    <t>DApice</t>
  </si>
  <si>
    <t>Tamara</t>
  </si>
  <si>
    <t>Naudon</t>
  </si>
  <si>
    <t>Khai-Anne</t>
  </si>
  <si>
    <t>Freckleton</t>
  </si>
  <si>
    <t>Pae</t>
  </si>
  <si>
    <t>summer</t>
  </si>
  <si>
    <t>Jinxuan</t>
  </si>
  <si>
    <t>Peng</t>
  </si>
  <si>
    <t>FELICIA</t>
  </si>
  <si>
    <t>Alisa</t>
  </si>
  <si>
    <t>Nakaarai</t>
  </si>
  <si>
    <t>Gaur-Kim</t>
  </si>
  <si>
    <t>Francesca Ping</t>
  </si>
  <si>
    <t>Hon-DiMaria</t>
  </si>
  <si>
    <t>Jennilyn</t>
  </si>
  <si>
    <t>Maghanoy</t>
  </si>
  <si>
    <t>Farah</t>
  </si>
  <si>
    <t>Elnwam</t>
  </si>
  <si>
    <t>Cecilia</t>
  </si>
  <si>
    <t>Gleason</t>
  </si>
  <si>
    <t>Jeffany</t>
  </si>
  <si>
    <t>Lian</t>
  </si>
  <si>
    <t>Aliyah</t>
  </si>
  <si>
    <t>O'Leary</t>
  </si>
  <si>
    <t>Hebe</t>
  </si>
  <si>
    <t>Connie</t>
  </si>
  <si>
    <t>BROCK</t>
  </si>
  <si>
    <t>IKEDA</t>
  </si>
  <si>
    <t xml:space="preserve">Cole </t>
  </si>
  <si>
    <t>JHAYDEN REILLY</t>
  </si>
  <si>
    <t>LORENZO</t>
  </si>
  <si>
    <t>LOVELL</t>
  </si>
  <si>
    <t xml:space="preserve">Bryan Jerico </t>
  </si>
  <si>
    <t>Mina</t>
  </si>
  <si>
    <t>Cirat</t>
  </si>
  <si>
    <t>Napeahi</t>
  </si>
  <si>
    <t>Iwane</t>
  </si>
  <si>
    <t xml:space="preserve">Alexander </t>
  </si>
  <si>
    <t>PETER</t>
  </si>
  <si>
    <t>GOMEZ IV</t>
  </si>
  <si>
    <t>Emet</t>
  </si>
  <si>
    <t>Rosario</t>
  </si>
  <si>
    <t>Oto</t>
  </si>
  <si>
    <t>Benaiah</t>
  </si>
  <si>
    <t>Galindo</t>
  </si>
  <si>
    <t>Hamaguchi</t>
  </si>
  <si>
    <t>Rhyzin</t>
  </si>
  <si>
    <t>Cruz</t>
  </si>
  <si>
    <t>Tangalin</t>
  </si>
  <si>
    <t>Royce</t>
  </si>
  <si>
    <t>Benevides</t>
  </si>
  <si>
    <t>Makaio</t>
  </si>
  <si>
    <t>Chun</t>
  </si>
  <si>
    <t>ashton cyrus</t>
  </si>
  <si>
    <t>domingo</t>
  </si>
  <si>
    <t>Jaxen</t>
  </si>
  <si>
    <t>Hartmann</t>
  </si>
  <si>
    <t>Manibusan</t>
  </si>
  <si>
    <t>Kairos</t>
  </si>
  <si>
    <t>Ocariza</t>
  </si>
  <si>
    <t>Lexin</t>
  </si>
  <si>
    <t>Panganoran</t>
  </si>
  <si>
    <t>Melvin</t>
  </si>
  <si>
    <t>Cook</t>
  </si>
  <si>
    <t>Flakus</t>
  </si>
  <si>
    <t>HAILEY</t>
  </si>
  <si>
    <t>OKESON</t>
  </si>
  <si>
    <t>Jaena</t>
  </si>
  <si>
    <t>Espejo</t>
  </si>
  <si>
    <t>Ayen Kate</t>
  </si>
  <si>
    <t>Filart</t>
  </si>
  <si>
    <t>Ildefonso</t>
  </si>
  <si>
    <t>Kira</t>
  </si>
  <si>
    <t>Setoda</t>
  </si>
  <si>
    <t>Poli’ahu</t>
  </si>
  <si>
    <t>Tadly</t>
  </si>
  <si>
    <t xml:space="preserve">Isabella </t>
  </si>
  <si>
    <t>Ujimori</t>
  </si>
  <si>
    <t>Alina</t>
  </si>
  <si>
    <t>Agena</t>
  </si>
  <si>
    <t>Adriana</t>
  </si>
  <si>
    <t>Vergara</t>
  </si>
  <si>
    <t>Elefante</t>
  </si>
  <si>
    <t>Dantas</t>
  </si>
  <si>
    <t>River</t>
  </si>
  <si>
    <t>Bomi</t>
  </si>
  <si>
    <t>Brooklyn</t>
  </si>
  <si>
    <t>Sasaki</t>
  </si>
  <si>
    <t>Ana</t>
  </si>
  <si>
    <t xml:space="preserve">Angel Love </t>
  </si>
  <si>
    <t>Bucsit</t>
  </si>
  <si>
    <t>Angel Faith</t>
  </si>
  <si>
    <t xml:space="preserve">Elena </t>
  </si>
  <si>
    <t>Cabeza</t>
  </si>
  <si>
    <t>Haven</t>
  </si>
  <si>
    <t>Takenaka-Amodo</t>
  </si>
  <si>
    <t>Anaiah</t>
  </si>
  <si>
    <t>Lalawai</t>
  </si>
  <si>
    <t>Kiko</t>
  </si>
  <si>
    <t>Haole</t>
  </si>
  <si>
    <t>oliver</t>
  </si>
  <si>
    <t>gentry</t>
  </si>
  <si>
    <t>Yuushi</t>
  </si>
  <si>
    <t>Kadarusman</t>
  </si>
  <si>
    <t>Makeda</t>
  </si>
  <si>
    <t>Amare</t>
  </si>
  <si>
    <t>Marcella</t>
  </si>
  <si>
    <t>Duurenbayar</t>
  </si>
  <si>
    <t>Haecker</t>
  </si>
  <si>
    <t>Yeri</t>
  </si>
  <si>
    <t>Prithan</t>
  </si>
  <si>
    <t>Karthikeyan</t>
  </si>
  <si>
    <t>Trenton</t>
  </si>
  <si>
    <t>Miya</t>
  </si>
  <si>
    <t>Dahnby</t>
  </si>
  <si>
    <t>Rapuri</t>
  </si>
  <si>
    <t>Sundus</t>
  </si>
  <si>
    <t>Khasawinah</t>
  </si>
  <si>
    <t>Abnet</t>
  </si>
  <si>
    <t>Robel</t>
  </si>
  <si>
    <t>Nymisha</t>
  </si>
  <si>
    <t>Bhat</t>
  </si>
  <si>
    <t>Lounsbury</t>
  </si>
  <si>
    <t>Hughes</t>
  </si>
  <si>
    <t>Magna</t>
  </si>
  <si>
    <t>Lillian</t>
  </si>
  <si>
    <t>Reynnells</t>
  </si>
  <si>
    <t>Burgoyne</t>
  </si>
  <si>
    <t>Lorinne</t>
  </si>
  <si>
    <t>Edna Hyewoo</t>
  </si>
  <si>
    <t>Lillyana</t>
  </si>
  <si>
    <t>Cappellano</t>
  </si>
  <si>
    <t>Kristal</t>
  </si>
  <si>
    <t>Paredes</t>
  </si>
  <si>
    <t>Hope</t>
  </si>
  <si>
    <t>Nyoni</t>
  </si>
  <si>
    <t>Cian</t>
  </si>
  <si>
    <t>Braylon</t>
  </si>
  <si>
    <t>Eileen</t>
  </si>
  <si>
    <t>Elika</t>
  </si>
  <si>
    <t>Sutton</t>
  </si>
  <si>
    <t>JUCHAN</t>
  </si>
  <si>
    <t>Azizi</t>
  </si>
  <si>
    <t>Stallings</t>
  </si>
  <si>
    <t>Yaeni</t>
  </si>
  <si>
    <t>KILEIGH</t>
  </si>
  <si>
    <t>GAINER</t>
  </si>
  <si>
    <t>Segal</t>
  </si>
  <si>
    <t>Warren</t>
  </si>
  <si>
    <t>Vicky</t>
  </si>
  <si>
    <t>CUASCUT</t>
  </si>
  <si>
    <t>Doyoung</t>
  </si>
  <si>
    <t xml:space="preserve">Bernard </t>
  </si>
  <si>
    <t xml:space="preserve">Rathmell </t>
  </si>
  <si>
    <t>JORDAN</t>
  </si>
  <si>
    <t>SOBRINO</t>
  </si>
  <si>
    <t>Freidlin</t>
  </si>
  <si>
    <t>Valenzuela</t>
  </si>
  <si>
    <t>Mehta</t>
  </si>
  <si>
    <t>Arturo</t>
  </si>
  <si>
    <t>Tinajero</t>
  </si>
  <si>
    <t>Dulcinea</t>
  </si>
  <si>
    <t xml:space="preserve">Adhamy </t>
  </si>
  <si>
    <t>Brynleigh</t>
  </si>
  <si>
    <t>Yoder</t>
  </si>
  <si>
    <t>Dhruv</t>
  </si>
  <si>
    <t>Anand</t>
  </si>
  <si>
    <t>Zack</t>
  </si>
  <si>
    <t>Galperin</t>
  </si>
  <si>
    <t>Virak</t>
  </si>
  <si>
    <t>Soth</t>
  </si>
  <si>
    <t>Bakir</t>
  </si>
  <si>
    <t>Tanovic</t>
  </si>
  <si>
    <t>Touch</t>
  </si>
  <si>
    <t>Fuhrmann</t>
  </si>
  <si>
    <t>Apfeld</t>
  </si>
  <si>
    <t>Henson</t>
  </si>
  <si>
    <t>Layson</t>
  </si>
  <si>
    <t>Gary</t>
  </si>
  <si>
    <t>Kushner</t>
  </si>
  <si>
    <t>Max</t>
  </si>
  <si>
    <t>Gunnerson</t>
  </si>
  <si>
    <t>Metoyer</t>
  </si>
  <si>
    <t>Bartos</t>
  </si>
  <si>
    <t>Jeffrey</t>
  </si>
  <si>
    <t>Hagelberg</t>
  </si>
  <si>
    <t>WENDELIN</t>
  </si>
  <si>
    <t>SACHTLER</t>
  </si>
  <si>
    <t>TURGEON</t>
  </si>
  <si>
    <t>Leavitt</t>
  </si>
  <si>
    <t>Noe</t>
  </si>
  <si>
    <t xml:space="preserve">George </t>
  </si>
  <si>
    <t xml:space="preserve">Ortiz </t>
  </si>
  <si>
    <t xml:space="preserve">STEPHEN </t>
  </si>
  <si>
    <t>BISHOP</t>
  </si>
  <si>
    <t>Cotter</t>
  </si>
  <si>
    <t>Cepokas</t>
  </si>
  <si>
    <t>Mateus</t>
  </si>
  <si>
    <t>De Queiroz</t>
  </si>
  <si>
    <t>Skolnick</t>
  </si>
  <si>
    <t>Emin</t>
  </si>
  <si>
    <t>MUI</t>
  </si>
  <si>
    <t>Coadou</t>
  </si>
  <si>
    <t>Lightburn</t>
  </si>
  <si>
    <t xml:space="preserve">Vincent </t>
  </si>
  <si>
    <t>Savoia</t>
  </si>
  <si>
    <t>Adem</t>
  </si>
  <si>
    <t>ADITHYA</t>
  </si>
  <si>
    <t>MATTANGOTE</t>
  </si>
  <si>
    <t>Sullivan III</t>
  </si>
  <si>
    <t>Superficial</t>
  </si>
  <si>
    <t>Junghyup</t>
  </si>
  <si>
    <t>Garrant</t>
  </si>
  <si>
    <t>Xavier</t>
  </si>
  <si>
    <t>Mikhail</t>
  </si>
  <si>
    <t>Jaiveer</t>
  </si>
  <si>
    <t>Perschke</t>
  </si>
  <si>
    <t>Allibhai</t>
  </si>
  <si>
    <t>Belisle</t>
  </si>
  <si>
    <t>Timur</t>
  </si>
  <si>
    <t>Monveldt</t>
  </si>
  <si>
    <t>Ryan Matthew</t>
  </si>
  <si>
    <t>Artano</t>
  </si>
  <si>
    <t>sebastian</t>
  </si>
  <si>
    <t>Duke</t>
  </si>
  <si>
    <t>Brauer</t>
  </si>
  <si>
    <t>Hana</t>
  </si>
  <si>
    <t>Marcucelli</t>
  </si>
  <si>
    <t>Simi</t>
  </si>
  <si>
    <t>Avantika</t>
  </si>
  <si>
    <t>PIA GEORGETTE</t>
  </si>
  <si>
    <t>ANG</t>
  </si>
  <si>
    <t>Bellusci</t>
  </si>
  <si>
    <t>Bouchard</t>
  </si>
  <si>
    <t>Deitch</t>
  </si>
  <si>
    <t>Reddy</t>
  </si>
  <si>
    <t>Oumaima</t>
  </si>
  <si>
    <t>Sriji</t>
  </si>
  <si>
    <t>YOUNGSEO</t>
  </si>
  <si>
    <t>RENEE</t>
  </si>
  <si>
    <t>Arellano</t>
  </si>
  <si>
    <t>Aurna</t>
  </si>
  <si>
    <t>Basumallik</t>
  </si>
  <si>
    <t>Nhar</t>
  </si>
  <si>
    <t>Kassidy</t>
  </si>
  <si>
    <t>House</t>
  </si>
  <si>
    <t>Alexiya</t>
  </si>
  <si>
    <t>Riley Francesca</t>
  </si>
  <si>
    <t>Aida</t>
  </si>
  <si>
    <t>Albanese</t>
  </si>
  <si>
    <t>Paola</t>
  </si>
  <si>
    <t>Guzman Badillo</t>
  </si>
  <si>
    <t>Rodriguez Villa</t>
  </si>
  <si>
    <t>Reese Angelica</t>
  </si>
  <si>
    <t>Maxine</t>
  </si>
  <si>
    <t>Sylvie</t>
  </si>
  <si>
    <t>Elana</t>
  </si>
  <si>
    <t>Alani Marcene</t>
  </si>
  <si>
    <t>Labrador</t>
  </si>
  <si>
    <t>Moronta</t>
  </si>
  <si>
    <t>Weber</t>
  </si>
  <si>
    <t>Phuong</t>
  </si>
  <si>
    <t>Kelly</t>
  </si>
  <si>
    <t>Walker</t>
  </si>
  <si>
    <t xml:space="preserve">Sophia Miranda </t>
  </si>
  <si>
    <t>De Souza</t>
  </si>
  <si>
    <t>Neide</t>
  </si>
  <si>
    <t>Miranda</t>
  </si>
  <si>
    <t>Ivy</t>
  </si>
  <si>
    <t>Boisvert</t>
  </si>
  <si>
    <t>Xia</t>
  </si>
  <si>
    <t>Sairah</t>
  </si>
  <si>
    <t>CHACHAD</t>
  </si>
  <si>
    <t>Lucciana</t>
  </si>
  <si>
    <t>TALAMO</t>
  </si>
  <si>
    <t>Janeza</t>
  </si>
  <si>
    <t>NEWBILL</t>
  </si>
  <si>
    <t>VILLAVICENCIO OSES</t>
  </si>
  <si>
    <t>BETTENCOURT</t>
  </si>
  <si>
    <t>Sai Yi Fabiola</t>
  </si>
  <si>
    <t>CHANG PINTO</t>
  </si>
  <si>
    <t>Tanisha</t>
  </si>
  <si>
    <t>VALENZUELA</t>
  </si>
  <si>
    <t>Loxley</t>
  </si>
  <si>
    <t>ROGERS</t>
  </si>
  <si>
    <t>Elaina</t>
  </si>
  <si>
    <t>JACOBSON</t>
  </si>
  <si>
    <t>Kendall</t>
  </si>
  <si>
    <t>CHRISTIANSEN</t>
  </si>
  <si>
    <t>Adolie</t>
  </si>
  <si>
    <t>PETTY</t>
  </si>
  <si>
    <t>Diella Virginia</t>
  </si>
  <si>
    <t>GUACARAN</t>
  </si>
  <si>
    <t>RIGDON</t>
  </si>
  <si>
    <t>HUNT</t>
  </si>
  <si>
    <t>Nariska</t>
  </si>
  <si>
    <t>CLEMENT</t>
  </si>
  <si>
    <t>Abbie</t>
  </si>
  <si>
    <t>BURR</t>
  </si>
  <si>
    <t>Harini</t>
  </si>
  <si>
    <t>STUCKI</t>
  </si>
  <si>
    <t>DEVINE</t>
  </si>
  <si>
    <t>Mya</t>
  </si>
  <si>
    <t>WINGET</t>
  </si>
  <si>
    <t>Avika</t>
  </si>
  <si>
    <t>DHAKNE</t>
  </si>
  <si>
    <t>SHIBA</t>
  </si>
  <si>
    <t>MONFORTON</t>
  </si>
  <si>
    <t>Thiri</t>
  </si>
  <si>
    <t>MOE</t>
  </si>
  <si>
    <t>Samery</t>
  </si>
  <si>
    <t>MORAS</t>
  </si>
  <si>
    <t>SPAIN</t>
  </si>
  <si>
    <t>Bowen</t>
  </si>
  <si>
    <t>Zackary</t>
  </si>
  <si>
    <t>VAN ZEE</t>
  </si>
  <si>
    <t>Zahan</t>
  </si>
  <si>
    <t>RICHARDSON</t>
  </si>
  <si>
    <t>BLOXHAM</t>
  </si>
  <si>
    <t>FERNANDEZ</t>
  </si>
  <si>
    <t>Byron</t>
  </si>
  <si>
    <t>NEWCOMER</t>
  </si>
  <si>
    <t>Swastik</t>
  </si>
  <si>
    <t>KULKARNI</t>
  </si>
  <si>
    <t>HAWKINS</t>
  </si>
  <si>
    <t>Sam</t>
  </si>
  <si>
    <t>YEGANEH</t>
  </si>
  <si>
    <t>Drake</t>
  </si>
  <si>
    <t>HARDWICK</t>
  </si>
  <si>
    <t>Giancarlo</t>
  </si>
  <si>
    <t>PHILLIPS</t>
  </si>
  <si>
    <t>DENNIS</t>
  </si>
  <si>
    <t>SAUSE</t>
  </si>
  <si>
    <t>DAHLBERG</t>
  </si>
  <si>
    <t>Ben</t>
  </si>
  <si>
    <t>Bustos</t>
  </si>
  <si>
    <t>RA</t>
  </si>
  <si>
    <t>JONAS</t>
  </si>
  <si>
    <t>GARMON</t>
  </si>
  <si>
    <t>SHINBODEE</t>
  </si>
  <si>
    <t>PAVICHITR</t>
  </si>
  <si>
    <t>HARRISON</t>
  </si>
  <si>
    <t>2025 Connecticut State Championship</t>
  </si>
  <si>
    <t>2025 Illinois State Championship</t>
  </si>
  <si>
    <t>2025 Arizona State Championship</t>
  </si>
  <si>
    <t>2025 Connecticut State Championships</t>
  </si>
  <si>
    <t>Hania</t>
  </si>
  <si>
    <t>Kaden</t>
  </si>
  <si>
    <t xml:space="preserve">Archisha </t>
  </si>
  <si>
    <t>Maurya</t>
  </si>
  <si>
    <t xml:space="preserve">Sophia </t>
  </si>
  <si>
    <t xml:space="preserve">Yocupicio </t>
  </si>
  <si>
    <t>Chen-Rui</t>
  </si>
  <si>
    <t>Tello</t>
  </si>
  <si>
    <t>Hector</t>
  </si>
  <si>
    <t>efrain esteban</t>
  </si>
  <si>
    <t>carrillo</t>
  </si>
  <si>
    <t>Eaton</t>
  </si>
  <si>
    <t>geer</t>
  </si>
  <si>
    <t>Sosa</t>
  </si>
  <si>
    <t>Chen-An</t>
  </si>
  <si>
    <t>Yimuyan</t>
  </si>
  <si>
    <t>Alec</t>
  </si>
  <si>
    <t>Arth</t>
  </si>
  <si>
    <t>Loya</t>
  </si>
  <si>
    <t>Siron</t>
  </si>
  <si>
    <t xml:space="preserve">Sarah </t>
  </si>
  <si>
    <t xml:space="preserve">Carrillo </t>
  </si>
  <si>
    <t>Monroe</t>
  </si>
  <si>
    <t>DeAngelo</t>
  </si>
  <si>
    <t>Noemy</t>
  </si>
  <si>
    <t>NIEBLA</t>
  </si>
  <si>
    <t>CHI</t>
  </si>
  <si>
    <t>DUONG</t>
  </si>
  <si>
    <t xml:space="preserve">Nicholas </t>
  </si>
  <si>
    <t>Manoharan</t>
  </si>
  <si>
    <t>Yishaiahu</t>
  </si>
  <si>
    <t>Kabajouzian</t>
  </si>
  <si>
    <t>Sindhu</t>
  </si>
  <si>
    <t>Pillai</t>
  </si>
  <si>
    <t>Shreya</t>
  </si>
  <si>
    <t>Khera</t>
  </si>
  <si>
    <t>Tamar</t>
  </si>
  <si>
    <t>SANTOS</t>
  </si>
  <si>
    <t>ANTHONY</t>
  </si>
  <si>
    <t>PONTILLO</t>
  </si>
  <si>
    <t>Alden</t>
  </si>
  <si>
    <t>Keshav</t>
  </si>
  <si>
    <t>Hawkins</t>
  </si>
  <si>
    <t>Jang</t>
  </si>
  <si>
    <t xml:space="preserve">Isaiah </t>
  </si>
  <si>
    <t>Rodriguez Otero</t>
  </si>
  <si>
    <t>NATALIE</t>
  </si>
  <si>
    <t>EMMERTH</t>
  </si>
  <si>
    <t>Haas</t>
  </si>
  <si>
    <t>Quizhpi</t>
  </si>
  <si>
    <t>Malvina</t>
  </si>
  <si>
    <t>Rousseva-MacMillen</t>
  </si>
  <si>
    <t>Io</t>
  </si>
  <si>
    <t>Coppola</t>
  </si>
  <si>
    <t>Berro</t>
  </si>
  <si>
    <t>Browder</t>
  </si>
  <si>
    <t>Shiloh</t>
  </si>
  <si>
    <t>Karolina</t>
  </si>
  <si>
    <t>Leibundguth</t>
  </si>
  <si>
    <t>Levine</t>
  </si>
  <si>
    <t>Jiao</t>
  </si>
  <si>
    <t>Ferguson</t>
  </si>
  <si>
    <t>Thor</t>
  </si>
  <si>
    <t>Vogen</t>
  </si>
  <si>
    <t>Terrell</t>
  </si>
  <si>
    <t>JESWITHA</t>
  </si>
  <si>
    <t>PALANI VIJAY</t>
  </si>
  <si>
    <t>Advika</t>
  </si>
  <si>
    <t>Ganesan</t>
  </si>
  <si>
    <t>VICTORIA</t>
  </si>
  <si>
    <t xml:space="preserve">NARAYANI </t>
  </si>
  <si>
    <t>NATATIA</t>
  </si>
  <si>
    <t>ANDREA</t>
  </si>
  <si>
    <t>LEAL</t>
  </si>
  <si>
    <t>Alexis</t>
  </si>
  <si>
    <t>matthew</t>
  </si>
  <si>
    <t>im</t>
  </si>
  <si>
    <t>Auvell</t>
  </si>
  <si>
    <t>Mullens IV</t>
  </si>
  <si>
    <t>OGDEN-NUSSBUM</t>
  </si>
  <si>
    <t>JENNIFER</t>
  </si>
  <si>
    <t>SIMENAUER</t>
  </si>
  <si>
    <t>WESTLER</t>
  </si>
  <si>
    <t>Robyn Isabella</t>
  </si>
  <si>
    <t>Sanjana</t>
  </si>
  <si>
    <t>Manoj</t>
  </si>
  <si>
    <t>Arabelle</t>
  </si>
  <si>
    <t>Nelson</t>
  </si>
  <si>
    <t>Elle</t>
  </si>
  <si>
    <t>Laroco</t>
  </si>
  <si>
    <t>Dahyeon</t>
  </si>
  <si>
    <t>Vin</t>
  </si>
  <si>
    <t>Aariz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</si>
</sst>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Aptos Narrow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2"/>
      <color theme="1"/>
      <name val="Aptos Narrow"/>
      <family val="2"/>
      <scheme val="minor"/>
    </font>
    <font>
      <sz val="11"/>
      <color rgb="FF000000"/>
      <name val="Calibri"/>
      <family val="2"/>
    </font>
    <font>
      <b/>
      <sz val="11"/>
      <name val="Arial"/>
      <family val="2"/>
    </font>
    <font>
      <b/>
      <sz val="11"/>
      <color theme="1"/>
      <name val="Aptos Narrow"/>
      <family val="2"/>
      <scheme val="minor"/>
    </font>
    <font>
      <sz val="10"/>
      <color rgb="FF000000"/>
      <name val="Calibri"/>
      <family val="1"/>
    </font>
    <font>
      <sz val="11"/>
      <color theme="1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theme="0"/>
      <name val="Arial"/>
      <family val="2"/>
    </font>
    <font>
      <sz val="11"/>
      <color rgb="FF0061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theme="7"/>
        <bgColor theme="7"/>
      </patternFill>
    </fill>
    <fill>
      <patternFill patternType="solid">
        <fgColor theme="8"/>
        <bgColor theme="8"/>
      </patternFill>
    </fill>
    <fill>
      <patternFill patternType="solid">
        <fgColor theme="9"/>
        <bgColor theme="9"/>
      </patternFill>
    </fill>
    <fill>
      <patternFill patternType="solid">
        <fgColor rgb="FF95B3D7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theme="5"/>
        <bgColor theme="5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/>
        <bgColor theme="8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84740745262"/>
        <bgColor rgb="FF7F7F7F"/>
      </patternFill>
    </fill>
    <fill>
      <patternFill patternType="solid">
        <fgColor theme="1"/>
        <bgColor rgb="FF7F7F7F"/>
      </patternFill>
    </fill>
    <fill>
      <patternFill patternType="solid">
        <fgColor rgb="FFFFFFFF"/>
        <bgColor rgb="FFFFFFFF"/>
      </patternFill>
    </fill>
    <fill>
      <patternFill patternType="solid">
        <fgColor theme="2" tint="-0.499984740745262"/>
        <bgColor rgb="FF7F7F7F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theme="5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7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8" fillId="0" borderId="0"/>
    <xf numFmtId="0" fontId="9" fillId="0" borderId="0"/>
    <xf numFmtId="0" fontId="14" fillId="25" borderId="0" applyNumberFormat="0" applyBorder="0" applyAlignment="0" applyProtection="0"/>
  </cellStyleXfs>
  <cellXfs count="126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1" fillId="13" borderId="1" xfId="0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/>
    </xf>
    <xf numFmtId="0" fontId="5" fillId="0" borderId="0" xfId="0" applyFont="1"/>
    <xf numFmtId="0" fontId="2" fillId="13" borderId="1" xfId="0" applyFont="1" applyFill="1" applyBorder="1" applyAlignment="1">
      <alignment horizontal="center" vertical="center"/>
    </xf>
    <xf numFmtId="0" fontId="3" fillId="0" borderId="0" xfId="0" applyFont="1"/>
    <xf numFmtId="0" fontId="1" fillId="20" borderId="1" xfId="0" applyFont="1" applyFill="1" applyBorder="1" applyAlignment="1">
      <alignment horizontal="center" vertical="center"/>
    </xf>
    <xf numFmtId="0" fontId="0" fillId="13" borderId="0" xfId="0" applyFill="1"/>
    <xf numFmtId="0" fontId="2" fillId="21" borderId="1" xfId="0" applyFont="1" applyFill="1" applyBorder="1" applyAlignment="1">
      <alignment horizontal="center" vertical="center" wrapText="1"/>
    </xf>
    <xf numFmtId="0" fontId="2" fillId="21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9" borderId="1" xfId="0" applyFont="1" applyFill="1" applyBorder="1" applyAlignment="1">
      <alignment horizontal="center" vertical="center" wrapText="1"/>
    </xf>
    <xf numFmtId="0" fontId="5" fillId="13" borderId="0" xfId="0" applyFont="1" applyFill="1"/>
    <xf numFmtId="0" fontId="5" fillId="1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4" fontId="10" fillId="2" borderId="1" xfId="0" applyNumberFormat="1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center" vertical="center"/>
    </xf>
    <xf numFmtId="0" fontId="3" fillId="2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/>
    <xf numFmtId="49" fontId="5" fillId="0" borderId="1" xfId="0" applyNumberFormat="1" applyFont="1" applyBorder="1" applyAlignment="1">
      <alignment horizontal="center" vertical="center"/>
    </xf>
    <xf numFmtId="15" fontId="2" fillId="2" borderId="1" xfId="0" applyNumberFormat="1" applyFont="1" applyFill="1" applyBorder="1" applyAlignment="1">
      <alignment horizontal="center" vertical="center"/>
    </xf>
    <xf numFmtId="0" fontId="2" fillId="19" borderId="1" xfId="0" applyFont="1" applyFill="1" applyBorder="1" applyAlignment="1">
      <alignment horizontal="center" vertical="center"/>
    </xf>
    <xf numFmtId="0" fontId="2" fillId="19" borderId="1" xfId="0" applyFont="1" applyFill="1" applyBorder="1" applyAlignment="1">
      <alignment horizontal="center" vertical="center" wrapText="1"/>
    </xf>
    <xf numFmtId="0" fontId="2" fillId="2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18" borderId="1" xfId="0" applyFont="1" applyFill="1" applyBorder="1" applyAlignment="1">
      <alignment horizontal="center" vertical="center"/>
    </xf>
    <xf numFmtId="0" fontId="1" fillId="18" borderId="1" xfId="0" applyFont="1" applyFill="1" applyBorder="1" applyAlignment="1">
      <alignment horizontal="center" vertical="center"/>
    </xf>
    <xf numFmtId="0" fontId="0" fillId="0" borderId="2" xfId="0" applyBorder="1"/>
    <xf numFmtId="0" fontId="4" fillId="13" borderId="0" xfId="0" applyFont="1" applyFill="1"/>
    <xf numFmtId="15" fontId="2" fillId="0" borderId="1" xfId="0" applyNumberFormat="1" applyFont="1" applyBorder="1" applyAlignment="1">
      <alignment horizontal="center" vertical="center"/>
    </xf>
    <xf numFmtId="0" fontId="3" fillId="2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13" borderId="1" xfId="0" applyFont="1" applyFill="1" applyBorder="1" applyAlignment="1">
      <alignment horizontal="center" vertical="center"/>
    </xf>
    <xf numFmtId="0" fontId="2" fillId="23" borderId="1" xfId="0" applyFont="1" applyFill="1" applyBorder="1" applyAlignment="1">
      <alignment horizontal="center" vertical="center" wrapText="1"/>
    </xf>
    <xf numFmtId="0" fontId="2" fillId="23" borderId="1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shrinkToFit="1"/>
    </xf>
    <xf numFmtId="0" fontId="3" fillId="24" borderId="1" xfId="0" applyFont="1" applyFill="1" applyBorder="1" applyAlignment="1">
      <alignment horizontal="center" vertical="center" wrapText="1"/>
    </xf>
    <xf numFmtId="0" fontId="5" fillId="15" borderId="1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 wrapText="1"/>
    </xf>
    <xf numFmtId="14" fontId="2" fillId="13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3" fillId="0" borderId="1" xfId="0" applyFont="1" applyBorder="1"/>
    <xf numFmtId="0" fontId="0" fillId="13" borderId="1" xfId="0" applyFill="1" applyBorder="1"/>
    <xf numFmtId="0" fontId="12" fillId="0" borderId="1" xfId="0" applyFont="1" applyBorder="1" applyAlignment="1">
      <alignment vertical="center"/>
    </xf>
    <xf numFmtId="0" fontId="0" fillId="15" borderId="1" xfId="0" applyFill="1" applyBorder="1"/>
    <xf numFmtId="0" fontId="2" fillId="22" borderId="1" xfId="0" applyFont="1" applyFill="1" applyBorder="1" applyAlignment="1">
      <alignment horizontal="center" vertical="center" wrapText="1"/>
    </xf>
    <xf numFmtId="0" fontId="2" fillId="22" borderId="1" xfId="0" applyFont="1" applyFill="1" applyBorder="1" applyAlignment="1">
      <alignment horizontal="center" vertical="center"/>
    </xf>
    <xf numFmtId="14" fontId="2" fillId="22" borderId="1" xfId="0" applyNumberFormat="1" applyFont="1" applyFill="1" applyBorder="1" applyAlignment="1">
      <alignment horizontal="center" vertical="center"/>
    </xf>
    <xf numFmtId="0" fontId="11" fillId="22" borderId="1" xfId="0" applyFont="1" applyFill="1" applyBorder="1" applyAlignment="1">
      <alignment horizontal="center" vertical="center"/>
    </xf>
    <xf numFmtId="0" fontId="0" fillId="22" borderId="1" xfId="0" applyFill="1" applyBorder="1" applyAlignment="1">
      <alignment horizontal="center" vertical="center"/>
    </xf>
    <xf numFmtId="0" fontId="2" fillId="26" borderId="1" xfId="0" applyFont="1" applyFill="1" applyBorder="1" applyAlignment="1">
      <alignment horizontal="center" vertical="center" wrapText="1"/>
    </xf>
    <xf numFmtId="0" fontId="2" fillId="26" borderId="1" xfId="0" applyFont="1" applyFill="1" applyBorder="1" applyAlignment="1">
      <alignment horizontal="center" vertical="center"/>
    </xf>
    <xf numFmtId="14" fontId="0" fillId="26" borderId="1" xfId="0" applyNumberFormat="1" applyFill="1" applyBorder="1"/>
    <xf numFmtId="0" fontId="0" fillId="26" borderId="1" xfId="0" applyFill="1" applyBorder="1"/>
    <xf numFmtId="0" fontId="2" fillId="27" borderId="1" xfId="0" applyFont="1" applyFill="1" applyBorder="1" applyAlignment="1">
      <alignment horizontal="center" vertical="center" wrapText="1"/>
    </xf>
    <xf numFmtId="0" fontId="2" fillId="27" borderId="1" xfId="0" applyFont="1" applyFill="1" applyBorder="1" applyAlignment="1">
      <alignment horizontal="center" vertical="center"/>
    </xf>
    <xf numFmtId="0" fontId="2" fillId="28" borderId="1" xfId="0" applyFont="1" applyFill="1" applyBorder="1" applyAlignment="1">
      <alignment horizontal="center" vertical="center" wrapText="1"/>
    </xf>
    <xf numFmtId="0" fontId="2" fillId="28" borderId="1" xfId="0" applyFont="1" applyFill="1" applyBorder="1" applyAlignment="1">
      <alignment horizontal="center" vertical="center"/>
    </xf>
    <xf numFmtId="0" fontId="11" fillId="9" borderId="1" xfId="0" applyFon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3" fillId="20" borderId="1" xfId="0" applyFont="1" applyFill="1" applyBorder="1" applyAlignment="1">
      <alignment horizontal="center" vertical="center"/>
    </xf>
    <xf numFmtId="0" fontId="3" fillId="15" borderId="1" xfId="0" applyFont="1" applyFill="1" applyBorder="1" applyAlignment="1">
      <alignment horizontal="center" vertical="center"/>
    </xf>
    <xf numFmtId="0" fontId="3" fillId="2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shrinkToFit="1"/>
    </xf>
    <xf numFmtId="49" fontId="5" fillId="0" borderId="1" xfId="0" applyNumberFormat="1" applyFont="1" applyBorder="1" applyAlignment="1">
      <alignment horizontal="center" vertical="center" wrapText="1"/>
    </xf>
    <xf numFmtId="0" fontId="16" fillId="0" borderId="1" xfId="4" applyFont="1" applyFill="1" applyBorder="1" applyAlignment="1">
      <alignment horizontal="center" vertical="center"/>
    </xf>
    <xf numFmtId="14" fontId="3" fillId="24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" fillId="23" borderId="1" xfId="0" applyFont="1" applyFill="1" applyBorder="1" applyAlignment="1">
      <alignment horizontal="center" vertical="center" wrapText="1"/>
    </xf>
    <xf numFmtId="0" fontId="3" fillId="22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21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14" fontId="3" fillId="22" borderId="1" xfId="0" applyNumberFormat="1" applyFont="1" applyFill="1" applyBorder="1" applyAlignment="1">
      <alignment horizontal="center" vertical="center"/>
    </xf>
    <xf numFmtId="14" fontId="2" fillId="10" borderId="1" xfId="0" applyNumberFormat="1" applyFont="1" applyFill="1" applyBorder="1" applyAlignment="1">
      <alignment horizontal="center" vertical="center"/>
    </xf>
    <xf numFmtId="14" fontId="2" fillId="9" borderId="1" xfId="0" applyNumberFormat="1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/>
    </xf>
    <xf numFmtId="0" fontId="3" fillId="2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</cellXfs>
  <cellStyles count="5">
    <cellStyle name="Good" xfId="4" builtinId="26"/>
    <cellStyle name="Normal" xfId="0" builtinId="0"/>
    <cellStyle name="Normal 2 2" xfId="3" xr:uid="{E897BB43-290C-4108-8481-B1085543F4AA}"/>
    <cellStyle name="Normal 3" xfId="2" xr:uid="{73F691CD-6E22-4808-AA7E-433F98290D57}"/>
    <cellStyle name="Normal_Poomsae" xfId="1" xr:uid="{1732CE83-4139-4BDE-8D23-25108F197D05}"/>
  </cellStyles>
  <dxfs count="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7C605-AB68-48FF-A99F-0E07497D1710}">
  <dimension ref="A1:BH3025"/>
  <sheetViews>
    <sheetView tabSelected="1" workbookViewId="0">
      <pane ySplit="4" topLeftCell="A5" activePane="bottomLeft" state="frozen"/>
      <selection pane="bottomLeft" activeCell="E11" sqref="E11"/>
    </sheetView>
  </sheetViews>
  <sheetFormatPr defaultRowHeight="14" x14ac:dyDescent="0.3"/>
  <cols>
    <col min="1" max="1" width="17.81640625" style="29" bestFit="1" customWidth="1"/>
    <col min="2" max="2" width="9.36328125" style="29" bestFit="1" customWidth="1"/>
    <col min="3" max="3" width="36.36328125" style="29" bestFit="1" customWidth="1"/>
    <col min="4" max="4" width="23.7265625" style="29" bestFit="1" customWidth="1"/>
    <col min="5" max="5" width="12.81640625" style="29" bestFit="1" customWidth="1"/>
    <col min="6" max="6" width="18.6328125" style="29" customWidth="1"/>
    <col min="7" max="7" width="17.1796875" style="29" bestFit="1" customWidth="1"/>
    <col min="8" max="8" width="12.90625" style="29" bestFit="1" customWidth="1"/>
    <col min="9" max="9" width="6.54296875" style="39" bestFit="1" customWidth="1"/>
    <col min="10" max="10" width="7.453125" style="29" bestFit="1" customWidth="1"/>
    <col min="11" max="12" width="12.08984375" style="29" bestFit="1" customWidth="1"/>
    <col min="13" max="13" width="14.453125" style="29" bestFit="1" customWidth="1"/>
    <col min="14" max="14" width="12.08984375" style="29" bestFit="1" customWidth="1"/>
    <col min="15" max="15" width="10.7265625" style="29" bestFit="1" customWidth="1"/>
    <col min="16" max="17" width="12.08984375" style="29" bestFit="1" customWidth="1"/>
    <col min="18" max="18" width="18" style="29" bestFit="1" customWidth="1"/>
    <col min="19" max="19" width="6.54296875" style="57" bestFit="1" customWidth="1"/>
    <col min="20" max="20" width="6.36328125" style="29" bestFit="1" customWidth="1"/>
    <col min="21" max="22" width="12.08984375" style="29" bestFit="1" customWidth="1"/>
    <col min="23" max="23" width="14.453125" style="29" bestFit="1" customWidth="1"/>
    <col min="24" max="24" width="12.08984375" style="29" bestFit="1" customWidth="1"/>
    <col min="25" max="25" width="10.7265625" style="29" bestFit="1" customWidth="1"/>
    <col min="26" max="27" width="12.08984375" style="29" bestFit="1" customWidth="1"/>
    <col min="28" max="28" width="18" style="29" bestFit="1" customWidth="1"/>
    <col min="29" max="29" width="6.54296875" style="57" bestFit="1" customWidth="1"/>
    <col min="30" max="31" width="23.81640625" style="29" bestFit="1" customWidth="1"/>
    <col min="32" max="32" width="23.1796875" style="29" bestFit="1" customWidth="1"/>
    <col min="33" max="33" width="14.81640625" style="29" bestFit="1" customWidth="1"/>
    <col min="34" max="34" width="19.7265625" style="29" bestFit="1" customWidth="1"/>
    <col min="35" max="35" width="10.7265625" style="25" bestFit="1" customWidth="1"/>
    <col min="36" max="36" width="2" style="39" customWidth="1"/>
    <col min="37" max="37" width="11.54296875" style="29" bestFit="1" customWidth="1"/>
    <col min="38" max="38" width="14.81640625" style="29" bestFit="1" customWidth="1"/>
    <col min="39" max="39" width="14.7265625" style="29" bestFit="1" customWidth="1"/>
    <col min="40" max="40" width="13.08984375" style="29" bestFit="1" customWidth="1"/>
    <col min="41" max="41" width="14.81640625" style="29" bestFit="1" customWidth="1"/>
    <col min="42" max="42" width="14.7265625" style="29" bestFit="1" customWidth="1"/>
    <col min="43" max="43" width="17.453125" style="29" bestFit="1" customWidth="1"/>
    <col min="44" max="44" width="17.54296875" style="29" bestFit="1" customWidth="1"/>
    <col min="45" max="45" width="14.7265625" style="29" bestFit="1" customWidth="1"/>
    <col min="46" max="47" width="13.36328125" style="29" bestFit="1" customWidth="1"/>
    <col min="48" max="48" width="15.26953125" style="29" bestFit="1" customWidth="1"/>
    <col min="49" max="49" width="12.6328125" style="29" bestFit="1" customWidth="1"/>
    <col min="50" max="50" width="12" style="29" bestFit="1" customWidth="1"/>
    <col min="51" max="51" width="10.453125" style="29" bestFit="1" customWidth="1"/>
    <col min="52" max="52" width="20.7265625" style="29" bestFit="1" customWidth="1"/>
    <col min="53" max="53" width="18" style="29" bestFit="1" customWidth="1"/>
    <col min="54" max="54" width="18.90625" style="29" bestFit="1" customWidth="1"/>
    <col min="55" max="56" width="20.7265625" style="29" bestFit="1" customWidth="1"/>
    <col min="57" max="57" width="18.90625" style="29" bestFit="1" customWidth="1"/>
    <col min="58" max="58" width="21.81640625" style="29" bestFit="1" customWidth="1"/>
    <col min="59" max="59" width="16.08984375" style="29" bestFit="1" customWidth="1"/>
    <col min="60" max="60" width="18" style="29" bestFit="1" customWidth="1"/>
    <col min="61" max="16384" width="8.7265625" style="29"/>
  </cols>
  <sheetData>
    <row r="1" spans="1:60" s="31" customFormat="1" ht="28" x14ac:dyDescent="0.3">
      <c r="A1" s="2"/>
      <c r="B1" s="2"/>
      <c r="C1" s="2"/>
      <c r="D1" s="2"/>
      <c r="E1" s="2"/>
      <c r="F1" s="2"/>
      <c r="G1" s="2"/>
      <c r="H1" s="122" t="s">
        <v>0</v>
      </c>
      <c r="I1" s="2"/>
      <c r="J1" s="63" t="s">
        <v>2363</v>
      </c>
      <c r="K1" s="6" t="s">
        <v>2</v>
      </c>
      <c r="L1" s="7" t="s">
        <v>2</v>
      </c>
      <c r="M1" s="113" t="s">
        <v>1</v>
      </c>
      <c r="N1" s="8" t="s">
        <v>2</v>
      </c>
      <c r="O1" s="9" t="s">
        <v>2</v>
      </c>
      <c r="P1" s="10" t="s">
        <v>2</v>
      </c>
      <c r="Q1" s="11" t="s">
        <v>2</v>
      </c>
      <c r="R1" s="34" t="s">
        <v>2</v>
      </c>
      <c r="S1" s="41"/>
      <c r="T1" s="63" t="s">
        <v>2363</v>
      </c>
      <c r="U1" s="6" t="s">
        <v>2279</v>
      </c>
      <c r="V1" s="7" t="s">
        <v>2279</v>
      </c>
      <c r="W1" s="113" t="s">
        <v>1</v>
      </c>
      <c r="X1" s="8" t="s">
        <v>2279</v>
      </c>
      <c r="Y1" s="9" t="s">
        <v>2279</v>
      </c>
      <c r="Z1" s="10" t="s">
        <v>2279</v>
      </c>
      <c r="AA1" s="11" t="s">
        <v>2279</v>
      </c>
      <c r="AB1" s="34" t="s">
        <v>2279</v>
      </c>
      <c r="AC1" s="41"/>
      <c r="AD1" s="66" t="s">
        <v>3</v>
      </c>
      <c r="AE1" s="66" t="s">
        <v>4</v>
      </c>
      <c r="AF1" s="67" t="s">
        <v>5</v>
      </c>
      <c r="AG1" s="65" t="s">
        <v>6</v>
      </c>
      <c r="AH1" s="38" t="s">
        <v>2266</v>
      </c>
      <c r="AI1" s="59" t="s">
        <v>2269</v>
      </c>
      <c r="AJ1" s="62"/>
      <c r="AK1" s="59" t="s">
        <v>2324</v>
      </c>
      <c r="AL1" s="46" t="s">
        <v>2326</v>
      </c>
      <c r="AM1" s="45" t="s">
        <v>2329</v>
      </c>
      <c r="AN1" s="69" t="s">
        <v>2367</v>
      </c>
      <c r="AO1" s="69" t="s">
        <v>2368</v>
      </c>
      <c r="AP1" s="69" t="s">
        <v>2369</v>
      </c>
      <c r="AQ1" s="69" t="s">
        <v>3122</v>
      </c>
      <c r="AR1" s="69" t="s">
        <v>3137</v>
      </c>
      <c r="AS1" s="69" t="s">
        <v>2370</v>
      </c>
      <c r="AT1" s="69" t="s">
        <v>2371</v>
      </c>
      <c r="AU1" s="69" t="s">
        <v>2372</v>
      </c>
      <c r="AV1" s="69" t="s">
        <v>2373</v>
      </c>
      <c r="AW1" s="69" t="s">
        <v>3123</v>
      </c>
      <c r="AX1" s="69" t="s">
        <v>2374</v>
      </c>
      <c r="AY1" s="69" t="s">
        <v>2375</v>
      </c>
      <c r="AZ1" s="69" t="s">
        <v>3138</v>
      </c>
      <c r="BA1" s="69" t="s">
        <v>3139</v>
      </c>
      <c r="BB1" s="69" t="s">
        <v>3140</v>
      </c>
      <c r="BC1" s="69" t="s">
        <v>3141</v>
      </c>
      <c r="BD1" s="69" t="s">
        <v>3142</v>
      </c>
      <c r="BE1" s="69" t="s">
        <v>3687</v>
      </c>
      <c r="BF1" s="69" t="s">
        <v>3688</v>
      </c>
      <c r="BG1" s="69" t="s">
        <v>3143</v>
      </c>
      <c r="BH1" s="69" t="s">
        <v>3686</v>
      </c>
    </row>
    <row r="2" spans="1:60" s="31" customFormat="1" ht="28" customHeight="1" x14ac:dyDescent="0.3">
      <c r="A2" s="2"/>
      <c r="B2" s="2"/>
      <c r="C2" s="2"/>
      <c r="D2" s="2"/>
      <c r="E2" s="2"/>
      <c r="F2" s="2"/>
      <c r="G2" s="2"/>
      <c r="H2" s="114"/>
      <c r="I2" s="2"/>
      <c r="J2" s="108">
        <v>2024</v>
      </c>
      <c r="K2" s="115" t="s">
        <v>10</v>
      </c>
      <c r="L2" s="113" t="s">
        <v>11</v>
      </c>
      <c r="M2" s="114"/>
      <c r="N2" s="116" t="s">
        <v>12</v>
      </c>
      <c r="O2" s="117" t="s">
        <v>13</v>
      </c>
      <c r="P2" s="110" t="s">
        <v>14</v>
      </c>
      <c r="Q2" s="111" t="s">
        <v>15</v>
      </c>
      <c r="R2" s="112" t="s">
        <v>2278</v>
      </c>
      <c r="S2" s="42"/>
      <c r="T2" s="108">
        <v>2025</v>
      </c>
      <c r="U2" s="115" t="s">
        <v>10</v>
      </c>
      <c r="V2" s="113" t="s">
        <v>11</v>
      </c>
      <c r="W2" s="114"/>
      <c r="X2" s="116" t="s">
        <v>12</v>
      </c>
      <c r="Y2" s="117" t="s">
        <v>13</v>
      </c>
      <c r="Z2" s="110" t="s">
        <v>14</v>
      </c>
      <c r="AA2" s="111" t="s">
        <v>15</v>
      </c>
      <c r="AB2" s="112" t="s">
        <v>2278</v>
      </c>
      <c r="AC2" s="42"/>
      <c r="AD2" s="123" t="s">
        <v>7</v>
      </c>
      <c r="AE2" s="123" t="s">
        <v>8</v>
      </c>
      <c r="AF2" s="121" t="s">
        <v>9</v>
      </c>
      <c r="AG2" s="119">
        <v>45528</v>
      </c>
      <c r="AH2" s="120" t="s">
        <v>2268</v>
      </c>
      <c r="AI2" s="118">
        <v>45612</v>
      </c>
      <c r="AJ2" s="62"/>
      <c r="AK2" s="109" t="s">
        <v>2325</v>
      </c>
      <c r="AL2" s="107" t="s">
        <v>2327</v>
      </c>
      <c r="AM2" s="107" t="s">
        <v>2330</v>
      </c>
      <c r="AN2" s="106">
        <v>45724</v>
      </c>
      <c r="AO2" s="106">
        <v>45724</v>
      </c>
      <c r="AP2" s="106">
        <v>45724</v>
      </c>
      <c r="AQ2" s="106">
        <v>45731</v>
      </c>
      <c r="AR2" s="106">
        <v>45731</v>
      </c>
      <c r="AS2" s="106">
        <v>45738</v>
      </c>
      <c r="AT2" s="106">
        <v>45738</v>
      </c>
      <c r="AU2" s="106">
        <v>45739</v>
      </c>
      <c r="AV2" s="106">
        <v>45744</v>
      </c>
      <c r="AW2" s="106">
        <v>45745</v>
      </c>
      <c r="AX2" s="106">
        <v>45745</v>
      </c>
      <c r="AY2" s="106">
        <v>45745</v>
      </c>
      <c r="AZ2" s="106">
        <v>45745</v>
      </c>
      <c r="BA2" s="106">
        <v>45745</v>
      </c>
      <c r="BB2" s="106">
        <v>45745</v>
      </c>
      <c r="BC2" s="106">
        <v>45752</v>
      </c>
      <c r="BD2" s="106">
        <v>45753</v>
      </c>
      <c r="BE2" s="106">
        <v>45759</v>
      </c>
      <c r="BF2" s="106">
        <v>45759</v>
      </c>
      <c r="BG2" s="106">
        <v>45773</v>
      </c>
      <c r="BH2" s="106">
        <v>45774</v>
      </c>
    </row>
    <row r="3" spans="1:60" s="31" customFormat="1" ht="28" customHeight="1" x14ac:dyDescent="0.3">
      <c r="A3" s="2"/>
      <c r="B3" s="2"/>
      <c r="C3" s="2"/>
      <c r="D3" s="2"/>
      <c r="E3" s="2"/>
      <c r="F3" s="2"/>
      <c r="G3" s="2"/>
      <c r="H3" s="114"/>
      <c r="I3" s="2"/>
      <c r="J3" s="108"/>
      <c r="K3" s="115"/>
      <c r="L3" s="113"/>
      <c r="M3" s="114"/>
      <c r="N3" s="116"/>
      <c r="O3" s="117"/>
      <c r="P3" s="110"/>
      <c r="Q3" s="111"/>
      <c r="R3" s="112"/>
      <c r="S3" s="41"/>
      <c r="T3" s="108"/>
      <c r="U3" s="115"/>
      <c r="V3" s="113"/>
      <c r="W3" s="114"/>
      <c r="X3" s="116"/>
      <c r="Y3" s="117"/>
      <c r="Z3" s="110"/>
      <c r="AA3" s="111"/>
      <c r="AB3" s="112"/>
      <c r="AC3" s="41"/>
      <c r="AD3" s="123"/>
      <c r="AE3" s="123"/>
      <c r="AF3" s="121"/>
      <c r="AG3" s="119"/>
      <c r="AH3" s="120"/>
      <c r="AI3" s="109"/>
      <c r="AJ3" s="62"/>
      <c r="AK3" s="109"/>
      <c r="AL3" s="107"/>
      <c r="AM3" s="107"/>
      <c r="AN3" s="124"/>
      <c r="AO3" s="124"/>
      <c r="AP3" s="124"/>
      <c r="AQ3" s="124"/>
      <c r="AR3" s="106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06"/>
      <c r="BD3" s="106"/>
      <c r="BE3" s="106"/>
      <c r="BF3" s="106"/>
      <c r="BG3" s="106"/>
      <c r="BH3" s="106"/>
    </row>
    <row r="4" spans="1:60" s="31" customFormat="1" x14ac:dyDescent="0.3">
      <c r="A4" s="2"/>
      <c r="B4" s="2"/>
      <c r="C4" s="2"/>
      <c r="D4" s="2"/>
      <c r="E4" s="2"/>
      <c r="F4" s="2"/>
      <c r="G4" s="2"/>
      <c r="H4" s="114"/>
      <c r="I4" s="2"/>
      <c r="J4" s="64"/>
      <c r="K4" s="14"/>
      <c r="L4" s="15"/>
      <c r="M4" s="114"/>
      <c r="N4" s="16"/>
      <c r="O4" s="17"/>
      <c r="P4" s="18"/>
      <c r="Q4" s="12"/>
      <c r="R4" s="35"/>
      <c r="S4" s="41"/>
      <c r="T4" s="64"/>
      <c r="U4" s="14"/>
      <c r="V4" s="15"/>
      <c r="W4" s="114"/>
      <c r="X4" s="16"/>
      <c r="Y4" s="17"/>
      <c r="Z4" s="18"/>
      <c r="AA4" s="12"/>
      <c r="AB4" s="35"/>
      <c r="AC4" s="41"/>
      <c r="AD4" s="20" t="s">
        <v>20</v>
      </c>
      <c r="AE4" s="20" t="s">
        <v>20</v>
      </c>
      <c r="AF4" s="21" t="s">
        <v>21</v>
      </c>
      <c r="AG4" s="19" t="s">
        <v>19</v>
      </c>
      <c r="AH4" s="13" t="s">
        <v>17</v>
      </c>
      <c r="AI4" s="44" t="s">
        <v>19</v>
      </c>
      <c r="AJ4" s="62"/>
      <c r="AK4" s="44" t="s">
        <v>2366</v>
      </c>
      <c r="AL4" s="45" t="s">
        <v>22</v>
      </c>
      <c r="AM4" s="45" t="s">
        <v>17</v>
      </c>
      <c r="AN4" s="99"/>
      <c r="AO4" s="99"/>
      <c r="AP4" s="99"/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99"/>
      <c r="BB4" s="99"/>
      <c r="BC4" s="99"/>
      <c r="BD4" s="99"/>
      <c r="BE4" s="99"/>
      <c r="BF4" s="99"/>
      <c r="BG4" s="99"/>
      <c r="BH4" s="99"/>
    </row>
    <row r="5" spans="1:60" s="36" customFormat="1" x14ac:dyDescent="0.35">
      <c r="A5" s="94" t="s">
        <v>23</v>
      </c>
      <c r="B5" s="94" t="s">
        <v>24</v>
      </c>
      <c r="C5" s="94" t="s">
        <v>25</v>
      </c>
      <c r="D5" s="94" t="s">
        <v>26</v>
      </c>
      <c r="E5" s="94" t="s">
        <v>27</v>
      </c>
      <c r="F5" s="94" t="s">
        <v>28</v>
      </c>
      <c r="G5" s="94" t="s">
        <v>29</v>
      </c>
      <c r="H5" s="94"/>
      <c r="I5" s="22">
        <v>0</v>
      </c>
      <c r="J5" s="94"/>
      <c r="K5" s="94"/>
      <c r="L5" s="94"/>
      <c r="M5" s="94"/>
      <c r="N5" s="94"/>
      <c r="O5" s="94"/>
      <c r="P5" s="94"/>
      <c r="Q5" s="94"/>
      <c r="R5" s="94"/>
      <c r="S5" s="96">
        <v>0</v>
      </c>
      <c r="T5" s="94"/>
      <c r="U5" s="94"/>
      <c r="V5" s="94"/>
      <c r="W5" s="94"/>
      <c r="X5" s="94"/>
      <c r="Y5" s="94"/>
      <c r="Z5" s="94"/>
      <c r="AA5" s="94"/>
      <c r="AB5" s="94"/>
      <c r="AC5" s="96">
        <v>0</v>
      </c>
      <c r="AD5" s="95"/>
      <c r="AE5" s="95"/>
      <c r="AF5" s="95"/>
      <c r="AG5" s="95"/>
      <c r="AH5" s="97"/>
      <c r="AI5" s="98"/>
      <c r="AJ5" s="62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</row>
    <row r="6" spans="1:60" s="37" customFormat="1" x14ac:dyDescent="0.35">
      <c r="A6" s="1" t="s">
        <v>35</v>
      </c>
      <c r="B6" s="25" t="s">
        <v>31</v>
      </c>
      <c r="C6" s="25" t="s">
        <v>158</v>
      </c>
      <c r="D6" s="25" t="s">
        <v>81</v>
      </c>
      <c r="E6" s="25" t="s">
        <v>34</v>
      </c>
      <c r="F6" s="1">
        <v>999915820</v>
      </c>
      <c r="G6" s="1">
        <f>(J6+T6)-H6</f>
        <v>865</v>
      </c>
      <c r="H6" s="25"/>
      <c r="I6" s="23"/>
      <c r="J6" s="1">
        <f>SUM(K6,L6,N6,O6,P6,Q6)</f>
        <v>410</v>
      </c>
      <c r="K6" s="1">
        <f>SUM(AG6,AI6)</f>
        <v>0</v>
      </c>
      <c r="L6" s="1">
        <v>0</v>
      </c>
      <c r="M6" s="1">
        <v>0</v>
      </c>
      <c r="N6" s="1">
        <f>AD6+AE6</f>
        <v>140</v>
      </c>
      <c r="O6" s="1"/>
      <c r="P6" s="1">
        <f>AF6</f>
        <v>120</v>
      </c>
      <c r="Q6" s="1">
        <f>AH6</f>
        <v>150</v>
      </c>
      <c r="R6" s="1">
        <v>0</v>
      </c>
      <c r="S6" s="43"/>
      <c r="T6" s="1">
        <f>SUM(U6,V6,X6,Y6,Z6,AA6,AB6)</f>
        <v>455</v>
      </c>
      <c r="U6" s="1">
        <f>AK6</f>
        <v>0</v>
      </c>
      <c r="V6" s="1">
        <f>SUM(AN6,AO6,AP6,AQ6,AS6,AT6,AU6,AV6,AW6,AX6,AY6,AR6,AZ6,BA6,BB6,BC6,BD6,BE6,BF6,BG6,BH6)</f>
        <v>120</v>
      </c>
      <c r="W6" s="1">
        <f>COUNT(AN6,AO6,AP6,AQ6,AS6,AT6,AU6,AV6,AW6,AX6,AY6,AR6,AZ6,BA6,BB6,BC6,BD6,BE6,BF6,BG6,BH6)</f>
        <v>1</v>
      </c>
      <c r="X6" s="1">
        <v>0</v>
      </c>
      <c r="Y6" s="1">
        <v>0</v>
      </c>
      <c r="Z6" s="1">
        <v>0</v>
      </c>
      <c r="AA6" s="1">
        <f>AM6</f>
        <v>85</v>
      </c>
      <c r="AB6" s="1">
        <f>AL6</f>
        <v>250</v>
      </c>
      <c r="AC6" s="43"/>
      <c r="AD6" s="1">
        <v>140</v>
      </c>
      <c r="AE6" s="1"/>
      <c r="AF6" s="1">
        <v>120</v>
      </c>
      <c r="AG6" s="1"/>
      <c r="AH6" s="25">
        <v>150</v>
      </c>
      <c r="AI6" s="25"/>
      <c r="AJ6" s="40"/>
      <c r="AK6" s="25"/>
      <c r="AL6" s="25">
        <v>250</v>
      </c>
      <c r="AM6" s="25">
        <v>85</v>
      </c>
      <c r="AN6" s="25"/>
      <c r="AO6" s="25"/>
      <c r="AP6" s="25"/>
      <c r="AQ6" s="25"/>
      <c r="AR6" s="25"/>
      <c r="AS6" s="25"/>
      <c r="AT6" s="25"/>
      <c r="AU6" s="25"/>
      <c r="AV6" s="25">
        <v>120</v>
      </c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</row>
    <row r="7" spans="1:60" s="37" customFormat="1" x14ac:dyDescent="0.35">
      <c r="A7" s="1" t="s">
        <v>35</v>
      </c>
      <c r="B7" s="1" t="s">
        <v>31</v>
      </c>
      <c r="C7" s="1" t="s">
        <v>693</v>
      </c>
      <c r="D7" s="1" t="s">
        <v>482</v>
      </c>
      <c r="E7" s="1" t="s">
        <v>34</v>
      </c>
      <c r="F7" s="1">
        <v>999914689</v>
      </c>
      <c r="G7" s="1">
        <f>(J7+T7)-H7</f>
        <v>706</v>
      </c>
      <c r="H7" s="25"/>
      <c r="I7" s="23"/>
      <c r="J7" s="1">
        <f>SUM(K7,L7,N7,O7,P7,Q7)</f>
        <v>318</v>
      </c>
      <c r="K7" s="1">
        <f>SUM(AG7,AI7)</f>
        <v>100</v>
      </c>
      <c r="L7" s="1">
        <v>0</v>
      </c>
      <c r="M7" s="1">
        <v>0</v>
      </c>
      <c r="N7" s="1">
        <f>AD7+AE7</f>
        <v>105</v>
      </c>
      <c r="O7" s="1"/>
      <c r="P7" s="1">
        <f>AF7</f>
        <v>0</v>
      </c>
      <c r="Q7" s="1">
        <f>AH7</f>
        <v>113</v>
      </c>
      <c r="R7" s="1">
        <v>0</v>
      </c>
      <c r="S7" s="43"/>
      <c r="T7" s="1">
        <f>SUM(U7,V7,X7,Y7,Z7,AA7,AB7)</f>
        <v>388</v>
      </c>
      <c r="U7" s="1">
        <f>AK7</f>
        <v>0</v>
      </c>
      <c r="V7" s="1">
        <f>SUM(AN7,AO7,AP7,AQ7,AS7,AT7,AU7,AV7,AW7,AX7,AY7,AR7,AZ7,BA7,BB7,BC7,BD7,BE7,BF7,BG7,BH7)</f>
        <v>188</v>
      </c>
      <c r="W7" s="1">
        <f>COUNT(AN7,AO7,AP7,AQ7,AS7,AT7,AU7,AV7,AW7,AX7,AY7,AR7,AZ7,BA7,BB7,BC7,BD7,BE7,BF7,BG7,BH7)</f>
        <v>2</v>
      </c>
      <c r="X7" s="1">
        <v>0</v>
      </c>
      <c r="Y7" s="1">
        <v>0</v>
      </c>
      <c r="Z7" s="1">
        <v>0</v>
      </c>
      <c r="AA7" s="1">
        <f>AM7</f>
        <v>200</v>
      </c>
      <c r="AB7" s="1">
        <f>AL7</f>
        <v>0</v>
      </c>
      <c r="AC7" s="43"/>
      <c r="AD7" s="1">
        <v>105</v>
      </c>
      <c r="AE7" s="1"/>
      <c r="AF7" s="1"/>
      <c r="AG7" s="1">
        <v>25</v>
      </c>
      <c r="AH7" s="25">
        <v>113</v>
      </c>
      <c r="AI7" s="25">
        <v>75</v>
      </c>
      <c r="AJ7" s="40"/>
      <c r="AK7" s="25"/>
      <c r="AL7" s="25"/>
      <c r="AM7" s="25">
        <v>200</v>
      </c>
      <c r="AN7" s="25"/>
      <c r="AO7" s="25"/>
      <c r="AP7" s="25"/>
      <c r="AQ7" s="25"/>
      <c r="AR7" s="25"/>
      <c r="AS7" s="25"/>
      <c r="AT7" s="25">
        <v>120</v>
      </c>
      <c r="AU7" s="25"/>
      <c r="AV7" s="25">
        <v>68</v>
      </c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</row>
    <row r="8" spans="1:60" s="37" customFormat="1" x14ac:dyDescent="0.35">
      <c r="A8" s="26" t="s">
        <v>35</v>
      </c>
      <c r="B8" s="25" t="s">
        <v>31</v>
      </c>
      <c r="C8" s="25" t="s">
        <v>1270</v>
      </c>
      <c r="D8" s="25" t="s">
        <v>1235</v>
      </c>
      <c r="E8" s="25" t="s">
        <v>34</v>
      </c>
      <c r="F8" s="25">
        <v>999921771</v>
      </c>
      <c r="G8" s="1">
        <f>(J8+T8)-H8</f>
        <v>595.5</v>
      </c>
      <c r="H8" s="1">
        <f>(K8+L8+N8+O8+P8+Q8+R8)*0.5</f>
        <v>175.5</v>
      </c>
      <c r="I8" s="23"/>
      <c r="J8" s="1">
        <f>SUM(K8,L8,N8,O8,P8,Q8)</f>
        <v>351</v>
      </c>
      <c r="K8" s="1">
        <f>SUM(AG8,AI8)</f>
        <v>50</v>
      </c>
      <c r="L8" s="1">
        <v>0</v>
      </c>
      <c r="M8" s="1">
        <v>0</v>
      </c>
      <c r="N8" s="1">
        <f>AD8+AE8</f>
        <v>79</v>
      </c>
      <c r="O8" s="1"/>
      <c r="P8" s="1">
        <f>AF8</f>
        <v>72</v>
      </c>
      <c r="Q8" s="1">
        <f>AH8</f>
        <v>150</v>
      </c>
      <c r="R8" s="1">
        <v>0</v>
      </c>
      <c r="S8" s="43"/>
      <c r="T8" s="1">
        <f>SUM(U8,V8,X8,Y8,Z8,AA8,AB8)</f>
        <v>420</v>
      </c>
      <c r="U8" s="1">
        <f>AK8</f>
        <v>30</v>
      </c>
      <c r="V8" s="1">
        <f>SUM(AN8,AO8,AP8,AQ8,AS8,AT8,AU8,AV8,AW8,AX8,AY8,AR8,AZ8,BA8,BB8,BC8,BD8,BE8,BF8,BG8,BH8)</f>
        <v>240</v>
      </c>
      <c r="W8" s="1">
        <f>COUNT(AN8,AO8,AP8,AQ8,AS8,AT8,AU8,AV8,AW8,AX8,AY8,AR8,AZ8,BA8,BB8,BC8,BD8,BE8,BF8,BG8,BH8)</f>
        <v>2</v>
      </c>
      <c r="X8" s="1">
        <v>0</v>
      </c>
      <c r="Y8" s="1">
        <v>0</v>
      </c>
      <c r="Z8" s="1">
        <v>0</v>
      </c>
      <c r="AA8" s="1">
        <f>AM8</f>
        <v>150</v>
      </c>
      <c r="AB8" s="1">
        <f>AL8</f>
        <v>0</v>
      </c>
      <c r="AC8" s="43"/>
      <c r="AD8" s="1">
        <v>79</v>
      </c>
      <c r="AE8" s="1"/>
      <c r="AF8" s="1">
        <v>72</v>
      </c>
      <c r="AG8" s="1">
        <v>50</v>
      </c>
      <c r="AH8" s="25">
        <v>150</v>
      </c>
      <c r="AI8" s="25"/>
      <c r="AJ8" s="40"/>
      <c r="AK8" s="25">
        <v>30</v>
      </c>
      <c r="AL8" s="25"/>
      <c r="AM8" s="25">
        <v>150</v>
      </c>
      <c r="AN8" s="25"/>
      <c r="AO8" s="25"/>
      <c r="AP8" s="25"/>
      <c r="AQ8" s="25"/>
      <c r="AR8" s="25">
        <v>120</v>
      </c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>
        <v>120</v>
      </c>
    </row>
    <row r="9" spans="1:60" s="37" customFormat="1" x14ac:dyDescent="0.35">
      <c r="A9" s="1" t="s">
        <v>35</v>
      </c>
      <c r="B9" s="25" t="s">
        <v>31</v>
      </c>
      <c r="C9" s="25" t="s">
        <v>407</v>
      </c>
      <c r="D9" s="25" t="s">
        <v>81</v>
      </c>
      <c r="E9" s="25" t="s">
        <v>34</v>
      </c>
      <c r="F9" s="1">
        <v>999914315</v>
      </c>
      <c r="G9" s="1">
        <f>(J9+T9)-H9</f>
        <v>557</v>
      </c>
      <c r="H9" s="1"/>
      <c r="I9" s="23"/>
      <c r="J9" s="1">
        <f>SUM(K9,L9,N9,O9,P9,Q9)</f>
        <v>269</v>
      </c>
      <c r="K9" s="1">
        <f>SUM(AG9,AI9)</f>
        <v>0</v>
      </c>
      <c r="L9" s="1">
        <v>0</v>
      </c>
      <c r="M9" s="1">
        <v>0</v>
      </c>
      <c r="N9" s="1">
        <f>AD9+AE9</f>
        <v>79</v>
      </c>
      <c r="O9" s="1"/>
      <c r="P9" s="1">
        <f>AF9</f>
        <v>84</v>
      </c>
      <c r="Q9" s="1">
        <f>AH9</f>
        <v>106</v>
      </c>
      <c r="R9" s="1">
        <v>0</v>
      </c>
      <c r="S9" s="43"/>
      <c r="T9" s="1">
        <f>SUM(U9,V9,X9,Y9,Z9,AA9,AB9)</f>
        <v>288</v>
      </c>
      <c r="U9" s="1">
        <f>AK9</f>
        <v>0</v>
      </c>
      <c r="V9" s="1">
        <f>SUM(AN9,AO9,AP9,AQ9,AS9,AT9,AU9,AV9,AW9,AX9,AY9,AR9,AZ9,BA9,BB9,BC9,BD9,BE9,BF9,BG9,BH9)</f>
        <v>240</v>
      </c>
      <c r="W9" s="1">
        <f>COUNT(AN9,AO9,AP9,AQ9,AS9,AT9,AU9,AV9,AW9,AX9,AY9,AR9,AZ9,BA9,BB9,BC9,BD9,BE9,BF9,BG9,BH9)</f>
        <v>2</v>
      </c>
      <c r="X9" s="1">
        <v>0</v>
      </c>
      <c r="Y9" s="1">
        <v>0</v>
      </c>
      <c r="Z9" s="1">
        <v>0</v>
      </c>
      <c r="AA9" s="1">
        <f>AM9</f>
        <v>48</v>
      </c>
      <c r="AB9" s="1">
        <f>AL9</f>
        <v>0</v>
      </c>
      <c r="AC9" s="43"/>
      <c r="AD9" s="1"/>
      <c r="AE9" s="1">
        <v>79</v>
      </c>
      <c r="AF9" s="1">
        <v>84</v>
      </c>
      <c r="AG9" s="1"/>
      <c r="AH9" s="25">
        <v>106</v>
      </c>
      <c r="AI9" s="25"/>
      <c r="AJ9" s="40"/>
      <c r="AK9" s="25"/>
      <c r="AL9" s="25"/>
      <c r="AM9" s="25">
        <v>48</v>
      </c>
      <c r="AN9" s="25">
        <v>120</v>
      </c>
      <c r="AO9" s="25"/>
      <c r="AP9" s="25"/>
      <c r="AQ9" s="25"/>
      <c r="AR9" s="25"/>
      <c r="AS9" s="25"/>
      <c r="AT9" s="25"/>
      <c r="AU9" s="25"/>
      <c r="AV9" s="25"/>
      <c r="AW9" s="25">
        <v>120</v>
      </c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</row>
    <row r="10" spans="1:60" s="37" customFormat="1" x14ac:dyDescent="0.35">
      <c r="A10" s="26" t="s">
        <v>35</v>
      </c>
      <c r="B10" s="26" t="s">
        <v>31</v>
      </c>
      <c r="C10" s="26" t="s">
        <v>837</v>
      </c>
      <c r="D10" s="26" t="s">
        <v>1669</v>
      </c>
      <c r="E10" s="26" t="s">
        <v>34</v>
      </c>
      <c r="F10" s="1">
        <v>999925192</v>
      </c>
      <c r="G10" s="1">
        <f>(J10+T10)-H10</f>
        <v>473</v>
      </c>
      <c r="H10" s="1">
        <f>(K10+L10+N10+O10+P10+Q10+R10)*0.5</f>
        <v>145</v>
      </c>
      <c r="I10" s="23"/>
      <c r="J10" s="1">
        <f>SUM(K10,L10,N10,O10,P10,Q10)</f>
        <v>290</v>
      </c>
      <c r="K10" s="1">
        <f>SUM(AG10,AI10)</f>
        <v>0</v>
      </c>
      <c r="L10" s="1">
        <v>0</v>
      </c>
      <c r="M10" s="1">
        <v>0</v>
      </c>
      <c r="N10" s="1">
        <f>AD10+AE10</f>
        <v>0</v>
      </c>
      <c r="O10" s="1"/>
      <c r="P10" s="1">
        <f>AF10</f>
        <v>90</v>
      </c>
      <c r="Q10" s="1">
        <f>AH10</f>
        <v>200</v>
      </c>
      <c r="R10" s="1">
        <v>0</v>
      </c>
      <c r="S10" s="43"/>
      <c r="T10" s="1">
        <f>SUM(U10,V10,X10,Y10,Z10,AA10,AB10)</f>
        <v>328</v>
      </c>
      <c r="U10" s="1">
        <f>AK10</f>
        <v>40</v>
      </c>
      <c r="V10" s="1">
        <f>SUM(AN10,AO10,AP10,AQ10,AS10,AT10,AU10,AV10,AW10,AX10,AY10,AR10,AZ10,BA10,BB10,BC10,BD10,BE10,BF10,BG10,BH10)</f>
        <v>240</v>
      </c>
      <c r="W10" s="1">
        <f>COUNT(AN10,AO10,AP10,AQ10,AS10,AT10,AU10,AV10,AW10,AX10,AY10,AR10,AZ10,BA10,BB10,BC10,BD10,BE10,BF10,BG10,BH10)</f>
        <v>2</v>
      </c>
      <c r="X10" s="1">
        <v>0</v>
      </c>
      <c r="Y10" s="1">
        <v>0</v>
      </c>
      <c r="Z10" s="1">
        <v>0</v>
      </c>
      <c r="AA10" s="1">
        <f>AM10</f>
        <v>48</v>
      </c>
      <c r="AB10" s="1">
        <f>AL10</f>
        <v>0</v>
      </c>
      <c r="AC10" s="43"/>
      <c r="AD10" s="1"/>
      <c r="AE10" s="1"/>
      <c r="AF10" s="1">
        <v>90</v>
      </c>
      <c r="AG10" s="1"/>
      <c r="AH10" s="25">
        <v>200</v>
      </c>
      <c r="AI10" s="25"/>
      <c r="AJ10" s="40"/>
      <c r="AK10" s="25">
        <v>40</v>
      </c>
      <c r="AL10" s="25"/>
      <c r="AM10" s="25">
        <v>48</v>
      </c>
      <c r="AN10" s="25"/>
      <c r="AO10" s="25"/>
      <c r="AP10" s="25"/>
      <c r="AQ10" s="25"/>
      <c r="AR10" s="25"/>
      <c r="AS10" s="25">
        <v>120</v>
      </c>
      <c r="AT10" s="25"/>
      <c r="AU10" s="25"/>
      <c r="AV10" s="25"/>
      <c r="AW10" s="25"/>
      <c r="AX10" s="25"/>
      <c r="AY10" s="25"/>
      <c r="AZ10" s="25">
        <v>120</v>
      </c>
      <c r="BA10" s="25"/>
      <c r="BB10" s="25"/>
      <c r="BC10" s="25"/>
      <c r="BD10" s="25"/>
      <c r="BE10" s="25"/>
      <c r="BF10" s="25"/>
      <c r="BG10" s="25"/>
      <c r="BH10" s="25"/>
    </row>
    <row r="11" spans="1:60" s="37" customFormat="1" x14ac:dyDescent="0.35">
      <c r="A11" s="1" t="s">
        <v>35</v>
      </c>
      <c r="B11" s="25" t="s">
        <v>31</v>
      </c>
      <c r="C11" s="25" t="s">
        <v>479</v>
      </c>
      <c r="D11" s="25" t="s">
        <v>480</v>
      </c>
      <c r="E11" s="25" t="s">
        <v>34</v>
      </c>
      <c r="F11" s="1">
        <v>999896881</v>
      </c>
      <c r="G11" s="1">
        <f>(J11+T11)-H11</f>
        <v>465</v>
      </c>
      <c r="H11" s="1"/>
      <c r="I11" s="23"/>
      <c r="J11" s="1">
        <f>SUM(K11,L11,N11,O11,P11,Q11)</f>
        <v>465</v>
      </c>
      <c r="K11" s="1">
        <f>SUM(AG11,AI11)</f>
        <v>0</v>
      </c>
      <c r="L11" s="1">
        <v>0</v>
      </c>
      <c r="M11" s="1">
        <v>0</v>
      </c>
      <c r="N11" s="1">
        <f>AD11+AE11</f>
        <v>105</v>
      </c>
      <c r="O11" s="1"/>
      <c r="P11" s="1">
        <f>AF11</f>
        <v>160</v>
      </c>
      <c r="Q11" s="1">
        <f>AH11</f>
        <v>200</v>
      </c>
      <c r="R11" s="1">
        <v>0</v>
      </c>
      <c r="S11" s="43"/>
      <c r="T11" s="1">
        <f>SUM(U11,V11,X11,Y11,Z11,AA11,AB11)</f>
        <v>0</v>
      </c>
      <c r="U11" s="1">
        <f>AK11</f>
        <v>0</v>
      </c>
      <c r="V11" s="1">
        <f>SUM(AN11,AO11,AP11,AQ11,AS11,AT11,AU11,AV11,AW11,AX11,AY11,AR11,AZ11,BA11,BB11,BC11,BD11,BE11,BF11,BG11,BH11)</f>
        <v>0</v>
      </c>
      <c r="W11" s="1">
        <f>COUNT(AN11,AO11,AP11,AQ11,AS11,AT11,AU11,AV11,AW11,AX11,AY11,AR11,AZ11,BA11,BB11,BC11,BD11,BE11,BF11,BG11,BH11)</f>
        <v>0</v>
      </c>
      <c r="X11" s="1">
        <v>0</v>
      </c>
      <c r="Y11" s="1">
        <v>0</v>
      </c>
      <c r="Z11" s="1">
        <v>0</v>
      </c>
      <c r="AA11" s="1">
        <f>AM11</f>
        <v>0</v>
      </c>
      <c r="AB11" s="1">
        <f>AL11</f>
        <v>0</v>
      </c>
      <c r="AC11" s="43"/>
      <c r="AD11" s="1"/>
      <c r="AE11" s="1">
        <v>105</v>
      </c>
      <c r="AF11" s="1">
        <v>160</v>
      </c>
      <c r="AG11" s="1"/>
      <c r="AH11" s="25">
        <v>200</v>
      </c>
      <c r="AI11" s="25"/>
      <c r="AJ11" s="40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</row>
    <row r="12" spans="1:60" s="37" customFormat="1" x14ac:dyDescent="0.35">
      <c r="A12" s="1" t="s">
        <v>35</v>
      </c>
      <c r="B12" s="25" t="s">
        <v>31</v>
      </c>
      <c r="C12" s="25" t="s">
        <v>407</v>
      </c>
      <c r="D12" s="25" t="s">
        <v>628</v>
      </c>
      <c r="E12" s="25" t="s">
        <v>34</v>
      </c>
      <c r="F12" s="1">
        <v>999908874</v>
      </c>
      <c r="G12" s="1">
        <f>(J12+T12)-H12</f>
        <v>434</v>
      </c>
      <c r="H12" s="1"/>
      <c r="I12" s="23"/>
      <c r="J12" s="1">
        <f>SUM(K12,L12,N12,O12,P12,Q12)</f>
        <v>190</v>
      </c>
      <c r="K12" s="1">
        <f>SUM(AG12,AI12)</f>
        <v>100</v>
      </c>
      <c r="L12" s="1">
        <v>0</v>
      </c>
      <c r="M12" s="1">
        <v>0</v>
      </c>
      <c r="N12" s="1">
        <f>AD12+AE12</f>
        <v>0</v>
      </c>
      <c r="O12" s="1"/>
      <c r="P12" s="1">
        <f>AF12</f>
        <v>90</v>
      </c>
      <c r="Q12" s="1">
        <f>AH12</f>
        <v>0</v>
      </c>
      <c r="R12" s="1">
        <v>0</v>
      </c>
      <c r="S12" s="43"/>
      <c r="T12" s="1">
        <f>SUM(U12,V12,X12,Y12,Z12,AA12,AB12)</f>
        <v>244</v>
      </c>
      <c r="U12" s="1">
        <f>AK12</f>
        <v>0</v>
      </c>
      <c r="V12" s="1">
        <f>SUM(AN12,AO12,AP12,AQ12,AS12,AT12,AU12,AV12,AW12,AX12,AY12,AR12,AZ12,BA12,BB12,BC12,BD12,BE12,BF12,BG12,BH12)</f>
        <v>180</v>
      </c>
      <c r="W12" s="1">
        <f>COUNT(AN12,AO12,AP12,AQ12,AS12,AT12,AU12,AV12,AW12,AX12,AY12,AR12,AZ12,BA12,BB12,BC12,BD12,BE12,BF12,BG12,BH12)</f>
        <v>2</v>
      </c>
      <c r="X12" s="1">
        <v>0</v>
      </c>
      <c r="Y12" s="1">
        <v>0</v>
      </c>
      <c r="Z12" s="1">
        <v>0</v>
      </c>
      <c r="AA12" s="1">
        <f>AM12</f>
        <v>64</v>
      </c>
      <c r="AB12" s="1">
        <f>AL12</f>
        <v>0</v>
      </c>
      <c r="AC12" s="43"/>
      <c r="AD12" s="1"/>
      <c r="AE12" s="1"/>
      <c r="AF12" s="1">
        <v>90</v>
      </c>
      <c r="AG12" s="1"/>
      <c r="AH12" s="25"/>
      <c r="AI12" s="25">
        <v>100</v>
      </c>
      <c r="AJ12" s="40"/>
      <c r="AK12" s="25"/>
      <c r="AL12" s="25"/>
      <c r="AM12" s="25">
        <v>64</v>
      </c>
      <c r="AN12" s="25"/>
      <c r="AO12" s="25"/>
      <c r="AP12" s="25"/>
      <c r="AQ12" s="25"/>
      <c r="AR12" s="25"/>
      <c r="AS12" s="25"/>
      <c r="AT12" s="25">
        <v>90</v>
      </c>
      <c r="AU12" s="25"/>
      <c r="AV12" s="25">
        <v>90</v>
      </c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</row>
    <row r="13" spans="1:60" s="37" customFormat="1" x14ac:dyDescent="0.35">
      <c r="A13" s="1" t="s">
        <v>35</v>
      </c>
      <c r="B13" s="25" t="s">
        <v>31</v>
      </c>
      <c r="C13" s="25" t="s">
        <v>426</v>
      </c>
      <c r="D13" s="25" t="s">
        <v>110</v>
      </c>
      <c r="E13" s="25" t="s">
        <v>34</v>
      </c>
      <c r="F13" s="1">
        <v>999890993</v>
      </c>
      <c r="G13" s="1">
        <f>(J13+T13)-H13</f>
        <v>426</v>
      </c>
      <c r="H13" s="1"/>
      <c r="I13" s="23"/>
      <c r="J13" s="1">
        <f>SUM(K13,L13,N13,O13,P13,Q13)</f>
        <v>151</v>
      </c>
      <c r="K13" s="1">
        <f>SUM(AG13,AI13)</f>
        <v>0</v>
      </c>
      <c r="L13" s="1">
        <v>0</v>
      </c>
      <c r="M13" s="1">
        <v>0</v>
      </c>
      <c r="N13" s="1">
        <f>AD13+AE13</f>
        <v>79</v>
      </c>
      <c r="O13" s="1"/>
      <c r="P13" s="1">
        <f>AF13</f>
        <v>72</v>
      </c>
      <c r="Q13" s="1">
        <f>AH13</f>
        <v>0</v>
      </c>
      <c r="R13" s="1">
        <v>0</v>
      </c>
      <c r="S13" s="43"/>
      <c r="T13" s="1">
        <f>SUM(U13,V13,X13,Y13,Z13,AA13,AB13)</f>
        <v>275</v>
      </c>
      <c r="U13" s="1">
        <f>AK13</f>
        <v>23</v>
      </c>
      <c r="V13" s="1">
        <f>SUM(AN13,AO13,AP13,AQ13,AS13,AT13,AU13,AV13,AW13,AX13,AY13,AR13,AZ13,BA13,BB13,BC13,BD13,BE13,BF13,BG13,BH13)</f>
        <v>188</v>
      </c>
      <c r="W13" s="1">
        <f>COUNT(AN13,AO13,AP13,AQ13,AS13,AT13,AU13,AV13,AW13,AX13,AY13,AR13,AZ13,BA13,BB13,BC13,BD13,BE13,BF13,BG13,BH13)</f>
        <v>2</v>
      </c>
      <c r="X13" s="1">
        <v>0</v>
      </c>
      <c r="Y13" s="1">
        <v>0</v>
      </c>
      <c r="Z13" s="1">
        <v>0</v>
      </c>
      <c r="AA13" s="1">
        <f>AM13</f>
        <v>64</v>
      </c>
      <c r="AB13" s="1">
        <f>AL13</f>
        <v>0</v>
      </c>
      <c r="AC13" s="43"/>
      <c r="AD13" s="1"/>
      <c r="AE13" s="1">
        <v>79</v>
      </c>
      <c r="AF13" s="1">
        <v>72</v>
      </c>
      <c r="AG13" s="1"/>
      <c r="AH13" s="25"/>
      <c r="AI13" s="25"/>
      <c r="AJ13" s="40"/>
      <c r="AK13" s="25">
        <v>23</v>
      </c>
      <c r="AL13" s="25"/>
      <c r="AM13" s="25">
        <v>64</v>
      </c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>
        <v>68</v>
      </c>
      <c r="BA13" s="25"/>
      <c r="BB13" s="25"/>
      <c r="BC13" s="25"/>
      <c r="BD13" s="25">
        <v>120</v>
      </c>
      <c r="BE13" s="25"/>
      <c r="BF13" s="25"/>
      <c r="BG13" s="25"/>
      <c r="BH13" s="25"/>
    </row>
    <row r="14" spans="1:60" s="37" customFormat="1" x14ac:dyDescent="0.35">
      <c r="A14" s="1" t="s">
        <v>35</v>
      </c>
      <c r="B14" s="1" t="s">
        <v>31</v>
      </c>
      <c r="C14" s="1" t="s">
        <v>594</v>
      </c>
      <c r="D14" s="1" t="s">
        <v>595</v>
      </c>
      <c r="E14" s="1" t="s">
        <v>34</v>
      </c>
      <c r="F14" s="1">
        <v>999907553</v>
      </c>
      <c r="G14" s="1">
        <f>(J14+T14)-H14</f>
        <v>411</v>
      </c>
      <c r="H14" s="25"/>
      <c r="I14" s="23"/>
      <c r="J14" s="1">
        <f>SUM(K14,L14,N14,O14,P14,Q14)</f>
        <v>232</v>
      </c>
      <c r="K14" s="1">
        <f>SUM(AG14,AI14)</f>
        <v>0</v>
      </c>
      <c r="L14" s="1">
        <v>0</v>
      </c>
      <c r="M14" s="1">
        <v>0</v>
      </c>
      <c r="N14" s="1">
        <f>AD14+AE14</f>
        <v>71</v>
      </c>
      <c r="O14" s="1"/>
      <c r="P14" s="1">
        <f>AF14</f>
        <v>68</v>
      </c>
      <c r="Q14" s="1">
        <f>AH14</f>
        <v>93</v>
      </c>
      <c r="R14" s="1">
        <v>0</v>
      </c>
      <c r="S14" s="43"/>
      <c r="T14" s="1">
        <f>SUM(U14,V14,X14,Y14,Z14,AA14,AB14)</f>
        <v>179</v>
      </c>
      <c r="U14" s="1">
        <f>AK14</f>
        <v>0</v>
      </c>
      <c r="V14" s="1">
        <f>SUM(AN14,AO14,AP14,AQ14,AS14,AT14,AU14,AV14,AW14,AX14,AY14,AR14,AZ14,BA14,BB14,BC14,BD14,BE14,BF14,BG14,BH14)</f>
        <v>131</v>
      </c>
      <c r="W14" s="1">
        <f>COUNT(AN14,AO14,AP14,AQ14,AS14,AT14,AU14,AV14,AW14,AX14,AY14,AR14,AZ14,BA14,BB14,BC14,BD14,BE14,BF14,BG14,BH14)</f>
        <v>2</v>
      </c>
      <c r="X14" s="1">
        <v>0</v>
      </c>
      <c r="Y14" s="1">
        <v>0</v>
      </c>
      <c r="Z14" s="1">
        <v>0</v>
      </c>
      <c r="AA14" s="1">
        <f>AM14</f>
        <v>48</v>
      </c>
      <c r="AB14" s="1">
        <f>AL14</f>
        <v>0</v>
      </c>
      <c r="AC14" s="43"/>
      <c r="AD14" s="1"/>
      <c r="AE14" s="1">
        <v>71</v>
      </c>
      <c r="AF14" s="1">
        <v>68</v>
      </c>
      <c r="AG14" s="1"/>
      <c r="AH14" s="25">
        <v>93</v>
      </c>
      <c r="AI14" s="25"/>
      <c r="AJ14" s="40"/>
      <c r="AK14" s="25"/>
      <c r="AL14" s="25"/>
      <c r="AM14" s="25">
        <v>48</v>
      </c>
      <c r="AN14" s="25">
        <v>63</v>
      </c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>
        <v>68</v>
      </c>
      <c r="BA14" s="25"/>
      <c r="BB14" s="25"/>
      <c r="BC14" s="25"/>
      <c r="BD14" s="25"/>
      <c r="BE14" s="25"/>
      <c r="BF14" s="25"/>
      <c r="BG14" s="25"/>
      <c r="BH14" s="25"/>
    </row>
    <row r="15" spans="1:60" s="37" customFormat="1" x14ac:dyDescent="0.35">
      <c r="A15" s="1" t="s">
        <v>35</v>
      </c>
      <c r="B15" s="1" t="s">
        <v>31</v>
      </c>
      <c r="C15" s="1" t="s">
        <v>510</v>
      </c>
      <c r="D15" s="1" t="s">
        <v>511</v>
      </c>
      <c r="E15" s="1" t="s">
        <v>34</v>
      </c>
      <c r="F15" s="1">
        <v>999899231</v>
      </c>
      <c r="G15" s="1">
        <f>(J15+T15)-H15</f>
        <v>408</v>
      </c>
      <c r="H15" s="1"/>
      <c r="I15" s="23"/>
      <c r="J15" s="1">
        <f>SUM(K15,L15,N15,O15,P15,Q15)</f>
        <v>201</v>
      </c>
      <c r="K15" s="1">
        <f>SUM(AG15,AI15)</f>
        <v>0</v>
      </c>
      <c r="L15" s="1">
        <v>0</v>
      </c>
      <c r="M15" s="1">
        <v>0</v>
      </c>
      <c r="N15" s="1">
        <f>AD15+AE15</f>
        <v>59</v>
      </c>
      <c r="O15" s="1"/>
      <c r="P15" s="1">
        <f>AF15</f>
        <v>78</v>
      </c>
      <c r="Q15" s="1">
        <f>AH15</f>
        <v>64</v>
      </c>
      <c r="R15" s="1">
        <v>0</v>
      </c>
      <c r="S15" s="43"/>
      <c r="T15" s="1">
        <f>SUM(U15,V15,X15,Y15,Z15,AA15,AB15)</f>
        <v>207</v>
      </c>
      <c r="U15" s="1">
        <f>AK15</f>
        <v>23</v>
      </c>
      <c r="V15" s="1">
        <f>SUM(AN15,AO15,AP15,AQ15,AS15,AT15,AU15,AV15,AW15,AX15,AY15,AR15,AZ15,BA15,BB15,BC15,BD15,BE15,BF15,BG15,BH15)</f>
        <v>148</v>
      </c>
      <c r="W15" s="1">
        <f>COUNT(AN15,AO15,AP15,AQ15,AS15,AT15,AU15,AV15,AW15,AX15,AY15,AR15,AZ15,BA15,BB15,BC15,BD15,BE15,BF15,BG15,BH15)</f>
        <v>2</v>
      </c>
      <c r="X15" s="1">
        <v>0</v>
      </c>
      <c r="Y15" s="1">
        <v>0</v>
      </c>
      <c r="Z15" s="1">
        <v>0</v>
      </c>
      <c r="AA15" s="1">
        <f>AM15</f>
        <v>36</v>
      </c>
      <c r="AB15" s="1">
        <f>AL15</f>
        <v>0</v>
      </c>
      <c r="AC15" s="43"/>
      <c r="AD15" s="1"/>
      <c r="AE15" s="1">
        <v>59</v>
      </c>
      <c r="AF15" s="1">
        <v>78</v>
      </c>
      <c r="AG15" s="1"/>
      <c r="AH15" s="25">
        <v>64</v>
      </c>
      <c r="AI15" s="25"/>
      <c r="AJ15" s="40"/>
      <c r="AK15" s="25">
        <v>23</v>
      </c>
      <c r="AL15" s="25"/>
      <c r="AM15" s="25">
        <v>36</v>
      </c>
      <c r="AN15" s="25">
        <v>58</v>
      </c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>
        <v>90</v>
      </c>
      <c r="BA15" s="25"/>
      <c r="BB15" s="25"/>
      <c r="BC15" s="25"/>
      <c r="BD15" s="25"/>
      <c r="BE15" s="25"/>
      <c r="BF15" s="25"/>
      <c r="BG15" s="25"/>
      <c r="BH15" s="25"/>
    </row>
    <row r="16" spans="1:60" s="37" customFormat="1" x14ac:dyDescent="0.35">
      <c r="A16" s="1" t="s">
        <v>35</v>
      </c>
      <c r="B16" s="1" t="s">
        <v>31</v>
      </c>
      <c r="C16" s="1" t="s">
        <v>1052</v>
      </c>
      <c r="D16" s="1" t="s">
        <v>79</v>
      </c>
      <c r="E16" s="1" t="s">
        <v>34</v>
      </c>
      <c r="F16" s="1">
        <v>999919639</v>
      </c>
      <c r="G16" s="1">
        <f>(J16+T16)-H16</f>
        <v>396</v>
      </c>
      <c r="H16" s="1"/>
      <c r="I16" s="23"/>
      <c r="J16" s="1">
        <f>SUM(K16,L16,N16,O16,P16,Q16)</f>
        <v>215</v>
      </c>
      <c r="K16" s="1">
        <f>SUM(AG16,AI16)</f>
        <v>0</v>
      </c>
      <c r="L16" s="1">
        <v>0</v>
      </c>
      <c r="M16" s="1">
        <v>0</v>
      </c>
      <c r="N16" s="1">
        <f>AD16+AE16</f>
        <v>79</v>
      </c>
      <c r="O16" s="1"/>
      <c r="P16" s="1">
        <f>AF16</f>
        <v>51</v>
      </c>
      <c r="Q16" s="1">
        <f>AH16</f>
        <v>85</v>
      </c>
      <c r="R16" s="1">
        <v>0</v>
      </c>
      <c r="S16" s="43"/>
      <c r="T16" s="1">
        <f>SUM(U16,V16,X16,Y16,Z16,AA16,AB16)</f>
        <v>181</v>
      </c>
      <c r="U16" s="1">
        <f>AK16</f>
        <v>0</v>
      </c>
      <c r="V16" s="1">
        <f>SUM(AN16,AO16,AP16,AQ16,AS16,AT16,AU16,AV16,AW16,AX16,AY16,AR16,AZ16,BA16,BB16,BC16,BD16,BE16,BF16,BG16,BH16)</f>
        <v>68</v>
      </c>
      <c r="W16" s="1">
        <f>COUNT(AN16,AO16,AP16,AQ16,AS16,AT16,AU16,AV16,AW16,AX16,AY16,AR16,AZ16,BA16,BB16,BC16,BD16,BE16,BF16,BG16,BH16)</f>
        <v>1</v>
      </c>
      <c r="X16" s="1">
        <v>0</v>
      </c>
      <c r="Y16" s="1">
        <v>0</v>
      </c>
      <c r="Z16" s="1">
        <v>0</v>
      </c>
      <c r="AA16" s="1">
        <f>AM16</f>
        <v>113</v>
      </c>
      <c r="AB16" s="1">
        <f>AL16</f>
        <v>0</v>
      </c>
      <c r="AC16" s="43"/>
      <c r="AD16" s="1">
        <v>79</v>
      </c>
      <c r="AE16" s="1"/>
      <c r="AF16" s="1">
        <v>51</v>
      </c>
      <c r="AG16" s="1"/>
      <c r="AH16" s="25">
        <v>85</v>
      </c>
      <c r="AI16" s="25"/>
      <c r="AJ16" s="40"/>
      <c r="AK16" s="25"/>
      <c r="AL16" s="25"/>
      <c r="AM16" s="25">
        <v>113</v>
      </c>
      <c r="AN16" s="25"/>
      <c r="AO16" s="25"/>
      <c r="AP16" s="25"/>
      <c r="AQ16" s="25"/>
      <c r="AR16" s="25"/>
      <c r="AS16" s="25"/>
      <c r="AT16" s="25"/>
      <c r="AU16" s="25"/>
      <c r="AV16" s="25">
        <v>68</v>
      </c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</row>
    <row r="17" spans="1:60" s="37" customFormat="1" x14ac:dyDescent="0.35">
      <c r="A17" s="26" t="s">
        <v>35</v>
      </c>
      <c r="B17" s="1" t="s">
        <v>31</v>
      </c>
      <c r="C17" s="25" t="s">
        <v>591</v>
      </c>
      <c r="D17" s="25" t="s">
        <v>711</v>
      </c>
      <c r="E17" s="1" t="s">
        <v>34</v>
      </c>
      <c r="F17" s="25">
        <v>999921227</v>
      </c>
      <c r="G17" s="1">
        <f>(J17+T17)-H17</f>
        <v>362.5</v>
      </c>
      <c r="H17" s="1">
        <f>(K17+L17+N17+O17+P17+Q17+R17)*0.5</f>
        <v>120.5</v>
      </c>
      <c r="I17" s="23"/>
      <c r="J17" s="1">
        <f>SUM(K17,L17,N17,O17,P17,Q17)</f>
        <v>241</v>
      </c>
      <c r="K17" s="1">
        <f>SUM(AG17,AI17)</f>
        <v>50</v>
      </c>
      <c r="L17" s="1">
        <v>0</v>
      </c>
      <c r="M17" s="1">
        <v>0</v>
      </c>
      <c r="N17" s="1">
        <f>AD17+AE17</f>
        <v>56</v>
      </c>
      <c r="O17" s="1"/>
      <c r="P17" s="1">
        <f>AF17</f>
        <v>36</v>
      </c>
      <c r="Q17" s="1">
        <f>AH17</f>
        <v>99</v>
      </c>
      <c r="R17" s="1">
        <v>0</v>
      </c>
      <c r="S17" s="43"/>
      <c r="T17" s="1">
        <f>SUM(U17,V17,X17,Y17,Z17,AA17,AB17)</f>
        <v>242</v>
      </c>
      <c r="U17" s="1">
        <f>AK17</f>
        <v>0</v>
      </c>
      <c r="V17" s="1">
        <f>SUM(AN17,AO17,AP17,AQ17,AS17,AT17,AU17,AV17,AW17,AX17,AY17,AR17,AZ17,BA17,BB17,BC17,BD17,BE17,BF17,BG17,BH17)</f>
        <v>178</v>
      </c>
      <c r="W17" s="1">
        <f>COUNT(AN17,AO17,AP17,AQ17,AS17,AT17,AU17,AV17,AW17,AX17,AY17,AR17,AZ17,BA17,BB17,BC17,BD17,BE17,BF17,BG17,BH17)</f>
        <v>2</v>
      </c>
      <c r="X17" s="1">
        <v>0</v>
      </c>
      <c r="Y17" s="1">
        <v>0</v>
      </c>
      <c r="Z17" s="1">
        <v>0</v>
      </c>
      <c r="AA17" s="1">
        <f>AM17</f>
        <v>64</v>
      </c>
      <c r="AB17" s="1">
        <f>AL17</f>
        <v>0</v>
      </c>
      <c r="AC17" s="43"/>
      <c r="AD17" s="1">
        <v>56</v>
      </c>
      <c r="AE17" s="1"/>
      <c r="AF17" s="1">
        <v>36</v>
      </c>
      <c r="AG17" s="1"/>
      <c r="AH17" s="25">
        <v>99</v>
      </c>
      <c r="AI17" s="25">
        <v>50</v>
      </c>
      <c r="AJ17" s="40"/>
      <c r="AK17" s="25"/>
      <c r="AL17" s="25"/>
      <c r="AM17" s="25">
        <v>64</v>
      </c>
      <c r="AN17" s="25"/>
      <c r="AO17" s="25"/>
      <c r="AP17" s="25"/>
      <c r="AQ17" s="25"/>
      <c r="AR17" s="25"/>
      <c r="AS17" s="25"/>
      <c r="AT17" s="25"/>
      <c r="AU17" s="25">
        <v>120</v>
      </c>
      <c r="AV17" s="25">
        <v>58</v>
      </c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</row>
    <row r="18" spans="1:60" s="37" customFormat="1" x14ac:dyDescent="0.35">
      <c r="A18" s="26" t="s">
        <v>35</v>
      </c>
      <c r="B18" s="1" t="s">
        <v>31</v>
      </c>
      <c r="C18" s="1" t="s">
        <v>643</v>
      </c>
      <c r="D18" s="1" t="s">
        <v>260</v>
      </c>
      <c r="E18" s="1" t="s">
        <v>34</v>
      </c>
      <c r="F18" s="1">
        <v>999909516</v>
      </c>
      <c r="G18" s="1">
        <f>(J18+T18)-H18</f>
        <v>327</v>
      </c>
      <c r="H18" s="1">
        <f>(K18+L18+N18+O18+P18+Q18+R18)*0.5</f>
        <v>150</v>
      </c>
      <c r="I18" s="23"/>
      <c r="J18" s="1">
        <f>SUM(K18,L18,N18,O18,P18,Q18)</f>
        <v>300</v>
      </c>
      <c r="K18" s="1">
        <f>SUM(AG18,AI18)</f>
        <v>0</v>
      </c>
      <c r="L18" s="1">
        <v>0</v>
      </c>
      <c r="M18" s="1">
        <v>0</v>
      </c>
      <c r="N18" s="1">
        <f>AD18+AE18</f>
        <v>140</v>
      </c>
      <c r="O18" s="1"/>
      <c r="P18" s="1">
        <f>AF18</f>
        <v>160</v>
      </c>
      <c r="Q18" s="1">
        <f>AH18</f>
        <v>0</v>
      </c>
      <c r="R18" s="1">
        <v>0</v>
      </c>
      <c r="S18" s="43"/>
      <c r="T18" s="1">
        <f>SUM(U18,V18,X18,Y18,Z18,AA18,AB18)</f>
        <v>177</v>
      </c>
      <c r="U18" s="1">
        <f>AK18</f>
        <v>19</v>
      </c>
      <c r="V18" s="1">
        <f>SUM(AN18,AO18,AP18,AQ18,AS18,AT18,AU18,AV18,AW18,AX18,AY18,AR18,AZ18,BA18,BB18,BC18,BD18,BE18,BF18,BG18,BH18)</f>
        <v>158</v>
      </c>
      <c r="W18" s="1">
        <f>COUNT(AN18,AO18,AP18,AQ18,AS18,AT18,AU18,AV18,AW18,AX18,AY18,AR18,AZ18,BA18,BB18,BC18,BD18,BE18,BF18,BG18,BH18)</f>
        <v>2</v>
      </c>
      <c r="X18" s="1">
        <v>0</v>
      </c>
      <c r="Y18" s="1">
        <v>0</v>
      </c>
      <c r="Z18" s="1">
        <v>0</v>
      </c>
      <c r="AA18" s="1">
        <f>AM18</f>
        <v>0</v>
      </c>
      <c r="AB18" s="1">
        <f>AL18</f>
        <v>0</v>
      </c>
      <c r="AC18" s="43"/>
      <c r="AD18" s="1"/>
      <c r="AE18" s="1">
        <v>140</v>
      </c>
      <c r="AF18" s="1">
        <v>160</v>
      </c>
      <c r="AG18" s="1"/>
      <c r="AH18" s="25"/>
      <c r="AI18" s="25"/>
      <c r="AJ18" s="40"/>
      <c r="AK18" s="25">
        <v>19</v>
      </c>
      <c r="AL18" s="25"/>
      <c r="AM18" s="25"/>
      <c r="AN18" s="25">
        <v>68</v>
      </c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>
        <v>90</v>
      </c>
      <c r="BE18" s="25"/>
      <c r="BF18" s="25"/>
      <c r="BG18" s="25"/>
      <c r="BH18" s="25"/>
    </row>
    <row r="19" spans="1:60" s="37" customFormat="1" x14ac:dyDescent="0.35">
      <c r="A19" s="1" t="s">
        <v>35</v>
      </c>
      <c r="B19" s="1" t="s">
        <v>31</v>
      </c>
      <c r="C19" s="1" t="s">
        <v>100</v>
      </c>
      <c r="D19" s="1" t="s">
        <v>159</v>
      </c>
      <c r="E19" s="1" t="s">
        <v>34</v>
      </c>
      <c r="F19" s="1">
        <v>999915037</v>
      </c>
      <c r="G19" s="1">
        <f>(J19+T19)-H19</f>
        <v>302</v>
      </c>
      <c r="H19" s="25"/>
      <c r="I19" s="23"/>
      <c r="J19" s="1">
        <f>SUM(K19,L19,N19,O19,P19,Q19)</f>
        <v>84</v>
      </c>
      <c r="K19" s="1">
        <f>SUM(AG19,AI19)</f>
        <v>0</v>
      </c>
      <c r="L19" s="1">
        <v>0</v>
      </c>
      <c r="M19" s="1">
        <v>0</v>
      </c>
      <c r="N19" s="1">
        <f>AD19+AE19</f>
        <v>33</v>
      </c>
      <c r="O19" s="1"/>
      <c r="P19" s="1">
        <f>AF19</f>
        <v>51</v>
      </c>
      <c r="Q19" s="1">
        <f>AH19</f>
        <v>0</v>
      </c>
      <c r="R19" s="1">
        <v>0</v>
      </c>
      <c r="S19" s="43"/>
      <c r="T19" s="1">
        <f>SUM(U19,V19,X19,Y19,Z19,AA19,AB19)</f>
        <v>218</v>
      </c>
      <c r="U19" s="1">
        <f>AK19</f>
        <v>21</v>
      </c>
      <c r="V19" s="1">
        <f>SUM(AN19,AO19,AP19,AQ19,AS19,AT19,AU19,AV19,AW19,AX19,AY19,AR19,AZ19,BA19,BB19,BC19,BD19,BE19,BF19,BG19,BH19)</f>
        <v>112</v>
      </c>
      <c r="W19" s="1">
        <f>COUNT(AN19,AO19,AP19,AQ19,AS19,AT19,AU19,AV19,AW19,AX19,AY19,AR19,AZ19,BA19,BB19,BC19,BD19,BE19,BF19,BG19,BH19)</f>
        <v>2</v>
      </c>
      <c r="X19" s="1">
        <v>0</v>
      </c>
      <c r="Y19" s="1">
        <v>0</v>
      </c>
      <c r="Z19" s="1">
        <v>0</v>
      </c>
      <c r="AA19" s="1">
        <f>AM19</f>
        <v>85</v>
      </c>
      <c r="AB19" s="1">
        <f>AL19</f>
        <v>0</v>
      </c>
      <c r="AC19" s="43"/>
      <c r="AD19" s="1"/>
      <c r="AE19" s="1">
        <v>33</v>
      </c>
      <c r="AF19" s="1">
        <v>51</v>
      </c>
      <c r="AG19" s="1"/>
      <c r="AH19" s="25"/>
      <c r="AI19" s="25"/>
      <c r="AJ19" s="40"/>
      <c r="AK19" s="25">
        <v>21</v>
      </c>
      <c r="AL19" s="25"/>
      <c r="AM19" s="25">
        <v>85</v>
      </c>
      <c r="AN19" s="25">
        <v>54</v>
      </c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>
        <v>58</v>
      </c>
      <c r="BA19" s="25"/>
      <c r="BB19" s="25"/>
      <c r="BC19" s="25"/>
      <c r="BD19" s="25"/>
      <c r="BE19" s="25"/>
      <c r="BF19" s="25"/>
      <c r="BG19" s="25"/>
      <c r="BH19" s="25"/>
    </row>
    <row r="20" spans="1:60" s="37" customFormat="1" x14ac:dyDescent="0.35">
      <c r="A20" s="25" t="s">
        <v>35</v>
      </c>
      <c r="B20" s="25" t="s">
        <v>31</v>
      </c>
      <c r="C20" s="25" t="s">
        <v>246</v>
      </c>
      <c r="D20" s="25" t="s">
        <v>921</v>
      </c>
      <c r="E20" s="25" t="s">
        <v>34</v>
      </c>
      <c r="F20" s="25">
        <v>999921848</v>
      </c>
      <c r="G20" s="1">
        <f>(J20+T20)-H20</f>
        <v>289.5</v>
      </c>
      <c r="H20" s="1"/>
      <c r="I20" s="23"/>
      <c r="J20" s="1">
        <f>SUM(K20,L20,N20,O20,P20,Q20)</f>
        <v>73.5</v>
      </c>
      <c r="K20" s="1">
        <f>SUM(AG20,AI20)</f>
        <v>0</v>
      </c>
      <c r="L20" s="1">
        <v>0</v>
      </c>
      <c r="M20" s="1">
        <v>0</v>
      </c>
      <c r="N20" s="1">
        <f>AD20+AE20</f>
        <v>10.5</v>
      </c>
      <c r="O20" s="1"/>
      <c r="P20" s="1">
        <f>AF20</f>
        <v>48</v>
      </c>
      <c r="Q20" s="1">
        <f>AH20</f>
        <v>15</v>
      </c>
      <c r="R20" s="1">
        <v>0</v>
      </c>
      <c r="S20" s="43"/>
      <c r="T20" s="1">
        <f>SUM(U20,V20,X20,Y20,Z20,AA20,AB20)</f>
        <v>216</v>
      </c>
      <c r="U20" s="1">
        <f>AK20</f>
        <v>13</v>
      </c>
      <c r="V20" s="1">
        <f>SUM(AN20,AO20,AP20,AQ20,AS20,AT20,AU20,AV20,AW20,AX20,AY20,AR20,AZ20,BA20,BB20,BC20,BD20,BE20,BF20,BG20,BH20)</f>
        <v>90</v>
      </c>
      <c r="W20" s="1">
        <f>COUNT(AN20,AO20,AP20,AQ20,AS20,AT20,AU20,AV20,AW20,AX20,AY20,AR20,AZ20,BA20,BB20,BC20,BD20,BE20,BF20,BG20,BH20)</f>
        <v>1</v>
      </c>
      <c r="X20" s="1">
        <v>0</v>
      </c>
      <c r="Y20" s="1">
        <v>0</v>
      </c>
      <c r="Z20" s="1">
        <v>0</v>
      </c>
      <c r="AA20" s="1">
        <f>AM20</f>
        <v>113</v>
      </c>
      <c r="AB20" s="1">
        <f>AL20</f>
        <v>0</v>
      </c>
      <c r="AC20" s="43"/>
      <c r="AD20" s="1">
        <v>10.5</v>
      </c>
      <c r="AE20" s="1"/>
      <c r="AF20" s="1">
        <v>48</v>
      </c>
      <c r="AG20" s="1"/>
      <c r="AH20" s="25">
        <v>15</v>
      </c>
      <c r="AI20" s="25"/>
      <c r="AJ20" s="40"/>
      <c r="AK20" s="25">
        <v>13</v>
      </c>
      <c r="AL20" s="25"/>
      <c r="AM20" s="25">
        <v>113</v>
      </c>
      <c r="AN20" s="25"/>
      <c r="AO20" s="25"/>
      <c r="AP20" s="25"/>
      <c r="AQ20" s="25"/>
      <c r="AR20" s="25">
        <v>90</v>
      </c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</row>
    <row r="21" spans="1:60" s="37" customFormat="1" x14ac:dyDescent="0.35">
      <c r="A21" s="1" t="s">
        <v>35</v>
      </c>
      <c r="B21" s="1" t="s">
        <v>31</v>
      </c>
      <c r="C21" s="1" t="s">
        <v>864</v>
      </c>
      <c r="D21" s="1" t="s">
        <v>68</v>
      </c>
      <c r="E21" s="1" t="s">
        <v>34</v>
      </c>
      <c r="F21" s="1">
        <v>999917326</v>
      </c>
      <c r="G21" s="1">
        <f>(J21+T21)-H21</f>
        <v>277</v>
      </c>
      <c r="H21" s="1"/>
      <c r="I21" s="23"/>
      <c r="J21" s="1">
        <f>SUM(K21,L21,N21,O21,P21,Q21)</f>
        <v>178</v>
      </c>
      <c r="K21" s="1">
        <f>SUM(AG21,AI21)</f>
        <v>0</v>
      </c>
      <c r="L21" s="1">
        <v>0</v>
      </c>
      <c r="M21" s="1">
        <v>0</v>
      </c>
      <c r="N21" s="1">
        <f>AD21+AE21</f>
        <v>63</v>
      </c>
      <c r="O21" s="1"/>
      <c r="P21" s="1">
        <f>AF21</f>
        <v>51</v>
      </c>
      <c r="Q21" s="1">
        <f>AH21</f>
        <v>64</v>
      </c>
      <c r="R21" s="1">
        <v>0</v>
      </c>
      <c r="S21" s="43"/>
      <c r="T21" s="1">
        <f>SUM(U21,V21,X21,Y21,Z21,AA21,AB21)</f>
        <v>99</v>
      </c>
      <c r="U21" s="1">
        <f>AK21</f>
        <v>0</v>
      </c>
      <c r="V21" s="1">
        <f>SUM(AN21,AO21,AP21,AQ21,AS21,AT21,AU21,AV21,AW21,AX21,AY21,AR21,AZ21,BA21,BB21,BC21,BD21,BE21,BF21,BG21,BH21)</f>
        <v>51</v>
      </c>
      <c r="W21" s="1">
        <f>COUNT(AN21,AO21,AP21,AQ21,AS21,AT21,AU21,AV21,AW21,AX21,AY21,AR21,AZ21,BA21,BB21,BC21,BD21,BE21,BF21,BG21,BH21)</f>
        <v>1</v>
      </c>
      <c r="X21" s="1">
        <v>0</v>
      </c>
      <c r="Y21" s="1">
        <v>0</v>
      </c>
      <c r="Z21" s="1">
        <v>0</v>
      </c>
      <c r="AA21" s="1">
        <f>AM21</f>
        <v>48</v>
      </c>
      <c r="AB21" s="1">
        <f>AL21</f>
        <v>0</v>
      </c>
      <c r="AC21" s="43"/>
      <c r="AD21" s="1">
        <v>63</v>
      </c>
      <c r="AE21" s="1"/>
      <c r="AF21" s="1">
        <v>51</v>
      </c>
      <c r="AG21" s="1"/>
      <c r="AH21" s="25">
        <v>64</v>
      </c>
      <c r="AI21" s="25"/>
      <c r="AJ21" s="40"/>
      <c r="AK21" s="25"/>
      <c r="AL21" s="25"/>
      <c r="AM21" s="25">
        <v>48</v>
      </c>
      <c r="AN21" s="25"/>
      <c r="AO21" s="25"/>
      <c r="AP21" s="25"/>
      <c r="AQ21" s="25"/>
      <c r="AR21" s="25"/>
      <c r="AS21" s="25"/>
      <c r="AT21" s="25"/>
      <c r="AU21" s="25"/>
      <c r="AV21" s="25">
        <v>51</v>
      </c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</row>
    <row r="22" spans="1:60" s="37" customFormat="1" x14ac:dyDescent="0.35">
      <c r="A22" s="1" t="s">
        <v>35</v>
      </c>
      <c r="B22" s="25" t="s">
        <v>31</v>
      </c>
      <c r="C22" s="25" t="s">
        <v>794</v>
      </c>
      <c r="D22" s="25" t="s">
        <v>795</v>
      </c>
      <c r="E22" s="25" t="s">
        <v>34</v>
      </c>
      <c r="F22" s="1">
        <v>999916423</v>
      </c>
      <c r="G22" s="1">
        <f>(J22+T22)-H22</f>
        <v>275</v>
      </c>
      <c r="H22" s="1"/>
      <c r="I22" s="23"/>
      <c r="J22" s="1">
        <f>SUM(K22,L22,N22,O22,P22,Q22)</f>
        <v>95</v>
      </c>
      <c r="K22" s="1">
        <f>SUM(AG22,AI22)</f>
        <v>0</v>
      </c>
      <c r="L22" s="1">
        <v>0</v>
      </c>
      <c r="M22" s="1">
        <v>0</v>
      </c>
      <c r="N22" s="1">
        <f>AD22+AE22</f>
        <v>44</v>
      </c>
      <c r="O22" s="1"/>
      <c r="P22" s="1">
        <f>AF22</f>
        <v>51</v>
      </c>
      <c r="Q22" s="1">
        <f>AH22</f>
        <v>0</v>
      </c>
      <c r="R22" s="1">
        <v>0</v>
      </c>
      <c r="S22" s="43"/>
      <c r="T22" s="1">
        <f>SUM(U22,V22,X22,Y22,Z22,AA22,AB22)</f>
        <v>180</v>
      </c>
      <c r="U22" s="1">
        <f>AK22</f>
        <v>0</v>
      </c>
      <c r="V22" s="1">
        <f>SUM(AN22,AO22,AP22,AQ22,AS22,AT22,AU22,AV22,AW22,AX22,AY22,AR22,AZ22,BA22,BB22,BC22,BD22,BE22,BF22,BG22,BH22)</f>
        <v>180</v>
      </c>
      <c r="W22" s="1">
        <f>COUNT(AN22,AO22,AP22,AQ22,AS22,AT22,AU22,AV22,AW22,AX22,AY22,AR22,AZ22,BA22,BB22,BC22,BD22,BE22,BF22,BG22,BH22)</f>
        <v>2</v>
      </c>
      <c r="X22" s="1">
        <v>0</v>
      </c>
      <c r="Y22" s="1">
        <v>0</v>
      </c>
      <c r="Z22" s="1">
        <v>0</v>
      </c>
      <c r="AA22" s="1">
        <f>AM22</f>
        <v>0</v>
      </c>
      <c r="AB22" s="1">
        <f>AL22</f>
        <v>0</v>
      </c>
      <c r="AC22" s="43"/>
      <c r="AD22" s="1"/>
      <c r="AE22" s="1">
        <v>44</v>
      </c>
      <c r="AF22" s="1">
        <v>51</v>
      </c>
      <c r="AG22" s="1"/>
      <c r="AH22" s="25"/>
      <c r="AI22" s="25"/>
      <c r="AJ22" s="40"/>
      <c r="AK22" s="25"/>
      <c r="AL22" s="25"/>
      <c r="AM22" s="25"/>
      <c r="AN22" s="25"/>
      <c r="AO22" s="25"/>
      <c r="AP22" s="25"/>
      <c r="AQ22" s="25"/>
      <c r="AR22" s="25"/>
      <c r="AS22" s="25">
        <v>90</v>
      </c>
      <c r="AT22" s="25"/>
      <c r="AU22" s="25"/>
      <c r="AV22" s="25"/>
      <c r="AW22" s="25"/>
      <c r="AX22" s="25"/>
      <c r="AY22" s="25"/>
      <c r="AZ22" s="25"/>
      <c r="BA22" s="25"/>
      <c r="BB22" s="25">
        <v>90</v>
      </c>
      <c r="BC22" s="25"/>
      <c r="BD22" s="25"/>
      <c r="BE22" s="25"/>
      <c r="BF22" s="25"/>
      <c r="BG22" s="25"/>
      <c r="BH22" s="25"/>
    </row>
    <row r="23" spans="1:60" s="37" customFormat="1" x14ac:dyDescent="0.35">
      <c r="A23" s="1" t="s">
        <v>35</v>
      </c>
      <c r="B23" s="1" t="s">
        <v>31</v>
      </c>
      <c r="C23" s="1" t="s">
        <v>1528</v>
      </c>
      <c r="D23" s="1" t="s">
        <v>1529</v>
      </c>
      <c r="E23" s="1" t="s">
        <v>34</v>
      </c>
      <c r="F23" s="1">
        <v>999924363</v>
      </c>
      <c r="G23" s="1">
        <f>(J23+T23)-H23</f>
        <v>250.85</v>
      </c>
      <c r="H23" s="25"/>
      <c r="I23" s="23"/>
      <c r="J23" s="1">
        <f>SUM(K23,L23,N23,O23,P23,Q23)</f>
        <v>97.85</v>
      </c>
      <c r="K23" s="1">
        <f>SUM(AG23,AI23)</f>
        <v>48</v>
      </c>
      <c r="L23" s="1">
        <v>0</v>
      </c>
      <c r="M23" s="1">
        <v>0</v>
      </c>
      <c r="N23" s="1">
        <f>AD23+AE23</f>
        <v>11.85</v>
      </c>
      <c r="O23" s="1"/>
      <c r="P23" s="1">
        <f>AF23</f>
        <v>38</v>
      </c>
      <c r="Q23" s="1">
        <f>AH23</f>
        <v>0</v>
      </c>
      <c r="R23" s="1">
        <v>0</v>
      </c>
      <c r="S23" s="43"/>
      <c r="T23" s="1">
        <f>SUM(U23,V23,X23,Y23,Z23,AA23,AB23)</f>
        <v>153</v>
      </c>
      <c r="U23" s="1">
        <f>AK23</f>
        <v>0</v>
      </c>
      <c r="V23" s="1">
        <f>SUM(AN23,AO23,AP23,AQ23,AS23,AT23,AU23,AV23,AW23,AX23,AY23,AR23,AZ23,BA23,BB23,BC23,BD23,BE23,BF23,BG23,BH23)</f>
        <v>68</v>
      </c>
      <c r="W23" s="1">
        <f>COUNT(AN23,AO23,AP23,AQ23,AS23,AT23,AU23,AV23,AW23,AX23,AY23,AR23,AZ23,BA23,BB23,BC23,BD23,BE23,BF23,BG23,BH23)</f>
        <v>1</v>
      </c>
      <c r="X23" s="1">
        <v>0</v>
      </c>
      <c r="Y23" s="1">
        <v>0</v>
      </c>
      <c r="Z23" s="1">
        <v>0</v>
      </c>
      <c r="AA23" s="1">
        <f>AM23</f>
        <v>85</v>
      </c>
      <c r="AB23" s="1">
        <f>AL23</f>
        <v>0</v>
      </c>
      <c r="AC23" s="43"/>
      <c r="AD23" s="1">
        <v>11.85</v>
      </c>
      <c r="AE23" s="1"/>
      <c r="AF23" s="1">
        <v>38</v>
      </c>
      <c r="AG23" s="1"/>
      <c r="AH23" s="25"/>
      <c r="AI23" s="25">
        <v>48</v>
      </c>
      <c r="AJ23" s="40"/>
      <c r="AK23" s="25"/>
      <c r="AL23" s="25"/>
      <c r="AM23" s="25">
        <v>85</v>
      </c>
      <c r="AN23" s="25"/>
      <c r="AO23" s="25"/>
      <c r="AP23" s="25"/>
      <c r="AQ23" s="25"/>
      <c r="AR23" s="25"/>
      <c r="AS23" s="25"/>
      <c r="AT23" s="25">
        <v>68</v>
      </c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</row>
    <row r="24" spans="1:60" s="37" customFormat="1" x14ac:dyDescent="0.35">
      <c r="A24" s="26" t="s">
        <v>35</v>
      </c>
      <c r="B24" s="1" t="s">
        <v>31</v>
      </c>
      <c r="C24" s="1" t="s">
        <v>1361</v>
      </c>
      <c r="D24" s="1" t="s">
        <v>1009</v>
      </c>
      <c r="E24" s="1" t="s">
        <v>34</v>
      </c>
      <c r="F24" s="1">
        <v>999922551</v>
      </c>
      <c r="G24" s="1">
        <f>(J24+T24)-H24</f>
        <v>243.5</v>
      </c>
      <c r="H24" s="1">
        <f>(K24+L24+N24+O24+P24+Q24+R24)*0.5</f>
        <v>106.5</v>
      </c>
      <c r="I24" s="23"/>
      <c r="J24" s="1">
        <f>SUM(K24,L24,N24,O24,P24,Q24)</f>
        <v>213</v>
      </c>
      <c r="K24" s="1">
        <f>SUM(AG24,AI24)</f>
        <v>0</v>
      </c>
      <c r="L24" s="1">
        <v>0</v>
      </c>
      <c r="M24" s="1">
        <v>0</v>
      </c>
      <c r="N24" s="1">
        <f>AD24+AE24</f>
        <v>56</v>
      </c>
      <c r="O24" s="1"/>
      <c r="P24" s="1">
        <f>AF24</f>
        <v>64</v>
      </c>
      <c r="Q24" s="1">
        <f>AH24</f>
        <v>93</v>
      </c>
      <c r="R24" s="1">
        <v>0</v>
      </c>
      <c r="S24" s="43"/>
      <c r="T24" s="1">
        <f>SUM(U24,V24,X24,Y24,Z24,AA24,AB24)</f>
        <v>137</v>
      </c>
      <c r="U24" s="1">
        <f>AK24</f>
        <v>0</v>
      </c>
      <c r="V24" s="1">
        <f>SUM(AN24,AO24,AP24,AQ24,AS24,AT24,AU24,AV24,AW24,AX24,AY24,AR24,AZ24,BA24,BB24,BC24,BD24,BE24,BF24,BG24,BH24)</f>
        <v>89</v>
      </c>
      <c r="W24" s="1">
        <f>COUNT(AN24,AO24,AP24,AQ24,AS24,AT24,AU24,AV24,AW24,AX24,AY24,AR24,AZ24,BA24,BB24,BC24,BD24,BE24,BF24,BG24,BH24)</f>
        <v>2</v>
      </c>
      <c r="X24" s="1">
        <v>0</v>
      </c>
      <c r="Y24" s="1">
        <v>0</v>
      </c>
      <c r="Z24" s="1">
        <v>0</v>
      </c>
      <c r="AA24" s="1">
        <f>AM24</f>
        <v>48</v>
      </c>
      <c r="AB24" s="1">
        <f>AL24</f>
        <v>0</v>
      </c>
      <c r="AC24" s="43"/>
      <c r="AD24" s="1"/>
      <c r="AE24" s="1">
        <v>56</v>
      </c>
      <c r="AF24" s="1">
        <v>64</v>
      </c>
      <c r="AG24" s="1"/>
      <c r="AH24" s="25">
        <v>93</v>
      </c>
      <c r="AI24" s="25"/>
      <c r="AJ24" s="40"/>
      <c r="AK24" s="25"/>
      <c r="AL24" s="25"/>
      <c r="AM24" s="25">
        <v>48</v>
      </c>
      <c r="AN24" s="25">
        <v>38</v>
      </c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>
        <v>51</v>
      </c>
      <c r="BA24" s="25"/>
      <c r="BB24" s="25"/>
      <c r="BC24" s="25"/>
      <c r="BD24" s="25"/>
      <c r="BE24" s="25"/>
      <c r="BF24" s="25"/>
      <c r="BG24" s="25"/>
      <c r="BH24" s="25"/>
    </row>
    <row r="25" spans="1:60" s="37" customFormat="1" x14ac:dyDescent="0.35">
      <c r="A25" s="1" t="s">
        <v>35</v>
      </c>
      <c r="B25" s="1" t="s">
        <v>31</v>
      </c>
      <c r="C25" s="25" t="s">
        <v>625</v>
      </c>
      <c r="D25" s="25" t="s">
        <v>163</v>
      </c>
      <c r="E25" s="25" t="s">
        <v>34</v>
      </c>
      <c r="F25" s="1">
        <v>999923167</v>
      </c>
      <c r="G25" s="1">
        <f>(J25+T25)-H25</f>
        <v>238.75</v>
      </c>
      <c r="H25" s="25"/>
      <c r="I25" s="23"/>
      <c r="J25" s="1">
        <f>SUM(K25,L25,N25,O25,P25,Q25)</f>
        <v>53.75</v>
      </c>
      <c r="K25" s="1">
        <f>SUM(AG25,AI25)</f>
        <v>0</v>
      </c>
      <c r="L25" s="1">
        <v>0</v>
      </c>
      <c r="M25" s="1">
        <v>0</v>
      </c>
      <c r="N25" s="1">
        <f>AD25+AE25</f>
        <v>15.75</v>
      </c>
      <c r="O25" s="1"/>
      <c r="P25" s="1">
        <f>AF25</f>
        <v>38</v>
      </c>
      <c r="Q25" s="1">
        <f>AH25</f>
        <v>0</v>
      </c>
      <c r="R25" s="1">
        <v>0</v>
      </c>
      <c r="S25" s="43"/>
      <c r="T25" s="1">
        <f>SUM(U25,V25,X25,Y25,Z25,AA25,AB25)</f>
        <v>185</v>
      </c>
      <c r="U25" s="1">
        <f>AK25</f>
        <v>18</v>
      </c>
      <c r="V25" s="1">
        <f>SUM(AN25,AO25,AP25,AQ25,AS25,AT25,AU25,AV25,AW25,AX25,AY25,AR25,AZ25,BA25,BB25,BC25,BD25,BE25,BF25,BG25,BH25)</f>
        <v>119</v>
      </c>
      <c r="W25" s="1">
        <f>COUNT(AN25,AO25,AP25,AQ25,AS25,AT25,AU25,AV25,AW25,AX25,AY25,AR25,AZ25,BA25,BB25,BC25,BD25,BE25,BF25,BG25,BH25)</f>
        <v>2</v>
      </c>
      <c r="X25" s="1">
        <v>0</v>
      </c>
      <c r="Y25" s="1">
        <v>0</v>
      </c>
      <c r="Z25" s="1">
        <v>0</v>
      </c>
      <c r="AA25" s="1">
        <f>AM25</f>
        <v>48</v>
      </c>
      <c r="AB25" s="1">
        <f>AL25</f>
        <v>0</v>
      </c>
      <c r="AC25" s="43"/>
      <c r="AD25" s="1">
        <v>15.75</v>
      </c>
      <c r="AE25" s="1"/>
      <c r="AF25" s="1">
        <v>38</v>
      </c>
      <c r="AG25" s="1"/>
      <c r="AH25" s="25"/>
      <c r="AI25" s="25"/>
      <c r="AJ25" s="40"/>
      <c r="AK25" s="25">
        <v>18</v>
      </c>
      <c r="AL25" s="25"/>
      <c r="AM25" s="25">
        <v>48</v>
      </c>
      <c r="AN25" s="25">
        <v>51</v>
      </c>
      <c r="AO25" s="25"/>
      <c r="AP25" s="25"/>
      <c r="AQ25" s="25"/>
      <c r="AR25" s="25"/>
      <c r="AS25" s="25"/>
      <c r="AT25" s="25">
        <v>68</v>
      </c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</row>
    <row r="26" spans="1:60" s="37" customFormat="1" x14ac:dyDescent="0.35">
      <c r="A26" s="26" t="s">
        <v>35</v>
      </c>
      <c r="B26" s="1" t="s">
        <v>31</v>
      </c>
      <c r="C26" s="1" t="s">
        <v>754</v>
      </c>
      <c r="D26" s="1" t="s">
        <v>425</v>
      </c>
      <c r="E26" s="1" t="s">
        <v>34</v>
      </c>
      <c r="F26" s="1">
        <v>999915157</v>
      </c>
      <c r="G26" s="1">
        <f>(J26+T26)-H26</f>
        <v>228.5</v>
      </c>
      <c r="H26" s="1">
        <f>(K26+L26+N26+O26+P26+Q26+R26)*0.5</f>
        <v>165.5</v>
      </c>
      <c r="I26" s="23"/>
      <c r="J26" s="1">
        <f>SUM(K26,L26,N26,O26,P26,Q26)</f>
        <v>331</v>
      </c>
      <c r="K26" s="1">
        <f>SUM(AG26,AI26)</f>
        <v>0</v>
      </c>
      <c r="L26" s="1">
        <v>0</v>
      </c>
      <c r="M26" s="1">
        <v>0</v>
      </c>
      <c r="N26" s="1">
        <f>AD26+AE26</f>
        <v>140</v>
      </c>
      <c r="O26" s="1"/>
      <c r="P26" s="1">
        <f>AF26</f>
        <v>78</v>
      </c>
      <c r="Q26" s="1">
        <f>AH26</f>
        <v>113</v>
      </c>
      <c r="R26" s="1">
        <v>0</v>
      </c>
      <c r="S26" s="43"/>
      <c r="T26" s="1">
        <f>SUM(U26,V26,X26,Y26,Z26,AA26,AB26)</f>
        <v>63</v>
      </c>
      <c r="U26" s="1">
        <f>AK26</f>
        <v>0</v>
      </c>
      <c r="V26" s="1">
        <f>SUM(AN26,AO26,AP26,AQ26,AS26,AT26,AU26,AV26,AW26,AX26,AY26,AR26,AZ26,BA26,BB26,BC26,BD26,BE26,BF26,BG26,BH26)</f>
        <v>63</v>
      </c>
      <c r="W26" s="1">
        <f>COUNT(AN26,AO26,AP26,AQ26,AS26,AT26,AU26,AV26,AW26,AX26,AY26,AR26,AZ26,BA26,BB26,BC26,BD26,BE26,BF26,BG26,BH26)</f>
        <v>1</v>
      </c>
      <c r="X26" s="1">
        <v>0</v>
      </c>
      <c r="Y26" s="1">
        <v>0</v>
      </c>
      <c r="Z26" s="1">
        <v>0</v>
      </c>
      <c r="AA26" s="1">
        <f>AM26</f>
        <v>0</v>
      </c>
      <c r="AB26" s="1">
        <f>AL26</f>
        <v>0</v>
      </c>
      <c r="AC26" s="43"/>
      <c r="AD26" s="1">
        <v>140</v>
      </c>
      <c r="AE26" s="1"/>
      <c r="AF26" s="1">
        <v>78</v>
      </c>
      <c r="AG26" s="1"/>
      <c r="AH26" s="25">
        <v>113</v>
      </c>
      <c r="AI26" s="25"/>
      <c r="AJ26" s="40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>
        <v>63</v>
      </c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</row>
    <row r="27" spans="1:60" s="37" customFormat="1" x14ac:dyDescent="0.35">
      <c r="A27" s="1" t="s">
        <v>35</v>
      </c>
      <c r="B27" s="25" t="s">
        <v>31</v>
      </c>
      <c r="C27" s="25" t="s">
        <v>191</v>
      </c>
      <c r="D27" s="25" t="s">
        <v>81</v>
      </c>
      <c r="E27" s="25" t="s">
        <v>34</v>
      </c>
      <c r="F27" s="1">
        <v>999921792</v>
      </c>
      <c r="G27" s="1">
        <f>(J27+T27)-H27</f>
        <v>224.4</v>
      </c>
      <c r="H27" s="25"/>
      <c r="I27" s="23"/>
      <c r="J27" s="1">
        <f>SUM(K27,L27,N27,O27,P27,Q27)</f>
        <v>108.4</v>
      </c>
      <c r="K27" s="1">
        <f>SUM(AG27,AI27)</f>
        <v>0</v>
      </c>
      <c r="L27" s="1">
        <v>0</v>
      </c>
      <c r="M27" s="1">
        <v>0</v>
      </c>
      <c r="N27" s="1">
        <f>AD27+AE27</f>
        <v>21</v>
      </c>
      <c r="O27" s="1"/>
      <c r="P27" s="1">
        <f>AF27</f>
        <v>23.4</v>
      </c>
      <c r="Q27" s="1">
        <f>AH27</f>
        <v>64</v>
      </c>
      <c r="R27" s="1">
        <v>0</v>
      </c>
      <c r="S27" s="43"/>
      <c r="T27" s="1">
        <f>SUM(U27,V27,X27,Y27,Z27,AA27,AB27)</f>
        <v>116</v>
      </c>
      <c r="U27" s="1">
        <f>AK27</f>
        <v>0</v>
      </c>
      <c r="V27" s="1">
        <f>SUM(AN27,AO27,AP27,AQ27,AS27,AT27,AU27,AV27,AW27,AX27,AY27,AR27,AZ27,BA27,BB27,BC27,BD27,BE27,BF27,BG27,BH27)</f>
        <v>68</v>
      </c>
      <c r="W27" s="1">
        <f>COUNT(AN27,AO27,AP27,AQ27,AS27,AT27,AU27,AV27,AW27,AX27,AY27,AR27,AZ27,BA27,BB27,BC27,BD27,BE27,BF27,BG27,BH27)</f>
        <v>1</v>
      </c>
      <c r="X27" s="1">
        <v>0</v>
      </c>
      <c r="Y27" s="1">
        <v>0</v>
      </c>
      <c r="Z27" s="1">
        <v>0</v>
      </c>
      <c r="AA27" s="1">
        <f>AM27</f>
        <v>48</v>
      </c>
      <c r="AB27" s="1">
        <f>AL27</f>
        <v>0</v>
      </c>
      <c r="AC27" s="43"/>
      <c r="AD27" s="1">
        <v>21</v>
      </c>
      <c r="AE27" s="1"/>
      <c r="AF27" s="1">
        <v>23.4</v>
      </c>
      <c r="AG27" s="1"/>
      <c r="AH27" s="25">
        <v>64</v>
      </c>
      <c r="AI27" s="25"/>
      <c r="AJ27" s="40"/>
      <c r="AK27" s="25"/>
      <c r="AL27" s="25"/>
      <c r="AM27" s="25">
        <v>48</v>
      </c>
      <c r="AN27" s="25"/>
      <c r="AO27" s="25"/>
      <c r="AP27" s="25"/>
      <c r="AQ27" s="25"/>
      <c r="AR27" s="25">
        <v>68</v>
      </c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</row>
    <row r="28" spans="1:60" s="37" customFormat="1" x14ac:dyDescent="0.35">
      <c r="A28" s="1" t="s">
        <v>35</v>
      </c>
      <c r="B28" s="1" t="s">
        <v>31</v>
      </c>
      <c r="C28" s="1" t="s">
        <v>336</v>
      </c>
      <c r="D28" s="1" t="s">
        <v>555</v>
      </c>
      <c r="E28" s="1" t="s">
        <v>34</v>
      </c>
      <c r="F28" s="1">
        <v>999905578</v>
      </c>
      <c r="G28" s="1">
        <f>(J28+T28)-H28</f>
        <v>216</v>
      </c>
      <c r="H28" s="1"/>
      <c r="I28" s="23"/>
      <c r="J28" s="1">
        <f>SUM(K28,L28,N28,O28,P28,Q28)</f>
        <v>38</v>
      </c>
      <c r="K28" s="1">
        <f>SUM(AG28,AI28)</f>
        <v>0</v>
      </c>
      <c r="L28" s="1">
        <v>0</v>
      </c>
      <c r="M28" s="1">
        <v>0</v>
      </c>
      <c r="N28" s="1">
        <f>AD28+AE28</f>
        <v>0</v>
      </c>
      <c r="O28" s="1"/>
      <c r="P28" s="1">
        <f>AF28</f>
        <v>38</v>
      </c>
      <c r="Q28" s="1">
        <f>AH28</f>
        <v>0</v>
      </c>
      <c r="R28" s="1">
        <v>0</v>
      </c>
      <c r="S28" s="43"/>
      <c r="T28" s="1">
        <f>SUM(U28,V28,X28,Y28,Z28,AA28,AB28)</f>
        <v>178</v>
      </c>
      <c r="U28" s="1">
        <f>AK28</f>
        <v>0</v>
      </c>
      <c r="V28" s="1">
        <f>SUM(AN28,AO28,AP28,AQ28,AS28,AT28,AU28,AV28,AW28,AX28,AY28,AR28,AZ28,BA28,BB28,BC28,BD28,BE28,BF28,BG28,BH28)</f>
        <v>114</v>
      </c>
      <c r="W28" s="1">
        <f>COUNT(AN28,AO28,AP28,AQ28,AS28,AT28,AU28,AV28,AW28,AX28,AY28,AR28,AZ28,BA28,BB28,BC28,BD28,BE28,BF28,BG28,BH28)</f>
        <v>2</v>
      </c>
      <c r="X28" s="1">
        <v>0</v>
      </c>
      <c r="Y28" s="1">
        <v>0</v>
      </c>
      <c r="Z28" s="1">
        <v>0</v>
      </c>
      <c r="AA28" s="1">
        <f>AM28</f>
        <v>64</v>
      </c>
      <c r="AB28" s="1">
        <f>AL28</f>
        <v>0</v>
      </c>
      <c r="AC28" s="43"/>
      <c r="AD28" s="1"/>
      <c r="AE28" s="1"/>
      <c r="AF28" s="1">
        <v>38</v>
      </c>
      <c r="AG28" s="1"/>
      <c r="AH28" s="25"/>
      <c r="AI28" s="25"/>
      <c r="AJ28" s="40"/>
      <c r="AK28" s="25"/>
      <c r="AL28" s="25"/>
      <c r="AM28" s="25">
        <v>64</v>
      </c>
      <c r="AN28" s="25"/>
      <c r="AO28" s="25"/>
      <c r="AP28" s="25"/>
      <c r="AQ28" s="25"/>
      <c r="AR28" s="25"/>
      <c r="AS28" s="25"/>
      <c r="AT28" s="25"/>
      <c r="AU28" s="25"/>
      <c r="AV28" s="25">
        <v>54</v>
      </c>
      <c r="AW28" s="25"/>
      <c r="AX28" s="25"/>
      <c r="AY28" s="25"/>
      <c r="AZ28" s="25"/>
      <c r="BA28" s="25"/>
      <c r="BB28" s="25"/>
      <c r="BC28" s="25"/>
      <c r="BD28" s="25"/>
      <c r="BE28" s="25">
        <v>60</v>
      </c>
      <c r="BF28" s="25"/>
      <c r="BG28" s="25"/>
      <c r="BH28" s="25"/>
    </row>
    <row r="29" spans="1:60" s="37" customFormat="1" x14ac:dyDescent="0.35">
      <c r="A29" s="25" t="s">
        <v>35</v>
      </c>
      <c r="B29" s="1" t="s">
        <v>31</v>
      </c>
      <c r="C29" s="25" t="s">
        <v>236</v>
      </c>
      <c r="D29" s="25" t="s">
        <v>79</v>
      </c>
      <c r="E29" s="25" t="s">
        <v>34</v>
      </c>
      <c r="F29" s="25">
        <v>999922760</v>
      </c>
      <c r="G29" s="1">
        <f>(J29+T29)-H29</f>
        <v>213</v>
      </c>
      <c r="H29" s="1"/>
      <c r="I29" s="23"/>
      <c r="J29" s="1">
        <f>SUM(K29,L29,N29,O29,P29,Q29)</f>
        <v>123</v>
      </c>
      <c r="K29" s="1">
        <f>SUM(AG29,AI29)</f>
        <v>0</v>
      </c>
      <c r="L29" s="1">
        <v>0</v>
      </c>
      <c r="M29" s="1">
        <v>0</v>
      </c>
      <c r="N29" s="1">
        <f>AD29+AE29</f>
        <v>59</v>
      </c>
      <c r="O29" s="1"/>
      <c r="P29" s="1">
        <f>AF29</f>
        <v>0</v>
      </c>
      <c r="Q29" s="1">
        <f>AH29</f>
        <v>64</v>
      </c>
      <c r="R29" s="1">
        <v>0</v>
      </c>
      <c r="S29" s="43"/>
      <c r="T29" s="1">
        <f>SUM(U29,V29,X29,Y29,Z29,AA29,AB29)</f>
        <v>90</v>
      </c>
      <c r="U29" s="1">
        <f>AK29</f>
        <v>0</v>
      </c>
      <c r="V29" s="1">
        <f>SUM(AN29,AO29,AP29,AQ29,AS29,AT29,AU29,AV29,AW29,AX29,AY29,AR29,AZ29,BA29,BB29,BC29,BD29,BE29,BF29,BG29,BH29)</f>
        <v>90</v>
      </c>
      <c r="W29" s="1">
        <f>COUNT(AN29,AO29,AP29,AQ29,AS29,AT29,AU29,AV29,AW29,AX29,AY29,AR29,AZ29,BA29,BB29,BC29,BD29,BE29,BF29,BG29,BH29)</f>
        <v>1</v>
      </c>
      <c r="X29" s="1">
        <v>0</v>
      </c>
      <c r="Y29" s="1">
        <v>0</v>
      </c>
      <c r="Z29" s="1">
        <v>0</v>
      </c>
      <c r="AA29" s="1">
        <f>AM29</f>
        <v>0</v>
      </c>
      <c r="AB29" s="1">
        <f>AL29</f>
        <v>0</v>
      </c>
      <c r="AC29" s="43"/>
      <c r="AD29" s="1">
        <v>59</v>
      </c>
      <c r="AE29" s="1"/>
      <c r="AF29" s="1"/>
      <c r="AG29" s="1"/>
      <c r="AH29" s="25">
        <v>64</v>
      </c>
      <c r="AI29" s="25"/>
      <c r="AJ29" s="40"/>
      <c r="AK29" s="25"/>
      <c r="AL29" s="25"/>
      <c r="AM29" s="25"/>
      <c r="AN29" s="25"/>
      <c r="AO29" s="25">
        <v>90</v>
      </c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</row>
    <row r="30" spans="1:60" s="37" customFormat="1" x14ac:dyDescent="0.35">
      <c r="A30" s="26" t="s">
        <v>35</v>
      </c>
      <c r="B30" s="1" t="s">
        <v>31</v>
      </c>
      <c r="C30" s="1" t="s">
        <v>637</v>
      </c>
      <c r="D30" s="1" t="s">
        <v>288</v>
      </c>
      <c r="E30" s="1" t="s">
        <v>34</v>
      </c>
      <c r="F30" s="1">
        <v>999922548</v>
      </c>
      <c r="G30" s="1">
        <f>(J30+T30)-H30</f>
        <v>206.1</v>
      </c>
      <c r="H30" s="1">
        <f>(K30+L30+N30+O30+P30+Q30+R30)*0.5</f>
        <v>66.099999999999994</v>
      </c>
      <c r="I30" s="23"/>
      <c r="J30" s="1">
        <f>SUM(K30,L30,N30,O30,P30,Q30)</f>
        <v>132.19999999999999</v>
      </c>
      <c r="K30" s="1">
        <f>SUM(AG30,AI30)</f>
        <v>0</v>
      </c>
      <c r="L30" s="1">
        <v>0</v>
      </c>
      <c r="M30" s="1">
        <v>0</v>
      </c>
      <c r="N30" s="1">
        <f>AD30+AE30</f>
        <v>26.8</v>
      </c>
      <c r="O30" s="1"/>
      <c r="P30" s="1">
        <f>AF30</f>
        <v>20.399999999999999</v>
      </c>
      <c r="Q30" s="1">
        <f>AH30</f>
        <v>85</v>
      </c>
      <c r="R30" s="1">
        <v>0</v>
      </c>
      <c r="S30" s="43"/>
      <c r="T30" s="1">
        <f>SUM(U30,V30,X30,Y30,Z30,AA30,AB30)</f>
        <v>140</v>
      </c>
      <c r="U30" s="1">
        <f>AK30</f>
        <v>0</v>
      </c>
      <c r="V30" s="1">
        <f>SUM(AN30,AO30,AP30,AQ30,AS30,AT30,AU30,AV30,AW30,AX30,AY30,AR30,AZ30,BA30,BB30,BC30,BD30,BE30,BF30,BG30,BH30)</f>
        <v>76</v>
      </c>
      <c r="W30" s="1">
        <f>COUNT(AN30,AO30,AP30,AQ30,AS30,AT30,AU30,AV30,AW30,AX30,AY30,AR30,AZ30,BA30,BB30,BC30,BD30,BE30,BF30,BG30,BH30)</f>
        <v>2</v>
      </c>
      <c r="X30" s="1">
        <v>0</v>
      </c>
      <c r="Y30" s="1">
        <v>0</v>
      </c>
      <c r="Z30" s="1">
        <v>0</v>
      </c>
      <c r="AA30" s="1">
        <f>AM30</f>
        <v>64</v>
      </c>
      <c r="AB30" s="1">
        <f>AL30</f>
        <v>0</v>
      </c>
      <c r="AC30" s="43"/>
      <c r="AD30" s="1"/>
      <c r="AE30" s="1">
        <v>26.8</v>
      </c>
      <c r="AF30" s="1">
        <v>20.399999999999999</v>
      </c>
      <c r="AG30" s="1"/>
      <c r="AH30" s="25">
        <v>85</v>
      </c>
      <c r="AI30" s="25"/>
      <c r="AJ30" s="40"/>
      <c r="AK30" s="25"/>
      <c r="AL30" s="25"/>
      <c r="AM30" s="25">
        <v>64</v>
      </c>
      <c r="AN30" s="25">
        <v>38</v>
      </c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>
        <v>38</v>
      </c>
      <c r="BA30" s="25"/>
      <c r="BB30" s="25"/>
      <c r="BC30" s="25"/>
      <c r="BD30" s="25"/>
      <c r="BE30" s="25"/>
      <c r="BF30" s="25"/>
      <c r="BG30" s="25"/>
      <c r="BH30" s="25"/>
    </row>
    <row r="31" spans="1:60" s="37" customFormat="1" x14ac:dyDescent="0.35">
      <c r="A31" s="25" t="s">
        <v>35</v>
      </c>
      <c r="B31" s="25" t="s">
        <v>31</v>
      </c>
      <c r="C31" s="25" t="s">
        <v>1145</v>
      </c>
      <c r="D31" s="25" t="s">
        <v>1146</v>
      </c>
      <c r="E31" s="25" t="s">
        <v>34</v>
      </c>
      <c r="F31" s="25">
        <v>999921026</v>
      </c>
      <c r="G31" s="1">
        <f>(J31+T31)-H31</f>
        <v>189.3</v>
      </c>
      <c r="H31" s="25"/>
      <c r="I31" s="40"/>
      <c r="J31" s="1">
        <f>SUM(K31,L31,N31,O31,P31,Q31)</f>
        <v>99.3</v>
      </c>
      <c r="K31" s="1">
        <f>SUM(AG31,AI31)</f>
        <v>0</v>
      </c>
      <c r="L31" s="1">
        <v>0</v>
      </c>
      <c r="M31" s="1">
        <v>0</v>
      </c>
      <c r="N31" s="1">
        <f>AD31+AE31</f>
        <v>21.3</v>
      </c>
      <c r="O31" s="1"/>
      <c r="P31" s="1">
        <f>AF31</f>
        <v>48</v>
      </c>
      <c r="Q31" s="1">
        <f>AH31</f>
        <v>30</v>
      </c>
      <c r="R31" s="1">
        <v>0</v>
      </c>
      <c r="S31" s="40"/>
      <c r="T31" s="1">
        <f>SUM(U31,V31,X31,Y31,Z31,AA31,AB31)</f>
        <v>90</v>
      </c>
      <c r="U31" s="1">
        <f>AK31</f>
        <v>0</v>
      </c>
      <c r="V31" s="1">
        <f>SUM(AN31,AO31,AP31,AQ31,AS31,AT31,AU31,AV31,AW31,AX31,AY31,AR31,AZ31,BA31,BB31,BC31,BD31,BE31,BF31,BG31,BH31)</f>
        <v>90</v>
      </c>
      <c r="W31" s="1">
        <f>COUNT(AN31,AO31,AP31,AQ31,AS31,AT31,AU31,AV31,AW31,AX31,AY31,AR31,AZ31,BA31,BB31,BC31,BD31,BE31,BF31,BG31,BH31)</f>
        <v>1</v>
      </c>
      <c r="X31" s="1">
        <v>0</v>
      </c>
      <c r="Y31" s="1">
        <v>0</v>
      </c>
      <c r="Z31" s="1">
        <v>0</v>
      </c>
      <c r="AA31" s="1">
        <f>AM31</f>
        <v>0</v>
      </c>
      <c r="AB31" s="1">
        <f>AL31</f>
        <v>0</v>
      </c>
      <c r="AC31" s="40"/>
      <c r="AD31" s="25">
        <v>0</v>
      </c>
      <c r="AE31" s="25">
        <v>21.3</v>
      </c>
      <c r="AF31" s="25">
        <v>48</v>
      </c>
      <c r="AG31" s="25">
        <v>0</v>
      </c>
      <c r="AH31" s="25">
        <v>30</v>
      </c>
      <c r="AI31" s="25">
        <v>0</v>
      </c>
      <c r="AJ31" s="40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>
        <v>90</v>
      </c>
    </row>
    <row r="32" spans="1:60" s="37" customFormat="1" x14ac:dyDescent="0.35">
      <c r="A32" s="26" t="s">
        <v>35</v>
      </c>
      <c r="B32" s="1" t="s">
        <v>31</v>
      </c>
      <c r="C32" s="1" t="s">
        <v>1897</v>
      </c>
      <c r="D32" s="1" t="s">
        <v>373</v>
      </c>
      <c r="E32" s="1" t="s">
        <v>34</v>
      </c>
      <c r="F32" s="1">
        <v>999926198</v>
      </c>
      <c r="G32" s="1">
        <f>(J32+T32)-H32</f>
        <v>184</v>
      </c>
      <c r="H32" s="1">
        <f>(K32+L32+N32+O32+P32+Q32+R32)*0.5</f>
        <v>0</v>
      </c>
      <c r="I32" s="23"/>
      <c r="J32" s="1">
        <f>SUM(K32,L32,N32,O32,P32,Q32)</f>
        <v>0</v>
      </c>
      <c r="K32" s="1">
        <f>SUM(AG32,AI32)</f>
        <v>0</v>
      </c>
      <c r="L32" s="1">
        <v>0</v>
      </c>
      <c r="M32" s="1">
        <v>0</v>
      </c>
      <c r="N32" s="1">
        <f>AD32+AE32</f>
        <v>0</v>
      </c>
      <c r="O32" s="1"/>
      <c r="P32" s="1">
        <f>AF32</f>
        <v>0</v>
      </c>
      <c r="Q32" s="1">
        <f>AH32</f>
        <v>0</v>
      </c>
      <c r="R32" s="1">
        <v>0</v>
      </c>
      <c r="S32" s="43"/>
      <c r="T32" s="1">
        <f>SUM(U32,V32,X32,Y32,Z32,AA32,AB32)</f>
        <v>184</v>
      </c>
      <c r="U32" s="1">
        <f>AK32</f>
        <v>0</v>
      </c>
      <c r="V32" s="1">
        <f>SUM(AN32,AO32,AP32,AQ32,AS32,AT32,AU32,AV32,AW32,AX32,AY32,AR32,AZ32,BA32,BB32,BC32,BD32,BE32,BF32,BG32,BH32)</f>
        <v>120</v>
      </c>
      <c r="W32" s="1">
        <f>COUNT(AN32,AO32,AP32,AQ32,AS32,AT32,AU32,AV32,AW32,AX32,AY32,AR32,AZ32,BA32,BB32,BC32,BD32,BE32,BF32,BG32,BH32)</f>
        <v>1</v>
      </c>
      <c r="X32" s="1">
        <v>0</v>
      </c>
      <c r="Y32" s="1">
        <v>0</v>
      </c>
      <c r="Z32" s="1">
        <v>0</v>
      </c>
      <c r="AA32" s="1">
        <f>AM32</f>
        <v>64</v>
      </c>
      <c r="AB32" s="1">
        <f>AL32</f>
        <v>0</v>
      </c>
      <c r="AC32" s="43"/>
      <c r="AD32" s="1"/>
      <c r="AE32" s="1"/>
      <c r="AF32" s="1"/>
      <c r="AG32" s="1"/>
      <c r="AH32" s="25"/>
      <c r="AI32" s="25"/>
      <c r="AJ32" s="40"/>
      <c r="AK32" s="25"/>
      <c r="AL32" s="25"/>
      <c r="AM32" s="25">
        <v>64</v>
      </c>
      <c r="AN32" s="25"/>
      <c r="AO32" s="25"/>
      <c r="AP32" s="25"/>
      <c r="AQ32" s="25">
        <v>120</v>
      </c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</row>
    <row r="33" spans="1:60" s="37" customFormat="1" x14ac:dyDescent="0.35">
      <c r="A33" s="26" t="s">
        <v>35</v>
      </c>
      <c r="B33" s="1" t="s">
        <v>31</v>
      </c>
      <c r="C33" s="1" t="s">
        <v>858</v>
      </c>
      <c r="D33" s="1" t="s">
        <v>859</v>
      </c>
      <c r="E33" s="1" t="s">
        <v>34</v>
      </c>
      <c r="F33" s="1">
        <v>999917180</v>
      </c>
      <c r="G33" s="1">
        <f>(J33+T33)-H33</f>
        <v>177</v>
      </c>
      <c r="H33" s="1">
        <f>(K33+L33+N33+O33+P33+Q33+R33)*0.5</f>
        <v>45</v>
      </c>
      <c r="I33" s="23"/>
      <c r="J33" s="1">
        <f>SUM(K33,L33,N33,O33,P33,Q33)</f>
        <v>90</v>
      </c>
      <c r="K33" s="1">
        <f>SUM(AG33,AI33)</f>
        <v>0</v>
      </c>
      <c r="L33" s="1">
        <v>0</v>
      </c>
      <c r="M33" s="1">
        <v>0</v>
      </c>
      <c r="N33" s="1">
        <f>AD33+AE33</f>
        <v>42</v>
      </c>
      <c r="O33" s="1"/>
      <c r="P33" s="1">
        <f>AF33</f>
        <v>48</v>
      </c>
      <c r="Q33" s="1">
        <f>AH33</f>
        <v>0</v>
      </c>
      <c r="R33" s="1">
        <v>0</v>
      </c>
      <c r="S33" s="43"/>
      <c r="T33" s="1">
        <f>SUM(U33,V33,X33,Y33,Z33,AA33,AB33)</f>
        <v>132</v>
      </c>
      <c r="U33" s="1">
        <f>AK33</f>
        <v>0</v>
      </c>
      <c r="V33" s="1">
        <f>SUM(AN33,AO33,AP33,AQ33,AS33,AT33,AU33,AV33,AW33,AX33,AY33,AR33,AZ33,BA33,BB33,BC33,BD33,BE33,BF33,BG33,BH33)</f>
        <v>68</v>
      </c>
      <c r="W33" s="1">
        <f>COUNT(AN33,AO33,AP33,AQ33,AS33,AT33,AU33,AV33,AW33,AX33,AY33,AR33,AZ33,BA33,BB33,BC33,BD33,BE33,BF33,BG33,BH33)</f>
        <v>1</v>
      </c>
      <c r="X33" s="1">
        <v>0</v>
      </c>
      <c r="Y33" s="1">
        <v>0</v>
      </c>
      <c r="Z33" s="1">
        <v>0</v>
      </c>
      <c r="AA33" s="1">
        <f>AM33</f>
        <v>64</v>
      </c>
      <c r="AB33" s="1">
        <f>AL33</f>
        <v>0</v>
      </c>
      <c r="AC33" s="43"/>
      <c r="AD33" s="1"/>
      <c r="AE33" s="1">
        <v>42</v>
      </c>
      <c r="AF33" s="1">
        <v>48</v>
      </c>
      <c r="AG33" s="1"/>
      <c r="AH33" s="25"/>
      <c r="AI33" s="25"/>
      <c r="AJ33" s="40"/>
      <c r="AK33" s="25"/>
      <c r="AL33" s="25"/>
      <c r="AM33" s="25">
        <v>64</v>
      </c>
      <c r="AN33" s="25"/>
      <c r="AO33" s="25"/>
      <c r="AP33" s="25"/>
      <c r="AQ33" s="25"/>
      <c r="AR33" s="25"/>
      <c r="AS33" s="25"/>
      <c r="AT33" s="25"/>
      <c r="AU33" s="25"/>
      <c r="AV33" s="25"/>
      <c r="AW33" s="25">
        <v>68</v>
      </c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</row>
    <row r="34" spans="1:60" s="37" customFormat="1" x14ac:dyDescent="0.35">
      <c r="A34" s="1" t="s">
        <v>35</v>
      </c>
      <c r="B34" s="1" t="s">
        <v>31</v>
      </c>
      <c r="C34" s="1" t="s">
        <v>1462</v>
      </c>
      <c r="D34" s="1" t="s">
        <v>81</v>
      </c>
      <c r="E34" s="1" t="s">
        <v>34</v>
      </c>
      <c r="F34" s="1">
        <v>999923702</v>
      </c>
      <c r="G34" s="1">
        <f>(J34+T34)-H34</f>
        <v>174</v>
      </c>
      <c r="H34" s="1"/>
      <c r="I34" s="23"/>
      <c r="J34" s="1">
        <f>SUM(K34,L34,N34,O34,P34,Q34)</f>
        <v>38</v>
      </c>
      <c r="K34" s="1">
        <f>SUM(AG34,AI34)</f>
        <v>0</v>
      </c>
      <c r="L34" s="1">
        <v>0</v>
      </c>
      <c r="M34" s="1">
        <v>0</v>
      </c>
      <c r="N34" s="1">
        <f>AD34+AE34</f>
        <v>0</v>
      </c>
      <c r="O34" s="1"/>
      <c r="P34" s="1">
        <f>AF34</f>
        <v>38</v>
      </c>
      <c r="Q34" s="1">
        <f>AH34</f>
        <v>0</v>
      </c>
      <c r="R34" s="1">
        <v>0</v>
      </c>
      <c r="S34" s="43"/>
      <c r="T34" s="1">
        <f>SUM(U34,V34,X34,Y34,Z34,AA34,AB34)</f>
        <v>136</v>
      </c>
      <c r="U34" s="1">
        <f>AK34</f>
        <v>0</v>
      </c>
      <c r="V34" s="1">
        <f>SUM(AN34,AO34,AP34,AQ34,AS34,AT34,AU34,AV34,AW34,AX34,AY34,AR34,AZ34,BA34,BB34,BC34,BD34,BE34,BF34,BG34,BH34)</f>
        <v>136</v>
      </c>
      <c r="W34" s="1">
        <f>COUNT(AN34,AO34,AP34,AQ34,AS34,AT34,AU34,AV34,AW34,AX34,AY34,AR34,AZ34,BA34,BB34,BC34,BD34,BE34,BF34,BG34,BH34)</f>
        <v>2</v>
      </c>
      <c r="X34" s="1">
        <v>0</v>
      </c>
      <c r="Y34" s="1">
        <v>0</v>
      </c>
      <c r="Z34" s="1">
        <v>0</v>
      </c>
      <c r="AA34" s="1">
        <f>AM34</f>
        <v>0</v>
      </c>
      <c r="AB34" s="1">
        <f>AL34</f>
        <v>0</v>
      </c>
      <c r="AC34" s="43"/>
      <c r="AD34" s="1"/>
      <c r="AE34" s="1"/>
      <c r="AF34" s="1">
        <v>38</v>
      </c>
      <c r="AG34" s="1"/>
      <c r="AH34" s="25"/>
      <c r="AI34" s="25"/>
      <c r="AJ34" s="40"/>
      <c r="AK34" s="25"/>
      <c r="AL34" s="25"/>
      <c r="AM34" s="25"/>
      <c r="AN34" s="25"/>
      <c r="AO34" s="25"/>
      <c r="AP34" s="25"/>
      <c r="AQ34" s="25"/>
      <c r="AR34" s="25"/>
      <c r="AS34" s="25">
        <v>68</v>
      </c>
      <c r="AT34" s="25"/>
      <c r="AU34" s="25"/>
      <c r="AV34" s="25"/>
      <c r="AW34" s="25"/>
      <c r="AX34" s="25"/>
      <c r="AY34" s="25"/>
      <c r="AZ34" s="25"/>
      <c r="BA34" s="25"/>
      <c r="BB34" s="25">
        <v>68</v>
      </c>
      <c r="BC34" s="25"/>
      <c r="BD34" s="25"/>
      <c r="BE34" s="25"/>
      <c r="BF34" s="25"/>
      <c r="BG34" s="25"/>
      <c r="BH34" s="25"/>
    </row>
    <row r="35" spans="1:60" s="37" customFormat="1" x14ac:dyDescent="0.35">
      <c r="A35" s="1" t="s">
        <v>35</v>
      </c>
      <c r="B35" s="1" t="s">
        <v>31</v>
      </c>
      <c r="C35" s="1" t="s">
        <v>166</v>
      </c>
      <c r="D35" s="1" t="s">
        <v>665</v>
      </c>
      <c r="E35" s="1" t="s">
        <v>34</v>
      </c>
      <c r="F35" s="1">
        <v>999919654</v>
      </c>
      <c r="G35" s="1">
        <f>(J35+T35)-H35</f>
        <v>169</v>
      </c>
      <c r="H35" s="25"/>
      <c r="I35" s="23"/>
      <c r="J35" s="1">
        <f>SUM(K35,L35,N35,O35,P35,Q35)</f>
        <v>71</v>
      </c>
      <c r="K35" s="1">
        <f>SUM(AG35,AI35)</f>
        <v>0</v>
      </c>
      <c r="L35" s="1">
        <v>0</v>
      </c>
      <c r="M35" s="1">
        <v>0</v>
      </c>
      <c r="N35" s="1">
        <f>AD35+AE35</f>
        <v>33</v>
      </c>
      <c r="O35" s="1"/>
      <c r="P35" s="1">
        <f>AF35</f>
        <v>38</v>
      </c>
      <c r="Q35" s="1">
        <f>AH35</f>
        <v>0</v>
      </c>
      <c r="R35" s="1">
        <v>0</v>
      </c>
      <c r="S35" s="43"/>
      <c r="T35" s="1">
        <f>SUM(U35,V35,X35,Y35,Z35,AA35,AB35)</f>
        <v>98</v>
      </c>
      <c r="U35" s="1">
        <f>AK35</f>
        <v>0</v>
      </c>
      <c r="V35" s="1">
        <f>SUM(AN35,AO35,AP35,AQ35,AS35,AT35,AU35,AV35,AW35,AX35,AY35,AR35,AZ35,BA35,BB35,BC35,BD35,BE35,BF35,BG35,BH35)</f>
        <v>98</v>
      </c>
      <c r="W35" s="1">
        <f>COUNT(AN35,AO35,AP35,AQ35,AS35,AT35,AU35,AV35,AW35,AX35,AY35,AR35,AZ35,BA35,BB35,BC35,BD35,BE35,BF35,BG35,BH35)</f>
        <v>2</v>
      </c>
      <c r="X35" s="1">
        <v>0</v>
      </c>
      <c r="Y35" s="1">
        <v>0</v>
      </c>
      <c r="Z35" s="1">
        <v>0</v>
      </c>
      <c r="AA35" s="1">
        <f>AM35</f>
        <v>0</v>
      </c>
      <c r="AB35" s="1">
        <f>AL35</f>
        <v>0</v>
      </c>
      <c r="AC35" s="43"/>
      <c r="AD35" s="1"/>
      <c r="AE35" s="1">
        <v>33</v>
      </c>
      <c r="AF35" s="1">
        <v>38</v>
      </c>
      <c r="AG35" s="1"/>
      <c r="AH35" s="25"/>
      <c r="AI35" s="25"/>
      <c r="AJ35" s="40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>
        <v>68</v>
      </c>
      <c r="BE35" s="25"/>
      <c r="BF35" s="25">
        <v>30</v>
      </c>
      <c r="BG35" s="25"/>
      <c r="BH35" s="25"/>
    </row>
    <row r="36" spans="1:60" s="37" customFormat="1" x14ac:dyDescent="0.35">
      <c r="A36" s="25" t="s">
        <v>35</v>
      </c>
      <c r="B36" s="25" t="s">
        <v>31</v>
      </c>
      <c r="C36" s="25" t="s">
        <v>293</v>
      </c>
      <c r="D36" s="25" t="s">
        <v>883</v>
      </c>
      <c r="E36" s="25" t="s">
        <v>34</v>
      </c>
      <c r="F36" s="25">
        <v>999917696</v>
      </c>
      <c r="G36" s="1">
        <f>(J36+T36)-H36</f>
        <v>143.6</v>
      </c>
      <c r="H36" s="25"/>
      <c r="I36" s="40"/>
      <c r="J36" s="1">
        <f>SUM(K36,L36,N36,O36,P36,Q36)</f>
        <v>38.099999999999994</v>
      </c>
      <c r="K36" s="1">
        <f>SUM(AG36,AI36)</f>
        <v>0</v>
      </c>
      <c r="L36" s="1">
        <v>0</v>
      </c>
      <c r="M36" s="1">
        <v>0</v>
      </c>
      <c r="N36" s="1">
        <f>AD36+AE36</f>
        <v>17.7</v>
      </c>
      <c r="O36" s="1"/>
      <c r="P36" s="1">
        <f>AF36</f>
        <v>20.399999999999999</v>
      </c>
      <c r="Q36" s="1">
        <f>AH36</f>
        <v>0</v>
      </c>
      <c r="R36" s="1">
        <v>0</v>
      </c>
      <c r="S36" s="43"/>
      <c r="T36" s="1">
        <f>SUM(U36,V36,X36,Y36,Z36,AA36,AB36)</f>
        <v>105.5</v>
      </c>
      <c r="U36" s="1">
        <f>AK36</f>
        <v>4.5</v>
      </c>
      <c r="V36" s="1">
        <f>SUM(AN36,AO36,AP36,AQ36,AS36,AT36,AU36,AV36,AW36,AX36,AY36,AR36,AZ36,BA36,BB36,BC36,BD36,BE36,BF36,BG36,BH36)</f>
        <v>101</v>
      </c>
      <c r="W36" s="1">
        <f>COUNT(AN36,AO36,AP36,AQ36,AS36,AT36,AU36,AV36,AW36,AX36,AY36,AR36,AZ36,BA36,BB36,BC36,BD36,BE36,BF36,BG36,BH36)</f>
        <v>2</v>
      </c>
      <c r="X36" s="1">
        <v>0</v>
      </c>
      <c r="Y36" s="1">
        <v>0</v>
      </c>
      <c r="Z36" s="1">
        <v>0</v>
      </c>
      <c r="AA36" s="1">
        <f>AM36</f>
        <v>0</v>
      </c>
      <c r="AB36" s="1">
        <f>AL36</f>
        <v>0</v>
      </c>
      <c r="AC36" s="43"/>
      <c r="AD36" s="25">
        <v>0</v>
      </c>
      <c r="AE36" s="25">
        <v>17.7</v>
      </c>
      <c r="AF36" s="25">
        <v>20.399999999999999</v>
      </c>
      <c r="AG36" s="25">
        <v>0</v>
      </c>
      <c r="AH36" s="25">
        <v>0</v>
      </c>
      <c r="AI36" s="25">
        <v>0</v>
      </c>
      <c r="AJ36" s="40"/>
      <c r="AK36" s="25">
        <v>4.5</v>
      </c>
      <c r="AL36" s="25"/>
      <c r="AM36" s="25"/>
      <c r="AN36" s="25">
        <v>38</v>
      </c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>
        <v>63</v>
      </c>
      <c r="BE36" s="25"/>
      <c r="BF36" s="25"/>
      <c r="BG36" s="25"/>
      <c r="BH36" s="25"/>
    </row>
    <row r="37" spans="1:60" s="37" customFormat="1" x14ac:dyDescent="0.35">
      <c r="A37" s="25" t="s">
        <v>35</v>
      </c>
      <c r="B37" s="25" t="s">
        <v>31</v>
      </c>
      <c r="C37" s="25" t="s">
        <v>1338</v>
      </c>
      <c r="D37" s="25" t="s">
        <v>1339</v>
      </c>
      <c r="E37" s="25" t="s">
        <v>34</v>
      </c>
      <c r="F37" s="25">
        <v>999922372</v>
      </c>
      <c r="G37" s="1">
        <f>(J37+T37)-H37</f>
        <v>136</v>
      </c>
      <c r="H37" s="25"/>
      <c r="I37" s="40"/>
      <c r="J37" s="1">
        <f>SUM(K37,L37,N37,O37,P37,Q37)</f>
        <v>0</v>
      </c>
      <c r="K37" s="1">
        <f>SUM(AG37,AI37)</f>
        <v>0</v>
      </c>
      <c r="L37" s="1">
        <v>0</v>
      </c>
      <c r="M37" s="1">
        <v>0</v>
      </c>
      <c r="N37" s="1">
        <f>AD37+AE37</f>
        <v>0</v>
      </c>
      <c r="O37" s="1"/>
      <c r="P37" s="1">
        <f>AF37</f>
        <v>0</v>
      </c>
      <c r="Q37" s="1">
        <f>AH37</f>
        <v>0</v>
      </c>
      <c r="R37" s="1">
        <v>0</v>
      </c>
      <c r="S37" s="43"/>
      <c r="T37" s="1">
        <f>SUM(U37,V37,X37,Y37,Z37,AA37,AB37)</f>
        <v>136</v>
      </c>
      <c r="U37" s="1">
        <f>AK37</f>
        <v>0</v>
      </c>
      <c r="V37" s="1">
        <f>SUM(AN37,AO37,AP37,AQ37,AS37,AT37,AU37,AV37,AW37,AX37,AY37,AR37,AZ37,BA37,BB37,BC37,BD37,BE37,BF37,BG37,BH37)</f>
        <v>136</v>
      </c>
      <c r="W37" s="1">
        <f>COUNT(AN37,AO37,AP37,AQ37,AS37,AT37,AU37,AV37,AW37,AX37,AY37,AR37,AZ37,BA37,BB37,BC37,BD37,BE37,BF37,BG37,BH37)</f>
        <v>2</v>
      </c>
      <c r="X37" s="1">
        <v>0</v>
      </c>
      <c r="Y37" s="1">
        <v>0</v>
      </c>
      <c r="Z37" s="1">
        <v>0</v>
      </c>
      <c r="AA37" s="1">
        <f>AM37</f>
        <v>0</v>
      </c>
      <c r="AB37" s="1">
        <f>AL37</f>
        <v>0</v>
      </c>
      <c r="AC37" s="43"/>
      <c r="AD37" s="25"/>
      <c r="AE37" s="25"/>
      <c r="AF37" s="25"/>
      <c r="AG37" s="25"/>
      <c r="AH37" s="25"/>
      <c r="AI37" s="25"/>
      <c r="AJ37" s="40"/>
      <c r="AK37" s="25"/>
      <c r="AL37" s="25"/>
      <c r="AM37" s="25"/>
      <c r="AN37" s="25"/>
      <c r="AO37" s="25"/>
      <c r="AP37" s="25"/>
      <c r="AQ37" s="25"/>
      <c r="AR37" s="25"/>
      <c r="AS37" s="25">
        <v>68</v>
      </c>
      <c r="AT37" s="25"/>
      <c r="AU37" s="25"/>
      <c r="AV37" s="25"/>
      <c r="AW37" s="25"/>
      <c r="AX37" s="25"/>
      <c r="AY37" s="25"/>
      <c r="AZ37" s="25"/>
      <c r="BA37" s="25"/>
      <c r="BB37" s="25">
        <v>68</v>
      </c>
      <c r="BC37" s="25"/>
      <c r="BD37" s="25"/>
      <c r="BE37" s="25"/>
      <c r="BF37" s="25"/>
      <c r="BG37" s="25"/>
      <c r="BH37" s="25"/>
    </row>
    <row r="38" spans="1:60" s="37" customFormat="1" x14ac:dyDescent="0.35">
      <c r="A38" s="1" t="s">
        <v>35</v>
      </c>
      <c r="B38" s="1" t="s">
        <v>31</v>
      </c>
      <c r="C38" s="1" t="s">
        <v>553</v>
      </c>
      <c r="D38" s="1" t="s">
        <v>81</v>
      </c>
      <c r="E38" s="1" t="s">
        <v>34</v>
      </c>
      <c r="F38" s="1">
        <v>999928081</v>
      </c>
      <c r="G38" s="1">
        <f>(J38+T38)-H38</f>
        <v>134</v>
      </c>
      <c r="H38" s="1"/>
      <c r="I38" s="23"/>
      <c r="J38" s="1">
        <f>SUM(K38,L38,N38,O38,P38,Q38)</f>
        <v>44</v>
      </c>
      <c r="K38" s="1">
        <f>SUM(AG38,AI38)</f>
        <v>0</v>
      </c>
      <c r="L38" s="1">
        <v>0</v>
      </c>
      <c r="M38" s="1">
        <v>0</v>
      </c>
      <c r="N38" s="1">
        <f>AD38+AE38</f>
        <v>44</v>
      </c>
      <c r="O38" s="1"/>
      <c r="P38" s="1">
        <f>AF38</f>
        <v>0</v>
      </c>
      <c r="Q38" s="1">
        <f>AH38</f>
        <v>0</v>
      </c>
      <c r="R38" s="1">
        <v>0</v>
      </c>
      <c r="S38" s="43"/>
      <c r="T38" s="1">
        <f>SUM(U38,V38,X38,Y38,Z38,AA38,AB38)</f>
        <v>90</v>
      </c>
      <c r="U38" s="1">
        <f>AK38</f>
        <v>0</v>
      </c>
      <c r="V38" s="1">
        <f>SUM(AN38,AO38,AP38,AQ38,AS38,AT38,AU38,AV38,AW38,AX38,AY38,AR38,AZ38,BA38,BB38,BC38,BD38,BE38,BF38,BG38,BH38)</f>
        <v>90</v>
      </c>
      <c r="W38" s="1">
        <f>COUNT(AN38,AO38,AP38,AQ38,AS38,AT38,AU38,AV38,AW38,AX38,AY38,AR38,AZ38,BA38,BB38,BC38,BD38,BE38,BF38,BG38,BH38)</f>
        <v>1</v>
      </c>
      <c r="X38" s="1">
        <v>0</v>
      </c>
      <c r="Y38" s="1">
        <v>0</v>
      </c>
      <c r="Z38" s="1">
        <v>0</v>
      </c>
      <c r="AA38" s="1">
        <f>AM38</f>
        <v>0</v>
      </c>
      <c r="AB38" s="1">
        <f>AL38</f>
        <v>0</v>
      </c>
      <c r="AC38" s="43"/>
      <c r="AD38" s="1"/>
      <c r="AE38" s="1">
        <v>44</v>
      </c>
      <c r="AF38" s="1"/>
      <c r="AG38" s="1"/>
      <c r="AH38" s="25"/>
      <c r="AI38" s="25"/>
      <c r="AJ38" s="40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>
        <v>90</v>
      </c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</row>
    <row r="39" spans="1:60" s="37" customFormat="1" x14ac:dyDescent="0.35">
      <c r="A39" s="25" t="s">
        <v>35</v>
      </c>
      <c r="B39" s="25" t="s">
        <v>31</v>
      </c>
      <c r="C39" s="25" t="s">
        <v>2576</v>
      </c>
      <c r="D39" s="25" t="s">
        <v>509</v>
      </c>
      <c r="E39" s="25" t="s">
        <v>34</v>
      </c>
      <c r="F39" s="25">
        <v>999910553</v>
      </c>
      <c r="G39" s="1">
        <f>(J39+T39)-H39</f>
        <v>126</v>
      </c>
      <c r="H39" s="25"/>
      <c r="I39" s="40"/>
      <c r="J39" s="1">
        <f>SUM(K39,L39,N39,O39,P39,Q39)</f>
        <v>0</v>
      </c>
      <c r="K39" s="1">
        <f>SUM(AG39,AI39)</f>
        <v>0</v>
      </c>
      <c r="L39" s="1">
        <v>0</v>
      </c>
      <c r="M39" s="1">
        <v>0</v>
      </c>
      <c r="N39" s="1">
        <f>AD39+AE39</f>
        <v>0</v>
      </c>
      <c r="O39" s="1"/>
      <c r="P39" s="1">
        <f>AF39</f>
        <v>0</v>
      </c>
      <c r="Q39" s="1">
        <f>AH39</f>
        <v>0</v>
      </c>
      <c r="R39" s="1">
        <v>0</v>
      </c>
      <c r="S39" s="43"/>
      <c r="T39" s="1">
        <f>SUM(U39,V39,X39,Y39,Z39,AA39,AB39)</f>
        <v>126</v>
      </c>
      <c r="U39" s="1">
        <f>AK39</f>
        <v>0</v>
      </c>
      <c r="V39" s="1">
        <f>SUM(AN39,AO39,AP39,AQ39,AS39,AT39,AU39,AV39,AW39,AX39,AY39,AR39,AZ39,BA39,BB39,BC39,BD39,BE39,BF39,BG39,BH39)</f>
        <v>126</v>
      </c>
      <c r="W39" s="1">
        <f>COUNT(AN39,AO39,AP39,AQ39,AS39,AT39,AU39,AV39,AW39,AX39,AY39,AR39,AZ39,BA39,BB39,BC39,BD39,BE39,BF39,BG39,BH39)</f>
        <v>2</v>
      </c>
      <c r="X39" s="1">
        <v>0</v>
      </c>
      <c r="Y39" s="1">
        <v>0</v>
      </c>
      <c r="Z39" s="1">
        <v>0</v>
      </c>
      <c r="AA39" s="1">
        <f>AM39</f>
        <v>0</v>
      </c>
      <c r="AB39" s="1">
        <f>AL39</f>
        <v>0</v>
      </c>
      <c r="AC39" s="43"/>
      <c r="AD39" s="25"/>
      <c r="AE39" s="25"/>
      <c r="AF39" s="25"/>
      <c r="AG39" s="25"/>
      <c r="AH39" s="25"/>
      <c r="AI39" s="25"/>
      <c r="AJ39" s="40"/>
      <c r="AK39" s="25"/>
      <c r="AL39" s="25"/>
      <c r="AM39" s="25"/>
      <c r="AN39" s="25"/>
      <c r="AO39" s="25"/>
      <c r="AP39" s="25"/>
      <c r="AQ39" s="25"/>
      <c r="AR39" s="25"/>
      <c r="AS39" s="25">
        <v>63</v>
      </c>
      <c r="AT39" s="25"/>
      <c r="AU39" s="25"/>
      <c r="AV39" s="25"/>
      <c r="AW39" s="25"/>
      <c r="AX39" s="25"/>
      <c r="AY39" s="25"/>
      <c r="AZ39" s="25"/>
      <c r="BA39" s="25"/>
      <c r="BB39" s="25">
        <v>63</v>
      </c>
      <c r="BC39" s="25"/>
      <c r="BD39" s="25"/>
      <c r="BE39" s="25"/>
      <c r="BF39" s="25"/>
      <c r="BG39" s="25"/>
      <c r="BH39" s="25"/>
    </row>
    <row r="40" spans="1:60" s="37" customFormat="1" x14ac:dyDescent="0.35">
      <c r="A40" s="25" t="s">
        <v>35</v>
      </c>
      <c r="B40" s="25" t="s">
        <v>31</v>
      </c>
      <c r="C40" s="25" t="s">
        <v>426</v>
      </c>
      <c r="D40" s="25" t="s">
        <v>290</v>
      </c>
      <c r="E40" s="25" t="s">
        <v>34</v>
      </c>
      <c r="F40" s="25">
        <v>999919439</v>
      </c>
      <c r="G40" s="1">
        <f>(J40+T40)-H40</f>
        <v>124</v>
      </c>
      <c r="H40" s="25"/>
      <c r="I40" s="40"/>
      <c r="J40" s="1">
        <f>SUM(K40,L40,N40,O40,P40,Q40)</f>
        <v>56</v>
      </c>
      <c r="K40" s="1">
        <f>SUM(AG40,AI40)</f>
        <v>56</v>
      </c>
      <c r="L40" s="1">
        <v>0</v>
      </c>
      <c r="M40" s="1">
        <v>0</v>
      </c>
      <c r="N40" s="1">
        <f>AD40+AE40</f>
        <v>0</v>
      </c>
      <c r="O40" s="1"/>
      <c r="P40" s="1">
        <f>AF40</f>
        <v>0</v>
      </c>
      <c r="Q40" s="1">
        <f>AH40</f>
        <v>0</v>
      </c>
      <c r="R40" s="1">
        <v>0</v>
      </c>
      <c r="S40" s="43"/>
      <c r="T40" s="1">
        <f>SUM(U40,V40,X40,Y40,Z40,AA40,AB40)</f>
        <v>68</v>
      </c>
      <c r="U40" s="1">
        <f>AK40</f>
        <v>0</v>
      </c>
      <c r="V40" s="1">
        <f>SUM(AN40,AO40,AP40,AQ40,AS40,AT40,AU40,AV40,AW40,AX40,AY40,AR40,AZ40,BA40,BB40,BC40,BD40,BE40,BF40,BG40,BH40)</f>
        <v>68</v>
      </c>
      <c r="W40" s="1">
        <f>COUNT(AN40,AO40,AP40,AQ40,AS40,AT40,AU40,AV40,AW40,AX40,AY40,AR40,AZ40,BA40,BB40,BC40,BD40,BE40,BF40,BG40,BH40)</f>
        <v>1</v>
      </c>
      <c r="X40" s="1">
        <v>0</v>
      </c>
      <c r="Y40" s="1">
        <v>0</v>
      </c>
      <c r="Z40" s="1">
        <v>0</v>
      </c>
      <c r="AA40" s="1">
        <f>AM40</f>
        <v>0</v>
      </c>
      <c r="AB40" s="1">
        <f>AL40</f>
        <v>0</v>
      </c>
      <c r="AC40" s="43"/>
      <c r="AD40" s="25"/>
      <c r="AE40" s="25"/>
      <c r="AF40" s="25"/>
      <c r="AG40" s="25"/>
      <c r="AH40" s="25"/>
      <c r="AI40" s="25">
        <v>56</v>
      </c>
      <c r="AJ40" s="40"/>
      <c r="AK40" s="25"/>
      <c r="AL40" s="25"/>
      <c r="AM40" s="25"/>
      <c r="AN40" s="25"/>
      <c r="AO40" s="25"/>
      <c r="AP40" s="25"/>
      <c r="AQ40" s="25"/>
      <c r="AR40" s="25">
        <v>68</v>
      </c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</row>
    <row r="41" spans="1:60" s="37" customFormat="1" x14ac:dyDescent="0.35">
      <c r="A41" s="1" t="s">
        <v>35</v>
      </c>
      <c r="B41" s="1" t="s">
        <v>31</v>
      </c>
      <c r="C41" s="1" t="s">
        <v>1045</v>
      </c>
      <c r="D41" s="1" t="s">
        <v>192</v>
      </c>
      <c r="E41" s="1" t="s">
        <v>34</v>
      </c>
      <c r="F41" s="1">
        <v>999919583</v>
      </c>
      <c r="G41" s="1">
        <f>(J41+T41)-H41</f>
        <v>122</v>
      </c>
      <c r="H41" s="25"/>
      <c r="I41" s="23"/>
      <c r="J41" s="1">
        <f>SUM(K41,L41,N41,O41,P41,Q41)</f>
        <v>122</v>
      </c>
      <c r="K41" s="1">
        <f>SUM(AG41,AI41)</f>
        <v>0</v>
      </c>
      <c r="L41" s="1">
        <v>0</v>
      </c>
      <c r="M41" s="1">
        <v>0</v>
      </c>
      <c r="N41" s="1">
        <f>AD41+AE41</f>
        <v>71</v>
      </c>
      <c r="O41" s="1"/>
      <c r="P41" s="1">
        <f>AF41</f>
        <v>51</v>
      </c>
      <c r="Q41" s="1">
        <f>AH41</f>
        <v>0</v>
      </c>
      <c r="R41" s="1">
        <v>0</v>
      </c>
      <c r="S41" s="43"/>
      <c r="T41" s="1">
        <f>SUM(U41,V41,X41,Y41,Z41,AA41,AB41)</f>
        <v>0</v>
      </c>
      <c r="U41" s="1">
        <f>AK41</f>
        <v>0</v>
      </c>
      <c r="V41" s="1">
        <f>SUM(AN41,AO41,AP41,AQ41,AS41,AT41,AU41,AV41,AW41,AX41,AY41,AR41,AZ41,BA41,BB41,BC41,BD41,BE41,BF41,BG41,BH41)</f>
        <v>0</v>
      </c>
      <c r="W41" s="1">
        <f>COUNT(AN41,AO41,AP41,AQ41,AS41,AT41,AU41,AV41,AW41,AX41,AY41,AR41,AZ41,BA41,BB41,BC41,BD41,BE41,BF41,BG41,BH41)</f>
        <v>0</v>
      </c>
      <c r="X41" s="1">
        <v>0</v>
      </c>
      <c r="Y41" s="1">
        <v>0</v>
      </c>
      <c r="Z41" s="1">
        <v>0</v>
      </c>
      <c r="AA41" s="1">
        <f>AM41</f>
        <v>0</v>
      </c>
      <c r="AB41" s="1">
        <f>AL41</f>
        <v>0</v>
      </c>
      <c r="AC41" s="43"/>
      <c r="AD41" s="1">
        <v>71</v>
      </c>
      <c r="AE41" s="1"/>
      <c r="AF41" s="1">
        <v>51</v>
      </c>
      <c r="AG41" s="1"/>
      <c r="AH41" s="25"/>
      <c r="AI41" s="25"/>
      <c r="AJ41" s="40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</row>
    <row r="42" spans="1:60" s="37" customFormat="1" x14ac:dyDescent="0.35">
      <c r="A42" s="1" t="s">
        <v>35</v>
      </c>
      <c r="B42" s="1" t="s">
        <v>31</v>
      </c>
      <c r="C42" s="1" t="s">
        <v>999</v>
      </c>
      <c r="D42" s="1" t="s">
        <v>81</v>
      </c>
      <c r="E42" s="1" t="s">
        <v>34</v>
      </c>
      <c r="F42" s="1">
        <v>999919200</v>
      </c>
      <c r="G42" s="1">
        <f>(J42+T42)-H42</f>
        <v>121</v>
      </c>
      <c r="H42" s="25"/>
      <c r="I42" s="23"/>
      <c r="J42" s="1">
        <f>SUM(K42,L42,N42,O42,P42,Q42)</f>
        <v>44</v>
      </c>
      <c r="K42" s="1">
        <f>SUM(AG42,AI42)</f>
        <v>0</v>
      </c>
      <c r="L42" s="1">
        <v>0</v>
      </c>
      <c r="M42" s="1">
        <v>0</v>
      </c>
      <c r="N42" s="1">
        <f>AD42+AE42</f>
        <v>44</v>
      </c>
      <c r="O42" s="1"/>
      <c r="P42" s="1">
        <f>AF42</f>
        <v>0</v>
      </c>
      <c r="Q42" s="1">
        <f>AH42</f>
        <v>0</v>
      </c>
      <c r="R42" s="1">
        <v>0</v>
      </c>
      <c r="S42" s="43"/>
      <c r="T42" s="1">
        <f>SUM(U42,V42,X42,Y42,Z42,AA42,AB42)</f>
        <v>77</v>
      </c>
      <c r="U42" s="1">
        <f>AK42</f>
        <v>0</v>
      </c>
      <c r="V42" s="1">
        <f>SUM(AN42,AO42,AP42,AQ42,AS42,AT42,AU42,AV42,AW42,AX42,AY42,AR42,AZ42,BA42,BB42,BC42,BD42,BE42,BF42,BG42,BH42)</f>
        <v>29</v>
      </c>
      <c r="W42" s="1">
        <f>COUNT(AN42,AO42,AP42,AQ42,AS42,AT42,AU42,AV42,AW42,AX42,AY42,AR42,AZ42,BA42,BB42,BC42,BD42,BE42,BF42,BG42,BH42)</f>
        <v>1</v>
      </c>
      <c r="X42" s="1">
        <v>0</v>
      </c>
      <c r="Y42" s="1">
        <v>0</v>
      </c>
      <c r="Z42" s="1">
        <v>0</v>
      </c>
      <c r="AA42" s="1">
        <f>AM42</f>
        <v>48</v>
      </c>
      <c r="AB42" s="1">
        <f>AL42</f>
        <v>0</v>
      </c>
      <c r="AC42" s="43"/>
      <c r="AD42" s="1">
        <v>44</v>
      </c>
      <c r="AE42" s="1"/>
      <c r="AF42" s="1"/>
      <c r="AG42" s="1"/>
      <c r="AH42" s="25"/>
      <c r="AI42" s="25"/>
      <c r="AJ42" s="40"/>
      <c r="AK42" s="25"/>
      <c r="AL42" s="25"/>
      <c r="AM42" s="25">
        <v>48</v>
      </c>
      <c r="AN42" s="25"/>
      <c r="AO42" s="25"/>
      <c r="AP42" s="25"/>
      <c r="AQ42" s="25"/>
      <c r="AR42" s="25"/>
      <c r="AS42" s="25"/>
      <c r="AT42" s="25"/>
      <c r="AU42" s="25"/>
      <c r="AV42" s="25">
        <v>29</v>
      </c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</row>
    <row r="43" spans="1:60" s="37" customFormat="1" x14ac:dyDescent="0.35">
      <c r="A43" s="25" t="s">
        <v>35</v>
      </c>
      <c r="B43" s="1" t="s">
        <v>31</v>
      </c>
      <c r="C43" s="1" t="s">
        <v>470</v>
      </c>
      <c r="D43" s="1" t="s">
        <v>2045</v>
      </c>
      <c r="E43" s="1" t="s">
        <v>34</v>
      </c>
      <c r="F43" s="1">
        <v>999902251</v>
      </c>
      <c r="G43" s="1">
        <f>(J43+T43)-H43</f>
        <v>120</v>
      </c>
      <c r="H43" s="25"/>
      <c r="I43" s="40"/>
      <c r="J43" s="1">
        <f>SUM(K43,L43,N43,O43,P43,Q43)</f>
        <v>0</v>
      </c>
      <c r="K43" s="1">
        <f>SUM(AG43,AI43)</f>
        <v>0</v>
      </c>
      <c r="L43" s="1">
        <v>0</v>
      </c>
      <c r="M43" s="1">
        <v>0</v>
      </c>
      <c r="N43" s="1">
        <f>AD43+AE43</f>
        <v>0</v>
      </c>
      <c r="O43" s="1"/>
      <c r="P43" s="1">
        <f>AF43</f>
        <v>0</v>
      </c>
      <c r="Q43" s="1">
        <f>AH43</f>
        <v>0</v>
      </c>
      <c r="R43" s="1">
        <v>0</v>
      </c>
      <c r="S43" s="43"/>
      <c r="T43" s="1">
        <f>SUM(U43,V43,X43,Y43,Z43,AA43,AB43)</f>
        <v>120</v>
      </c>
      <c r="U43" s="1">
        <f>AK43</f>
        <v>0</v>
      </c>
      <c r="V43" s="1">
        <f>SUM(AN43,AO43,AP43,AQ43,AS43,AT43,AU43,AV43,AW43,AX43,AY43,AR43,AZ43,BA43,BB43,BC43,BD43,BE43,BF43,BG43,BH43)</f>
        <v>120</v>
      </c>
      <c r="W43" s="1">
        <f>COUNT(AN43,AO43,AP43,AQ43,AS43,AT43,AU43,AV43,AW43,AX43,AY43,AR43,AZ43,BA43,BB43,BC43,BD43,BE43,BF43,BG43,BH43)</f>
        <v>1</v>
      </c>
      <c r="X43" s="1">
        <v>0</v>
      </c>
      <c r="Y43" s="1">
        <v>0</v>
      </c>
      <c r="Z43" s="1">
        <v>0</v>
      </c>
      <c r="AA43" s="1">
        <f>AM43</f>
        <v>0</v>
      </c>
      <c r="AB43" s="1">
        <f>AL43</f>
        <v>0</v>
      </c>
      <c r="AC43" s="43"/>
      <c r="AD43" s="25"/>
      <c r="AE43" s="25"/>
      <c r="AF43" s="25"/>
      <c r="AG43" s="25"/>
      <c r="AH43" s="25"/>
      <c r="AI43" s="25"/>
      <c r="AJ43" s="40"/>
      <c r="AK43" s="25"/>
      <c r="AL43" s="25"/>
      <c r="AM43" s="25"/>
      <c r="AN43" s="25"/>
      <c r="AO43" s="25">
        <v>120</v>
      </c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</row>
    <row r="44" spans="1:60" s="37" customFormat="1" x14ac:dyDescent="0.35">
      <c r="A44" s="25" t="s">
        <v>35</v>
      </c>
      <c r="B44" s="1" t="s">
        <v>31</v>
      </c>
      <c r="C44" s="25" t="s">
        <v>2334</v>
      </c>
      <c r="D44" s="25" t="s">
        <v>2335</v>
      </c>
      <c r="E44" s="25" t="s">
        <v>34</v>
      </c>
      <c r="F44" s="25">
        <v>999921014</v>
      </c>
      <c r="G44" s="1">
        <f>(J44+T44)-H44</f>
        <v>116</v>
      </c>
      <c r="H44" s="1">
        <f>(K44+L44+N44+O44+P44+Q44+R44)*0.5</f>
        <v>0</v>
      </c>
      <c r="I44" s="40"/>
      <c r="J44" s="1">
        <f>SUM(K44,L44,N44,O44,P44,Q44)</f>
        <v>0</v>
      </c>
      <c r="K44" s="1">
        <f>SUM(AG44,AI44)</f>
        <v>0</v>
      </c>
      <c r="L44" s="1">
        <v>0</v>
      </c>
      <c r="M44" s="1">
        <v>0</v>
      </c>
      <c r="N44" s="1">
        <f>AD44+AE44</f>
        <v>0</v>
      </c>
      <c r="O44" s="1"/>
      <c r="P44" s="1">
        <f>AF44</f>
        <v>0</v>
      </c>
      <c r="Q44" s="1">
        <f>AH44</f>
        <v>0</v>
      </c>
      <c r="R44" s="1">
        <v>0</v>
      </c>
      <c r="S44" s="40"/>
      <c r="T44" s="1">
        <f>SUM(U44,V44,X44,Y44,Z44,AA44,AB44)</f>
        <v>116</v>
      </c>
      <c r="U44" s="1">
        <f>AK44</f>
        <v>0</v>
      </c>
      <c r="V44" s="1">
        <f>SUM(AN44,AO44,AP44,AQ44,AS44,AT44,AU44,AV44,AW44,AX44,AY44,AR44,AZ44,BA44,BB44,BC44,BD44,BE44,BF44,BG44,BH44)</f>
        <v>68</v>
      </c>
      <c r="W44" s="1">
        <f>COUNT(AN44,AO44,AP44,AQ44,AS44,AT44,AU44,AV44,AW44,AX44,AY44,AR44,AZ44,BA44,BB44,BC44,BD44,BE44,BF44,BG44,BH44)</f>
        <v>1</v>
      </c>
      <c r="X44" s="1">
        <v>0</v>
      </c>
      <c r="Y44" s="1">
        <v>0</v>
      </c>
      <c r="Z44" s="1">
        <v>0</v>
      </c>
      <c r="AA44" s="1">
        <f>AM44</f>
        <v>48</v>
      </c>
      <c r="AB44" s="1">
        <f>AL44</f>
        <v>0</v>
      </c>
      <c r="AC44" s="40"/>
      <c r="AD44" s="25"/>
      <c r="AE44" s="25"/>
      <c r="AF44" s="25"/>
      <c r="AG44" s="25"/>
      <c r="AH44" s="25"/>
      <c r="AI44" s="25"/>
      <c r="AJ44" s="40"/>
      <c r="AK44" s="25"/>
      <c r="AL44" s="25"/>
      <c r="AM44" s="25">
        <v>48</v>
      </c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>
        <v>68</v>
      </c>
    </row>
    <row r="45" spans="1:60" s="37" customFormat="1" x14ac:dyDescent="0.35">
      <c r="A45" s="1" t="s">
        <v>35</v>
      </c>
      <c r="B45" s="1" t="s">
        <v>31</v>
      </c>
      <c r="C45" s="1" t="s">
        <v>1208</v>
      </c>
      <c r="D45" s="1" t="s">
        <v>1209</v>
      </c>
      <c r="E45" s="1" t="s">
        <v>34</v>
      </c>
      <c r="F45" s="1">
        <v>999921432</v>
      </c>
      <c r="G45" s="1">
        <f>(J45+T45)-H45</f>
        <v>110</v>
      </c>
      <c r="H45" s="25"/>
      <c r="I45" s="23"/>
      <c r="J45" s="1">
        <f>SUM(K45,L45,N45,O45,P45,Q45)</f>
        <v>33</v>
      </c>
      <c r="K45" s="1">
        <f>SUM(AG45,AI45)</f>
        <v>0</v>
      </c>
      <c r="L45" s="1">
        <v>0</v>
      </c>
      <c r="M45" s="1">
        <v>0</v>
      </c>
      <c r="N45" s="1">
        <f>AD45+AE45</f>
        <v>33</v>
      </c>
      <c r="O45" s="1"/>
      <c r="P45" s="1">
        <f>AF45</f>
        <v>0</v>
      </c>
      <c r="Q45" s="1">
        <f>AH45</f>
        <v>0</v>
      </c>
      <c r="R45" s="1">
        <v>0</v>
      </c>
      <c r="S45" s="43"/>
      <c r="T45" s="1">
        <f>SUM(U45,V45,X45,Y45,Z45,AA45,AB45)</f>
        <v>77</v>
      </c>
      <c r="U45" s="1">
        <f>AK45</f>
        <v>0</v>
      </c>
      <c r="V45" s="1">
        <f>SUM(AN45,AO45,AP45,AQ45,AS45,AT45,AU45,AV45,AW45,AX45,AY45,AR45,AZ45,BA45,BB45,BC45,BD45,BE45,BF45,BG45,BH45)</f>
        <v>29</v>
      </c>
      <c r="W45" s="1">
        <f>COUNT(AN45,AO45,AP45,AQ45,AS45,AT45,AU45,AV45,AW45,AX45,AY45,AR45,AZ45,BA45,BB45,BC45,BD45,BE45,BF45,BG45,BH45)</f>
        <v>1</v>
      </c>
      <c r="X45" s="1">
        <v>0</v>
      </c>
      <c r="Y45" s="1">
        <v>0</v>
      </c>
      <c r="Z45" s="1">
        <v>0</v>
      </c>
      <c r="AA45" s="1">
        <f>AM45</f>
        <v>48</v>
      </c>
      <c r="AB45" s="1">
        <f>AL45</f>
        <v>0</v>
      </c>
      <c r="AC45" s="43"/>
      <c r="AD45" s="1"/>
      <c r="AE45" s="1">
        <v>33</v>
      </c>
      <c r="AF45" s="1"/>
      <c r="AG45" s="1"/>
      <c r="AH45" s="25"/>
      <c r="AI45" s="25"/>
      <c r="AJ45" s="40"/>
      <c r="AK45" s="25"/>
      <c r="AL45" s="25"/>
      <c r="AM45" s="25">
        <v>48</v>
      </c>
      <c r="AN45" s="25"/>
      <c r="AO45" s="25"/>
      <c r="AP45" s="25"/>
      <c r="AQ45" s="25"/>
      <c r="AR45" s="25"/>
      <c r="AS45" s="25"/>
      <c r="AT45" s="25"/>
      <c r="AU45" s="25"/>
      <c r="AV45" s="25">
        <v>29</v>
      </c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</row>
    <row r="46" spans="1:60" s="37" customFormat="1" x14ac:dyDescent="0.35">
      <c r="A46" s="25" t="s">
        <v>35</v>
      </c>
      <c r="B46" s="25" t="s">
        <v>31</v>
      </c>
      <c r="C46" s="25" t="s">
        <v>947</v>
      </c>
      <c r="D46" s="25" t="s">
        <v>948</v>
      </c>
      <c r="E46" s="25" t="s">
        <v>34</v>
      </c>
      <c r="F46" s="25">
        <v>999918290</v>
      </c>
      <c r="G46" s="1">
        <f>(J46+T46)-H46</f>
        <v>109</v>
      </c>
      <c r="H46" s="1"/>
      <c r="I46" s="23"/>
      <c r="J46" s="1">
        <f>SUM(K46,L46,N46,O46,P46,Q46)</f>
        <v>0</v>
      </c>
      <c r="K46" s="1">
        <f>SUM(AG46,AI46)</f>
        <v>0</v>
      </c>
      <c r="L46" s="1">
        <v>0</v>
      </c>
      <c r="M46" s="1">
        <v>0</v>
      </c>
      <c r="N46" s="1">
        <f>AD46+AE46</f>
        <v>0</v>
      </c>
      <c r="O46" s="1"/>
      <c r="P46" s="1">
        <f>AF46</f>
        <v>0</v>
      </c>
      <c r="Q46" s="1">
        <f>AH46</f>
        <v>0</v>
      </c>
      <c r="R46" s="1">
        <v>0</v>
      </c>
      <c r="S46" s="43"/>
      <c r="T46" s="1">
        <f>SUM(U46,V46,X46,Y46,Z46,AA46,AB46)</f>
        <v>109</v>
      </c>
      <c r="U46" s="1">
        <f>AK46</f>
        <v>13</v>
      </c>
      <c r="V46" s="1">
        <f>SUM(AN46,AO46,AP46,AQ46,AS46,AT46,AU46,AV46,AW46,AX46,AY46,AR46,AZ46,BA46,BB46,BC46,BD46,BE46,BF46,BG46,BH46)</f>
        <v>96</v>
      </c>
      <c r="W46" s="1">
        <f>COUNT(AN46,AO46,AP46,AQ46,AS46,AT46,AU46,AV46,AW46,AX46,AY46,AR46,AZ46,BA46,BB46,BC46,BD46,BE46,BF46,BG46,BH46)</f>
        <v>2</v>
      </c>
      <c r="X46" s="1">
        <v>0</v>
      </c>
      <c r="Y46" s="1">
        <v>0</v>
      </c>
      <c r="Z46" s="1">
        <v>0</v>
      </c>
      <c r="AA46" s="1">
        <f>AM46</f>
        <v>0</v>
      </c>
      <c r="AB46" s="1">
        <f>AL46</f>
        <v>0</v>
      </c>
      <c r="AC46" s="43"/>
      <c r="AD46" s="1"/>
      <c r="AE46" s="1"/>
      <c r="AF46" s="1"/>
      <c r="AG46" s="1"/>
      <c r="AH46" s="25"/>
      <c r="AI46" s="25"/>
      <c r="AJ46" s="40"/>
      <c r="AK46" s="25">
        <v>13</v>
      </c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>
        <v>38</v>
      </c>
      <c r="BA46" s="25"/>
      <c r="BB46" s="25"/>
      <c r="BC46" s="25"/>
      <c r="BD46" s="25">
        <v>58</v>
      </c>
      <c r="BE46" s="25"/>
      <c r="BF46" s="25"/>
      <c r="BG46" s="25"/>
      <c r="BH46" s="25"/>
    </row>
    <row r="47" spans="1:60" s="37" customFormat="1" x14ac:dyDescent="0.35">
      <c r="A47" s="26" t="s">
        <v>35</v>
      </c>
      <c r="B47" s="26" t="s">
        <v>31</v>
      </c>
      <c r="C47" s="26" t="s">
        <v>2074</v>
      </c>
      <c r="D47" s="26" t="s">
        <v>2075</v>
      </c>
      <c r="E47" s="26" t="s">
        <v>34</v>
      </c>
      <c r="F47" s="1">
        <v>999927283</v>
      </c>
      <c r="G47" s="1">
        <f>(J47+T47)-H47</f>
        <v>109</v>
      </c>
      <c r="H47" s="1"/>
      <c r="I47" s="23"/>
      <c r="J47" s="1">
        <f>SUM(K47,L47,N47,O47,P47,Q47)</f>
        <v>0</v>
      </c>
      <c r="K47" s="1">
        <f>SUM(AG47,AI47)</f>
        <v>0</v>
      </c>
      <c r="L47" s="1">
        <v>0</v>
      </c>
      <c r="M47" s="1">
        <v>0</v>
      </c>
      <c r="N47" s="1">
        <f>AD47+AE47</f>
        <v>0</v>
      </c>
      <c r="O47" s="1"/>
      <c r="P47" s="1">
        <f>AF47</f>
        <v>0</v>
      </c>
      <c r="Q47" s="1">
        <f>AH47</f>
        <v>0</v>
      </c>
      <c r="R47" s="1">
        <v>0</v>
      </c>
      <c r="S47" s="43"/>
      <c r="T47" s="1">
        <f>SUM(U47,V47,X47,Y47,Z47,AA47,AB47)</f>
        <v>109</v>
      </c>
      <c r="U47" s="1">
        <f>AK47</f>
        <v>17</v>
      </c>
      <c r="V47" s="1">
        <f>SUM(AN47,AO47,AP47,AQ47,AS47,AT47,AU47,AV47,AW47,AX47,AY47,AR47,AZ47,BA47,BB47,BC47,BD47,BE47,BF47,BG47,BH47)</f>
        <v>92</v>
      </c>
      <c r="W47" s="1">
        <f>COUNT(AN47,AO47,AP47,AQ47,AS47,AT47,AU47,AV47,AW47,AX47,AY47,AR47,AZ47,BA47,BB47,BC47,BD47,BE47,BF47,BG47,BH47)</f>
        <v>2</v>
      </c>
      <c r="X47" s="1">
        <v>0</v>
      </c>
      <c r="Y47" s="1">
        <v>0</v>
      </c>
      <c r="Z47" s="1">
        <v>0</v>
      </c>
      <c r="AA47" s="1">
        <f>AM47</f>
        <v>0</v>
      </c>
      <c r="AB47" s="1">
        <f>AL47</f>
        <v>0</v>
      </c>
      <c r="AC47" s="43"/>
      <c r="AD47" s="1"/>
      <c r="AE47" s="1"/>
      <c r="AF47" s="1"/>
      <c r="AG47" s="1"/>
      <c r="AH47" s="25"/>
      <c r="AI47" s="25"/>
      <c r="AJ47" s="40"/>
      <c r="AK47" s="25">
        <v>17</v>
      </c>
      <c r="AL47" s="25"/>
      <c r="AM47" s="25"/>
      <c r="AN47" s="25">
        <v>38</v>
      </c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>
        <v>54</v>
      </c>
      <c r="BA47" s="25"/>
      <c r="BB47" s="25"/>
      <c r="BC47" s="25"/>
      <c r="BD47" s="25"/>
      <c r="BE47" s="25"/>
      <c r="BF47" s="25"/>
      <c r="BG47" s="25"/>
      <c r="BH47" s="25"/>
    </row>
    <row r="48" spans="1:60" s="37" customFormat="1" x14ac:dyDescent="0.35">
      <c r="A48" s="25" t="s">
        <v>35</v>
      </c>
      <c r="B48" s="25" t="s">
        <v>31</v>
      </c>
      <c r="C48" s="25" t="s">
        <v>640</v>
      </c>
      <c r="D48" s="25" t="s">
        <v>641</v>
      </c>
      <c r="E48" s="25" t="s">
        <v>34</v>
      </c>
      <c r="F48" s="25">
        <v>999909482</v>
      </c>
      <c r="G48" s="1">
        <f>(J48+T48)-H48</f>
        <v>103.2</v>
      </c>
      <c r="H48" s="25"/>
      <c r="I48" s="40"/>
      <c r="J48" s="1">
        <f>SUM(K48,L48,N48,O48,P48,Q48)</f>
        <v>40.200000000000003</v>
      </c>
      <c r="K48" s="1">
        <f>SUM(AG48,AI48)</f>
        <v>0</v>
      </c>
      <c r="L48" s="1">
        <v>0</v>
      </c>
      <c r="M48" s="1">
        <v>0</v>
      </c>
      <c r="N48" s="1">
        <f>AD48+AE48</f>
        <v>13.2</v>
      </c>
      <c r="O48" s="1"/>
      <c r="P48" s="1">
        <f>AF48</f>
        <v>27</v>
      </c>
      <c r="Q48" s="1">
        <f>AH48</f>
        <v>0</v>
      </c>
      <c r="R48" s="1">
        <v>0</v>
      </c>
      <c r="S48" s="40"/>
      <c r="T48" s="1">
        <f>SUM(U48,V48,X48,Y48,Z48,AA48,AB48)</f>
        <v>63</v>
      </c>
      <c r="U48" s="1">
        <f>AK48</f>
        <v>0</v>
      </c>
      <c r="V48" s="1">
        <f>SUM(AN48,AO48,AP48,AQ48,AS48,AT48,AU48,AV48,AW48,AX48,AY48,AR48,AZ48,BA48,BB48,BC48,BD48,BE48,BF48,BG48,BH48)</f>
        <v>63</v>
      </c>
      <c r="W48" s="1">
        <f>COUNT(AN48,AO48,AP48,AQ48,AS48,AT48,AU48,AV48,AW48,AX48,AY48,AR48,AZ48,BA48,BB48,BC48,BD48,BE48,BF48,BG48,BH48)</f>
        <v>1</v>
      </c>
      <c r="X48" s="1">
        <v>0</v>
      </c>
      <c r="Y48" s="1">
        <v>0</v>
      </c>
      <c r="Z48" s="1">
        <v>0</v>
      </c>
      <c r="AA48" s="1">
        <f>AM48</f>
        <v>0</v>
      </c>
      <c r="AB48" s="1">
        <f>AL48</f>
        <v>0</v>
      </c>
      <c r="AC48" s="40"/>
      <c r="AD48" s="25">
        <v>0</v>
      </c>
      <c r="AE48" s="25">
        <v>13.2</v>
      </c>
      <c r="AF48" s="25">
        <v>27</v>
      </c>
      <c r="AG48" s="25">
        <v>0</v>
      </c>
      <c r="AH48" s="25">
        <v>0</v>
      </c>
      <c r="AI48" s="25">
        <v>0</v>
      </c>
      <c r="AJ48" s="40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>
        <v>63</v>
      </c>
    </row>
    <row r="49" spans="1:60" s="37" customFormat="1" x14ac:dyDescent="0.35">
      <c r="A49" s="1" t="s">
        <v>35</v>
      </c>
      <c r="B49" s="1" t="s">
        <v>31</v>
      </c>
      <c r="C49" s="25" t="s">
        <v>1582</v>
      </c>
      <c r="D49" s="25" t="s">
        <v>1583</v>
      </c>
      <c r="E49" s="25" t="s">
        <v>34</v>
      </c>
      <c r="F49" s="1">
        <v>999924701</v>
      </c>
      <c r="G49" s="1">
        <f>(J49+T49)-H49</f>
        <v>101</v>
      </c>
      <c r="H49" s="1"/>
      <c r="I49" s="23"/>
      <c r="J49" s="1">
        <f>SUM(K49,L49,N49,O49,P49,Q49)</f>
        <v>38</v>
      </c>
      <c r="K49" s="1">
        <f>SUM(AG49,AI49)</f>
        <v>0</v>
      </c>
      <c r="L49" s="1">
        <v>0</v>
      </c>
      <c r="M49" s="1">
        <v>0</v>
      </c>
      <c r="N49" s="1">
        <f>AD49+AE49</f>
        <v>0</v>
      </c>
      <c r="O49" s="1"/>
      <c r="P49" s="1">
        <f>AF49</f>
        <v>38</v>
      </c>
      <c r="Q49" s="1">
        <f>AH49</f>
        <v>0</v>
      </c>
      <c r="R49" s="1">
        <v>0</v>
      </c>
      <c r="S49" s="43"/>
      <c r="T49" s="1">
        <f>SUM(U49,V49,X49,Y49,Z49,AA49,AB49)</f>
        <v>63</v>
      </c>
      <c r="U49" s="1">
        <f>AK49</f>
        <v>0</v>
      </c>
      <c r="V49" s="1">
        <f>SUM(AN49,AO49,AP49,AQ49,AS49,AT49,AU49,AV49,AW49,AX49,AY49,AR49,AZ49,BA49,BB49,BC49,BD49,BE49,BF49,BG49,BH49)</f>
        <v>63</v>
      </c>
      <c r="W49" s="1">
        <f>COUNT(AN49,AO49,AP49,AQ49,AS49,AT49,AU49,AV49,AW49,AX49,AY49,AR49,AZ49,BA49,BB49,BC49,BD49,BE49,BF49,BG49,BH49)</f>
        <v>1</v>
      </c>
      <c r="X49" s="1">
        <v>0</v>
      </c>
      <c r="Y49" s="1">
        <v>0</v>
      </c>
      <c r="Z49" s="1">
        <v>0</v>
      </c>
      <c r="AA49" s="1">
        <f>AM49</f>
        <v>0</v>
      </c>
      <c r="AB49" s="1">
        <f>AL49</f>
        <v>0</v>
      </c>
      <c r="AC49" s="43"/>
      <c r="AD49" s="1"/>
      <c r="AE49" s="1"/>
      <c r="AF49" s="1">
        <v>38</v>
      </c>
      <c r="AG49" s="1"/>
      <c r="AH49" s="25"/>
      <c r="AI49" s="25"/>
      <c r="AJ49" s="40"/>
      <c r="AK49" s="25"/>
      <c r="AL49" s="25"/>
      <c r="AM49" s="25"/>
      <c r="AN49" s="25"/>
      <c r="AO49" s="25"/>
      <c r="AP49" s="25"/>
      <c r="AQ49" s="25"/>
      <c r="AR49" s="25"/>
      <c r="AS49" s="25"/>
      <c r="AT49" s="25">
        <v>63</v>
      </c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</row>
    <row r="50" spans="1:60" s="37" customFormat="1" x14ac:dyDescent="0.35">
      <c r="A50" s="26" t="s">
        <v>35</v>
      </c>
      <c r="B50" s="1" t="s">
        <v>31</v>
      </c>
      <c r="C50" s="1" t="s">
        <v>1010</v>
      </c>
      <c r="D50" s="1" t="s">
        <v>787</v>
      </c>
      <c r="E50" s="1" t="s">
        <v>34</v>
      </c>
      <c r="F50" s="1">
        <v>999919204</v>
      </c>
      <c r="G50" s="1">
        <f>(J50+T50)-H50</f>
        <v>99</v>
      </c>
      <c r="H50" s="1">
        <f>(K50+L50+N50+O50+P50+Q50+R50)*0.5</f>
        <v>61</v>
      </c>
      <c r="I50" s="23"/>
      <c r="J50" s="1">
        <f>SUM(K50,L50,N50,O50,P50,Q50)</f>
        <v>122</v>
      </c>
      <c r="K50" s="1">
        <f>SUM(AG50,AI50)</f>
        <v>0</v>
      </c>
      <c r="L50" s="1">
        <v>0</v>
      </c>
      <c r="M50" s="1">
        <v>0</v>
      </c>
      <c r="N50" s="1">
        <f>AD50+AE50</f>
        <v>71</v>
      </c>
      <c r="O50" s="1"/>
      <c r="P50" s="1">
        <f>AF50</f>
        <v>51</v>
      </c>
      <c r="Q50" s="1">
        <f>AH50</f>
        <v>0</v>
      </c>
      <c r="R50" s="1">
        <v>0</v>
      </c>
      <c r="S50" s="43"/>
      <c r="T50" s="1">
        <f>SUM(U50,V50,X50,Y50,Z50,AA50,AB50)</f>
        <v>38</v>
      </c>
      <c r="U50" s="1">
        <f>AK50</f>
        <v>0</v>
      </c>
      <c r="V50" s="1">
        <f>SUM(AN50,AO50,AP50,AQ50,AS50,AT50,AU50,AV50,AW50,AX50,AY50,AR50,AZ50,BA50,BB50,BC50,BD50,BE50,BF50,BG50,BH50)</f>
        <v>38</v>
      </c>
      <c r="W50" s="1">
        <f>COUNT(AN50,AO50,AP50,AQ50,AS50,AT50,AU50,AV50,AW50,AX50,AY50,AR50,AZ50,BA50,BB50,BC50,BD50,BE50,BF50,BG50,BH50)</f>
        <v>1</v>
      </c>
      <c r="X50" s="1">
        <v>0</v>
      </c>
      <c r="Y50" s="1">
        <v>0</v>
      </c>
      <c r="Z50" s="1">
        <v>0</v>
      </c>
      <c r="AA50" s="1">
        <f>AM50</f>
        <v>0</v>
      </c>
      <c r="AB50" s="1">
        <f>AL50</f>
        <v>0</v>
      </c>
      <c r="AC50" s="43"/>
      <c r="AD50" s="1">
        <v>71</v>
      </c>
      <c r="AE50" s="1"/>
      <c r="AF50" s="1">
        <v>51</v>
      </c>
      <c r="AG50" s="1"/>
      <c r="AH50" s="25"/>
      <c r="AI50" s="25"/>
      <c r="AJ50" s="40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>
        <v>38</v>
      </c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</row>
    <row r="51" spans="1:60" s="37" customFormat="1" x14ac:dyDescent="0.35">
      <c r="A51" s="25" t="s">
        <v>35</v>
      </c>
      <c r="B51" s="25" t="s">
        <v>31</v>
      </c>
      <c r="C51" s="25" t="s">
        <v>70</v>
      </c>
      <c r="D51" s="25" t="s">
        <v>294</v>
      </c>
      <c r="E51" s="25" t="s">
        <v>34</v>
      </c>
      <c r="F51" s="25">
        <v>999927676</v>
      </c>
      <c r="G51" s="1">
        <f>(J51+T51)-H51</f>
        <v>90</v>
      </c>
      <c r="H51" s="25"/>
      <c r="I51" s="40"/>
      <c r="J51" s="1">
        <f>SUM(K51,L51,N51,O51,P51,Q51)</f>
        <v>0</v>
      </c>
      <c r="K51" s="1">
        <f>SUM(AG51,AI51)</f>
        <v>0</v>
      </c>
      <c r="L51" s="1">
        <v>0</v>
      </c>
      <c r="M51" s="1">
        <v>0</v>
      </c>
      <c r="N51" s="1">
        <f>AD51+AE51</f>
        <v>0</v>
      </c>
      <c r="O51" s="1"/>
      <c r="P51" s="1">
        <f>AF51</f>
        <v>0</v>
      </c>
      <c r="Q51" s="1">
        <f>AH51</f>
        <v>0</v>
      </c>
      <c r="R51" s="1">
        <v>0</v>
      </c>
      <c r="S51" s="43"/>
      <c r="T51" s="1">
        <f>SUM(U51,V51,X51,Y51,Z51,AA51,AB51)</f>
        <v>90</v>
      </c>
      <c r="U51" s="1">
        <f>AK51</f>
        <v>0</v>
      </c>
      <c r="V51" s="1">
        <f>SUM(AN51,AO51,AP51,AQ51,AS51,AT51,AU51,AV51,AW51,AX51,AY51,AR51,AZ51,BA51,BB51,BC51,BD51,BE51,BF51,BG51,BH51)</f>
        <v>90</v>
      </c>
      <c r="W51" s="1">
        <f>COUNT(AN51,AO51,AP51,AQ51,AS51,AT51,AU51,AV51,AW51,AX51,AY51,AR51,AZ51,BA51,BB51,BC51,BD51,BE51,BF51,BG51,BH51)</f>
        <v>1</v>
      </c>
      <c r="X51" s="1">
        <v>0</v>
      </c>
      <c r="Y51" s="1">
        <v>0</v>
      </c>
      <c r="Z51" s="1">
        <v>0</v>
      </c>
      <c r="AA51" s="1">
        <f>AM51</f>
        <v>0</v>
      </c>
      <c r="AB51" s="1">
        <f>AL51</f>
        <v>0</v>
      </c>
      <c r="AC51" s="43"/>
      <c r="AD51" s="25"/>
      <c r="AE51" s="25"/>
      <c r="AF51" s="25"/>
      <c r="AG51" s="25"/>
      <c r="AH51" s="25"/>
      <c r="AI51" s="25"/>
      <c r="AJ51" s="40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>
        <v>90</v>
      </c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</row>
    <row r="52" spans="1:60" s="37" customFormat="1" x14ac:dyDescent="0.35">
      <c r="A52" s="68" t="s">
        <v>35</v>
      </c>
      <c r="B52" s="68" t="s">
        <v>31</v>
      </c>
      <c r="C52" s="68" t="s">
        <v>1690</v>
      </c>
      <c r="D52" s="68" t="s">
        <v>745</v>
      </c>
      <c r="E52" s="68" t="s">
        <v>34</v>
      </c>
      <c r="F52" s="68">
        <v>999929874</v>
      </c>
      <c r="G52" s="1">
        <f>(J52+T52)-H52</f>
        <v>90</v>
      </c>
      <c r="H52" s="25"/>
      <c r="I52" s="40"/>
      <c r="J52" s="1">
        <f>SUM(K52,L52,N52,O52,P52,Q52)</f>
        <v>0</v>
      </c>
      <c r="K52" s="1">
        <f>SUM(AG52,AI52)</f>
        <v>0</v>
      </c>
      <c r="L52" s="1">
        <v>0</v>
      </c>
      <c r="M52" s="1">
        <v>0</v>
      </c>
      <c r="N52" s="1">
        <f>AD52+AE52</f>
        <v>0</v>
      </c>
      <c r="O52" s="1"/>
      <c r="P52" s="1">
        <f>AF52</f>
        <v>0</v>
      </c>
      <c r="Q52" s="1">
        <f>AH52</f>
        <v>0</v>
      </c>
      <c r="R52" s="1">
        <v>0</v>
      </c>
      <c r="S52" s="43"/>
      <c r="T52" s="1">
        <f>SUM(U52,V52,X52,Y52,Z52,AA52,AB52)</f>
        <v>90</v>
      </c>
      <c r="U52" s="1">
        <f>AK52</f>
        <v>0</v>
      </c>
      <c r="V52" s="1">
        <f>SUM(AN52,AO52,AP52,AQ52,AS52,AT52,AU52,AV52,AW52,AX52,AY52,AR52,AZ52,BA52,BB52,BC52,BD52,BE52,BF52,BG52,BH52)</f>
        <v>90</v>
      </c>
      <c r="W52" s="1">
        <f>COUNT(AN52,AO52,AP52,AQ52,AS52,AT52,AU52,AV52,AW52,AX52,AY52,AR52,AZ52,BA52,BB52,BC52,BD52,BE52,BF52,BG52,BH52)</f>
        <v>1</v>
      </c>
      <c r="X52" s="1">
        <v>0</v>
      </c>
      <c r="Y52" s="1">
        <v>0</v>
      </c>
      <c r="Z52" s="1">
        <v>0</v>
      </c>
      <c r="AA52" s="1">
        <f>AM52</f>
        <v>0</v>
      </c>
      <c r="AB52" s="1">
        <f>AL52</f>
        <v>0</v>
      </c>
      <c r="AC52" s="43"/>
      <c r="AD52" s="25"/>
      <c r="AE52" s="25"/>
      <c r="AF52" s="25"/>
      <c r="AG52" s="25"/>
      <c r="AH52" s="25"/>
      <c r="AI52" s="25"/>
      <c r="AJ52" s="40"/>
      <c r="AK52" s="25"/>
      <c r="AL52" s="25"/>
      <c r="AM52" s="25"/>
      <c r="AN52" s="25"/>
      <c r="AO52" s="25"/>
      <c r="AP52" s="25"/>
      <c r="AQ52" s="25">
        <v>90</v>
      </c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</row>
    <row r="53" spans="1:60" s="37" customFormat="1" x14ac:dyDescent="0.35">
      <c r="A53" s="25" t="s">
        <v>35</v>
      </c>
      <c r="B53" s="25" t="s">
        <v>31</v>
      </c>
      <c r="C53" s="25" t="s">
        <v>191</v>
      </c>
      <c r="D53" s="25" t="s">
        <v>616</v>
      </c>
      <c r="E53" s="25" t="s">
        <v>34</v>
      </c>
      <c r="F53" s="25">
        <v>999928755</v>
      </c>
      <c r="G53" s="1">
        <f>(J53+T53)-H53</f>
        <v>89</v>
      </c>
      <c r="H53" s="1">
        <f>(K53+L53+N53+O53+P53+Q53+R53)*0.5</f>
        <v>0</v>
      </c>
      <c r="I53" s="40"/>
      <c r="J53" s="1">
        <f>SUM(K53,L53,N53,O53,P53,Q53)</f>
        <v>0</v>
      </c>
      <c r="K53" s="1">
        <f>SUM(AG53,AI53)</f>
        <v>0</v>
      </c>
      <c r="L53" s="1">
        <v>0</v>
      </c>
      <c r="M53" s="1">
        <v>0</v>
      </c>
      <c r="N53" s="1">
        <f>AD53+AE53</f>
        <v>0</v>
      </c>
      <c r="O53" s="1"/>
      <c r="P53" s="1">
        <f>AF53</f>
        <v>0</v>
      </c>
      <c r="Q53" s="1">
        <f>AH53</f>
        <v>0</v>
      </c>
      <c r="R53" s="1">
        <v>0</v>
      </c>
      <c r="S53" s="43"/>
      <c r="T53" s="1">
        <f>SUM(U53,V53,X53,Y53,Z53,AA53,AB53)</f>
        <v>89</v>
      </c>
      <c r="U53" s="1">
        <f>AK53</f>
        <v>13</v>
      </c>
      <c r="V53" s="1">
        <f>SUM(AN53,AO53,AP53,AQ53,AS53,AT53,AU53,AV53,AW53,AX53,AY53,AR53,AZ53,BA53,BB53,BC53,BD53,BE53,BF53,BG53,BH53)</f>
        <v>76</v>
      </c>
      <c r="W53" s="1">
        <f>COUNT(AN53,AO53,AP53,AQ53,AS53,AT53,AU53,AV53,AW53,AX53,AY53,AR53,AZ53,BA53,BB53,BC53,BD53,BE53,BF53,BG53,BH53)</f>
        <v>2</v>
      </c>
      <c r="X53" s="1">
        <v>0</v>
      </c>
      <c r="Y53" s="1">
        <v>0</v>
      </c>
      <c r="Z53" s="1">
        <v>0</v>
      </c>
      <c r="AA53" s="1">
        <f>AM53</f>
        <v>0</v>
      </c>
      <c r="AB53" s="1">
        <f>AL53</f>
        <v>0</v>
      </c>
      <c r="AC53" s="43"/>
      <c r="AD53" s="25"/>
      <c r="AE53" s="25"/>
      <c r="AF53" s="25"/>
      <c r="AG53" s="25"/>
      <c r="AH53" s="25"/>
      <c r="AI53" s="25"/>
      <c r="AJ53" s="40"/>
      <c r="AK53" s="25">
        <v>13</v>
      </c>
      <c r="AL53" s="25"/>
      <c r="AM53" s="25"/>
      <c r="AN53" s="25">
        <v>38</v>
      </c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>
        <v>38</v>
      </c>
      <c r="BA53" s="25"/>
      <c r="BB53" s="25"/>
      <c r="BC53" s="25"/>
      <c r="BD53" s="25"/>
      <c r="BE53" s="25"/>
      <c r="BF53" s="25"/>
      <c r="BG53" s="25"/>
      <c r="BH53" s="25"/>
    </row>
    <row r="54" spans="1:60" s="37" customFormat="1" x14ac:dyDescent="0.35">
      <c r="A54" s="25" t="s">
        <v>35</v>
      </c>
      <c r="B54" s="1" t="s">
        <v>31</v>
      </c>
      <c r="C54" s="25" t="s">
        <v>2336</v>
      </c>
      <c r="D54" s="25" t="s">
        <v>2337</v>
      </c>
      <c r="E54" s="25" t="s">
        <v>34</v>
      </c>
      <c r="F54" s="25">
        <v>999920209</v>
      </c>
      <c r="G54" s="1">
        <f>(J54+T54)-H54</f>
        <v>86</v>
      </c>
      <c r="H54" s="25"/>
      <c r="I54" s="40"/>
      <c r="J54" s="1">
        <f>SUM(K54,L54,N54,O54,P54,Q54)</f>
        <v>0</v>
      </c>
      <c r="K54" s="1">
        <f>SUM(AG54,AI54)</f>
        <v>0</v>
      </c>
      <c r="L54" s="1">
        <v>0</v>
      </c>
      <c r="M54" s="1">
        <v>0</v>
      </c>
      <c r="N54" s="1">
        <f>AD54+AE54</f>
        <v>0</v>
      </c>
      <c r="O54" s="1"/>
      <c r="P54" s="1">
        <f>AF54</f>
        <v>0</v>
      </c>
      <c r="Q54" s="1">
        <f>AH54</f>
        <v>0</v>
      </c>
      <c r="R54" s="1">
        <v>0</v>
      </c>
      <c r="S54" s="40"/>
      <c r="T54" s="1">
        <f>SUM(U54,V54,X54,Y54,Z54,AA54,AB54)</f>
        <v>86</v>
      </c>
      <c r="U54" s="1">
        <f>AK54</f>
        <v>0</v>
      </c>
      <c r="V54" s="1">
        <f>SUM(AN54,AO54,AP54,AQ54,AS54,AT54,AU54,AV54,AW54,AX54,AY54,AR54,AZ54,BA54,BB54,BC54,BD54,BE54,BF54,BG54,BH54)</f>
        <v>38</v>
      </c>
      <c r="W54" s="1">
        <f>COUNT(AN54,AO54,AP54,AQ54,AS54,AT54,AU54,AV54,AW54,AX54,AY54,AR54,AZ54,BA54,BB54,BC54,BD54,BE54,BF54,BG54,BH54)</f>
        <v>1</v>
      </c>
      <c r="X54" s="1">
        <v>0</v>
      </c>
      <c r="Y54" s="1">
        <v>0</v>
      </c>
      <c r="Z54" s="1">
        <v>0</v>
      </c>
      <c r="AA54" s="1">
        <f>AM54</f>
        <v>48</v>
      </c>
      <c r="AB54" s="1">
        <f>AL54</f>
        <v>0</v>
      </c>
      <c r="AC54" s="40"/>
      <c r="AD54" s="25"/>
      <c r="AE54" s="25"/>
      <c r="AF54" s="25"/>
      <c r="AG54" s="25"/>
      <c r="AH54" s="25"/>
      <c r="AI54" s="25"/>
      <c r="AJ54" s="40"/>
      <c r="AK54" s="25"/>
      <c r="AL54" s="25"/>
      <c r="AM54" s="25">
        <v>48</v>
      </c>
      <c r="AN54" s="25"/>
      <c r="AO54" s="25"/>
      <c r="AP54" s="25"/>
      <c r="AQ54" s="25"/>
      <c r="AR54" s="25"/>
      <c r="AS54" s="25"/>
      <c r="AT54" s="25"/>
      <c r="AU54" s="25"/>
      <c r="AV54" s="25">
        <v>38</v>
      </c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</row>
    <row r="55" spans="1:60" s="37" customFormat="1" x14ac:dyDescent="0.35">
      <c r="A55" s="25" t="s">
        <v>35</v>
      </c>
      <c r="B55" s="1" t="s">
        <v>31</v>
      </c>
      <c r="C55" s="25" t="s">
        <v>246</v>
      </c>
      <c r="D55" s="25" t="s">
        <v>2331</v>
      </c>
      <c r="E55" s="25" t="s">
        <v>34</v>
      </c>
      <c r="F55" s="25">
        <v>999920407</v>
      </c>
      <c r="G55" s="1">
        <f>(J55+T55)-H55</f>
        <v>85</v>
      </c>
      <c r="H55" s="25"/>
      <c r="I55" s="40"/>
      <c r="J55" s="1">
        <f>SUM(K55,L55,N55,O55,P55,Q55)</f>
        <v>0</v>
      </c>
      <c r="K55" s="1">
        <f>SUM(AG55,AI55)</f>
        <v>0</v>
      </c>
      <c r="L55" s="1">
        <v>0</v>
      </c>
      <c r="M55" s="1">
        <v>0</v>
      </c>
      <c r="N55" s="1">
        <f>AD55+AE55</f>
        <v>0</v>
      </c>
      <c r="O55" s="1"/>
      <c r="P55" s="1">
        <f>AF55</f>
        <v>0</v>
      </c>
      <c r="Q55" s="1">
        <f>AH55</f>
        <v>0</v>
      </c>
      <c r="R55" s="1">
        <v>0</v>
      </c>
      <c r="S55" s="40"/>
      <c r="T55" s="1">
        <f>SUM(U55,V55,X55,Y55,Z55,AA55,AB55)</f>
        <v>85</v>
      </c>
      <c r="U55" s="1">
        <f>AK55</f>
        <v>0</v>
      </c>
      <c r="V55" s="1">
        <f>SUM(AN55,AO55,AP55,AQ55,AS55,AT55,AU55,AV55,AW55,AX55,AY55,AR55,AZ55,BA55,BB55,BC55,BD55,BE55,BF55,BG55,BH55)</f>
        <v>0</v>
      </c>
      <c r="W55" s="1">
        <f>COUNT(AN55,AO55,AP55,AQ55,AS55,AT55,AU55,AV55,AW55,AX55,AY55,AR55,AZ55,BA55,BB55,BC55,BD55,BE55,BF55,BG55,BH55)</f>
        <v>0</v>
      </c>
      <c r="X55" s="1">
        <v>0</v>
      </c>
      <c r="Y55" s="1">
        <v>0</v>
      </c>
      <c r="Z55" s="1">
        <v>0</v>
      </c>
      <c r="AA55" s="1">
        <f>AM55</f>
        <v>85</v>
      </c>
      <c r="AB55" s="1">
        <f>AL55</f>
        <v>0</v>
      </c>
      <c r="AC55" s="40"/>
      <c r="AD55" s="25"/>
      <c r="AE55" s="25"/>
      <c r="AF55" s="25"/>
      <c r="AG55" s="25"/>
      <c r="AH55" s="25"/>
      <c r="AI55" s="25"/>
      <c r="AJ55" s="40"/>
      <c r="AK55" s="25"/>
      <c r="AL55" s="25"/>
      <c r="AM55" s="25">
        <v>85</v>
      </c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</row>
    <row r="56" spans="1:60" s="37" customFormat="1" x14ac:dyDescent="0.35">
      <c r="A56" s="25" t="s">
        <v>35</v>
      </c>
      <c r="B56" s="25" t="s">
        <v>31</v>
      </c>
      <c r="C56" s="25" t="s">
        <v>1139</v>
      </c>
      <c r="D56" s="25" t="s">
        <v>1140</v>
      </c>
      <c r="E56" s="25" t="s">
        <v>34</v>
      </c>
      <c r="F56" s="25">
        <v>999920987</v>
      </c>
      <c r="G56" s="1">
        <f>(J56+T56)-H56</f>
        <v>83.3</v>
      </c>
      <c r="H56" s="25"/>
      <c r="I56" s="40"/>
      <c r="J56" s="1">
        <f>SUM(K56,L56,N56,O56,P56,Q56)</f>
        <v>15.299999999999999</v>
      </c>
      <c r="K56" s="1">
        <f>SUM(AG56,AI56)</f>
        <v>0</v>
      </c>
      <c r="L56" s="1">
        <v>0</v>
      </c>
      <c r="M56" s="1">
        <v>0</v>
      </c>
      <c r="N56" s="1">
        <f>AD56+AE56</f>
        <v>0</v>
      </c>
      <c r="O56" s="1"/>
      <c r="P56" s="1">
        <f>AF56</f>
        <v>15.299999999999999</v>
      </c>
      <c r="Q56" s="1">
        <f>AH56</f>
        <v>0</v>
      </c>
      <c r="R56" s="1">
        <v>0</v>
      </c>
      <c r="S56" s="40"/>
      <c r="T56" s="1">
        <f>SUM(U56,V56,X56,Y56,Z56,AA56,AB56)</f>
        <v>68</v>
      </c>
      <c r="U56" s="1">
        <f>AK56</f>
        <v>0</v>
      </c>
      <c r="V56" s="1">
        <f>SUM(AN56,AO56,AP56,AQ56,AS56,AT56,AU56,AV56,AW56,AX56,AY56,AR56,AZ56,BA56,BB56,BC56,BD56,BE56,BF56,BG56,BH56)</f>
        <v>68</v>
      </c>
      <c r="W56" s="1">
        <f>COUNT(AN56,AO56,AP56,AQ56,AS56,AT56,AU56,AV56,AW56,AX56,AY56,AR56,AZ56,BA56,BB56,BC56,BD56,BE56,BF56,BG56,BH56)</f>
        <v>1</v>
      </c>
      <c r="X56" s="1">
        <v>0</v>
      </c>
      <c r="Y56" s="1">
        <v>0</v>
      </c>
      <c r="Z56" s="1">
        <v>0</v>
      </c>
      <c r="AA56" s="1">
        <f>AM56</f>
        <v>0</v>
      </c>
      <c r="AB56" s="1">
        <f>AL56</f>
        <v>0</v>
      </c>
      <c r="AC56" s="40"/>
      <c r="AD56" s="25">
        <v>0</v>
      </c>
      <c r="AE56" s="25">
        <v>0</v>
      </c>
      <c r="AF56" s="25">
        <v>15.299999999999999</v>
      </c>
      <c r="AG56" s="25">
        <v>0</v>
      </c>
      <c r="AH56" s="25">
        <v>0</v>
      </c>
      <c r="AI56" s="25">
        <v>0</v>
      </c>
      <c r="AJ56" s="40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>
        <v>68</v>
      </c>
    </row>
    <row r="57" spans="1:60" s="37" customFormat="1" x14ac:dyDescent="0.35">
      <c r="A57" s="25" t="s">
        <v>35</v>
      </c>
      <c r="B57" s="1" t="s">
        <v>31</v>
      </c>
      <c r="C57" s="25" t="s">
        <v>879</v>
      </c>
      <c r="D57" s="25" t="s">
        <v>880</v>
      </c>
      <c r="E57" s="25" t="s">
        <v>34</v>
      </c>
      <c r="F57" s="25">
        <v>999917672</v>
      </c>
      <c r="G57" s="1">
        <f>(J57+T57)-H57</f>
        <v>82.5</v>
      </c>
      <c r="H57" s="25"/>
      <c r="I57" s="40"/>
      <c r="J57" s="1">
        <f>SUM(K57,L57,N57,O57,P57,Q57)</f>
        <v>28.5</v>
      </c>
      <c r="K57" s="1">
        <f>SUM(AG57,AI57)</f>
        <v>0</v>
      </c>
      <c r="L57" s="1">
        <v>0</v>
      </c>
      <c r="M57" s="1">
        <v>0</v>
      </c>
      <c r="N57" s="1">
        <f>AD57+AE57</f>
        <v>13.2</v>
      </c>
      <c r="O57" s="1"/>
      <c r="P57" s="1">
        <f>AF57</f>
        <v>15.299999999999999</v>
      </c>
      <c r="Q57" s="1">
        <f>AH57</f>
        <v>0</v>
      </c>
      <c r="R57" s="1">
        <v>0</v>
      </c>
      <c r="S57" s="43"/>
      <c r="T57" s="1">
        <f>SUM(U57,V57,X57,Y57,Z57,AA57,AB57)</f>
        <v>54</v>
      </c>
      <c r="U57" s="1">
        <f>AK57</f>
        <v>0</v>
      </c>
      <c r="V57" s="1">
        <f>SUM(AN57,AO57,AP57,AQ57,AS57,AT57,AU57,AV57,AW57,AX57,AY57,AR57,AZ57,BA57,BB57,BC57,BD57,BE57,BF57,BG57,BH57)</f>
        <v>54</v>
      </c>
      <c r="W57" s="1">
        <f>COUNT(AN57,AO57,AP57,AQ57,AS57,AT57,AU57,AV57,AW57,AX57,AY57,AR57,AZ57,BA57,BB57,BC57,BD57,BE57,BF57,BG57,BH57)</f>
        <v>1</v>
      </c>
      <c r="X57" s="1">
        <v>0</v>
      </c>
      <c r="Y57" s="1">
        <v>0</v>
      </c>
      <c r="Z57" s="1">
        <v>0</v>
      </c>
      <c r="AA57" s="1">
        <f>AM57</f>
        <v>0</v>
      </c>
      <c r="AB57" s="1">
        <f>AL57</f>
        <v>0</v>
      </c>
      <c r="AC57" s="43"/>
      <c r="AD57" s="25">
        <v>0</v>
      </c>
      <c r="AE57" s="25">
        <v>13.2</v>
      </c>
      <c r="AF57" s="25">
        <v>15.299999999999999</v>
      </c>
      <c r="AG57" s="25">
        <v>0</v>
      </c>
      <c r="AH57" s="25">
        <v>0</v>
      </c>
      <c r="AI57" s="25">
        <v>0</v>
      </c>
      <c r="AJ57" s="40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>
        <v>54</v>
      </c>
      <c r="BE57" s="25"/>
      <c r="BF57" s="25"/>
      <c r="BG57" s="25"/>
      <c r="BH57" s="25"/>
    </row>
    <row r="58" spans="1:60" s="37" customFormat="1" x14ac:dyDescent="0.35">
      <c r="A58" s="1" t="s">
        <v>35</v>
      </c>
      <c r="B58" s="25" t="s">
        <v>31</v>
      </c>
      <c r="C58" s="25" t="s">
        <v>750</v>
      </c>
      <c r="D58" s="25" t="s">
        <v>61</v>
      </c>
      <c r="E58" s="25" t="s">
        <v>34</v>
      </c>
      <c r="F58" s="1">
        <v>999914992</v>
      </c>
      <c r="G58" s="1">
        <f>(J58+T58)-H58</f>
        <v>82</v>
      </c>
      <c r="H58" s="25"/>
      <c r="I58" s="23"/>
      <c r="J58" s="1">
        <f>SUM(K58,L58,N58,O58,P58,Q58)</f>
        <v>82</v>
      </c>
      <c r="K58" s="1">
        <f>SUM(AG58,AI58)</f>
        <v>0</v>
      </c>
      <c r="L58" s="1">
        <v>0</v>
      </c>
      <c r="M58" s="1">
        <v>0</v>
      </c>
      <c r="N58" s="1">
        <f>AD58+AE58</f>
        <v>44</v>
      </c>
      <c r="O58" s="1"/>
      <c r="P58" s="1">
        <f>AF58</f>
        <v>38</v>
      </c>
      <c r="Q58" s="1">
        <f>AH58</f>
        <v>0</v>
      </c>
      <c r="R58" s="1">
        <v>0</v>
      </c>
      <c r="S58" s="43"/>
      <c r="T58" s="1">
        <f>SUM(U58,V58,X58,Y58,Z58,AA58,AB58)</f>
        <v>0</v>
      </c>
      <c r="U58" s="1">
        <f>AK58</f>
        <v>0</v>
      </c>
      <c r="V58" s="1">
        <f>SUM(AN58,AO58,AP58,AQ58,AS58,AT58,AU58,AV58,AW58,AX58,AY58,AR58,AZ58,BA58,BB58,BC58,BD58,BE58,BF58,BG58,BH58)</f>
        <v>0</v>
      </c>
      <c r="W58" s="1">
        <f>COUNT(AN58,AO58,AP58,AQ58,AS58,AT58,AU58,AV58,AW58,AX58,AY58,AR58,AZ58,BA58,BB58,BC58,BD58,BE58,BF58,BG58,BH58)</f>
        <v>0</v>
      </c>
      <c r="X58" s="1">
        <v>0</v>
      </c>
      <c r="Y58" s="1">
        <v>0</v>
      </c>
      <c r="Z58" s="1">
        <v>0</v>
      </c>
      <c r="AA58" s="1">
        <f>AM58</f>
        <v>0</v>
      </c>
      <c r="AB58" s="1">
        <f>AL58</f>
        <v>0</v>
      </c>
      <c r="AC58" s="43"/>
      <c r="AD58" s="1">
        <v>44</v>
      </c>
      <c r="AE58" s="1"/>
      <c r="AF58" s="1">
        <v>38</v>
      </c>
      <c r="AG58" s="1"/>
      <c r="AH58" s="25"/>
      <c r="AI58" s="25"/>
      <c r="AJ58" s="40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</row>
    <row r="59" spans="1:60" s="37" customFormat="1" x14ac:dyDescent="0.35">
      <c r="A59" s="1" t="s">
        <v>35</v>
      </c>
      <c r="B59" s="1" t="s">
        <v>31</v>
      </c>
      <c r="C59" s="1" t="s">
        <v>1076</v>
      </c>
      <c r="D59" s="1" t="s">
        <v>1077</v>
      </c>
      <c r="E59" s="1" t="s">
        <v>34</v>
      </c>
      <c r="F59" s="1">
        <v>999919965</v>
      </c>
      <c r="G59" s="1">
        <f>(J59+T59)-H59</f>
        <v>82</v>
      </c>
      <c r="H59" s="25"/>
      <c r="I59" s="23"/>
      <c r="J59" s="1">
        <f>SUM(K59,L59,N59,O59,P59,Q59)</f>
        <v>44</v>
      </c>
      <c r="K59" s="1">
        <f>SUM(AG59,AI59)</f>
        <v>0</v>
      </c>
      <c r="L59" s="1">
        <v>0</v>
      </c>
      <c r="M59" s="1">
        <v>0</v>
      </c>
      <c r="N59" s="1">
        <f>AD59+AE59</f>
        <v>44</v>
      </c>
      <c r="O59" s="1"/>
      <c r="P59" s="1">
        <f>AF59</f>
        <v>0</v>
      </c>
      <c r="Q59" s="1">
        <f>AH59</f>
        <v>0</v>
      </c>
      <c r="R59" s="1">
        <v>0</v>
      </c>
      <c r="S59" s="43"/>
      <c r="T59" s="1">
        <f>SUM(U59,V59,X59,Y59,Z59,AA59,AB59)</f>
        <v>38</v>
      </c>
      <c r="U59" s="1">
        <f>AK59</f>
        <v>0</v>
      </c>
      <c r="V59" s="1">
        <f>SUM(AN59,AO59,AP59,AQ59,AS59,AT59,AU59,AV59,AW59,AX59,AY59,AR59,AZ59,BA59,BB59,BC59,BD59,BE59,BF59,BG59,BH59)</f>
        <v>38</v>
      </c>
      <c r="W59" s="1">
        <f>COUNT(AN59,AO59,AP59,AQ59,AS59,AT59,AU59,AV59,AW59,AX59,AY59,AR59,AZ59,BA59,BB59,BC59,BD59,BE59,BF59,BG59,BH59)</f>
        <v>1</v>
      </c>
      <c r="X59" s="1">
        <v>0</v>
      </c>
      <c r="Y59" s="1">
        <v>0</v>
      </c>
      <c r="Z59" s="1">
        <v>0</v>
      </c>
      <c r="AA59" s="1">
        <f>AM59</f>
        <v>0</v>
      </c>
      <c r="AB59" s="1">
        <f>AL59</f>
        <v>0</v>
      </c>
      <c r="AC59" s="43"/>
      <c r="AD59" s="1"/>
      <c r="AE59" s="1">
        <v>44</v>
      </c>
      <c r="AF59" s="1"/>
      <c r="AG59" s="1"/>
      <c r="AH59" s="25"/>
      <c r="AI59" s="25"/>
      <c r="AJ59" s="40"/>
      <c r="AK59" s="25"/>
      <c r="AL59" s="25"/>
      <c r="AM59" s="25"/>
      <c r="AN59" s="25">
        <v>38</v>
      </c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</row>
    <row r="60" spans="1:60" s="37" customFormat="1" x14ac:dyDescent="0.35">
      <c r="A60" s="1" t="s">
        <v>35</v>
      </c>
      <c r="B60" s="1" t="s">
        <v>31</v>
      </c>
      <c r="C60" s="25" t="s">
        <v>1195</v>
      </c>
      <c r="D60" s="25" t="s">
        <v>235</v>
      </c>
      <c r="E60" s="1" t="s">
        <v>34</v>
      </c>
      <c r="F60" s="25">
        <v>999921355</v>
      </c>
      <c r="G60" s="1">
        <f>(J60+T60)-H60</f>
        <v>82</v>
      </c>
      <c r="H60" s="25"/>
      <c r="I60" s="23"/>
      <c r="J60" s="1">
        <f>SUM(K60,L60,N60,O60,P60,Q60)</f>
        <v>44</v>
      </c>
      <c r="K60" s="1">
        <f>SUM(AG60,AI60)</f>
        <v>44</v>
      </c>
      <c r="L60" s="1">
        <v>0</v>
      </c>
      <c r="M60" s="1">
        <v>0</v>
      </c>
      <c r="N60" s="1">
        <f>AD60+AE60</f>
        <v>0</v>
      </c>
      <c r="O60" s="1"/>
      <c r="P60" s="1">
        <f>AF60</f>
        <v>0</v>
      </c>
      <c r="Q60" s="1">
        <f>AH60</f>
        <v>0</v>
      </c>
      <c r="R60" s="1">
        <v>0</v>
      </c>
      <c r="S60" s="43"/>
      <c r="T60" s="1">
        <f>SUM(U60,V60,X60,Y60,Z60,AA60,AB60)</f>
        <v>38</v>
      </c>
      <c r="U60" s="1">
        <f>AK60</f>
        <v>0</v>
      </c>
      <c r="V60" s="1">
        <f>SUM(AN60,AO60,AP60,AQ60,AS60,AT60,AU60,AV60,AW60,AX60,AY60,AR60,AZ60,BA60,BB60,BC60,BD60,BE60,BF60,BG60,BH60)</f>
        <v>38</v>
      </c>
      <c r="W60" s="1">
        <f>COUNT(AN60,AO60,AP60,AQ60,AS60,AT60,AU60,AV60,AW60,AX60,AY60,AR60,AZ60,BA60,BB60,BC60,BD60,BE60,BF60,BG60,BH60)</f>
        <v>1</v>
      </c>
      <c r="X60" s="1">
        <v>0</v>
      </c>
      <c r="Y60" s="1">
        <v>0</v>
      </c>
      <c r="Z60" s="1">
        <v>0</v>
      </c>
      <c r="AA60" s="1">
        <f>AM60</f>
        <v>0</v>
      </c>
      <c r="AB60" s="1">
        <f>AL60</f>
        <v>0</v>
      </c>
      <c r="AC60" s="43"/>
      <c r="AD60" s="1"/>
      <c r="AE60" s="1"/>
      <c r="AF60" s="1"/>
      <c r="AG60" s="1"/>
      <c r="AH60" s="25"/>
      <c r="AI60" s="25">
        <v>44</v>
      </c>
      <c r="AJ60" s="40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>
        <v>38</v>
      </c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</row>
    <row r="61" spans="1:60" s="37" customFormat="1" x14ac:dyDescent="0.35">
      <c r="A61" s="1" t="s">
        <v>35</v>
      </c>
      <c r="B61" s="1" t="s">
        <v>31</v>
      </c>
      <c r="C61" s="1" t="s">
        <v>1581</v>
      </c>
      <c r="D61" s="1" t="s">
        <v>234</v>
      </c>
      <c r="E61" s="1" t="s">
        <v>34</v>
      </c>
      <c r="F61" s="1">
        <v>999924678</v>
      </c>
      <c r="G61" s="1">
        <f>(J61+T61)-H61</f>
        <v>81</v>
      </c>
      <c r="H61" s="25"/>
      <c r="I61" s="23"/>
      <c r="J61" s="1">
        <f>SUM(K61,L61,N61,O61,P61,Q61)</f>
        <v>52</v>
      </c>
      <c r="K61" s="1">
        <f>SUM(AG61,AI61)</f>
        <v>52</v>
      </c>
      <c r="L61" s="1">
        <v>0</v>
      </c>
      <c r="M61" s="1">
        <v>0</v>
      </c>
      <c r="N61" s="1">
        <f>AD61+AE61</f>
        <v>0</v>
      </c>
      <c r="O61" s="1"/>
      <c r="P61" s="1">
        <f>AF61</f>
        <v>0</v>
      </c>
      <c r="Q61" s="1">
        <f>AH61</f>
        <v>0</v>
      </c>
      <c r="R61" s="1">
        <v>0</v>
      </c>
      <c r="S61" s="43"/>
      <c r="T61" s="1">
        <f>SUM(U61,V61,X61,Y61,Z61,AA61,AB61)</f>
        <v>29</v>
      </c>
      <c r="U61" s="1">
        <f>AK61</f>
        <v>0</v>
      </c>
      <c r="V61" s="1">
        <f>SUM(AN61,AO61,AP61,AQ61,AS61,AT61,AU61,AV61,AW61,AX61,AY61,AR61,AZ61,BA61,BB61,BC61,BD61,BE61,BF61,BG61,BH61)</f>
        <v>29</v>
      </c>
      <c r="W61" s="1">
        <f>COUNT(AN61,AO61,AP61,AQ61,AS61,AT61,AU61,AV61,AW61,AX61,AY61,AR61,AZ61,BA61,BB61,BC61,BD61,BE61,BF61,BG61,BH61)</f>
        <v>1</v>
      </c>
      <c r="X61" s="1">
        <v>0</v>
      </c>
      <c r="Y61" s="1">
        <v>0</v>
      </c>
      <c r="Z61" s="1">
        <v>0</v>
      </c>
      <c r="AA61" s="1">
        <f>AM61</f>
        <v>0</v>
      </c>
      <c r="AB61" s="1">
        <f>AL61</f>
        <v>0</v>
      </c>
      <c r="AC61" s="43"/>
      <c r="AD61" s="1"/>
      <c r="AE61" s="1"/>
      <c r="AF61" s="1"/>
      <c r="AG61" s="1"/>
      <c r="AH61" s="25"/>
      <c r="AI61" s="25">
        <v>52</v>
      </c>
      <c r="AJ61" s="40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>
        <v>29</v>
      </c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</row>
    <row r="62" spans="1:60" s="37" customFormat="1" x14ac:dyDescent="0.35">
      <c r="A62" s="26" t="s">
        <v>35</v>
      </c>
      <c r="B62" s="25" t="s">
        <v>31</v>
      </c>
      <c r="C62" s="25" t="s">
        <v>758</v>
      </c>
      <c r="D62" s="25" t="s">
        <v>61</v>
      </c>
      <c r="E62" s="25" t="s">
        <v>34</v>
      </c>
      <c r="F62" s="1">
        <v>999915402</v>
      </c>
      <c r="G62" s="1">
        <f>(J62+T62)-H62</f>
        <v>78</v>
      </c>
      <c r="H62" s="1">
        <f>(K62+L62+N62+O62+P62+Q62+R62)*0.5</f>
        <v>78</v>
      </c>
      <c r="I62" s="23"/>
      <c r="J62" s="1">
        <f>SUM(K62,L62,N62,O62,P62,Q62)</f>
        <v>156</v>
      </c>
      <c r="K62" s="1">
        <f>SUM(AG62,AI62)</f>
        <v>0</v>
      </c>
      <c r="L62" s="1">
        <v>0</v>
      </c>
      <c r="M62" s="1">
        <v>0</v>
      </c>
      <c r="N62" s="1">
        <f>AD62+AE62</f>
        <v>105</v>
      </c>
      <c r="O62" s="1"/>
      <c r="P62" s="1">
        <f>AF62</f>
        <v>51</v>
      </c>
      <c r="Q62" s="1">
        <f>AH62</f>
        <v>0</v>
      </c>
      <c r="R62" s="1">
        <v>0</v>
      </c>
      <c r="S62" s="43"/>
      <c r="T62" s="1">
        <f>SUM(U62,V62,X62,Y62,Z62,AA62,AB62)</f>
        <v>0</v>
      </c>
      <c r="U62" s="1">
        <f>AK62</f>
        <v>0</v>
      </c>
      <c r="V62" s="1">
        <f>SUM(AN62,AO62,AP62,AQ62,AS62,AT62,AU62,AV62,AW62,AX62,AY62,AR62,AZ62,BA62,BB62,BC62,BD62,BE62,BF62,BG62,BH62)</f>
        <v>0</v>
      </c>
      <c r="W62" s="1">
        <f>COUNT(AN62,AO62,AP62,AQ62,AS62,AT62,AU62,AV62,AW62,AX62,AY62,AR62,AZ62,BA62,BB62,BC62,BD62,BE62,BF62,BG62,BH62)</f>
        <v>0</v>
      </c>
      <c r="X62" s="1">
        <v>0</v>
      </c>
      <c r="Y62" s="1">
        <v>0</v>
      </c>
      <c r="Z62" s="1">
        <v>0</v>
      </c>
      <c r="AA62" s="1">
        <f>AM62</f>
        <v>0</v>
      </c>
      <c r="AB62" s="1">
        <f>AL62</f>
        <v>0</v>
      </c>
      <c r="AC62" s="43"/>
      <c r="AD62" s="1">
        <v>105</v>
      </c>
      <c r="AE62" s="1"/>
      <c r="AF62" s="1">
        <v>51</v>
      </c>
      <c r="AG62" s="1"/>
      <c r="AH62" s="25"/>
      <c r="AI62" s="25"/>
      <c r="AJ62" s="40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</row>
    <row r="63" spans="1:60" s="37" customFormat="1" x14ac:dyDescent="0.35">
      <c r="A63" s="1" t="s">
        <v>35</v>
      </c>
      <c r="B63" s="1" t="s">
        <v>31</v>
      </c>
      <c r="C63" s="1" t="s">
        <v>70</v>
      </c>
      <c r="D63" s="1" t="s">
        <v>611</v>
      </c>
      <c r="E63" s="1" t="s">
        <v>34</v>
      </c>
      <c r="F63" s="1">
        <v>999908007</v>
      </c>
      <c r="G63" s="1">
        <f>(J63+T63)-H63</f>
        <v>71</v>
      </c>
      <c r="H63" s="25"/>
      <c r="I63" s="23"/>
      <c r="J63" s="1">
        <f>SUM(K63,L63,N63,O63,P63,Q63)</f>
        <v>71</v>
      </c>
      <c r="K63" s="1">
        <f>SUM(AG63,AI63)</f>
        <v>0</v>
      </c>
      <c r="L63" s="1">
        <v>0</v>
      </c>
      <c r="M63" s="1">
        <v>0</v>
      </c>
      <c r="N63" s="1">
        <f>AD63+AE63</f>
        <v>33</v>
      </c>
      <c r="O63" s="1"/>
      <c r="P63" s="1">
        <f>AF63</f>
        <v>38</v>
      </c>
      <c r="Q63" s="1">
        <f>AH63</f>
        <v>0</v>
      </c>
      <c r="R63" s="1">
        <v>0</v>
      </c>
      <c r="S63" s="43"/>
      <c r="T63" s="1">
        <f>SUM(U63,V63,X63,Y63,Z63,AA63,AB63)</f>
        <v>0</v>
      </c>
      <c r="U63" s="1">
        <f>AK63</f>
        <v>0</v>
      </c>
      <c r="V63" s="1">
        <f>SUM(AN63,AO63,AP63,AQ63,AS63,AT63,AU63,AV63,AW63,AX63,AY63,AR63,AZ63,BA63,BB63,BC63,BD63,BE63,BF63,BG63,BH63)</f>
        <v>0</v>
      </c>
      <c r="W63" s="1">
        <f>COUNT(AN63,AO63,AP63,AQ63,AS63,AT63,AU63,AV63,AW63,AX63,AY63,AR63,AZ63,BA63,BB63,BC63,BD63,BE63,BF63,BG63,BH63)</f>
        <v>0</v>
      </c>
      <c r="X63" s="1">
        <v>0</v>
      </c>
      <c r="Y63" s="1">
        <v>0</v>
      </c>
      <c r="Z63" s="1">
        <v>0</v>
      </c>
      <c r="AA63" s="1">
        <f>AM63</f>
        <v>0</v>
      </c>
      <c r="AB63" s="1">
        <f>AL63</f>
        <v>0</v>
      </c>
      <c r="AC63" s="43"/>
      <c r="AD63" s="1"/>
      <c r="AE63" s="1">
        <v>33</v>
      </c>
      <c r="AF63" s="1">
        <v>38</v>
      </c>
      <c r="AG63" s="1"/>
      <c r="AH63" s="25"/>
      <c r="AI63" s="25"/>
      <c r="AJ63" s="40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</row>
    <row r="64" spans="1:60" s="37" customFormat="1" x14ac:dyDescent="0.35">
      <c r="A64" s="25" t="s">
        <v>35</v>
      </c>
      <c r="B64" s="25" t="s">
        <v>31</v>
      </c>
      <c r="C64" s="25" t="s">
        <v>871</v>
      </c>
      <c r="D64" s="25" t="s">
        <v>872</v>
      </c>
      <c r="E64" s="25" t="s">
        <v>34</v>
      </c>
      <c r="F64" s="25">
        <v>999917621</v>
      </c>
      <c r="G64" s="1">
        <f>(J64+T64)-H64</f>
        <v>68</v>
      </c>
      <c r="H64" s="25"/>
      <c r="I64" s="40"/>
      <c r="J64" s="1">
        <f>SUM(K64,L64,N64,O64,P64,Q64)</f>
        <v>0</v>
      </c>
      <c r="K64" s="1">
        <f>SUM(AG64,AI64)</f>
        <v>0</v>
      </c>
      <c r="L64" s="1">
        <v>0</v>
      </c>
      <c r="M64" s="1">
        <v>0</v>
      </c>
      <c r="N64" s="1">
        <f>AD64+AE64</f>
        <v>0</v>
      </c>
      <c r="O64" s="1"/>
      <c r="P64" s="1">
        <f>AF64</f>
        <v>0</v>
      </c>
      <c r="Q64" s="1">
        <f>AH64</f>
        <v>0</v>
      </c>
      <c r="R64" s="1">
        <v>0</v>
      </c>
      <c r="S64" s="43"/>
      <c r="T64" s="1">
        <f>SUM(U64,V64,X64,Y64,Z64,AA64,AB64)</f>
        <v>68</v>
      </c>
      <c r="U64" s="1">
        <f>AK64</f>
        <v>0</v>
      </c>
      <c r="V64" s="1">
        <f>SUM(AN64,AO64,AP64,AQ64,AS64,AT64,AU64,AV64,AW64,AX64,AY64,AR64,AZ64,BA64,BB64,BC64,BD64,BE64,BF64,BG64,BH64)</f>
        <v>68</v>
      </c>
      <c r="W64" s="1">
        <f>COUNT(AN64,AO64,AP64,AQ64,AS64,AT64,AU64,AV64,AW64,AX64,AY64,AR64,AZ64,BA64,BB64,BC64,BD64,BE64,BF64,BG64,BH64)</f>
        <v>1</v>
      </c>
      <c r="X64" s="1">
        <v>0</v>
      </c>
      <c r="Y64" s="1">
        <v>0</v>
      </c>
      <c r="Z64" s="1">
        <v>0</v>
      </c>
      <c r="AA64" s="1">
        <f>AM64</f>
        <v>0</v>
      </c>
      <c r="AB64" s="1">
        <f>AL64</f>
        <v>0</v>
      </c>
      <c r="AC64" s="43"/>
      <c r="AD64" s="25"/>
      <c r="AE64" s="25"/>
      <c r="AF64" s="25"/>
      <c r="AG64" s="25"/>
      <c r="AH64" s="25"/>
      <c r="AI64" s="25"/>
      <c r="AJ64" s="40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>
        <v>68</v>
      </c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</row>
    <row r="65" spans="1:60" s="37" customFormat="1" x14ac:dyDescent="0.35">
      <c r="A65" s="25" t="s">
        <v>35</v>
      </c>
      <c r="B65" s="25" t="s">
        <v>31</v>
      </c>
      <c r="C65" s="25" t="s">
        <v>399</v>
      </c>
      <c r="D65" s="25" t="s">
        <v>1235</v>
      </c>
      <c r="E65" s="25" t="s">
        <v>34</v>
      </c>
      <c r="F65" s="25">
        <v>999921184</v>
      </c>
      <c r="G65" s="1">
        <f>(J65+T65)-H65</f>
        <v>68</v>
      </c>
      <c r="H65" s="25"/>
      <c r="I65" s="40"/>
      <c r="J65" s="1">
        <f>SUM(K65,L65,N65,O65,P65,Q65)</f>
        <v>0</v>
      </c>
      <c r="K65" s="1">
        <f>SUM(AG65,AI65)</f>
        <v>0</v>
      </c>
      <c r="L65" s="1">
        <v>0</v>
      </c>
      <c r="M65" s="1">
        <v>0</v>
      </c>
      <c r="N65" s="1">
        <f>AD65+AE65</f>
        <v>0</v>
      </c>
      <c r="O65" s="1"/>
      <c r="P65" s="1">
        <f>AF65</f>
        <v>0</v>
      </c>
      <c r="Q65" s="1">
        <f>AH65</f>
        <v>0</v>
      </c>
      <c r="R65" s="1">
        <v>0</v>
      </c>
      <c r="S65" s="43"/>
      <c r="T65" s="1">
        <f>SUM(U65,V65,X65,Y65,Z65,AA65,AB65)</f>
        <v>68</v>
      </c>
      <c r="U65" s="1">
        <f>AK65</f>
        <v>0</v>
      </c>
      <c r="V65" s="1">
        <f>SUM(AN65,AO65,AP65,AQ65,AS65,AT65,AU65,AV65,AW65,AX65,AY65,AR65,AZ65,BA65,BB65,BC65,BD65,BE65,BF65,BG65,BH65)</f>
        <v>68</v>
      </c>
      <c r="W65" s="1">
        <f>COUNT(AN65,AO65,AP65,AQ65,AS65,AT65,AU65,AV65,AW65,AX65,AY65,AR65,AZ65,BA65,BB65,BC65,BD65,BE65,BF65,BG65,BH65)</f>
        <v>1</v>
      </c>
      <c r="X65" s="1">
        <v>0</v>
      </c>
      <c r="Y65" s="1">
        <v>0</v>
      </c>
      <c r="Z65" s="1">
        <v>0</v>
      </c>
      <c r="AA65" s="1">
        <f>AM65</f>
        <v>0</v>
      </c>
      <c r="AB65" s="1">
        <f>AL65</f>
        <v>0</v>
      </c>
      <c r="AC65" s="43"/>
      <c r="AD65" s="25"/>
      <c r="AE65" s="25"/>
      <c r="AF65" s="25"/>
      <c r="AG65" s="25"/>
      <c r="AH65" s="25"/>
      <c r="AI65" s="25"/>
      <c r="AJ65" s="40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>
        <v>68</v>
      </c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</row>
    <row r="66" spans="1:60" s="37" customFormat="1" x14ac:dyDescent="0.35">
      <c r="A66" s="25" t="s">
        <v>35</v>
      </c>
      <c r="B66" s="1" t="s">
        <v>31</v>
      </c>
      <c r="C66" s="25" t="s">
        <v>1233</v>
      </c>
      <c r="D66" s="25" t="s">
        <v>3516</v>
      </c>
      <c r="E66" s="25" t="s">
        <v>34</v>
      </c>
      <c r="F66" s="25">
        <v>999923267</v>
      </c>
      <c r="G66" s="1">
        <f>(J66+T66)-H66</f>
        <v>68</v>
      </c>
      <c r="H66" s="25"/>
      <c r="I66" s="40"/>
      <c r="J66" s="1">
        <f>SUM(K66,L66,N66,O66,P66,Q66)</f>
        <v>0</v>
      </c>
      <c r="K66" s="1">
        <f>SUM(AG66,AI66)</f>
        <v>0</v>
      </c>
      <c r="L66" s="1">
        <v>0</v>
      </c>
      <c r="M66" s="1">
        <v>0</v>
      </c>
      <c r="N66" s="1">
        <f>AD66+AE66</f>
        <v>0</v>
      </c>
      <c r="O66" s="1"/>
      <c r="P66" s="1">
        <f>AF66</f>
        <v>0</v>
      </c>
      <c r="Q66" s="1">
        <f>AH66</f>
        <v>0</v>
      </c>
      <c r="R66" s="1">
        <v>0</v>
      </c>
      <c r="S66" s="43"/>
      <c r="T66" s="1">
        <f>SUM(U66,V66,X66,Y66,Z66,AA66,AB66)</f>
        <v>68</v>
      </c>
      <c r="U66" s="1">
        <f>AK66</f>
        <v>0</v>
      </c>
      <c r="V66" s="1">
        <f>SUM(AN66,AO66,AP66,AQ66,AS66,AT66,AU66,AV66,AW66,AX66,AY66,AR66,AZ66,BA66,BB66,BC66,BD66,BE66,BF66,BG66,BH66)</f>
        <v>68</v>
      </c>
      <c r="W66" s="1">
        <f>COUNT(AN66,AO66,AP66,AQ66,AS66,AT66,AU66,AV66,AW66,AX66,AY66,AR66,AZ66,BA66,BB66,BC66,BD66,BE66,BF66,BG66,BH66)</f>
        <v>1</v>
      </c>
      <c r="X66" s="1">
        <v>0</v>
      </c>
      <c r="Y66" s="1">
        <v>0</v>
      </c>
      <c r="Z66" s="1">
        <v>0</v>
      </c>
      <c r="AA66" s="1">
        <f>AM66</f>
        <v>0</v>
      </c>
      <c r="AB66" s="1">
        <f>AL66</f>
        <v>0</v>
      </c>
      <c r="AC66" s="43"/>
      <c r="AD66" s="25"/>
      <c r="AE66" s="25"/>
      <c r="AF66" s="25"/>
      <c r="AG66" s="25"/>
      <c r="AH66" s="25"/>
      <c r="AI66" s="25"/>
      <c r="AJ66" s="40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>
        <v>68</v>
      </c>
      <c r="BE66" s="25"/>
      <c r="BF66" s="25"/>
      <c r="BG66" s="25"/>
      <c r="BH66" s="25"/>
    </row>
    <row r="67" spans="1:60" s="37" customFormat="1" x14ac:dyDescent="0.35">
      <c r="A67" s="68" t="s">
        <v>35</v>
      </c>
      <c r="B67" s="68" t="s">
        <v>31</v>
      </c>
      <c r="C67" s="68" t="s">
        <v>1490</v>
      </c>
      <c r="D67" s="68" t="s">
        <v>1491</v>
      </c>
      <c r="E67" s="68" t="s">
        <v>34</v>
      </c>
      <c r="F67" s="68">
        <v>999923920</v>
      </c>
      <c r="G67" s="1">
        <f>(J67+T67)-H67</f>
        <v>68</v>
      </c>
      <c r="H67" s="25"/>
      <c r="I67" s="40"/>
      <c r="J67" s="1">
        <f>SUM(K67,L67,N67,O67,P67,Q67)</f>
        <v>0</v>
      </c>
      <c r="K67" s="1">
        <f>SUM(AG67,AI67)</f>
        <v>0</v>
      </c>
      <c r="L67" s="1">
        <v>0</v>
      </c>
      <c r="M67" s="1">
        <v>0</v>
      </c>
      <c r="N67" s="1">
        <f>AD67+AE67</f>
        <v>0</v>
      </c>
      <c r="O67" s="1"/>
      <c r="P67" s="1">
        <f>AF67</f>
        <v>0</v>
      </c>
      <c r="Q67" s="1">
        <f>AH67</f>
        <v>0</v>
      </c>
      <c r="R67" s="1">
        <v>0</v>
      </c>
      <c r="S67" s="43"/>
      <c r="T67" s="1">
        <f>SUM(U67,V67,X67,Y67,Z67,AA67,AB67)</f>
        <v>68</v>
      </c>
      <c r="U67" s="1">
        <f>AK67</f>
        <v>0</v>
      </c>
      <c r="V67" s="1">
        <f>SUM(AN67,AO67,AP67,AQ67,AS67,AT67,AU67,AV67,AW67,AX67,AY67,AR67,AZ67,BA67,BB67,BC67,BD67,BE67,BF67,BG67,BH67)</f>
        <v>68</v>
      </c>
      <c r="W67" s="1">
        <f>COUNT(AN67,AO67,AP67,AQ67,AS67,AT67,AU67,AV67,AW67,AX67,AY67,AR67,AZ67,BA67,BB67,BC67,BD67,BE67,BF67,BG67,BH67)</f>
        <v>1</v>
      </c>
      <c r="X67" s="1">
        <v>0</v>
      </c>
      <c r="Y67" s="1">
        <v>0</v>
      </c>
      <c r="Z67" s="1">
        <v>0</v>
      </c>
      <c r="AA67" s="1">
        <f>AM67</f>
        <v>0</v>
      </c>
      <c r="AB67" s="1">
        <f>AL67</f>
        <v>0</v>
      </c>
      <c r="AC67" s="43"/>
      <c r="AD67" s="25"/>
      <c r="AE67" s="25"/>
      <c r="AF67" s="25"/>
      <c r="AG67" s="25"/>
      <c r="AH67" s="25"/>
      <c r="AI67" s="25"/>
      <c r="AJ67" s="40"/>
      <c r="AK67" s="25"/>
      <c r="AL67" s="25"/>
      <c r="AM67" s="25"/>
      <c r="AN67" s="25"/>
      <c r="AO67" s="25"/>
      <c r="AP67" s="25"/>
      <c r="AQ67" s="25">
        <v>68</v>
      </c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</row>
    <row r="68" spans="1:60" s="37" customFormat="1" x14ac:dyDescent="0.35">
      <c r="A68" s="25" t="s">
        <v>35</v>
      </c>
      <c r="B68" s="1" t="s">
        <v>31</v>
      </c>
      <c r="C68" s="1" t="s">
        <v>226</v>
      </c>
      <c r="D68" s="1" t="s">
        <v>81</v>
      </c>
      <c r="E68" s="1" t="s">
        <v>34</v>
      </c>
      <c r="F68" s="1">
        <v>999925619</v>
      </c>
      <c r="G68" s="1">
        <f>(J68+T68)-H68</f>
        <v>68</v>
      </c>
      <c r="H68" s="1">
        <f>(K68+L68+N68+O68+P68+Q68+R68)*0.5</f>
        <v>0</v>
      </c>
      <c r="I68" s="40"/>
      <c r="J68" s="1">
        <f>SUM(K68,L68,N68,O68,P68,Q68)</f>
        <v>0</v>
      </c>
      <c r="K68" s="1">
        <f>SUM(AG68,AI68)</f>
        <v>0</v>
      </c>
      <c r="L68" s="1">
        <v>0</v>
      </c>
      <c r="M68" s="1">
        <v>0</v>
      </c>
      <c r="N68" s="1">
        <f>AD68+AE68</f>
        <v>0</v>
      </c>
      <c r="O68" s="1"/>
      <c r="P68" s="1">
        <f>AF68</f>
        <v>0</v>
      </c>
      <c r="Q68" s="1">
        <f>AH68</f>
        <v>0</v>
      </c>
      <c r="R68" s="1">
        <v>0</v>
      </c>
      <c r="S68" s="43"/>
      <c r="T68" s="1">
        <f>SUM(U68,V68,X68,Y68,Z68,AA68,AB68)</f>
        <v>68</v>
      </c>
      <c r="U68" s="1">
        <f>AK68</f>
        <v>0</v>
      </c>
      <c r="V68" s="1">
        <f>SUM(AN68,AO68,AP68,AQ68,AS68,AT68,AU68,AV68,AW68,AX68,AY68,AR68,AZ68,BA68,BB68,BC68,BD68,BE68,BF68,BG68,BH68)</f>
        <v>68</v>
      </c>
      <c r="W68" s="1">
        <f>COUNT(AN68,AO68,AP68,AQ68,AS68,AT68,AU68,AV68,AW68,AX68,AY68,AR68,AZ68,BA68,BB68,BC68,BD68,BE68,BF68,BG68,BH68)</f>
        <v>1</v>
      </c>
      <c r="X68" s="1">
        <v>0</v>
      </c>
      <c r="Y68" s="1">
        <v>0</v>
      </c>
      <c r="Z68" s="1">
        <v>0</v>
      </c>
      <c r="AA68" s="1">
        <f>AM68</f>
        <v>0</v>
      </c>
      <c r="AB68" s="1">
        <f>AL68</f>
        <v>0</v>
      </c>
      <c r="AC68" s="43"/>
      <c r="AD68" s="25"/>
      <c r="AE68" s="25"/>
      <c r="AF68" s="25"/>
      <c r="AG68" s="25"/>
      <c r="AH68" s="25"/>
      <c r="AI68" s="25"/>
      <c r="AJ68" s="40"/>
      <c r="AK68" s="25"/>
      <c r="AL68" s="25"/>
      <c r="AM68" s="25"/>
      <c r="AN68" s="25"/>
      <c r="AO68" s="25">
        <v>68</v>
      </c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</row>
    <row r="69" spans="1:60" s="37" customFormat="1" x14ac:dyDescent="0.35">
      <c r="A69" s="25" t="s">
        <v>35</v>
      </c>
      <c r="B69" s="1" t="s">
        <v>31</v>
      </c>
      <c r="C69" s="1" t="s">
        <v>1889</v>
      </c>
      <c r="D69" s="1" t="s">
        <v>1890</v>
      </c>
      <c r="E69" s="1" t="s">
        <v>34</v>
      </c>
      <c r="F69" s="1">
        <v>999926141</v>
      </c>
      <c r="G69" s="1">
        <f>(J69+T69)-H69</f>
        <v>68</v>
      </c>
      <c r="H69" s="25"/>
      <c r="I69" s="40"/>
      <c r="J69" s="1">
        <f>SUM(K69,L69,N69,O69,P69,Q69)</f>
        <v>0</v>
      </c>
      <c r="K69" s="1">
        <f>SUM(AG69,AI69)</f>
        <v>0</v>
      </c>
      <c r="L69" s="1">
        <v>0</v>
      </c>
      <c r="M69" s="1">
        <v>0</v>
      </c>
      <c r="N69" s="1">
        <f>AD69+AE69</f>
        <v>0</v>
      </c>
      <c r="O69" s="1"/>
      <c r="P69" s="1">
        <f>AF69</f>
        <v>0</v>
      </c>
      <c r="Q69" s="1">
        <f>AH69</f>
        <v>0</v>
      </c>
      <c r="R69" s="1">
        <v>0</v>
      </c>
      <c r="S69" s="43"/>
      <c r="T69" s="1">
        <f>SUM(U69,V69,X69,Y69,Z69,AA69,AB69)</f>
        <v>68</v>
      </c>
      <c r="U69" s="1">
        <f>AK69</f>
        <v>0</v>
      </c>
      <c r="V69" s="1">
        <f>SUM(AN69,AO69,AP69,AQ69,AS69,AT69,AU69,AV69,AW69,AX69,AY69,AR69,AZ69,BA69,BB69,BC69,BD69,BE69,BF69,BG69,BH69)</f>
        <v>68</v>
      </c>
      <c r="W69" s="1">
        <f>COUNT(AN69,AO69,AP69,AQ69,AS69,AT69,AU69,AV69,AW69,AX69,AY69,AR69,AZ69,BA69,BB69,BC69,BD69,BE69,BF69,BG69,BH69)</f>
        <v>1</v>
      </c>
      <c r="X69" s="1">
        <v>0</v>
      </c>
      <c r="Y69" s="1">
        <v>0</v>
      </c>
      <c r="Z69" s="1">
        <v>0</v>
      </c>
      <c r="AA69" s="1">
        <f>AM69</f>
        <v>0</v>
      </c>
      <c r="AB69" s="1">
        <f>AL69</f>
        <v>0</v>
      </c>
      <c r="AC69" s="43"/>
      <c r="AD69" s="25"/>
      <c r="AE69" s="25"/>
      <c r="AF69" s="25"/>
      <c r="AG69" s="25"/>
      <c r="AH69" s="25"/>
      <c r="AI69" s="25"/>
      <c r="AJ69" s="40"/>
      <c r="AK69" s="25"/>
      <c r="AL69" s="25"/>
      <c r="AM69" s="25"/>
      <c r="AN69" s="25"/>
      <c r="AO69" s="25">
        <v>68</v>
      </c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</row>
    <row r="70" spans="1:60" s="37" customFormat="1" x14ac:dyDescent="0.35">
      <c r="A70" s="68" t="s">
        <v>35</v>
      </c>
      <c r="B70" s="68" t="s">
        <v>31</v>
      </c>
      <c r="C70" s="68" t="s">
        <v>434</v>
      </c>
      <c r="D70" s="68" t="s">
        <v>724</v>
      </c>
      <c r="E70" s="68" t="s">
        <v>34</v>
      </c>
      <c r="F70" s="68">
        <v>999928522</v>
      </c>
      <c r="G70" s="1">
        <f>(J70+T70)-H70</f>
        <v>68</v>
      </c>
      <c r="H70" s="25"/>
      <c r="I70" s="40"/>
      <c r="J70" s="1">
        <f>SUM(K70,L70,N70,O70,P70,Q70)</f>
        <v>0</v>
      </c>
      <c r="K70" s="1">
        <f>SUM(AG70,AI70)</f>
        <v>0</v>
      </c>
      <c r="L70" s="1">
        <v>0</v>
      </c>
      <c r="M70" s="1">
        <v>0</v>
      </c>
      <c r="N70" s="1">
        <f>AD70+AE70</f>
        <v>0</v>
      </c>
      <c r="O70" s="1"/>
      <c r="P70" s="1">
        <f>AF70</f>
        <v>0</v>
      </c>
      <c r="Q70" s="1">
        <f>AH70</f>
        <v>0</v>
      </c>
      <c r="R70" s="1">
        <v>0</v>
      </c>
      <c r="S70" s="43"/>
      <c r="T70" s="1">
        <f>SUM(U70,V70,X70,Y70,Z70,AA70,AB70)</f>
        <v>68</v>
      </c>
      <c r="U70" s="1">
        <f>AK70</f>
        <v>0</v>
      </c>
      <c r="V70" s="1">
        <f>SUM(AN70,AO70,AP70,AQ70,AS70,AT70,AU70,AV70,AW70,AX70,AY70,AR70,AZ70,BA70,BB70,BC70,BD70,BE70,BF70,BG70,BH70)</f>
        <v>68</v>
      </c>
      <c r="W70" s="1">
        <f>COUNT(AN70,AO70,AP70,AQ70,AS70,AT70,AU70,AV70,AW70,AX70,AY70,AR70,AZ70,BA70,BB70,BC70,BD70,BE70,BF70,BG70,BH70)</f>
        <v>1</v>
      </c>
      <c r="X70" s="1">
        <v>0</v>
      </c>
      <c r="Y70" s="1">
        <v>0</v>
      </c>
      <c r="Z70" s="1">
        <v>0</v>
      </c>
      <c r="AA70" s="1">
        <f>AM70</f>
        <v>0</v>
      </c>
      <c r="AB70" s="1">
        <f>AL70</f>
        <v>0</v>
      </c>
      <c r="AC70" s="43"/>
      <c r="AD70" s="25"/>
      <c r="AE70" s="25"/>
      <c r="AF70" s="25"/>
      <c r="AG70" s="25"/>
      <c r="AH70" s="25"/>
      <c r="AI70" s="25"/>
      <c r="AJ70" s="40"/>
      <c r="AK70" s="25"/>
      <c r="AL70" s="25"/>
      <c r="AM70" s="25"/>
      <c r="AN70" s="25"/>
      <c r="AO70" s="25"/>
      <c r="AP70" s="25"/>
      <c r="AQ70" s="25">
        <v>68</v>
      </c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</row>
    <row r="71" spans="1:60" s="37" customFormat="1" x14ac:dyDescent="0.35">
      <c r="A71" s="25" t="s">
        <v>35</v>
      </c>
      <c r="B71" s="25" t="s">
        <v>31</v>
      </c>
      <c r="C71" s="25" t="s">
        <v>2973</v>
      </c>
      <c r="D71" s="25" t="s">
        <v>2974</v>
      </c>
      <c r="E71" s="25" t="s">
        <v>34</v>
      </c>
      <c r="F71" s="25">
        <v>999931520</v>
      </c>
      <c r="G71" s="1">
        <f>(J71+T71)-H71</f>
        <v>68</v>
      </c>
      <c r="H71" s="25"/>
      <c r="I71" s="40"/>
      <c r="J71" s="1">
        <f>SUM(K71,L71,N71,O71,P71,Q71)</f>
        <v>0</v>
      </c>
      <c r="K71" s="1">
        <f>SUM(AG71,AI71)</f>
        <v>0</v>
      </c>
      <c r="L71" s="1">
        <v>0</v>
      </c>
      <c r="M71" s="1">
        <v>0</v>
      </c>
      <c r="N71" s="1">
        <f>AD71+AE71</f>
        <v>0</v>
      </c>
      <c r="O71" s="1"/>
      <c r="P71" s="1">
        <f>AF71</f>
        <v>0</v>
      </c>
      <c r="Q71" s="1">
        <f>AH71</f>
        <v>0</v>
      </c>
      <c r="R71" s="1">
        <v>0</v>
      </c>
      <c r="S71" s="43"/>
      <c r="T71" s="1">
        <f>SUM(U71,V71,X71,Y71,Z71,AA71,AB71)</f>
        <v>68</v>
      </c>
      <c r="U71" s="1">
        <f>AK71</f>
        <v>0</v>
      </c>
      <c r="V71" s="1">
        <f>SUM(AN71,AO71,AP71,AQ71,AS71,AT71,AU71,AV71,AW71,AX71,AY71,AR71,AZ71,BA71,BB71,BC71,BD71,BE71,BF71,BG71,BH71)</f>
        <v>68</v>
      </c>
      <c r="W71" s="1">
        <f>COUNT(AN71,AO71,AP71,AQ71,AS71,AT71,AU71,AV71,AW71,AX71,AY71,AR71,AZ71,BA71,BB71,BC71,BD71,BE71,BF71,BG71,BH71)</f>
        <v>1</v>
      </c>
      <c r="X71" s="1">
        <v>0</v>
      </c>
      <c r="Y71" s="1">
        <v>0</v>
      </c>
      <c r="Z71" s="1">
        <v>0</v>
      </c>
      <c r="AA71" s="1">
        <f>AM71</f>
        <v>0</v>
      </c>
      <c r="AB71" s="1">
        <f>AL71</f>
        <v>0</v>
      </c>
      <c r="AC71" s="43"/>
      <c r="AD71" s="25"/>
      <c r="AE71" s="25"/>
      <c r="AF71" s="25"/>
      <c r="AG71" s="25"/>
      <c r="AH71" s="25"/>
      <c r="AI71" s="25"/>
      <c r="AJ71" s="40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>
        <v>68</v>
      </c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</row>
    <row r="72" spans="1:60" s="37" customFormat="1" x14ac:dyDescent="0.35">
      <c r="A72" s="25" t="s">
        <v>35</v>
      </c>
      <c r="B72" s="1" t="s">
        <v>31</v>
      </c>
      <c r="C72" s="1" t="s">
        <v>1797</v>
      </c>
      <c r="D72" s="1" t="s">
        <v>81</v>
      </c>
      <c r="E72" s="1" t="s">
        <v>34</v>
      </c>
      <c r="F72" s="1">
        <v>999925695</v>
      </c>
      <c r="G72" s="1">
        <f>(J72+T72)-H72</f>
        <v>63</v>
      </c>
      <c r="H72" s="25"/>
      <c r="I72" s="40"/>
      <c r="J72" s="1">
        <f>SUM(K72,L72,N72,O72,P72,Q72)</f>
        <v>0</v>
      </c>
      <c r="K72" s="1">
        <f>SUM(AG72,AI72)</f>
        <v>0</v>
      </c>
      <c r="L72" s="1">
        <v>0</v>
      </c>
      <c r="M72" s="1">
        <v>0</v>
      </c>
      <c r="N72" s="1">
        <f>AD72+AE72</f>
        <v>0</v>
      </c>
      <c r="O72" s="1"/>
      <c r="P72" s="1">
        <f>AF72</f>
        <v>0</v>
      </c>
      <c r="Q72" s="1">
        <f>AH72</f>
        <v>0</v>
      </c>
      <c r="R72" s="1">
        <v>0</v>
      </c>
      <c r="S72" s="43"/>
      <c r="T72" s="1">
        <f>SUM(U72,V72,X72,Y72,Z72,AA72,AB72)</f>
        <v>63</v>
      </c>
      <c r="U72" s="1">
        <f>AK72</f>
        <v>0</v>
      </c>
      <c r="V72" s="1">
        <f>SUM(AN72,AO72,AP72,AQ72,AS72,AT72,AU72,AV72,AW72,AX72,AY72,AR72,AZ72,BA72,BB72,BC72,BD72,BE72,BF72,BG72,BH72)</f>
        <v>63</v>
      </c>
      <c r="W72" s="1">
        <f>COUNT(AN72,AO72,AP72,AQ72,AS72,AT72,AU72,AV72,AW72,AX72,AY72,AR72,AZ72,BA72,BB72,BC72,BD72,BE72,BF72,BG72,BH72)</f>
        <v>1</v>
      </c>
      <c r="X72" s="1">
        <v>0</v>
      </c>
      <c r="Y72" s="1">
        <v>0</v>
      </c>
      <c r="Z72" s="1">
        <v>0</v>
      </c>
      <c r="AA72" s="1">
        <f>AM72</f>
        <v>0</v>
      </c>
      <c r="AB72" s="1">
        <f>AL72</f>
        <v>0</v>
      </c>
      <c r="AC72" s="43"/>
      <c r="AD72" s="25"/>
      <c r="AE72" s="25"/>
      <c r="AF72" s="25"/>
      <c r="AG72" s="25"/>
      <c r="AH72" s="25"/>
      <c r="AI72" s="25"/>
      <c r="AJ72" s="40"/>
      <c r="AK72" s="25"/>
      <c r="AL72" s="25"/>
      <c r="AM72" s="25"/>
      <c r="AN72" s="25"/>
      <c r="AO72" s="25">
        <v>63</v>
      </c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</row>
    <row r="73" spans="1:60" s="37" customFormat="1" x14ac:dyDescent="0.35">
      <c r="A73" s="25" t="s">
        <v>35</v>
      </c>
      <c r="B73" s="25" t="s">
        <v>31</v>
      </c>
      <c r="C73" s="25" t="s">
        <v>286</v>
      </c>
      <c r="D73" s="25" t="s">
        <v>1393</v>
      </c>
      <c r="E73" s="25" t="s">
        <v>34</v>
      </c>
      <c r="F73" s="25">
        <v>999929694</v>
      </c>
      <c r="G73" s="1">
        <f>(J73+T73)-H73</f>
        <v>63</v>
      </c>
      <c r="H73" s="25"/>
      <c r="I73" s="40"/>
      <c r="J73" s="1">
        <f>SUM(K73,L73,N73,O73,P73,Q73)</f>
        <v>0</v>
      </c>
      <c r="K73" s="1">
        <f>SUM(AG73,AI73)</f>
        <v>0</v>
      </c>
      <c r="L73" s="1">
        <v>0</v>
      </c>
      <c r="M73" s="1">
        <v>0</v>
      </c>
      <c r="N73" s="1">
        <f>AD73+AE73</f>
        <v>0</v>
      </c>
      <c r="O73" s="1"/>
      <c r="P73" s="1">
        <f>AF73</f>
        <v>0</v>
      </c>
      <c r="Q73" s="1">
        <f>AH73</f>
        <v>0</v>
      </c>
      <c r="R73" s="1">
        <v>0</v>
      </c>
      <c r="S73" s="40"/>
      <c r="T73" s="1">
        <f>SUM(U73,V73,X73,Y73,Z73,AA73,AB73)</f>
        <v>63</v>
      </c>
      <c r="U73" s="1">
        <f>AK73</f>
        <v>0</v>
      </c>
      <c r="V73" s="1">
        <f>SUM(AN73,AO73,AP73,AQ73,AS73,AT73,AU73,AV73,AW73,AX73,AY73,AR73,AZ73,BA73,BB73,BC73,BD73,BE73,BF73,BG73,BH73)</f>
        <v>63</v>
      </c>
      <c r="W73" s="1">
        <f>COUNT(AN73,AO73,AP73,AQ73,AS73,AT73,AU73,AV73,AW73,AX73,AY73,AR73,AZ73,BA73,BB73,BC73,BD73,BE73,BF73,BG73,BH73)</f>
        <v>1</v>
      </c>
      <c r="X73" s="1">
        <v>0</v>
      </c>
      <c r="Y73" s="1">
        <v>0</v>
      </c>
      <c r="Z73" s="1">
        <v>0</v>
      </c>
      <c r="AA73" s="1">
        <f>AM73</f>
        <v>0</v>
      </c>
      <c r="AB73" s="1">
        <f>AL73</f>
        <v>0</v>
      </c>
      <c r="AC73" s="40"/>
      <c r="AD73" s="25"/>
      <c r="AE73" s="25"/>
      <c r="AF73" s="25"/>
      <c r="AG73" s="25"/>
      <c r="AH73" s="25"/>
      <c r="AI73" s="25"/>
      <c r="AJ73" s="40"/>
      <c r="AK73" s="25"/>
      <c r="AL73" s="25"/>
      <c r="AM73" s="25"/>
      <c r="AN73" s="25"/>
      <c r="AO73" s="25"/>
      <c r="AP73" s="25"/>
      <c r="AQ73" s="25"/>
      <c r="AR73" s="25">
        <v>63</v>
      </c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</row>
    <row r="74" spans="1:60" s="37" customFormat="1" x14ac:dyDescent="0.35">
      <c r="A74" s="25" t="s">
        <v>35</v>
      </c>
      <c r="B74" s="25" t="s">
        <v>31</v>
      </c>
      <c r="C74" s="25" t="s">
        <v>691</v>
      </c>
      <c r="D74" s="25" t="s">
        <v>2975</v>
      </c>
      <c r="E74" s="25" t="s">
        <v>34</v>
      </c>
      <c r="F74" s="25">
        <v>999931496</v>
      </c>
      <c r="G74" s="1">
        <f>(J74+T74)-H74</f>
        <v>63</v>
      </c>
      <c r="H74" s="25"/>
      <c r="I74" s="40"/>
      <c r="J74" s="1">
        <f>SUM(K74,L74,N74,O74,P74,Q74)</f>
        <v>0</v>
      </c>
      <c r="K74" s="1">
        <f>SUM(AG74,AI74)</f>
        <v>0</v>
      </c>
      <c r="L74" s="1">
        <v>0</v>
      </c>
      <c r="M74" s="1">
        <v>0</v>
      </c>
      <c r="N74" s="1">
        <f>AD74+AE74</f>
        <v>0</v>
      </c>
      <c r="O74" s="1"/>
      <c r="P74" s="1">
        <f>AF74</f>
        <v>0</v>
      </c>
      <c r="Q74" s="1">
        <f>AH74</f>
        <v>0</v>
      </c>
      <c r="R74" s="1">
        <v>0</v>
      </c>
      <c r="S74" s="43"/>
      <c r="T74" s="1">
        <f>SUM(U74,V74,X74,Y74,Z74,AA74,AB74)</f>
        <v>63</v>
      </c>
      <c r="U74" s="1">
        <f>AK74</f>
        <v>0</v>
      </c>
      <c r="V74" s="1">
        <f>SUM(AN74,AO74,AP74,AQ74,AS74,AT74,AU74,AV74,AW74,AX74,AY74,AR74,AZ74,BA74,BB74,BC74,BD74,BE74,BF74,BG74,BH74)</f>
        <v>63</v>
      </c>
      <c r="W74" s="1">
        <f>COUNT(AN74,AO74,AP74,AQ74,AS74,AT74,AU74,AV74,AW74,AX74,AY74,AR74,AZ74,BA74,BB74,BC74,BD74,BE74,BF74,BG74,BH74)</f>
        <v>1</v>
      </c>
      <c r="X74" s="1">
        <v>0</v>
      </c>
      <c r="Y74" s="1">
        <v>0</v>
      </c>
      <c r="Z74" s="1">
        <v>0</v>
      </c>
      <c r="AA74" s="1">
        <f>AM74</f>
        <v>0</v>
      </c>
      <c r="AB74" s="1">
        <f>AL74</f>
        <v>0</v>
      </c>
      <c r="AC74" s="43"/>
      <c r="AD74" s="25"/>
      <c r="AE74" s="25"/>
      <c r="AF74" s="25"/>
      <c r="AG74" s="25"/>
      <c r="AH74" s="25"/>
      <c r="AI74" s="25"/>
      <c r="AJ74" s="40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>
        <v>63</v>
      </c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</row>
    <row r="75" spans="1:60" s="37" customFormat="1" x14ac:dyDescent="0.35">
      <c r="A75" s="1" t="s">
        <v>35</v>
      </c>
      <c r="B75" s="1" t="s">
        <v>31</v>
      </c>
      <c r="C75" s="1" t="s">
        <v>748</v>
      </c>
      <c r="D75" s="1" t="s">
        <v>749</v>
      </c>
      <c r="E75" s="1" t="s">
        <v>34</v>
      </c>
      <c r="F75" s="1">
        <v>999914881</v>
      </c>
      <c r="G75" s="1">
        <f>(J75+T75)-H75</f>
        <v>62</v>
      </c>
      <c r="H75" s="1"/>
      <c r="I75" s="23"/>
      <c r="J75" s="1">
        <f>SUM(K75,L75,N75,O75,P75,Q75)</f>
        <v>33</v>
      </c>
      <c r="K75" s="1">
        <f>SUM(AG75,AI75)</f>
        <v>0</v>
      </c>
      <c r="L75" s="1">
        <v>0</v>
      </c>
      <c r="M75" s="1">
        <v>0</v>
      </c>
      <c r="N75" s="1">
        <f>AD75+AE75</f>
        <v>33</v>
      </c>
      <c r="O75" s="1"/>
      <c r="P75" s="1">
        <f>AF75</f>
        <v>0</v>
      </c>
      <c r="Q75" s="1">
        <f>AH75</f>
        <v>0</v>
      </c>
      <c r="R75" s="1">
        <v>0</v>
      </c>
      <c r="S75" s="43"/>
      <c r="T75" s="1">
        <f>SUM(U75,V75,X75,Y75,Z75,AA75,AB75)</f>
        <v>29</v>
      </c>
      <c r="U75" s="1">
        <f>AK75</f>
        <v>0</v>
      </c>
      <c r="V75" s="1">
        <f>SUM(AN75,AO75,AP75,AQ75,AS75,AT75,AU75,AV75,AW75,AX75,AY75,AR75,AZ75,BA75,BB75,BC75,BD75,BE75,BF75,BG75,BH75)</f>
        <v>29</v>
      </c>
      <c r="W75" s="1">
        <f>COUNT(AN75,AO75,AP75,AQ75,AS75,AT75,AU75,AV75,AW75,AX75,AY75,AR75,AZ75,BA75,BB75,BC75,BD75,BE75,BF75,BG75,BH75)</f>
        <v>1</v>
      </c>
      <c r="X75" s="1">
        <v>0</v>
      </c>
      <c r="Y75" s="1">
        <v>0</v>
      </c>
      <c r="Z75" s="1">
        <v>0</v>
      </c>
      <c r="AA75" s="1">
        <f>AM75</f>
        <v>0</v>
      </c>
      <c r="AB75" s="1">
        <f>AL75</f>
        <v>0</v>
      </c>
      <c r="AC75" s="43"/>
      <c r="AD75" s="1"/>
      <c r="AE75" s="1">
        <v>33</v>
      </c>
      <c r="AF75" s="1"/>
      <c r="AG75" s="1"/>
      <c r="AH75" s="25"/>
      <c r="AI75" s="25"/>
      <c r="AJ75" s="40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>
        <v>29</v>
      </c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</row>
    <row r="76" spans="1:60" s="37" customFormat="1" x14ac:dyDescent="0.35">
      <c r="A76" s="1" t="s">
        <v>35</v>
      </c>
      <c r="B76" s="1" t="s">
        <v>31</v>
      </c>
      <c r="C76" s="1" t="s">
        <v>755</v>
      </c>
      <c r="D76" s="1" t="s">
        <v>386</v>
      </c>
      <c r="E76" s="1" t="s">
        <v>34</v>
      </c>
      <c r="F76" s="1">
        <v>999921387</v>
      </c>
      <c r="G76" s="1">
        <f>(J76+T76)-H76</f>
        <v>62</v>
      </c>
      <c r="H76" s="1"/>
      <c r="I76" s="23"/>
      <c r="J76" s="1">
        <f>SUM(K76,L76,N76,O76,P76,Q76)</f>
        <v>33</v>
      </c>
      <c r="K76" s="1">
        <f>SUM(AG76,AI76)</f>
        <v>0</v>
      </c>
      <c r="L76" s="1">
        <v>0</v>
      </c>
      <c r="M76" s="1">
        <v>0</v>
      </c>
      <c r="N76" s="1">
        <f>AD76+AE76</f>
        <v>33</v>
      </c>
      <c r="O76" s="1"/>
      <c r="P76" s="1">
        <f>AF76</f>
        <v>0</v>
      </c>
      <c r="Q76" s="1">
        <f>AH76</f>
        <v>0</v>
      </c>
      <c r="R76" s="1">
        <v>0</v>
      </c>
      <c r="S76" s="43"/>
      <c r="T76" s="1">
        <f>SUM(U76,V76,X76,Y76,Z76,AA76,AB76)</f>
        <v>29</v>
      </c>
      <c r="U76" s="1">
        <f>AK76</f>
        <v>0</v>
      </c>
      <c r="V76" s="1">
        <f>SUM(AN76,AO76,AP76,AQ76,AS76,AT76,AU76,AV76,AW76,AX76,AY76,AR76,AZ76,BA76,BB76,BC76,BD76,BE76,BF76,BG76,BH76)</f>
        <v>29</v>
      </c>
      <c r="W76" s="1">
        <f>COUNT(AN76,AO76,AP76,AQ76,AS76,AT76,AU76,AV76,AW76,AX76,AY76,AR76,AZ76,BA76,BB76,BC76,BD76,BE76,BF76,BG76,BH76)</f>
        <v>1</v>
      </c>
      <c r="X76" s="1">
        <v>0</v>
      </c>
      <c r="Y76" s="1">
        <v>0</v>
      </c>
      <c r="Z76" s="1">
        <v>0</v>
      </c>
      <c r="AA76" s="1">
        <f>AM76</f>
        <v>0</v>
      </c>
      <c r="AB76" s="1">
        <f>AL76</f>
        <v>0</v>
      </c>
      <c r="AC76" s="43"/>
      <c r="AD76" s="1"/>
      <c r="AE76" s="1">
        <v>33</v>
      </c>
      <c r="AF76" s="1"/>
      <c r="AG76" s="1"/>
      <c r="AH76" s="25"/>
      <c r="AI76" s="25"/>
      <c r="AJ76" s="40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>
        <v>29</v>
      </c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</row>
    <row r="77" spans="1:60" s="37" customFormat="1" x14ac:dyDescent="0.35">
      <c r="A77" s="25" t="s">
        <v>35</v>
      </c>
      <c r="B77" s="25" t="s">
        <v>31</v>
      </c>
      <c r="C77" s="25" t="s">
        <v>3065</v>
      </c>
      <c r="D77" s="25" t="s">
        <v>3066</v>
      </c>
      <c r="E77" s="25" t="s">
        <v>34</v>
      </c>
      <c r="F77" s="25">
        <v>999903960</v>
      </c>
      <c r="G77" s="1">
        <f>(J77+T77)-H77</f>
        <v>60</v>
      </c>
      <c r="H77" s="25"/>
      <c r="I77" s="40"/>
      <c r="J77" s="1">
        <f>SUM(K77,L77,N77,O77,P77,Q77)</f>
        <v>0</v>
      </c>
      <c r="K77" s="1">
        <f>SUM(AG77,AI77)</f>
        <v>0</v>
      </c>
      <c r="L77" s="1">
        <v>0</v>
      </c>
      <c r="M77" s="1">
        <v>0</v>
      </c>
      <c r="N77" s="1">
        <f>AD77+AE77</f>
        <v>0</v>
      </c>
      <c r="O77" s="1"/>
      <c r="P77" s="1">
        <f>AF77</f>
        <v>0</v>
      </c>
      <c r="Q77" s="1">
        <f>AH77</f>
        <v>0</v>
      </c>
      <c r="R77" s="1">
        <v>0</v>
      </c>
      <c r="S77" s="43"/>
      <c r="T77" s="1">
        <f>SUM(U77,V77,X77,Y77,Z77,AA77,AB77)</f>
        <v>60</v>
      </c>
      <c r="U77" s="1">
        <f>AK77</f>
        <v>0</v>
      </c>
      <c r="V77" s="1">
        <f>SUM(AN77,AO77,AP77,AQ77,AS77,AT77,AU77,AV77,AW77,AX77,AY77,AR77,AZ77,BA77,BB77,BC77,BD77,BE77,BF77,BG77,BH77)</f>
        <v>60</v>
      </c>
      <c r="W77" s="1">
        <f>COUNT(AN77,AO77,AP77,AQ77,AS77,AT77,AU77,AV77,AW77,AX77,AY77,AR77,AZ77,BA77,BB77,BC77,BD77,BE77,BF77,BG77,BH77)</f>
        <v>1</v>
      </c>
      <c r="X77" s="1">
        <v>0</v>
      </c>
      <c r="Y77" s="1">
        <v>0</v>
      </c>
      <c r="Z77" s="1">
        <v>0</v>
      </c>
      <c r="AA77" s="1">
        <f>AM77</f>
        <v>0</v>
      </c>
      <c r="AB77" s="1">
        <f>AL77</f>
        <v>0</v>
      </c>
      <c r="AC77" s="43"/>
      <c r="AD77" s="25"/>
      <c r="AE77" s="25"/>
      <c r="AF77" s="25"/>
      <c r="AG77" s="25"/>
      <c r="AH77" s="25"/>
      <c r="AI77" s="25"/>
      <c r="AJ77" s="40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>
        <v>60</v>
      </c>
      <c r="AY77" s="25"/>
      <c r="AZ77" s="25"/>
      <c r="BA77" s="25"/>
      <c r="BB77" s="25"/>
      <c r="BC77" s="25"/>
      <c r="BD77" s="25"/>
      <c r="BE77" s="25"/>
      <c r="BF77" s="25"/>
      <c r="BG77" s="25"/>
      <c r="BH77" s="25"/>
    </row>
    <row r="78" spans="1:60" s="37" customFormat="1" x14ac:dyDescent="0.35">
      <c r="A78" s="25" t="s">
        <v>35</v>
      </c>
      <c r="B78" s="25" t="s">
        <v>31</v>
      </c>
      <c r="C78" s="25" t="s">
        <v>849</v>
      </c>
      <c r="D78" s="25" t="s">
        <v>850</v>
      </c>
      <c r="E78" s="25" t="s">
        <v>34</v>
      </c>
      <c r="F78" s="25">
        <v>999917065</v>
      </c>
      <c r="G78" s="1">
        <f>(J78+T78)-H78</f>
        <v>58</v>
      </c>
      <c r="H78" s="25"/>
      <c r="I78" s="40"/>
      <c r="J78" s="1">
        <f>SUM(K78,L78,N78,O78,P78,Q78)</f>
        <v>0</v>
      </c>
      <c r="K78" s="1">
        <f>SUM(AG78,AI78)</f>
        <v>0</v>
      </c>
      <c r="L78" s="1">
        <v>0</v>
      </c>
      <c r="M78" s="1">
        <v>0</v>
      </c>
      <c r="N78" s="1">
        <f>AD78+AE78</f>
        <v>0</v>
      </c>
      <c r="O78" s="1"/>
      <c r="P78" s="1">
        <f>AF78</f>
        <v>0</v>
      </c>
      <c r="Q78" s="1">
        <f>AH78</f>
        <v>0</v>
      </c>
      <c r="R78" s="1">
        <v>0</v>
      </c>
      <c r="S78" s="43"/>
      <c r="T78" s="1">
        <f>SUM(U78,V78,X78,Y78,Z78,AA78,AB78)</f>
        <v>58</v>
      </c>
      <c r="U78" s="1">
        <f>AK78</f>
        <v>0</v>
      </c>
      <c r="V78" s="1">
        <f>SUM(AN78,AO78,AP78,AQ78,AS78,AT78,AU78,AV78,AW78,AX78,AY78,AR78,AZ78,BA78,BB78,BC78,BD78,BE78,BF78,BG78,BH78)</f>
        <v>58</v>
      </c>
      <c r="W78" s="1">
        <f>COUNT(AN78,AO78,AP78,AQ78,AS78,AT78,AU78,AV78,AW78,AX78,AY78,AR78,AZ78,BA78,BB78,BC78,BD78,BE78,BF78,BG78,BH78)</f>
        <v>1</v>
      </c>
      <c r="X78" s="1">
        <v>0</v>
      </c>
      <c r="Y78" s="1">
        <v>0</v>
      </c>
      <c r="Z78" s="1">
        <v>0</v>
      </c>
      <c r="AA78" s="1">
        <f>AM78</f>
        <v>0</v>
      </c>
      <c r="AB78" s="1">
        <f>AL78</f>
        <v>0</v>
      </c>
      <c r="AC78" s="43"/>
      <c r="AD78" s="25"/>
      <c r="AE78" s="25"/>
      <c r="AF78" s="25"/>
      <c r="AG78" s="25"/>
      <c r="AH78" s="25"/>
      <c r="AI78" s="25"/>
      <c r="AJ78" s="40"/>
      <c r="AK78" s="25"/>
      <c r="AL78" s="25"/>
      <c r="AM78" s="25"/>
      <c r="AN78" s="25"/>
      <c r="AO78" s="25"/>
      <c r="AP78" s="25"/>
      <c r="AQ78" s="25"/>
      <c r="AR78" s="25"/>
      <c r="AS78" s="25">
        <v>58</v>
      </c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</row>
    <row r="79" spans="1:60" s="37" customFormat="1" x14ac:dyDescent="0.35">
      <c r="A79" s="1" t="s">
        <v>35</v>
      </c>
      <c r="B79" s="1" t="s">
        <v>31</v>
      </c>
      <c r="C79" s="1" t="s">
        <v>200</v>
      </c>
      <c r="D79" s="1" t="s">
        <v>504</v>
      </c>
      <c r="E79" s="1" t="s">
        <v>34</v>
      </c>
      <c r="F79" s="1">
        <v>999921934</v>
      </c>
      <c r="G79" s="1">
        <f>(J79+T79)-H79</f>
        <v>58</v>
      </c>
      <c r="H79" s="25"/>
      <c r="I79" s="40"/>
      <c r="J79" s="1">
        <f>SUM(K79,L79,N79,O79,P79,Q79)</f>
        <v>0</v>
      </c>
      <c r="K79" s="1">
        <f>SUM(AG79,AI79)</f>
        <v>0</v>
      </c>
      <c r="L79" s="1">
        <v>0</v>
      </c>
      <c r="M79" s="1">
        <v>0</v>
      </c>
      <c r="N79" s="1">
        <f>AD79+AE79</f>
        <v>0</v>
      </c>
      <c r="O79" s="1"/>
      <c r="P79" s="1">
        <f>AF79</f>
        <v>0</v>
      </c>
      <c r="Q79" s="1">
        <f>AH79</f>
        <v>0</v>
      </c>
      <c r="R79" s="1">
        <v>0</v>
      </c>
      <c r="S79" s="43"/>
      <c r="T79" s="1">
        <f>SUM(U79,V79,X79,Y79,Z79,AA79,AB79)</f>
        <v>58</v>
      </c>
      <c r="U79" s="1">
        <f>AK79</f>
        <v>0</v>
      </c>
      <c r="V79" s="1">
        <f>SUM(AN79,AO79,AP79,AQ79,AS79,AT79,AU79,AV79,AW79,AX79,AY79,AR79,AZ79,BA79,BB79,BC79,BD79,BE79,BF79,BG79,BH79)</f>
        <v>58</v>
      </c>
      <c r="W79" s="1">
        <f>COUNT(AN79,AO79,AP79,AQ79,AS79,AT79,AU79,AV79,AW79,AX79,AY79,AR79,AZ79,BA79,BB79,BC79,BD79,BE79,BF79,BG79,BH79)</f>
        <v>1</v>
      </c>
      <c r="X79" s="1">
        <v>0</v>
      </c>
      <c r="Y79" s="1">
        <v>0</v>
      </c>
      <c r="Z79" s="1">
        <v>0</v>
      </c>
      <c r="AA79" s="1">
        <f>AM79</f>
        <v>0</v>
      </c>
      <c r="AB79" s="1">
        <f>AL79</f>
        <v>0</v>
      </c>
      <c r="AC79" s="43"/>
      <c r="AD79" s="25"/>
      <c r="AE79" s="25"/>
      <c r="AF79" s="25"/>
      <c r="AG79" s="25"/>
      <c r="AH79" s="25"/>
      <c r="AI79" s="25"/>
      <c r="AJ79" s="40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>
        <v>58</v>
      </c>
      <c r="BC79" s="25"/>
      <c r="BD79" s="25"/>
      <c r="BE79" s="25"/>
      <c r="BF79" s="25"/>
      <c r="BG79" s="25"/>
      <c r="BH79" s="25"/>
    </row>
    <row r="80" spans="1:60" s="37" customFormat="1" x14ac:dyDescent="0.35">
      <c r="A80" s="25" t="s">
        <v>35</v>
      </c>
      <c r="B80" s="1" t="s">
        <v>31</v>
      </c>
      <c r="C80" s="1" t="s">
        <v>249</v>
      </c>
      <c r="D80" s="1" t="s">
        <v>3144</v>
      </c>
      <c r="E80" s="1" t="s">
        <v>34</v>
      </c>
      <c r="F80" s="1">
        <v>999926501</v>
      </c>
      <c r="G80" s="1">
        <f>(J80+T80)-H80</f>
        <v>58</v>
      </c>
      <c r="H80" s="25"/>
      <c r="I80" s="40"/>
      <c r="J80" s="1">
        <f>SUM(K80,L80,N80,O80,P80,Q80)</f>
        <v>0</v>
      </c>
      <c r="K80" s="1">
        <f>SUM(AG80,AI80)</f>
        <v>0</v>
      </c>
      <c r="L80" s="1">
        <v>0</v>
      </c>
      <c r="M80" s="1">
        <v>0</v>
      </c>
      <c r="N80" s="1">
        <f>AD80+AE80</f>
        <v>0</v>
      </c>
      <c r="O80" s="1"/>
      <c r="P80" s="1">
        <f>AF80</f>
        <v>0</v>
      </c>
      <c r="Q80" s="1">
        <f>AH80</f>
        <v>0</v>
      </c>
      <c r="R80" s="1">
        <v>0</v>
      </c>
      <c r="S80" s="40"/>
      <c r="T80" s="1">
        <f>SUM(U80,V80,X80,Y80,Z80,AA80,AB80)</f>
        <v>58</v>
      </c>
      <c r="U80" s="1">
        <f>AK80</f>
        <v>0</v>
      </c>
      <c r="V80" s="1">
        <f>SUM(AN80,AO80,AP80,AQ80,AS80,AT80,AU80,AV80,AW80,AX80,AY80,AR80,AZ80,BA80,BB80,BC80,BD80,BE80,BF80,BG80,BH80)</f>
        <v>58</v>
      </c>
      <c r="W80" s="1">
        <f>COUNT(AN80,AO80,AP80,AQ80,AS80,AT80,AU80,AV80,AW80,AX80,AY80,AR80,AZ80,BA80,BB80,BC80,BD80,BE80,BF80,BG80,BH80)</f>
        <v>1</v>
      </c>
      <c r="X80" s="1">
        <v>0</v>
      </c>
      <c r="Y80" s="1">
        <v>0</v>
      </c>
      <c r="Z80" s="1">
        <v>0</v>
      </c>
      <c r="AA80" s="1">
        <f>AM80</f>
        <v>0</v>
      </c>
      <c r="AB80" s="1">
        <f>AL80</f>
        <v>0</v>
      </c>
      <c r="AC80" s="40"/>
      <c r="AD80" s="25"/>
      <c r="AE80" s="25"/>
      <c r="AF80" s="25"/>
      <c r="AG80" s="25"/>
      <c r="AH80" s="25"/>
      <c r="AI80" s="25"/>
      <c r="AJ80" s="40"/>
      <c r="AK80" s="25"/>
      <c r="AL80" s="25"/>
      <c r="AM80" s="25"/>
      <c r="AN80" s="25"/>
      <c r="AO80" s="25"/>
      <c r="AP80" s="25"/>
      <c r="AQ80" s="25"/>
      <c r="AR80" s="25">
        <v>58</v>
      </c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</row>
    <row r="81" spans="1:60" s="37" customFormat="1" x14ac:dyDescent="0.35">
      <c r="A81" s="25" t="s">
        <v>35</v>
      </c>
      <c r="B81" s="25" t="s">
        <v>31</v>
      </c>
      <c r="C81" s="25" t="s">
        <v>246</v>
      </c>
      <c r="D81" s="25" t="s">
        <v>1040</v>
      </c>
      <c r="E81" s="25" t="s">
        <v>34</v>
      </c>
      <c r="F81" s="25">
        <v>999931508</v>
      </c>
      <c r="G81" s="1">
        <f>(J81+T81)-H81</f>
        <v>58</v>
      </c>
      <c r="H81" s="25"/>
      <c r="I81" s="40"/>
      <c r="J81" s="1">
        <f>SUM(K81,L81,N81,O81,P81,Q81)</f>
        <v>0</v>
      </c>
      <c r="K81" s="1">
        <f>SUM(AG81,AI81)</f>
        <v>0</v>
      </c>
      <c r="L81" s="1">
        <v>0</v>
      </c>
      <c r="M81" s="1">
        <v>0</v>
      </c>
      <c r="N81" s="1">
        <f>AD81+AE81</f>
        <v>0</v>
      </c>
      <c r="O81" s="1"/>
      <c r="P81" s="1">
        <f>AF81</f>
        <v>0</v>
      </c>
      <c r="Q81" s="1">
        <f>AH81</f>
        <v>0</v>
      </c>
      <c r="R81" s="1">
        <v>0</v>
      </c>
      <c r="S81" s="43"/>
      <c r="T81" s="1">
        <f>SUM(U81,V81,X81,Y81,Z81,AA81,AB81)</f>
        <v>58</v>
      </c>
      <c r="U81" s="1">
        <f>AK81</f>
        <v>0</v>
      </c>
      <c r="V81" s="1">
        <f>SUM(AN81,AO81,AP81,AQ81,AS81,AT81,AU81,AV81,AW81,AX81,AY81,AR81,AZ81,BA81,BB81,BC81,BD81,BE81,BF81,BG81,BH81)</f>
        <v>58</v>
      </c>
      <c r="W81" s="1">
        <f>COUNT(AN81,AO81,AP81,AQ81,AS81,AT81,AU81,AV81,AW81,AX81,AY81,AR81,AZ81,BA81,BB81,BC81,BD81,BE81,BF81,BG81,BH81)</f>
        <v>1</v>
      </c>
      <c r="X81" s="1">
        <v>0</v>
      </c>
      <c r="Y81" s="1">
        <v>0</v>
      </c>
      <c r="Z81" s="1">
        <v>0</v>
      </c>
      <c r="AA81" s="1">
        <f>AM81</f>
        <v>0</v>
      </c>
      <c r="AB81" s="1">
        <f>AL81</f>
        <v>0</v>
      </c>
      <c r="AC81" s="43"/>
      <c r="AD81" s="25"/>
      <c r="AE81" s="25"/>
      <c r="AF81" s="25"/>
      <c r="AG81" s="25"/>
      <c r="AH81" s="25"/>
      <c r="AI81" s="25"/>
      <c r="AJ81" s="40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>
        <v>58</v>
      </c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</row>
    <row r="82" spans="1:60" s="37" customFormat="1" x14ac:dyDescent="0.35">
      <c r="A82" s="1" t="s">
        <v>35</v>
      </c>
      <c r="B82" s="1" t="s">
        <v>31</v>
      </c>
      <c r="C82" s="1" t="s">
        <v>3479</v>
      </c>
      <c r="D82" s="1" t="s">
        <v>504</v>
      </c>
      <c r="E82" s="1" t="s">
        <v>34</v>
      </c>
      <c r="F82" s="1">
        <v>999921933</v>
      </c>
      <c r="G82" s="1">
        <f>(J82+T82)-H82</f>
        <v>54</v>
      </c>
      <c r="H82" s="25"/>
      <c r="I82" s="40"/>
      <c r="J82" s="1">
        <f>SUM(K82,L82,N82,O82,P82,Q82)</f>
        <v>0</v>
      </c>
      <c r="K82" s="1">
        <f>SUM(AG82,AI82)</f>
        <v>0</v>
      </c>
      <c r="L82" s="1">
        <v>0</v>
      </c>
      <c r="M82" s="1">
        <v>0</v>
      </c>
      <c r="N82" s="1">
        <f>AD82+AE82</f>
        <v>0</v>
      </c>
      <c r="O82" s="1"/>
      <c r="P82" s="1">
        <f>AF82</f>
        <v>0</v>
      </c>
      <c r="Q82" s="1">
        <f>AH82</f>
        <v>0</v>
      </c>
      <c r="R82" s="1">
        <v>0</v>
      </c>
      <c r="S82" s="43"/>
      <c r="T82" s="1">
        <f>SUM(U82,V82,X82,Y82,Z82,AA82,AB82)</f>
        <v>54</v>
      </c>
      <c r="U82" s="1">
        <f>AK82</f>
        <v>0</v>
      </c>
      <c r="V82" s="1">
        <f>SUM(AN82,AO82,AP82,AQ82,AS82,AT82,AU82,AV82,AW82,AX82,AY82,AR82,AZ82,BA82,BB82,BC82,BD82,BE82,BF82,BG82,BH82)</f>
        <v>54</v>
      </c>
      <c r="W82" s="1">
        <f>COUNT(AN82,AO82,AP82,AQ82,AS82,AT82,AU82,AV82,AW82,AX82,AY82,AR82,AZ82,BA82,BB82,BC82,BD82,BE82,BF82,BG82,BH82)</f>
        <v>1</v>
      </c>
      <c r="X82" s="1">
        <v>0</v>
      </c>
      <c r="Y82" s="1">
        <v>0</v>
      </c>
      <c r="Z82" s="1">
        <v>0</v>
      </c>
      <c r="AA82" s="1">
        <f>AM82</f>
        <v>0</v>
      </c>
      <c r="AB82" s="1">
        <f>AL82</f>
        <v>0</v>
      </c>
      <c r="AC82" s="43"/>
      <c r="AD82" s="25"/>
      <c r="AE82" s="25"/>
      <c r="AF82" s="25"/>
      <c r="AG82" s="25"/>
      <c r="AH82" s="25"/>
      <c r="AI82" s="25"/>
      <c r="AJ82" s="40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>
        <v>54</v>
      </c>
      <c r="BC82" s="25"/>
      <c r="BD82" s="25"/>
      <c r="BE82" s="25"/>
      <c r="BF82" s="25"/>
      <c r="BG82" s="25"/>
      <c r="BH82" s="25"/>
    </row>
    <row r="83" spans="1:60" s="37" customFormat="1" x14ac:dyDescent="0.35">
      <c r="A83" s="25" t="s">
        <v>35</v>
      </c>
      <c r="B83" s="25" t="s">
        <v>31</v>
      </c>
      <c r="C83" s="25" t="s">
        <v>100</v>
      </c>
      <c r="D83" s="25" t="s">
        <v>2976</v>
      </c>
      <c r="E83" s="25" t="s">
        <v>34</v>
      </c>
      <c r="F83" s="25">
        <v>999926756</v>
      </c>
      <c r="G83" s="1">
        <f>(J83+T83)-H83</f>
        <v>54</v>
      </c>
      <c r="H83" s="25"/>
      <c r="I83" s="40"/>
      <c r="J83" s="1">
        <f>SUM(K83,L83,N83,O83,P83,Q83)</f>
        <v>0</v>
      </c>
      <c r="K83" s="1">
        <f>SUM(AG83,AI83)</f>
        <v>0</v>
      </c>
      <c r="L83" s="1">
        <v>0</v>
      </c>
      <c r="M83" s="1">
        <v>0</v>
      </c>
      <c r="N83" s="1">
        <f>AD83+AE83</f>
        <v>0</v>
      </c>
      <c r="O83" s="1"/>
      <c r="P83" s="1">
        <f>AF83</f>
        <v>0</v>
      </c>
      <c r="Q83" s="1">
        <f>AH83</f>
        <v>0</v>
      </c>
      <c r="R83" s="1">
        <v>0</v>
      </c>
      <c r="S83" s="43"/>
      <c r="T83" s="1">
        <f>SUM(U83,V83,X83,Y83,Z83,AA83,AB83)</f>
        <v>54</v>
      </c>
      <c r="U83" s="1">
        <f>AK83</f>
        <v>0</v>
      </c>
      <c r="V83" s="1">
        <f>SUM(AN83,AO83,AP83,AQ83,AS83,AT83,AU83,AV83,AW83,AX83,AY83,AR83,AZ83,BA83,BB83,BC83,BD83,BE83,BF83,BG83,BH83)</f>
        <v>54</v>
      </c>
      <c r="W83" s="1">
        <f>COUNT(AN83,AO83,AP83,AQ83,AS83,AT83,AU83,AV83,AW83,AX83,AY83,AR83,AZ83,BA83,BB83,BC83,BD83,BE83,BF83,BG83,BH83)</f>
        <v>1</v>
      </c>
      <c r="X83" s="1">
        <v>0</v>
      </c>
      <c r="Y83" s="1">
        <v>0</v>
      </c>
      <c r="Z83" s="1">
        <v>0</v>
      </c>
      <c r="AA83" s="1">
        <f>AM83</f>
        <v>0</v>
      </c>
      <c r="AB83" s="1">
        <f>AL83</f>
        <v>0</v>
      </c>
      <c r="AC83" s="43"/>
      <c r="AD83" s="25"/>
      <c r="AE83" s="25"/>
      <c r="AF83" s="25"/>
      <c r="AG83" s="25"/>
      <c r="AH83" s="25"/>
      <c r="AI83" s="25"/>
      <c r="AJ83" s="40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>
        <v>54</v>
      </c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</row>
    <row r="84" spans="1:60" s="37" customFormat="1" x14ac:dyDescent="0.35">
      <c r="A84" s="25" t="s">
        <v>35</v>
      </c>
      <c r="B84" s="25" t="s">
        <v>31</v>
      </c>
      <c r="C84" s="25" t="s">
        <v>407</v>
      </c>
      <c r="D84" s="25" t="s">
        <v>124</v>
      </c>
      <c r="E84" s="25" t="s">
        <v>34</v>
      </c>
      <c r="F84" s="25">
        <v>999928297</v>
      </c>
      <c r="G84" s="1">
        <f>(J84+T84)-H84</f>
        <v>54</v>
      </c>
      <c r="H84" s="25"/>
      <c r="I84" s="40"/>
      <c r="J84" s="1">
        <f>SUM(K84,L84,N84,O84,P84,Q84)</f>
        <v>0</v>
      </c>
      <c r="K84" s="1">
        <f>SUM(AG84,AI84)</f>
        <v>0</v>
      </c>
      <c r="L84" s="1">
        <v>0</v>
      </c>
      <c r="M84" s="1">
        <v>0</v>
      </c>
      <c r="N84" s="1">
        <f>AD84+AE84</f>
        <v>0</v>
      </c>
      <c r="O84" s="1"/>
      <c r="P84" s="1">
        <f>AF84</f>
        <v>0</v>
      </c>
      <c r="Q84" s="1">
        <f>AH84</f>
        <v>0</v>
      </c>
      <c r="R84" s="1">
        <v>0</v>
      </c>
      <c r="S84" s="43"/>
      <c r="T84" s="1">
        <f>SUM(U84,V84,X84,Y84,Z84,AA84,AB84)</f>
        <v>54</v>
      </c>
      <c r="U84" s="1">
        <f>AK84</f>
        <v>0</v>
      </c>
      <c r="V84" s="1">
        <f>SUM(AN84,AO84,AP84,AQ84,AS84,AT84,AU84,AV84,AW84,AX84,AY84,AR84,AZ84,BA84,BB84,BC84,BD84,BE84,BF84,BG84,BH84)</f>
        <v>54</v>
      </c>
      <c r="W84" s="1">
        <f>COUNT(AN84,AO84,AP84,AQ84,AS84,AT84,AU84,AV84,AW84,AX84,AY84,AR84,AZ84,BA84,BB84,BC84,BD84,BE84,BF84,BG84,BH84)</f>
        <v>1</v>
      </c>
      <c r="X84" s="1">
        <v>0</v>
      </c>
      <c r="Y84" s="1">
        <v>0</v>
      </c>
      <c r="Z84" s="1">
        <v>0</v>
      </c>
      <c r="AA84" s="1">
        <f>AM84</f>
        <v>0</v>
      </c>
      <c r="AB84" s="1">
        <f>AL84</f>
        <v>0</v>
      </c>
      <c r="AC84" s="43"/>
      <c r="AD84" s="25"/>
      <c r="AE84" s="25"/>
      <c r="AF84" s="25"/>
      <c r="AG84" s="25"/>
      <c r="AH84" s="25"/>
      <c r="AI84" s="25"/>
      <c r="AJ84" s="40"/>
      <c r="AK84" s="25"/>
      <c r="AL84" s="25"/>
      <c r="AM84" s="25"/>
      <c r="AN84" s="25"/>
      <c r="AO84" s="25"/>
      <c r="AP84" s="25"/>
      <c r="AQ84" s="25"/>
      <c r="AR84" s="25"/>
      <c r="AS84" s="25">
        <v>54</v>
      </c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</row>
    <row r="85" spans="1:60" s="37" customFormat="1" x14ac:dyDescent="0.35">
      <c r="A85" s="1" t="s">
        <v>35</v>
      </c>
      <c r="B85" s="1" t="s">
        <v>31</v>
      </c>
      <c r="C85" s="1" t="s">
        <v>3480</v>
      </c>
      <c r="D85" s="1" t="s">
        <v>523</v>
      </c>
      <c r="E85" s="1" t="s">
        <v>34</v>
      </c>
      <c r="F85" s="1">
        <v>999921858</v>
      </c>
      <c r="G85" s="1">
        <f>(J85+T85)-H85</f>
        <v>51</v>
      </c>
      <c r="H85" s="1">
        <f>(K85+L85+N85+O85+P85+Q85+R85)*0.5</f>
        <v>0</v>
      </c>
      <c r="I85" s="40"/>
      <c r="J85" s="1">
        <f>SUM(K85,L85,N85,O85,P85,Q85)</f>
        <v>0</v>
      </c>
      <c r="K85" s="1">
        <f>SUM(AG85,AI85)</f>
        <v>0</v>
      </c>
      <c r="L85" s="1">
        <v>0</v>
      </c>
      <c r="M85" s="1">
        <v>0</v>
      </c>
      <c r="N85" s="1">
        <f>AD85+AE85</f>
        <v>0</v>
      </c>
      <c r="O85" s="1"/>
      <c r="P85" s="1">
        <f>AF85</f>
        <v>0</v>
      </c>
      <c r="Q85" s="1">
        <f>AH85</f>
        <v>0</v>
      </c>
      <c r="R85" s="1">
        <v>0</v>
      </c>
      <c r="S85" s="43"/>
      <c r="T85" s="1">
        <f>SUM(U85,V85,X85,Y85,Z85,AA85,AB85)</f>
        <v>51</v>
      </c>
      <c r="U85" s="1">
        <f>AK85</f>
        <v>0</v>
      </c>
      <c r="V85" s="1">
        <f>SUM(AN85,AO85,AP85,AQ85,AS85,AT85,AU85,AV85,AW85,AX85,AY85,AR85,AZ85,BA85,BB85,BC85,BD85,BE85,BF85,BG85,BH85)</f>
        <v>51</v>
      </c>
      <c r="W85" s="1">
        <f>COUNT(AN85,AO85,AP85,AQ85,AS85,AT85,AU85,AV85,AW85,AX85,AY85,AR85,AZ85,BA85,BB85,BC85,BD85,BE85,BF85,BG85,BH85)</f>
        <v>1</v>
      </c>
      <c r="X85" s="1">
        <v>0</v>
      </c>
      <c r="Y85" s="1">
        <v>0</v>
      </c>
      <c r="Z85" s="1">
        <v>0</v>
      </c>
      <c r="AA85" s="1">
        <f>AM85</f>
        <v>0</v>
      </c>
      <c r="AB85" s="1">
        <f>AL85</f>
        <v>0</v>
      </c>
      <c r="AC85" s="43"/>
      <c r="AD85" s="25"/>
      <c r="AE85" s="25"/>
      <c r="AF85" s="25"/>
      <c r="AG85" s="25"/>
      <c r="AH85" s="25"/>
      <c r="AI85" s="25"/>
      <c r="AJ85" s="40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>
        <v>51</v>
      </c>
      <c r="BC85" s="25"/>
      <c r="BD85" s="25"/>
      <c r="BE85" s="25"/>
      <c r="BF85" s="25"/>
      <c r="BG85" s="25"/>
      <c r="BH85" s="25"/>
    </row>
    <row r="86" spans="1:60" s="37" customFormat="1" x14ac:dyDescent="0.35">
      <c r="A86" s="1" t="s">
        <v>35</v>
      </c>
      <c r="B86" s="1" t="s">
        <v>31</v>
      </c>
      <c r="C86" s="1" t="s">
        <v>777</v>
      </c>
      <c r="D86" s="1" t="s">
        <v>1975</v>
      </c>
      <c r="E86" s="1" t="s">
        <v>34</v>
      </c>
      <c r="F86" s="1">
        <v>999926686</v>
      </c>
      <c r="G86" s="1">
        <f>(J86+T86)-H86</f>
        <v>51</v>
      </c>
      <c r="H86" s="1"/>
      <c r="I86" s="23"/>
      <c r="J86" s="1">
        <f>SUM(K86,L86,N86,O86,P86,Q86)</f>
        <v>0</v>
      </c>
      <c r="K86" s="1">
        <f>SUM(AG86,AI86)</f>
        <v>0</v>
      </c>
      <c r="L86" s="1">
        <v>0</v>
      </c>
      <c r="M86" s="1">
        <v>0</v>
      </c>
      <c r="N86" s="1">
        <f>AD86+AE86</f>
        <v>0</v>
      </c>
      <c r="O86" s="1"/>
      <c r="P86" s="1">
        <f>AF86</f>
        <v>0</v>
      </c>
      <c r="Q86" s="1">
        <f>AH86</f>
        <v>0</v>
      </c>
      <c r="R86" s="1">
        <v>0</v>
      </c>
      <c r="S86" s="43"/>
      <c r="T86" s="1">
        <f>SUM(U86,V86,X86,Y86,Z86,AA86,AB86)</f>
        <v>51</v>
      </c>
      <c r="U86" s="1">
        <f>AK86</f>
        <v>0</v>
      </c>
      <c r="V86" s="1">
        <f>SUM(AN86,AO86,AP86,AQ86,AS86,AT86,AU86,AV86,AW86,AX86,AY86,AR86,AZ86,BA86,BB86,BC86,BD86,BE86,BF86,BG86,BH86)</f>
        <v>51</v>
      </c>
      <c r="W86" s="1">
        <f>COUNT(AN86,AO86,AP86,AQ86,AS86,AT86,AU86,AV86,AW86,AX86,AY86,AR86,AZ86,BA86,BB86,BC86,BD86,BE86,BF86,BG86,BH86)</f>
        <v>1</v>
      </c>
      <c r="X86" s="1">
        <v>0</v>
      </c>
      <c r="Y86" s="1">
        <v>0</v>
      </c>
      <c r="Z86" s="1">
        <v>0</v>
      </c>
      <c r="AA86" s="1">
        <f>AM86</f>
        <v>0</v>
      </c>
      <c r="AB86" s="1">
        <f>AL86</f>
        <v>0</v>
      </c>
      <c r="AC86" s="43"/>
      <c r="AD86" s="1"/>
      <c r="AE86" s="1"/>
      <c r="AF86" s="1"/>
      <c r="AG86" s="1"/>
      <c r="AH86" s="25"/>
      <c r="AI86" s="25"/>
      <c r="AJ86" s="40"/>
      <c r="AK86" s="25"/>
      <c r="AL86" s="25"/>
      <c r="AM86" s="25"/>
      <c r="AN86" s="25"/>
      <c r="AO86" s="25"/>
      <c r="AP86" s="25"/>
      <c r="AQ86" s="25"/>
      <c r="AR86" s="25"/>
      <c r="AS86" s="25">
        <v>51</v>
      </c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</row>
    <row r="87" spans="1:60" s="37" customFormat="1" x14ac:dyDescent="0.35">
      <c r="A87" s="25" t="s">
        <v>35</v>
      </c>
      <c r="B87" s="1" t="s">
        <v>31</v>
      </c>
      <c r="C87" s="25" t="s">
        <v>3512</v>
      </c>
      <c r="D87" s="25" t="s">
        <v>3513</v>
      </c>
      <c r="E87" s="25" t="s">
        <v>34</v>
      </c>
      <c r="F87" s="25">
        <v>999928039</v>
      </c>
      <c r="G87" s="1">
        <f>(J87+T87)-H87</f>
        <v>51</v>
      </c>
      <c r="H87" s="25"/>
      <c r="I87" s="40"/>
      <c r="J87" s="1">
        <f>SUM(K87,L87,N87,O87,P87,Q87)</f>
        <v>0</v>
      </c>
      <c r="K87" s="1">
        <f>SUM(AG87,AI87)</f>
        <v>0</v>
      </c>
      <c r="L87" s="1">
        <v>0</v>
      </c>
      <c r="M87" s="1">
        <v>0</v>
      </c>
      <c r="N87" s="1">
        <f>AD87+AE87</f>
        <v>0</v>
      </c>
      <c r="O87" s="1"/>
      <c r="P87" s="1">
        <f>AF87</f>
        <v>0</v>
      </c>
      <c r="Q87" s="1">
        <f>AH87</f>
        <v>0</v>
      </c>
      <c r="R87" s="1">
        <v>0</v>
      </c>
      <c r="S87" s="43"/>
      <c r="T87" s="1">
        <f>SUM(U87,V87,X87,Y87,Z87,AA87,AB87)</f>
        <v>51</v>
      </c>
      <c r="U87" s="1">
        <f>AK87</f>
        <v>0</v>
      </c>
      <c r="V87" s="1">
        <f>SUM(AN87,AO87,AP87,AQ87,AS87,AT87,AU87,AV87,AW87,AX87,AY87,AR87,AZ87,BA87,BB87,BC87,BD87,BE87,BF87,BG87,BH87)</f>
        <v>51</v>
      </c>
      <c r="W87" s="1">
        <f>COUNT(AN87,AO87,AP87,AQ87,AS87,AT87,AU87,AV87,AW87,AX87,AY87,AR87,AZ87,BA87,BB87,BC87,BD87,BE87,BF87,BG87,BH87)</f>
        <v>1</v>
      </c>
      <c r="X87" s="1">
        <v>0</v>
      </c>
      <c r="Y87" s="1">
        <v>0</v>
      </c>
      <c r="Z87" s="1">
        <v>0</v>
      </c>
      <c r="AA87" s="1">
        <f>AM87</f>
        <v>0</v>
      </c>
      <c r="AB87" s="1">
        <f>AL87</f>
        <v>0</v>
      </c>
      <c r="AC87" s="43"/>
      <c r="AD87" s="25"/>
      <c r="AE87" s="25"/>
      <c r="AF87" s="25"/>
      <c r="AG87" s="25"/>
      <c r="AH87" s="25"/>
      <c r="AI87" s="25"/>
      <c r="AJ87" s="40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>
        <v>51</v>
      </c>
      <c r="BE87" s="25"/>
      <c r="BF87" s="25"/>
      <c r="BG87" s="25"/>
      <c r="BH87" s="25"/>
    </row>
    <row r="88" spans="1:60" s="37" customFormat="1" x14ac:dyDescent="0.35">
      <c r="A88" s="25" t="s">
        <v>35</v>
      </c>
      <c r="B88" s="25" t="s">
        <v>31</v>
      </c>
      <c r="C88" s="25" t="s">
        <v>2977</v>
      </c>
      <c r="D88" s="25" t="s">
        <v>324</v>
      </c>
      <c r="E88" s="25" t="s">
        <v>34</v>
      </c>
      <c r="F88" s="25">
        <v>999930919</v>
      </c>
      <c r="G88" s="1">
        <f>(J88+T88)-H88</f>
        <v>51</v>
      </c>
      <c r="H88" s="25"/>
      <c r="I88" s="40"/>
      <c r="J88" s="1">
        <f>SUM(K88,L88,N88,O88,P88,Q88)</f>
        <v>0</v>
      </c>
      <c r="K88" s="1">
        <f>SUM(AG88,AI88)</f>
        <v>0</v>
      </c>
      <c r="L88" s="1">
        <v>0</v>
      </c>
      <c r="M88" s="1">
        <v>0</v>
      </c>
      <c r="N88" s="1">
        <f>AD88+AE88</f>
        <v>0</v>
      </c>
      <c r="O88" s="1"/>
      <c r="P88" s="1">
        <f>AF88</f>
        <v>0</v>
      </c>
      <c r="Q88" s="1">
        <f>AH88</f>
        <v>0</v>
      </c>
      <c r="R88" s="1">
        <v>0</v>
      </c>
      <c r="S88" s="43"/>
      <c r="T88" s="1">
        <f>SUM(U88,V88,X88,Y88,Z88,AA88,AB88)</f>
        <v>51</v>
      </c>
      <c r="U88" s="1">
        <f>AK88</f>
        <v>0</v>
      </c>
      <c r="V88" s="1">
        <f>SUM(AN88,AO88,AP88,AQ88,AS88,AT88,AU88,AV88,AW88,AX88,AY88,AR88,AZ88,BA88,BB88,BC88,BD88,BE88,BF88,BG88,BH88)</f>
        <v>51</v>
      </c>
      <c r="W88" s="1">
        <f>COUNT(AN88,AO88,AP88,AQ88,AS88,AT88,AU88,AV88,AW88,AX88,AY88,AR88,AZ88,BA88,BB88,BC88,BD88,BE88,BF88,BG88,BH88)</f>
        <v>1</v>
      </c>
      <c r="X88" s="1">
        <v>0</v>
      </c>
      <c r="Y88" s="1">
        <v>0</v>
      </c>
      <c r="Z88" s="1">
        <v>0</v>
      </c>
      <c r="AA88" s="1">
        <f>AM88</f>
        <v>0</v>
      </c>
      <c r="AB88" s="1">
        <f>AL88</f>
        <v>0</v>
      </c>
      <c r="AC88" s="43"/>
      <c r="AD88" s="25"/>
      <c r="AE88" s="25"/>
      <c r="AF88" s="25"/>
      <c r="AG88" s="25"/>
      <c r="AH88" s="25"/>
      <c r="AI88" s="25"/>
      <c r="AJ88" s="40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>
        <v>51</v>
      </c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</row>
    <row r="89" spans="1:60" s="37" customFormat="1" x14ac:dyDescent="0.35">
      <c r="A89" s="25" t="s">
        <v>35</v>
      </c>
      <c r="B89" s="1" t="s">
        <v>31</v>
      </c>
      <c r="C89" s="25" t="s">
        <v>2332</v>
      </c>
      <c r="D89" s="25" t="s">
        <v>2333</v>
      </c>
      <c r="E89" s="25" t="s">
        <v>34</v>
      </c>
      <c r="F89" s="25">
        <v>999928862</v>
      </c>
      <c r="G89" s="1">
        <f>(J89+T89)-H89</f>
        <v>48</v>
      </c>
      <c r="H89" s="25"/>
      <c r="I89" s="40"/>
      <c r="J89" s="1">
        <f>SUM(K89,L89,N89,O89,P89,Q89)</f>
        <v>0</v>
      </c>
      <c r="K89" s="1">
        <f>SUM(AG89,AI89)</f>
        <v>0</v>
      </c>
      <c r="L89" s="1">
        <v>0</v>
      </c>
      <c r="M89" s="1">
        <v>0</v>
      </c>
      <c r="N89" s="1">
        <f>AD89+AE89</f>
        <v>0</v>
      </c>
      <c r="O89" s="1"/>
      <c r="P89" s="1">
        <f>AF89</f>
        <v>0</v>
      </c>
      <c r="Q89" s="1">
        <f>AH89</f>
        <v>0</v>
      </c>
      <c r="R89" s="1">
        <v>0</v>
      </c>
      <c r="S89" s="40"/>
      <c r="T89" s="1">
        <f>SUM(U89,V89,X89,Y89,Z89,AA89,AB89)</f>
        <v>48</v>
      </c>
      <c r="U89" s="1">
        <f>AK89</f>
        <v>0</v>
      </c>
      <c r="V89" s="1">
        <f>SUM(AN89,AO89,AP89,AQ89,AS89,AT89,AU89,AV89,AW89,AX89,AY89,AR89,AZ89,BA89,BB89,BC89,BD89,BE89,BF89,BG89,BH89)</f>
        <v>0</v>
      </c>
      <c r="W89" s="1">
        <f>COUNT(AN89,AO89,AP89,AQ89,AS89,AT89,AU89,AV89,AW89,AX89,AY89,AR89,AZ89,BA89,BB89,BC89,BD89,BE89,BF89,BG89,BH89)</f>
        <v>0</v>
      </c>
      <c r="X89" s="1">
        <v>0</v>
      </c>
      <c r="Y89" s="1">
        <v>0</v>
      </c>
      <c r="Z89" s="1">
        <v>0</v>
      </c>
      <c r="AA89" s="1">
        <f>AM89</f>
        <v>48</v>
      </c>
      <c r="AB89" s="1">
        <f>AL89</f>
        <v>0</v>
      </c>
      <c r="AC89" s="40"/>
      <c r="AD89" s="25"/>
      <c r="AE89" s="25"/>
      <c r="AF89" s="25"/>
      <c r="AG89" s="25"/>
      <c r="AH89" s="25"/>
      <c r="AI89" s="25"/>
      <c r="AJ89" s="40"/>
      <c r="AK89" s="25"/>
      <c r="AL89" s="25"/>
      <c r="AM89" s="25">
        <v>48</v>
      </c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</row>
    <row r="90" spans="1:60" s="37" customFormat="1" x14ac:dyDescent="0.35">
      <c r="A90" s="25" t="s">
        <v>35</v>
      </c>
      <c r="B90" s="25" t="s">
        <v>31</v>
      </c>
      <c r="C90" s="25" t="s">
        <v>3067</v>
      </c>
      <c r="D90" s="25" t="s">
        <v>3066</v>
      </c>
      <c r="E90" s="25" t="s">
        <v>34</v>
      </c>
      <c r="F90" s="25">
        <v>999903959</v>
      </c>
      <c r="G90" s="1">
        <f>(J90+T90)-H90</f>
        <v>45</v>
      </c>
      <c r="H90" s="25"/>
      <c r="I90" s="40"/>
      <c r="J90" s="1">
        <f>SUM(K90,L90,N90,O90,P90,Q90)</f>
        <v>0</v>
      </c>
      <c r="K90" s="1">
        <f>SUM(AG90,AI90)</f>
        <v>0</v>
      </c>
      <c r="L90" s="1">
        <v>0</v>
      </c>
      <c r="M90" s="1">
        <v>0</v>
      </c>
      <c r="N90" s="1">
        <f>AD90+AE90</f>
        <v>0</v>
      </c>
      <c r="O90" s="1"/>
      <c r="P90" s="1">
        <f>AF90</f>
        <v>0</v>
      </c>
      <c r="Q90" s="1">
        <f>AH90</f>
        <v>0</v>
      </c>
      <c r="R90" s="1">
        <v>0</v>
      </c>
      <c r="S90" s="43"/>
      <c r="T90" s="1">
        <f>SUM(U90,V90,X90,Y90,Z90,AA90,AB90)</f>
        <v>45</v>
      </c>
      <c r="U90" s="1">
        <f>AK90</f>
        <v>0</v>
      </c>
      <c r="V90" s="1">
        <f>SUM(AN90,AO90,AP90,AQ90,AS90,AT90,AU90,AV90,AW90,AX90,AY90,AR90,AZ90,BA90,BB90,BC90,BD90,BE90,BF90,BG90,BH90)</f>
        <v>45</v>
      </c>
      <c r="W90" s="1">
        <f>COUNT(AN90,AO90,AP90,AQ90,AS90,AT90,AU90,AV90,AW90,AX90,AY90,AR90,AZ90,BA90,BB90,BC90,BD90,BE90,BF90,BG90,BH90)</f>
        <v>1</v>
      </c>
      <c r="X90" s="1">
        <v>0</v>
      </c>
      <c r="Y90" s="1">
        <v>0</v>
      </c>
      <c r="Z90" s="1">
        <v>0</v>
      </c>
      <c r="AA90" s="1">
        <f>AM90</f>
        <v>0</v>
      </c>
      <c r="AB90" s="1">
        <f>AL90</f>
        <v>0</v>
      </c>
      <c r="AC90" s="43"/>
      <c r="AD90" s="25"/>
      <c r="AE90" s="25"/>
      <c r="AF90" s="25"/>
      <c r="AG90" s="25"/>
      <c r="AH90" s="25"/>
      <c r="AI90" s="25"/>
      <c r="AJ90" s="40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>
        <v>45</v>
      </c>
      <c r="AY90" s="25"/>
      <c r="AZ90" s="25"/>
      <c r="BA90" s="25"/>
      <c r="BB90" s="25"/>
      <c r="BC90" s="25"/>
      <c r="BD90" s="25"/>
      <c r="BE90" s="25"/>
      <c r="BF90" s="25"/>
      <c r="BG90" s="25"/>
      <c r="BH90" s="25"/>
    </row>
    <row r="91" spans="1:60" s="37" customFormat="1" x14ac:dyDescent="0.35">
      <c r="A91" s="25" t="s">
        <v>35</v>
      </c>
      <c r="B91" s="25" t="s">
        <v>31</v>
      </c>
      <c r="C91" s="25" t="s">
        <v>714</v>
      </c>
      <c r="D91" s="25" t="s">
        <v>192</v>
      </c>
      <c r="E91" s="25" t="s">
        <v>34</v>
      </c>
      <c r="F91" s="25">
        <v>999924318</v>
      </c>
      <c r="G91" s="1">
        <f>(J91+T91)-H91</f>
        <v>45</v>
      </c>
      <c r="H91" s="25"/>
      <c r="I91" s="40"/>
      <c r="J91" s="1">
        <f>SUM(K91,L91,N91,O91,P91,Q91)</f>
        <v>0</v>
      </c>
      <c r="K91" s="1">
        <f>SUM(AG91,AI91)</f>
        <v>0</v>
      </c>
      <c r="L91" s="1">
        <v>0</v>
      </c>
      <c r="M91" s="1">
        <v>0</v>
      </c>
      <c r="N91" s="1">
        <f>AD91+AE91</f>
        <v>0</v>
      </c>
      <c r="O91" s="1"/>
      <c r="P91" s="1">
        <f>AF91</f>
        <v>0</v>
      </c>
      <c r="Q91" s="1">
        <f>AH91</f>
        <v>0</v>
      </c>
      <c r="R91" s="1">
        <v>0</v>
      </c>
      <c r="S91" s="40"/>
      <c r="T91" s="1">
        <f>SUM(U91,V91,X91,Y91,Z91,AA91,AB91)</f>
        <v>45</v>
      </c>
      <c r="U91" s="1">
        <f>AK91</f>
        <v>0</v>
      </c>
      <c r="V91" s="1">
        <f>SUM(AN91,AO91,AP91,AQ91,AS91,AT91,AU91,AV91,AW91,AX91,AY91,AR91,AZ91,BA91,BB91,BC91,BD91,BE91,BF91,BG91,BH91)</f>
        <v>45</v>
      </c>
      <c r="W91" s="1">
        <f>COUNT(AN91,AO91,AP91,AQ91,AS91,AT91,AU91,AV91,AW91,AX91,AY91,AR91,AZ91,BA91,BB91,BC91,BD91,BE91,BF91,BG91,BH91)</f>
        <v>1</v>
      </c>
      <c r="X91" s="1">
        <v>0</v>
      </c>
      <c r="Y91" s="1">
        <v>0</v>
      </c>
      <c r="Z91" s="1">
        <v>0</v>
      </c>
      <c r="AA91" s="1">
        <f>AM91</f>
        <v>0</v>
      </c>
      <c r="AB91" s="1">
        <f>AL91</f>
        <v>0</v>
      </c>
      <c r="AC91" s="40"/>
      <c r="AD91" s="25"/>
      <c r="AE91" s="25"/>
      <c r="AF91" s="25"/>
      <c r="AG91" s="25"/>
      <c r="AH91" s="25"/>
      <c r="AI91" s="25"/>
      <c r="AJ91" s="40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>
        <v>45</v>
      </c>
      <c r="BF91" s="25"/>
      <c r="BG91" s="25"/>
      <c r="BH91" s="25"/>
    </row>
    <row r="92" spans="1:60" s="37" customFormat="1" x14ac:dyDescent="0.35">
      <c r="A92" s="101" t="s">
        <v>35</v>
      </c>
      <c r="B92" s="101" t="s">
        <v>31</v>
      </c>
      <c r="C92" s="101" t="s">
        <v>1352</v>
      </c>
      <c r="D92" s="102" t="s">
        <v>1353</v>
      </c>
      <c r="E92" s="101" t="s">
        <v>34</v>
      </c>
      <c r="F92" s="101">
        <v>999922505</v>
      </c>
      <c r="G92" s="1">
        <f>(J92+T92)-H92</f>
        <v>44</v>
      </c>
      <c r="H92" s="1"/>
      <c r="I92" s="23"/>
      <c r="J92" s="1">
        <f>SUM(K92,L92,N92,O92,P92,Q92)</f>
        <v>44</v>
      </c>
      <c r="K92" s="1">
        <f>SUM(AG92,AI92)</f>
        <v>0</v>
      </c>
      <c r="L92" s="1">
        <v>0</v>
      </c>
      <c r="M92" s="1">
        <v>0</v>
      </c>
      <c r="N92" s="1">
        <f>AD92+AE92</f>
        <v>44</v>
      </c>
      <c r="O92" s="1"/>
      <c r="P92" s="1">
        <f>AF92</f>
        <v>0</v>
      </c>
      <c r="Q92" s="1">
        <f>AH92</f>
        <v>0</v>
      </c>
      <c r="R92" s="1">
        <v>0</v>
      </c>
      <c r="S92" s="43"/>
      <c r="T92" s="1">
        <f>SUM(U92,V92,X92,Y92,Z92,AA92,AB92)</f>
        <v>0</v>
      </c>
      <c r="U92" s="1">
        <f>AK92</f>
        <v>0</v>
      </c>
      <c r="V92" s="1">
        <f>SUM(AN92,AO92,AP92,AQ92,AS92,AT92,AU92,AV92,AW92,AX92,AY92,AR92,AZ92,BA92,BB92,BC92,BD92,BE92,BF92,BG92,BH92)</f>
        <v>0</v>
      </c>
      <c r="W92" s="1">
        <f>COUNT(AN92,AO92,AP92,AQ92,AS92,AT92,AU92,AV92,AW92,AX92,AY92,AR92,AZ92,BA92,BB92,BC92,BD92,BE92,BF92,BG92,BH92)</f>
        <v>0</v>
      </c>
      <c r="X92" s="1">
        <v>0</v>
      </c>
      <c r="Y92" s="1">
        <v>0</v>
      </c>
      <c r="Z92" s="1">
        <v>0</v>
      </c>
      <c r="AA92" s="1">
        <f>AM92</f>
        <v>0</v>
      </c>
      <c r="AB92" s="1">
        <f>AL92</f>
        <v>0</v>
      </c>
      <c r="AC92" s="43"/>
      <c r="AD92" s="1">
        <v>44</v>
      </c>
      <c r="AE92" s="1"/>
      <c r="AF92" s="1"/>
      <c r="AG92" s="1"/>
      <c r="AH92" s="25"/>
      <c r="AI92" s="25"/>
      <c r="AJ92" s="40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</row>
    <row r="93" spans="1:60" s="37" customFormat="1" x14ac:dyDescent="0.35">
      <c r="A93" s="1" t="s">
        <v>35</v>
      </c>
      <c r="B93" s="25" t="s">
        <v>31</v>
      </c>
      <c r="C93" s="25" t="s">
        <v>789</v>
      </c>
      <c r="D93" s="25" t="s">
        <v>790</v>
      </c>
      <c r="E93" s="25" t="s">
        <v>34</v>
      </c>
      <c r="F93" s="1">
        <v>999916402</v>
      </c>
      <c r="G93" s="1">
        <f>(J93+T93)-H93</f>
        <v>38</v>
      </c>
      <c r="H93" s="25"/>
      <c r="I93" s="23"/>
      <c r="J93" s="1">
        <f>SUM(K93,L93,N93,O93,P93,Q93)</f>
        <v>38</v>
      </c>
      <c r="K93" s="1">
        <f>SUM(AG93,AI93)</f>
        <v>0</v>
      </c>
      <c r="L93" s="1">
        <v>0</v>
      </c>
      <c r="M93" s="1">
        <v>0</v>
      </c>
      <c r="N93" s="1">
        <f>AD93+AE93</f>
        <v>0</v>
      </c>
      <c r="O93" s="1"/>
      <c r="P93" s="1">
        <f>AF93</f>
        <v>38</v>
      </c>
      <c r="Q93" s="1">
        <f>AH93</f>
        <v>0</v>
      </c>
      <c r="R93" s="1">
        <v>0</v>
      </c>
      <c r="S93" s="43"/>
      <c r="T93" s="1">
        <f>SUM(U93,V93,X93,Y93,Z93,AA93,AB93)</f>
        <v>0</v>
      </c>
      <c r="U93" s="1">
        <f>AK93</f>
        <v>0</v>
      </c>
      <c r="V93" s="1">
        <f>SUM(AN93,AO93,AP93,AQ93,AS93,AT93,AU93,AV93,AW93,AX93,AY93,AR93,AZ93,BA93,BB93,BC93,BD93,BE93,BF93,BG93,BH93)</f>
        <v>0</v>
      </c>
      <c r="W93" s="1">
        <f>COUNT(AN93,AO93,AP93,AQ93,AS93,AT93,AU93,AV93,AW93,AX93,AY93,AR93,AZ93,BA93,BB93,BC93,BD93,BE93,BF93,BG93,BH93)</f>
        <v>0</v>
      </c>
      <c r="X93" s="1">
        <v>0</v>
      </c>
      <c r="Y93" s="1">
        <v>0</v>
      </c>
      <c r="Z93" s="1">
        <v>0</v>
      </c>
      <c r="AA93" s="1">
        <f>AM93</f>
        <v>0</v>
      </c>
      <c r="AB93" s="1">
        <f>AL93</f>
        <v>0</v>
      </c>
      <c r="AC93" s="43"/>
      <c r="AD93" s="1"/>
      <c r="AE93" s="1"/>
      <c r="AF93" s="1">
        <v>38</v>
      </c>
      <c r="AG93" s="1"/>
      <c r="AH93" s="25"/>
      <c r="AI93" s="25"/>
      <c r="AJ93" s="40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</row>
    <row r="94" spans="1:60" s="37" customFormat="1" x14ac:dyDescent="0.35">
      <c r="A94" s="25" t="s">
        <v>35</v>
      </c>
      <c r="B94" s="25" t="s">
        <v>31</v>
      </c>
      <c r="C94" s="25" t="s">
        <v>1008</v>
      </c>
      <c r="D94" s="25" t="s">
        <v>2979</v>
      </c>
      <c r="E94" s="25" t="s">
        <v>34</v>
      </c>
      <c r="F94" s="25">
        <v>999924710</v>
      </c>
      <c r="G94" s="1">
        <f>(J94+T94)-H94</f>
        <v>38</v>
      </c>
      <c r="H94" s="25"/>
      <c r="I94" s="40"/>
      <c r="J94" s="1">
        <f>SUM(K94,L94,N94,O94,P94,Q94)</f>
        <v>0</v>
      </c>
      <c r="K94" s="1">
        <f>SUM(AG94,AI94)</f>
        <v>0</v>
      </c>
      <c r="L94" s="1">
        <v>0</v>
      </c>
      <c r="M94" s="1">
        <v>0</v>
      </c>
      <c r="N94" s="1">
        <f>AD94+AE94</f>
        <v>0</v>
      </c>
      <c r="O94" s="1"/>
      <c r="P94" s="1">
        <f>AF94</f>
        <v>0</v>
      </c>
      <c r="Q94" s="1">
        <f>AH94</f>
        <v>0</v>
      </c>
      <c r="R94" s="1">
        <v>0</v>
      </c>
      <c r="S94" s="43"/>
      <c r="T94" s="1">
        <f>SUM(U94,V94,X94,Y94,Z94,AA94,AB94)</f>
        <v>38</v>
      </c>
      <c r="U94" s="1">
        <f>AK94</f>
        <v>0</v>
      </c>
      <c r="V94" s="1">
        <f>SUM(AN94,AO94,AP94,AQ94,AS94,AT94,AU94,AV94,AW94,AX94,AY94,AR94,AZ94,BA94,BB94,BC94,BD94,BE94,BF94,BG94,BH94)</f>
        <v>38</v>
      </c>
      <c r="W94" s="1">
        <f>COUNT(AN94,AO94,AP94,AQ94,AS94,AT94,AU94,AV94,AW94,AX94,AY94,AR94,AZ94,BA94,BB94,BC94,BD94,BE94,BF94,BG94,BH94)</f>
        <v>1</v>
      </c>
      <c r="X94" s="1">
        <v>0</v>
      </c>
      <c r="Y94" s="1">
        <v>0</v>
      </c>
      <c r="Z94" s="1">
        <v>0</v>
      </c>
      <c r="AA94" s="1">
        <f>AM94</f>
        <v>0</v>
      </c>
      <c r="AB94" s="1">
        <f>AL94</f>
        <v>0</v>
      </c>
      <c r="AC94" s="43"/>
      <c r="AD94" s="25"/>
      <c r="AE94" s="25"/>
      <c r="AF94" s="25"/>
      <c r="AG94" s="25"/>
      <c r="AH94" s="25"/>
      <c r="AI94" s="25"/>
      <c r="AJ94" s="40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>
        <v>38</v>
      </c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</row>
    <row r="95" spans="1:60" s="37" customFormat="1" x14ac:dyDescent="0.35">
      <c r="A95" s="1" t="s">
        <v>35</v>
      </c>
      <c r="B95" s="1" t="s">
        <v>31</v>
      </c>
      <c r="C95" s="1" t="s">
        <v>1122</v>
      </c>
      <c r="D95" s="1" t="s">
        <v>1149</v>
      </c>
      <c r="E95" s="1" t="s">
        <v>34</v>
      </c>
      <c r="F95" s="1">
        <v>999925763</v>
      </c>
      <c r="G95" s="1">
        <f>(J95+T95)-H95</f>
        <v>38</v>
      </c>
      <c r="H95" s="1"/>
      <c r="I95" s="23"/>
      <c r="J95" s="1">
        <f>SUM(K95,L95,N95,O95,P95,Q95)</f>
        <v>38</v>
      </c>
      <c r="K95" s="1">
        <f>SUM(AG95,AI95)</f>
        <v>0</v>
      </c>
      <c r="L95" s="1">
        <v>0</v>
      </c>
      <c r="M95" s="1">
        <v>0</v>
      </c>
      <c r="N95" s="1">
        <f>AD95+AE95</f>
        <v>0</v>
      </c>
      <c r="O95" s="1"/>
      <c r="P95" s="1">
        <f>AF95</f>
        <v>38</v>
      </c>
      <c r="Q95" s="1">
        <f>AH95</f>
        <v>0</v>
      </c>
      <c r="R95" s="1">
        <v>0</v>
      </c>
      <c r="S95" s="43"/>
      <c r="T95" s="1">
        <f>SUM(U95,V95,X95,Y95,Z95,AA95,AB95)</f>
        <v>0</v>
      </c>
      <c r="U95" s="1">
        <f>AK95</f>
        <v>0</v>
      </c>
      <c r="V95" s="1">
        <f>SUM(AN95,AO95,AP95,AQ95,AS95,AT95,AU95,AV95,AW95,AX95,AY95,AR95,AZ95,BA95,BB95,BC95,BD95,BE95,BF95,BG95,BH95)</f>
        <v>0</v>
      </c>
      <c r="W95" s="1">
        <f>COUNT(AN95,AO95,AP95,AQ95,AS95,AT95,AU95,AV95,AW95,AX95,AY95,AR95,AZ95,BA95,BB95,BC95,BD95,BE95,BF95,BG95,BH95)</f>
        <v>0</v>
      </c>
      <c r="X95" s="1">
        <v>0</v>
      </c>
      <c r="Y95" s="1">
        <v>0</v>
      </c>
      <c r="Z95" s="1">
        <v>0</v>
      </c>
      <c r="AA95" s="1">
        <f>AM95</f>
        <v>0</v>
      </c>
      <c r="AB95" s="1">
        <f>AL95</f>
        <v>0</v>
      </c>
      <c r="AC95" s="43"/>
      <c r="AD95" s="1"/>
      <c r="AE95" s="1"/>
      <c r="AF95" s="1">
        <v>38</v>
      </c>
      <c r="AG95" s="1"/>
      <c r="AH95" s="25"/>
      <c r="AI95" s="25"/>
      <c r="AJ95" s="40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</row>
    <row r="96" spans="1:60" s="37" customFormat="1" x14ac:dyDescent="0.35">
      <c r="A96" s="1" t="s">
        <v>35</v>
      </c>
      <c r="B96" s="1" t="s">
        <v>31</v>
      </c>
      <c r="C96" s="1" t="s">
        <v>1849</v>
      </c>
      <c r="D96" s="1" t="s">
        <v>1850</v>
      </c>
      <c r="E96" s="1" t="s">
        <v>34</v>
      </c>
      <c r="F96" s="1">
        <v>999925954</v>
      </c>
      <c r="G96" s="1">
        <f>(J96+T96)-H96</f>
        <v>38</v>
      </c>
      <c r="H96" s="1"/>
      <c r="I96" s="23"/>
      <c r="J96" s="1">
        <f>SUM(K96,L96,N96,O96,P96,Q96)</f>
        <v>38</v>
      </c>
      <c r="K96" s="1">
        <f>SUM(AG96,AI96)</f>
        <v>0</v>
      </c>
      <c r="L96" s="1">
        <v>0</v>
      </c>
      <c r="M96" s="1">
        <v>0</v>
      </c>
      <c r="N96" s="1">
        <f>AD96+AE96</f>
        <v>0</v>
      </c>
      <c r="O96" s="1"/>
      <c r="P96" s="1">
        <f>AF96</f>
        <v>38</v>
      </c>
      <c r="Q96" s="1">
        <f>AH96</f>
        <v>0</v>
      </c>
      <c r="R96" s="1">
        <v>0</v>
      </c>
      <c r="S96" s="43"/>
      <c r="T96" s="1">
        <f>SUM(U96,V96,X96,Y96,Z96,AA96,AB96)</f>
        <v>0</v>
      </c>
      <c r="U96" s="1">
        <f>AK96</f>
        <v>0</v>
      </c>
      <c r="V96" s="1">
        <f>SUM(AN96,AO96,AP96,AQ96,AS96,AT96,AU96,AV96,AW96,AX96,AY96,AR96,AZ96,BA96,BB96,BC96,BD96,BE96,BF96,BG96,BH96)</f>
        <v>0</v>
      </c>
      <c r="W96" s="1">
        <f>COUNT(AN96,AO96,AP96,AQ96,AS96,AT96,AU96,AV96,AW96,AX96,AY96,AR96,AZ96,BA96,BB96,BC96,BD96,BE96,BF96,BG96,BH96)</f>
        <v>0</v>
      </c>
      <c r="X96" s="1">
        <v>0</v>
      </c>
      <c r="Y96" s="1">
        <v>0</v>
      </c>
      <c r="Z96" s="1">
        <v>0</v>
      </c>
      <c r="AA96" s="1">
        <f>AM96</f>
        <v>0</v>
      </c>
      <c r="AB96" s="1">
        <f>AL96</f>
        <v>0</v>
      </c>
      <c r="AC96" s="43"/>
      <c r="AD96" s="1"/>
      <c r="AE96" s="1"/>
      <c r="AF96" s="1">
        <v>38</v>
      </c>
      <c r="AG96" s="1"/>
      <c r="AH96" s="25"/>
      <c r="AI96" s="25"/>
      <c r="AJ96" s="40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</row>
    <row r="97" spans="1:60" s="37" customFormat="1" x14ac:dyDescent="0.35">
      <c r="A97" s="25" t="s">
        <v>35</v>
      </c>
      <c r="B97" s="1" t="s">
        <v>31</v>
      </c>
      <c r="C97" s="25" t="s">
        <v>3510</v>
      </c>
      <c r="D97" s="25" t="s">
        <v>3511</v>
      </c>
      <c r="E97" s="25" t="s">
        <v>34</v>
      </c>
      <c r="F97" s="25">
        <v>999928478</v>
      </c>
      <c r="G97" s="1">
        <f>(J97+T97)-H97</f>
        <v>38</v>
      </c>
      <c r="H97" s="25"/>
      <c r="I97" s="40"/>
      <c r="J97" s="1">
        <f>SUM(K97,L97,N97,O97,P97,Q97)</f>
        <v>0</v>
      </c>
      <c r="K97" s="1">
        <f>SUM(AG97,AI97)</f>
        <v>0</v>
      </c>
      <c r="L97" s="1">
        <v>0</v>
      </c>
      <c r="M97" s="1">
        <v>0</v>
      </c>
      <c r="N97" s="1">
        <f>AD97+AE97</f>
        <v>0</v>
      </c>
      <c r="O97" s="1"/>
      <c r="P97" s="1">
        <f>AF97</f>
        <v>0</v>
      </c>
      <c r="Q97" s="1">
        <f>AH97</f>
        <v>0</v>
      </c>
      <c r="R97" s="1">
        <v>0</v>
      </c>
      <c r="S97" s="43"/>
      <c r="T97" s="1">
        <f>SUM(U97,V97,X97,Y97,Z97,AA97,AB97)</f>
        <v>38</v>
      </c>
      <c r="U97" s="1">
        <f>AK97</f>
        <v>0</v>
      </c>
      <c r="V97" s="1">
        <f>SUM(AN97,AO97,AP97,AQ97,AS97,AT97,AU97,AV97,AW97,AX97,AY97,AR97,AZ97,BA97,BB97,BC97,BD97,BE97,BF97,BG97,BH97)</f>
        <v>38</v>
      </c>
      <c r="W97" s="1">
        <f>COUNT(AN97,AO97,AP97,AQ97,AS97,AT97,AU97,AV97,AW97,AX97,AY97,AR97,AZ97,BA97,BB97,BC97,BD97,BE97,BF97,BG97,BH97)</f>
        <v>1</v>
      </c>
      <c r="X97" s="1">
        <v>0</v>
      </c>
      <c r="Y97" s="1">
        <v>0</v>
      </c>
      <c r="Z97" s="1">
        <v>0</v>
      </c>
      <c r="AA97" s="1">
        <f>AM97</f>
        <v>0</v>
      </c>
      <c r="AB97" s="1">
        <f>AL97</f>
        <v>0</v>
      </c>
      <c r="AC97" s="43"/>
      <c r="AD97" s="25"/>
      <c r="AE97" s="25"/>
      <c r="AF97" s="25"/>
      <c r="AG97" s="25"/>
      <c r="AH97" s="25"/>
      <c r="AI97" s="25"/>
      <c r="AJ97" s="40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>
        <v>38</v>
      </c>
      <c r="BE97" s="25"/>
      <c r="BF97" s="25"/>
      <c r="BG97" s="25"/>
      <c r="BH97" s="25"/>
    </row>
    <row r="98" spans="1:60" s="37" customFormat="1" x14ac:dyDescent="0.35">
      <c r="A98" s="25" t="s">
        <v>35</v>
      </c>
      <c r="B98" s="25" t="s">
        <v>31</v>
      </c>
      <c r="C98" s="25" t="s">
        <v>2958</v>
      </c>
      <c r="D98" s="25" t="s">
        <v>711</v>
      </c>
      <c r="E98" s="25" t="s">
        <v>34</v>
      </c>
      <c r="F98" s="25">
        <v>999928587</v>
      </c>
      <c r="G98" s="1">
        <f>(J98+T98)-H98</f>
        <v>38</v>
      </c>
      <c r="H98" s="25"/>
      <c r="I98" s="40"/>
      <c r="J98" s="1">
        <f>SUM(K98,L98,N98,O98,P98,Q98)</f>
        <v>0</v>
      </c>
      <c r="K98" s="1">
        <f>SUM(AG98,AI98)</f>
        <v>0</v>
      </c>
      <c r="L98" s="1">
        <v>0</v>
      </c>
      <c r="M98" s="1">
        <v>0</v>
      </c>
      <c r="N98" s="1">
        <f>AD98+AE98</f>
        <v>0</v>
      </c>
      <c r="O98" s="1"/>
      <c r="P98" s="1">
        <f>AF98</f>
        <v>0</v>
      </c>
      <c r="Q98" s="1">
        <f>AH98</f>
        <v>0</v>
      </c>
      <c r="R98" s="1">
        <v>0</v>
      </c>
      <c r="S98" s="43"/>
      <c r="T98" s="1">
        <f>SUM(U98,V98,X98,Y98,Z98,AA98,AB98)</f>
        <v>38</v>
      </c>
      <c r="U98" s="1">
        <f>AK98</f>
        <v>0</v>
      </c>
      <c r="V98" s="1">
        <f>SUM(AN98,AO98,AP98,AQ98,AS98,AT98,AU98,AV98,AW98,AX98,AY98,AR98,AZ98,BA98,BB98,BC98,BD98,BE98,BF98,BG98,BH98)</f>
        <v>38</v>
      </c>
      <c r="W98" s="1">
        <f>COUNT(AN98,AO98,AP98,AQ98,AS98,AT98,AU98,AV98,AW98,AX98,AY98,AR98,AZ98,BA98,BB98,BC98,BD98,BE98,BF98,BG98,BH98)</f>
        <v>1</v>
      </c>
      <c r="X98" s="1">
        <v>0</v>
      </c>
      <c r="Y98" s="1">
        <v>0</v>
      </c>
      <c r="Z98" s="1">
        <v>0</v>
      </c>
      <c r="AA98" s="1">
        <f>AM98</f>
        <v>0</v>
      </c>
      <c r="AB98" s="1">
        <f>AL98</f>
        <v>0</v>
      </c>
      <c r="AC98" s="43"/>
      <c r="AD98" s="25"/>
      <c r="AE98" s="25"/>
      <c r="AF98" s="25"/>
      <c r="AG98" s="25"/>
      <c r="AH98" s="25"/>
      <c r="AI98" s="25"/>
      <c r="AJ98" s="40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>
        <v>38</v>
      </c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</row>
    <row r="99" spans="1:60" s="37" customFormat="1" x14ac:dyDescent="0.35">
      <c r="A99" s="25" t="s">
        <v>35</v>
      </c>
      <c r="B99" s="25" t="s">
        <v>31</v>
      </c>
      <c r="C99" s="25" t="s">
        <v>3247</v>
      </c>
      <c r="D99" s="25" t="s">
        <v>92</v>
      </c>
      <c r="E99" s="25" t="s">
        <v>34</v>
      </c>
      <c r="F99" s="25">
        <v>999929274</v>
      </c>
      <c r="G99" s="1">
        <f>(J99+T99)-H99</f>
        <v>38</v>
      </c>
      <c r="H99" s="25"/>
      <c r="I99" s="40"/>
      <c r="J99" s="1">
        <f>SUM(K99,L99,N99,O99,P99,Q99)</f>
        <v>0</v>
      </c>
      <c r="K99" s="1">
        <f>SUM(AG99,AI99)</f>
        <v>0</v>
      </c>
      <c r="L99" s="1">
        <v>0</v>
      </c>
      <c r="M99" s="1">
        <v>0</v>
      </c>
      <c r="N99" s="1">
        <f>AD99+AE99</f>
        <v>0</v>
      </c>
      <c r="O99" s="1"/>
      <c r="P99" s="1">
        <f>AF99</f>
        <v>0</v>
      </c>
      <c r="Q99" s="1">
        <f>AH99</f>
        <v>0</v>
      </c>
      <c r="R99" s="1">
        <v>0</v>
      </c>
      <c r="S99" s="40"/>
      <c r="T99" s="1">
        <f>SUM(U99,V99,X99,Y99,Z99,AA99,AB99)</f>
        <v>38</v>
      </c>
      <c r="U99" s="1">
        <f>AK99</f>
        <v>0</v>
      </c>
      <c r="V99" s="1">
        <f>SUM(AN99,AO99,AP99,AQ99,AS99,AT99,AU99,AV99,AW99,AX99,AY99,AR99,AZ99,BA99,BB99,BC99,BD99,BE99,BF99,BG99,BH99)</f>
        <v>38</v>
      </c>
      <c r="W99" s="1">
        <f>COUNT(AN99,AO99,AP99,AQ99,AS99,AT99,AU99,AV99,AW99,AX99,AY99,AR99,AZ99,BA99,BB99,BC99,BD99,BE99,BF99,BG99,BH99)</f>
        <v>1</v>
      </c>
      <c r="X99" s="1">
        <v>0</v>
      </c>
      <c r="Y99" s="1">
        <v>0</v>
      </c>
      <c r="Z99" s="1">
        <v>0</v>
      </c>
      <c r="AA99" s="1">
        <f>AM99</f>
        <v>0</v>
      </c>
      <c r="AB99" s="1">
        <f>AL99</f>
        <v>0</v>
      </c>
      <c r="AC99" s="40"/>
      <c r="AD99" s="25"/>
      <c r="AE99" s="25"/>
      <c r="AF99" s="25"/>
      <c r="AG99" s="25"/>
      <c r="AH99" s="25"/>
      <c r="AI99" s="25"/>
      <c r="AJ99" s="40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>
        <v>38</v>
      </c>
      <c r="BA99" s="25"/>
      <c r="BB99" s="25"/>
      <c r="BC99" s="25"/>
      <c r="BD99" s="25"/>
      <c r="BE99" s="25"/>
      <c r="BF99" s="25"/>
      <c r="BG99" s="25"/>
      <c r="BH99" s="25"/>
    </row>
    <row r="100" spans="1:60" s="37" customFormat="1" x14ac:dyDescent="0.35">
      <c r="A100" s="25" t="s">
        <v>35</v>
      </c>
      <c r="B100" s="25" t="s">
        <v>31</v>
      </c>
      <c r="C100" s="25" t="s">
        <v>553</v>
      </c>
      <c r="D100" s="25" t="s">
        <v>523</v>
      </c>
      <c r="E100" s="25" t="s">
        <v>34</v>
      </c>
      <c r="F100" s="25">
        <v>999930969</v>
      </c>
      <c r="G100" s="1">
        <f>(J100+T100)-H100</f>
        <v>38</v>
      </c>
      <c r="H100" s="25"/>
      <c r="I100" s="40"/>
      <c r="J100" s="1">
        <f>SUM(K100,L100,N100,O100,P100,Q100)</f>
        <v>0</v>
      </c>
      <c r="K100" s="1">
        <f>SUM(AG100,AI100)</f>
        <v>0</v>
      </c>
      <c r="L100" s="1">
        <v>0</v>
      </c>
      <c r="M100" s="1">
        <v>0</v>
      </c>
      <c r="N100" s="1">
        <f>AD100+AE100</f>
        <v>0</v>
      </c>
      <c r="O100" s="1"/>
      <c r="P100" s="1">
        <f>AF100</f>
        <v>0</v>
      </c>
      <c r="Q100" s="1">
        <f>AH100</f>
        <v>0</v>
      </c>
      <c r="R100" s="1">
        <v>0</v>
      </c>
      <c r="S100" s="40"/>
      <c r="T100" s="1">
        <f>SUM(U100,V100,X100,Y100,Z100,AA100,AB100)</f>
        <v>38</v>
      </c>
      <c r="U100" s="1">
        <f>AK100</f>
        <v>0</v>
      </c>
      <c r="V100" s="1">
        <f>SUM(AN100,AO100,AP100,AQ100,AS100,AT100,AU100,AV100,AW100,AX100,AY100,AR100,AZ100,BA100,BB100,BC100,BD100,BE100,BF100,BG100,BH100)</f>
        <v>38</v>
      </c>
      <c r="W100" s="1">
        <f>COUNT(AN100,AO100,AP100,AQ100,AS100,AT100,AU100,AV100,AW100,AX100,AY100,AR100,AZ100,BA100,BB100,BC100,BD100,BE100,BF100,BG100,BH100)</f>
        <v>1</v>
      </c>
      <c r="X100" s="1">
        <v>0</v>
      </c>
      <c r="Y100" s="1">
        <v>0</v>
      </c>
      <c r="Z100" s="1">
        <v>0</v>
      </c>
      <c r="AA100" s="1">
        <f>AM100</f>
        <v>0</v>
      </c>
      <c r="AB100" s="1">
        <f>AL100</f>
        <v>0</v>
      </c>
      <c r="AC100" s="40"/>
      <c r="AD100" s="25"/>
      <c r="AE100" s="25"/>
      <c r="AF100" s="25"/>
      <c r="AG100" s="25"/>
      <c r="AH100" s="25"/>
      <c r="AI100" s="25"/>
      <c r="AJ100" s="40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>
        <v>38</v>
      </c>
      <c r="BA100" s="25"/>
      <c r="BB100" s="25"/>
      <c r="BC100" s="25"/>
      <c r="BD100" s="25"/>
      <c r="BE100" s="25"/>
      <c r="BF100" s="25"/>
      <c r="BG100" s="25"/>
      <c r="BH100" s="25"/>
    </row>
    <row r="101" spans="1:60" s="37" customFormat="1" x14ac:dyDescent="0.35">
      <c r="A101" s="25" t="s">
        <v>35</v>
      </c>
      <c r="B101" s="25" t="s">
        <v>31</v>
      </c>
      <c r="C101" s="25" t="s">
        <v>2980</v>
      </c>
      <c r="D101" s="25" t="s">
        <v>2981</v>
      </c>
      <c r="E101" s="25" t="s">
        <v>34</v>
      </c>
      <c r="F101" s="25">
        <v>999931350</v>
      </c>
      <c r="G101" s="1">
        <f>(J101+T101)-H101</f>
        <v>38</v>
      </c>
      <c r="H101" s="25"/>
      <c r="I101" s="40"/>
      <c r="J101" s="1">
        <f>SUM(K101,L101,N101,O101,P101,Q101)</f>
        <v>0</v>
      </c>
      <c r="K101" s="1">
        <f>SUM(AG101,AI101)</f>
        <v>0</v>
      </c>
      <c r="L101" s="1">
        <v>0</v>
      </c>
      <c r="M101" s="1">
        <v>0</v>
      </c>
      <c r="N101" s="1">
        <f>AD101+AE101</f>
        <v>0</v>
      </c>
      <c r="O101" s="1"/>
      <c r="P101" s="1">
        <f>AF101</f>
        <v>0</v>
      </c>
      <c r="Q101" s="1">
        <f>AH101</f>
        <v>0</v>
      </c>
      <c r="R101" s="1">
        <v>0</v>
      </c>
      <c r="S101" s="43"/>
      <c r="T101" s="1">
        <f>SUM(U101,V101,X101,Y101,Z101,AA101,AB101)</f>
        <v>38</v>
      </c>
      <c r="U101" s="1">
        <f>AK101</f>
        <v>0</v>
      </c>
      <c r="V101" s="1">
        <f>SUM(AN101,AO101,AP101,AQ101,AS101,AT101,AU101,AV101,AW101,AX101,AY101,AR101,AZ101,BA101,BB101,BC101,BD101,BE101,BF101,BG101,BH101)</f>
        <v>38</v>
      </c>
      <c r="W101" s="1">
        <f>COUNT(AN101,AO101,AP101,AQ101,AS101,AT101,AU101,AV101,AW101,AX101,AY101,AR101,AZ101,BA101,BB101,BC101,BD101,BE101,BF101,BG101,BH101)</f>
        <v>1</v>
      </c>
      <c r="X101" s="1">
        <v>0</v>
      </c>
      <c r="Y101" s="1">
        <v>0</v>
      </c>
      <c r="Z101" s="1">
        <v>0</v>
      </c>
      <c r="AA101" s="1">
        <f>AM101</f>
        <v>0</v>
      </c>
      <c r="AB101" s="1">
        <f>AL101</f>
        <v>0</v>
      </c>
      <c r="AC101" s="43"/>
      <c r="AD101" s="25"/>
      <c r="AE101" s="25"/>
      <c r="AF101" s="25"/>
      <c r="AG101" s="25"/>
      <c r="AH101" s="25"/>
      <c r="AI101" s="25"/>
      <c r="AJ101" s="40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>
        <v>38</v>
      </c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</row>
    <row r="102" spans="1:60" s="37" customFormat="1" x14ac:dyDescent="0.35">
      <c r="A102" s="25" t="s">
        <v>35</v>
      </c>
      <c r="B102" s="25" t="s">
        <v>31</v>
      </c>
      <c r="C102" s="25" t="s">
        <v>3245</v>
      </c>
      <c r="D102" s="25" t="s">
        <v>3246</v>
      </c>
      <c r="E102" s="25" t="s">
        <v>34</v>
      </c>
      <c r="F102" s="25">
        <v>999931616</v>
      </c>
      <c r="G102" s="1">
        <f>(J102+T102)-H102</f>
        <v>38</v>
      </c>
      <c r="H102" s="25"/>
      <c r="I102" s="40"/>
      <c r="J102" s="1">
        <f>SUM(K102,L102,N102,O102,P102,Q102)</f>
        <v>0</v>
      </c>
      <c r="K102" s="1">
        <f>SUM(AG102,AI102)</f>
        <v>0</v>
      </c>
      <c r="L102" s="1">
        <v>0</v>
      </c>
      <c r="M102" s="1">
        <v>0</v>
      </c>
      <c r="N102" s="1">
        <f>AD102+AE102</f>
        <v>0</v>
      </c>
      <c r="O102" s="1"/>
      <c r="P102" s="1">
        <f>AF102</f>
        <v>0</v>
      </c>
      <c r="Q102" s="1">
        <f>AH102</f>
        <v>0</v>
      </c>
      <c r="R102" s="1">
        <v>0</v>
      </c>
      <c r="S102" s="40"/>
      <c r="T102" s="1">
        <f>SUM(U102,V102,X102,Y102,Z102,AA102,AB102)</f>
        <v>38</v>
      </c>
      <c r="U102" s="1">
        <f>AK102</f>
        <v>0</v>
      </c>
      <c r="V102" s="1">
        <f>SUM(AN102,AO102,AP102,AQ102,AS102,AT102,AU102,AV102,AW102,AX102,AY102,AR102,AZ102,BA102,BB102,BC102,BD102,BE102,BF102,BG102,BH102)</f>
        <v>38</v>
      </c>
      <c r="W102" s="1">
        <f>COUNT(AN102,AO102,AP102,AQ102,AS102,AT102,AU102,AV102,AW102,AX102,AY102,AR102,AZ102,BA102,BB102,BC102,BD102,BE102,BF102,BG102,BH102)</f>
        <v>1</v>
      </c>
      <c r="X102" s="1">
        <v>0</v>
      </c>
      <c r="Y102" s="1">
        <v>0</v>
      </c>
      <c r="Z102" s="1">
        <v>0</v>
      </c>
      <c r="AA102" s="1">
        <f>AM102</f>
        <v>0</v>
      </c>
      <c r="AB102" s="1">
        <f>AL102</f>
        <v>0</v>
      </c>
      <c r="AC102" s="40"/>
      <c r="AD102" s="25"/>
      <c r="AE102" s="25"/>
      <c r="AF102" s="25"/>
      <c r="AG102" s="25"/>
      <c r="AH102" s="25"/>
      <c r="AI102" s="25"/>
      <c r="AJ102" s="40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>
        <v>38</v>
      </c>
      <c r="BA102" s="25"/>
      <c r="BB102" s="25"/>
      <c r="BC102" s="25"/>
      <c r="BD102" s="25"/>
      <c r="BE102" s="25"/>
      <c r="BF102" s="25"/>
      <c r="BG102" s="25"/>
      <c r="BH102" s="25"/>
    </row>
    <row r="103" spans="1:60" s="37" customFormat="1" x14ac:dyDescent="0.35">
      <c r="A103" s="25" t="s">
        <v>35</v>
      </c>
      <c r="B103" s="25" t="s">
        <v>31</v>
      </c>
      <c r="C103" s="25" t="s">
        <v>411</v>
      </c>
      <c r="D103" s="25" t="s">
        <v>2978</v>
      </c>
      <c r="E103" s="25" t="s">
        <v>34</v>
      </c>
      <c r="F103" s="25">
        <v>999931677</v>
      </c>
      <c r="G103" s="1">
        <f>(J103+T103)-H103</f>
        <v>38</v>
      </c>
      <c r="H103" s="25"/>
      <c r="I103" s="40"/>
      <c r="J103" s="1">
        <f>SUM(K103,L103,N103,O103,P103,Q103)</f>
        <v>0</v>
      </c>
      <c r="K103" s="1">
        <f>SUM(AG103,AI103)</f>
        <v>0</v>
      </c>
      <c r="L103" s="1">
        <v>0</v>
      </c>
      <c r="M103" s="1">
        <v>0</v>
      </c>
      <c r="N103" s="1">
        <f>AD103+AE103</f>
        <v>0</v>
      </c>
      <c r="O103" s="1"/>
      <c r="P103" s="1">
        <f>AF103</f>
        <v>0</v>
      </c>
      <c r="Q103" s="1">
        <f>AH103</f>
        <v>0</v>
      </c>
      <c r="R103" s="1">
        <v>0</v>
      </c>
      <c r="S103" s="43"/>
      <c r="T103" s="1">
        <f>SUM(U103,V103,X103,Y103,Z103,AA103,AB103)</f>
        <v>38</v>
      </c>
      <c r="U103" s="1">
        <f>AK103</f>
        <v>0</v>
      </c>
      <c r="V103" s="1">
        <f>SUM(AN103,AO103,AP103,AQ103,AS103,AT103,AU103,AV103,AW103,AX103,AY103,AR103,AZ103,BA103,BB103,BC103,BD103,BE103,BF103,BG103,BH103)</f>
        <v>38</v>
      </c>
      <c r="W103" s="1">
        <f>COUNT(AN103,AO103,AP103,AQ103,AS103,AT103,AU103,AV103,AW103,AX103,AY103,AR103,AZ103,BA103,BB103,BC103,BD103,BE103,BF103,BG103,BH103)</f>
        <v>1</v>
      </c>
      <c r="X103" s="1">
        <v>0</v>
      </c>
      <c r="Y103" s="1">
        <v>0</v>
      </c>
      <c r="Z103" s="1">
        <v>0</v>
      </c>
      <c r="AA103" s="1">
        <f>AM103</f>
        <v>0</v>
      </c>
      <c r="AB103" s="1">
        <f>AL103</f>
        <v>0</v>
      </c>
      <c r="AC103" s="43"/>
      <c r="AD103" s="25"/>
      <c r="AE103" s="25"/>
      <c r="AF103" s="25"/>
      <c r="AG103" s="25"/>
      <c r="AH103" s="25"/>
      <c r="AI103" s="25"/>
      <c r="AJ103" s="40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>
        <v>38</v>
      </c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</row>
    <row r="104" spans="1:60" s="37" customFormat="1" x14ac:dyDescent="0.35">
      <c r="A104" s="25" t="s">
        <v>35</v>
      </c>
      <c r="B104" s="1" t="s">
        <v>31</v>
      </c>
      <c r="C104" s="25" t="s">
        <v>3514</v>
      </c>
      <c r="D104" s="25" t="s">
        <v>3515</v>
      </c>
      <c r="E104" s="25" t="s">
        <v>34</v>
      </c>
      <c r="F104" s="25">
        <v>999931828</v>
      </c>
      <c r="G104" s="1">
        <f>(J104+T104)-H104</f>
        <v>38</v>
      </c>
      <c r="H104" s="25"/>
      <c r="I104" s="40"/>
      <c r="J104" s="1">
        <f>SUM(K104,L104,N104,O104,P104,Q104)</f>
        <v>0</v>
      </c>
      <c r="K104" s="1">
        <f>SUM(AG104,AI104)</f>
        <v>0</v>
      </c>
      <c r="L104" s="1">
        <v>0</v>
      </c>
      <c r="M104" s="1">
        <v>0</v>
      </c>
      <c r="N104" s="1">
        <f>AD104+AE104</f>
        <v>0</v>
      </c>
      <c r="O104" s="1"/>
      <c r="P104" s="1">
        <f>AF104</f>
        <v>0</v>
      </c>
      <c r="Q104" s="1">
        <f>AH104</f>
        <v>0</v>
      </c>
      <c r="R104" s="1">
        <v>0</v>
      </c>
      <c r="S104" s="43"/>
      <c r="T104" s="1">
        <f>SUM(U104,V104,X104,Y104,Z104,AA104,AB104)</f>
        <v>38</v>
      </c>
      <c r="U104" s="1">
        <f>AK104</f>
        <v>0</v>
      </c>
      <c r="V104" s="1">
        <f>SUM(AN104,AO104,AP104,AQ104,AS104,AT104,AU104,AV104,AW104,AX104,AY104,AR104,AZ104,BA104,BB104,BC104,BD104,BE104,BF104,BG104,BH104)</f>
        <v>38</v>
      </c>
      <c r="W104" s="1">
        <f>COUNT(AN104,AO104,AP104,AQ104,AS104,AT104,AU104,AV104,AW104,AX104,AY104,AR104,AZ104,BA104,BB104,BC104,BD104,BE104,BF104,BG104,BH104)</f>
        <v>1</v>
      </c>
      <c r="X104" s="1">
        <v>0</v>
      </c>
      <c r="Y104" s="1">
        <v>0</v>
      </c>
      <c r="Z104" s="1">
        <v>0</v>
      </c>
      <c r="AA104" s="1">
        <f>AM104</f>
        <v>0</v>
      </c>
      <c r="AB104" s="1">
        <f>AL104</f>
        <v>0</v>
      </c>
      <c r="AC104" s="43"/>
      <c r="AD104" s="25"/>
      <c r="AE104" s="25"/>
      <c r="AF104" s="25"/>
      <c r="AG104" s="25"/>
      <c r="AH104" s="25"/>
      <c r="AI104" s="25"/>
      <c r="AJ104" s="40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>
        <v>38</v>
      </c>
      <c r="BE104" s="25"/>
      <c r="BF104" s="25"/>
      <c r="BG104" s="25"/>
      <c r="BH104" s="25"/>
    </row>
    <row r="105" spans="1:60" s="37" customFormat="1" x14ac:dyDescent="0.35">
      <c r="A105" s="25" t="s">
        <v>35</v>
      </c>
      <c r="B105" s="1" t="s">
        <v>31</v>
      </c>
      <c r="C105" s="25" t="s">
        <v>3508</v>
      </c>
      <c r="D105" s="25" t="s">
        <v>3509</v>
      </c>
      <c r="E105" s="25" t="s">
        <v>34</v>
      </c>
      <c r="F105" s="25">
        <v>999931981</v>
      </c>
      <c r="G105" s="1">
        <f>(J105+T105)-H105</f>
        <v>38</v>
      </c>
      <c r="H105" s="25"/>
      <c r="I105" s="40"/>
      <c r="J105" s="1">
        <f>SUM(K105,L105,N105,O105,P105,Q105)</f>
        <v>0</v>
      </c>
      <c r="K105" s="1">
        <f>SUM(AG105,AI105)</f>
        <v>0</v>
      </c>
      <c r="L105" s="1">
        <v>0</v>
      </c>
      <c r="M105" s="1">
        <v>0</v>
      </c>
      <c r="N105" s="1">
        <f>AD105+AE105</f>
        <v>0</v>
      </c>
      <c r="O105" s="1"/>
      <c r="P105" s="1">
        <f>AF105</f>
        <v>0</v>
      </c>
      <c r="Q105" s="1">
        <f>AH105</f>
        <v>0</v>
      </c>
      <c r="R105" s="1">
        <v>0</v>
      </c>
      <c r="S105" s="43"/>
      <c r="T105" s="1">
        <f>SUM(U105,V105,X105,Y105,Z105,AA105,AB105)</f>
        <v>38</v>
      </c>
      <c r="U105" s="1">
        <f>AK105</f>
        <v>0</v>
      </c>
      <c r="V105" s="1">
        <f>SUM(AN105,AO105,AP105,AQ105,AS105,AT105,AU105,AV105,AW105,AX105,AY105,AR105,AZ105,BA105,BB105,BC105,BD105,BE105,BF105,BG105,BH105)</f>
        <v>38</v>
      </c>
      <c r="W105" s="1">
        <f>COUNT(AN105,AO105,AP105,AQ105,AS105,AT105,AU105,AV105,AW105,AX105,AY105,AR105,AZ105,BA105,BB105,BC105,BD105,BE105,BF105,BG105,BH105)</f>
        <v>1</v>
      </c>
      <c r="X105" s="1">
        <v>0</v>
      </c>
      <c r="Y105" s="1">
        <v>0</v>
      </c>
      <c r="Z105" s="1">
        <v>0</v>
      </c>
      <c r="AA105" s="1">
        <f>AM105</f>
        <v>0</v>
      </c>
      <c r="AB105" s="1">
        <f>AL105</f>
        <v>0</v>
      </c>
      <c r="AC105" s="43"/>
      <c r="AD105" s="25"/>
      <c r="AE105" s="25"/>
      <c r="AF105" s="25"/>
      <c r="AG105" s="25"/>
      <c r="AH105" s="25"/>
      <c r="AI105" s="25"/>
      <c r="AJ105" s="40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>
        <v>38</v>
      </c>
      <c r="BE105" s="25"/>
      <c r="BF105" s="25"/>
      <c r="BG105" s="25"/>
      <c r="BH105" s="25"/>
    </row>
    <row r="106" spans="1:60" s="37" customFormat="1" x14ac:dyDescent="0.35">
      <c r="A106" s="26" t="s">
        <v>35</v>
      </c>
      <c r="B106" s="1" t="s">
        <v>31</v>
      </c>
      <c r="C106" s="1" t="s">
        <v>1034</v>
      </c>
      <c r="D106" s="1" t="s">
        <v>1035</v>
      </c>
      <c r="E106" s="1" t="s">
        <v>34</v>
      </c>
      <c r="F106" s="1">
        <v>999919400</v>
      </c>
      <c r="G106" s="1">
        <f>(J106+T106)-H106</f>
        <v>33.5</v>
      </c>
      <c r="H106" s="1">
        <f>(K106+L106+N106+O106+P106+Q106+R106)*0.5</f>
        <v>33.5</v>
      </c>
      <c r="I106" s="23"/>
      <c r="J106" s="1">
        <f>SUM(K106,L106,N106,O106,P106,Q106)</f>
        <v>67</v>
      </c>
      <c r="K106" s="1">
        <f>SUM(AG106,AI106)</f>
        <v>0</v>
      </c>
      <c r="L106" s="1">
        <v>0</v>
      </c>
      <c r="M106" s="1">
        <v>0</v>
      </c>
      <c r="N106" s="1">
        <f>AD106+AE106</f>
        <v>67</v>
      </c>
      <c r="O106" s="1"/>
      <c r="P106" s="1">
        <f>AF106</f>
        <v>0</v>
      </c>
      <c r="Q106" s="1">
        <f>AH106</f>
        <v>0</v>
      </c>
      <c r="R106" s="1">
        <v>0</v>
      </c>
      <c r="S106" s="43"/>
      <c r="T106" s="1">
        <f>SUM(U106,V106,X106,Y106,Z106,AA106,AB106)</f>
        <v>0</v>
      </c>
      <c r="U106" s="1">
        <f>AK106</f>
        <v>0</v>
      </c>
      <c r="V106" s="1">
        <f>SUM(AN106,AO106,AP106,AQ106,AS106,AT106,AU106,AV106,AW106,AX106,AY106,AR106,AZ106,BA106,BB106,BC106,BD106,BE106,BF106,BG106,BH106)</f>
        <v>0</v>
      </c>
      <c r="W106" s="1">
        <f>COUNT(AN106,AO106,AP106,AQ106,AS106,AT106,AU106,AV106,AW106,AX106,AY106,AR106,AZ106,BA106,BB106,BC106,BD106,BE106,BF106,BG106,BH106)</f>
        <v>0</v>
      </c>
      <c r="X106" s="1">
        <v>0</v>
      </c>
      <c r="Y106" s="1">
        <v>0</v>
      </c>
      <c r="Z106" s="1">
        <v>0</v>
      </c>
      <c r="AA106" s="1">
        <f>AM106</f>
        <v>0</v>
      </c>
      <c r="AB106" s="1">
        <f>AL106</f>
        <v>0</v>
      </c>
      <c r="AC106" s="43"/>
      <c r="AD106" s="1">
        <v>67</v>
      </c>
      <c r="AE106" s="1"/>
      <c r="AF106" s="1"/>
      <c r="AG106" s="1"/>
      <c r="AH106" s="25"/>
      <c r="AI106" s="25"/>
      <c r="AJ106" s="40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</row>
    <row r="107" spans="1:60" s="37" customFormat="1" x14ac:dyDescent="0.35">
      <c r="A107" s="1" t="s">
        <v>35</v>
      </c>
      <c r="B107" s="1" t="s">
        <v>31</v>
      </c>
      <c r="C107" s="1" t="s">
        <v>2203</v>
      </c>
      <c r="D107" s="1" t="s">
        <v>2204</v>
      </c>
      <c r="E107" s="1" t="s">
        <v>34</v>
      </c>
      <c r="F107" s="1">
        <v>999928236</v>
      </c>
      <c r="G107" s="1">
        <f>(J107+T107)-H107</f>
        <v>33</v>
      </c>
      <c r="H107" s="1"/>
      <c r="I107" s="23"/>
      <c r="J107" s="1">
        <f>SUM(K107,L107,N107,O107,P107,Q107)</f>
        <v>33</v>
      </c>
      <c r="K107" s="1">
        <f>SUM(AG107,AI107)</f>
        <v>0</v>
      </c>
      <c r="L107" s="1">
        <v>0</v>
      </c>
      <c r="M107" s="1">
        <v>0</v>
      </c>
      <c r="N107" s="1">
        <f>AD107+AE107</f>
        <v>33</v>
      </c>
      <c r="O107" s="1"/>
      <c r="P107" s="1">
        <f>AF107</f>
        <v>0</v>
      </c>
      <c r="Q107" s="1">
        <f>AH107</f>
        <v>0</v>
      </c>
      <c r="R107" s="1">
        <v>0</v>
      </c>
      <c r="S107" s="43"/>
      <c r="T107" s="1">
        <f>SUM(U107,V107,X107,Y107,Z107,AA107,AB107)</f>
        <v>0</v>
      </c>
      <c r="U107" s="1">
        <f>AK107</f>
        <v>0</v>
      </c>
      <c r="V107" s="1">
        <f>SUM(AN107,AO107,AP107,AQ107,AS107,AT107,AU107,AV107,AW107,AX107,AY107,AR107,AZ107,BA107,BB107,BC107,BD107,BE107,BF107,BG107,BH107)</f>
        <v>0</v>
      </c>
      <c r="W107" s="1">
        <f>COUNT(AN107,AO107,AP107,AQ107,AS107,AT107,AU107,AV107,AW107,AX107,AY107,AR107,AZ107,BA107,BB107,BC107,BD107,BE107,BF107,BG107,BH107)</f>
        <v>0</v>
      </c>
      <c r="X107" s="1">
        <v>0</v>
      </c>
      <c r="Y107" s="1">
        <v>0</v>
      </c>
      <c r="Z107" s="1">
        <v>0</v>
      </c>
      <c r="AA107" s="1">
        <f>AM107</f>
        <v>0</v>
      </c>
      <c r="AB107" s="1">
        <f>AL107</f>
        <v>0</v>
      </c>
      <c r="AC107" s="43"/>
      <c r="AD107" s="1"/>
      <c r="AE107" s="1">
        <v>33</v>
      </c>
      <c r="AF107" s="1"/>
      <c r="AG107" s="1"/>
      <c r="AH107" s="25"/>
      <c r="AI107" s="25"/>
      <c r="AJ107" s="40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</row>
    <row r="108" spans="1:60" s="37" customFormat="1" x14ac:dyDescent="0.35">
      <c r="A108" s="48" t="s">
        <v>35</v>
      </c>
      <c r="B108" s="48" t="s">
        <v>31</v>
      </c>
      <c r="C108" s="48" t="s">
        <v>3372</v>
      </c>
      <c r="D108" s="48" t="s">
        <v>3373</v>
      </c>
      <c r="E108" s="48" t="s">
        <v>34</v>
      </c>
      <c r="F108" s="25">
        <v>999892552</v>
      </c>
      <c r="G108" s="1">
        <f>(J108+T108)-H108</f>
        <v>30</v>
      </c>
      <c r="H108" s="25"/>
      <c r="I108" s="40"/>
      <c r="J108" s="1">
        <f>SUM(K108,L108,N108,O108,P108,Q108)</f>
        <v>0</v>
      </c>
      <c r="K108" s="1">
        <f>SUM(AG108,AI108)</f>
        <v>0</v>
      </c>
      <c r="L108" s="1">
        <v>0</v>
      </c>
      <c r="M108" s="1">
        <v>0</v>
      </c>
      <c r="N108" s="1">
        <f>AD108+AE108</f>
        <v>0</v>
      </c>
      <c r="O108" s="1"/>
      <c r="P108" s="1">
        <f>AF108</f>
        <v>0</v>
      </c>
      <c r="Q108" s="1">
        <f>AH108</f>
        <v>0</v>
      </c>
      <c r="R108" s="1">
        <v>0</v>
      </c>
      <c r="S108" s="40"/>
      <c r="T108" s="1">
        <f>SUM(U108,V108,X108,Y108,Z108,AA108,AB108)</f>
        <v>30</v>
      </c>
      <c r="U108" s="1">
        <f>AK108</f>
        <v>0</v>
      </c>
      <c r="V108" s="1">
        <f>SUM(AN108,AO108,AP108,AQ108,AS108,AT108,AU108,AV108,AW108,AX108,AY108,AR108,AZ108,BA108,BB108,BC108,BD108,BE108,BF108,BG108,BH108)</f>
        <v>30</v>
      </c>
      <c r="W108" s="1">
        <f>COUNT(AN108,AO108,AP108,AQ108,AS108,AT108,AU108,AV108,AW108,AX108,AY108,AR108,AZ108,BA108,BB108,BC108,BD108,BE108,BF108,BG108,BH108)</f>
        <v>1</v>
      </c>
      <c r="X108" s="1">
        <v>0</v>
      </c>
      <c r="Y108" s="1">
        <v>0</v>
      </c>
      <c r="Z108" s="1">
        <v>0</v>
      </c>
      <c r="AA108" s="1">
        <f>AM108</f>
        <v>0</v>
      </c>
      <c r="AB108" s="1">
        <f>AL108</f>
        <v>0</v>
      </c>
      <c r="AC108" s="40"/>
      <c r="AD108" s="25"/>
      <c r="AE108" s="25"/>
      <c r="AF108" s="25"/>
      <c r="AG108" s="25"/>
      <c r="AH108" s="25"/>
      <c r="AI108" s="25"/>
      <c r="AJ108" s="40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>
        <v>30</v>
      </c>
      <c r="BB108" s="25"/>
      <c r="BC108" s="25"/>
      <c r="BD108" s="25"/>
      <c r="BE108" s="25"/>
      <c r="BF108" s="25"/>
      <c r="BG108" s="25"/>
      <c r="BH108" s="25"/>
    </row>
    <row r="109" spans="1:60" s="37" customFormat="1" x14ac:dyDescent="0.35">
      <c r="A109" s="48" t="s">
        <v>35</v>
      </c>
      <c r="B109" s="48" t="s">
        <v>31</v>
      </c>
      <c r="C109" s="48" t="s">
        <v>629</v>
      </c>
      <c r="D109" s="48" t="s">
        <v>3374</v>
      </c>
      <c r="E109" s="48" t="s">
        <v>34</v>
      </c>
      <c r="F109" s="25">
        <v>999914108</v>
      </c>
      <c r="G109" s="1">
        <f>(J109+T109)-H109</f>
        <v>30</v>
      </c>
      <c r="H109" s="25"/>
      <c r="I109" s="40"/>
      <c r="J109" s="1">
        <f>SUM(K109,L109,N109,O109,P109,Q109)</f>
        <v>0</v>
      </c>
      <c r="K109" s="1">
        <f>SUM(AG109,AI109)</f>
        <v>0</v>
      </c>
      <c r="L109" s="1">
        <v>0</v>
      </c>
      <c r="M109" s="1">
        <v>0</v>
      </c>
      <c r="N109" s="1">
        <f>AD109+AE109</f>
        <v>0</v>
      </c>
      <c r="O109" s="1"/>
      <c r="P109" s="1">
        <f>AF109</f>
        <v>0</v>
      </c>
      <c r="Q109" s="1">
        <f>AH109</f>
        <v>0</v>
      </c>
      <c r="R109" s="1">
        <v>0</v>
      </c>
      <c r="S109" s="40"/>
      <c r="T109" s="1">
        <f>SUM(U109,V109,X109,Y109,Z109,AA109,AB109)</f>
        <v>30</v>
      </c>
      <c r="U109" s="1">
        <f>AK109</f>
        <v>0</v>
      </c>
      <c r="V109" s="1">
        <f>SUM(AN109,AO109,AP109,AQ109,AS109,AT109,AU109,AV109,AW109,AX109,AY109,AR109,AZ109,BA109,BB109,BC109,BD109,BE109,BF109,BG109,BH109)</f>
        <v>30</v>
      </c>
      <c r="W109" s="1">
        <f>COUNT(AN109,AO109,AP109,AQ109,AS109,AT109,AU109,AV109,AW109,AX109,AY109,AR109,AZ109,BA109,BB109,BC109,BD109,BE109,BF109,BG109,BH109)</f>
        <v>1</v>
      </c>
      <c r="X109" s="1">
        <v>0</v>
      </c>
      <c r="Y109" s="1">
        <v>0</v>
      </c>
      <c r="Z109" s="1">
        <v>0</v>
      </c>
      <c r="AA109" s="1">
        <f>AM109</f>
        <v>0</v>
      </c>
      <c r="AB109" s="1">
        <f>AL109</f>
        <v>0</v>
      </c>
      <c r="AC109" s="40"/>
      <c r="AD109" s="25"/>
      <c r="AE109" s="25"/>
      <c r="AF109" s="25"/>
      <c r="AG109" s="25"/>
      <c r="AH109" s="25"/>
      <c r="AI109" s="25"/>
      <c r="AJ109" s="40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>
        <v>30</v>
      </c>
      <c r="BB109" s="25"/>
      <c r="BC109" s="25"/>
      <c r="BD109" s="25"/>
      <c r="BE109" s="25"/>
      <c r="BF109" s="25"/>
      <c r="BG109" s="25"/>
      <c r="BH109" s="25"/>
    </row>
    <row r="110" spans="1:60" s="37" customFormat="1" x14ac:dyDescent="0.35">
      <c r="A110" s="25" t="s">
        <v>35</v>
      </c>
      <c r="B110" s="25" t="s">
        <v>31</v>
      </c>
      <c r="C110" s="25" t="s">
        <v>191</v>
      </c>
      <c r="D110" s="25" t="s">
        <v>2493</v>
      </c>
      <c r="E110" s="25" t="s">
        <v>34</v>
      </c>
      <c r="F110" s="25">
        <v>999929638</v>
      </c>
      <c r="G110" s="1">
        <f>(J110+T110)-H110</f>
        <v>30</v>
      </c>
      <c r="H110" s="25"/>
      <c r="I110" s="40"/>
      <c r="J110" s="1">
        <f>SUM(K110,L110,N110,O110,P110,Q110)</f>
        <v>0</v>
      </c>
      <c r="K110" s="1">
        <f>SUM(AG110,AI110)</f>
        <v>0</v>
      </c>
      <c r="L110" s="1">
        <v>0</v>
      </c>
      <c r="M110" s="1">
        <v>0</v>
      </c>
      <c r="N110" s="1">
        <f>AD110+AE110</f>
        <v>0</v>
      </c>
      <c r="O110" s="1"/>
      <c r="P110" s="1">
        <f>AF110</f>
        <v>0</v>
      </c>
      <c r="Q110" s="1">
        <f>AH110</f>
        <v>0</v>
      </c>
      <c r="R110" s="1">
        <v>0</v>
      </c>
      <c r="S110" s="43"/>
      <c r="T110" s="1">
        <f>SUM(U110,V110,X110,Y110,Z110,AA110,AB110)</f>
        <v>30</v>
      </c>
      <c r="U110" s="1">
        <f>AK110</f>
        <v>0</v>
      </c>
      <c r="V110" s="1">
        <f>SUM(AN110,AO110,AP110,AQ110,AS110,AT110,AU110,AV110,AW110,AX110,AY110,AR110,AZ110,BA110,BB110,BC110,BD110,BE110,BF110,BG110,BH110)</f>
        <v>30</v>
      </c>
      <c r="W110" s="1">
        <f>COUNT(AN110,AO110,AP110,AQ110,AS110,AT110,AU110,AV110,AW110,AX110,AY110,AR110,AZ110,BA110,BB110,BC110,BD110,BE110,BF110,BG110,BH110)</f>
        <v>1</v>
      </c>
      <c r="X110" s="1">
        <v>0</v>
      </c>
      <c r="Y110" s="1">
        <v>0</v>
      </c>
      <c r="Z110" s="1">
        <v>0</v>
      </c>
      <c r="AA110" s="1">
        <f>AM110</f>
        <v>0</v>
      </c>
      <c r="AB110" s="1">
        <f>AL110</f>
        <v>0</v>
      </c>
      <c r="AC110" s="43"/>
      <c r="AD110" s="25"/>
      <c r="AE110" s="25"/>
      <c r="AF110" s="25"/>
      <c r="AG110" s="25"/>
      <c r="AH110" s="25"/>
      <c r="AI110" s="25"/>
      <c r="AJ110" s="40"/>
      <c r="AK110" s="25"/>
      <c r="AL110" s="25"/>
      <c r="AM110" s="25"/>
      <c r="AN110" s="25"/>
      <c r="AO110" s="25"/>
      <c r="AP110" s="25">
        <v>30</v>
      </c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</row>
    <row r="111" spans="1:60" s="37" customFormat="1" x14ac:dyDescent="0.35">
      <c r="A111" s="25" t="s">
        <v>35</v>
      </c>
      <c r="B111" s="25" t="s">
        <v>31</v>
      </c>
      <c r="C111" s="25" t="s">
        <v>191</v>
      </c>
      <c r="D111" s="25" t="s">
        <v>2959</v>
      </c>
      <c r="E111" s="25" t="s">
        <v>34</v>
      </c>
      <c r="F111" s="25">
        <v>999915746</v>
      </c>
      <c r="G111" s="1">
        <f>(J111+T111)-H111</f>
        <v>29</v>
      </c>
      <c r="H111" s="25"/>
      <c r="I111" s="40"/>
      <c r="J111" s="1">
        <f>SUM(K111,L111,N111,O111,P111,Q111)</f>
        <v>0</v>
      </c>
      <c r="K111" s="1">
        <f>SUM(AG111,AI111)</f>
        <v>0</v>
      </c>
      <c r="L111" s="1">
        <v>0</v>
      </c>
      <c r="M111" s="1">
        <v>0</v>
      </c>
      <c r="N111" s="1">
        <f>AD111+AE111</f>
        <v>0</v>
      </c>
      <c r="O111" s="1"/>
      <c r="P111" s="1">
        <f>AF111</f>
        <v>0</v>
      </c>
      <c r="Q111" s="1">
        <f>AH111</f>
        <v>0</v>
      </c>
      <c r="R111" s="1">
        <v>0</v>
      </c>
      <c r="S111" s="43"/>
      <c r="T111" s="1">
        <f>SUM(U111,V111,X111,Y111,Z111,AA111,AB111)</f>
        <v>29</v>
      </c>
      <c r="U111" s="1">
        <f>AK111</f>
        <v>0</v>
      </c>
      <c r="V111" s="1">
        <f>SUM(AN111,AO111,AP111,AQ111,AS111,AT111,AU111,AV111,AW111,AX111,AY111,AR111,AZ111,BA111,BB111,BC111,BD111,BE111,BF111,BG111,BH111)</f>
        <v>29</v>
      </c>
      <c r="W111" s="1">
        <f>COUNT(AN111,AO111,AP111,AQ111,AS111,AT111,AU111,AV111,AW111,AX111,AY111,AR111,AZ111,BA111,BB111,BC111,BD111,BE111,BF111,BG111,BH111)</f>
        <v>1</v>
      </c>
      <c r="X111" s="1">
        <v>0</v>
      </c>
      <c r="Y111" s="1">
        <v>0</v>
      </c>
      <c r="Z111" s="1">
        <v>0</v>
      </c>
      <c r="AA111" s="1">
        <f>AM111</f>
        <v>0</v>
      </c>
      <c r="AB111" s="1">
        <f>AL111</f>
        <v>0</v>
      </c>
      <c r="AC111" s="43"/>
      <c r="AD111" s="25"/>
      <c r="AE111" s="25"/>
      <c r="AF111" s="25"/>
      <c r="AG111" s="25"/>
      <c r="AH111" s="25"/>
      <c r="AI111" s="25"/>
      <c r="AJ111" s="40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>
        <v>29</v>
      </c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</row>
    <row r="112" spans="1:60" s="37" customFormat="1" x14ac:dyDescent="0.35">
      <c r="A112" s="25" t="s">
        <v>35</v>
      </c>
      <c r="B112" s="25" t="s">
        <v>31</v>
      </c>
      <c r="C112" s="25" t="s">
        <v>1022</v>
      </c>
      <c r="D112" s="25" t="s">
        <v>1023</v>
      </c>
      <c r="E112" s="25" t="s">
        <v>34</v>
      </c>
      <c r="F112" s="25">
        <v>999919244</v>
      </c>
      <c r="G112" s="1">
        <f>(J112+T112)-H112</f>
        <v>29</v>
      </c>
      <c r="H112" s="25"/>
      <c r="I112" s="40"/>
      <c r="J112" s="1">
        <f>SUM(K112,L112,N112,O112,P112,Q112)</f>
        <v>0</v>
      </c>
      <c r="K112" s="1">
        <f>SUM(AG112,AI112)</f>
        <v>0</v>
      </c>
      <c r="L112" s="1">
        <v>0</v>
      </c>
      <c r="M112" s="1">
        <v>0</v>
      </c>
      <c r="N112" s="1">
        <f>AD112+AE112</f>
        <v>0</v>
      </c>
      <c r="O112" s="1"/>
      <c r="P112" s="1">
        <f>AF112</f>
        <v>0</v>
      </c>
      <c r="Q112" s="1">
        <f>AH112</f>
        <v>0</v>
      </c>
      <c r="R112" s="1">
        <v>0</v>
      </c>
      <c r="S112" s="43"/>
      <c r="T112" s="1">
        <f>SUM(U112,V112,X112,Y112,Z112,AA112,AB112)</f>
        <v>29</v>
      </c>
      <c r="U112" s="1">
        <f>AK112</f>
        <v>0</v>
      </c>
      <c r="V112" s="1">
        <f>SUM(AN112,AO112,AP112,AQ112,AS112,AT112,AU112,AV112,AW112,AX112,AY112,AR112,AZ112,BA112,BB112,BC112,BD112,BE112,BF112,BG112,BH112)</f>
        <v>29</v>
      </c>
      <c r="W112" s="1">
        <f>COUNT(AN112,AO112,AP112,AQ112,AS112,AT112,AU112,AV112,AW112,AX112,AY112,AR112,AZ112,BA112,BB112,BC112,BD112,BE112,BF112,BG112,BH112)</f>
        <v>1</v>
      </c>
      <c r="X112" s="1">
        <v>0</v>
      </c>
      <c r="Y112" s="1">
        <v>0</v>
      </c>
      <c r="Z112" s="1">
        <v>0</v>
      </c>
      <c r="AA112" s="1">
        <f>AM112</f>
        <v>0</v>
      </c>
      <c r="AB112" s="1">
        <f>AL112</f>
        <v>0</v>
      </c>
      <c r="AC112" s="43"/>
      <c r="AD112" s="25"/>
      <c r="AE112" s="25"/>
      <c r="AF112" s="25"/>
      <c r="AG112" s="25"/>
      <c r="AH112" s="25"/>
      <c r="AI112" s="25"/>
      <c r="AJ112" s="40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>
        <v>29</v>
      </c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</row>
    <row r="113" spans="1:60" s="37" customFormat="1" x14ac:dyDescent="0.35">
      <c r="A113" s="25" t="s">
        <v>35</v>
      </c>
      <c r="B113" s="25" t="s">
        <v>31</v>
      </c>
      <c r="C113" s="25" t="s">
        <v>293</v>
      </c>
      <c r="D113" s="25" t="s">
        <v>1503</v>
      </c>
      <c r="E113" s="25" t="s">
        <v>34</v>
      </c>
      <c r="F113" s="25">
        <v>999924140</v>
      </c>
      <c r="G113" s="1">
        <f>(J113+T113)-H113</f>
        <v>29</v>
      </c>
      <c r="H113" s="25"/>
      <c r="I113" s="40"/>
      <c r="J113" s="1">
        <f>SUM(K113,L113,N113,O113,P113,Q113)</f>
        <v>0</v>
      </c>
      <c r="K113" s="1">
        <f>SUM(AG113,AI113)</f>
        <v>0</v>
      </c>
      <c r="L113" s="1">
        <v>0</v>
      </c>
      <c r="M113" s="1">
        <v>0</v>
      </c>
      <c r="N113" s="1">
        <f>AD113+AE113</f>
        <v>0</v>
      </c>
      <c r="O113" s="1"/>
      <c r="P113" s="1">
        <f>AF113</f>
        <v>0</v>
      </c>
      <c r="Q113" s="1">
        <f>AH113</f>
        <v>0</v>
      </c>
      <c r="R113" s="1">
        <v>0</v>
      </c>
      <c r="S113" s="43"/>
      <c r="T113" s="1">
        <f>SUM(U113,V113,X113,Y113,Z113,AA113,AB113)</f>
        <v>29</v>
      </c>
      <c r="U113" s="1">
        <f>AK113</f>
        <v>0</v>
      </c>
      <c r="V113" s="1">
        <f>SUM(AN113,AO113,AP113,AQ113,AS113,AT113,AU113,AV113,AW113,AX113,AY113,AR113,AZ113,BA113,BB113,BC113,BD113,BE113,BF113,BG113,BH113)</f>
        <v>29</v>
      </c>
      <c r="W113" s="1">
        <f>COUNT(AN113,AO113,AP113,AQ113,AS113,AT113,AU113,AV113,AW113,AX113,AY113,AR113,AZ113,BA113,BB113,BC113,BD113,BE113,BF113,BG113,BH113)</f>
        <v>1</v>
      </c>
      <c r="X113" s="1">
        <v>0</v>
      </c>
      <c r="Y113" s="1">
        <v>0</v>
      </c>
      <c r="Z113" s="1">
        <v>0</v>
      </c>
      <c r="AA113" s="1">
        <f>AM113</f>
        <v>0</v>
      </c>
      <c r="AB113" s="1">
        <f>AL113</f>
        <v>0</v>
      </c>
      <c r="AC113" s="43"/>
      <c r="AD113" s="25"/>
      <c r="AE113" s="25"/>
      <c r="AF113" s="25"/>
      <c r="AG113" s="25"/>
      <c r="AH113" s="25"/>
      <c r="AI113" s="25"/>
      <c r="AJ113" s="40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>
        <v>29</v>
      </c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</row>
    <row r="114" spans="1:60" s="37" customFormat="1" x14ac:dyDescent="0.35">
      <c r="A114" s="25" t="s">
        <v>35</v>
      </c>
      <c r="B114" s="25" t="s">
        <v>31</v>
      </c>
      <c r="C114" s="25" t="s">
        <v>915</v>
      </c>
      <c r="D114" s="25" t="s">
        <v>121</v>
      </c>
      <c r="E114" s="25" t="s">
        <v>34</v>
      </c>
      <c r="F114" s="25">
        <v>999925362</v>
      </c>
      <c r="G114" s="1">
        <f>(J114+T114)-H114</f>
        <v>29</v>
      </c>
      <c r="H114" s="25"/>
      <c r="I114" s="40"/>
      <c r="J114" s="1">
        <f>SUM(K114,L114,N114,O114,P114,Q114)</f>
        <v>0</v>
      </c>
      <c r="K114" s="1">
        <f>SUM(AG114,AI114)</f>
        <v>0</v>
      </c>
      <c r="L114" s="1">
        <v>0</v>
      </c>
      <c r="M114" s="1">
        <v>0</v>
      </c>
      <c r="N114" s="1">
        <f>AD114+AE114</f>
        <v>0</v>
      </c>
      <c r="O114" s="1"/>
      <c r="P114" s="1">
        <f>AF114</f>
        <v>0</v>
      </c>
      <c r="Q114" s="1">
        <f>AH114</f>
        <v>0</v>
      </c>
      <c r="R114" s="1">
        <v>0</v>
      </c>
      <c r="S114" s="43"/>
      <c r="T114" s="1">
        <f>SUM(U114,V114,X114,Y114,Z114,AA114,AB114)</f>
        <v>29</v>
      </c>
      <c r="U114" s="1">
        <f>AK114</f>
        <v>0</v>
      </c>
      <c r="V114" s="1">
        <f>SUM(AN114,AO114,AP114,AQ114,AS114,AT114,AU114,AV114,AW114,AX114,AY114,AR114,AZ114,BA114,BB114,BC114,BD114,BE114,BF114,BG114,BH114)</f>
        <v>29</v>
      </c>
      <c r="W114" s="1">
        <f>COUNT(AN114,AO114,AP114,AQ114,AS114,AT114,AU114,AV114,AW114,AX114,AY114,AR114,AZ114,BA114,BB114,BC114,BD114,BE114,BF114,BG114,BH114)</f>
        <v>1</v>
      </c>
      <c r="X114" s="1">
        <v>0</v>
      </c>
      <c r="Y114" s="1">
        <v>0</v>
      </c>
      <c r="Z114" s="1">
        <v>0</v>
      </c>
      <c r="AA114" s="1">
        <f>AM114</f>
        <v>0</v>
      </c>
      <c r="AB114" s="1">
        <f>AL114</f>
        <v>0</v>
      </c>
      <c r="AC114" s="43"/>
      <c r="AD114" s="25"/>
      <c r="AE114" s="25"/>
      <c r="AF114" s="25"/>
      <c r="AG114" s="25"/>
      <c r="AH114" s="25"/>
      <c r="AI114" s="25"/>
      <c r="AJ114" s="40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>
        <v>29</v>
      </c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</row>
    <row r="115" spans="1:60" s="37" customFormat="1" x14ac:dyDescent="0.35">
      <c r="A115" s="25" t="s">
        <v>35</v>
      </c>
      <c r="B115" s="25" t="s">
        <v>31</v>
      </c>
      <c r="C115" s="25" t="s">
        <v>2962</v>
      </c>
      <c r="D115" s="25" t="s">
        <v>161</v>
      </c>
      <c r="E115" s="25" t="s">
        <v>34</v>
      </c>
      <c r="F115" s="25">
        <v>999930043</v>
      </c>
      <c r="G115" s="1">
        <f>(J115+T115)-H115</f>
        <v>29</v>
      </c>
      <c r="H115" s="25"/>
      <c r="I115" s="40"/>
      <c r="J115" s="1">
        <f>SUM(K115,L115,N115,O115,P115,Q115)</f>
        <v>0</v>
      </c>
      <c r="K115" s="1">
        <f>SUM(AG115,AI115)</f>
        <v>0</v>
      </c>
      <c r="L115" s="1">
        <v>0</v>
      </c>
      <c r="M115" s="1">
        <v>0</v>
      </c>
      <c r="N115" s="1">
        <f>AD115+AE115</f>
        <v>0</v>
      </c>
      <c r="O115" s="1"/>
      <c r="P115" s="1">
        <f>AF115</f>
        <v>0</v>
      </c>
      <c r="Q115" s="1">
        <f>AH115</f>
        <v>0</v>
      </c>
      <c r="R115" s="1">
        <v>0</v>
      </c>
      <c r="S115" s="43"/>
      <c r="T115" s="1">
        <f>SUM(U115,V115,X115,Y115,Z115,AA115,AB115)</f>
        <v>29</v>
      </c>
      <c r="U115" s="1">
        <f>AK115</f>
        <v>0</v>
      </c>
      <c r="V115" s="1">
        <f>SUM(AN115,AO115,AP115,AQ115,AS115,AT115,AU115,AV115,AW115,AX115,AY115,AR115,AZ115,BA115,BB115,BC115,BD115,BE115,BF115,BG115,BH115)</f>
        <v>29</v>
      </c>
      <c r="W115" s="1">
        <f>COUNT(AN115,AO115,AP115,AQ115,AS115,AT115,AU115,AV115,AW115,AX115,AY115,AR115,AZ115,BA115,BB115,BC115,BD115,BE115,BF115,BG115,BH115)</f>
        <v>1</v>
      </c>
      <c r="X115" s="1">
        <v>0</v>
      </c>
      <c r="Y115" s="1">
        <v>0</v>
      </c>
      <c r="Z115" s="1">
        <v>0</v>
      </c>
      <c r="AA115" s="1">
        <f>AM115</f>
        <v>0</v>
      </c>
      <c r="AB115" s="1">
        <f>AL115</f>
        <v>0</v>
      </c>
      <c r="AC115" s="43"/>
      <c r="AD115" s="25"/>
      <c r="AE115" s="25"/>
      <c r="AF115" s="25"/>
      <c r="AG115" s="25"/>
      <c r="AH115" s="25"/>
      <c r="AI115" s="25"/>
      <c r="AJ115" s="40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>
        <v>29</v>
      </c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</row>
    <row r="116" spans="1:60" s="37" customFormat="1" x14ac:dyDescent="0.35">
      <c r="A116" s="25" t="s">
        <v>35</v>
      </c>
      <c r="B116" s="25" t="s">
        <v>31</v>
      </c>
      <c r="C116" s="25" t="s">
        <v>902</v>
      </c>
      <c r="D116" s="25" t="s">
        <v>2961</v>
      </c>
      <c r="E116" s="25" t="s">
        <v>34</v>
      </c>
      <c r="F116" s="25">
        <v>999931395</v>
      </c>
      <c r="G116" s="1">
        <f>(J116+T116)-H116</f>
        <v>29</v>
      </c>
      <c r="H116" s="25"/>
      <c r="I116" s="40"/>
      <c r="J116" s="1">
        <f>SUM(K116,L116,N116,O116,P116,Q116)</f>
        <v>0</v>
      </c>
      <c r="K116" s="1">
        <f>SUM(AG116,AI116)</f>
        <v>0</v>
      </c>
      <c r="L116" s="1">
        <v>0</v>
      </c>
      <c r="M116" s="1">
        <v>0</v>
      </c>
      <c r="N116" s="1">
        <f>AD116+AE116</f>
        <v>0</v>
      </c>
      <c r="O116" s="1"/>
      <c r="P116" s="1">
        <f>AF116</f>
        <v>0</v>
      </c>
      <c r="Q116" s="1">
        <f>AH116</f>
        <v>0</v>
      </c>
      <c r="R116" s="1">
        <v>0</v>
      </c>
      <c r="S116" s="43"/>
      <c r="T116" s="1">
        <f>SUM(U116,V116,X116,Y116,Z116,AA116,AB116)</f>
        <v>29</v>
      </c>
      <c r="U116" s="1">
        <f>AK116</f>
        <v>0</v>
      </c>
      <c r="V116" s="1">
        <f>SUM(AN116,AO116,AP116,AQ116,AS116,AT116,AU116,AV116,AW116,AX116,AY116,AR116,AZ116,BA116,BB116,BC116,BD116,BE116,BF116,BG116,BH116)</f>
        <v>29</v>
      </c>
      <c r="W116" s="1">
        <f>COUNT(AN116,AO116,AP116,AQ116,AS116,AT116,AU116,AV116,AW116,AX116,AY116,AR116,AZ116,BA116,BB116,BC116,BD116,BE116,BF116,BG116,BH116)</f>
        <v>1</v>
      </c>
      <c r="X116" s="1">
        <v>0</v>
      </c>
      <c r="Y116" s="1">
        <v>0</v>
      </c>
      <c r="Z116" s="1">
        <v>0</v>
      </c>
      <c r="AA116" s="1">
        <f>AM116</f>
        <v>0</v>
      </c>
      <c r="AB116" s="1">
        <f>AL116</f>
        <v>0</v>
      </c>
      <c r="AC116" s="43"/>
      <c r="AD116" s="25"/>
      <c r="AE116" s="25"/>
      <c r="AF116" s="25"/>
      <c r="AG116" s="25"/>
      <c r="AH116" s="25"/>
      <c r="AI116" s="25"/>
      <c r="AJ116" s="40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>
        <v>29</v>
      </c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</row>
    <row r="117" spans="1:60" s="37" customFormat="1" x14ac:dyDescent="0.35">
      <c r="A117" s="25" t="s">
        <v>35</v>
      </c>
      <c r="B117" s="25" t="s">
        <v>31</v>
      </c>
      <c r="C117" s="25" t="s">
        <v>2960</v>
      </c>
      <c r="D117" s="25" t="s">
        <v>2784</v>
      </c>
      <c r="E117" s="25" t="s">
        <v>34</v>
      </c>
      <c r="F117" s="25">
        <v>999931535</v>
      </c>
      <c r="G117" s="1">
        <f>(J117+T117)-H117</f>
        <v>29</v>
      </c>
      <c r="H117" s="25"/>
      <c r="I117" s="40"/>
      <c r="J117" s="1">
        <f>SUM(K117,L117,N117,O117,P117,Q117)</f>
        <v>0</v>
      </c>
      <c r="K117" s="1">
        <f>SUM(AG117,AI117)</f>
        <v>0</v>
      </c>
      <c r="L117" s="1">
        <v>0</v>
      </c>
      <c r="M117" s="1">
        <v>0</v>
      </c>
      <c r="N117" s="1">
        <f>AD117+AE117</f>
        <v>0</v>
      </c>
      <c r="O117" s="1"/>
      <c r="P117" s="1">
        <f>AF117</f>
        <v>0</v>
      </c>
      <c r="Q117" s="1">
        <f>AH117</f>
        <v>0</v>
      </c>
      <c r="R117" s="1">
        <v>0</v>
      </c>
      <c r="S117" s="43"/>
      <c r="T117" s="1">
        <f>SUM(U117,V117,X117,Y117,Z117,AA117,AB117)</f>
        <v>29</v>
      </c>
      <c r="U117" s="1">
        <f>AK117</f>
        <v>0</v>
      </c>
      <c r="V117" s="1">
        <f>SUM(AN117,AO117,AP117,AQ117,AS117,AT117,AU117,AV117,AW117,AX117,AY117,AR117,AZ117,BA117,BB117,BC117,BD117,BE117,BF117,BG117,BH117)</f>
        <v>29</v>
      </c>
      <c r="W117" s="1">
        <f>COUNT(AN117,AO117,AP117,AQ117,AS117,AT117,AU117,AV117,AW117,AX117,AY117,AR117,AZ117,BA117,BB117,BC117,BD117,BE117,BF117,BG117,BH117)</f>
        <v>1</v>
      </c>
      <c r="X117" s="1">
        <v>0</v>
      </c>
      <c r="Y117" s="1">
        <v>0</v>
      </c>
      <c r="Z117" s="1">
        <v>0</v>
      </c>
      <c r="AA117" s="1">
        <f>AM117</f>
        <v>0</v>
      </c>
      <c r="AB117" s="1">
        <f>AL117</f>
        <v>0</v>
      </c>
      <c r="AC117" s="43"/>
      <c r="AD117" s="25"/>
      <c r="AE117" s="25"/>
      <c r="AF117" s="25"/>
      <c r="AG117" s="25"/>
      <c r="AH117" s="25"/>
      <c r="AI117" s="25"/>
      <c r="AJ117" s="40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>
        <v>29</v>
      </c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</row>
    <row r="118" spans="1:60" s="37" customFormat="1" x14ac:dyDescent="0.35">
      <c r="A118" s="26" t="s">
        <v>35</v>
      </c>
      <c r="B118" s="26" t="s">
        <v>31</v>
      </c>
      <c r="C118" s="26" t="s">
        <v>553</v>
      </c>
      <c r="D118" s="26" t="s">
        <v>881</v>
      </c>
      <c r="E118" s="26" t="s">
        <v>34</v>
      </c>
      <c r="F118" s="1">
        <v>999917687</v>
      </c>
      <c r="G118" s="1">
        <f>(J118+T118)-H118</f>
        <v>25.5</v>
      </c>
      <c r="H118" s="1">
        <f>(K118+L118+N118+O118+P118+Q118+R118)*0.5</f>
        <v>25.5</v>
      </c>
      <c r="I118" s="23"/>
      <c r="J118" s="1">
        <f>SUM(K118,L118,N118,O118,P118,Q118)</f>
        <v>51</v>
      </c>
      <c r="K118" s="1">
        <f>SUM(AG118,AI118)</f>
        <v>0</v>
      </c>
      <c r="L118" s="1">
        <v>0</v>
      </c>
      <c r="M118" s="1">
        <v>0</v>
      </c>
      <c r="N118" s="1">
        <f>AD118+AE118</f>
        <v>0</v>
      </c>
      <c r="O118" s="1"/>
      <c r="P118" s="1">
        <f>AF118</f>
        <v>51</v>
      </c>
      <c r="Q118" s="1">
        <f>AH118</f>
        <v>0</v>
      </c>
      <c r="R118" s="1">
        <v>0</v>
      </c>
      <c r="S118" s="43"/>
      <c r="T118" s="1">
        <f>SUM(U118,V118,X118,Y118,Z118,AA118,AB118)</f>
        <v>0</v>
      </c>
      <c r="U118" s="1">
        <f>AK118</f>
        <v>0</v>
      </c>
      <c r="V118" s="1">
        <f>SUM(AN118,AO118,AP118,AQ118,AS118,AT118,AU118,AV118,AW118,AX118,AY118,AR118,AZ118,BA118,BB118,BC118,BD118,BE118,BF118,BG118,BH118)</f>
        <v>0</v>
      </c>
      <c r="W118" s="1">
        <f>COUNT(AN118,AO118,AP118,AQ118,AS118,AT118,AU118,AV118,AW118,AX118,AY118,AR118,AZ118,BA118,BB118,BC118,BD118,BE118,BF118,BG118,BH118)</f>
        <v>0</v>
      </c>
      <c r="X118" s="1">
        <v>0</v>
      </c>
      <c r="Y118" s="1">
        <v>0</v>
      </c>
      <c r="Z118" s="1">
        <v>0</v>
      </c>
      <c r="AA118" s="1">
        <f>AM118</f>
        <v>0</v>
      </c>
      <c r="AB118" s="1">
        <f>AL118</f>
        <v>0</v>
      </c>
      <c r="AC118" s="43"/>
      <c r="AD118" s="1"/>
      <c r="AE118" s="1"/>
      <c r="AF118" s="1">
        <v>51</v>
      </c>
      <c r="AG118" s="1"/>
      <c r="AH118" s="25"/>
      <c r="AI118" s="25"/>
      <c r="AJ118" s="40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</row>
    <row r="119" spans="1:60" s="37" customFormat="1" x14ac:dyDescent="0.35">
      <c r="A119" s="26" t="s">
        <v>35</v>
      </c>
      <c r="B119" s="1" t="s">
        <v>31</v>
      </c>
      <c r="C119" s="1" t="s">
        <v>1029</v>
      </c>
      <c r="D119" s="1" t="s">
        <v>1030</v>
      </c>
      <c r="E119" s="1" t="s">
        <v>34</v>
      </c>
      <c r="F119" s="1">
        <v>999919361</v>
      </c>
      <c r="G119" s="1">
        <f>(J119+T119)-H119</f>
        <v>25.5</v>
      </c>
      <c r="H119" s="1">
        <f>(K119+L119+N119+O119+P119+Q119+R119)*0.5</f>
        <v>25.5</v>
      </c>
      <c r="I119" s="23"/>
      <c r="J119" s="1">
        <f>SUM(K119,L119,N119,O119,P119,Q119)</f>
        <v>51</v>
      </c>
      <c r="K119" s="1">
        <f>SUM(AG119,AI119)</f>
        <v>0</v>
      </c>
      <c r="L119" s="1">
        <v>0</v>
      </c>
      <c r="M119" s="1">
        <v>0</v>
      </c>
      <c r="N119" s="1">
        <f>AD119+AE119</f>
        <v>0</v>
      </c>
      <c r="O119" s="1"/>
      <c r="P119" s="1">
        <f>AF119</f>
        <v>51</v>
      </c>
      <c r="Q119" s="1">
        <f>AH119</f>
        <v>0</v>
      </c>
      <c r="R119" s="1">
        <v>0</v>
      </c>
      <c r="S119" s="43"/>
      <c r="T119" s="1">
        <f>SUM(U119,V119,X119,Y119,Z119,AA119,AB119)</f>
        <v>0</v>
      </c>
      <c r="U119" s="1">
        <f>AK119</f>
        <v>0</v>
      </c>
      <c r="V119" s="1">
        <f>SUM(AN119,AO119,AP119,AQ119,AS119,AT119,AU119,AV119,AW119,AX119,AY119,AR119,AZ119,BA119,BB119,BC119,BD119,BE119,BF119,BG119,BH119)</f>
        <v>0</v>
      </c>
      <c r="W119" s="1">
        <f>COUNT(AN119,AO119,AP119,AQ119,AS119,AT119,AU119,AV119,AW119,AX119,AY119,AR119,AZ119,BA119,BB119,BC119,BD119,BE119,BF119,BG119,BH119)</f>
        <v>0</v>
      </c>
      <c r="X119" s="1">
        <v>0</v>
      </c>
      <c r="Y119" s="1">
        <v>0</v>
      </c>
      <c r="Z119" s="1">
        <v>0</v>
      </c>
      <c r="AA119" s="1">
        <f>AM119</f>
        <v>0</v>
      </c>
      <c r="AB119" s="1">
        <f>AL119</f>
        <v>0</v>
      </c>
      <c r="AC119" s="43"/>
      <c r="AD119" s="1"/>
      <c r="AE119" s="1"/>
      <c r="AF119" s="1">
        <v>51</v>
      </c>
      <c r="AG119" s="1"/>
      <c r="AH119" s="25"/>
      <c r="AI119" s="25"/>
      <c r="AJ119" s="40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</row>
    <row r="120" spans="1:60" s="37" customFormat="1" x14ac:dyDescent="0.35">
      <c r="A120" s="26" t="s">
        <v>35</v>
      </c>
      <c r="B120" s="26" t="s">
        <v>31</v>
      </c>
      <c r="C120" s="26" t="s">
        <v>1785</v>
      </c>
      <c r="D120" s="26" t="s">
        <v>1786</v>
      </c>
      <c r="E120" s="26" t="s">
        <v>34</v>
      </c>
      <c r="F120" s="1">
        <v>999925655</v>
      </c>
      <c r="G120" s="1">
        <f>(J120+T120)-H120</f>
        <v>25.5</v>
      </c>
      <c r="H120" s="1">
        <f>(K120+L120+N120+O120+P120+Q120+R120)*0.5</f>
        <v>25.5</v>
      </c>
      <c r="I120" s="23"/>
      <c r="J120" s="1">
        <f>SUM(K120,L120,N120,O120,P120,Q120)</f>
        <v>51</v>
      </c>
      <c r="K120" s="1">
        <f>SUM(AG120,AI120)</f>
        <v>0</v>
      </c>
      <c r="L120" s="1">
        <v>0</v>
      </c>
      <c r="M120" s="1">
        <v>0</v>
      </c>
      <c r="N120" s="1">
        <f>AD120+AE120</f>
        <v>0</v>
      </c>
      <c r="O120" s="1"/>
      <c r="P120" s="1">
        <f>AF120</f>
        <v>51</v>
      </c>
      <c r="Q120" s="1">
        <f>AH120</f>
        <v>0</v>
      </c>
      <c r="R120" s="1">
        <v>0</v>
      </c>
      <c r="S120" s="43"/>
      <c r="T120" s="1">
        <f>SUM(U120,V120,X120,Y120,Z120,AA120,AB120)</f>
        <v>0</v>
      </c>
      <c r="U120" s="1">
        <f>AK120</f>
        <v>0</v>
      </c>
      <c r="V120" s="1">
        <f>SUM(AN120,AO120,AP120,AQ120,AS120,AT120,AU120,AV120,AW120,AX120,AY120,AR120,AZ120,BA120,BB120,BC120,BD120,BE120,BF120,BG120,BH120)</f>
        <v>0</v>
      </c>
      <c r="W120" s="1">
        <f>COUNT(AN120,AO120,AP120,AQ120,AS120,AT120,AU120,AV120,AW120,AX120,AY120,AR120,AZ120,BA120,BB120,BC120,BD120,BE120,BF120,BG120,BH120)</f>
        <v>0</v>
      </c>
      <c r="X120" s="1">
        <v>0</v>
      </c>
      <c r="Y120" s="1">
        <v>0</v>
      </c>
      <c r="Z120" s="1">
        <v>0</v>
      </c>
      <c r="AA120" s="1">
        <f>AM120</f>
        <v>0</v>
      </c>
      <c r="AB120" s="1">
        <f>AL120</f>
        <v>0</v>
      </c>
      <c r="AC120" s="43"/>
      <c r="AD120" s="1"/>
      <c r="AE120" s="1"/>
      <c r="AF120" s="1">
        <v>51</v>
      </c>
      <c r="AG120" s="1"/>
      <c r="AH120" s="25"/>
      <c r="AI120" s="25"/>
      <c r="AJ120" s="40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</row>
    <row r="121" spans="1:60" s="37" customFormat="1" x14ac:dyDescent="0.35">
      <c r="A121" s="26" t="s">
        <v>35</v>
      </c>
      <c r="B121" s="1" t="s">
        <v>31</v>
      </c>
      <c r="C121" s="1" t="s">
        <v>684</v>
      </c>
      <c r="D121" s="1" t="s">
        <v>2006</v>
      </c>
      <c r="E121" s="1" t="s">
        <v>34</v>
      </c>
      <c r="F121" s="1">
        <v>999926851</v>
      </c>
      <c r="G121" s="1">
        <f>(J121+T121)-H121</f>
        <v>25.5</v>
      </c>
      <c r="H121" s="1">
        <f>(K121+L121+N121+O121+P121+Q121+R121)*0.5</f>
        <v>25.5</v>
      </c>
      <c r="I121" s="23"/>
      <c r="J121" s="1">
        <f>SUM(K121,L121,N121,O121,P121,Q121)</f>
        <v>51</v>
      </c>
      <c r="K121" s="1">
        <f>SUM(AG121,AI121)</f>
        <v>0</v>
      </c>
      <c r="L121" s="1">
        <v>0</v>
      </c>
      <c r="M121" s="1">
        <v>0</v>
      </c>
      <c r="N121" s="1">
        <f>AD121+AE121</f>
        <v>0</v>
      </c>
      <c r="O121" s="1"/>
      <c r="P121" s="1">
        <f>AF121</f>
        <v>51</v>
      </c>
      <c r="Q121" s="1">
        <f>AH121</f>
        <v>0</v>
      </c>
      <c r="R121" s="1">
        <v>0</v>
      </c>
      <c r="S121" s="43"/>
      <c r="T121" s="1">
        <f>SUM(U121,V121,X121,Y121,Z121,AA121,AB121)</f>
        <v>0</v>
      </c>
      <c r="U121" s="1">
        <f>AK121</f>
        <v>0</v>
      </c>
      <c r="V121" s="1">
        <f>SUM(AN121,AO121,AP121,AQ121,AS121,AT121,AU121,AV121,AW121,AX121,AY121,AR121,AZ121,BA121,BB121,BC121,BD121,BE121,BF121,BG121,BH121)</f>
        <v>0</v>
      </c>
      <c r="W121" s="1">
        <f>COUNT(AN121,AO121,AP121,AQ121,AS121,AT121,AU121,AV121,AW121,AX121,AY121,AR121,AZ121,BA121,BB121,BC121,BD121,BE121,BF121,BG121,BH121)</f>
        <v>0</v>
      </c>
      <c r="X121" s="1">
        <v>0</v>
      </c>
      <c r="Y121" s="1">
        <v>0</v>
      </c>
      <c r="Z121" s="1">
        <v>0</v>
      </c>
      <c r="AA121" s="1">
        <f>AM121</f>
        <v>0</v>
      </c>
      <c r="AB121" s="1">
        <f>AL121</f>
        <v>0</v>
      </c>
      <c r="AC121" s="43"/>
      <c r="AD121" s="1"/>
      <c r="AE121" s="1"/>
      <c r="AF121" s="1">
        <v>51</v>
      </c>
      <c r="AG121" s="1"/>
      <c r="AH121" s="25"/>
      <c r="AI121" s="25"/>
      <c r="AJ121" s="40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</row>
    <row r="122" spans="1:60" s="37" customFormat="1" x14ac:dyDescent="0.35">
      <c r="A122" s="25" t="s">
        <v>134</v>
      </c>
      <c r="B122" s="25" t="s">
        <v>31</v>
      </c>
      <c r="C122" s="25" t="s">
        <v>548</v>
      </c>
      <c r="D122" s="25" t="s">
        <v>245</v>
      </c>
      <c r="E122" s="25" t="s">
        <v>34</v>
      </c>
      <c r="F122" s="1">
        <v>999904863</v>
      </c>
      <c r="G122" s="1">
        <f>(J122+T122)-H122</f>
        <v>1164</v>
      </c>
      <c r="H122" s="1"/>
      <c r="I122" s="23"/>
      <c r="J122" s="1">
        <f>SUM(K122,L122,N122,O122,P122,Q122)</f>
        <v>610</v>
      </c>
      <c r="K122" s="1">
        <f>SUM(AG122,AI122)</f>
        <v>150</v>
      </c>
      <c r="L122" s="1">
        <v>0</v>
      </c>
      <c r="M122" s="1">
        <v>0</v>
      </c>
      <c r="N122" s="1">
        <f>AD122+AE122</f>
        <v>140</v>
      </c>
      <c r="O122" s="1"/>
      <c r="P122" s="1">
        <f>AF122</f>
        <v>120</v>
      </c>
      <c r="Q122" s="1">
        <f>AH122</f>
        <v>200</v>
      </c>
      <c r="R122" s="1">
        <v>0</v>
      </c>
      <c r="S122" s="43"/>
      <c r="T122" s="1">
        <f>SUM(U122,V122,X122,Y122,Z122,AA122,AB122)</f>
        <v>554</v>
      </c>
      <c r="U122" s="1">
        <f>AK122</f>
        <v>0</v>
      </c>
      <c r="V122" s="1">
        <f>SUM(AN122,AO122,AP122,AQ122,AS122,AT122,AU122,AV122,AW122,AX122,AY122,AR122,AZ122,BA122,BB122,BC122,BD122,BE122,BF122,BG122,BH122)</f>
        <v>240</v>
      </c>
      <c r="W122" s="1">
        <f>COUNT(AN122,AO122,AP122,AQ122,AS122,AT122,AU122,AV122,AW122,AX122,AY122,AR122,AZ122,BA122,BB122,BC122,BD122,BE122,BF122,BG122,BH122)</f>
        <v>2</v>
      </c>
      <c r="X122" s="1">
        <v>0</v>
      </c>
      <c r="Y122" s="1">
        <v>0</v>
      </c>
      <c r="Z122" s="1">
        <v>0</v>
      </c>
      <c r="AA122" s="1">
        <f>AM122</f>
        <v>64</v>
      </c>
      <c r="AB122" s="1">
        <f>AL122</f>
        <v>250</v>
      </c>
      <c r="AC122" s="43"/>
      <c r="AD122" s="1">
        <v>140</v>
      </c>
      <c r="AE122" s="1"/>
      <c r="AF122" s="1">
        <v>120</v>
      </c>
      <c r="AG122" s="1">
        <v>50</v>
      </c>
      <c r="AH122" s="25">
        <v>200</v>
      </c>
      <c r="AI122" s="25">
        <v>100</v>
      </c>
      <c r="AJ122" s="40"/>
      <c r="AK122" s="25"/>
      <c r="AL122" s="25">
        <v>250</v>
      </c>
      <c r="AM122" s="25">
        <v>64</v>
      </c>
      <c r="AN122" s="25"/>
      <c r="AO122" s="25">
        <v>120</v>
      </c>
      <c r="AP122" s="25"/>
      <c r="AQ122" s="25"/>
      <c r="AR122" s="25">
        <v>120</v>
      </c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</row>
    <row r="123" spans="1:60" s="37" customFormat="1" x14ac:dyDescent="0.35">
      <c r="A123" s="25" t="s">
        <v>134</v>
      </c>
      <c r="B123" s="25" t="s">
        <v>31</v>
      </c>
      <c r="C123" s="25" t="s">
        <v>272</v>
      </c>
      <c r="D123" s="25" t="s">
        <v>140</v>
      </c>
      <c r="E123" s="25" t="s">
        <v>34</v>
      </c>
      <c r="F123" s="1">
        <v>999869081</v>
      </c>
      <c r="G123" s="1">
        <f>(J123+T123)-H123</f>
        <v>782</v>
      </c>
      <c r="H123" s="25"/>
      <c r="I123" s="23"/>
      <c r="J123" s="1">
        <f>SUM(K123,L123,N123,O123,P123,Q123)</f>
        <v>302</v>
      </c>
      <c r="K123" s="1">
        <f>SUM(AG123,AI123)</f>
        <v>0</v>
      </c>
      <c r="L123" s="1">
        <v>0</v>
      </c>
      <c r="M123" s="1">
        <v>0</v>
      </c>
      <c r="N123" s="1">
        <f>AD123+AE123</f>
        <v>105</v>
      </c>
      <c r="O123" s="1"/>
      <c r="P123" s="1">
        <f>AF123</f>
        <v>84</v>
      </c>
      <c r="Q123" s="1">
        <f>AH123</f>
        <v>113</v>
      </c>
      <c r="R123" s="1">
        <v>0</v>
      </c>
      <c r="S123" s="43"/>
      <c r="T123" s="1">
        <f>SUM(U123,V123,X123,Y123,Z123,AA123,AB123)</f>
        <v>480</v>
      </c>
      <c r="U123" s="1">
        <f>AK123</f>
        <v>40</v>
      </c>
      <c r="V123" s="1">
        <f>SUM(AN123,AO123,AP123,AQ123,AS123,AT123,AU123,AV123,AW123,AX123,AY123,AR123,AZ123,BA123,BB123,BC123,BD123,BE123,BF123,BG123,BH123)</f>
        <v>240</v>
      </c>
      <c r="W123" s="1">
        <f>COUNT(AN123,AO123,AP123,AQ123,AS123,AT123,AU123,AV123,AW123,AX123,AY123,AR123,AZ123,BA123,BB123,BC123,BD123,BE123,BF123,BG123,BH123)</f>
        <v>2</v>
      </c>
      <c r="X123" s="1">
        <v>0</v>
      </c>
      <c r="Y123" s="1">
        <v>0</v>
      </c>
      <c r="Z123" s="1">
        <v>0</v>
      </c>
      <c r="AA123" s="1">
        <f>AM123</f>
        <v>200</v>
      </c>
      <c r="AB123" s="1">
        <f>AL123</f>
        <v>0</v>
      </c>
      <c r="AC123" s="43"/>
      <c r="AD123" s="1">
        <v>105</v>
      </c>
      <c r="AE123" s="1"/>
      <c r="AF123" s="1">
        <v>84</v>
      </c>
      <c r="AG123" s="1"/>
      <c r="AH123" s="25">
        <v>113</v>
      </c>
      <c r="AI123" s="25"/>
      <c r="AJ123" s="40"/>
      <c r="AK123" s="25">
        <v>40</v>
      </c>
      <c r="AL123" s="25"/>
      <c r="AM123" s="25">
        <v>200</v>
      </c>
      <c r="AN123" s="25">
        <v>120</v>
      </c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>
        <v>120</v>
      </c>
      <c r="BE123" s="25"/>
      <c r="BF123" s="25"/>
      <c r="BG123" s="25"/>
      <c r="BH123" s="25"/>
    </row>
    <row r="124" spans="1:60" s="37" customFormat="1" x14ac:dyDescent="0.35">
      <c r="A124" s="25" t="s">
        <v>134</v>
      </c>
      <c r="B124" s="25" t="s">
        <v>31</v>
      </c>
      <c r="C124" s="25" t="s">
        <v>340</v>
      </c>
      <c r="D124" s="25" t="s">
        <v>163</v>
      </c>
      <c r="E124" s="25" t="s">
        <v>34</v>
      </c>
      <c r="F124" s="1">
        <v>999879225</v>
      </c>
      <c r="G124" s="1">
        <f>(J124+T124)-H124</f>
        <v>614</v>
      </c>
      <c r="H124" s="25"/>
      <c r="I124" s="23"/>
      <c r="J124" s="1">
        <f>SUM(K124,L124,N124,O124,P124,Q124)</f>
        <v>377</v>
      </c>
      <c r="K124" s="1">
        <f>SUM(AG124,AI124)</f>
        <v>0</v>
      </c>
      <c r="L124" s="1">
        <v>0</v>
      </c>
      <c r="M124" s="1">
        <v>0</v>
      </c>
      <c r="N124" s="1">
        <f>AD124+AE124</f>
        <v>67</v>
      </c>
      <c r="O124" s="1"/>
      <c r="P124" s="1">
        <f>AF124</f>
        <v>160</v>
      </c>
      <c r="Q124" s="1">
        <f>AH124</f>
        <v>150</v>
      </c>
      <c r="R124" s="1">
        <v>0</v>
      </c>
      <c r="S124" s="43"/>
      <c r="T124" s="1">
        <f>SUM(U124,V124,X124,Y124,Z124,AA124,AB124)</f>
        <v>237</v>
      </c>
      <c r="U124" s="1">
        <f>AK124</f>
        <v>23</v>
      </c>
      <c r="V124" s="1">
        <f>SUM(AN124,AO124,AP124,AQ124,AS124,AT124,AU124,AV124,AW124,AX124,AY124,AR124,AZ124,BA124,BB124,BC124,BD124,BE124,BF124,BG124,BH124)</f>
        <v>150</v>
      </c>
      <c r="W124" s="1">
        <f>COUNT(AN124,AO124,AP124,AQ124,AS124,AT124,AU124,AV124,AW124,AX124,AY124,AR124,AZ124,BA124,BB124,BC124,BD124,BE124,BF124,BG124,BH124)</f>
        <v>2</v>
      </c>
      <c r="X124" s="1">
        <v>0</v>
      </c>
      <c r="Y124" s="1">
        <v>0</v>
      </c>
      <c r="Z124" s="1">
        <v>0</v>
      </c>
      <c r="AA124" s="1">
        <f>AM124</f>
        <v>64</v>
      </c>
      <c r="AB124" s="1">
        <f>AL124</f>
        <v>0</v>
      </c>
      <c r="AC124" s="43"/>
      <c r="AD124" s="1"/>
      <c r="AE124" s="1">
        <v>67</v>
      </c>
      <c r="AF124" s="1">
        <v>160</v>
      </c>
      <c r="AG124" s="1"/>
      <c r="AH124" s="25">
        <v>150</v>
      </c>
      <c r="AI124" s="25"/>
      <c r="AJ124" s="40"/>
      <c r="AK124" s="25">
        <v>23</v>
      </c>
      <c r="AL124" s="25"/>
      <c r="AM124" s="25">
        <v>64</v>
      </c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>
        <v>60</v>
      </c>
      <c r="BA124" s="25"/>
      <c r="BB124" s="25"/>
      <c r="BC124" s="25"/>
      <c r="BD124" s="25">
        <v>90</v>
      </c>
      <c r="BE124" s="25"/>
      <c r="BF124" s="25"/>
      <c r="BG124" s="25"/>
      <c r="BH124" s="25"/>
    </row>
    <row r="125" spans="1:60" s="37" customFormat="1" x14ac:dyDescent="0.35">
      <c r="A125" s="25" t="s">
        <v>134</v>
      </c>
      <c r="B125" s="1" t="s">
        <v>31</v>
      </c>
      <c r="C125" s="1" t="s">
        <v>100</v>
      </c>
      <c r="D125" s="1" t="s">
        <v>381</v>
      </c>
      <c r="E125" s="1" t="s">
        <v>34</v>
      </c>
      <c r="F125" s="1">
        <v>999884831</v>
      </c>
      <c r="G125" s="1">
        <f>(J125+T125)-H125</f>
        <v>582</v>
      </c>
      <c r="H125" s="1"/>
      <c r="I125" s="23"/>
      <c r="J125" s="1">
        <f>SUM(K125,L125,N125,O125,P125,Q125)</f>
        <v>229</v>
      </c>
      <c r="K125" s="1">
        <f>SUM(AG125,AI125)</f>
        <v>0</v>
      </c>
      <c r="L125" s="1">
        <v>0</v>
      </c>
      <c r="M125" s="1">
        <v>0</v>
      </c>
      <c r="N125" s="1">
        <f>AD125+AE125</f>
        <v>79</v>
      </c>
      <c r="O125" s="1"/>
      <c r="P125" s="1">
        <f>AF125</f>
        <v>51</v>
      </c>
      <c r="Q125" s="1">
        <f>AH125</f>
        <v>99</v>
      </c>
      <c r="R125" s="1">
        <v>0</v>
      </c>
      <c r="S125" s="43"/>
      <c r="T125" s="1">
        <f>SUM(U125,V125,X125,Y125,Z125,AA125,AB125)</f>
        <v>353</v>
      </c>
      <c r="U125" s="1">
        <f>AK125</f>
        <v>23</v>
      </c>
      <c r="V125" s="1">
        <f>SUM(AN125,AO125,AP125,AQ125,AS125,AT125,AU125,AV125,AW125,AX125,AY125,AR125,AZ125,BA125,BB125,BC125,BD125,BE125,BF125,BG125,BH125)</f>
        <v>180</v>
      </c>
      <c r="W125" s="1">
        <f>COUNT(AN125,AO125,AP125,AQ125,AS125,AT125,AU125,AV125,AW125,AX125,AY125,AR125,AZ125,BA125,BB125,BC125,BD125,BE125,BF125,BG125,BH125)</f>
        <v>2</v>
      </c>
      <c r="X125" s="1">
        <v>0</v>
      </c>
      <c r="Y125" s="1">
        <v>0</v>
      </c>
      <c r="Z125" s="1">
        <v>0</v>
      </c>
      <c r="AA125" s="1">
        <f>AM125</f>
        <v>150</v>
      </c>
      <c r="AB125" s="1">
        <f>AL125</f>
        <v>0</v>
      </c>
      <c r="AC125" s="43"/>
      <c r="AD125" s="1"/>
      <c r="AE125" s="1">
        <v>79</v>
      </c>
      <c r="AF125" s="1">
        <v>51</v>
      </c>
      <c r="AG125" s="1"/>
      <c r="AH125" s="25">
        <v>99</v>
      </c>
      <c r="AI125" s="25"/>
      <c r="AJ125" s="40"/>
      <c r="AK125" s="25">
        <v>23</v>
      </c>
      <c r="AL125" s="25"/>
      <c r="AM125" s="25">
        <v>150</v>
      </c>
      <c r="AN125" s="25"/>
      <c r="AO125" s="25"/>
      <c r="AP125" s="25"/>
      <c r="AQ125" s="25"/>
      <c r="AR125" s="25"/>
      <c r="AS125" s="25">
        <v>90</v>
      </c>
      <c r="AT125" s="25"/>
      <c r="AU125" s="25"/>
      <c r="AV125" s="25"/>
      <c r="AW125" s="25"/>
      <c r="AX125" s="25"/>
      <c r="AY125" s="25"/>
      <c r="AZ125" s="25"/>
      <c r="BA125" s="25"/>
      <c r="BB125" s="25">
        <v>90</v>
      </c>
      <c r="BC125" s="25"/>
      <c r="BD125" s="25"/>
      <c r="BE125" s="25"/>
      <c r="BF125" s="25"/>
      <c r="BG125" s="25"/>
      <c r="BH125" s="25"/>
    </row>
    <row r="126" spans="1:60" s="37" customFormat="1" x14ac:dyDescent="0.35">
      <c r="A126" s="1" t="s">
        <v>134</v>
      </c>
      <c r="B126" s="1" t="s">
        <v>31</v>
      </c>
      <c r="C126" s="25" t="s">
        <v>287</v>
      </c>
      <c r="D126" s="25" t="s">
        <v>1523</v>
      </c>
      <c r="E126" s="25" t="s">
        <v>34</v>
      </c>
      <c r="F126" s="1">
        <v>999924329</v>
      </c>
      <c r="G126" s="1">
        <f>(J126+T126)-H126</f>
        <v>566</v>
      </c>
      <c r="H126" s="1"/>
      <c r="I126" s="23"/>
      <c r="J126" s="1">
        <f>SUM(K126,L126,N126,O126,P126,Q126)</f>
        <v>262</v>
      </c>
      <c r="K126" s="1">
        <f>SUM(AG126,AI126)</f>
        <v>0</v>
      </c>
      <c r="L126" s="1">
        <v>0</v>
      </c>
      <c r="M126" s="1">
        <v>0</v>
      </c>
      <c r="N126" s="1">
        <f>AD126+AE126</f>
        <v>71</v>
      </c>
      <c r="O126" s="1"/>
      <c r="P126" s="1">
        <f>AF126</f>
        <v>78</v>
      </c>
      <c r="Q126" s="1">
        <f>AH126</f>
        <v>113</v>
      </c>
      <c r="R126" s="1">
        <v>0</v>
      </c>
      <c r="S126" s="43"/>
      <c r="T126" s="1">
        <f>SUM(U126,V126,X126,Y126,Z126,AA126,AB126)</f>
        <v>304</v>
      </c>
      <c r="U126" s="1">
        <f>AK126</f>
        <v>0</v>
      </c>
      <c r="V126" s="1">
        <f>SUM(AN126,AO126,AP126,AQ126,AS126,AT126,AU126,AV126,AW126,AX126,AY126,AR126,AZ126,BA126,BB126,BC126,BD126,BE126,BF126,BG126,BH126)</f>
        <v>240</v>
      </c>
      <c r="W126" s="1">
        <f>COUNT(AN126,AO126,AP126,AQ126,AS126,AT126,AU126,AV126,AW126,AX126,AY126,AR126,AZ126,BA126,BB126,BC126,BD126,BE126,BF126,BG126,BH126)</f>
        <v>2</v>
      </c>
      <c r="X126" s="1">
        <v>0</v>
      </c>
      <c r="Y126" s="1">
        <v>0</v>
      </c>
      <c r="Z126" s="1">
        <v>0</v>
      </c>
      <c r="AA126" s="1">
        <f>AM126</f>
        <v>64</v>
      </c>
      <c r="AB126" s="1">
        <f>AL126</f>
        <v>0</v>
      </c>
      <c r="AC126" s="43"/>
      <c r="AD126" s="1">
        <v>71</v>
      </c>
      <c r="AE126" s="1"/>
      <c r="AF126" s="1">
        <v>78</v>
      </c>
      <c r="AG126" s="1"/>
      <c r="AH126" s="25">
        <v>113</v>
      </c>
      <c r="AI126" s="25"/>
      <c r="AJ126" s="40"/>
      <c r="AK126" s="25"/>
      <c r="AL126" s="25"/>
      <c r="AM126" s="25">
        <v>64</v>
      </c>
      <c r="AN126" s="25"/>
      <c r="AO126" s="25"/>
      <c r="AP126" s="25"/>
      <c r="AQ126" s="25"/>
      <c r="AR126" s="25"/>
      <c r="AS126" s="25"/>
      <c r="AT126" s="25"/>
      <c r="AU126" s="25"/>
      <c r="AV126" s="25">
        <v>120</v>
      </c>
      <c r="AW126" s="25"/>
      <c r="AX126" s="25"/>
      <c r="AY126" s="25"/>
      <c r="AZ126" s="25"/>
      <c r="BA126" s="25"/>
      <c r="BB126" s="25"/>
      <c r="BC126" s="25"/>
      <c r="BD126" s="25"/>
      <c r="BE126" s="25">
        <v>120</v>
      </c>
      <c r="BF126" s="25"/>
      <c r="BG126" s="25"/>
      <c r="BH126" s="25"/>
    </row>
    <row r="127" spans="1:60" s="37" customFormat="1" x14ac:dyDescent="0.35">
      <c r="A127" s="25" t="s">
        <v>134</v>
      </c>
      <c r="B127" s="25" t="s">
        <v>31</v>
      </c>
      <c r="C127" s="25" t="s">
        <v>481</v>
      </c>
      <c r="D127" s="25" t="s">
        <v>482</v>
      </c>
      <c r="E127" s="25" t="s">
        <v>34</v>
      </c>
      <c r="F127" s="1">
        <v>999896930</v>
      </c>
      <c r="G127" s="1">
        <f>(J127+T127)-H127</f>
        <v>527.5</v>
      </c>
      <c r="H127" s="25"/>
      <c r="I127" s="23"/>
      <c r="J127" s="1">
        <f>SUM(K127,L127,N127,O127,P127,Q127)</f>
        <v>265.5</v>
      </c>
      <c r="K127" s="1">
        <f>SUM(AG127,AI127)</f>
        <v>93.5</v>
      </c>
      <c r="L127" s="1">
        <v>0</v>
      </c>
      <c r="M127" s="1">
        <v>0</v>
      </c>
      <c r="N127" s="1">
        <f>AD127+AE127</f>
        <v>79</v>
      </c>
      <c r="O127" s="1"/>
      <c r="P127" s="1">
        <f>AF127</f>
        <v>0</v>
      </c>
      <c r="Q127" s="1">
        <f>AH127</f>
        <v>93</v>
      </c>
      <c r="R127" s="1">
        <v>0</v>
      </c>
      <c r="S127" s="43"/>
      <c r="T127" s="1">
        <f>SUM(U127,V127,X127,Y127,Z127,AA127,AB127)</f>
        <v>262</v>
      </c>
      <c r="U127" s="1">
        <f>AK127</f>
        <v>0</v>
      </c>
      <c r="V127" s="1">
        <f>SUM(AN127,AO127,AP127,AQ127,AS127,AT127,AU127,AV127,AW127,AX127,AY127,AR127,AZ127,BA127,BB127,BC127,BD127,BE127,BF127,BG127,BH127)</f>
        <v>149</v>
      </c>
      <c r="W127" s="1">
        <f>COUNT(AN127,AO127,AP127,AQ127,AS127,AT127,AU127,AV127,AW127,AX127,AY127,AR127,AZ127,BA127,BB127,BC127,BD127,BE127,BF127,BG127,BH127)</f>
        <v>2</v>
      </c>
      <c r="X127" s="1">
        <v>0</v>
      </c>
      <c r="Y127" s="1">
        <v>0</v>
      </c>
      <c r="Z127" s="1">
        <v>0</v>
      </c>
      <c r="AA127" s="1">
        <f>AM127</f>
        <v>113</v>
      </c>
      <c r="AB127" s="1">
        <f>AL127</f>
        <v>0</v>
      </c>
      <c r="AC127" s="43"/>
      <c r="AD127" s="1">
        <v>79</v>
      </c>
      <c r="AE127" s="1"/>
      <c r="AF127" s="1"/>
      <c r="AG127" s="1">
        <v>37.5</v>
      </c>
      <c r="AH127" s="25">
        <v>93</v>
      </c>
      <c r="AI127" s="25">
        <v>56</v>
      </c>
      <c r="AJ127" s="40"/>
      <c r="AK127" s="25"/>
      <c r="AL127" s="25"/>
      <c r="AM127" s="25">
        <v>113</v>
      </c>
      <c r="AN127" s="25"/>
      <c r="AO127" s="25"/>
      <c r="AP127" s="25"/>
      <c r="AQ127" s="25"/>
      <c r="AR127" s="25"/>
      <c r="AS127" s="25"/>
      <c r="AT127" s="25">
        <v>120</v>
      </c>
      <c r="AU127" s="25"/>
      <c r="AV127" s="25">
        <v>29</v>
      </c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</row>
    <row r="128" spans="1:60" s="37" customFormat="1" x14ac:dyDescent="0.35">
      <c r="A128" s="25" t="s">
        <v>134</v>
      </c>
      <c r="B128" s="25" t="s">
        <v>31</v>
      </c>
      <c r="C128" s="25" t="s">
        <v>301</v>
      </c>
      <c r="D128" s="25" t="s">
        <v>302</v>
      </c>
      <c r="E128" s="25" t="s">
        <v>34</v>
      </c>
      <c r="F128" s="1">
        <v>999872178</v>
      </c>
      <c r="G128" s="1">
        <f>(J128+T128)-H128</f>
        <v>478</v>
      </c>
      <c r="H128" s="1"/>
      <c r="I128" s="23"/>
      <c r="J128" s="1">
        <f>SUM(K128,L128,N128,O128,P128,Q128)</f>
        <v>294</v>
      </c>
      <c r="K128" s="1">
        <f>SUM(AG128,AI128)</f>
        <v>0</v>
      </c>
      <c r="L128" s="1">
        <v>0</v>
      </c>
      <c r="M128" s="1">
        <v>0</v>
      </c>
      <c r="N128" s="1">
        <f>AD128+AE128</f>
        <v>140</v>
      </c>
      <c r="O128" s="1"/>
      <c r="P128" s="1">
        <f>AF128</f>
        <v>90</v>
      </c>
      <c r="Q128" s="1">
        <f>AH128</f>
        <v>64</v>
      </c>
      <c r="R128" s="1">
        <v>0</v>
      </c>
      <c r="S128" s="43"/>
      <c r="T128" s="1">
        <f>SUM(U128,V128,X128,Y128,Z128,AA128,AB128)</f>
        <v>184</v>
      </c>
      <c r="U128" s="1">
        <f>AK128</f>
        <v>30</v>
      </c>
      <c r="V128" s="1">
        <f>SUM(AN128,AO128,AP128,AQ128,AS128,AT128,AU128,AV128,AW128,AX128,AY128,AR128,AZ128,BA128,BB128,BC128,BD128,BE128,BF128,BG128,BH128)</f>
        <v>90</v>
      </c>
      <c r="W128" s="1">
        <f>COUNT(AN128,AO128,AP128,AQ128,AS128,AT128,AU128,AV128,AW128,AX128,AY128,AR128,AZ128,BA128,BB128,BC128,BD128,BE128,BF128,BG128,BH128)</f>
        <v>1</v>
      </c>
      <c r="X128" s="1">
        <v>0</v>
      </c>
      <c r="Y128" s="1">
        <v>0</v>
      </c>
      <c r="Z128" s="1">
        <v>0</v>
      </c>
      <c r="AA128" s="1">
        <f>AM128</f>
        <v>64</v>
      </c>
      <c r="AB128" s="1">
        <f>AL128</f>
        <v>0</v>
      </c>
      <c r="AC128" s="43"/>
      <c r="AD128" s="1"/>
      <c r="AE128" s="1">
        <v>140</v>
      </c>
      <c r="AF128" s="1">
        <v>90</v>
      </c>
      <c r="AG128" s="1"/>
      <c r="AH128" s="25">
        <v>64</v>
      </c>
      <c r="AI128" s="25"/>
      <c r="AJ128" s="40"/>
      <c r="AK128" s="25">
        <v>30</v>
      </c>
      <c r="AL128" s="25"/>
      <c r="AM128" s="25">
        <v>64</v>
      </c>
      <c r="AN128" s="25"/>
      <c r="AO128" s="25"/>
      <c r="AP128" s="25"/>
      <c r="AQ128" s="25"/>
      <c r="AR128" s="25">
        <v>90</v>
      </c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</row>
    <row r="129" spans="1:60" s="37" customFormat="1" x14ac:dyDescent="0.35">
      <c r="A129" s="25" t="s">
        <v>134</v>
      </c>
      <c r="B129" s="25" t="s">
        <v>31</v>
      </c>
      <c r="C129" s="25" t="s">
        <v>721</v>
      </c>
      <c r="D129" s="25" t="s">
        <v>81</v>
      </c>
      <c r="E129" s="25" t="s">
        <v>34</v>
      </c>
      <c r="F129" s="1">
        <v>999914331</v>
      </c>
      <c r="G129" s="1">
        <f>(J129+T129)-H129</f>
        <v>441</v>
      </c>
      <c r="H129" s="1"/>
      <c r="I129" s="23"/>
      <c r="J129" s="1">
        <f>SUM(K129,L129,N129,O129,P129,Q129)</f>
        <v>236</v>
      </c>
      <c r="K129" s="1">
        <f>SUM(AG129,AI129)</f>
        <v>0</v>
      </c>
      <c r="L129" s="1">
        <v>0</v>
      </c>
      <c r="M129" s="1">
        <v>0</v>
      </c>
      <c r="N129" s="1">
        <f>AD129+AE129</f>
        <v>79</v>
      </c>
      <c r="O129" s="1"/>
      <c r="P129" s="1">
        <f>AF129</f>
        <v>51</v>
      </c>
      <c r="Q129" s="1">
        <f>AH129</f>
        <v>106</v>
      </c>
      <c r="R129" s="1">
        <v>0</v>
      </c>
      <c r="S129" s="43"/>
      <c r="T129" s="1">
        <f>SUM(U129,V129,X129,Y129,Z129,AA129,AB129)</f>
        <v>205</v>
      </c>
      <c r="U129" s="1">
        <f>AK129</f>
        <v>0</v>
      </c>
      <c r="V129" s="1">
        <f>SUM(AN129,AO129,AP129,AQ129,AS129,AT129,AU129,AV129,AW129,AX129,AY129,AR129,AZ129,BA129,BB129,BC129,BD129,BE129,BF129,BG129,BH129)</f>
        <v>120</v>
      </c>
      <c r="W129" s="1">
        <f>COUNT(AN129,AO129,AP129,AQ129,AS129,AT129,AU129,AV129,AW129,AX129,AY129,AR129,AZ129,BA129,BB129,BC129,BD129,BE129,BF129,BG129,BH129)</f>
        <v>1</v>
      </c>
      <c r="X129" s="1">
        <v>0</v>
      </c>
      <c r="Y129" s="1">
        <v>0</v>
      </c>
      <c r="Z129" s="1">
        <v>0</v>
      </c>
      <c r="AA129" s="1">
        <f>AM129</f>
        <v>85</v>
      </c>
      <c r="AB129" s="1">
        <f>AL129</f>
        <v>0</v>
      </c>
      <c r="AC129" s="43"/>
      <c r="AD129" s="1"/>
      <c r="AE129" s="1">
        <v>79</v>
      </c>
      <c r="AF129" s="1">
        <v>51</v>
      </c>
      <c r="AG129" s="1"/>
      <c r="AH129" s="25">
        <v>106</v>
      </c>
      <c r="AI129" s="25"/>
      <c r="AJ129" s="40"/>
      <c r="AK129" s="25"/>
      <c r="AL129" s="25"/>
      <c r="AM129" s="25">
        <v>85</v>
      </c>
      <c r="AN129" s="25"/>
      <c r="AO129" s="25"/>
      <c r="AP129" s="25"/>
      <c r="AQ129" s="25"/>
      <c r="AR129" s="25"/>
      <c r="AS129" s="25"/>
      <c r="AT129" s="25"/>
      <c r="AU129" s="25"/>
      <c r="AV129" s="25"/>
      <c r="AW129" s="25">
        <v>120</v>
      </c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</row>
    <row r="130" spans="1:60" s="37" customFormat="1" x14ac:dyDescent="0.35">
      <c r="A130" s="1" t="s">
        <v>134</v>
      </c>
      <c r="B130" s="1" t="s">
        <v>31</v>
      </c>
      <c r="C130" s="1" t="s">
        <v>323</v>
      </c>
      <c r="D130" s="1" t="s">
        <v>92</v>
      </c>
      <c r="E130" s="1" t="s">
        <v>34</v>
      </c>
      <c r="F130" s="1">
        <v>999875453</v>
      </c>
      <c r="G130" s="1">
        <f>(J130+T130)-H130</f>
        <v>436</v>
      </c>
      <c r="H130" s="1"/>
      <c r="I130" s="23"/>
      <c r="J130" s="1">
        <f>SUM(K130,L130,N130,O130,P130,Q130)</f>
        <v>253</v>
      </c>
      <c r="K130" s="1">
        <f>SUM(AG130,AI130)</f>
        <v>75</v>
      </c>
      <c r="L130" s="1">
        <v>0</v>
      </c>
      <c r="M130" s="1">
        <v>0</v>
      </c>
      <c r="N130" s="1">
        <f>AD130+AE130</f>
        <v>79</v>
      </c>
      <c r="O130" s="1"/>
      <c r="P130" s="1">
        <f>AF130</f>
        <v>51</v>
      </c>
      <c r="Q130" s="1">
        <f>AH130</f>
        <v>48</v>
      </c>
      <c r="R130" s="1">
        <v>0</v>
      </c>
      <c r="S130" s="43"/>
      <c r="T130" s="1">
        <f>SUM(U130,V130,X130,Y130,Z130,AA130,AB130)</f>
        <v>183</v>
      </c>
      <c r="U130" s="1">
        <f>AK130</f>
        <v>0</v>
      </c>
      <c r="V130" s="1">
        <f>SUM(AN130,AO130,AP130,AQ130,AS130,AT130,AU130,AV130,AW130,AX130,AY130,AR130,AZ130,BA130,BB130,BC130,BD130,BE130,BF130,BG130,BH130)</f>
        <v>119</v>
      </c>
      <c r="W130" s="1">
        <f>COUNT(AN130,AO130,AP130,AQ130,AS130,AT130,AU130,AV130,AW130,AX130,AY130,AR130,AZ130,BA130,BB130,BC130,BD130,BE130,BF130,BG130,BH130)</f>
        <v>2</v>
      </c>
      <c r="X130" s="1">
        <v>0</v>
      </c>
      <c r="Y130" s="1">
        <v>0</v>
      </c>
      <c r="Z130" s="1">
        <v>0</v>
      </c>
      <c r="AA130" s="1">
        <f>AM130</f>
        <v>64</v>
      </c>
      <c r="AB130" s="1">
        <f>AL130</f>
        <v>0</v>
      </c>
      <c r="AC130" s="43"/>
      <c r="AD130" s="1">
        <v>79</v>
      </c>
      <c r="AE130" s="1"/>
      <c r="AF130" s="1">
        <v>51</v>
      </c>
      <c r="AG130" s="1"/>
      <c r="AH130" s="25">
        <v>48</v>
      </c>
      <c r="AI130" s="25">
        <v>75</v>
      </c>
      <c r="AJ130" s="40"/>
      <c r="AK130" s="25"/>
      <c r="AL130" s="25"/>
      <c r="AM130" s="25">
        <v>64</v>
      </c>
      <c r="AN130" s="25"/>
      <c r="AO130" s="25"/>
      <c r="AP130" s="25"/>
      <c r="AQ130" s="25">
        <v>90</v>
      </c>
      <c r="AR130" s="25"/>
      <c r="AS130" s="25"/>
      <c r="AT130" s="25"/>
      <c r="AU130" s="25"/>
      <c r="AV130" s="25">
        <v>29</v>
      </c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</row>
    <row r="131" spans="1:60" s="37" customFormat="1" x14ac:dyDescent="0.35">
      <c r="A131" s="25" t="s">
        <v>134</v>
      </c>
      <c r="B131" s="25" t="s">
        <v>31</v>
      </c>
      <c r="C131" s="25" t="s">
        <v>158</v>
      </c>
      <c r="D131" s="25" t="s">
        <v>519</v>
      </c>
      <c r="E131" s="25" t="s">
        <v>34</v>
      </c>
      <c r="F131" s="1">
        <v>999899628</v>
      </c>
      <c r="G131" s="1">
        <f>(J131+T131)-H131</f>
        <v>411.5</v>
      </c>
      <c r="H131" s="1">
        <f>(K131+L131+N131+O131+P131+Q131+R131)*0.5</f>
        <v>171.5</v>
      </c>
      <c r="I131" s="23"/>
      <c r="J131" s="1">
        <f>SUM(K131,L131,N131,O131,P131,Q131)</f>
        <v>343</v>
      </c>
      <c r="K131" s="1">
        <f>SUM(AG131,AI131)</f>
        <v>0</v>
      </c>
      <c r="L131" s="1">
        <v>0</v>
      </c>
      <c r="M131" s="1">
        <v>0</v>
      </c>
      <c r="N131" s="1">
        <f>AD131+AE131</f>
        <v>140</v>
      </c>
      <c r="O131" s="1"/>
      <c r="P131" s="1">
        <f>AF131</f>
        <v>90</v>
      </c>
      <c r="Q131" s="1">
        <f>AH131</f>
        <v>113</v>
      </c>
      <c r="R131" s="1">
        <v>0</v>
      </c>
      <c r="S131" s="43"/>
      <c r="T131" s="1">
        <f>SUM(U131,V131,X131,Y131,Z131,AA131,AB131)</f>
        <v>240</v>
      </c>
      <c r="U131" s="1">
        <f>AK131</f>
        <v>0</v>
      </c>
      <c r="V131" s="1">
        <f>SUM(AN131,AO131,AP131,AQ131,AS131,AT131,AU131,AV131,AW131,AX131,AY131,AR131,AZ131,BA131,BB131,BC131,BD131,BE131,BF131,BG131,BH131)</f>
        <v>240</v>
      </c>
      <c r="W131" s="1">
        <f>COUNT(AN131,AO131,AP131,AQ131,AS131,AT131,AU131,AV131,AW131,AX131,AY131,AR131,AZ131,BA131,BB131,BC131,BD131,BE131,BF131,BG131,BH131)</f>
        <v>2</v>
      </c>
      <c r="X131" s="1">
        <v>0</v>
      </c>
      <c r="Y131" s="1">
        <v>0</v>
      </c>
      <c r="Z131" s="1">
        <v>0</v>
      </c>
      <c r="AA131" s="1">
        <f>AM131</f>
        <v>0</v>
      </c>
      <c r="AB131" s="1">
        <f>AL131</f>
        <v>0</v>
      </c>
      <c r="AC131" s="43"/>
      <c r="AD131" s="1"/>
      <c r="AE131" s="1">
        <v>140</v>
      </c>
      <c r="AF131" s="1">
        <v>90</v>
      </c>
      <c r="AG131" s="1"/>
      <c r="AH131" s="25">
        <v>113</v>
      </c>
      <c r="AI131" s="25"/>
      <c r="AJ131" s="40"/>
      <c r="AK131" s="25"/>
      <c r="AL131" s="25"/>
      <c r="AM131" s="25"/>
      <c r="AN131" s="25"/>
      <c r="AO131" s="25"/>
      <c r="AP131" s="25"/>
      <c r="AQ131" s="25"/>
      <c r="AR131" s="25"/>
      <c r="AS131" s="25">
        <v>120</v>
      </c>
      <c r="AT131" s="25"/>
      <c r="AU131" s="25"/>
      <c r="AV131" s="25"/>
      <c r="AW131" s="25"/>
      <c r="AX131" s="25"/>
      <c r="AY131" s="25"/>
      <c r="AZ131" s="25"/>
      <c r="BA131" s="25"/>
      <c r="BB131" s="25">
        <v>120</v>
      </c>
      <c r="BC131" s="25"/>
      <c r="BD131" s="25"/>
      <c r="BE131" s="25"/>
      <c r="BF131" s="25"/>
      <c r="BG131" s="25"/>
      <c r="BH131" s="25"/>
    </row>
    <row r="132" spans="1:60" s="37" customFormat="1" x14ac:dyDescent="0.35">
      <c r="A132" s="25" t="s">
        <v>134</v>
      </c>
      <c r="B132" s="25" t="s">
        <v>31</v>
      </c>
      <c r="C132" s="25" t="s">
        <v>594</v>
      </c>
      <c r="D132" s="25" t="s">
        <v>628</v>
      </c>
      <c r="E132" s="25" t="s">
        <v>34</v>
      </c>
      <c r="F132" s="1">
        <v>999908871</v>
      </c>
      <c r="G132" s="1">
        <f>(J132+T132)-H132</f>
        <v>313</v>
      </c>
      <c r="H132" s="1"/>
      <c r="I132" s="23"/>
      <c r="J132" s="1">
        <f>SUM(K132,L132,N132,O132,P132,Q132)</f>
        <v>107</v>
      </c>
      <c r="K132" s="1">
        <f>SUM(AG132,AI132)</f>
        <v>56</v>
      </c>
      <c r="L132" s="1">
        <v>0</v>
      </c>
      <c r="M132" s="1">
        <v>0</v>
      </c>
      <c r="N132" s="1">
        <f>AD132+AE132</f>
        <v>0</v>
      </c>
      <c r="O132" s="1"/>
      <c r="P132" s="1">
        <f>AF132</f>
        <v>51</v>
      </c>
      <c r="Q132" s="1">
        <f>AH132</f>
        <v>0</v>
      </c>
      <c r="R132" s="1">
        <v>0</v>
      </c>
      <c r="S132" s="43"/>
      <c r="T132" s="1">
        <f>SUM(U132,V132,X132,Y132,Z132,AA132,AB132)</f>
        <v>206</v>
      </c>
      <c r="U132" s="1">
        <f>AK132</f>
        <v>0</v>
      </c>
      <c r="V132" s="1">
        <f>SUM(AN132,AO132,AP132,AQ132,AS132,AT132,AU132,AV132,AW132,AX132,AY132,AR132,AZ132,BA132,BB132,BC132,BD132,BE132,BF132,BG132,BH132)</f>
        <v>158</v>
      </c>
      <c r="W132" s="1">
        <f>COUNT(AN132,AO132,AP132,AQ132,AS132,AT132,AU132,AV132,AW132,AX132,AY132,AR132,AZ132,BA132,BB132,BC132,BD132,BE132,BF132,BG132,BH132)</f>
        <v>2</v>
      </c>
      <c r="X132" s="1">
        <v>0</v>
      </c>
      <c r="Y132" s="1">
        <v>0</v>
      </c>
      <c r="Z132" s="1">
        <v>0</v>
      </c>
      <c r="AA132" s="1">
        <f>AM132</f>
        <v>48</v>
      </c>
      <c r="AB132" s="1">
        <f>AL132</f>
        <v>0</v>
      </c>
      <c r="AC132" s="43"/>
      <c r="AD132" s="1"/>
      <c r="AE132" s="1"/>
      <c r="AF132" s="1">
        <v>51</v>
      </c>
      <c r="AG132" s="1"/>
      <c r="AH132" s="25"/>
      <c r="AI132" s="25">
        <v>56</v>
      </c>
      <c r="AJ132" s="40"/>
      <c r="AK132" s="25"/>
      <c r="AL132" s="25"/>
      <c r="AM132" s="25">
        <v>48</v>
      </c>
      <c r="AN132" s="25"/>
      <c r="AO132" s="25"/>
      <c r="AP132" s="25"/>
      <c r="AQ132" s="25"/>
      <c r="AR132" s="25"/>
      <c r="AS132" s="25"/>
      <c r="AT132" s="25">
        <v>90</v>
      </c>
      <c r="AU132" s="25"/>
      <c r="AV132" s="25">
        <v>68</v>
      </c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</row>
    <row r="133" spans="1:60" s="37" customFormat="1" x14ac:dyDescent="0.35">
      <c r="A133" s="25" t="s">
        <v>134</v>
      </c>
      <c r="B133" s="1" t="s">
        <v>31</v>
      </c>
      <c r="C133" s="1" t="s">
        <v>187</v>
      </c>
      <c r="D133" s="1" t="s">
        <v>81</v>
      </c>
      <c r="E133" s="1" t="s">
        <v>34</v>
      </c>
      <c r="F133" s="1">
        <v>999885178</v>
      </c>
      <c r="G133" s="1">
        <f>(J133+T133)-H133</f>
        <v>307</v>
      </c>
      <c r="H133" s="25"/>
      <c r="I133" s="23"/>
      <c r="J133" s="1">
        <f>SUM(K133,L133,N133,O133,P133,Q133)</f>
        <v>67</v>
      </c>
      <c r="K133" s="1">
        <f>SUM(AG133,AI133)</f>
        <v>0</v>
      </c>
      <c r="L133" s="1">
        <v>0</v>
      </c>
      <c r="M133" s="1">
        <v>0</v>
      </c>
      <c r="N133" s="1">
        <f>AD133+AE133</f>
        <v>67</v>
      </c>
      <c r="O133" s="1"/>
      <c r="P133" s="1">
        <f>AF133</f>
        <v>0</v>
      </c>
      <c r="Q133" s="1">
        <f>AH133</f>
        <v>0</v>
      </c>
      <c r="R133" s="1">
        <v>0</v>
      </c>
      <c r="S133" s="43"/>
      <c r="T133" s="1">
        <f>SUM(U133,V133,X133,Y133,Z133,AA133,AB133)</f>
        <v>240</v>
      </c>
      <c r="U133" s="1">
        <f>AK133</f>
        <v>0</v>
      </c>
      <c r="V133" s="1">
        <f>SUM(AN133,AO133,AP133,AQ133,AS133,AT133,AU133,AV133,AW133,AX133,AY133,AR133,AZ133,BA133,BB133,BC133,BD133,BE133,BF133,BG133,BH133)</f>
        <v>240</v>
      </c>
      <c r="W133" s="1">
        <f>COUNT(AN133,AO133,AP133,AQ133,AS133,AT133,AU133,AV133,AW133,AX133,AY133,AR133,AZ133,BA133,BB133,BC133,BD133,BE133,BF133,BG133,BH133)</f>
        <v>2</v>
      </c>
      <c r="X133" s="1">
        <v>0</v>
      </c>
      <c r="Y133" s="1">
        <v>0</v>
      </c>
      <c r="Z133" s="1">
        <v>0</v>
      </c>
      <c r="AA133" s="1">
        <f>AM133</f>
        <v>0</v>
      </c>
      <c r="AB133" s="1">
        <f>AL133</f>
        <v>0</v>
      </c>
      <c r="AC133" s="43"/>
      <c r="AD133" s="1">
        <v>67</v>
      </c>
      <c r="AE133" s="1"/>
      <c r="AF133" s="1"/>
      <c r="AG133" s="1"/>
      <c r="AH133" s="25"/>
      <c r="AI133" s="25"/>
      <c r="AJ133" s="40"/>
      <c r="AK133" s="25"/>
      <c r="AL133" s="25"/>
      <c r="AM133" s="25"/>
      <c r="AN133" s="25"/>
      <c r="AO133" s="25"/>
      <c r="AP133" s="25"/>
      <c r="AQ133" s="25">
        <v>120</v>
      </c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>
        <v>120</v>
      </c>
    </row>
    <row r="134" spans="1:60" s="37" customFormat="1" x14ac:dyDescent="0.35">
      <c r="A134" s="25" t="s">
        <v>134</v>
      </c>
      <c r="B134" s="25" t="s">
        <v>31</v>
      </c>
      <c r="C134" s="25" t="s">
        <v>412</v>
      </c>
      <c r="D134" s="25" t="s">
        <v>413</v>
      </c>
      <c r="E134" s="25" t="s">
        <v>34</v>
      </c>
      <c r="F134" s="1">
        <v>999889119</v>
      </c>
      <c r="G134" s="1">
        <f>(J134+T134)-H134</f>
        <v>268</v>
      </c>
      <c r="H134" s="1"/>
      <c r="I134" s="23"/>
      <c r="J134" s="1">
        <f>SUM(K134,L134,N134,O134,P134,Q134)</f>
        <v>84</v>
      </c>
      <c r="K134" s="1">
        <f>SUM(AG134,AI134)</f>
        <v>0</v>
      </c>
      <c r="L134" s="1">
        <v>0</v>
      </c>
      <c r="M134" s="1">
        <v>0</v>
      </c>
      <c r="N134" s="1">
        <f>AD134+AE134</f>
        <v>33</v>
      </c>
      <c r="O134" s="1"/>
      <c r="P134" s="1">
        <f>AF134</f>
        <v>51</v>
      </c>
      <c r="Q134" s="1">
        <f>AH134</f>
        <v>0</v>
      </c>
      <c r="R134" s="1">
        <v>0</v>
      </c>
      <c r="S134" s="43"/>
      <c r="T134" s="1">
        <f>SUM(U134,V134,X134,Y134,Z134,AA134,AB134)</f>
        <v>184</v>
      </c>
      <c r="U134" s="1">
        <f>AK134</f>
        <v>0</v>
      </c>
      <c r="V134" s="1">
        <f>SUM(AN134,AO134,AP134,AQ134,AS134,AT134,AU134,AV134,AW134,AX134,AY134,AR134,AZ134,BA134,BB134,BC134,BD134,BE134,BF134,BG134,BH134)</f>
        <v>136</v>
      </c>
      <c r="W134" s="1">
        <f>COUNT(AN134,AO134,AP134,AQ134,AS134,AT134,AU134,AV134,AW134,AX134,AY134,AR134,AZ134,BA134,BB134,BC134,BD134,BE134,BF134,BG134,BH134)</f>
        <v>2</v>
      </c>
      <c r="X134" s="1">
        <v>0</v>
      </c>
      <c r="Y134" s="1">
        <v>0</v>
      </c>
      <c r="Z134" s="1">
        <v>0</v>
      </c>
      <c r="AA134" s="1">
        <f>AM134</f>
        <v>48</v>
      </c>
      <c r="AB134" s="1">
        <f>AL134</f>
        <v>0</v>
      </c>
      <c r="AC134" s="43"/>
      <c r="AD134" s="1">
        <v>33</v>
      </c>
      <c r="AE134" s="1"/>
      <c r="AF134" s="1">
        <v>51</v>
      </c>
      <c r="AG134" s="1"/>
      <c r="AH134" s="25"/>
      <c r="AI134" s="25"/>
      <c r="AJ134" s="40"/>
      <c r="AK134" s="25"/>
      <c r="AL134" s="25"/>
      <c r="AM134" s="25">
        <v>48</v>
      </c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>
        <v>68</v>
      </c>
      <c r="BC134" s="25"/>
      <c r="BD134" s="25"/>
      <c r="BE134" s="25"/>
      <c r="BF134" s="25"/>
      <c r="BG134" s="25"/>
      <c r="BH134" s="25">
        <v>68</v>
      </c>
    </row>
    <row r="135" spans="1:60" s="37" customFormat="1" x14ac:dyDescent="0.35">
      <c r="A135" s="25" t="s">
        <v>134</v>
      </c>
      <c r="B135" s="1" t="s">
        <v>31</v>
      </c>
      <c r="C135" s="1" t="s">
        <v>625</v>
      </c>
      <c r="D135" s="1" t="s">
        <v>996</v>
      </c>
      <c r="E135" s="1" t="s">
        <v>34</v>
      </c>
      <c r="F135" s="1">
        <v>999920206</v>
      </c>
      <c r="G135" s="1">
        <f>(J135+T135)-H135</f>
        <v>268</v>
      </c>
      <c r="H135" s="25"/>
      <c r="I135" s="23"/>
      <c r="J135" s="1">
        <f>SUM(K135,L135,N135,O135,P135,Q135)</f>
        <v>214</v>
      </c>
      <c r="K135" s="1">
        <f>SUM(AG135,AI135)</f>
        <v>52</v>
      </c>
      <c r="L135" s="1">
        <v>0</v>
      </c>
      <c r="M135" s="1">
        <v>0</v>
      </c>
      <c r="N135" s="1">
        <f>AD135+AE135</f>
        <v>63</v>
      </c>
      <c r="O135" s="1"/>
      <c r="P135" s="1">
        <f>AF135</f>
        <v>51</v>
      </c>
      <c r="Q135" s="1">
        <f>AH135</f>
        <v>48</v>
      </c>
      <c r="R135" s="1">
        <v>0</v>
      </c>
      <c r="S135" s="43"/>
      <c r="T135" s="1">
        <f>SUM(U135,V135,X135,Y135,Z135,AA135,AB135)</f>
        <v>54</v>
      </c>
      <c r="U135" s="1">
        <f>AK135</f>
        <v>0</v>
      </c>
      <c r="V135" s="1">
        <f>SUM(AN135,AO135,AP135,AQ135,AS135,AT135,AU135,AV135,AW135,AX135,AY135,AR135,AZ135,BA135,BB135,BC135,BD135,BE135,BF135,BG135,BH135)</f>
        <v>54</v>
      </c>
      <c r="W135" s="1">
        <f>COUNT(AN135,AO135,AP135,AQ135,AS135,AT135,AU135,AV135,AW135,AX135,AY135,AR135,AZ135,BA135,BB135,BC135,BD135,BE135,BF135,BG135,BH135)</f>
        <v>1</v>
      </c>
      <c r="X135" s="1">
        <v>0</v>
      </c>
      <c r="Y135" s="1">
        <v>0</v>
      </c>
      <c r="Z135" s="1">
        <v>0</v>
      </c>
      <c r="AA135" s="1">
        <f>AM135</f>
        <v>0</v>
      </c>
      <c r="AB135" s="1">
        <f>AL135</f>
        <v>0</v>
      </c>
      <c r="AC135" s="43"/>
      <c r="AD135" s="1">
        <v>63</v>
      </c>
      <c r="AE135" s="1"/>
      <c r="AF135" s="1">
        <v>51</v>
      </c>
      <c r="AG135" s="1"/>
      <c r="AH135" s="25">
        <v>48</v>
      </c>
      <c r="AI135" s="25">
        <v>52</v>
      </c>
      <c r="AJ135" s="40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>
        <v>54</v>
      </c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</row>
    <row r="136" spans="1:60" s="37" customFormat="1" x14ac:dyDescent="0.35">
      <c r="A136" s="25" t="s">
        <v>134</v>
      </c>
      <c r="B136" s="25" t="s">
        <v>31</v>
      </c>
      <c r="C136" s="25" t="s">
        <v>191</v>
      </c>
      <c r="D136" s="25" t="s">
        <v>513</v>
      </c>
      <c r="E136" s="25" t="s">
        <v>34</v>
      </c>
      <c r="F136" s="1">
        <v>999899289</v>
      </c>
      <c r="G136" s="1">
        <f>(J136+T136)-H136</f>
        <v>234.5</v>
      </c>
      <c r="H136" s="1">
        <f>(K136+L136+N136+O136+P136+Q136+R136)*0.5</f>
        <v>108.5</v>
      </c>
      <c r="I136" s="23"/>
      <c r="J136" s="1">
        <f>SUM(K136,L136,N136,O136,P136,Q136)</f>
        <v>217</v>
      </c>
      <c r="K136" s="1">
        <f>SUM(AG136,AI136)</f>
        <v>0</v>
      </c>
      <c r="L136" s="1">
        <v>0</v>
      </c>
      <c r="M136" s="1">
        <v>0</v>
      </c>
      <c r="N136" s="1">
        <f>AD136+AE136</f>
        <v>67</v>
      </c>
      <c r="O136" s="1"/>
      <c r="P136" s="1">
        <f>AF136</f>
        <v>51</v>
      </c>
      <c r="Q136" s="1">
        <f>AH136</f>
        <v>99</v>
      </c>
      <c r="R136" s="1">
        <v>0</v>
      </c>
      <c r="S136" s="43"/>
      <c r="T136" s="1">
        <f>SUM(U136,V136,X136,Y136,Z136,AA136,AB136)</f>
        <v>126</v>
      </c>
      <c r="U136" s="1">
        <f>AK136</f>
        <v>0</v>
      </c>
      <c r="V136" s="1">
        <f>SUM(AN136,AO136,AP136,AQ136,AS136,AT136,AU136,AV136,AW136,AX136,AY136,AR136,AZ136,BA136,BB136,BC136,BD136,BE136,BF136,BG136,BH136)</f>
        <v>126</v>
      </c>
      <c r="W136" s="1">
        <f>COUNT(AN136,AO136,AP136,AQ136,AS136,AT136,AU136,AV136,AW136,AX136,AY136,AR136,AZ136,BA136,BB136,BC136,BD136,BE136,BF136,BG136,BH136)</f>
        <v>2</v>
      </c>
      <c r="X136" s="1">
        <v>0</v>
      </c>
      <c r="Y136" s="1">
        <v>0</v>
      </c>
      <c r="Z136" s="1">
        <v>0</v>
      </c>
      <c r="AA136" s="1">
        <f>AM136</f>
        <v>0</v>
      </c>
      <c r="AB136" s="1">
        <f>AL136</f>
        <v>0</v>
      </c>
      <c r="AC136" s="43"/>
      <c r="AD136" s="1"/>
      <c r="AE136" s="1">
        <v>67</v>
      </c>
      <c r="AF136" s="1">
        <v>51</v>
      </c>
      <c r="AG136" s="1"/>
      <c r="AH136" s="25">
        <v>99</v>
      </c>
      <c r="AI136" s="25"/>
      <c r="AJ136" s="40"/>
      <c r="AK136" s="25"/>
      <c r="AL136" s="25"/>
      <c r="AM136" s="25"/>
      <c r="AN136" s="25"/>
      <c r="AO136" s="25"/>
      <c r="AP136" s="25"/>
      <c r="AQ136" s="25"/>
      <c r="AR136" s="25">
        <v>68</v>
      </c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>
        <v>58</v>
      </c>
    </row>
    <row r="137" spans="1:60" s="37" customFormat="1" x14ac:dyDescent="0.35">
      <c r="A137" s="25" t="s">
        <v>134</v>
      </c>
      <c r="B137" s="1" t="s">
        <v>31</v>
      </c>
      <c r="C137" s="1" t="s">
        <v>228</v>
      </c>
      <c r="D137" s="1" t="s">
        <v>81</v>
      </c>
      <c r="E137" s="1" t="s">
        <v>34</v>
      </c>
      <c r="F137" s="1">
        <v>999860372</v>
      </c>
      <c r="G137" s="1">
        <f>(J137+T137)-H137</f>
        <v>233</v>
      </c>
      <c r="H137" s="25"/>
      <c r="I137" s="23"/>
      <c r="J137" s="1">
        <f>SUM(K137,L137,N137,O137,P137,Q137)</f>
        <v>44</v>
      </c>
      <c r="K137" s="1">
        <f>SUM(AG137,AI137)</f>
        <v>0</v>
      </c>
      <c r="L137" s="1">
        <v>0</v>
      </c>
      <c r="M137" s="1">
        <v>0</v>
      </c>
      <c r="N137" s="1">
        <f>AD137+AE137</f>
        <v>44</v>
      </c>
      <c r="O137" s="1"/>
      <c r="P137" s="1">
        <f>AF137</f>
        <v>0</v>
      </c>
      <c r="Q137" s="1">
        <f>AH137</f>
        <v>0</v>
      </c>
      <c r="R137" s="1">
        <v>0</v>
      </c>
      <c r="S137" s="43"/>
      <c r="T137" s="1">
        <f>SUM(U137,V137,X137,Y137,Z137,AA137,AB137)</f>
        <v>189</v>
      </c>
      <c r="U137" s="1">
        <f>AK137</f>
        <v>0</v>
      </c>
      <c r="V137" s="1">
        <f>SUM(AN137,AO137,AP137,AQ137,AS137,AT137,AU137,AV137,AW137,AX137,AY137,AR137,AZ137,BA137,BB137,BC137,BD137,BE137,BF137,BG137,BH137)</f>
        <v>141</v>
      </c>
      <c r="W137" s="1">
        <f>COUNT(AN137,AO137,AP137,AQ137,AS137,AT137,AU137,AV137,AW137,AX137,AY137,AR137,AZ137,BA137,BB137,BC137,BD137,BE137,BF137,BG137,BH137)</f>
        <v>2</v>
      </c>
      <c r="X137" s="1">
        <v>0</v>
      </c>
      <c r="Y137" s="1">
        <v>0</v>
      </c>
      <c r="Z137" s="1">
        <v>0</v>
      </c>
      <c r="AA137" s="1">
        <f>AM137</f>
        <v>48</v>
      </c>
      <c r="AB137" s="1">
        <f>AL137</f>
        <v>0</v>
      </c>
      <c r="AC137" s="43"/>
      <c r="AD137" s="1">
        <v>44</v>
      </c>
      <c r="AE137" s="1"/>
      <c r="AF137" s="1"/>
      <c r="AG137" s="1"/>
      <c r="AH137" s="25"/>
      <c r="AI137" s="25"/>
      <c r="AJ137" s="40"/>
      <c r="AK137" s="25"/>
      <c r="AL137" s="25"/>
      <c r="AM137" s="25">
        <v>48</v>
      </c>
      <c r="AN137" s="25"/>
      <c r="AO137" s="25"/>
      <c r="AP137" s="25"/>
      <c r="AQ137" s="25"/>
      <c r="AR137" s="25"/>
      <c r="AS137" s="25"/>
      <c r="AT137" s="25"/>
      <c r="AU137" s="25"/>
      <c r="AV137" s="25">
        <v>51</v>
      </c>
      <c r="AW137" s="25"/>
      <c r="AX137" s="25"/>
      <c r="AY137" s="25"/>
      <c r="AZ137" s="25"/>
      <c r="BA137" s="25"/>
      <c r="BB137" s="25"/>
      <c r="BC137" s="25"/>
      <c r="BD137" s="25"/>
      <c r="BE137" s="25">
        <v>90</v>
      </c>
      <c r="BF137" s="25"/>
      <c r="BG137" s="25"/>
      <c r="BH137" s="25"/>
    </row>
    <row r="138" spans="1:60" s="37" customFormat="1" x14ac:dyDescent="0.35">
      <c r="A138" s="25" t="s">
        <v>134</v>
      </c>
      <c r="B138" s="25" t="s">
        <v>31</v>
      </c>
      <c r="C138" s="25" t="s">
        <v>553</v>
      </c>
      <c r="D138" s="25" t="s">
        <v>81</v>
      </c>
      <c r="E138" s="25" t="s">
        <v>34</v>
      </c>
      <c r="F138" s="1">
        <v>999905534</v>
      </c>
      <c r="G138" s="1">
        <f>(J138+T138)-H138</f>
        <v>215</v>
      </c>
      <c r="H138" s="25"/>
      <c r="I138" s="23"/>
      <c r="J138" s="1">
        <f>SUM(K138,L138,N138,O138,P138,Q138)</f>
        <v>99</v>
      </c>
      <c r="K138" s="1">
        <f>SUM(AG138,AI138)</f>
        <v>28</v>
      </c>
      <c r="L138" s="1">
        <v>0</v>
      </c>
      <c r="M138" s="1">
        <v>0</v>
      </c>
      <c r="N138" s="1">
        <f>AD138+AE138</f>
        <v>33</v>
      </c>
      <c r="O138" s="1"/>
      <c r="P138" s="1">
        <f>AF138</f>
        <v>38</v>
      </c>
      <c r="Q138" s="1">
        <f>AH138</f>
        <v>0</v>
      </c>
      <c r="R138" s="1">
        <v>0</v>
      </c>
      <c r="S138" s="43"/>
      <c r="T138" s="1">
        <f>SUM(U138,V138,X138,Y138,Z138,AA138,AB138)</f>
        <v>116</v>
      </c>
      <c r="U138" s="1">
        <f>AK138</f>
        <v>0</v>
      </c>
      <c r="V138" s="1">
        <f>SUM(AN138,AO138,AP138,AQ138,AS138,AT138,AU138,AV138,AW138,AX138,AY138,AR138,AZ138,BA138,BB138,BC138,BD138,BE138,BF138,BG138,BH138)</f>
        <v>68</v>
      </c>
      <c r="W138" s="1">
        <f>COUNT(AN138,AO138,AP138,AQ138,AS138,AT138,AU138,AV138,AW138,AX138,AY138,AR138,AZ138,BA138,BB138,BC138,BD138,BE138,BF138,BG138,BH138)</f>
        <v>1</v>
      </c>
      <c r="X138" s="1">
        <v>0</v>
      </c>
      <c r="Y138" s="1">
        <v>0</v>
      </c>
      <c r="Z138" s="1">
        <v>0</v>
      </c>
      <c r="AA138" s="1">
        <f>AM138</f>
        <v>48</v>
      </c>
      <c r="AB138" s="1">
        <f>AL138</f>
        <v>0</v>
      </c>
      <c r="AC138" s="43"/>
      <c r="AD138" s="1">
        <v>33</v>
      </c>
      <c r="AE138" s="1"/>
      <c r="AF138" s="1">
        <v>38</v>
      </c>
      <c r="AG138" s="1">
        <v>28</v>
      </c>
      <c r="AH138" s="25"/>
      <c r="AI138" s="25"/>
      <c r="AJ138" s="40"/>
      <c r="AK138" s="25"/>
      <c r="AL138" s="25"/>
      <c r="AM138" s="25">
        <v>48</v>
      </c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>
        <v>68</v>
      </c>
      <c r="BF138" s="25"/>
      <c r="BG138" s="25"/>
      <c r="BH138" s="25"/>
    </row>
    <row r="139" spans="1:60" s="37" customFormat="1" x14ac:dyDescent="0.35">
      <c r="A139" s="25" t="s">
        <v>134</v>
      </c>
      <c r="B139" s="1" t="s">
        <v>31</v>
      </c>
      <c r="C139" s="1" t="s">
        <v>594</v>
      </c>
      <c r="D139" s="1" t="s">
        <v>665</v>
      </c>
      <c r="E139" s="1" t="s">
        <v>34</v>
      </c>
      <c r="F139" s="1">
        <v>999910470</v>
      </c>
      <c r="G139" s="1">
        <f>(J139+T139)-H139</f>
        <v>212</v>
      </c>
      <c r="H139" s="1"/>
      <c r="I139" s="23"/>
      <c r="J139" s="1">
        <f>SUM(K139,L139,N139,O139,P139,Q139)</f>
        <v>84</v>
      </c>
      <c r="K139" s="1">
        <f>SUM(AG139,AI139)</f>
        <v>0</v>
      </c>
      <c r="L139" s="1">
        <v>0</v>
      </c>
      <c r="M139" s="1">
        <v>0</v>
      </c>
      <c r="N139" s="1">
        <f>AD139+AE139</f>
        <v>33</v>
      </c>
      <c r="O139" s="1"/>
      <c r="P139" s="1">
        <f>AF139</f>
        <v>51</v>
      </c>
      <c r="Q139" s="1">
        <f>AH139</f>
        <v>0</v>
      </c>
      <c r="R139" s="1">
        <v>0</v>
      </c>
      <c r="S139" s="43"/>
      <c r="T139" s="1">
        <f>SUM(U139,V139,X139,Y139,Z139,AA139,AB139)</f>
        <v>128</v>
      </c>
      <c r="U139" s="1">
        <f>AK139</f>
        <v>0</v>
      </c>
      <c r="V139" s="1">
        <f>SUM(AN139,AO139,AP139,AQ139,AS139,AT139,AU139,AV139,AW139,AX139,AY139,AR139,AZ139,BA139,BB139,BC139,BD139,BE139,BF139,BG139,BH139)</f>
        <v>128</v>
      </c>
      <c r="W139" s="1">
        <f>COUNT(AN139,AO139,AP139,AQ139,AS139,AT139,AU139,AV139,AW139,AX139,AY139,AR139,AZ139,BA139,BB139,BC139,BD139,BE139,BF139,BG139,BH139)</f>
        <v>2</v>
      </c>
      <c r="X139" s="1">
        <v>0</v>
      </c>
      <c r="Y139" s="1">
        <v>0</v>
      </c>
      <c r="Z139" s="1">
        <v>0</v>
      </c>
      <c r="AA139" s="1">
        <f>AM139</f>
        <v>0</v>
      </c>
      <c r="AB139" s="1">
        <f>AL139</f>
        <v>0</v>
      </c>
      <c r="AC139" s="43"/>
      <c r="AD139" s="1"/>
      <c r="AE139" s="1">
        <v>33</v>
      </c>
      <c r="AF139" s="1">
        <v>51</v>
      </c>
      <c r="AG139" s="1"/>
      <c r="AH139" s="25"/>
      <c r="AI139" s="25"/>
      <c r="AJ139" s="40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>
        <v>68</v>
      </c>
      <c r="BE139" s="25"/>
      <c r="BF139" s="25">
        <v>60</v>
      </c>
      <c r="BG139" s="25"/>
      <c r="BH139" s="25"/>
    </row>
    <row r="140" spans="1:60" s="37" customFormat="1" x14ac:dyDescent="0.35">
      <c r="A140" s="25" t="s">
        <v>134</v>
      </c>
      <c r="B140" s="1" t="s">
        <v>31</v>
      </c>
      <c r="C140" s="1" t="s">
        <v>594</v>
      </c>
      <c r="D140" s="1" t="s">
        <v>637</v>
      </c>
      <c r="E140" s="1" t="s">
        <v>34</v>
      </c>
      <c r="F140" s="1">
        <v>999909375</v>
      </c>
      <c r="G140" s="1">
        <f>(J140+T140)-H140</f>
        <v>211</v>
      </c>
      <c r="H140" s="25"/>
      <c r="I140" s="23"/>
      <c r="J140" s="1">
        <f>SUM(K140,L140,N140,O140,P140,Q140)</f>
        <v>95</v>
      </c>
      <c r="K140" s="1">
        <f>SUM(AG140,AI140)</f>
        <v>0</v>
      </c>
      <c r="L140" s="1">
        <v>0</v>
      </c>
      <c r="M140" s="1">
        <v>0</v>
      </c>
      <c r="N140" s="1">
        <f>AD140+AE140</f>
        <v>44</v>
      </c>
      <c r="O140" s="1"/>
      <c r="P140" s="1">
        <f>AF140</f>
        <v>51</v>
      </c>
      <c r="Q140" s="1">
        <f>AH140</f>
        <v>0</v>
      </c>
      <c r="R140" s="1">
        <v>0</v>
      </c>
      <c r="S140" s="43"/>
      <c r="T140" s="1">
        <f>SUM(U140,V140,X140,Y140,Z140,AA140,AB140)</f>
        <v>116</v>
      </c>
      <c r="U140" s="1">
        <f>AK140</f>
        <v>0</v>
      </c>
      <c r="V140" s="1">
        <f>SUM(AN140,AO140,AP140,AQ140,AS140,AT140,AU140,AV140,AW140,AX140,AY140,AR140,AZ140,BA140,BB140,BC140,BD140,BE140,BF140,BG140,BH140)</f>
        <v>68</v>
      </c>
      <c r="W140" s="1">
        <f>COUNT(AN140,AO140,AP140,AQ140,AS140,AT140,AU140,AV140,AW140,AX140,AY140,AR140,AZ140,BA140,BB140,BC140,BD140,BE140,BF140,BG140,BH140)</f>
        <v>1</v>
      </c>
      <c r="X140" s="1">
        <v>0</v>
      </c>
      <c r="Y140" s="1">
        <v>0</v>
      </c>
      <c r="Z140" s="1">
        <v>0</v>
      </c>
      <c r="AA140" s="1">
        <f>AM140</f>
        <v>48</v>
      </c>
      <c r="AB140" s="1">
        <f>AL140</f>
        <v>0</v>
      </c>
      <c r="AC140" s="43"/>
      <c r="AD140" s="1">
        <v>44</v>
      </c>
      <c r="AE140" s="1"/>
      <c r="AF140" s="1">
        <v>51</v>
      </c>
      <c r="AG140" s="1"/>
      <c r="AH140" s="25"/>
      <c r="AI140" s="25"/>
      <c r="AJ140" s="40"/>
      <c r="AK140" s="25"/>
      <c r="AL140" s="25"/>
      <c r="AM140" s="25">
        <v>48</v>
      </c>
      <c r="AN140" s="25"/>
      <c r="AO140" s="25"/>
      <c r="AP140" s="25"/>
      <c r="AQ140" s="25"/>
      <c r="AR140" s="25"/>
      <c r="AS140" s="25"/>
      <c r="AT140" s="25"/>
      <c r="AU140" s="25"/>
      <c r="AV140" s="25">
        <v>68</v>
      </c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</row>
    <row r="141" spans="1:60" s="37" customFormat="1" x14ac:dyDescent="0.35">
      <c r="A141" s="25" t="s">
        <v>134</v>
      </c>
      <c r="B141" s="25" t="s">
        <v>31</v>
      </c>
      <c r="C141" s="25" t="s">
        <v>411</v>
      </c>
      <c r="D141" s="25" t="s">
        <v>410</v>
      </c>
      <c r="E141" s="25" t="s">
        <v>34</v>
      </c>
      <c r="F141" s="1">
        <v>999888871</v>
      </c>
      <c r="G141" s="1">
        <f>(J141+T141)-H141</f>
        <v>209</v>
      </c>
      <c r="H141" s="25"/>
      <c r="I141" s="23"/>
      <c r="J141" s="1">
        <f>SUM(K141,L141,N141,O141,P141,Q141)</f>
        <v>119</v>
      </c>
      <c r="K141" s="1">
        <f>SUM(AG141,AI141)</f>
        <v>0</v>
      </c>
      <c r="L141" s="1">
        <v>0</v>
      </c>
      <c r="M141" s="1">
        <v>0</v>
      </c>
      <c r="N141" s="1">
        <f>AD141+AE141</f>
        <v>33</v>
      </c>
      <c r="O141" s="1"/>
      <c r="P141" s="1">
        <f>AF141</f>
        <v>38</v>
      </c>
      <c r="Q141" s="1">
        <f>AH141</f>
        <v>48</v>
      </c>
      <c r="R141" s="1">
        <v>0</v>
      </c>
      <c r="S141" s="43"/>
      <c r="T141" s="1">
        <f>SUM(U141,V141,X141,Y141,Z141,AA141,AB141)</f>
        <v>90</v>
      </c>
      <c r="U141" s="1">
        <f>AK141</f>
        <v>0</v>
      </c>
      <c r="V141" s="1">
        <f>SUM(AN141,AO141,AP141,AQ141,AS141,AT141,AU141,AV141,AW141,AX141,AY141,AR141,AZ141,BA141,BB141,BC141,BD141,BE141,BF141,BG141,BH141)</f>
        <v>90</v>
      </c>
      <c r="W141" s="1">
        <f>COUNT(AN141,AO141,AP141,AQ141,AS141,AT141,AU141,AV141,AW141,AX141,AY141,AR141,AZ141,BA141,BB141,BC141,BD141,BE141,BF141,BG141,BH141)</f>
        <v>1</v>
      </c>
      <c r="X141" s="1">
        <v>0</v>
      </c>
      <c r="Y141" s="1">
        <v>0</v>
      </c>
      <c r="Z141" s="1">
        <v>0</v>
      </c>
      <c r="AA141" s="1">
        <f>AM141</f>
        <v>0</v>
      </c>
      <c r="AB141" s="1">
        <f>AL141</f>
        <v>0</v>
      </c>
      <c r="AC141" s="43"/>
      <c r="AD141" s="1"/>
      <c r="AE141" s="1">
        <v>33</v>
      </c>
      <c r="AF141" s="1">
        <v>38</v>
      </c>
      <c r="AG141" s="1"/>
      <c r="AH141" s="25">
        <v>48</v>
      </c>
      <c r="AI141" s="25"/>
      <c r="AJ141" s="40"/>
      <c r="AK141" s="25"/>
      <c r="AL141" s="25"/>
      <c r="AM141" s="25"/>
      <c r="AN141" s="25"/>
      <c r="AO141" s="25">
        <v>90</v>
      </c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</row>
    <row r="142" spans="1:60" s="37" customFormat="1" x14ac:dyDescent="0.35">
      <c r="A142" s="25" t="s">
        <v>134</v>
      </c>
      <c r="B142" s="1" t="s">
        <v>31</v>
      </c>
      <c r="C142" s="1" t="s">
        <v>1008</v>
      </c>
      <c r="D142" s="1" t="s">
        <v>1009</v>
      </c>
      <c r="E142" s="1" t="s">
        <v>34</v>
      </c>
      <c r="F142" s="1">
        <v>999919193</v>
      </c>
      <c r="G142" s="1">
        <f>(J142+T142)-H142</f>
        <v>209</v>
      </c>
      <c r="H142" s="1"/>
      <c r="I142" s="23"/>
      <c r="J142" s="1">
        <f>SUM(K142,L142,N142,O142,P142,Q142)</f>
        <v>71</v>
      </c>
      <c r="K142" s="1">
        <f>SUM(AG142,AI142)</f>
        <v>0</v>
      </c>
      <c r="L142" s="1">
        <v>0</v>
      </c>
      <c r="M142" s="1">
        <v>0</v>
      </c>
      <c r="N142" s="1">
        <f>AD142+AE142</f>
        <v>33</v>
      </c>
      <c r="O142" s="1"/>
      <c r="P142" s="1">
        <f>AF142</f>
        <v>38</v>
      </c>
      <c r="Q142" s="1">
        <f>AH142</f>
        <v>0</v>
      </c>
      <c r="R142" s="1">
        <v>0</v>
      </c>
      <c r="S142" s="43"/>
      <c r="T142" s="1">
        <f>SUM(U142,V142,X142,Y142,Z142,AA142,AB142)</f>
        <v>138</v>
      </c>
      <c r="U142" s="1">
        <f>AK142</f>
        <v>0</v>
      </c>
      <c r="V142" s="1">
        <f>SUM(AN142,AO142,AP142,AQ142,AS142,AT142,AU142,AV142,AW142,AX142,AY142,AR142,AZ142,BA142,BB142,BC142,BD142,BE142,BF142,BG142,BH142)</f>
        <v>90</v>
      </c>
      <c r="W142" s="1">
        <f>COUNT(AN142,AO142,AP142,AQ142,AS142,AT142,AU142,AV142,AW142,AX142,AY142,AR142,AZ142,BA142,BB142,BC142,BD142,BE142,BF142,BG142,BH142)</f>
        <v>1</v>
      </c>
      <c r="X142" s="1">
        <v>0</v>
      </c>
      <c r="Y142" s="1">
        <v>0</v>
      </c>
      <c r="Z142" s="1">
        <v>0</v>
      </c>
      <c r="AA142" s="1">
        <f>AM142</f>
        <v>48</v>
      </c>
      <c r="AB142" s="1">
        <f>AL142</f>
        <v>0</v>
      </c>
      <c r="AC142" s="43"/>
      <c r="AD142" s="1">
        <v>33</v>
      </c>
      <c r="AE142" s="1"/>
      <c r="AF142" s="1">
        <v>38</v>
      </c>
      <c r="AG142" s="1"/>
      <c r="AH142" s="25"/>
      <c r="AI142" s="25"/>
      <c r="AJ142" s="40"/>
      <c r="AK142" s="25"/>
      <c r="AL142" s="25"/>
      <c r="AM142" s="25">
        <v>48</v>
      </c>
      <c r="AN142" s="25"/>
      <c r="AO142" s="25"/>
      <c r="AP142" s="25"/>
      <c r="AQ142" s="25"/>
      <c r="AR142" s="25"/>
      <c r="AS142" s="25"/>
      <c r="AT142" s="25"/>
      <c r="AU142" s="25"/>
      <c r="AV142" s="25">
        <v>90</v>
      </c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</row>
    <row r="143" spans="1:60" s="37" customFormat="1" x14ac:dyDescent="0.35">
      <c r="A143" s="25" t="s">
        <v>134</v>
      </c>
      <c r="B143" s="25" t="s">
        <v>31</v>
      </c>
      <c r="C143" s="25" t="s">
        <v>307</v>
      </c>
      <c r="D143" s="25" t="s">
        <v>308</v>
      </c>
      <c r="E143" s="25" t="s">
        <v>34</v>
      </c>
      <c r="F143" s="1">
        <v>999873199</v>
      </c>
      <c r="G143" s="1">
        <f>(J143+T143)-H143</f>
        <v>187</v>
      </c>
      <c r="H143" s="1"/>
      <c r="I143" s="23"/>
      <c r="J143" s="1">
        <f>SUM(K143,L143,N143,O143,P143,Q143)</f>
        <v>33</v>
      </c>
      <c r="K143" s="1">
        <f>SUM(AG143,AI143)</f>
        <v>0</v>
      </c>
      <c r="L143" s="1">
        <v>0</v>
      </c>
      <c r="M143" s="1">
        <v>0</v>
      </c>
      <c r="N143" s="1">
        <f>AD143+AE143</f>
        <v>33</v>
      </c>
      <c r="O143" s="1"/>
      <c r="P143" s="1">
        <f>AF143</f>
        <v>0</v>
      </c>
      <c r="Q143" s="1">
        <f>AH143</f>
        <v>0</v>
      </c>
      <c r="R143" s="1">
        <v>0</v>
      </c>
      <c r="S143" s="43"/>
      <c r="T143" s="1">
        <f>SUM(U143,V143,X143,Y143,Z143,AA143,AB143)</f>
        <v>154</v>
      </c>
      <c r="U143" s="1">
        <f>AK143</f>
        <v>0</v>
      </c>
      <c r="V143" s="1">
        <f>SUM(AN143,AO143,AP143,AQ143,AS143,AT143,AU143,AV143,AW143,AX143,AY143,AR143,AZ143,BA143,BB143,BC143,BD143,BE143,BF143,BG143,BH143)</f>
        <v>90</v>
      </c>
      <c r="W143" s="1">
        <f>COUNT(AN143,AO143,AP143,AQ143,AS143,AT143,AU143,AV143,AW143,AX143,AY143,AR143,AZ143,BA143,BB143,BC143,BD143,BE143,BF143,BG143,BH143)</f>
        <v>1</v>
      </c>
      <c r="X143" s="1">
        <v>0</v>
      </c>
      <c r="Y143" s="1">
        <v>0</v>
      </c>
      <c r="Z143" s="1">
        <v>0</v>
      </c>
      <c r="AA143" s="1">
        <f>AM143</f>
        <v>64</v>
      </c>
      <c r="AB143" s="1">
        <f>AL143</f>
        <v>0</v>
      </c>
      <c r="AC143" s="43"/>
      <c r="AD143" s="1"/>
      <c r="AE143" s="1">
        <v>33</v>
      </c>
      <c r="AF143" s="1"/>
      <c r="AG143" s="1"/>
      <c r="AH143" s="25"/>
      <c r="AI143" s="25"/>
      <c r="AJ143" s="40"/>
      <c r="AK143" s="25"/>
      <c r="AL143" s="25"/>
      <c r="AM143" s="25">
        <v>64</v>
      </c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>
        <v>90</v>
      </c>
    </row>
    <row r="144" spans="1:60" s="37" customFormat="1" x14ac:dyDescent="0.35">
      <c r="A144" s="25" t="s">
        <v>134</v>
      </c>
      <c r="B144" s="25" t="s">
        <v>31</v>
      </c>
      <c r="C144" s="25" t="s">
        <v>449</v>
      </c>
      <c r="D144" s="25" t="s">
        <v>450</v>
      </c>
      <c r="E144" s="25" t="s">
        <v>34</v>
      </c>
      <c r="F144" s="1">
        <v>999892923</v>
      </c>
      <c r="G144" s="1">
        <f>(J144+T144)-H144</f>
        <v>173</v>
      </c>
      <c r="H144" s="1"/>
      <c r="I144" s="23"/>
      <c r="J144" s="1">
        <f>SUM(K144,L144,N144,O144,P144,Q144)</f>
        <v>71</v>
      </c>
      <c r="K144" s="1">
        <f>SUM(AG144,AI144)</f>
        <v>0</v>
      </c>
      <c r="L144" s="1">
        <v>0</v>
      </c>
      <c r="M144" s="1">
        <v>0</v>
      </c>
      <c r="N144" s="1">
        <f>AD144+AE144</f>
        <v>33</v>
      </c>
      <c r="O144" s="1"/>
      <c r="P144" s="1">
        <f>AF144</f>
        <v>38</v>
      </c>
      <c r="Q144" s="1">
        <f>AH144</f>
        <v>0</v>
      </c>
      <c r="R144" s="1">
        <v>0</v>
      </c>
      <c r="S144" s="43"/>
      <c r="T144" s="1">
        <f>SUM(U144,V144,X144,Y144,Z144,AA144,AB144)</f>
        <v>102</v>
      </c>
      <c r="U144" s="1">
        <f>AK144</f>
        <v>0</v>
      </c>
      <c r="V144" s="1">
        <f>SUM(AN144,AO144,AP144,AQ144,AS144,AT144,AU144,AV144,AW144,AX144,AY144,AR144,AZ144,BA144,BB144,BC144,BD144,BE144,BF144,BG144,BH144)</f>
        <v>54</v>
      </c>
      <c r="W144" s="1">
        <f>COUNT(AN144,AO144,AP144,AQ144,AS144,AT144,AU144,AV144,AW144,AX144,AY144,AR144,AZ144,BA144,BB144,BC144,BD144,BE144,BF144,BG144,BH144)</f>
        <v>1</v>
      </c>
      <c r="X144" s="1">
        <v>0</v>
      </c>
      <c r="Y144" s="1">
        <v>0</v>
      </c>
      <c r="Z144" s="1">
        <v>0</v>
      </c>
      <c r="AA144" s="1">
        <f>AM144</f>
        <v>48</v>
      </c>
      <c r="AB144" s="1">
        <f>AL144</f>
        <v>0</v>
      </c>
      <c r="AC144" s="43"/>
      <c r="AD144" s="1"/>
      <c r="AE144" s="1">
        <v>33</v>
      </c>
      <c r="AF144" s="1">
        <v>38</v>
      </c>
      <c r="AG144" s="1"/>
      <c r="AH144" s="25"/>
      <c r="AI144" s="25"/>
      <c r="AJ144" s="40"/>
      <c r="AK144" s="25"/>
      <c r="AL144" s="25"/>
      <c r="AM144" s="25">
        <v>48</v>
      </c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>
        <v>54</v>
      </c>
    </row>
    <row r="145" spans="1:60" s="37" customFormat="1" x14ac:dyDescent="0.35">
      <c r="A145" s="25" t="s">
        <v>134</v>
      </c>
      <c r="B145" s="25" t="s">
        <v>31</v>
      </c>
      <c r="C145" s="25" t="s">
        <v>323</v>
      </c>
      <c r="D145" s="25" t="s">
        <v>588</v>
      </c>
      <c r="E145" s="25" t="s">
        <v>34</v>
      </c>
      <c r="F145" s="1">
        <v>999906904</v>
      </c>
      <c r="G145" s="1">
        <f>(J145+T145)-H145</f>
        <v>169</v>
      </c>
      <c r="H145" s="1"/>
      <c r="I145" s="23"/>
      <c r="J145" s="1">
        <f>SUM(K145,L145,N145,O145,P145,Q145)</f>
        <v>33</v>
      </c>
      <c r="K145" s="1">
        <f>SUM(AG145,AI145)</f>
        <v>0</v>
      </c>
      <c r="L145" s="1">
        <v>0</v>
      </c>
      <c r="M145" s="1">
        <v>0</v>
      </c>
      <c r="N145" s="1">
        <f>AD145+AE145</f>
        <v>33</v>
      </c>
      <c r="O145" s="1"/>
      <c r="P145" s="1">
        <f>AF145</f>
        <v>0</v>
      </c>
      <c r="Q145" s="1">
        <f>AH145</f>
        <v>0</v>
      </c>
      <c r="R145" s="1">
        <v>0</v>
      </c>
      <c r="S145" s="43"/>
      <c r="T145" s="1">
        <f>SUM(U145,V145,X145,Y145,Z145,AA145,AB145)</f>
        <v>136</v>
      </c>
      <c r="U145" s="1">
        <f>AK145</f>
        <v>0</v>
      </c>
      <c r="V145" s="1">
        <f>SUM(AN145,AO145,AP145,AQ145,AS145,AT145,AU145,AV145,AW145,AX145,AY145,AR145,AZ145,BA145,BB145,BC145,BD145,BE145,BF145,BG145,BH145)</f>
        <v>136</v>
      </c>
      <c r="W145" s="1">
        <f>COUNT(AN145,AO145,AP145,AQ145,AS145,AT145,AU145,AV145,AW145,AX145,AY145,AR145,AZ145,BA145,BB145,BC145,BD145,BE145,BF145,BG145,BH145)</f>
        <v>2</v>
      </c>
      <c r="X145" s="1">
        <v>0</v>
      </c>
      <c r="Y145" s="1">
        <v>0</v>
      </c>
      <c r="Z145" s="1">
        <v>0</v>
      </c>
      <c r="AA145" s="1">
        <f>AM145</f>
        <v>0</v>
      </c>
      <c r="AB145" s="1">
        <f>AL145</f>
        <v>0</v>
      </c>
      <c r="AC145" s="43"/>
      <c r="AD145" s="1"/>
      <c r="AE145" s="1">
        <v>33</v>
      </c>
      <c r="AF145" s="1"/>
      <c r="AG145" s="1"/>
      <c r="AH145" s="25"/>
      <c r="AI145" s="25"/>
      <c r="AJ145" s="40"/>
      <c r="AK145" s="25"/>
      <c r="AL145" s="25"/>
      <c r="AM145" s="25"/>
      <c r="AN145" s="25"/>
      <c r="AO145" s="25"/>
      <c r="AP145" s="25"/>
      <c r="AQ145" s="25"/>
      <c r="AR145" s="25"/>
      <c r="AS145" s="25">
        <v>68</v>
      </c>
      <c r="AT145" s="25"/>
      <c r="AU145" s="25"/>
      <c r="AV145" s="25"/>
      <c r="AW145" s="25"/>
      <c r="AX145" s="25"/>
      <c r="AY145" s="25"/>
      <c r="AZ145" s="25"/>
      <c r="BA145" s="25"/>
      <c r="BB145" s="25">
        <v>68</v>
      </c>
      <c r="BC145" s="25"/>
      <c r="BD145" s="25"/>
      <c r="BE145" s="25"/>
      <c r="BF145" s="25"/>
      <c r="BG145" s="25"/>
      <c r="BH145" s="25"/>
    </row>
    <row r="146" spans="1:60" s="37" customFormat="1" x14ac:dyDescent="0.35">
      <c r="A146" s="25" t="s">
        <v>134</v>
      </c>
      <c r="B146" s="1" t="s">
        <v>31</v>
      </c>
      <c r="C146" s="1" t="s">
        <v>906</v>
      </c>
      <c r="D146" s="1" t="s">
        <v>905</v>
      </c>
      <c r="E146" s="1" t="s">
        <v>34</v>
      </c>
      <c r="F146" s="1">
        <v>999917930</v>
      </c>
      <c r="G146" s="1">
        <f>(J146+T146)-H146</f>
        <v>159.5</v>
      </c>
      <c r="H146" s="1">
        <f>(K146+L146+N146+O146+P146+Q146+R146)*0.5</f>
        <v>25.5</v>
      </c>
      <c r="I146" s="23"/>
      <c r="J146" s="1">
        <f>SUM(K146,L146,N146,O146,P146,Q146)</f>
        <v>51</v>
      </c>
      <c r="K146" s="1">
        <f>SUM(AG146,AI146)</f>
        <v>0</v>
      </c>
      <c r="L146" s="1">
        <v>0</v>
      </c>
      <c r="M146" s="1">
        <v>0</v>
      </c>
      <c r="N146" s="1">
        <f>AD146+AE146</f>
        <v>0</v>
      </c>
      <c r="O146" s="1"/>
      <c r="P146" s="1">
        <f>AF146</f>
        <v>51</v>
      </c>
      <c r="Q146" s="1">
        <f>AH146</f>
        <v>0</v>
      </c>
      <c r="R146" s="1">
        <v>0</v>
      </c>
      <c r="S146" s="43"/>
      <c r="T146" s="1">
        <f>SUM(U146,V146,X146,Y146,Z146,AA146,AB146)</f>
        <v>134</v>
      </c>
      <c r="U146" s="1">
        <f>AK146</f>
        <v>21</v>
      </c>
      <c r="V146" s="1">
        <f>SUM(AN146,AO146,AP146,AQ146,AS146,AT146,AU146,AV146,AW146,AX146,AY146,AR146,AZ146,BA146,BB146,BC146,BD146,BE146,BF146,BG146,BH146)</f>
        <v>113</v>
      </c>
      <c r="W146" s="1">
        <f>COUNT(AN146,AO146,AP146,AQ146,AS146,AT146,AU146,AV146,AW146,AX146,AY146,AR146,AZ146,BA146,BB146,BC146,BD146,BE146,BF146,BG146,BH146)</f>
        <v>2</v>
      </c>
      <c r="X146" s="1">
        <v>0</v>
      </c>
      <c r="Y146" s="1">
        <v>0</v>
      </c>
      <c r="Z146" s="1">
        <v>0</v>
      </c>
      <c r="AA146" s="1">
        <f>AM146</f>
        <v>0</v>
      </c>
      <c r="AB146" s="1">
        <f>AL146</f>
        <v>0</v>
      </c>
      <c r="AC146" s="43"/>
      <c r="AD146" s="1"/>
      <c r="AE146" s="1"/>
      <c r="AF146" s="1">
        <v>51</v>
      </c>
      <c r="AG146" s="1"/>
      <c r="AH146" s="25"/>
      <c r="AI146" s="25"/>
      <c r="AJ146" s="40"/>
      <c r="AK146" s="25">
        <v>21</v>
      </c>
      <c r="AL146" s="25"/>
      <c r="AM146" s="25"/>
      <c r="AN146" s="25">
        <v>68</v>
      </c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>
        <v>45</v>
      </c>
      <c r="BA146" s="25"/>
      <c r="BB146" s="25"/>
      <c r="BC146" s="25"/>
      <c r="BD146" s="25"/>
      <c r="BE146" s="25"/>
      <c r="BF146" s="25"/>
      <c r="BG146" s="25"/>
      <c r="BH146" s="25"/>
    </row>
    <row r="147" spans="1:60" s="37" customFormat="1" x14ac:dyDescent="0.35">
      <c r="A147" s="25" t="s">
        <v>134</v>
      </c>
      <c r="B147" s="1" t="s">
        <v>31</v>
      </c>
      <c r="C147" s="1" t="s">
        <v>865</v>
      </c>
      <c r="D147" s="1" t="s">
        <v>68</v>
      </c>
      <c r="E147" s="1" t="s">
        <v>34</v>
      </c>
      <c r="F147" s="1">
        <v>999917327</v>
      </c>
      <c r="G147" s="1">
        <f>(J147+T147)-H147</f>
        <v>158</v>
      </c>
      <c r="H147" s="25"/>
      <c r="I147" s="23"/>
      <c r="J147" s="1">
        <f>SUM(K147,L147,N147,O147,P147,Q147)</f>
        <v>158</v>
      </c>
      <c r="K147" s="1">
        <f>SUM(AG147,AI147)</f>
        <v>0</v>
      </c>
      <c r="L147" s="1">
        <v>0</v>
      </c>
      <c r="M147" s="1">
        <v>0</v>
      </c>
      <c r="N147" s="1">
        <f>AD147+AE147</f>
        <v>59</v>
      </c>
      <c r="O147" s="1"/>
      <c r="P147" s="1">
        <f>AF147</f>
        <v>51</v>
      </c>
      <c r="Q147" s="1">
        <f>AH147</f>
        <v>48</v>
      </c>
      <c r="R147" s="1">
        <v>0</v>
      </c>
      <c r="S147" s="43"/>
      <c r="T147" s="1">
        <f>SUM(U147,V147,X147,Y147,Z147,AA147,AB147)</f>
        <v>0</v>
      </c>
      <c r="U147" s="1">
        <f>AK147</f>
        <v>0</v>
      </c>
      <c r="V147" s="1">
        <f>SUM(AN147,AO147,AP147,AQ147,AS147,AT147,AU147,AV147,AW147,AX147,AY147,AR147,AZ147,BA147,BB147,BC147,BD147,BE147,BF147,BG147,BH147)</f>
        <v>0</v>
      </c>
      <c r="W147" s="1">
        <f>COUNT(AN147,AO147,AP147,AQ147,AS147,AT147,AU147,AV147,AW147,AX147,AY147,AR147,AZ147,BA147,BB147,BC147,BD147,BE147,BF147,BG147,BH147)</f>
        <v>0</v>
      </c>
      <c r="X147" s="1">
        <v>0</v>
      </c>
      <c r="Y147" s="1">
        <v>0</v>
      </c>
      <c r="Z147" s="1">
        <v>0</v>
      </c>
      <c r="AA147" s="1">
        <f>AM147</f>
        <v>0</v>
      </c>
      <c r="AB147" s="1">
        <f>AL147</f>
        <v>0</v>
      </c>
      <c r="AC147" s="43"/>
      <c r="AD147" s="1">
        <v>59</v>
      </c>
      <c r="AE147" s="1"/>
      <c r="AF147" s="1">
        <v>51</v>
      </c>
      <c r="AG147" s="1"/>
      <c r="AH147" s="25">
        <v>48</v>
      </c>
      <c r="AI147" s="25"/>
      <c r="AJ147" s="40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</row>
    <row r="148" spans="1:60" s="37" customFormat="1" x14ac:dyDescent="0.35">
      <c r="A148" s="1" t="s">
        <v>134</v>
      </c>
      <c r="B148" s="1" t="s">
        <v>31</v>
      </c>
      <c r="C148" s="1" t="s">
        <v>553</v>
      </c>
      <c r="D148" s="1" t="s">
        <v>1974</v>
      </c>
      <c r="E148" s="1" t="s">
        <v>34</v>
      </c>
      <c r="F148" s="1">
        <v>999926680</v>
      </c>
      <c r="G148" s="1">
        <f>(J148+T148)-H148</f>
        <v>157</v>
      </c>
      <c r="H148" s="1"/>
      <c r="I148" s="23"/>
      <c r="J148" s="1">
        <f>SUM(K148,L148,N148,O148,P148,Q148)</f>
        <v>71</v>
      </c>
      <c r="K148" s="1">
        <f>SUM(AG148,AI148)</f>
        <v>0</v>
      </c>
      <c r="L148" s="1">
        <v>0</v>
      </c>
      <c r="M148" s="1">
        <v>0</v>
      </c>
      <c r="N148" s="1">
        <f>AD148+AE148</f>
        <v>33</v>
      </c>
      <c r="O148" s="1"/>
      <c r="P148" s="1">
        <f>AF148</f>
        <v>38</v>
      </c>
      <c r="Q148" s="1">
        <f>AH148</f>
        <v>0</v>
      </c>
      <c r="R148" s="1">
        <v>0</v>
      </c>
      <c r="S148" s="43"/>
      <c r="T148" s="1">
        <f>SUM(U148,V148,X148,Y148,Z148,AA148,AB148)</f>
        <v>86</v>
      </c>
      <c r="U148" s="1">
        <f>AK148</f>
        <v>0</v>
      </c>
      <c r="V148" s="1">
        <f>SUM(AN148,AO148,AP148,AQ148,AS148,AT148,AU148,AV148,AW148,AX148,AY148,AR148,AZ148,BA148,BB148,BC148,BD148,BE148,BF148,BG148,BH148)</f>
        <v>38</v>
      </c>
      <c r="W148" s="1">
        <f>COUNT(AN148,AO148,AP148,AQ148,AS148,AT148,AU148,AV148,AW148,AX148,AY148,AR148,AZ148,BA148,BB148,BC148,BD148,BE148,BF148,BG148,BH148)</f>
        <v>1</v>
      </c>
      <c r="X148" s="1">
        <v>0</v>
      </c>
      <c r="Y148" s="1">
        <v>0</v>
      </c>
      <c r="Z148" s="1">
        <v>0</v>
      </c>
      <c r="AA148" s="1">
        <f>AM148</f>
        <v>48</v>
      </c>
      <c r="AB148" s="1">
        <f>AL148</f>
        <v>0</v>
      </c>
      <c r="AC148" s="43"/>
      <c r="AD148" s="1">
        <v>33</v>
      </c>
      <c r="AE148" s="1"/>
      <c r="AF148" s="1">
        <v>38</v>
      </c>
      <c r="AG148" s="1"/>
      <c r="AH148" s="25"/>
      <c r="AI148" s="25"/>
      <c r="AJ148" s="40"/>
      <c r="AK148" s="25"/>
      <c r="AL148" s="25"/>
      <c r="AM148" s="25">
        <v>48</v>
      </c>
      <c r="AN148" s="25"/>
      <c r="AO148" s="25"/>
      <c r="AP148" s="25"/>
      <c r="AQ148" s="25"/>
      <c r="AR148" s="25"/>
      <c r="AS148" s="25"/>
      <c r="AT148" s="25"/>
      <c r="AU148" s="25"/>
      <c r="AV148" s="25">
        <v>38</v>
      </c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</row>
    <row r="149" spans="1:60" s="37" customFormat="1" x14ac:dyDescent="0.35">
      <c r="A149" s="25" t="s">
        <v>134</v>
      </c>
      <c r="B149" s="1" t="s">
        <v>31</v>
      </c>
      <c r="C149" s="25" t="s">
        <v>750</v>
      </c>
      <c r="D149" s="25" t="s">
        <v>2345</v>
      </c>
      <c r="E149" s="25" t="s">
        <v>34</v>
      </c>
      <c r="F149" s="25">
        <v>999881450</v>
      </c>
      <c r="G149" s="1">
        <f>(J149+T149)-H149</f>
        <v>153</v>
      </c>
      <c r="H149" s="25"/>
      <c r="I149" s="40"/>
      <c r="J149" s="1">
        <f>SUM(K149,L149,N149,O149,P149,Q149)</f>
        <v>0</v>
      </c>
      <c r="K149" s="1">
        <f>SUM(AG149,AI149)</f>
        <v>0</v>
      </c>
      <c r="L149" s="1">
        <v>0</v>
      </c>
      <c r="M149" s="1">
        <v>0</v>
      </c>
      <c r="N149" s="1">
        <f>AD149+AE149</f>
        <v>0</v>
      </c>
      <c r="O149" s="1"/>
      <c r="P149" s="1">
        <f>AF149</f>
        <v>0</v>
      </c>
      <c r="Q149" s="1">
        <f>AH149</f>
        <v>0</v>
      </c>
      <c r="R149" s="1">
        <v>0</v>
      </c>
      <c r="S149" s="43"/>
      <c r="T149" s="1">
        <f>SUM(U149,V149,X149,Y149,Z149,AA149,AB149)</f>
        <v>153</v>
      </c>
      <c r="U149" s="1">
        <f>AK149</f>
        <v>0</v>
      </c>
      <c r="V149" s="1">
        <f>SUM(AN149,AO149,AP149,AQ149,AS149,AT149,AU149,AV149,AW149,AX149,AY149,AR149,AZ149,BA149,BB149,BC149,BD149,BE149,BF149,BG149,BH149)</f>
        <v>68</v>
      </c>
      <c r="W149" s="1">
        <f>COUNT(AN149,AO149,AP149,AQ149,AS149,AT149,AU149,AV149,AW149,AX149,AY149,AR149,AZ149,BA149,BB149,BC149,BD149,BE149,BF149,BG149,BH149)</f>
        <v>1</v>
      </c>
      <c r="X149" s="1">
        <v>0</v>
      </c>
      <c r="Y149" s="1">
        <v>0</v>
      </c>
      <c r="Z149" s="1">
        <v>0</v>
      </c>
      <c r="AA149" s="1">
        <f>AM149</f>
        <v>85</v>
      </c>
      <c r="AB149" s="1">
        <f>AL149</f>
        <v>0</v>
      </c>
      <c r="AC149" s="43"/>
      <c r="AD149" s="25"/>
      <c r="AE149" s="25"/>
      <c r="AF149" s="25"/>
      <c r="AG149" s="25"/>
      <c r="AH149" s="25"/>
      <c r="AI149" s="25"/>
      <c r="AJ149" s="40"/>
      <c r="AK149" s="25"/>
      <c r="AL149" s="25"/>
      <c r="AM149" s="25">
        <v>85</v>
      </c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>
        <v>68</v>
      </c>
    </row>
    <row r="150" spans="1:60" s="37" customFormat="1" x14ac:dyDescent="0.35">
      <c r="A150" s="25" t="s">
        <v>134</v>
      </c>
      <c r="B150" s="25" t="s">
        <v>31</v>
      </c>
      <c r="C150" s="25" t="s">
        <v>129</v>
      </c>
      <c r="D150" s="25" t="s">
        <v>2704</v>
      </c>
      <c r="E150" s="25" t="s">
        <v>34</v>
      </c>
      <c r="F150" s="25">
        <v>999919724</v>
      </c>
      <c r="G150" s="1">
        <f>(J150+T150)-H150</f>
        <v>141.5</v>
      </c>
      <c r="H150" s="25"/>
      <c r="I150" s="40"/>
      <c r="J150" s="1">
        <f>SUM(K150,L150,N150,O150,P150,Q150)</f>
        <v>73.5</v>
      </c>
      <c r="K150" s="1">
        <f>SUM(AG150,AI150)</f>
        <v>7.5</v>
      </c>
      <c r="L150" s="1">
        <v>0</v>
      </c>
      <c r="M150" s="1">
        <v>0</v>
      </c>
      <c r="N150" s="1">
        <f>AD150+AE150</f>
        <v>21</v>
      </c>
      <c r="O150" s="1"/>
      <c r="P150" s="1">
        <f>AF150</f>
        <v>0</v>
      </c>
      <c r="Q150" s="1">
        <f>AH150</f>
        <v>45</v>
      </c>
      <c r="R150" s="1">
        <v>0</v>
      </c>
      <c r="S150" s="43"/>
      <c r="T150" s="1">
        <f>SUM(U150,V150,X150,Y150,Z150,AA150,AB150)</f>
        <v>68</v>
      </c>
      <c r="U150" s="1">
        <f>AK150</f>
        <v>0</v>
      </c>
      <c r="V150" s="1">
        <f>SUM(AN150,AO150,AP150,AQ150,AS150,AT150,AU150,AV150,AW150,AX150,AY150,AR150,AZ150,BA150,BB150,BC150,BD150,BE150,BF150,BG150,BH150)</f>
        <v>68</v>
      </c>
      <c r="W150" s="1">
        <f>COUNT(AN150,AO150,AP150,AQ150,AS150,AT150,AU150,AV150,AW150,AX150,AY150,AR150,AZ150,BA150,BB150,BC150,BD150,BE150,BF150,BG150,BH150)</f>
        <v>1</v>
      </c>
      <c r="X150" s="1">
        <v>0</v>
      </c>
      <c r="Y150" s="1">
        <v>0</v>
      </c>
      <c r="Z150" s="1">
        <v>0</v>
      </c>
      <c r="AA150" s="1">
        <f>AM150</f>
        <v>0</v>
      </c>
      <c r="AB150" s="1">
        <f>AL150</f>
        <v>0</v>
      </c>
      <c r="AC150" s="43"/>
      <c r="AD150" s="25">
        <v>21</v>
      </c>
      <c r="AE150" s="25">
        <v>0</v>
      </c>
      <c r="AF150" s="25">
        <v>0</v>
      </c>
      <c r="AG150" s="25">
        <v>7.5</v>
      </c>
      <c r="AH150" s="25">
        <v>45</v>
      </c>
      <c r="AI150" s="25">
        <v>0</v>
      </c>
      <c r="AJ150" s="40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>
        <v>68</v>
      </c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</row>
    <row r="151" spans="1:60" s="37" customFormat="1" x14ac:dyDescent="0.35">
      <c r="A151" s="25" t="s">
        <v>134</v>
      </c>
      <c r="B151" s="25" t="s">
        <v>31</v>
      </c>
      <c r="C151" s="25" t="s">
        <v>191</v>
      </c>
      <c r="D151" s="25" t="s">
        <v>161</v>
      </c>
      <c r="E151" s="25" t="s">
        <v>34</v>
      </c>
      <c r="F151" s="25">
        <v>999902247</v>
      </c>
      <c r="G151" s="1">
        <f>(J151+T151)-H151</f>
        <v>141</v>
      </c>
      <c r="H151" s="25"/>
      <c r="I151" s="40"/>
      <c r="J151" s="1">
        <f>SUM(K151,L151,N151,O151,P151,Q151)</f>
        <v>90</v>
      </c>
      <c r="K151" s="1">
        <f>SUM(AG151,AI151)</f>
        <v>0</v>
      </c>
      <c r="L151" s="1">
        <v>0</v>
      </c>
      <c r="M151" s="1">
        <v>0</v>
      </c>
      <c r="N151" s="1">
        <f>AD151+AE151</f>
        <v>42</v>
      </c>
      <c r="O151" s="1"/>
      <c r="P151" s="1">
        <f>AF151</f>
        <v>48</v>
      </c>
      <c r="Q151" s="1">
        <f>AH151</f>
        <v>0</v>
      </c>
      <c r="R151" s="1">
        <v>0</v>
      </c>
      <c r="S151" s="40"/>
      <c r="T151" s="1">
        <f>SUM(U151,V151,X151,Y151,Z151,AA151,AB151)</f>
        <v>51</v>
      </c>
      <c r="U151" s="1">
        <f>AK151</f>
        <v>0</v>
      </c>
      <c r="V151" s="1">
        <f>SUM(AN151,AO151,AP151,AQ151,AS151,AT151,AU151,AV151,AW151,AX151,AY151,AR151,AZ151,BA151,BB151,BC151,BD151,BE151,BF151,BG151,BH151)</f>
        <v>51</v>
      </c>
      <c r="W151" s="1">
        <f>COUNT(AN151,AO151,AP151,AQ151,AS151,AT151,AU151,AV151,AW151,AX151,AY151,AR151,AZ151,BA151,BB151,BC151,BD151,BE151,BF151,BG151,BH151)</f>
        <v>1</v>
      </c>
      <c r="X151" s="1">
        <v>0</v>
      </c>
      <c r="Y151" s="1">
        <v>0</v>
      </c>
      <c r="Z151" s="1">
        <v>0</v>
      </c>
      <c r="AA151" s="1">
        <f>AM151</f>
        <v>0</v>
      </c>
      <c r="AB151" s="1">
        <f>AL151</f>
        <v>0</v>
      </c>
      <c r="AC151" s="40"/>
      <c r="AD151" s="25">
        <v>0</v>
      </c>
      <c r="AE151" s="25">
        <v>42</v>
      </c>
      <c r="AF151" s="25">
        <v>48</v>
      </c>
      <c r="AG151" s="25">
        <v>0</v>
      </c>
      <c r="AH151" s="25">
        <v>0</v>
      </c>
      <c r="AI151" s="25">
        <v>0</v>
      </c>
      <c r="AJ151" s="40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>
        <v>51</v>
      </c>
    </row>
    <row r="152" spans="1:60" s="37" customFormat="1" x14ac:dyDescent="0.35">
      <c r="A152" s="25" t="s">
        <v>134</v>
      </c>
      <c r="B152" s="1" t="s">
        <v>31</v>
      </c>
      <c r="C152" s="1" t="s">
        <v>351</v>
      </c>
      <c r="D152" s="1" t="s">
        <v>192</v>
      </c>
      <c r="E152" s="1" t="s">
        <v>34</v>
      </c>
      <c r="F152" s="1">
        <v>999905828</v>
      </c>
      <c r="G152" s="1">
        <f>(J152+T152)-H152</f>
        <v>140</v>
      </c>
      <c r="H152" s="25"/>
      <c r="I152" s="23"/>
      <c r="J152" s="1">
        <f>SUM(K152,L152,N152,O152,P152,Q152)</f>
        <v>82</v>
      </c>
      <c r="K152" s="1">
        <f>SUM(AG152,AI152)</f>
        <v>0</v>
      </c>
      <c r="L152" s="1">
        <v>0</v>
      </c>
      <c r="M152" s="1">
        <v>0</v>
      </c>
      <c r="N152" s="1">
        <f>AD152+AE152</f>
        <v>44</v>
      </c>
      <c r="O152" s="1"/>
      <c r="P152" s="1">
        <f>AF152</f>
        <v>38</v>
      </c>
      <c r="Q152" s="1">
        <f>AH152</f>
        <v>0</v>
      </c>
      <c r="R152" s="1">
        <v>0</v>
      </c>
      <c r="S152" s="43"/>
      <c r="T152" s="1">
        <f>SUM(U152,V152,X152,Y152,Z152,AA152,AB152)</f>
        <v>58</v>
      </c>
      <c r="U152" s="1">
        <f>AK152</f>
        <v>0</v>
      </c>
      <c r="V152" s="1">
        <f>SUM(AN152,AO152,AP152,AQ152,AS152,AT152,AU152,AV152,AW152,AX152,AY152,AR152,AZ152,BA152,BB152,BC152,BD152,BE152,BF152,BG152,BH152)</f>
        <v>58</v>
      </c>
      <c r="W152" s="1">
        <f>COUNT(AN152,AO152,AP152,AQ152,AS152,AT152,AU152,AV152,AW152,AX152,AY152,AR152,AZ152,BA152,BB152,BC152,BD152,BE152,BF152,BG152,BH152)</f>
        <v>1</v>
      </c>
      <c r="X152" s="1">
        <v>0</v>
      </c>
      <c r="Y152" s="1">
        <v>0</v>
      </c>
      <c r="Z152" s="1">
        <v>0</v>
      </c>
      <c r="AA152" s="1">
        <f>AM152</f>
        <v>0</v>
      </c>
      <c r="AB152" s="1">
        <f>AL152</f>
        <v>0</v>
      </c>
      <c r="AC152" s="43"/>
      <c r="AD152" s="1">
        <v>44</v>
      </c>
      <c r="AE152" s="1"/>
      <c r="AF152" s="1">
        <v>38</v>
      </c>
      <c r="AG152" s="1"/>
      <c r="AH152" s="25"/>
      <c r="AI152" s="25"/>
      <c r="AJ152" s="40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>
        <v>58</v>
      </c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</row>
    <row r="153" spans="1:60" s="37" customFormat="1" x14ac:dyDescent="0.35">
      <c r="A153" s="25" t="s">
        <v>134</v>
      </c>
      <c r="B153" s="1" t="s">
        <v>31</v>
      </c>
      <c r="C153" s="25" t="s">
        <v>591</v>
      </c>
      <c r="D153" s="25" t="s">
        <v>1253</v>
      </c>
      <c r="E153" s="25" t="s">
        <v>34</v>
      </c>
      <c r="F153" s="25">
        <v>999897068</v>
      </c>
      <c r="G153" s="1">
        <f>(J153+T153)-H153</f>
        <v>137</v>
      </c>
      <c r="H153" s="25"/>
      <c r="I153" s="40"/>
      <c r="J153" s="1">
        <f>SUM(K153,L153,N153,O153,P153,Q153)</f>
        <v>0</v>
      </c>
      <c r="K153" s="1">
        <f>SUM(AG153,AI153)</f>
        <v>0</v>
      </c>
      <c r="L153" s="1">
        <v>0</v>
      </c>
      <c r="M153" s="1">
        <v>0</v>
      </c>
      <c r="N153" s="1">
        <f>AD153+AE153</f>
        <v>0</v>
      </c>
      <c r="O153" s="1"/>
      <c r="P153" s="1">
        <f>AF153</f>
        <v>0</v>
      </c>
      <c r="Q153" s="1">
        <f>AH153</f>
        <v>0</v>
      </c>
      <c r="R153" s="1">
        <v>0</v>
      </c>
      <c r="S153" s="43"/>
      <c r="T153" s="1">
        <f>SUM(U153,V153,X153,Y153,Z153,AA153,AB153)</f>
        <v>137</v>
      </c>
      <c r="U153" s="1">
        <f>AK153</f>
        <v>0</v>
      </c>
      <c r="V153" s="1">
        <f>SUM(AN153,AO153,AP153,AQ153,AS153,AT153,AU153,AV153,AW153,AX153,AY153,AR153,AZ153,BA153,BB153,BC153,BD153,BE153,BF153,BG153,BH153)</f>
        <v>89</v>
      </c>
      <c r="W153" s="1">
        <f>COUNT(AN153,AO153,AP153,AQ153,AS153,AT153,AU153,AV153,AW153,AX153,AY153,AR153,AZ153,BA153,BB153,BC153,BD153,BE153,BF153,BG153,BH153)</f>
        <v>2</v>
      </c>
      <c r="X153" s="1">
        <v>0</v>
      </c>
      <c r="Y153" s="1">
        <v>0</v>
      </c>
      <c r="Z153" s="1">
        <v>0</v>
      </c>
      <c r="AA153" s="1">
        <f>AM153</f>
        <v>48</v>
      </c>
      <c r="AB153" s="1">
        <f>AL153</f>
        <v>0</v>
      </c>
      <c r="AC153" s="43"/>
      <c r="AD153" s="25"/>
      <c r="AE153" s="25"/>
      <c r="AF153" s="25"/>
      <c r="AG153" s="25"/>
      <c r="AH153" s="25"/>
      <c r="AI153" s="25"/>
      <c r="AJ153" s="40"/>
      <c r="AK153" s="25"/>
      <c r="AL153" s="25"/>
      <c r="AM153" s="25">
        <v>48</v>
      </c>
      <c r="AN153" s="25"/>
      <c r="AO153" s="25"/>
      <c r="AP153" s="25"/>
      <c r="AQ153" s="25"/>
      <c r="AR153" s="25"/>
      <c r="AS153" s="25"/>
      <c r="AT153" s="25"/>
      <c r="AU153" s="25">
        <v>60</v>
      </c>
      <c r="AV153" s="25">
        <v>29</v>
      </c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</row>
    <row r="154" spans="1:60" s="37" customFormat="1" x14ac:dyDescent="0.35">
      <c r="A154" s="25" t="s">
        <v>134</v>
      </c>
      <c r="B154" s="1" t="s">
        <v>31</v>
      </c>
      <c r="C154" s="25" t="s">
        <v>1252</v>
      </c>
      <c r="D154" s="25" t="s">
        <v>1253</v>
      </c>
      <c r="E154" s="1" t="s">
        <v>34</v>
      </c>
      <c r="F154" s="25">
        <v>999921668</v>
      </c>
      <c r="G154" s="1">
        <f>(J154+T154)-H154</f>
        <v>137</v>
      </c>
      <c r="H154" s="25"/>
      <c r="I154" s="23"/>
      <c r="J154" s="1">
        <f>SUM(K154,L154,N154,O154,P154,Q154)</f>
        <v>99</v>
      </c>
      <c r="K154" s="1">
        <f>SUM(AG154,AI154)</f>
        <v>48</v>
      </c>
      <c r="L154" s="1">
        <v>0</v>
      </c>
      <c r="M154" s="1">
        <v>0</v>
      </c>
      <c r="N154" s="1">
        <f>AD154+AE154</f>
        <v>0</v>
      </c>
      <c r="O154" s="1"/>
      <c r="P154" s="1">
        <f>AF154</f>
        <v>51</v>
      </c>
      <c r="Q154" s="1">
        <f>AH154</f>
        <v>0</v>
      </c>
      <c r="R154" s="1">
        <v>0</v>
      </c>
      <c r="S154" s="43"/>
      <c r="T154" s="1">
        <f>SUM(U154,V154,X154,Y154,Z154,AA154,AB154)</f>
        <v>38</v>
      </c>
      <c r="U154" s="1">
        <f>AK154</f>
        <v>0</v>
      </c>
      <c r="V154" s="1">
        <f>SUM(AN154,AO154,AP154,AQ154,AS154,AT154,AU154,AV154,AW154,AX154,AY154,AR154,AZ154,BA154,BB154,BC154,BD154,BE154,BF154,BG154,BH154)</f>
        <v>38</v>
      </c>
      <c r="W154" s="1">
        <f>COUNT(AN154,AO154,AP154,AQ154,AS154,AT154,AU154,AV154,AW154,AX154,AY154,AR154,AZ154,BA154,BB154,BC154,BD154,BE154,BF154,BG154,BH154)</f>
        <v>1</v>
      </c>
      <c r="X154" s="1">
        <v>0</v>
      </c>
      <c r="Y154" s="1">
        <v>0</v>
      </c>
      <c r="Z154" s="1">
        <v>0</v>
      </c>
      <c r="AA154" s="1">
        <f>AM154</f>
        <v>0</v>
      </c>
      <c r="AB154" s="1">
        <f>AL154</f>
        <v>0</v>
      </c>
      <c r="AC154" s="43"/>
      <c r="AD154" s="1"/>
      <c r="AE154" s="1"/>
      <c r="AF154" s="1">
        <v>51</v>
      </c>
      <c r="AG154" s="1"/>
      <c r="AH154" s="25"/>
      <c r="AI154" s="25">
        <v>48</v>
      </c>
      <c r="AJ154" s="40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>
        <v>38</v>
      </c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</row>
    <row r="155" spans="1:60" s="37" customFormat="1" x14ac:dyDescent="0.35">
      <c r="A155" s="25" t="s">
        <v>134</v>
      </c>
      <c r="B155" s="25" t="s">
        <v>31</v>
      </c>
      <c r="C155" s="25" t="s">
        <v>2411</v>
      </c>
      <c r="D155" s="25" t="s">
        <v>40</v>
      </c>
      <c r="E155" s="25" t="s">
        <v>34</v>
      </c>
      <c r="F155" s="25">
        <v>999910072</v>
      </c>
      <c r="G155" s="1">
        <f>(J155+T155)-H155</f>
        <v>131</v>
      </c>
      <c r="H155" s="1">
        <f>(K155+L155+N155+O155+P155+Q155+R155)*0.5</f>
        <v>0</v>
      </c>
      <c r="I155" s="40"/>
      <c r="J155" s="1">
        <f>SUM(K155,L155,N155,O155,P155,Q155)</f>
        <v>0</v>
      </c>
      <c r="K155" s="1">
        <f>SUM(AG155,AI155)</f>
        <v>0</v>
      </c>
      <c r="L155" s="1">
        <v>0</v>
      </c>
      <c r="M155" s="1">
        <v>0</v>
      </c>
      <c r="N155" s="1">
        <f>AD155+AE155</f>
        <v>0</v>
      </c>
      <c r="O155" s="1"/>
      <c r="P155" s="1">
        <f>AF155</f>
        <v>0</v>
      </c>
      <c r="Q155" s="1">
        <f>AH155</f>
        <v>0</v>
      </c>
      <c r="R155" s="1">
        <v>0</v>
      </c>
      <c r="S155" s="43"/>
      <c r="T155" s="1">
        <f>SUM(U155,V155,X155,Y155,Z155,AA155,AB155)</f>
        <v>131</v>
      </c>
      <c r="U155" s="1">
        <f>AK155</f>
        <v>0</v>
      </c>
      <c r="V155" s="1">
        <f>SUM(AN155,AO155,AP155,AQ155,AS155,AT155,AU155,AV155,AW155,AX155,AY155,AR155,AZ155,BA155,BB155,BC155,BD155,BE155,BF155,BG155,BH155)</f>
        <v>131</v>
      </c>
      <c r="W155" s="1">
        <f>COUNT(AN155,AO155,AP155,AQ155,AS155,AT155,AU155,AV155,AW155,AX155,AY155,AR155,AZ155,BA155,BB155,BC155,BD155,BE155,BF155,BG155,BH155)</f>
        <v>2</v>
      </c>
      <c r="X155" s="1">
        <v>0</v>
      </c>
      <c r="Y155" s="1">
        <v>0</v>
      </c>
      <c r="Z155" s="1">
        <v>0</v>
      </c>
      <c r="AA155" s="1">
        <f>AM155</f>
        <v>0</v>
      </c>
      <c r="AB155" s="1">
        <f>AL155</f>
        <v>0</v>
      </c>
      <c r="AC155" s="43"/>
      <c r="AD155" s="25"/>
      <c r="AE155" s="25"/>
      <c r="AF155" s="25"/>
      <c r="AG155" s="25"/>
      <c r="AH155" s="25"/>
      <c r="AI155" s="25"/>
      <c r="AJ155" s="40"/>
      <c r="AK155" s="25"/>
      <c r="AL155" s="25"/>
      <c r="AM155" s="25"/>
      <c r="AN155" s="25">
        <v>68</v>
      </c>
      <c r="AO155" s="25"/>
      <c r="AP155" s="25"/>
      <c r="AQ155" s="25"/>
      <c r="AR155" s="25"/>
      <c r="AS155" s="25">
        <v>63</v>
      </c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</row>
    <row r="156" spans="1:60" s="37" customFormat="1" x14ac:dyDescent="0.35">
      <c r="A156" s="25" t="s">
        <v>134</v>
      </c>
      <c r="B156" s="26" t="s">
        <v>31</v>
      </c>
      <c r="C156" s="26" t="s">
        <v>1597</v>
      </c>
      <c r="D156" s="26" t="s">
        <v>1077</v>
      </c>
      <c r="E156" s="26" t="s">
        <v>34</v>
      </c>
      <c r="F156" s="1">
        <v>999924807</v>
      </c>
      <c r="G156" s="1">
        <f>(J156+T156)-H156</f>
        <v>129.75</v>
      </c>
      <c r="H156" s="1">
        <f>(K156+L156+N156+O156+P156+Q156+R156)*0.5</f>
        <v>15.75</v>
      </c>
      <c r="I156" s="23"/>
      <c r="J156" s="1">
        <f>SUM(K156,L156,N156,O156,P156,Q156)</f>
        <v>31.5</v>
      </c>
      <c r="K156" s="1">
        <f>SUM(AG156,AI156)</f>
        <v>0</v>
      </c>
      <c r="L156" s="1">
        <v>0</v>
      </c>
      <c r="M156" s="1">
        <v>0</v>
      </c>
      <c r="N156" s="1">
        <f>AD156+AE156</f>
        <v>31.5</v>
      </c>
      <c r="O156" s="1"/>
      <c r="P156" s="1">
        <f>AF156</f>
        <v>0</v>
      </c>
      <c r="Q156" s="1">
        <f>AH156</f>
        <v>0</v>
      </c>
      <c r="R156" s="1">
        <v>0</v>
      </c>
      <c r="S156" s="43"/>
      <c r="T156" s="1">
        <f>SUM(U156,V156,X156,Y156,Z156,AA156,AB156)</f>
        <v>114</v>
      </c>
      <c r="U156" s="1">
        <f>AK156</f>
        <v>0</v>
      </c>
      <c r="V156" s="1">
        <f>SUM(AN156,AO156,AP156,AQ156,AS156,AT156,AU156,AV156,AW156,AX156,AY156,AR156,AZ156,BA156,BB156,BC156,BD156,BE156,BF156,BG156,BH156)</f>
        <v>29</v>
      </c>
      <c r="W156" s="1">
        <f>COUNT(AN156,AO156,AP156,AQ156,AS156,AT156,AU156,AV156,AW156,AX156,AY156,AR156,AZ156,BA156,BB156,BC156,BD156,BE156,BF156,BG156,BH156)</f>
        <v>1</v>
      </c>
      <c r="X156" s="1">
        <v>0</v>
      </c>
      <c r="Y156" s="1">
        <v>0</v>
      </c>
      <c r="Z156" s="1">
        <v>0</v>
      </c>
      <c r="AA156" s="1">
        <f>AM156</f>
        <v>85</v>
      </c>
      <c r="AB156" s="1">
        <f>AL156</f>
        <v>0</v>
      </c>
      <c r="AC156" s="43"/>
      <c r="AD156" s="1"/>
      <c r="AE156" s="1">
        <v>31.5</v>
      </c>
      <c r="AF156" s="1"/>
      <c r="AG156" s="1"/>
      <c r="AH156" s="25"/>
      <c r="AI156" s="25"/>
      <c r="AJ156" s="40"/>
      <c r="AK156" s="25"/>
      <c r="AL156" s="25"/>
      <c r="AM156" s="25">
        <v>85</v>
      </c>
      <c r="AN156" s="25"/>
      <c r="AO156" s="25"/>
      <c r="AP156" s="25"/>
      <c r="AQ156" s="25"/>
      <c r="AR156" s="25"/>
      <c r="AS156" s="25"/>
      <c r="AT156" s="25"/>
      <c r="AU156" s="25"/>
      <c r="AV156" s="25">
        <v>29</v>
      </c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</row>
    <row r="157" spans="1:60" s="37" customFormat="1" x14ac:dyDescent="0.35">
      <c r="A157" s="25" t="s">
        <v>134</v>
      </c>
      <c r="B157" s="1" t="s">
        <v>31</v>
      </c>
      <c r="C157" s="1" t="s">
        <v>135</v>
      </c>
      <c r="D157" s="1" t="s">
        <v>112</v>
      </c>
      <c r="E157" s="1" t="s">
        <v>34</v>
      </c>
      <c r="F157" s="1">
        <v>999791649</v>
      </c>
      <c r="G157" s="1">
        <f>(J157+T157)-H157</f>
        <v>128</v>
      </c>
      <c r="H157" s="25"/>
      <c r="I157" s="23"/>
      <c r="J157" s="1">
        <f>SUM(K157,L157,N157,O157,P157,Q157)</f>
        <v>38</v>
      </c>
      <c r="K157" s="1">
        <f>SUM(AG157,AI157)</f>
        <v>0</v>
      </c>
      <c r="L157" s="1">
        <v>0</v>
      </c>
      <c r="M157" s="1">
        <v>0</v>
      </c>
      <c r="N157" s="1">
        <f>AD157+AE157</f>
        <v>0</v>
      </c>
      <c r="O157" s="1"/>
      <c r="P157" s="1">
        <f>AF157</f>
        <v>38</v>
      </c>
      <c r="Q157" s="1">
        <f>AH157</f>
        <v>0</v>
      </c>
      <c r="R157" s="1">
        <v>0</v>
      </c>
      <c r="S157" s="43"/>
      <c r="T157" s="1">
        <f>SUM(U157,V157,X157,Y157,Z157,AA157,AB157)</f>
        <v>90</v>
      </c>
      <c r="U157" s="1">
        <f>AK157</f>
        <v>0</v>
      </c>
      <c r="V157" s="1">
        <f>SUM(AN157,AO157,AP157,AQ157,AS157,AT157,AU157,AV157,AW157,AX157,AY157,AR157,AZ157,BA157,BB157,BC157,BD157,BE157,BF157,BG157,BH157)</f>
        <v>90</v>
      </c>
      <c r="W157" s="1">
        <f>COUNT(AN157,AO157,AP157,AQ157,AS157,AT157,AU157,AV157,AW157,AX157,AY157,AR157,AZ157,BA157,BB157,BC157,BD157,BE157,BF157,BG157,BH157)</f>
        <v>1</v>
      </c>
      <c r="X157" s="1">
        <v>0</v>
      </c>
      <c r="Y157" s="1">
        <v>0</v>
      </c>
      <c r="Z157" s="1">
        <v>0</v>
      </c>
      <c r="AA157" s="1">
        <f>AM157</f>
        <v>0</v>
      </c>
      <c r="AB157" s="1">
        <f>AL157</f>
        <v>0</v>
      </c>
      <c r="AC157" s="43"/>
      <c r="AD157" s="1"/>
      <c r="AE157" s="1"/>
      <c r="AF157" s="1">
        <v>38</v>
      </c>
      <c r="AG157" s="1"/>
      <c r="AH157" s="25"/>
      <c r="AI157" s="25"/>
      <c r="AJ157" s="40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>
        <v>90</v>
      </c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</row>
    <row r="158" spans="1:60" s="37" customFormat="1" x14ac:dyDescent="0.35">
      <c r="A158" s="25" t="s">
        <v>134</v>
      </c>
      <c r="B158" s="1" t="s">
        <v>31</v>
      </c>
      <c r="C158" s="1" t="s">
        <v>100</v>
      </c>
      <c r="D158" s="1" t="s">
        <v>779</v>
      </c>
      <c r="E158" s="1" t="s">
        <v>34</v>
      </c>
      <c r="F158" s="1">
        <v>999915749</v>
      </c>
      <c r="G158" s="1">
        <f>(J158+T158)-H158</f>
        <v>127.5</v>
      </c>
      <c r="H158" s="1">
        <f>(K158+L158+N158+O158+P158+Q158+R158)*0.5</f>
        <v>53.5</v>
      </c>
      <c r="I158" s="23"/>
      <c r="J158" s="1">
        <f>SUM(K158,L158,N158,O158,P158,Q158)</f>
        <v>107</v>
      </c>
      <c r="K158" s="1">
        <f>SUM(AG158,AI158)</f>
        <v>56</v>
      </c>
      <c r="L158" s="1">
        <v>0</v>
      </c>
      <c r="M158" s="1">
        <v>0</v>
      </c>
      <c r="N158" s="1">
        <f>AD158+AE158</f>
        <v>0</v>
      </c>
      <c r="O158" s="1"/>
      <c r="P158" s="1">
        <f>AF158</f>
        <v>51</v>
      </c>
      <c r="Q158" s="1">
        <f>AH158</f>
        <v>0</v>
      </c>
      <c r="R158" s="1">
        <v>0</v>
      </c>
      <c r="S158" s="43"/>
      <c r="T158" s="1">
        <f>SUM(U158,V158,X158,Y158,Z158,AA158,AB158)</f>
        <v>74</v>
      </c>
      <c r="U158" s="1">
        <f>AK158</f>
        <v>0</v>
      </c>
      <c r="V158" s="1">
        <f>SUM(AN158,AO158,AP158,AQ158,AS158,AT158,AU158,AV158,AW158,AX158,AY158,AR158,AZ158,BA158,BB158,BC158,BD158,BE158,BF158,BG158,BH158)</f>
        <v>38</v>
      </c>
      <c r="W158" s="1">
        <f>COUNT(AN158,AO158,AP158,AQ158,AS158,AT158,AU158,AV158,AW158,AX158,AY158,AR158,AZ158,BA158,BB158,BC158,BD158,BE158,BF158,BG158,BH158)</f>
        <v>1</v>
      </c>
      <c r="X158" s="1">
        <v>0</v>
      </c>
      <c r="Y158" s="1">
        <v>0</v>
      </c>
      <c r="Z158" s="1">
        <v>0</v>
      </c>
      <c r="AA158" s="1">
        <f>AM158</f>
        <v>36</v>
      </c>
      <c r="AB158" s="1">
        <f>AL158</f>
        <v>0</v>
      </c>
      <c r="AC158" s="43"/>
      <c r="AD158" s="1"/>
      <c r="AE158" s="1"/>
      <c r="AF158" s="1">
        <v>51</v>
      </c>
      <c r="AG158" s="1"/>
      <c r="AH158" s="25"/>
      <c r="AI158" s="25">
        <v>56</v>
      </c>
      <c r="AJ158" s="40"/>
      <c r="AK158" s="25"/>
      <c r="AL158" s="25"/>
      <c r="AM158" s="25">
        <v>36</v>
      </c>
      <c r="AN158" s="25"/>
      <c r="AO158" s="25"/>
      <c r="AP158" s="25"/>
      <c r="AQ158" s="25"/>
      <c r="AR158" s="25"/>
      <c r="AS158" s="25"/>
      <c r="AT158" s="25"/>
      <c r="AU158" s="25"/>
      <c r="AV158" s="25">
        <v>38</v>
      </c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</row>
    <row r="159" spans="1:60" s="37" customFormat="1" x14ac:dyDescent="0.35">
      <c r="A159" s="25" t="s">
        <v>134</v>
      </c>
      <c r="B159" s="1" t="s">
        <v>31</v>
      </c>
      <c r="C159" s="25" t="s">
        <v>344</v>
      </c>
      <c r="D159" s="25" t="s">
        <v>92</v>
      </c>
      <c r="E159" s="25" t="s">
        <v>34</v>
      </c>
      <c r="F159" s="25">
        <v>999902157</v>
      </c>
      <c r="G159" s="1">
        <f>(J159+T159)-H159</f>
        <v>122</v>
      </c>
      <c r="H159" s="1">
        <f>(K159+L159+N159+O159+P159+Q159+R159)*0.5</f>
        <v>54</v>
      </c>
      <c r="I159" s="23"/>
      <c r="J159" s="1">
        <f>SUM(K159,L159,N159,O159,P159,Q159)</f>
        <v>108</v>
      </c>
      <c r="K159" s="1">
        <f>SUM(AG159,AI159)</f>
        <v>0</v>
      </c>
      <c r="L159" s="1">
        <v>0</v>
      </c>
      <c r="M159" s="1">
        <v>0</v>
      </c>
      <c r="N159" s="1">
        <f>AD159+AE159</f>
        <v>44</v>
      </c>
      <c r="O159" s="1"/>
      <c r="P159" s="1">
        <f>AF159</f>
        <v>0</v>
      </c>
      <c r="Q159" s="1">
        <f>AH159</f>
        <v>64</v>
      </c>
      <c r="R159" s="1">
        <v>0</v>
      </c>
      <c r="S159" s="43"/>
      <c r="T159" s="1">
        <f>SUM(U159,V159,X159,Y159,Z159,AA159,AB159)</f>
        <v>68</v>
      </c>
      <c r="U159" s="1">
        <f>AK159</f>
        <v>0</v>
      </c>
      <c r="V159" s="1">
        <f>SUM(AN159,AO159,AP159,AQ159,AS159,AT159,AU159,AV159,AW159,AX159,AY159,AR159,AZ159,BA159,BB159,BC159,BD159,BE159,BF159,BG159,BH159)</f>
        <v>68</v>
      </c>
      <c r="W159" s="1">
        <f>COUNT(AN159,AO159,AP159,AQ159,AS159,AT159,AU159,AV159,AW159,AX159,AY159,AR159,AZ159,BA159,BB159,BC159,BD159,BE159,BF159,BG159,BH159)</f>
        <v>1</v>
      </c>
      <c r="X159" s="1">
        <v>0</v>
      </c>
      <c r="Y159" s="1">
        <v>0</v>
      </c>
      <c r="Z159" s="1">
        <v>0</v>
      </c>
      <c r="AA159" s="1">
        <f>AM159</f>
        <v>0</v>
      </c>
      <c r="AB159" s="1">
        <f>AL159</f>
        <v>0</v>
      </c>
      <c r="AC159" s="43"/>
      <c r="AD159" s="1">
        <v>44</v>
      </c>
      <c r="AE159" s="1"/>
      <c r="AF159" s="1"/>
      <c r="AG159" s="1"/>
      <c r="AH159" s="25">
        <v>64</v>
      </c>
      <c r="AI159" s="25"/>
      <c r="AJ159" s="40"/>
      <c r="AK159" s="25"/>
      <c r="AL159" s="25"/>
      <c r="AM159" s="25"/>
      <c r="AN159" s="25"/>
      <c r="AO159" s="25">
        <v>68</v>
      </c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</row>
    <row r="160" spans="1:60" s="37" customFormat="1" x14ac:dyDescent="0.35">
      <c r="A160" s="25" t="s">
        <v>134</v>
      </c>
      <c r="B160" s="25" t="s">
        <v>31</v>
      </c>
      <c r="C160" s="25" t="s">
        <v>735</v>
      </c>
      <c r="D160" s="25" t="s">
        <v>736</v>
      </c>
      <c r="E160" s="25" t="s">
        <v>34</v>
      </c>
      <c r="F160" s="25">
        <v>999914655</v>
      </c>
      <c r="G160" s="1">
        <f>(J160+T160)-H160</f>
        <v>121</v>
      </c>
      <c r="H160" s="25"/>
      <c r="I160" s="40"/>
      <c r="J160" s="1">
        <f>SUM(K160,L160,N160,O160,P160,Q160)</f>
        <v>0</v>
      </c>
      <c r="K160" s="1">
        <f>SUM(AG160,AI160)</f>
        <v>0</v>
      </c>
      <c r="L160" s="1">
        <v>0</v>
      </c>
      <c r="M160" s="1">
        <v>0</v>
      </c>
      <c r="N160" s="1">
        <f>AD160+AE160</f>
        <v>0</v>
      </c>
      <c r="O160" s="1"/>
      <c r="P160" s="1">
        <f>AF160</f>
        <v>0</v>
      </c>
      <c r="Q160" s="1">
        <f>AH160</f>
        <v>0</v>
      </c>
      <c r="R160" s="1">
        <v>0</v>
      </c>
      <c r="S160" s="43"/>
      <c r="T160" s="1">
        <f>SUM(U160,V160,X160,Y160,Z160,AA160,AB160)</f>
        <v>121</v>
      </c>
      <c r="U160" s="1">
        <f>AK160</f>
        <v>0</v>
      </c>
      <c r="V160" s="1">
        <f>SUM(AN160,AO160,AP160,AQ160,AS160,AT160,AU160,AV160,AW160,AX160,AY160,AR160,AZ160,BA160,BB160,BC160,BD160,BE160,BF160,BG160,BH160)</f>
        <v>121</v>
      </c>
      <c r="W160" s="1">
        <f>COUNT(AN160,AO160,AP160,AQ160,AS160,AT160,AU160,AV160,AW160,AX160,AY160,AR160,AZ160,BA160,BB160,BC160,BD160,BE160,BF160,BG160,BH160)</f>
        <v>2</v>
      </c>
      <c r="X160" s="1">
        <v>0</v>
      </c>
      <c r="Y160" s="1">
        <v>0</v>
      </c>
      <c r="Z160" s="1">
        <v>0</v>
      </c>
      <c r="AA160" s="1">
        <f>AM160</f>
        <v>0</v>
      </c>
      <c r="AB160" s="1">
        <f>AL160</f>
        <v>0</v>
      </c>
      <c r="AC160" s="43"/>
      <c r="AD160" s="25"/>
      <c r="AE160" s="25"/>
      <c r="AF160" s="25"/>
      <c r="AG160" s="25"/>
      <c r="AH160" s="25"/>
      <c r="AI160" s="25"/>
      <c r="AJ160" s="40"/>
      <c r="AK160" s="25"/>
      <c r="AL160" s="25"/>
      <c r="AM160" s="25"/>
      <c r="AN160" s="25"/>
      <c r="AO160" s="25"/>
      <c r="AP160" s="25"/>
      <c r="AQ160" s="25"/>
      <c r="AR160" s="25"/>
      <c r="AS160" s="25">
        <v>58</v>
      </c>
      <c r="AT160" s="25"/>
      <c r="AU160" s="25"/>
      <c r="AV160" s="25"/>
      <c r="AW160" s="25"/>
      <c r="AX160" s="25"/>
      <c r="AY160" s="25"/>
      <c r="AZ160" s="25"/>
      <c r="BA160" s="25"/>
      <c r="BB160" s="25">
        <v>63</v>
      </c>
      <c r="BC160" s="25"/>
      <c r="BD160" s="25"/>
      <c r="BE160" s="25"/>
      <c r="BF160" s="25"/>
      <c r="BG160" s="25"/>
      <c r="BH160" s="25"/>
    </row>
    <row r="161" spans="1:60" s="37" customFormat="1" x14ac:dyDescent="0.35">
      <c r="A161" s="25" t="s">
        <v>134</v>
      </c>
      <c r="B161" s="25" t="s">
        <v>31</v>
      </c>
      <c r="C161" s="25" t="s">
        <v>62</v>
      </c>
      <c r="D161" s="25" t="s">
        <v>161</v>
      </c>
      <c r="E161" s="25" t="s">
        <v>34</v>
      </c>
      <c r="F161" s="25">
        <v>999888621</v>
      </c>
      <c r="G161" s="1">
        <f>(J161+T161)-H161</f>
        <v>120</v>
      </c>
      <c r="H161" s="25"/>
      <c r="I161" s="40"/>
      <c r="J161" s="1">
        <f>SUM(K161,L161,N161,O161,P161,Q161)</f>
        <v>0</v>
      </c>
      <c r="K161" s="1">
        <f>SUM(AG161,AI161)</f>
        <v>0</v>
      </c>
      <c r="L161" s="1">
        <v>0</v>
      </c>
      <c r="M161" s="1">
        <v>0</v>
      </c>
      <c r="N161" s="1">
        <f>AD161+AE161</f>
        <v>0</v>
      </c>
      <c r="O161" s="1"/>
      <c r="P161" s="1">
        <f>AF161</f>
        <v>0</v>
      </c>
      <c r="Q161" s="1">
        <f>AH161</f>
        <v>0</v>
      </c>
      <c r="R161" s="1">
        <v>0</v>
      </c>
      <c r="S161" s="43"/>
      <c r="T161" s="1">
        <f>SUM(U161,V161,X161,Y161,Z161,AA161,AB161)</f>
        <v>120</v>
      </c>
      <c r="U161" s="1">
        <f>AK161</f>
        <v>0</v>
      </c>
      <c r="V161" s="1">
        <f>SUM(AN161,AO161,AP161,AQ161,AS161,AT161,AU161,AV161,AW161,AX161,AY161,AR161,AZ161,BA161,BB161,BC161,BD161,BE161,BF161,BG161,BH161)</f>
        <v>120</v>
      </c>
      <c r="W161" s="1">
        <f>COUNT(AN161,AO161,AP161,AQ161,AS161,AT161,AU161,AV161,AW161,AX161,AY161,AR161,AZ161,BA161,BB161,BC161,BD161,BE161,BF161,BG161,BH161)</f>
        <v>1</v>
      </c>
      <c r="X161" s="1">
        <v>0</v>
      </c>
      <c r="Y161" s="1">
        <v>0</v>
      </c>
      <c r="Z161" s="1">
        <v>0</v>
      </c>
      <c r="AA161" s="1">
        <f>AM161</f>
        <v>0</v>
      </c>
      <c r="AB161" s="1">
        <f>AL161</f>
        <v>0</v>
      </c>
      <c r="AC161" s="43"/>
      <c r="AD161" s="25"/>
      <c r="AE161" s="25"/>
      <c r="AF161" s="25"/>
      <c r="AG161" s="25"/>
      <c r="AH161" s="25"/>
      <c r="AI161" s="25"/>
      <c r="AJ161" s="40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>
        <v>120</v>
      </c>
      <c r="AZ161" s="25"/>
      <c r="BA161" s="25"/>
      <c r="BB161" s="25"/>
      <c r="BC161" s="25"/>
      <c r="BD161" s="25"/>
      <c r="BE161" s="25"/>
      <c r="BF161" s="25"/>
      <c r="BG161" s="25"/>
      <c r="BH161" s="25"/>
    </row>
    <row r="162" spans="1:60" s="37" customFormat="1" x14ac:dyDescent="0.35">
      <c r="A162" s="25" t="s">
        <v>134</v>
      </c>
      <c r="B162" s="25" t="s">
        <v>31</v>
      </c>
      <c r="C162" s="25" t="s">
        <v>748</v>
      </c>
      <c r="D162" s="25" t="s">
        <v>637</v>
      </c>
      <c r="E162" s="25" t="s">
        <v>34</v>
      </c>
      <c r="F162" s="25">
        <v>999924020</v>
      </c>
      <c r="G162" s="1">
        <f>(J162+T162)-H162</f>
        <v>120</v>
      </c>
      <c r="H162" s="25"/>
      <c r="I162" s="40"/>
      <c r="J162" s="1">
        <f>SUM(K162,L162,N162,O162,P162,Q162)</f>
        <v>0</v>
      </c>
      <c r="K162" s="1">
        <f>SUM(AG162,AI162)</f>
        <v>0</v>
      </c>
      <c r="L162" s="1">
        <v>0</v>
      </c>
      <c r="M162" s="1">
        <v>0</v>
      </c>
      <c r="N162" s="1">
        <f>AD162+AE162</f>
        <v>0</v>
      </c>
      <c r="O162" s="1"/>
      <c r="P162" s="1">
        <f>AF162</f>
        <v>0</v>
      </c>
      <c r="Q162" s="1">
        <f>AH162</f>
        <v>0</v>
      </c>
      <c r="R162" s="1">
        <v>0</v>
      </c>
      <c r="S162" s="43"/>
      <c r="T162" s="1">
        <f>SUM(U162,V162,X162,Y162,Z162,AA162,AB162)</f>
        <v>120</v>
      </c>
      <c r="U162" s="1">
        <f>AK162</f>
        <v>0</v>
      </c>
      <c r="V162" s="1">
        <f>SUM(AN162,AO162,AP162,AQ162,AS162,AT162,AU162,AV162,AW162,AX162,AY162,AR162,AZ162,BA162,BB162,BC162,BD162,BE162,BF162,BG162,BH162)</f>
        <v>120</v>
      </c>
      <c r="W162" s="1">
        <f>COUNT(AN162,AO162,AP162,AQ162,AS162,AT162,AU162,AV162,AW162,AX162,AY162,AR162,AZ162,BA162,BB162,BC162,BD162,BE162,BF162,BG162,BH162)</f>
        <v>1</v>
      </c>
      <c r="X162" s="1">
        <v>0</v>
      </c>
      <c r="Y162" s="1">
        <v>0</v>
      </c>
      <c r="Z162" s="1">
        <v>0</v>
      </c>
      <c r="AA162" s="1">
        <f>AM162</f>
        <v>0</v>
      </c>
      <c r="AB162" s="1">
        <f>AL162</f>
        <v>0</v>
      </c>
      <c r="AC162" s="43"/>
      <c r="AD162" s="25"/>
      <c r="AE162" s="25"/>
      <c r="AF162" s="25"/>
      <c r="AG162" s="25"/>
      <c r="AH162" s="25"/>
      <c r="AI162" s="25"/>
      <c r="AJ162" s="40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>
        <v>120</v>
      </c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</row>
    <row r="163" spans="1:60" s="37" customFormat="1" x14ac:dyDescent="0.35">
      <c r="A163" s="25" t="s">
        <v>134</v>
      </c>
      <c r="B163" s="1" t="s">
        <v>31</v>
      </c>
      <c r="C163" s="1" t="s">
        <v>422</v>
      </c>
      <c r="D163" s="1" t="s">
        <v>161</v>
      </c>
      <c r="E163" s="1" t="s">
        <v>34</v>
      </c>
      <c r="F163" s="1">
        <v>999890261</v>
      </c>
      <c r="G163" s="1">
        <f>(J163+T163)-H163</f>
        <v>115.5</v>
      </c>
      <c r="H163" s="1">
        <f>(K163+L163+N163+O163+P163+Q163+R163)*0.5</f>
        <v>25.5</v>
      </c>
      <c r="I163" s="23"/>
      <c r="J163" s="1">
        <f>SUM(K163,L163,N163,O163,P163,Q163)</f>
        <v>51</v>
      </c>
      <c r="K163" s="1">
        <f>SUM(AG163,AI163)</f>
        <v>0</v>
      </c>
      <c r="L163" s="1">
        <v>0</v>
      </c>
      <c r="M163" s="1">
        <v>0</v>
      </c>
      <c r="N163" s="1">
        <f>AD163+AE163</f>
        <v>0</v>
      </c>
      <c r="O163" s="1"/>
      <c r="P163" s="1">
        <f>AF163</f>
        <v>51</v>
      </c>
      <c r="Q163" s="1">
        <f>AH163</f>
        <v>0</v>
      </c>
      <c r="R163" s="1">
        <v>0</v>
      </c>
      <c r="S163" s="43"/>
      <c r="T163" s="1">
        <f>SUM(U163,V163,X163,Y163,Z163,AA163,AB163)</f>
        <v>90</v>
      </c>
      <c r="U163" s="1">
        <f>AK163</f>
        <v>0</v>
      </c>
      <c r="V163" s="1">
        <f>SUM(AN163,AO163,AP163,AQ163,AS163,AT163,AU163,AV163,AW163,AX163,AY163,AR163,AZ163,BA163,BB163,BC163,BD163,BE163,BF163,BG163,BH163)</f>
        <v>90</v>
      </c>
      <c r="W163" s="1">
        <f>COUNT(AN163,AO163,AP163,AQ163,AS163,AT163,AU163,AV163,AW163,AX163,AY163,AR163,AZ163,BA163,BB163,BC163,BD163,BE163,BF163,BG163,BH163)</f>
        <v>1</v>
      </c>
      <c r="X163" s="1">
        <v>0</v>
      </c>
      <c r="Y163" s="1">
        <v>0</v>
      </c>
      <c r="Z163" s="1">
        <v>0</v>
      </c>
      <c r="AA163" s="1">
        <f>AM163</f>
        <v>0</v>
      </c>
      <c r="AB163" s="1">
        <f>AL163</f>
        <v>0</v>
      </c>
      <c r="AC163" s="43"/>
      <c r="AD163" s="1"/>
      <c r="AE163" s="1"/>
      <c r="AF163" s="1">
        <v>51</v>
      </c>
      <c r="AG163" s="1"/>
      <c r="AH163" s="25"/>
      <c r="AI163" s="25"/>
      <c r="AJ163" s="40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>
        <v>90</v>
      </c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</row>
    <row r="164" spans="1:60" s="37" customFormat="1" x14ac:dyDescent="0.35">
      <c r="A164" s="25" t="s">
        <v>134</v>
      </c>
      <c r="B164" s="1" t="s">
        <v>31</v>
      </c>
      <c r="C164" s="25" t="s">
        <v>2349</v>
      </c>
      <c r="D164" s="25" t="s">
        <v>2335</v>
      </c>
      <c r="E164" s="25" t="s">
        <v>34</v>
      </c>
      <c r="F164" s="25">
        <v>999921013</v>
      </c>
      <c r="G164" s="1">
        <f>(J164+T164)-H164</f>
        <v>111</v>
      </c>
      <c r="H164" s="1">
        <f>(K164+L164+N164+O164+P164+Q164+R164)*0.5</f>
        <v>0</v>
      </c>
      <c r="I164" s="40"/>
      <c r="J164" s="1">
        <f>SUM(K164,L164,N164,O164,P164,Q164)</f>
        <v>0</v>
      </c>
      <c r="K164" s="1">
        <f>SUM(AG164,AI164)</f>
        <v>0</v>
      </c>
      <c r="L164" s="1">
        <v>0</v>
      </c>
      <c r="M164" s="1">
        <v>0</v>
      </c>
      <c r="N164" s="1">
        <f>AD164+AE164</f>
        <v>0</v>
      </c>
      <c r="O164" s="1"/>
      <c r="P164" s="1">
        <f>AF164</f>
        <v>0</v>
      </c>
      <c r="Q164" s="1">
        <f>AH164</f>
        <v>0</v>
      </c>
      <c r="R164" s="1">
        <v>0</v>
      </c>
      <c r="S164" s="43"/>
      <c r="T164" s="1">
        <f>SUM(U164,V164,X164,Y164,Z164,AA164,AB164)</f>
        <v>111</v>
      </c>
      <c r="U164" s="1">
        <f>AK164</f>
        <v>0</v>
      </c>
      <c r="V164" s="1">
        <f>SUM(AN164,AO164,AP164,AQ164,AS164,AT164,AU164,AV164,AW164,AX164,AY164,AR164,AZ164,BA164,BB164,BC164,BD164,BE164,BF164,BG164,BH164)</f>
        <v>63</v>
      </c>
      <c r="W164" s="1">
        <f>COUNT(AN164,AO164,AP164,AQ164,AS164,AT164,AU164,AV164,AW164,AX164,AY164,AR164,AZ164,BA164,BB164,BC164,BD164,BE164,BF164,BG164,BH164)</f>
        <v>1</v>
      </c>
      <c r="X164" s="1">
        <v>0</v>
      </c>
      <c r="Y164" s="1">
        <v>0</v>
      </c>
      <c r="Z164" s="1">
        <v>0</v>
      </c>
      <c r="AA164" s="1">
        <f>AM164</f>
        <v>48</v>
      </c>
      <c r="AB164" s="1">
        <f>AL164</f>
        <v>0</v>
      </c>
      <c r="AC164" s="43"/>
      <c r="AD164" s="25"/>
      <c r="AE164" s="25"/>
      <c r="AF164" s="25"/>
      <c r="AG164" s="25"/>
      <c r="AH164" s="25"/>
      <c r="AI164" s="25"/>
      <c r="AJ164" s="40"/>
      <c r="AK164" s="25"/>
      <c r="AL164" s="25"/>
      <c r="AM164" s="25">
        <v>48</v>
      </c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>
        <v>63</v>
      </c>
    </row>
    <row r="165" spans="1:60" s="37" customFormat="1" x14ac:dyDescent="0.35">
      <c r="A165" s="25" t="s">
        <v>134</v>
      </c>
      <c r="B165" s="1" t="s">
        <v>31</v>
      </c>
      <c r="C165" s="1" t="s">
        <v>100</v>
      </c>
      <c r="D165" s="1" t="s">
        <v>1118</v>
      </c>
      <c r="E165" s="1" t="s">
        <v>34</v>
      </c>
      <c r="F165" s="1">
        <v>999923203</v>
      </c>
      <c r="G165" s="1">
        <f>(J165+T165)-H165</f>
        <v>103.5</v>
      </c>
      <c r="H165" s="1">
        <f>(K165+L165+N165+O165+P165+Q165+R165)*0.5</f>
        <v>35.5</v>
      </c>
      <c r="I165" s="23"/>
      <c r="J165" s="1">
        <f>SUM(K165,L165,N165,O165,P165,Q165)</f>
        <v>71</v>
      </c>
      <c r="K165" s="1">
        <f>SUM(AG165,AI165)</f>
        <v>0</v>
      </c>
      <c r="L165" s="1">
        <v>0</v>
      </c>
      <c r="M165" s="1">
        <v>0</v>
      </c>
      <c r="N165" s="1">
        <f>AD165+AE165</f>
        <v>33</v>
      </c>
      <c r="O165" s="1"/>
      <c r="P165" s="1">
        <f>AF165</f>
        <v>38</v>
      </c>
      <c r="Q165" s="1">
        <f>AH165</f>
        <v>0</v>
      </c>
      <c r="R165" s="1">
        <v>0</v>
      </c>
      <c r="S165" s="43"/>
      <c r="T165" s="1">
        <f>SUM(U165,V165,X165,Y165,Z165,AA165,AB165)</f>
        <v>68</v>
      </c>
      <c r="U165" s="1">
        <f>AK165</f>
        <v>0</v>
      </c>
      <c r="V165" s="1">
        <f>SUM(AN165,AO165,AP165,AQ165,AS165,AT165,AU165,AV165,AW165,AX165,AY165,AR165,AZ165,BA165,BB165,BC165,BD165,BE165,BF165,BG165,BH165)</f>
        <v>68</v>
      </c>
      <c r="W165" s="1">
        <f>COUNT(AN165,AO165,AP165,AQ165,AS165,AT165,AU165,AV165,AW165,AX165,AY165,AR165,AZ165,BA165,BB165,BC165,BD165,BE165,BF165,BG165,BH165)</f>
        <v>1</v>
      </c>
      <c r="X165" s="1">
        <v>0</v>
      </c>
      <c r="Y165" s="1">
        <v>0</v>
      </c>
      <c r="Z165" s="1">
        <v>0</v>
      </c>
      <c r="AA165" s="1">
        <f>AM165</f>
        <v>0</v>
      </c>
      <c r="AB165" s="1">
        <f>AL165</f>
        <v>0</v>
      </c>
      <c r="AC165" s="43"/>
      <c r="AD165" s="1"/>
      <c r="AE165" s="1">
        <v>33</v>
      </c>
      <c r="AF165" s="1">
        <v>38</v>
      </c>
      <c r="AG165" s="1"/>
      <c r="AH165" s="25"/>
      <c r="AI165" s="25"/>
      <c r="AJ165" s="40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>
        <v>68</v>
      </c>
      <c r="BE165" s="25"/>
      <c r="BF165" s="25"/>
      <c r="BG165" s="25"/>
      <c r="BH165" s="25"/>
    </row>
    <row r="166" spans="1:60" s="37" customFormat="1" x14ac:dyDescent="0.35">
      <c r="A166" s="1" t="s">
        <v>134</v>
      </c>
      <c r="B166" s="1" t="s">
        <v>31</v>
      </c>
      <c r="C166" s="1" t="s">
        <v>754</v>
      </c>
      <c r="D166" s="1" t="s">
        <v>81</v>
      </c>
      <c r="E166" s="1" t="s">
        <v>34</v>
      </c>
      <c r="F166" s="1">
        <v>999923826</v>
      </c>
      <c r="G166" s="1">
        <f>(J166+T166)-H166</f>
        <v>100</v>
      </c>
      <c r="H166" s="1"/>
      <c r="I166" s="23"/>
      <c r="J166" s="1">
        <f>SUM(K166,L166,N166,O166,P166,Q166)</f>
        <v>71</v>
      </c>
      <c r="K166" s="1">
        <f>SUM(AG166,AI166)</f>
        <v>0</v>
      </c>
      <c r="L166" s="1">
        <v>0</v>
      </c>
      <c r="M166" s="1">
        <v>0</v>
      </c>
      <c r="N166" s="1">
        <f>AD166+AE166</f>
        <v>33</v>
      </c>
      <c r="O166" s="1"/>
      <c r="P166" s="1">
        <f>AF166</f>
        <v>38</v>
      </c>
      <c r="Q166" s="1">
        <f>AH166</f>
        <v>0</v>
      </c>
      <c r="R166" s="1">
        <v>0</v>
      </c>
      <c r="S166" s="43"/>
      <c r="T166" s="1">
        <f>SUM(U166,V166,X166,Y166,Z166,AA166,AB166)</f>
        <v>29</v>
      </c>
      <c r="U166" s="1">
        <f>AK166</f>
        <v>0</v>
      </c>
      <c r="V166" s="1">
        <f>SUM(AN166,AO166,AP166,AQ166,AS166,AT166,AU166,AV166,AW166,AX166,AY166,AR166,AZ166,BA166,BB166,BC166,BD166,BE166,BF166,BG166,BH166)</f>
        <v>29</v>
      </c>
      <c r="W166" s="1">
        <f>COUNT(AN166,AO166,AP166,AQ166,AS166,AT166,AU166,AV166,AW166,AX166,AY166,AR166,AZ166,BA166,BB166,BC166,BD166,BE166,BF166,BG166,BH166)</f>
        <v>1</v>
      </c>
      <c r="X166" s="1">
        <v>0</v>
      </c>
      <c r="Y166" s="1">
        <v>0</v>
      </c>
      <c r="Z166" s="1">
        <v>0</v>
      </c>
      <c r="AA166" s="1">
        <f>AM166</f>
        <v>0</v>
      </c>
      <c r="AB166" s="1">
        <f>AL166</f>
        <v>0</v>
      </c>
      <c r="AC166" s="43"/>
      <c r="AD166" s="1">
        <v>33</v>
      </c>
      <c r="AE166" s="1"/>
      <c r="AF166" s="1">
        <v>38</v>
      </c>
      <c r="AG166" s="1"/>
      <c r="AH166" s="25"/>
      <c r="AI166" s="25"/>
      <c r="AJ166" s="40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>
        <v>29</v>
      </c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</row>
    <row r="167" spans="1:60" s="37" customFormat="1" x14ac:dyDescent="0.35">
      <c r="A167" s="25" t="s">
        <v>134</v>
      </c>
      <c r="B167" s="25" t="s">
        <v>31</v>
      </c>
      <c r="C167" s="25" t="s">
        <v>702</v>
      </c>
      <c r="D167" s="25" t="s">
        <v>703</v>
      </c>
      <c r="E167" s="25" t="s">
        <v>34</v>
      </c>
      <c r="F167" s="1">
        <v>999913713</v>
      </c>
      <c r="G167" s="1">
        <f>(J167+T167)-H167</f>
        <v>96</v>
      </c>
      <c r="H167" s="1"/>
      <c r="I167" s="23"/>
      <c r="J167" s="1">
        <f>SUM(K167,L167,N167,O167,P167,Q167)</f>
        <v>38</v>
      </c>
      <c r="K167" s="1">
        <f>SUM(AG167,AI167)</f>
        <v>0</v>
      </c>
      <c r="L167" s="1">
        <v>0</v>
      </c>
      <c r="M167" s="1">
        <v>0</v>
      </c>
      <c r="N167" s="1">
        <f>AD167+AE167</f>
        <v>0</v>
      </c>
      <c r="O167" s="1"/>
      <c r="P167" s="1">
        <f>AF167</f>
        <v>38</v>
      </c>
      <c r="Q167" s="1">
        <f>AH167</f>
        <v>0</v>
      </c>
      <c r="R167" s="1">
        <v>0</v>
      </c>
      <c r="S167" s="43"/>
      <c r="T167" s="1">
        <f>SUM(U167,V167,X167,Y167,Z167,AA167,AB167)</f>
        <v>58</v>
      </c>
      <c r="U167" s="1">
        <f>AK167</f>
        <v>0</v>
      </c>
      <c r="V167" s="1">
        <f>SUM(AN167,AO167,AP167,AQ167,AS167,AT167,AU167,AV167,AW167,AX167,AY167,AR167,AZ167,BA167,BB167,BC167,BD167,BE167,BF167,BG167,BH167)</f>
        <v>58</v>
      </c>
      <c r="W167" s="1">
        <f>COUNT(AN167,AO167,AP167,AQ167,AS167,AT167,AU167,AV167,AW167,AX167,AY167,AR167,AZ167,BA167,BB167,BC167,BD167,BE167,BF167,BG167,BH167)</f>
        <v>1</v>
      </c>
      <c r="X167" s="1">
        <v>0</v>
      </c>
      <c r="Y167" s="1">
        <v>0</v>
      </c>
      <c r="Z167" s="1">
        <v>0</v>
      </c>
      <c r="AA167" s="1">
        <f>AM167</f>
        <v>0</v>
      </c>
      <c r="AB167" s="1">
        <f>AL167</f>
        <v>0</v>
      </c>
      <c r="AC167" s="43"/>
      <c r="AD167" s="1"/>
      <c r="AE167" s="1"/>
      <c r="AF167" s="1">
        <v>38</v>
      </c>
      <c r="AG167" s="1"/>
      <c r="AH167" s="25"/>
      <c r="AI167" s="25"/>
      <c r="AJ167" s="40"/>
      <c r="AK167" s="25"/>
      <c r="AL167" s="25"/>
      <c r="AM167" s="25"/>
      <c r="AN167" s="25"/>
      <c r="AO167" s="25"/>
      <c r="AP167" s="25"/>
      <c r="AQ167" s="25"/>
      <c r="AR167" s="25">
        <v>58</v>
      </c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</row>
    <row r="168" spans="1:60" s="37" customFormat="1" x14ac:dyDescent="0.35">
      <c r="A168" s="25" t="s">
        <v>134</v>
      </c>
      <c r="B168" s="25" t="s">
        <v>31</v>
      </c>
      <c r="C168" s="25" t="s">
        <v>3146</v>
      </c>
      <c r="D168" s="25" t="s">
        <v>3147</v>
      </c>
      <c r="E168" s="25" t="s">
        <v>34</v>
      </c>
      <c r="F168" s="25">
        <v>999890737</v>
      </c>
      <c r="G168" s="1">
        <f>(J168+T168)-H168</f>
        <v>93</v>
      </c>
      <c r="H168" s="25"/>
      <c r="I168" s="40"/>
      <c r="J168" s="1">
        <f>SUM(K168,L168,N168,O168,P168,Q168)</f>
        <v>0</v>
      </c>
      <c r="K168" s="1">
        <f>SUM(AG168,AI168)</f>
        <v>0</v>
      </c>
      <c r="L168" s="1">
        <v>0</v>
      </c>
      <c r="M168" s="1">
        <v>0</v>
      </c>
      <c r="N168" s="1">
        <f>AD168+AE168</f>
        <v>0</v>
      </c>
      <c r="O168" s="1"/>
      <c r="P168" s="1">
        <f>AF168</f>
        <v>0</v>
      </c>
      <c r="Q168" s="1">
        <f>AH168</f>
        <v>0</v>
      </c>
      <c r="R168" s="1">
        <v>0</v>
      </c>
      <c r="S168" s="40"/>
      <c r="T168" s="1">
        <f>SUM(U168,V168,X168,Y168,Z168,AA168,AB168)</f>
        <v>93</v>
      </c>
      <c r="U168" s="1">
        <f>AK168</f>
        <v>0</v>
      </c>
      <c r="V168" s="1">
        <f>SUM(AN168,AO168,AP168,AQ168,AS168,AT168,AU168,AV168,AW168,AX168,AY168,AR168,AZ168,BA168,BB168,BC168,BD168,BE168,BF168,BG168,BH168)</f>
        <v>93</v>
      </c>
      <c r="W168" s="1">
        <f>COUNT(AN168,AO168,AP168,AQ168,AS168,AT168,AU168,AV168,AW168,AX168,AY168,AR168,AZ168,BA168,BB168,BC168,BD168,BE168,BF168,BG168,BH168)</f>
        <v>2</v>
      </c>
      <c r="X168" s="1">
        <v>0</v>
      </c>
      <c r="Y168" s="1">
        <v>0</v>
      </c>
      <c r="Z168" s="1">
        <v>0</v>
      </c>
      <c r="AA168" s="1">
        <f>AM168</f>
        <v>0</v>
      </c>
      <c r="AB168" s="1">
        <f>AL168</f>
        <v>0</v>
      </c>
      <c r="AC168" s="40"/>
      <c r="AD168" s="25"/>
      <c r="AE168" s="25"/>
      <c r="AF168" s="25"/>
      <c r="AG168" s="25"/>
      <c r="AH168" s="25"/>
      <c r="AI168" s="25"/>
      <c r="AJ168" s="40"/>
      <c r="AK168" s="25"/>
      <c r="AL168" s="25"/>
      <c r="AM168" s="25"/>
      <c r="AN168" s="25"/>
      <c r="AO168" s="25"/>
      <c r="AP168" s="25"/>
      <c r="AQ168" s="25"/>
      <c r="AR168" s="25">
        <v>63</v>
      </c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>
        <v>30</v>
      </c>
      <c r="BD168" s="25"/>
      <c r="BE168" s="25"/>
      <c r="BF168" s="25"/>
      <c r="BG168" s="25"/>
      <c r="BH168" s="25"/>
    </row>
    <row r="169" spans="1:60" s="37" customFormat="1" x14ac:dyDescent="0.35">
      <c r="A169" s="25" t="s">
        <v>134</v>
      </c>
      <c r="B169" s="25" t="s">
        <v>31</v>
      </c>
      <c r="C169" s="25" t="s">
        <v>344</v>
      </c>
      <c r="D169" s="25" t="s">
        <v>345</v>
      </c>
      <c r="E169" s="25" t="s">
        <v>34</v>
      </c>
      <c r="F169" s="25">
        <v>999880344</v>
      </c>
      <c r="G169" s="1">
        <f>(J169+T169)-H169</f>
        <v>90</v>
      </c>
      <c r="H169" s="25"/>
      <c r="I169" s="40"/>
      <c r="J169" s="1">
        <f>SUM(K169,L169,N169,O169,P169,Q169)</f>
        <v>0</v>
      </c>
      <c r="K169" s="1">
        <f>SUM(AG169,AI169)</f>
        <v>0</v>
      </c>
      <c r="L169" s="1">
        <v>0</v>
      </c>
      <c r="M169" s="1">
        <v>0</v>
      </c>
      <c r="N169" s="1">
        <f>AD169+AE169</f>
        <v>0</v>
      </c>
      <c r="O169" s="1"/>
      <c r="P169" s="1">
        <f>AF169</f>
        <v>0</v>
      </c>
      <c r="Q169" s="1">
        <f>AH169</f>
        <v>0</v>
      </c>
      <c r="R169" s="1">
        <v>0</v>
      </c>
      <c r="S169" s="43"/>
      <c r="T169" s="1">
        <f>SUM(U169,V169,X169,Y169,Z169,AA169,AB169)</f>
        <v>90</v>
      </c>
      <c r="U169" s="1">
        <f>AK169</f>
        <v>0</v>
      </c>
      <c r="V169" s="1">
        <f>SUM(AN169,AO169,AP169,AQ169,AS169,AT169,AU169,AV169,AW169,AX169,AY169,AR169,AZ169,BA169,BB169,BC169,BD169,BE169,BF169,BG169,BH169)</f>
        <v>90</v>
      </c>
      <c r="W169" s="1">
        <f>COUNT(AN169,AO169,AP169,AQ169,AS169,AT169,AU169,AV169,AW169,AX169,AY169,AR169,AZ169,BA169,BB169,BC169,BD169,BE169,BF169,BG169,BH169)</f>
        <v>1</v>
      </c>
      <c r="X169" s="1">
        <v>0</v>
      </c>
      <c r="Y169" s="1">
        <v>0</v>
      </c>
      <c r="Z169" s="1">
        <v>0</v>
      </c>
      <c r="AA169" s="1">
        <f>AM169</f>
        <v>0</v>
      </c>
      <c r="AB169" s="1">
        <f>AL169</f>
        <v>0</v>
      </c>
      <c r="AC169" s="43"/>
      <c r="AD169" s="25"/>
      <c r="AE169" s="25"/>
      <c r="AF169" s="25"/>
      <c r="AG169" s="25"/>
      <c r="AH169" s="25"/>
      <c r="AI169" s="25"/>
      <c r="AJ169" s="40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>
        <v>90</v>
      </c>
      <c r="AZ169" s="25"/>
      <c r="BA169" s="25"/>
      <c r="BB169" s="25"/>
      <c r="BC169" s="25"/>
      <c r="BD169" s="25"/>
      <c r="BE169" s="25"/>
      <c r="BF169" s="25"/>
      <c r="BG169" s="25"/>
      <c r="BH169" s="25"/>
    </row>
    <row r="170" spans="1:60" s="37" customFormat="1" x14ac:dyDescent="0.35">
      <c r="A170" s="25" t="s">
        <v>134</v>
      </c>
      <c r="B170" s="1" t="s">
        <v>31</v>
      </c>
      <c r="C170" s="1" t="s">
        <v>186</v>
      </c>
      <c r="D170" s="1" t="s">
        <v>55</v>
      </c>
      <c r="E170" s="1" t="s">
        <v>34</v>
      </c>
      <c r="F170" s="1">
        <v>999844499</v>
      </c>
      <c r="G170" s="1">
        <f>(J170+T170)-H170</f>
        <v>87</v>
      </c>
      <c r="H170" s="1">
        <f>(K170+L170+N170+O170+P170+Q170+R170)*0.5</f>
        <v>19</v>
      </c>
      <c r="I170" s="23"/>
      <c r="J170" s="1">
        <f>SUM(K170,L170,N170,O170,P170,Q170)</f>
        <v>38</v>
      </c>
      <c r="K170" s="1">
        <f>SUM(AG170,AI170)</f>
        <v>0</v>
      </c>
      <c r="L170" s="1">
        <v>0</v>
      </c>
      <c r="M170" s="1">
        <v>0</v>
      </c>
      <c r="N170" s="1">
        <f>AD170+AE170</f>
        <v>0</v>
      </c>
      <c r="O170" s="1"/>
      <c r="P170" s="1">
        <f>AF170</f>
        <v>38</v>
      </c>
      <c r="Q170" s="1">
        <f>AH170</f>
        <v>0</v>
      </c>
      <c r="R170" s="1">
        <v>0</v>
      </c>
      <c r="S170" s="43"/>
      <c r="T170" s="1">
        <f>SUM(U170,V170,X170,Y170,Z170,AA170,AB170)</f>
        <v>68</v>
      </c>
      <c r="U170" s="1">
        <f>AK170</f>
        <v>0</v>
      </c>
      <c r="V170" s="1">
        <f>SUM(AN170,AO170,AP170,AQ170,AS170,AT170,AU170,AV170,AW170,AX170,AY170,AR170,AZ170,BA170,BB170,BC170,BD170,BE170,BF170,BG170,BH170)</f>
        <v>68</v>
      </c>
      <c r="W170" s="1">
        <f>COUNT(AN170,AO170,AP170,AQ170,AS170,AT170,AU170,AV170,AW170,AX170,AY170,AR170,AZ170,BA170,BB170,BC170,BD170,BE170,BF170,BG170,BH170)</f>
        <v>1</v>
      </c>
      <c r="X170" s="1">
        <v>0</v>
      </c>
      <c r="Y170" s="1">
        <v>0</v>
      </c>
      <c r="Z170" s="1">
        <v>0</v>
      </c>
      <c r="AA170" s="1">
        <f>AM170</f>
        <v>0</v>
      </c>
      <c r="AB170" s="1">
        <f>AL170</f>
        <v>0</v>
      </c>
      <c r="AC170" s="43"/>
      <c r="AD170" s="1"/>
      <c r="AE170" s="1"/>
      <c r="AF170" s="1">
        <v>38</v>
      </c>
      <c r="AG170" s="1"/>
      <c r="AH170" s="25"/>
      <c r="AI170" s="25"/>
      <c r="AJ170" s="40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>
        <v>68</v>
      </c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</row>
    <row r="171" spans="1:60" s="37" customFormat="1" x14ac:dyDescent="0.35">
      <c r="A171" s="25" t="s">
        <v>134</v>
      </c>
      <c r="B171" s="1" t="s">
        <v>31</v>
      </c>
      <c r="C171" s="25" t="s">
        <v>786</v>
      </c>
      <c r="D171" s="25" t="s">
        <v>2348</v>
      </c>
      <c r="E171" s="25" t="s">
        <v>34</v>
      </c>
      <c r="F171" s="25">
        <v>999907004</v>
      </c>
      <c r="G171" s="1">
        <f>(J171+T171)-H171</f>
        <v>86</v>
      </c>
      <c r="H171" s="25"/>
      <c r="I171" s="40"/>
      <c r="J171" s="1">
        <f>SUM(K171,L171,N171,O171,P171,Q171)</f>
        <v>0</v>
      </c>
      <c r="K171" s="1">
        <f>SUM(AG171,AI171)</f>
        <v>0</v>
      </c>
      <c r="L171" s="1">
        <v>0</v>
      </c>
      <c r="M171" s="1">
        <v>0</v>
      </c>
      <c r="N171" s="1">
        <f>AD171+AE171</f>
        <v>0</v>
      </c>
      <c r="O171" s="1"/>
      <c r="P171" s="1">
        <f>AF171</f>
        <v>0</v>
      </c>
      <c r="Q171" s="1">
        <f>AH171</f>
        <v>0</v>
      </c>
      <c r="R171" s="1">
        <v>0</v>
      </c>
      <c r="S171" s="43"/>
      <c r="T171" s="1">
        <f>SUM(U171,V171,X171,Y171,Z171,AA171,AB171)</f>
        <v>86</v>
      </c>
      <c r="U171" s="1">
        <f>AK171</f>
        <v>0</v>
      </c>
      <c r="V171" s="1">
        <f>SUM(AN171,AO171,AP171,AQ171,AS171,AT171,AU171,AV171,AW171,AX171,AY171,AR171,AZ171,BA171,BB171,BC171,BD171,BE171,BF171,BG171,BH171)</f>
        <v>38</v>
      </c>
      <c r="W171" s="1">
        <f>COUNT(AN171,AO171,AP171,AQ171,AS171,AT171,AU171,AV171,AW171,AX171,AY171,AR171,AZ171,BA171,BB171,BC171,BD171,BE171,BF171,BG171,BH171)</f>
        <v>1</v>
      </c>
      <c r="X171" s="1">
        <v>0</v>
      </c>
      <c r="Y171" s="1">
        <v>0</v>
      </c>
      <c r="Z171" s="1">
        <v>0</v>
      </c>
      <c r="AA171" s="1">
        <f>AM171</f>
        <v>48</v>
      </c>
      <c r="AB171" s="1">
        <f>AL171</f>
        <v>0</v>
      </c>
      <c r="AC171" s="43"/>
      <c r="AD171" s="25"/>
      <c r="AE171" s="25"/>
      <c r="AF171" s="25"/>
      <c r="AG171" s="25"/>
      <c r="AH171" s="25"/>
      <c r="AI171" s="25"/>
      <c r="AJ171" s="40"/>
      <c r="AK171" s="25"/>
      <c r="AL171" s="25"/>
      <c r="AM171" s="25">
        <v>48</v>
      </c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>
        <v>38</v>
      </c>
    </row>
    <row r="172" spans="1:60" s="37" customFormat="1" x14ac:dyDescent="0.35">
      <c r="A172" s="25" t="s">
        <v>134</v>
      </c>
      <c r="B172" s="1" t="s">
        <v>31</v>
      </c>
      <c r="C172" s="1" t="s">
        <v>1344</v>
      </c>
      <c r="D172" s="1" t="s">
        <v>386</v>
      </c>
      <c r="E172" s="25" t="s">
        <v>34</v>
      </c>
      <c r="F172" s="1">
        <v>999922471</v>
      </c>
      <c r="G172" s="1">
        <f>(J172+T172)-H172</f>
        <v>85</v>
      </c>
      <c r="H172" s="1">
        <f>(K172+L172+N172+O172+P172+Q172+R172)*0.5</f>
        <v>0</v>
      </c>
      <c r="I172" s="23"/>
      <c r="J172" s="1">
        <f>SUM(K172,L172,N172,O172,P172,Q172)</f>
        <v>0</v>
      </c>
      <c r="K172" s="1">
        <f>SUM(AG172,AI172)</f>
        <v>0</v>
      </c>
      <c r="L172" s="1">
        <v>0</v>
      </c>
      <c r="M172" s="1">
        <v>0</v>
      </c>
      <c r="N172" s="1">
        <f>AD172+AE172</f>
        <v>0</v>
      </c>
      <c r="O172" s="1"/>
      <c r="P172" s="1">
        <f>AF172</f>
        <v>0</v>
      </c>
      <c r="Q172" s="1">
        <f>AH172</f>
        <v>0</v>
      </c>
      <c r="R172" s="1">
        <v>0</v>
      </c>
      <c r="S172" s="43"/>
      <c r="T172" s="1">
        <f>SUM(U172,V172,X172,Y172,Z172,AA172,AB172)</f>
        <v>85</v>
      </c>
      <c r="U172" s="1">
        <f>AK172</f>
        <v>0</v>
      </c>
      <c r="V172" s="1">
        <f>SUM(AN172,AO172,AP172,AQ172,AS172,AT172,AU172,AV172,AW172,AX172,AY172,AR172,AZ172,BA172,BB172,BC172,BD172,BE172,BF172,BG172,BH172)</f>
        <v>0</v>
      </c>
      <c r="W172" s="1">
        <f>COUNT(AN172,AO172,AP172,AQ172,AS172,AT172,AU172,AV172,AW172,AX172,AY172,AR172,AZ172,BA172,BB172,BC172,BD172,BE172,BF172,BG172,BH172)</f>
        <v>0</v>
      </c>
      <c r="X172" s="1">
        <v>0</v>
      </c>
      <c r="Y172" s="1">
        <v>0</v>
      </c>
      <c r="Z172" s="1">
        <v>0</v>
      </c>
      <c r="AA172" s="1">
        <f>AM172</f>
        <v>85</v>
      </c>
      <c r="AB172" s="1">
        <f>AL172</f>
        <v>0</v>
      </c>
      <c r="AC172" s="43"/>
      <c r="AD172" s="1"/>
      <c r="AE172" s="1"/>
      <c r="AF172" s="1"/>
      <c r="AG172" s="1"/>
      <c r="AH172" s="25"/>
      <c r="AI172" s="25"/>
      <c r="AJ172" s="40"/>
      <c r="AK172" s="25"/>
      <c r="AL172" s="25"/>
      <c r="AM172" s="25">
        <v>85</v>
      </c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</row>
    <row r="173" spans="1:60" s="37" customFormat="1" x14ac:dyDescent="0.35">
      <c r="A173" s="25" t="s">
        <v>134</v>
      </c>
      <c r="B173" s="25" t="s">
        <v>31</v>
      </c>
      <c r="C173" s="25" t="s">
        <v>499</v>
      </c>
      <c r="D173" s="25" t="s">
        <v>500</v>
      </c>
      <c r="E173" s="25" t="s">
        <v>34</v>
      </c>
      <c r="F173" s="1">
        <v>999897812</v>
      </c>
      <c r="G173" s="1">
        <f>(J173+T173)-H173</f>
        <v>84</v>
      </c>
      <c r="H173" s="1"/>
      <c r="I173" s="23"/>
      <c r="J173" s="1">
        <f>SUM(K173,L173,N173,O173,P173,Q173)</f>
        <v>84</v>
      </c>
      <c r="K173" s="1">
        <f>SUM(AG173,AI173)</f>
        <v>0</v>
      </c>
      <c r="L173" s="1">
        <v>0</v>
      </c>
      <c r="M173" s="1">
        <v>0</v>
      </c>
      <c r="N173" s="1">
        <f>AD173+AE173</f>
        <v>33</v>
      </c>
      <c r="O173" s="1"/>
      <c r="P173" s="1">
        <f>AF173</f>
        <v>51</v>
      </c>
      <c r="Q173" s="1">
        <f>AH173</f>
        <v>0</v>
      </c>
      <c r="R173" s="1">
        <v>0</v>
      </c>
      <c r="S173" s="43"/>
      <c r="T173" s="1">
        <f>SUM(U173,V173,X173,Y173,Z173,AA173,AB173)</f>
        <v>0</v>
      </c>
      <c r="U173" s="1">
        <f>AK173</f>
        <v>0</v>
      </c>
      <c r="V173" s="1">
        <f>SUM(AN173,AO173,AP173,AQ173,AS173,AT173,AU173,AV173,AW173,AX173,AY173,AR173,AZ173,BA173,BB173,BC173,BD173,BE173,BF173,BG173,BH173)</f>
        <v>0</v>
      </c>
      <c r="W173" s="1">
        <f>COUNT(AN173,AO173,AP173,AQ173,AS173,AT173,AU173,AV173,AW173,AX173,AY173,AR173,AZ173,BA173,BB173,BC173,BD173,BE173,BF173,BG173,BH173)</f>
        <v>0</v>
      </c>
      <c r="X173" s="1">
        <v>0</v>
      </c>
      <c r="Y173" s="1">
        <v>0</v>
      </c>
      <c r="Z173" s="1">
        <v>0</v>
      </c>
      <c r="AA173" s="1">
        <f>AM173</f>
        <v>0</v>
      </c>
      <c r="AB173" s="1">
        <f>AL173</f>
        <v>0</v>
      </c>
      <c r="AC173" s="43"/>
      <c r="AD173" s="1"/>
      <c r="AE173" s="1">
        <v>33</v>
      </c>
      <c r="AF173" s="1">
        <v>51</v>
      </c>
      <c r="AG173" s="1"/>
      <c r="AH173" s="25"/>
      <c r="AI173" s="25"/>
      <c r="AJ173" s="40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</row>
    <row r="174" spans="1:60" s="37" customFormat="1" x14ac:dyDescent="0.35">
      <c r="A174" s="1" t="s">
        <v>134</v>
      </c>
      <c r="B174" s="1" t="s">
        <v>31</v>
      </c>
      <c r="C174" s="1" t="s">
        <v>336</v>
      </c>
      <c r="D174" s="1" t="s">
        <v>783</v>
      </c>
      <c r="E174" s="1" t="s">
        <v>34</v>
      </c>
      <c r="F174" s="1">
        <v>999928282</v>
      </c>
      <c r="G174" s="1">
        <f>(J174+T174)-H174</f>
        <v>84</v>
      </c>
      <c r="H174" s="1"/>
      <c r="I174" s="23"/>
      <c r="J174" s="1">
        <f>SUM(K174,L174,N174,O174,P174,Q174)</f>
        <v>84</v>
      </c>
      <c r="K174" s="1">
        <f>SUM(AG174,AI174)</f>
        <v>0</v>
      </c>
      <c r="L174" s="1">
        <v>0</v>
      </c>
      <c r="M174" s="1">
        <v>0</v>
      </c>
      <c r="N174" s="1">
        <f>AD174+AE174</f>
        <v>33</v>
      </c>
      <c r="O174" s="1"/>
      <c r="P174" s="1">
        <f>AF174</f>
        <v>51</v>
      </c>
      <c r="Q174" s="1">
        <f>AH174</f>
        <v>0</v>
      </c>
      <c r="R174" s="1">
        <v>0</v>
      </c>
      <c r="S174" s="43"/>
      <c r="T174" s="1">
        <f>SUM(U174,V174,X174,Y174,Z174,AA174,AB174)</f>
        <v>0</v>
      </c>
      <c r="U174" s="1">
        <f>AK174</f>
        <v>0</v>
      </c>
      <c r="V174" s="1">
        <f>SUM(AN174,AO174,AP174,AQ174,AS174,AT174,AU174,AV174,AW174,AX174,AY174,AR174,AZ174,BA174,BB174,BC174,BD174,BE174,BF174,BG174,BH174)</f>
        <v>0</v>
      </c>
      <c r="W174" s="1">
        <f>COUNT(AN174,AO174,AP174,AQ174,AS174,AT174,AU174,AV174,AW174,AX174,AY174,AR174,AZ174,BA174,BB174,BC174,BD174,BE174,BF174,BG174,BH174)</f>
        <v>0</v>
      </c>
      <c r="X174" s="1">
        <v>0</v>
      </c>
      <c r="Y174" s="1">
        <v>0</v>
      </c>
      <c r="Z174" s="1">
        <v>0</v>
      </c>
      <c r="AA174" s="1">
        <f>AM174</f>
        <v>0</v>
      </c>
      <c r="AB174" s="1">
        <f>AL174</f>
        <v>0</v>
      </c>
      <c r="AC174" s="43"/>
      <c r="AD174" s="1"/>
      <c r="AE174" s="1">
        <v>33</v>
      </c>
      <c r="AF174" s="1">
        <v>51</v>
      </c>
      <c r="AG174" s="1"/>
      <c r="AH174" s="25"/>
      <c r="AI174" s="25"/>
      <c r="AJ174" s="40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</row>
    <row r="175" spans="1:60" s="37" customFormat="1" x14ac:dyDescent="0.35">
      <c r="A175" s="25" t="s">
        <v>134</v>
      </c>
      <c r="B175" s="25" t="s">
        <v>31</v>
      </c>
      <c r="C175" s="25" t="s">
        <v>803</v>
      </c>
      <c r="D175" s="25" t="s">
        <v>804</v>
      </c>
      <c r="E175" s="25" t="s">
        <v>34</v>
      </c>
      <c r="F175" s="25">
        <v>999916539</v>
      </c>
      <c r="G175" s="1">
        <f>(J175+T175)-H175</f>
        <v>83.3</v>
      </c>
      <c r="H175" s="25"/>
      <c r="I175" s="40"/>
      <c r="J175" s="1">
        <f>SUM(K175,L175,N175,O175,P175,Q175)</f>
        <v>15.299999999999999</v>
      </c>
      <c r="K175" s="1">
        <f>SUM(AG175,AI175)</f>
        <v>0</v>
      </c>
      <c r="L175" s="1">
        <v>0</v>
      </c>
      <c r="M175" s="1">
        <v>0</v>
      </c>
      <c r="N175" s="1">
        <f>AD175+AE175</f>
        <v>0</v>
      </c>
      <c r="O175" s="1"/>
      <c r="P175" s="1">
        <f>AF175</f>
        <v>15.299999999999999</v>
      </c>
      <c r="Q175" s="1">
        <f>AH175</f>
        <v>0</v>
      </c>
      <c r="R175" s="1">
        <v>0</v>
      </c>
      <c r="S175" s="43"/>
      <c r="T175" s="1">
        <f>SUM(U175,V175,X175,Y175,Z175,AA175,AB175)</f>
        <v>68</v>
      </c>
      <c r="U175" s="1">
        <f>AK175</f>
        <v>0</v>
      </c>
      <c r="V175" s="1">
        <f>SUM(AN175,AO175,AP175,AQ175,AS175,AT175,AU175,AV175,AW175,AX175,AY175,AR175,AZ175,BA175,BB175,BC175,BD175,BE175,BF175,BG175,BH175)</f>
        <v>68</v>
      </c>
      <c r="W175" s="1">
        <f>COUNT(AN175,AO175,AP175,AQ175,AS175,AT175,AU175,AV175,AW175,AX175,AY175,AR175,AZ175,BA175,BB175,BC175,BD175,BE175,BF175,BG175,BH175)</f>
        <v>1</v>
      </c>
      <c r="X175" s="1">
        <v>0</v>
      </c>
      <c r="Y175" s="1">
        <v>0</v>
      </c>
      <c r="Z175" s="1">
        <v>0</v>
      </c>
      <c r="AA175" s="1">
        <f>AM175</f>
        <v>0</v>
      </c>
      <c r="AB175" s="1">
        <f>AL175</f>
        <v>0</v>
      </c>
      <c r="AC175" s="43"/>
      <c r="AD175" s="25">
        <v>0</v>
      </c>
      <c r="AE175" s="25">
        <v>0</v>
      </c>
      <c r="AF175" s="25">
        <v>15.299999999999999</v>
      </c>
      <c r="AG175" s="25">
        <v>0</v>
      </c>
      <c r="AH175" s="25">
        <v>0</v>
      </c>
      <c r="AI175" s="25">
        <v>0</v>
      </c>
      <c r="AJ175" s="40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>
        <v>68</v>
      </c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</row>
    <row r="176" spans="1:60" s="37" customFormat="1" x14ac:dyDescent="0.35">
      <c r="A176" s="25" t="s">
        <v>134</v>
      </c>
      <c r="B176" s="1" t="s">
        <v>31</v>
      </c>
      <c r="C176" s="1" t="s">
        <v>1011</v>
      </c>
      <c r="D176" s="1" t="s">
        <v>1012</v>
      </c>
      <c r="E176" s="1" t="s">
        <v>34</v>
      </c>
      <c r="F176" s="1">
        <v>999919205</v>
      </c>
      <c r="G176" s="1">
        <f>(J176+T176)-H176</f>
        <v>82</v>
      </c>
      <c r="H176" s="1"/>
      <c r="I176" s="23"/>
      <c r="J176" s="1">
        <f>SUM(K176,L176,N176,O176,P176,Q176)</f>
        <v>82</v>
      </c>
      <c r="K176" s="1">
        <f>SUM(AG176,AI176)</f>
        <v>0</v>
      </c>
      <c r="L176" s="1">
        <v>0</v>
      </c>
      <c r="M176" s="1">
        <v>0</v>
      </c>
      <c r="N176" s="1">
        <f>AD176+AE176</f>
        <v>44</v>
      </c>
      <c r="O176" s="1"/>
      <c r="P176" s="1">
        <f>AF176</f>
        <v>38</v>
      </c>
      <c r="Q176" s="1">
        <f>AH176</f>
        <v>0</v>
      </c>
      <c r="R176" s="1">
        <v>0</v>
      </c>
      <c r="S176" s="43"/>
      <c r="T176" s="1">
        <f>SUM(U176,V176,X176,Y176,Z176,AA176,AB176)</f>
        <v>0</v>
      </c>
      <c r="U176" s="1">
        <f>AK176</f>
        <v>0</v>
      </c>
      <c r="V176" s="1">
        <f>SUM(AN176,AO176,AP176,AQ176,AS176,AT176,AU176,AV176,AW176,AX176,AY176,AR176,AZ176,BA176,BB176,BC176,BD176,BE176,BF176,BG176,BH176)</f>
        <v>0</v>
      </c>
      <c r="W176" s="1">
        <f>COUNT(AN176,AO176,AP176,AQ176,AS176,AT176,AU176,AV176,AW176,AX176,AY176,AR176,AZ176,BA176,BB176,BC176,BD176,BE176,BF176,BG176,BH176)</f>
        <v>0</v>
      </c>
      <c r="X176" s="1">
        <v>0</v>
      </c>
      <c r="Y176" s="1">
        <v>0</v>
      </c>
      <c r="Z176" s="1">
        <v>0</v>
      </c>
      <c r="AA176" s="1">
        <f>AM176</f>
        <v>0</v>
      </c>
      <c r="AB176" s="1">
        <f>AL176</f>
        <v>0</v>
      </c>
      <c r="AC176" s="43"/>
      <c r="AD176" s="1">
        <v>44</v>
      </c>
      <c r="AE176" s="1"/>
      <c r="AF176" s="1">
        <v>38</v>
      </c>
      <c r="AG176" s="1"/>
      <c r="AH176" s="25"/>
      <c r="AI176" s="25"/>
      <c r="AJ176" s="40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</row>
    <row r="177" spans="1:60" s="37" customFormat="1" x14ac:dyDescent="0.35">
      <c r="A177" s="25" t="s">
        <v>134</v>
      </c>
      <c r="B177" s="1" t="s">
        <v>31</v>
      </c>
      <c r="C177" s="1" t="s">
        <v>70</v>
      </c>
      <c r="D177" s="1" t="s">
        <v>797</v>
      </c>
      <c r="E177" s="1" t="s">
        <v>34</v>
      </c>
      <c r="F177" s="1">
        <v>999916452</v>
      </c>
      <c r="G177" s="1">
        <f>(J177+T177)-H177</f>
        <v>79</v>
      </c>
      <c r="H177" s="1"/>
      <c r="I177" s="23"/>
      <c r="J177" s="1">
        <f>SUM(K177,L177,N177,O177,P177,Q177)</f>
        <v>79</v>
      </c>
      <c r="K177" s="1">
        <f>SUM(AG177,AI177)</f>
        <v>0</v>
      </c>
      <c r="L177" s="1">
        <v>0</v>
      </c>
      <c r="M177" s="1">
        <v>0</v>
      </c>
      <c r="N177" s="1">
        <f>AD177+AE177</f>
        <v>79</v>
      </c>
      <c r="O177" s="1"/>
      <c r="P177" s="1">
        <f>AF177</f>
        <v>0</v>
      </c>
      <c r="Q177" s="1">
        <f>AH177</f>
        <v>0</v>
      </c>
      <c r="R177" s="1">
        <v>0</v>
      </c>
      <c r="S177" s="43"/>
      <c r="T177" s="1">
        <f>SUM(U177,V177,X177,Y177,Z177,AA177,AB177)</f>
        <v>0</v>
      </c>
      <c r="U177" s="1">
        <f>AK177</f>
        <v>0</v>
      </c>
      <c r="V177" s="1">
        <f>SUM(AN177,AO177,AP177,AQ177,AS177,AT177,AU177,AV177,AW177,AX177,AY177,AR177,AZ177,BA177,BB177,BC177,BD177,BE177,BF177,BG177,BH177)</f>
        <v>0</v>
      </c>
      <c r="W177" s="1">
        <f>COUNT(AN177,AO177,AP177,AQ177,AS177,AT177,AU177,AV177,AW177,AX177,AY177,AR177,AZ177,BA177,BB177,BC177,BD177,BE177,BF177,BG177,BH177)</f>
        <v>0</v>
      </c>
      <c r="X177" s="1">
        <v>0</v>
      </c>
      <c r="Y177" s="1">
        <v>0</v>
      </c>
      <c r="Z177" s="1">
        <v>0</v>
      </c>
      <c r="AA177" s="1">
        <f>AM177</f>
        <v>0</v>
      </c>
      <c r="AB177" s="1">
        <f>AL177</f>
        <v>0</v>
      </c>
      <c r="AC177" s="43"/>
      <c r="AD177" s="1"/>
      <c r="AE177" s="1">
        <v>79</v>
      </c>
      <c r="AF177" s="1"/>
      <c r="AG177" s="1"/>
      <c r="AH177" s="25"/>
      <c r="AI177" s="25"/>
      <c r="AJ177" s="40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</row>
    <row r="178" spans="1:60" s="37" customFormat="1" x14ac:dyDescent="0.35">
      <c r="A178" s="25" t="s">
        <v>134</v>
      </c>
      <c r="B178" s="1" t="s">
        <v>31</v>
      </c>
      <c r="C178" s="1" t="s">
        <v>1142</v>
      </c>
      <c r="D178" s="1" t="s">
        <v>473</v>
      </c>
      <c r="E178" s="25" t="s">
        <v>34</v>
      </c>
      <c r="F178" s="1">
        <v>999922842</v>
      </c>
      <c r="G178" s="1">
        <f>(J178+T178)-H178</f>
        <v>73</v>
      </c>
      <c r="H178" s="25"/>
      <c r="I178" s="23"/>
      <c r="J178" s="1">
        <f>SUM(K178,L178,N178,O178,P178,Q178)</f>
        <v>44</v>
      </c>
      <c r="K178" s="1">
        <f>SUM(AG178,AI178)</f>
        <v>0</v>
      </c>
      <c r="L178" s="1">
        <v>0</v>
      </c>
      <c r="M178" s="1">
        <v>0</v>
      </c>
      <c r="N178" s="1">
        <f>AD178+AE178</f>
        <v>44</v>
      </c>
      <c r="O178" s="1"/>
      <c r="P178" s="1">
        <f>AF178</f>
        <v>0</v>
      </c>
      <c r="Q178" s="1">
        <f>AH178</f>
        <v>0</v>
      </c>
      <c r="R178" s="1">
        <v>0</v>
      </c>
      <c r="S178" s="43"/>
      <c r="T178" s="1">
        <f>SUM(U178,V178,X178,Y178,Z178,AA178,AB178)</f>
        <v>29</v>
      </c>
      <c r="U178" s="1">
        <f>AK178</f>
        <v>0</v>
      </c>
      <c r="V178" s="1">
        <f>SUM(AN178,AO178,AP178,AQ178,AS178,AT178,AU178,AV178,AW178,AX178,AY178,AR178,AZ178,BA178,BB178,BC178,BD178,BE178,BF178,BG178,BH178)</f>
        <v>29</v>
      </c>
      <c r="W178" s="1">
        <f>COUNT(AN178,AO178,AP178,AQ178,AS178,AT178,AU178,AV178,AW178,AX178,AY178,AR178,AZ178,BA178,BB178,BC178,BD178,BE178,BF178,BG178,BH178)</f>
        <v>1</v>
      </c>
      <c r="X178" s="1">
        <v>0</v>
      </c>
      <c r="Y178" s="1">
        <v>0</v>
      </c>
      <c r="Z178" s="1">
        <v>0</v>
      </c>
      <c r="AA178" s="1">
        <f>AM178</f>
        <v>0</v>
      </c>
      <c r="AB178" s="1">
        <f>AL178</f>
        <v>0</v>
      </c>
      <c r="AC178" s="43"/>
      <c r="AD178" s="1"/>
      <c r="AE178" s="1">
        <v>44</v>
      </c>
      <c r="AF178" s="1"/>
      <c r="AG178" s="1"/>
      <c r="AH178" s="25"/>
      <c r="AI178" s="25"/>
      <c r="AJ178" s="40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>
        <v>29</v>
      </c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</row>
    <row r="179" spans="1:60" s="37" customFormat="1" x14ac:dyDescent="0.35">
      <c r="A179" s="1" t="s">
        <v>134</v>
      </c>
      <c r="B179" s="1" t="s">
        <v>31</v>
      </c>
      <c r="C179" s="1" t="s">
        <v>2025</v>
      </c>
      <c r="D179" s="1" t="s">
        <v>92</v>
      </c>
      <c r="E179" s="1" t="s">
        <v>34</v>
      </c>
      <c r="F179" s="1">
        <v>999926910</v>
      </c>
      <c r="G179" s="1">
        <f>(J179+T179)-H179</f>
        <v>73</v>
      </c>
      <c r="H179" s="1"/>
      <c r="I179" s="23"/>
      <c r="J179" s="1">
        <f>SUM(K179,L179,N179,O179,P179,Q179)</f>
        <v>44</v>
      </c>
      <c r="K179" s="1">
        <f>SUM(AG179,AI179)</f>
        <v>44</v>
      </c>
      <c r="L179" s="1">
        <v>0</v>
      </c>
      <c r="M179" s="1">
        <v>0</v>
      </c>
      <c r="N179" s="1">
        <f>AD179+AE179</f>
        <v>0</v>
      </c>
      <c r="O179" s="1"/>
      <c r="P179" s="1">
        <f>AF179</f>
        <v>0</v>
      </c>
      <c r="Q179" s="1">
        <f>AH179</f>
        <v>0</v>
      </c>
      <c r="R179" s="1">
        <v>0</v>
      </c>
      <c r="S179" s="43"/>
      <c r="T179" s="1">
        <f>SUM(U179,V179,X179,Y179,Z179,AA179,AB179)</f>
        <v>29</v>
      </c>
      <c r="U179" s="1">
        <f>AK179</f>
        <v>0</v>
      </c>
      <c r="V179" s="1">
        <f>SUM(AN179,AO179,AP179,AQ179,AS179,AT179,AU179,AV179,AW179,AX179,AY179,AR179,AZ179,BA179,BB179,BC179,BD179,BE179,BF179,BG179,BH179)</f>
        <v>29</v>
      </c>
      <c r="W179" s="1">
        <f>COUNT(AN179,AO179,AP179,AQ179,AS179,AT179,AU179,AV179,AW179,AX179,AY179,AR179,AZ179,BA179,BB179,BC179,BD179,BE179,BF179,BG179,BH179)</f>
        <v>1</v>
      </c>
      <c r="X179" s="1">
        <v>0</v>
      </c>
      <c r="Y179" s="1">
        <v>0</v>
      </c>
      <c r="Z179" s="1">
        <v>0</v>
      </c>
      <c r="AA179" s="1">
        <f>AM179</f>
        <v>0</v>
      </c>
      <c r="AB179" s="1">
        <f>AL179</f>
        <v>0</v>
      </c>
      <c r="AC179" s="43"/>
      <c r="AD179" s="1"/>
      <c r="AE179" s="1"/>
      <c r="AF179" s="1"/>
      <c r="AG179" s="1"/>
      <c r="AH179" s="25"/>
      <c r="AI179" s="25">
        <v>44</v>
      </c>
      <c r="AJ179" s="40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>
        <v>29</v>
      </c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</row>
    <row r="180" spans="1:60" s="37" customFormat="1" x14ac:dyDescent="0.35">
      <c r="A180" s="25" t="s">
        <v>134</v>
      </c>
      <c r="B180" s="25" t="s">
        <v>31</v>
      </c>
      <c r="C180" s="25" t="s">
        <v>246</v>
      </c>
      <c r="D180" s="25" t="s">
        <v>245</v>
      </c>
      <c r="E180" s="25" t="s">
        <v>34</v>
      </c>
      <c r="F180" s="1">
        <v>999862523</v>
      </c>
      <c r="G180" s="1">
        <f>(J180+T180)-H180</f>
        <v>71</v>
      </c>
      <c r="H180" s="1"/>
      <c r="I180" s="23"/>
      <c r="J180" s="1">
        <f>SUM(K180,L180,N180,O180,P180,Q180)</f>
        <v>71</v>
      </c>
      <c r="K180" s="1">
        <f>SUM(AG180,AI180)</f>
        <v>0</v>
      </c>
      <c r="L180" s="1">
        <v>0</v>
      </c>
      <c r="M180" s="1">
        <v>0</v>
      </c>
      <c r="N180" s="1">
        <f>AD180+AE180</f>
        <v>33</v>
      </c>
      <c r="O180" s="1"/>
      <c r="P180" s="1">
        <f>AF180</f>
        <v>38</v>
      </c>
      <c r="Q180" s="1">
        <f>AH180</f>
        <v>0</v>
      </c>
      <c r="R180" s="1">
        <v>0</v>
      </c>
      <c r="S180" s="43"/>
      <c r="T180" s="1">
        <f>SUM(U180,V180,X180,Y180,Z180,AA180,AB180)</f>
        <v>0</v>
      </c>
      <c r="U180" s="1">
        <f>AK180</f>
        <v>0</v>
      </c>
      <c r="V180" s="1">
        <f>SUM(AN180,AO180,AP180,AQ180,AS180,AT180,AU180,AV180,AW180,AX180,AY180,AR180,AZ180,BA180,BB180,BC180,BD180,BE180,BF180,BG180,BH180)</f>
        <v>0</v>
      </c>
      <c r="W180" s="1">
        <f>COUNT(AN180,AO180,AP180,AQ180,AS180,AT180,AU180,AV180,AW180,AX180,AY180,AR180,AZ180,BA180,BB180,BC180,BD180,BE180,BF180,BG180,BH180)</f>
        <v>0</v>
      </c>
      <c r="X180" s="1">
        <v>0</v>
      </c>
      <c r="Y180" s="1">
        <v>0</v>
      </c>
      <c r="Z180" s="1">
        <v>0</v>
      </c>
      <c r="AA180" s="1">
        <f>AM180</f>
        <v>0</v>
      </c>
      <c r="AB180" s="1">
        <f>AL180</f>
        <v>0</v>
      </c>
      <c r="AC180" s="43"/>
      <c r="AD180" s="1">
        <v>33</v>
      </c>
      <c r="AE180" s="1"/>
      <c r="AF180" s="1">
        <v>38</v>
      </c>
      <c r="AG180" s="1"/>
      <c r="AH180" s="25"/>
      <c r="AI180" s="25"/>
      <c r="AJ180" s="40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</row>
    <row r="181" spans="1:60" s="37" customFormat="1" x14ac:dyDescent="0.35">
      <c r="A181" s="1" t="s">
        <v>134</v>
      </c>
      <c r="B181" s="1" t="s">
        <v>31</v>
      </c>
      <c r="C181" s="1" t="s">
        <v>516</v>
      </c>
      <c r="D181" s="1" t="s">
        <v>92</v>
      </c>
      <c r="E181" s="1" t="s">
        <v>34</v>
      </c>
      <c r="F181" s="1">
        <v>999899573</v>
      </c>
      <c r="G181" s="1">
        <f>(J181+T181)-H181</f>
        <v>71</v>
      </c>
      <c r="H181" s="1"/>
      <c r="I181" s="23"/>
      <c r="J181" s="1">
        <f>SUM(K181,L181,N181,O181,P181,Q181)</f>
        <v>71</v>
      </c>
      <c r="K181" s="1">
        <f>SUM(AG181,AI181)</f>
        <v>0</v>
      </c>
      <c r="L181" s="1">
        <v>0</v>
      </c>
      <c r="M181" s="1">
        <v>0</v>
      </c>
      <c r="N181" s="1">
        <f>AD181+AE181</f>
        <v>33</v>
      </c>
      <c r="O181" s="1"/>
      <c r="P181" s="1">
        <f>AF181</f>
        <v>38</v>
      </c>
      <c r="Q181" s="1">
        <f>AH181</f>
        <v>0</v>
      </c>
      <c r="R181" s="1">
        <v>0</v>
      </c>
      <c r="S181" s="43"/>
      <c r="T181" s="1">
        <f>SUM(U181,V181,X181,Y181,Z181,AA181,AB181)</f>
        <v>0</v>
      </c>
      <c r="U181" s="1">
        <f>AK181</f>
        <v>0</v>
      </c>
      <c r="V181" s="1">
        <f>SUM(AN181,AO181,AP181,AQ181,AS181,AT181,AU181,AV181,AW181,AX181,AY181,AR181,AZ181,BA181,BB181,BC181,BD181,BE181,BF181,BG181,BH181)</f>
        <v>0</v>
      </c>
      <c r="W181" s="1">
        <f>COUNT(AN181,AO181,AP181,AQ181,AS181,AT181,AU181,AV181,AW181,AX181,AY181,AR181,AZ181,BA181,BB181,BC181,BD181,BE181,BF181,BG181,BH181)</f>
        <v>0</v>
      </c>
      <c r="X181" s="1">
        <v>0</v>
      </c>
      <c r="Y181" s="1">
        <v>0</v>
      </c>
      <c r="Z181" s="1">
        <v>0</v>
      </c>
      <c r="AA181" s="1">
        <f>AM181</f>
        <v>0</v>
      </c>
      <c r="AB181" s="1">
        <f>AL181</f>
        <v>0</v>
      </c>
      <c r="AC181" s="43"/>
      <c r="AD181" s="1">
        <v>33</v>
      </c>
      <c r="AE181" s="1"/>
      <c r="AF181" s="1">
        <v>38</v>
      </c>
      <c r="AG181" s="1"/>
      <c r="AH181" s="25"/>
      <c r="AI181" s="25"/>
      <c r="AJ181" s="40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</row>
    <row r="182" spans="1:60" s="37" customFormat="1" x14ac:dyDescent="0.35">
      <c r="A182" s="25" t="s">
        <v>134</v>
      </c>
      <c r="B182" s="1" t="s">
        <v>31</v>
      </c>
      <c r="C182" s="1" t="s">
        <v>561</v>
      </c>
      <c r="D182" s="1" t="s">
        <v>560</v>
      </c>
      <c r="E182" s="1" t="s">
        <v>34</v>
      </c>
      <c r="F182" s="1">
        <v>999905785</v>
      </c>
      <c r="G182" s="1">
        <f>(J182+T182)-H182</f>
        <v>71</v>
      </c>
      <c r="H182" s="1"/>
      <c r="I182" s="23"/>
      <c r="J182" s="1">
        <f>SUM(K182,L182,N182,O182,P182,Q182)</f>
        <v>71</v>
      </c>
      <c r="K182" s="1">
        <f>SUM(AG182,AI182)</f>
        <v>0</v>
      </c>
      <c r="L182" s="1">
        <v>0</v>
      </c>
      <c r="M182" s="1">
        <v>0</v>
      </c>
      <c r="N182" s="1">
        <f>AD182+AE182</f>
        <v>33</v>
      </c>
      <c r="O182" s="1"/>
      <c r="P182" s="1">
        <f>AF182</f>
        <v>38</v>
      </c>
      <c r="Q182" s="1">
        <f>AH182</f>
        <v>0</v>
      </c>
      <c r="R182" s="1">
        <v>0</v>
      </c>
      <c r="S182" s="43"/>
      <c r="T182" s="1">
        <f>SUM(U182,V182,X182,Y182,Z182,AA182,AB182)</f>
        <v>0</v>
      </c>
      <c r="U182" s="1">
        <f>AK182</f>
        <v>0</v>
      </c>
      <c r="V182" s="1">
        <f>SUM(AN182,AO182,AP182,AQ182,AS182,AT182,AU182,AV182,AW182,AX182,AY182,AR182,AZ182,BA182,BB182,BC182,BD182,BE182,BF182,BG182,BH182)</f>
        <v>0</v>
      </c>
      <c r="W182" s="1">
        <f>COUNT(AN182,AO182,AP182,AQ182,AS182,AT182,AU182,AV182,AW182,AX182,AY182,AR182,AZ182,BA182,BB182,BC182,BD182,BE182,BF182,BG182,BH182)</f>
        <v>0</v>
      </c>
      <c r="X182" s="1">
        <v>0</v>
      </c>
      <c r="Y182" s="1">
        <v>0</v>
      </c>
      <c r="Z182" s="1">
        <v>0</v>
      </c>
      <c r="AA182" s="1">
        <f>AM182</f>
        <v>0</v>
      </c>
      <c r="AB182" s="1">
        <f>AL182</f>
        <v>0</v>
      </c>
      <c r="AC182" s="43"/>
      <c r="AD182" s="1">
        <v>33</v>
      </c>
      <c r="AE182" s="1"/>
      <c r="AF182" s="1">
        <v>38</v>
      </c>
      <c r="AG182" s="1"/>
      <c r="AH182" s="25"/>
      <c r="AI182" s="25"/>
      <c r="AJ182" s="40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</row>
    <row r="183" spans="1:60" s="37" customFormat="1" x14ac:dyDescent="0.35">
      <c r="A183" s="1" t="s">
        <v>134</v>
      </c>
      <c r="B183" s="1" t="s">
        <v>31</v>
      </c>
      <c r="C183" s="1" t="s">
        <v>576</v>
      </c>
      <c r="D183" s="1" t="s">
        <v>404</v>
      </c>
      <c r="E183" s="1" t="s">
        <v>34</v>
      </c>
      <c r="F183" s="1">
        <v>999906250</v>
      </c>
      <c r="G183" s="1">
        <f>(J183+T183)-H183</f>
        <v>71</v>
      </c>
      <c r="H183" s="1"/>
      <c r="I183" s="23"/>
      <c r="J183" s="1">
        <f>SUM(K183,L183,N183,O183,P183,Q183)</f>
        <v>71</v>
      </c>
      <c r="K183" s="1">
        <f>SUM(AG183,AI183)</f>
        <v>0</v>
      </c>
      <c r="L183" s="1">
        <v>0</v>
      </c>
      <c r="M183" s="1">
        <v>0</v>
      </c>
      <c r="N183" s="1">
        <f>AD183+AE183</f>
        <v>33</v>
      </c>
      <c r="O183" s="1"/>
      <c r="P183" s="1">
        <f>AF183</f>
        <v>38</v>
      </c>
      <c r="Q183" s="1">
        <f>AH183</f>
        <v>0</v>
      </c>
      <c r="R183" s="1">
        <v>0</v>
      </c>
      <c r="S183" s="43"/>
      <c r="T183" s="1">
        <f>SUM(U183,V183,X183,Y183,Z183,AA183,AB183)</f>
        <v>0</v>
      </c>
      <c r="U183" s="1">
        <f>AK183</f>
        <v>0</v>
      </c>
      <c r="V183" s="1">
        <f>SUM(AN183,AO183,AP183,AQ183,AS183,AT183,AU183,AV183,AW183,AX183,AY183,AR183,AZ183,BA183,BB183,BC183,BD183,BE183,BF183,BG183,BH183)</f>
        <v>0</v>
      </c>
      <c r="W183" s="1">
        <f>COUNT(AN183,AO183,AP183,AQ183,AS183,AT183,AU183,AV183,AW183,AX183,AY183,AR183,AZ183,BA183,BB183,BC183,BD183,BE183,BF183,BG183,BH183)</f>
        <v>0</v>
      </c>
      <c r="X183" s="1">
        <v>0</v>
      </c>
      <c r="Y183" s="1">
        <v>0</v>
      </c>
      <c r="Z183" s="1">
        <v>0</v>
      </c>
      <c r="AA183" s="1">
        <f>AM183</f>
        <v>0</v>
      </c>
      <c r="AB183" s="1">
        <f>AL183</f>
        <v>0</v>
      </c>
      <c r="AC183" s="43"/>
      <c r="AD183" s="1">
        <v>33</v>
      </c>
      <c r="AE183" s="1"/>
      <c r="AF183" s="1">
        <v>38</v>
      </c>
      <c r="AG183" s="1"/>
      <c r="AH183" s="25"/>
      <c r="AI183" s="25"/>
      <c r="AJ183" s="40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</row>
    <row r="184" spans="1:60" s="37" customFormat="1" x14ac:dyDescent="0.35">
      <c r="A184" s="25" t="s">
        <v>134</v>
      </c>
      <c r="B184" s="25" t="s">
        <v>31</v>
      </c>
      <c r="C184" s="25" t="s">
        <v>764</v>
      </c>
      <c r="D184" s="25" t="s">
        <v>765</v>
      </c>
      <c r="E184" s="25" t="s">
        <v>34</v>
      </c>
      <c r="F184" s="1">
        <v>999915446</v>
      </c>
      <c r="G184" s="1">
        <f>(J184+T184)-H184</f>
        <v>71</v>
      </c>
      <c r="H184" s="25"/>
      <c r="I184" s="23"/>
      <c r="J184" s="1">
        <f>SUM(K184,L184,N184,O184,P184,Q184)</f>
        <v>71</v>
      </c>
      <c r="K184" s="1">
        <f>SUM(AG184,AI184)</f>
        <v>0</v>
      </c>
      <c r="L184" s="1">
        <v>0</v>
      </c>
      <c r="M184" s="1">
        <v>0</v>
      </c>
      <c r="N184" s="1">
        <f>AD184+AE184</f>
        <v>33</v>
      </c>
      <c r="O184" s="1"/>
      <c r="P184" s="1">
        <f>AF184</f>
        <v>38</v>
      </c>
      <c r="Q184" s="1">
        <f>AH184</f>
        <v>0</v>
      </c>
      <c r="R184" s="1">
        <v>0</v>
      </c>
      <c r="S184" s="43"/>
      <c r="T184" s="1">
        <f>SUM(U184,V184,X184,Y184,Z184,AA184,AB184)</f>
        <v>0</v>
      </c>
      <c r="U184" s="1">
        <f>AK184</f>
        <v>0</v>
      </c>
      <c r="V184" s="1">
        <f>SUM(AN184,AO184,AP184,AQ184,AS184,AT184,AU184,AV184,AW184,AX184,AY184,AR184,AZ184,BA184,BB184,BC184,BD184,BE184,BF184,BG184,BH184)</f>
        <v>0</v>
      </c>
      <c r="W184" s="1">
        <f>COUNT(AN184,AO184,AP184,AQ184,AS184,AT184,AU184,AV184,AW184,AX184,AY184,AR184,AZ184,BA184,BB184,BC184,BD184,BE184,BF184,BG184,BH184)</f>
        <v>0</v>
      </c>
      <c r="X184" s="1">
        <v>0</v>
      </c>
      <c r="Y184" s="1">
        <v>0</v>
      </c>
      <c r="Z184" s="1">
        <v>0</v>
      </c>
      <c r="AA184" s="1">
        <f>AM184</f>
        <v>0</v>
      </c>
      <c r="AB184" s="1">
        <f>AL184</f>
        <v>0</v>
      </c>
      <c r="AC184" s="43"/>
      <c r="AD184" s="1">
        <v>33</v>
      </c>
      <c r="AE184" s="1"/>
      <c r="AF184" s="1">
        <v>38</v>
      </c>
      <c r="AG184" s="1"/>
      <c r="AH184" s="25"/>
      <c r="AI184" s="25"/>
      <c r="AJ184" s="40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</row>
    <row r="185" spans="1:60" s="37" customFormat="1" x14ac:dyDescent="0.35">
      <c r="A185" s="25" t="s">
        <v>134</v>
      </c>
      <c r="B185" s="101" t="s">
        <v>31</v>
      </c>
      <c r="C185" s="101" t="s">
        <v>581</v>
      </c>
      <c r="D185" s="102" t="s">
        <v>582</v>
      </c>
      <c r="E185" s="101" t="s">
        <v>34</v>
      </c>
      <c r="F185" s="101">
        <v>999906558</v>
      </c>
      <c r="G185" s="1">
        <f>(J185+T185)-H185</f>
        <v>70.5</v>
      </c>
      <c r="H185" s="1">
        <f>(K185+L185+N185+O185+P185+Q185+R185)*0.5</f>
        <v>16.5</v>
      </c>
      <c r="I185" s="23"/>
      <c r="J185" s="1">
        <f>SUM(K185,L185,N185,O185,P185,Q185)</f>
        <v>33</v>
      </c>
      <c r="K185" s="1">
        <f>SUM(AG185,AI185)</f>
        <v>0</v>
      </c>
      <c r="L185" s="1">
        <v>0</v>
      </c>
      <c r="M185" s="1">
        <v>0</v>
      </c>
      <c r="N185" s="1">
        <f>AD185+AE185</f>
        <v>33</v>
      </c>
      <c r="O185" s="1"/>
      <c r="P185" s="1">
        <f>AF185</f>
        <v>0</v>
      </c>
      <c r="Q185" s="1">
        <f>AH185</f>
        <v>0</v>
      </c>
      <c r="R185" s="1">
        <v>0</v>
      </c>
      <c r="S185" s="43"/>
      <c r="T185" s="1">
        <f>SUM(U185,V185,X185,Y185,Z185,AA185,AB185)</f>
        <v>54</v>
      </c>
      <c r="U185" s="1">
        <f>AK185</f>
        <v>0</v>
      </c>
      <c r="V185" s="1">
        <f>SUM(AN185,AO185,AP185,AQ185,AS185,AT185,AU185,AV185,AW185,AX185,AY185,AR185,AZ185,BA185,BB185,BC185,BD185,BE185,BF185,BG185,BH185)</f>
        <v>54</v>
      </c>
      <c r="W185" s="1">
        <f>COUNT(AN185,AO185,AP185,AQ185,AS185,AT185,AU185,AV185,AW185,AX185,AY185,AR185,AZ185,BA185,BB185,BC185,BD185,BE185,BF185,BG185,BH185)</f>
        <v>1</v>
      </c>
      <c r="X185" s="1">
        <v>0</v>
      </c>
      <c r="Y185" s="1">
        <v>0</v>
      </c>
      <c r="Z185" s="1">
        <v>0</v>
      </c>
      <c r="AA185" s="1">
        <f>AM185</f>
        <v>0</v>
      </c>
      <c r="AB185" s="1">
        <f>AL185</f>
        <v>0</v>
      </c>
      <c r="AC185" s="43"/>
      <c r="AD185" s="1"/>
      <c r="AE185" s="1">
        <v>33</v>
      </c>
      <c r="AF185" s="1"/>
      <c r="AG185" s="1"/>
      <c r="AH185" s="25"/>
      <c r="AI185" s="25"/>
      <c r="AJ185" s="40"/>
      <c r="AK185" s="25"/>
      <c r="AL185" s="25"/>
      <c r="AM185" s="25"/>
      <c r="AN185" s="25"/>
      <c r="AO185" s="25">
        <v>54</v>
      </c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</row>
    <row r="186" spans="1:60" s="37" customFormat="1" x14ac:dyDescent="0.35">
      <c r="A186" s="25" t="s">
        <v>134</v>
      </c>
      <c r="B186" s="25" t="s">
        <v>31</v>
      </c>
      <c r="C186" s="25" t="s">
        <v>2129</v>
      </c>
      <c r="D186" s="25" t="s">
        <v>3083</v>
      </c>
      <c r="E186" s="25" t="s">
        <v>34</v>
      </c>
      <c r="F186" s="25">
        <v>999880416</v>
      </c>
      <c r="G186" s="1">
        <f>(J186+T186)-H186</f>
        <v>68</v>
      </c>
      <c r="H186" s="25"/>
      <c r="I186" s="40"/>
      <c r="J186" s="1">
        <f>SUM(K186,L186,N186,O186,P186,Q186)</f>
        <v>0</v>
      </c>
      <c r="K186" s="1">
        <f>SUM(AG186,AI186)</f>
        <v>0</v>
      </c>
      <c r="L186" s="1">
        <v>0</v>
      </c>
      <c r="M186" s="1">
        <v>0</v>
      </c>
      <c r="N186" s="1">
        <f>AD186+AE186</f>
        <v>0</v>
      </c>
      <c r="O186" s="1"/>
      <c r="P186" s="1">
        <f>AF186</f>
        <v>0</v>
      </c>
      <c r="Q186" s="1">
        <f>AH186</f>
        <v>0</v>
      </c>
      <c r="R186" s="1">
        <v>0</v>
      </c>
      <c r="S186" s="43"/>
      <c r="T186" s="1">
        <f>SUM(U186,V186,X186,Y186,Z186,AA186,AB186)</f>
        <v>68</v>
      </c>
      <c r="U186" s="1">
        <f>AK186</f>
        <v>0</v>
      </c>
      <c r="V186" s="1">
        <f>SUM(AN186,AO186,AP186,AQ186,AS186,AT186,AU186,AV186,AW186,AX186,AY186,AR186,AZ186,BA186,BB186,BC186,BD186,BE186,BF186,BG186,BH186)</f>
        <v>68</v>
      </c>
      <c r="W186" s="1">
        <f>COUNT(AN186,AO186,AP186,AQ186,AS186,AT186,AU186,AV186,AW186,AX186,AY186,AR186,AZ186,BA186,BB186,BC186,BD186,BE186,BF186,BG186,BH186)</f>
        <v>1</v>
      </c>
      <c r="X186" s="1">
        <v>0</v>
      </c>
      <c r="Y186" s="1">
        <v>0</v>
      </c>
      <c r="Z186" s="1">
        <v>0</v>
      </c>
      <c r="AA186" s="1">
        <f>AM186</f>
        <v>0</v>
      </c>
      <c r="AB186" s="1">
        <f>AL186</f>
        <v>0</v>
      </c>
      <c r="AC186" s="43"/>
      <c r="AD186" s="25"/>
      <c r="AE186" s="25"/>
      <c r="AF186" s="25"/>
      <c r="AG186" s="25"/>
      <c r="AH186" s="25"/>
      <c r="AI186" s="25"/>
      <c r="AJ186" s="40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>
        <v>68</v>
      </c>
      <c r="AZ186" s="25"/>
      <c r="BA186" s="25"/>
      <c r="BB186" s="25"/>
      <c r="BC186" s="25"/>
      <c r="BD186" s="25"/>
      <c r="BE186" s="25"/>
      <c r="BF186" s="25"/>
      <c r="BG186" s="25"/>
      <c r="BH186" s="25"/>
    </row>
    <row r="187" spans="1:60" s="37" customFormat="1" x14ac:dyDescent="0.35">
      <c r="A187" s="68" t="s">
        <v>134</v>
      </c>
      <c r="B187" s="68" t="s">
        <v>31</v>
      </c>
      <c r="C187" s="68" t="s">
        <v>2531</v>
      </c>
      <c r="D187" s="68" t="s">
        <v>2532</v>
      </c>
      <c r="E187" s="68" t="s">
        <v>34</v>
      </c>
      <c r="F187" s="68">
        <v>999888047</v>
      </c>
      <c r="G187" s="1">
        <f>(J187+T187)-H187</f>
        <v>68</v>
      </c>
      <c r="H187" s="25"/>
      <c r="I187" s="40"/>
      <c r="J187" s="1">
        <f>SUM(K187,L187,N187,O187,P187,Q187)</f>
        <v>0</v>
      </c>
      <c r="K187" s="1">
        <f>SUM(AG187,AI187)</f>
        <v>0</v>
      </c>
      <c r="L187" s="1">
        <v>0</v>
      </c>
      <c r="M187" s="1">
        <v>0</v>
      </c>
      <c r="N187" s="1">
        <f>AD187+AE187</f>
        <v>0</v>
      </c>
      <c r="O187" s="1"/>
      <c r="P187" s="1">
        <f>AF187</f>
        <v>0</v>
      </c>
      <c r="Q187" s="1">
        <f>AH187</f>
        <v>0</v>
      </c>
      <c r="R187" s="1">
        <v>0</v>
      </c>
      <c r="S187" s="43"/>
      <c r="T187" s="1">
        <f>SUM(U187,V187,X187,Y187,Z187,AA187,AB187)</f>
        <v>68</v>
      </c>
      <c r="U187" s="1">
        <f>AK187</f>
        <v>0</v>
      </c>
      <c r="V187" s="1">
        <f>SUM(AN187,AO187,AP187,AQ187,AS187,AT187,AU187,AV187,AW187,AX187,AY187,AR187,AZ187,BA187,BB187,BC187,BD187,BE187,BF187,BG187,BH187)</f>
        <v>68</v>
      </c>
      <c r="W187" s="1">
        <f>COUNT(AN187,AO187,AP187,AQ187,AS187,AT187,AU187,AV187,AW187,AX187,AY187,AR187,AZ187,BA187,BB187,BC187,BD187,BE187,BF187,BG187,BH187)</f>
        <v>1</v>
      </c>
      <c r="X187" s="1">
        <v>0</v>
      </c>
      <c r="Y187" s="1">
        <v>0</v>
      </c>
      <c r="Z187" s="1">
        <v>0</v>
      </c>
      <c r="AA187" s="1">
        <f>AM187</f>
        <v>0</v>
      </c>
      <c r="AB187" s="1">
        <f>AL187</f>
        <v>0</v>
      </c>
      <c r="AC187" s="43"/>
      <c r="AD187" s="25"/>
      <c r="AE187" s="25"/>
      <c r="AF187" s="25"/>
      <c r="AG187" s="25"/>
      <c r="AH187" s="25"/>
      <c r="AI187" s="25"/>
      <c r="AJ187" s="40"/>
      <c r="AK187" s="25"/>
      <c r="AL187" s="25"/>
      <c r="AM187" s="25"/>
      <c r="AN187" s="25"/>
      <c r="AO187" s="25"/>
      <c r="AP187" s="25"/>
      <c r="AQ187" s="25">
        <v>68</v>
      </c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</row>
    <row r="188" spans="1:60" s="37" customFormat="1" x14ac:dyDescent="0.35">
      <c r="A188" s="25" t="s">
        <v>134</v>
      </c>
      <c r="B188" s="25" t="s">
        <v>31</v>
      </c>
      <c r="C188" s="25" t="s">
        <v>305</v>
      </c>
      <c r="D188" s="25" t="s">
        <v>2703</v>
      </c>
      <c r="E188" s="25" t="s">
        <v>34</v>
      </c>
      <c r="F188" s="25">
        <v>999897500</v>
      </c>
      <c r="G188" s="1">
        <f>(J188+T188)-H188</f>
        <v>68</v>
      </c>
      <c r="H188" s="25"/>
      <c r="I188" s="40"/>
      <c r="J188" s="1">
        <f>SUM(K188,L188,N188,O188,P188,Q188)</f>
        <v>0</v>
      </c>
      <c r="K188" s="1">
        <f>SUM(AG188,AI188)</f>
        <v>0</v>
      </c>
      <c r="L188" s="1">
        <v>0</v>
      </c>
      <c r="M188" s="1">
        <v>0</v>
      </c>
      <c r="N188" s="1">
        <f>AD188+AE188</f>
        <v>0</v>
      </c>
      <c r="O188" s="1"/>
      <c r="P188" s="1">
        <f>AF188</f>
        <v>0</v>
      </c>
      <c r="Q188" s="1">
        <f>AH188</f>
        <v>0</v>
      </c>
      <c r="R188" s="1">
        <v>0</v>
      </c>
      <c r="S188" s="43"/>
      <c r="T188" s="1">
        <f>SUM(U188,V188,X188,Y188,Z188,AA188,AB188)</f>
        <v>68</v>
      </c>
      <c r="U188" s="1">
        <f>AK188</f>
        <v>0</v>
      </c>
      <c r="V188" s="1">
        <f>SUM(AN188,AO188,AP188,AQ188,AS188,AT188,AU188,AV188,AW188,AX188,AY188,AR188,AZ188,BA188,BB188,BC188,BD188,BE188,BF188,BG188,BH188)</f>
        <v>68</v>
      </c>
      <c r="W188" s="1">
        <f>COUNT(AN188,AO188,AP188,AQ188,AS188,AT188,AU188,AV188,AW188,AX188,AY188,AR188,AZ188,BA188,BB188,BC188,BD188,BE188,BF188,BG188,BH188)</f>
        <v>1</v>
      </c>
      <c r="X188" s="1">
        <v>0</v>
      </c>
      <c r="Y188" s="1">
        <v>0</v>
      </c>
      <c r="Z188" s="1">
        <v>0</v>
      </c>
      <c r="AA188" s="1">
        <f>AM188</f>
        <v>0</v>
      </c>
      <c r="AB188" s="1">
        <f>AL188</f>
        <v>0</v>
      </c>
      <c r="AC188" s="43"/>
      <c r="AD188" s="25"/>
      <c r="AE188" s="25"/>
      <c r="AF188" s="25"/>
      <c r="AG188" s="25"/>
      <c r="AH188" s="25"/>
      <c r="AI188" s="25"/>
      <c r="AJ188" s="40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>
        <v>68</v>
      </c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</row>
    <row r="189" spans="1:60" s="37" customFormat="1" x14ac:dyDescent="0.35">
      <c r="A189" s="25" t="s">
        <v>134</v>
      </c>
      <c r="B189" s="25" t="s">
        <v>31</v>
      </c>
      <c r="C189" s="25" t="s">
        <v>3068</v>
      </c>
      <c r="D189" s="25" t="s">
        <v>544</v>
      </c>
      <c r="E189" s="25" t="s">
        <v>34</v>
      </c>
      <c r="F189" s="25">
        <v>999901959</v>
      </c>
      <c r="G189" s="1">
        <f>(J189+T189)-H189</f>
        <v>68</v>
      </c>
      <c r="H189" s="25"/>
      <c r="I189" s="40"/>
      <c r="J189" s="1">
        <f>SUM(K189,L189,N189,O189,P189,Q189)</f>
        <v>0</v>
      </c>
      <c r="K189" s="1">
        <f>SUM(AG189,AI189)</f>
        <v>0</v>
      </c>
      <c r="L189" s="1">
        <v>0</v>
      </c>
      <c r="M189" s="1">
        <v>0</v>
      </c>
      <c r="N189" s="1">
        <f>AD189+AE189</f>
        <v>0</v>
      </c>
      <c r="O189" s="1"/>
      <c r="P189" s="1">
        <f>AF189</f>
        <v>0</v>
      </c>
      <c r="Q189" s="1">
        <f>AH189</f>
        <v>0</v>
      </c>
      <c r="R189" s="1">
        <v>0</v>
      </c>
      <c r="S189" s="43"/>
      <c r="T189" s="1">
        <f>SUM(U189,V189,X189,Y189,Z189,AA189,AB189)</f>
        <v>68</v>
      </c>
      <c r="U189" s="1">
        <f>AK189</f>
        <v>0</v>
      </c>
      <c r="V189" s="1">
        <f>SUM(AN189,AO189,AP189,AQ189,AS189,AT189,AU189,AV189,AW189,AX189,AY189,AR189,AZ189,BA189,BB189,BC189,BD189,BE189,BF189,BG189,BH189)</f>
        <v>68</v>
      </c>
      <c r="W189" s="1">
        <f>COUNT(AN189,AO189,AP189,AQ189,AS189,AT189,AU189,AV189,AW189,AX189,AY189,AR189,AZ189,BA189,BB189,BC189,BD189,BE189,BF189,BG189,BH189)</f>
        <v>1</v>
      </c>
      <c r="X189" s="1">
        <v>0</v>
      </c>
      <c r="Y189" s="1">
        <v>0</v>
      </c>
      <c r="Z189" s="1">
        <v>0</v>
      </c>
      <c r="AA189" s="1">
        <f>AM189</f>
        <v>0</v>
      </c>
      <c r="AB189" s="1">
        <f>AL189</f>
        <v>0</v>
      </c>
      <c r="AC189" s="43"/>
      <c r="AD189" s="25"/>
      <c r="AE189" s="25"/>
      <c r="AF189" s="25"/>
      <c r="AG189" s="25"/>
      <c r="AH189" s="25"/>
      <c r="AI189" s="25"/>
      <c r="AJ189" s="40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>
        <v>68</v>
      </c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</row>
    <row r="190" spans="1:60" s="37" customFormat="1" x14ac:dyDescent="0.35">
      <c r="A190" s="25" t="s">
        <v>134</v>
      </c>
      <c r="B190" s="25" t="s">
        <v>31</v>
      </c>
      <c r="C190" s="25" t="s">
        <v>331</v>
      </c>
      <c r="D190" s="25" t="s">
        <v>3145</v>
      </c>
      <c r="E190" s="25" t="s">
        <v>34</v>
      </c>
      <c r="F190" s="25">
        <v>999907606</v>
      </c>
      <c r="G190" s="1">
        <f>(J190+T190)-H190</f>
        <v>68</v>
      </c>
      <c r="H190" s="25"/>
      <c r="I190" s="40"/>
      <c r="J190" s="1">
        <f>SUM(K190,L190,N190,O190,P190,Q190)</f>
        <v>0</v>
      </c>
      <c r="K190" s="1">
        <f>SUM(AG190,AI190)</f>
        <v>0</v>
      </c>
      <c r="L190" s="1">
        <v>0</v>
      </c>
      <c r="M190" s="1">
        <v>0</v>
      </c>
      <c r="N190" s="1">
        <f>AD190+AE190</f>
        <v>0</v>
      </c>
      <c r="O190" s="1"/>
      <c r="P190" s="1">
        <f>AF190</f>
        <v>0</v>
      </c>
      <c r="Q190" s="1">
        <f>AH190</f>
        <v>0</v>
      </c>
      <c r="R190" s="1">
        <v>0</v>
      </c>
      <c r="S190" s="40"/>
      <c r="T190" s="1">
        <f>SUM(U190,V190,X190,Y190,Z190,AA190,AB190)</f>
        <v>68</v>
      </c>
      <c r="U190" s="1">
        <f>AK190</f>
        <v>0</v>
      </c>
      <c r="V190" s="1">
        <f>SUM(AN190,AO190,AP190,AQ190,AS190,AT190,AU190,AV190,AW190,AX190,AY190,AR190,AZ190,BA190,BB190,BC190,BD190,BE190,BF190,BG190,BH190)</f>
        <v>68</v>
      </c>
      <c r="W190" s="1">
        <f>COUNT(AN190,AO190,AP190,AQ190,AS190,AT190,AU190,AV190,AW190,AX190,AY190,AR190,AZ190,BA190,BB190,BC190,BD190,BE190,BF190,BG190,BH190)</f>
        <v>1</v>
      </c>
      <c r="X190" s="1">
        <v>0</v>
      </c>
      <c r="Y190" s="1">
        <v>0</v>
      </c>
      <c r="Z190" s="1">
        <v>0</v>
      </c>
      <c r="AA190" s="1">
        <f>AM190</f>
        <v>0</v>
      </c>
      <c r="AB190" s="1">
        <f>AL190</f>
        <v>0</v>
      </c>
      <c r="AC190" s="40"/>
      <c r="AD190" s="25"/>
      <c r="AE190" s="25"/>
      <c r="AF190" s="25"/>
      <c r="AG190" s="25"/>
      <c r="AH190" s="25"/>
      <c r="AI190" s="25"/>
      <c r="AJ190" s="40"/>
      <c r="AK190" s="25"/>
      <c r="AL190" s="25"/>
      <c r="AM190" s="25"/>
      <c r="AN190" s="25"/>
      <c r="AO190" s="25"/>
      <c r="AP190" s="25"/>
      <c r="AQ190" s="25"/>
      <c r="AR190" s="25">
        <v>68</v>
      </c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</row>
    <row r="191" spans="1:60" s="37" customFormat="1" x14ac:dyDescent="0.35">
      <c r="A191" s="68" t="s">
        <v>134</v>
      </c>
      <c r="B191" s="68" t="s">
        <v>31</v>
      </c>
      <c r="C191" s="68" t="s">
        <v>2533</v>
      </c>
      <c r="D191" s="68" t="s">
        <v>2534</v>
      </c>
      <c r="E191" s="68" t="s">
        <v>34</v>
      </c>
      <c r="F191" s="68">
        <v>999913678</v>
      </c>
      <c r="G191" s="1">
        <f>(J191+T191)-H191</f>
        <v>68</v>
      </c>
      <c r="H191" s="25"/>
      <c r="I191" s="40"/>
      <c r="J191" s="1">
        <f>SUM(K191,L191,N191,O191,P191,Q191)</f>
        <v>0</v>
      </c>
      <c r="K191" s="1">
        <f>SUM(AG191,AI191)</f>
        <v>0</v>
      </c>
      <c r="L191" s="1">
        <v>0</v>
      </c>
      <c r="M191" s="1">
        <v>0</v>
      </c>
      <c r="N191" s="1">
        <f>AD191+AE191</f>
        <v>0</v>
      </c>
      <c r="O191" s="1"/>
      <c r="P191" s="1">
        <f>AF191</f>
        <v>0</v>
      </c>
      <c r="Q191" s="1">
        <f>AH191</f>
        <v>0</v>
      </c>
      <c r="R191" s="1">
        <v>0</v>
      </c>
      <c r="S191" s="43"/>
      <c r="T191" s="1">
        <f>SUM(U191,V191,X191,Y191,Z191,AA191,AB191)</f>
        <v>68</v>
      </c>
      <c r="U191" s="1">
        <f>AK191</f>
        <v>0</v>
      </c>
      <c r="V191" s="1">
        <f>SUM(AN191,AO191,AP191,AQ191,AS191,AT191,AU191,AV191,AW191,AX191,AY191,AR191,AZ191,BA191,BB191,BC191,BD191,BE191,BF191,BG191,BH191)</f>
        <v>68</v>
      </c>
      <c r="W191" s="1">
        <f>COUNT(AN191,AO191,AP191,AQ191,AS191,AT191,AU191,AV191,AW191,AX191,AY191,AR191,AZ191,BA191,BB191,BC191,BD191,BE191,BF191,BG191,BH191)</f>
        <v>1</v>
      </c>
      <c r="X191" s="1">
        <v>0</v>
      </c>
      <c r="Y191" s="1">
        <v>0</v>
      </c>
      <c r="Z191" s="1">
        <v>0</v>
      </c>
      <c r="AA191" s="1">
        <f>AM191</f>
        <v>0</v>
      </c>
      <c r="AB191" s="1">
        <f>AL191</f>
        <v>0</v>
      </c>
      <c r="AC191" s="43"/>
      <c r="AD191" s="25"/>
      <c r="AE191" s="25"/>
      <c r="AF191" s="25"/>
      <c r="AG191" s="25"/>
      <c r="AH191" s="25"/>
      <c r="AI191" s="25"/>
      <c r="AJ191" s="40"/>
      <c r="AK191" s="25"/>
      <c r="AL191" s="25"/>
      <c r="AM191" s="25"/>
      <c r="AN191" s="25"/>
      <c r="AO191" s="25"/>
      <c r="AP191" s="25"/>
      <c r="AQ191" s="25">
        <v>68</v>
      </c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</row>
    <row r="192" spans="1:60" s="37" customFormat="1" x14ac:dyDescent="0.35">
      <c r="A192" s="25" t="s">
        <v>134</v>
      </c>
      <c r="B192" s="1" t="s">
        <v>31</v>
      </c>
      <c r="C192" s="1" t="s">
        <v>547</v>
      </c>
      <c r="D192" s="1" t="s">
        <v>2437</v>
      </c>
      <c r="E192" s="1" t="s">
        <v>34</v>
      </c>
      <c r="F192" s="1">
        <v>999917409</v>
      </c>
      <c r="G192" s="1">
        <f>(J192+T192)-H192</f>
        <v>68</v>
      </c>
      <c r="H192" s="25"/>
      <c r="I192" s="40"/>
      <c r="J192" s="1">
        <f>SUM(K192,L192,N192,O192,P192,Q192)</f>
        <v>0</v>
      </c>
      <c r="K192" s="1">
        <f>SUM(AG192,AI192)</f>
        <v>0</v>
      </c>
      <c r="L192" s="1">
        <v>0</v>
      </c>
      <c r="M192" s="1">
        <v>0</v>
      </c>
      <c r="N192" s="1">
        <f>AD192+AE192</f>
        <v>0</v>
      </c>
      <c r="O192" s="1"/>
      <c r="P192" s="1">
        <f>AF192</f>
        <v>0</v>
      </c>
      <c r="Q192" s="1">
        <f>AH192</f>
        <v>0</v>
      </c>
      <c r="R192" s="1">
        <v>0</v>
      </c>
      <c r="S192" s="43"/>
      <c r="T192" s="1">
        <f>SUM(U192,V192,X192,Y192,Z192,AA192,AB192)</f>
        <v>68</v>
      </c>
      <c r="U192" s="1">
        <f>AK192</f>
        <v>0</v>
      </c>
      <c r="V192" s="1">
        <f>SUM(AN192,AO192,AP192,AQ192,AS192,AT192,AU192,AV192,AW192,AX192,AY192,AR192,AZ192,BA192,BB192,BC192,BD192,BE192,BF192,BG192,BH192)</f>
        <v>68</v>
      </c>
      <c r="W192" s="1">
        <f>COUNT(AN192,AO192,AP192,AQ192,AS192,AT192,AU192,AV192,AW192,AX192,AY192,AR192,AZ192,BA192,BB192,BC192,BD192,BE192,BF192,BG192,BH192)</f>
        <v>1</v>
      </c>
      <c r="X192" s="1">
        <v>0</v>
      </c>
      <c r="Y192" s="1">
        <v>0</v>
      </c>
      <c r="Z192" s="1">
        <v>0</v>
      </c>
      <c r="AA192" s="1">
        <f>AM192</f>
        <v>0</v>
      </c>
      <c r="AB192" s="1">
        <f>AL192</f>
        <v>0</v>
      </c>
      <c r="AC192" s="43"/>
      <c r="AD192" s="25"/>
      <c r="AE192" s="25"/>
      <c r="AF192" s="25"/>
      <c r="AG192" s="25"/>
      <c r="AH192" s="25"/>
      <c r="AI192" s="25"/>
      <c r="AJ192" s="40"/>
      <c r="AK192" s="25"/>
      <c r="AL192" s="25"/>
      <c r="AM192" s="25"/>
      <c r="AN192" s="25"/>
      <c r="AO192" s="25">
        <v>68</v>
      </c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</row>
    <row r="193" spans="1:60" s="37" customFormat="1" x14ac:dyDescent="0.35">
      <c r="A193" s="25" t="s">
        <v>134</v>
      </c>
      <c r="B193" s="25" t="s">
        <v>31</v>
      </c>
      <c r="C193" s="1" t="s">
        <v>191</v>
      </c>
      <c r="D193" s="1" t="s">
        <v>983</v>
      </c>
      <c r="E193" s="1" t="s">
        <v>34</v>
      </c>
      <c r="F193" s="1">
        <v>999918851</v>
      </c>
      <c r="G193" s="1">
        <f>(J193+T193)-H193</f>
        <v>68</v>
      </c>
      <c r="H193" s="1">
        <f>(K193+L193+N193+O193+P193+Q193+R193)*0.5</f>
        <v>0</v>
      </c>
      <c r="I193" s="23"/>
      <c r="J193" s="1">
        <f>SUM(K193,L193,N193,O193,P193,Q193)</f>
        <v>0</v>
      </c>
      <c r="K193" s="1">
        <f>SUM(AG193,AI193)</f>
        <v>0</v>
      </c>
      <c r="L193" s="1">
        <v>0</v>
      </c>
      <c r="M193" s="1">
        <v>0</v>
      </c>
      <c r="N193" s="1">
        <f>AD193+AE193</f>
        <v>0</v>
      </c>
      <c r="O193" s="1"/>
      <c r="P193" s="1">
        <f>AF193</f>
        <v>0</v>
      </c>
      <c r="Q193" s="1">
        <f>AH193</f>
        <v>0</v>
      </c>
      <c r="R193" s="1">
        <v>0</v>
      </c>
      <c r="S193" s="43"/>
      <c r="T193" s="1">
        <f>SUM(U193,V193,X193,Y193,Z193,AA193,AB193)</f>
        <v>68</v>
      </c>
      <c r="U193" s="1">
        <f>AK193</f>
        <v>0</v>
      </c>
      <c r="V193" s="1">
        <f>SUM(AN193,AO193,AP193,AQ193,AS193,AT193,AU193,AV193,AW193,AX193,AY193,AR193,AZ193,BA193,BB193,BC193,BD193,BE193,BF193,BG193,BH193)</f>
        <v>68</v>
      </c>
      <c r="W193" s="1">
        <f>COUNT(AN193,AO193,AP193,AQ193,AS193,AT193,AU193,AV193,AW193,AX193,AY193,AR193,AZ193,BA193,BB193,BC193,BD193,BE193,BF193,BG193,BH193)</f>
        <v>1</v>
      </c>
      <c r="X193" s="1">
        <v>0</v>
      </c>
      <c r="Y193" s="1">
        <v>0</v>
      </c>
      <c r="Z193" s="1">
        <v>0</v>
      </c>
      <c r="AA193" s="1">
        <f>AM193</f>
        <v>0</v>
      </c>
      <c r="AB193" s="1">
        <f>AL193</f>
        <v>0</v>
      </c>
      <c r="AC193" s="43"/>
      <c r="AD193" s="1"/>
      <c r="AE193" s="1"/>
      <c r="AF193" s="1"/>
      <c r="AG193" s="1"/>
      <c r="AH193" s="25"/>
      <c r="AI193" s="25"/>
      <c r="AJ193" s="40"/>
      <c r="AK193" s="25"/>
      <c r="AL193" s="25"/>
      <c r="AM193" s="25"/>
      <c r="AN193" s="25"/>
      <c r="AO193" s="25"/>
      <c r="AP193" s="25"/>
      <c r="AQ193" s="25"/>
      <c r="AR193" s="25"/>
      <c r="AS193" s="25">
        <v>68</v>
      </c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</row>
    <row r="194" spans="1:60" s="37" customFormat="1" x14ac:dyDescent="0.35">
      <c r="A194" s="25" t="s">
        <v>134</v>
      </c>
      <c r="B194" s="25" t="s">
        <v>31</v>
      </c>
      <c r="C194" s="25" t="s">
        <v>3084</v>
      </c>
      <c r="D194" s="25" t="s">
        <v>3085</v>
      </c>
      <c r="E194" s="25" t="s">
        <v>34</v>
      </c>
      <c r="F194" s="25">
        <v>999930598</v>
      </c>
      <c r="G194" s="1">
        <f>(J194+T194)-H194</f>
        <v>68</v>
      </c>
      <c r="H194" s="25"/>
      <c r="I194" s="40"/>
      <c r="J194" s="1">
        <f>SUM(K194,L194,N194,O194,P194,Q194)</f>
        <v>0</v>
      </c>
      <c r="K194" s="1">
        <f>SUM(AG194,AI194)</f>
        <v>0</v>
      </c>
      <c r="L194" s="1">
        <v>0</v>
      </c>
      <c r="M194" s="1">
        <v>0</v>
      </c>
      <c r="N194" s="1">
        <f>AD194+AE194</f>
        <v>0</v>
      </c>
      <c r="O194" s="1"/>
      <c r="P194" s="1">
        <f>AF194</f>
        <v>0</v>
      </c>
      <c r="Q194" s="1">
        <f>AH194</f>
        <v>0</v>
      </c>
      <c r="R194" s="1">
        <v>0</v>
      </c>
      <c r="S194" s="43"/>
      <c r="T194" s="1">
        <f>SUM(U194,V194,X194,Y194,Z194,AA194,AB194)</f>
        <v>68</v>
      </c>
      <c r="U194" s="1">
        <f>AK194</f>
        <v>0</v>
      </c>
      <c r="V194" s="1">
        <f>SUM(AN194,AO194,AP194,AQ194,AS194,AT194,AU194,AV194,AW194,AX194,AY194,AR194,AZ194,BA194,BB194,BC194,BD194,BE194,BF194,BG194,BH194)</f>
        <v>68</v>
      </c>
      <c r="W194" s="1">
        <f>COUNT(AN194,AO194,AP194,AQ194,AS194,AT194,AU194,AV194,AW194,AX194,AY194,AR194,AZ194,BA194,BB194,BC194,BD194,BE194,BF194,BG194,BH194)</f>
        <v>1</v>
      </c>
      <c r="X194" s="1">
        <v>0</v>
      </c>
      <c r="Y194" s="1">
        <v>0</v>
      </c>
      <c r="Z194" s="1">
        <v>0</v>
      </c>
      <c r="AA194" s="1">
        <f>AM194</f>
        <v>0</v>
      </c>
      <c r="AB194" s="1">
        <f>AL194</f>
        <v>0</v>
      </c>
      <c r="AC194" s="43"/>
      <c r="AD194" s="25"/>
      <c r="AE194" s="25"/>
      <c r="AF194" s="25"/>
      <c r="AG194" s="25"/>
      <c r="AH194" s="25"/>
      <c r="AI194" s="25"/>
      <c r="AJ194" s="40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>
        <v>68</v>
      </c>
      <c r="AZ194" s="25"/>
      <c r="BA194" s="25"/>
      <c r="BB194" s="25"/>
      <c r="BC194" s="25"/>
      <c r="BD194" s="25"/>
      <c r="BE194" s="25"/>
      <c r="BF194" s="25"/>
      <c r="BG194" s="25"/>
      <c r="BH194" s="25"/>
    </row>
    <row r="195" spans="1:60" s="37" customFormat="1" x14ac:dyDescent="0.35">
      <c r="A195" s="25" t="s">
        <v>134</v>
      </c>
      <c r="B195" s="25" t="s">
        <v>31</v>
      </c>
      <c r="C195" s="25" t="s">
        <v>432</v>
      </c>
      <c r="D195" s="25" t="s">
        <v>2992</v>
      </c>
      <c r="E195" s="25" t="s">
        <v>34</v>
      </c>
      <c r="F195" s="25">
        <v>999931569</v>
      </c>
      <c r="G195" s="1">
        <f>(J195+T195)-H195</f>
        <v>68</v>
      </c>
      <c r="H195" s="25"/>
      <c r="I195" s="40"/>
      <c r="J195" s="1">
        <f>SUM(K195,L195,N195,O195,P195,Q195)</f>
        <v>0</v>
      </c>
      <c r="K195" s="1">
        <f>SUM(AG195,AI195)</f>
        <v>0</v>
      </c>
      <c r="L195" s="1">
        <v>0</v>
      </c>
      <c r="M195" s="1">
        <v>0</v>
      </c>
      <c r="N195" s="1">
        <f>AD195+AE195</f>
        <v>0</v>
      </c>
      <c r="O195" s="1"/>
      <c r="P195" s="1">
        <f>AF195</f>
        <v>0</v>
      </c>
      <c r="Q195" s="1">
        <f>AH195</f>
        <v>0</v>
      </c>
      <c r="R195" s="1">
        <v>0</v>
      </c>
      <c r="S195" s="43"/>
      <c r="T195" s="1">
        <f>SUM(U195,V195,X195,Y195,Z195,AA195,AB195)</f>
        <v>68</v>
      </c>
      <c r="U195" s="1">
        <f>AK195</f>
        <v>0</v>
      </c>
      <c r="V195" s="1">
        <f>SUM(AN195,AO195,AP195,AQ195,AS195,AT195,AU195,AV195,AW195,AX195,AY195,AR195,AZ195,BA195,BB195,BC195,BD195,BE195,BF195,BG195,BH195)</f>
        <v>68</v>
      </c>
      <c r="W195" s="1">
        <f>COUNT(AN195,AO195,AP195,AQ195,AS195,AT195,AU195,AV195,AW195,AX195,AY195,AR195,AZ195,BA195,BB195,BC195,BD195,BE195,BF195,BG195,BH195)</f>
        <v>1</v>
      </c>
      <c r="X195" s="1">
        <v>0</v>
      </c>
      <c r="Y195" s="1">
        <v>0</v>
      </c>
      <c r="Z195" s="1">
        <v>0</v>
      </c>
      <c r="AA195" s="1">
        <f>AM195</f>
        <v>0</v>
      </c>
      <c r="AB195" s="1">
        <f>AL195</f>
        <v>0</v>
      </c>
      <c r="AC195" s="43"/>
      <c r="AD195" s="25"/>
      <c r="AE195" s="25"/>
      <c r="AF195" s="25"/>
      <c r="AG195" s="25"/>
      <c r="AH195" s="25"/>
      <c r="AI195" s="25"/>
      <c r="AJ195" s="40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>
        <v>68</v>
      </c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</row>
    <row r="196" spans="1:60" s="37" customFormat="1" x14ac:dyDescent="0.35">
      <c r="A196" s="25" t="s">
        <v>134</v>
      </c>
      <c r="B196" s="25" t="s">
        <v>31</v>
      </c>
      <c r="C196" s="25" t="s">
        <v>2990</v>
      </c>
      <c r="D196" s="25" t="s">
        <v>2991</v>
      </c>
      <c r="E196" s="25" t="s">
        <v>34</v>
      </c>
      <c r="F196" s="25">
        <v>999931676</v>
      </c>
      <c r="G196" s="1">
        <f>(J196+T196)-H196</f>
        <v>68</v>
      </c>
      <c r="H196" s="25"/>
      <c r="I196" s="40"/>
      <c r="J196" s="1">
        <f>SUM(K196,L196,N196,O196,P196,Q196)</f>
        <v>0</v>
      </c>
      <c r="K196" s="1">
        <f>SUM(AG196,AI196)</f>
        <v>0</v>
      </c>
      <c r="L196" s="1">
        <v>0</v>
      </c>
      <c r="M196" s="1">
        <v>0</v>
      </c>
      <c r="N196" s="1">
        <f>AD196+AE196</f>
        <v>0</v>
      </c>
      <c r="O196" s="1"/>
      <c r="P196" s="1">
        <f>AF196</f>
        <v>0</v>
      </c>
      <c r="Q196" s="1">
        <f>AH196</f>
        <v>0</v>
      </c>
      <c r="R196" s="1">
        <v>0</v>
      </c>
      <c r="S196" s="43"/>
      <c r="T196" s="1">
        <f>SUM(U196,V196,X196,Y196,Z196,AA196,AB196)</f>
        <v>68</v>
      </c>
      <c r="U196" s="1">
        <f>AK196</f>
        <v>0</v>
      </c>
      <c r="V196" s="1">
        <f>SUM(AN196,AO196,AP196,AQ196,AS196,AT196,AU196,AV196,AW196,AX196,AY196,AR196,AZ196,BA196,BB196,BC196,BD196,BE196,BF196,BG196,BH196)</f>
        <v>68</v>
      </c>
      <c r="W196" s="1">
        <f>COUNT(AN196,AO196,AP196,AQ196,AS196,AT196,AU196,AV196,AW196,AX196,AY196,AR196,AZ196,BA196,BB196,BC196,BD196,BE196,BF196,BG196,BH196)</f>
        <v>1</v>
      </c>
      <c r="X196" s="1">
        <v>0</v>
      </c>
      <c r="Y196" s="1">
        <v>0</v>
      </c>
      <c r="Z196" s="1">
        <v>0</v>
      </c>
      <c r="AA196" s="1">
        <f>AM196</f>
        <v>0</v>
      </c>
      <c r="AB196" s="1">
        <f>AL196</f>
        <v>0</v>
      </c>
      <c r="AC196" s="43"/>
      <c r="AD196" s="25"/>
      <c r="AE196" s="25"/>
      <c r="AF196" s="25"/>
      <c r="AG196" s="25"/>
      <c r="AH196" s="25"/>
      <c r="AI196" s="25"/>
      <c r="AJ196" s="40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>
        <v>68</v>
      </c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</row>
    <row r="197" spans="1:60" s="37" customFormat="1" x14ac:dyDescent="0.35">
      <c r="A197" s="25" t="s">
        <v>134</v>
      </c>
      <c r="B197" s="25" t="s">
        <v>31</v>
      </c>
      <c r="C197" s="25" t="s">
        <v>786</v>
      </c>
      <c r="D197" s="25" t="s">
        <v>2412</v>
      </c>
      <c r="E197" s="25" t="s">
        <v>34</v>
      </c>
      <c r="F197" s="25">
        <v>999917915</v>
      </c>
      <c r="G197" s="1">
        <f>(J197+T197)-H197</f>
        <v>63</v>
      </c>
      <c r="H197" s="25"/>
      <c r="I197" s="40"/>
      <c r="J197" s="1">
        <f>SUM(K197,L197,N197,O197,P197,Q197)</f>
        <v>0</v>
      </c>
      <c r="K197" s="1">
        <f>SUM(AG197,AI197)</f>
        <v>0</v>
      </c>
      <c r="L197" s="1">
        <v>0</v>
      </c>
      <c r="M197" s="1">
        <v>0</v>
      </c>
      <c r="N197" s="1">
        <f>AD197+AE197</f>
        <v>0</v>
      </c>
      <c r="O197" s="1"/>
      <c r="P197" s="1">
        <f>AF197</f>
        <v>0</v>
      </c>
      <c r="Q197" s="1">
        <f>AH197</f>
        <v>0</v>
      </c>
      <c r="R197" s="1">
        <v>0</v>
      </c>
      <c r="S197" s="43"/>
      <c r="T197" s="1">
        <f>SUM(U197,V197,X197,Y197,Z197,AA197,AB197)</f>
        <v>63</v>
      </c>
      <c r="U197" s="1">
        <f>AK197</f>
        <v>0</v>
      </c>
      <c r="V197" s="1">
        <f>SUM(AN197,AO197,AP197,AQ197,AS197,AT197,AU197,AV197,AW197,AX197,AY197,AR197,AZ197,BA197,BB197,BC197,BD197,BE197,BF197,BG197,BH197)</f>
        <v>63</v>
      </c>
      <c r="W197" s="1">
        <f>COUNT(AN197,AO197,AP197,AQ197,AS197,AT197,AU197,AV197,AW197,AX197,AY197,AR197,AZ197,BA197,BB197,BC197,BD197,BE197,BF197,BG197,BH197)</f>
        <v>1</v>
      </c>
      <c r="X197" s="1">
        <v>0</v>
      </c>
      <c r="Y197" s="1">
        <v>0</v>
      </c>
      <c r="Z197" s="1">
        <v>0</v>
      </c>
      <c r="AA197" s="1">
        <f>AM197</f>
        <v>0</v>
      </c>
      <c r="AB197" s="1">
        <f>AL197</f>
        <v>0</v>
      </c>
      <c r="AC197" s="43"/>
      <c r="AD197" s="25"/>
      <c r="AE197" s="25"/>
      <c r="AF197" s="25"/>
      <c r="AG197" s="25"/>
      <c r="AH197" s="25"/>
      <c r="AI197" s="25"/>
      <c r="AJ197" s="40"/>
      <c r="AK197" s="25"/>
      <c r="AL197" s="25"/>
      <c r="AM197" s="25"/>
      <c r="AN197" s="25">
        <v>63</v>
      </c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</row>
    <row r="198" spans="1:60" s="37" customFormat="1" x14ac:dyDescent="0.35">
      <c r="A198" s="25" t="s">
        <v>134</v>
      </c>
      <c r="B198" s="25" t="s">
        <v>31</v>
      </c>
      <c r="C198" s="25" t="s">
        <v>1217</v>
      </c>
      <c r="D198" s="25" t="s">
        <v>1218</v>
      </c>
      <c r="E198" s="25" t="s">
        <v>34</v>
      </c>
      <c r="F198" s="25">
        <v>999921462</v>
      </c>
      <c r="G198" s="1">
        <f>(J198+T198)-H198</f>
        <v>63</v>
      </c>
      <c r="H198" s="25"/>
      <c r="I198" s="40"/>
      <c r="J198" s="1">
        <f>SUM(K198,L198,N198,O198,P198,Q198)</f>
        <v>0</v>
      </c>
      <c r="K198" s="1">
        <f>SUM(AG198,AI198)</f>
        <v>0</v>
      </c>
      <c r="L198" s="1">
        <v>0</v>
      </c>
      <c r="M198" s="1">
        <v>0</v>
      </c>
      <c r="N198" s="1">
        <f>AD198+AE198</f>
        <v>0</v>
      </c>
      <c r="O198" s="1"/>
      <c r="P198" s="1">
        <f>AF198</f>
        <v>0</v>
      </c>
      <c r="Q198" s="1">
        <f>AH198</f>
        <v>0</v>
      </c>
      <c r="R198" s="1">
        <v>0</v>
      </c>
      <c r="S198" s="43"/>
      <c r="T198" s="1">
        <f>SUM(U198,V198,X198,Y198,Z198,AA198,AB198)</f>
        <v>63</v>
      </c>
      <c r="U198" s="1">
        <f>AK198</f>
        <v>0</v>
      </c>
      <c r="V198" s="1">
        <f>SUM(AN198,AO198,AP198,AQ198,AS198,AT198,AU198,AV198,AW198,AX198,AY198,AR198,AZ198,BA198,BB198,BC198,BD198,BE198,BF198,BG198,BH198)</f>
        <v>63</v>
      </c>
      <c r="W198" s="1">
        <f>COUNT(AN198,AO198,AP198,AQ198,AS198,AT198,AU198,AV198,AW198,AX198,AY198,AR198,AZ198,BA198,BB198,BC198,BD198,BE198,BF198,BG198,BH198)</f>
        <v>1</v>
      </c>
      <c r="X198" s="1">
        <v>0</v>
      </c>
      <c r="Y198" s="1">
        <v>0</v>
      </c>
      <c r="Z198" s="1">
        <v>0</v>
      </c>
      <c r="AA198" s="1">
        <f>AM198</f>
        <v>0</v>
      </c>
      <c r="AB198" s="1">
        <f>AL198</f>
        <v>0</v>
      </c>
      <c r="AC198" s="43"/>
      <c r="AD198" s="25"/>
      <c r="AE198" s="25"/>
      <c r="AF198" s="25"/>
      <c r="AG198" s="25"/>
      <c r="AH198" s="25"/>
      <c r="AI198" s="25"/>
      <c r="AJ198" s="40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>
        <v>63</v>
      </c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</row>
    <row r="199" spans="1:60" s="37" customFormat="1" x14ac:dyDescent="0.35">
      <c r="A199" s="25" t="s">
        <v>134</v>
      </c>
      <c r="B199" s="1" t="s">
        <v>31</v>
      </c>
      <c r="C199" s="1" t="s">
        <v>1352</v>
      </c>
      <c r="D199" s="1" t="s">
        <v>1578</v>
      </c>
      <c r="E199" s="1" t="s">
        <v>34</v>
      </c>
      <c r="F199" s="1">
        <v>999925489</v>
      </c>
      <c r="G199" s="1">
        <f>(J199+T199)-H199</f>
        <v>63</v>
      </c>
      <c r="H199" s="1">
        <f>(K199+L199+N199+O199+P199+Q199+R199)*0.5</f>
        <v>0</v>
      </c>
      <c r="I199" s="40"/>
      <c r="J199" s="1">
        <f>SUM(K199,L199,N199,O199,P199,Q199)</f>
        <v>0</v>
      </c>
      <c r="K199" s="1">
        <f>SUM(AG199,AI199)</f>
        <v>0</v>
      </c>
      <c r="L199" s="1">
        <v>0</v>
      </c>
      <c r="M199" s="1">
        <v>0</v>
      </c>
      <c r="N199" s="1">
        <f>AD199+AE199</f>
        <v>0</v>
      </c>
      <c r="O199" s="1"/>
      <c r="P199" s="1">
        <f>AF199</f>
        <v>0</v>
      </c>
      <c r="Q199" s="1">
        <f>AH199</f>
        <v>0</v>
      </c>
      <c r="R199" s="1">
        <v>0</v>
      </c>
      <c r="S199" s="43"/>
      <c r="T199" s="1">
        <f>SUM(U199,V199,X199,Y199,Z199,AA199,AB199)</f>
        <v>63</v>
      </c>
      <c r="U199" s="1">
        <f>AK199</f>
        <v>0</v>
      </c>
      <c r="V199" s="1">
        <f>SUM(AN199,AO199,AP199,AQ199,AS199,AT199,AU199,AV199,AW199,AX199,AY199,AR199,AZ199,BA199,BB199,BC199,BD199,BE199,BF199,BG199,BH199)</f>
        <v>63</v>
      </c>
      <c r="W199" s="1">
        <f>COUNT(AN199,AO199,AP199,AQ199,AS199,AT199,AU199,AV199,AW199,AX199,AY199,AR199,AZ199,BA199,BB199,BC199,BD199,BE199,BF199,BG199,BH199)</f>
        <v>1</v>
      </c>
      <c r="X199" s="1">
        <v>0</v>
      </c>
      <c r="Y199" s="1">
        <v>0</v>
      </c>
      <c r="Z199" s="1">
        <v>0</v>
      </c>
      <c r="AA199" s="1">
        <f>AM199</f>
        <v>0</v>
      </c>
      <c r="AB199" s="1">
        <f>AL199</f>
        <v>0</v>
      </c>
      <c r="AC199" s="43"/>
      <c r="AD199" s="25"/>
      <c r="AE199" s="25"/>
      <c r="AF199" s="25"/>
      <c r="AG199" s="25"/>
      <c r="AH199" s="25"/>
      <c r="AI199" s="25"/>
      <c r="AJ199" s="40"/>
      <c r="AK199" s="25"/>
      <c r="AL199" s="25"/>
      <c r="AM199" s="25"/>
      <c r="AN199" s="25"/>
      <c r="AO199" s="25">
        <v>63</v>
      </c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</row>
    <row r="200" spans="1:60" s="37" customFormat="1" x14ac:dyDescent="0.35">
      <c r="A200" s="25" t="s">
        <v>134</v>
      </c>
      <c r="B200" s="1" t="s">
        <v>31</v>
      </c>
      <c r="C200" s="25" t="s">
        <v>293</v>
      </c>
      <c r="D200" s="25" t="s">
        <v>513</v>
      </c>
      <c r="E200" s="25" t="s">
        <v>34</v>
      </c>
      <c r="F200" s="25">
        <v>999926497</v>
      </c>
      <c r="G200" s="1">
        <f>(J200+T200)-H200</f>
        <v>63</v>
      </c>
      <c r="H200" s="25"/>
      <c r="I200" s="40"/>
      <c r="J200" s="1">
        <f>SUM(K200,L200,N200,O200,P200,Q200)</f>
        <v>0</v>
      </c>
      <c r="K200" s="1">
        <f>SUM(AG200,AI200)</f>
        <v>0</v>
      </c>
      <c r="L200" s="1">
        <v>0</v>
      </c>
      <c r="M200" s="1">
        <v>0</v>
      </c>
      <c r="N200" s="1">
        <f>AD200+AE200</f>
        <v>0</v>
      </c>
      <c r="O200" s="1"/>
      <c r="P200" s="1">
        <f>AF200</f>
        <v>0</v>
      </c>
      <c r="Q200" s="1">
        <f>AH200</f>
        <v>0</v>
      </c>
      <c r="R200" s="1">
        <v>0</v>
      </c>
      <c r="S200" s="43"/>
      <c r="T200" s="1">
        <f>SUM(U200,V200,X200,Y200,Z200,AA200,AB200)</f>
        <v>63</v>
      </c>
      <c r="U200" s="1">
        <f>AK200</f>
        <v>0</v>
      </c>
      <c r="V200" s="1">
        <f>SUM(AN200,AO200,AP200,AQ200,AS200,AT200,AU200,AV200,AW200,AX200,AY200,AR200,AZ200,BA200,BB200,BC200,BD200,BE200,BF200,BG200,BH200)</f>
        <v>63</v>
      </c>
      <c r="W200" s="1">
        <f>COUNT(AN200,AO200,AP200,AQ200,AS200,AT200,AU200,AV200,AW200,AX200,AY200,AR200,AZ200,BA200,BB200,BC200,BD200,BE200,BF200,BG200,BH200)</f>
        <v>1</v>
      </c>
      <c r="X200" s="1">
        <v>0</v>
      </c>
      <c r="Y200" s="1">
        <v>0</v>
      </c>
      <c r="Z200" s="1">
        <v>0</v>
      </c>
      <c r="AA200" s="1">
        <f>AM200</f>
        <v>0</v>
      </c>
      <c r="AB200" s="1">
        <f>AL200</f>
        <v>0</v>
      </c>
      <c r="AC200" s="43"/>
      <c r="AD200" s="25"/>
      <c r="AE200" s="25"/>
      <c r="AF200" s="25"/>
      <c r="AG200" s="25"/>
      <c r="AH200" s="25"/>
      <c r="AI200" s="25"/>
      <c r="AJ200" s="40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>
        <v>63</v>
      </c>
      <c r="BE200" s="25"/>
      <c r="BF200" s="25"/>
      <c r="BG200" s="25"/>
      <c r="BH200" s="25"/>
    </row>
    <row r="201" spans="1:60" s="37" customFormat="1" x14ac:dyDescent="0.35">
      <c r="A201" s="25" t="s">
        <v>134</v>
      </c>
      <c r="B201" s="25" t="s">
        <v>31</v>
      </c>
      <c r="C201" s="25" t="s">
        <v>1937</v>
      </c>
      <c r="D201" s="25" t="s">
        <v>2149</v>
      </c>
      <c r="E201" s="25" t="s">
        <v>34</v>
      </c>
      <c r="F201" s="25">
        <v>999927952</v>
      </c>
      <c r="G201" s="1">
        <f>(J201+T201)-H201</f>
        <v>63</v>
      </c>
      <c r="H201" s="25"/>
      <c r="I201" s="40"/>
      <c r="J201" s="1">
        <f>SUM(K201,L201,N201,O201,P201,Q201)</f>
        <v>0</v>
      </c>
      <c r="K201" s="1">
        <f>SUM(AG201,AI201)</f>
        <v>0</v>
      </c>
      <c r="L201" s="1">
        <v>0</v>
      </c>
      <c r="M201" s="1">
        <v>0</v>
      </c>
      <c r="N201" s="1">
        <f>AD201+AE201</f>
        <v>0</v>
      </c>
      <c r="O201" s="1"/>
      <c r="P201" s="1">
        <f>AF201</f>
        <v>0</v>
      </c>
      <c r="Q201" s="1">
        <f>AH201</f>
        <v>0</v>
      </c>
      <c r="R201" s="1">
        <v>0</v>
      </c>
      <c r="S201" s="43"/>
      <c r="T201" s="1">
        <f>SUM(U201,V201,X201,Y201,Z201,AA201,AB201)</f>
        <v>63</v>
      </c>
      <c r="U201" s="1">
        <f>AK201</f>
        <v>0</v>
      </c>
      <c r="V201" s="1">
        <f>SUM(AN201,AO201,AP201,AQ201,AS201,AT201,AU201,AV201,AW201,AX201,AY201,AR201,AZ201,BA201,BB201,BC201,BD201,BE201,BF201,BG201,BH201)</f>
        <v>63</v>
      </c>
      <c r="W201" s="1">
        <f>COUNT(AN201,AO201,AP201,AQ201,AS201,AT201,AU201,AV201,AW201,AX201,AY201,AR201,AZ201,BA201,BB201,BC201,BD201,BE201,BF201,BG201,BH201)</f>
        <v>1</v>
      </c>
      <c r="X201" s="1">
        <v>0</v>
      </c>
      <c r="Y201" s="1">
        <v>0</v>
      </c>
      <c r="Z201" s="1">
        <v>0</v>
      </c>
      <c r="AA201" s="1">
        <f>AM201</f>
        <v>0</v>
      </c>
      <c r="AB201" s="1">
        <f>AL201</f>
        <v>0</v>
      </c>
      <c r="AC201" s="43"/>
      <c r="AD201" s="25"/>
      <c r="AE201" s="25"/>
      <c r="AF201" s="25"/>
      <c r="AG201" s="25"/>
      <c r="AH201" s="25"/>
      <c r="AI201" s="25"/>
      <c r="AJ201" s="40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>
        <v>63</v>
      </c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</row>
    <row r="202" spans="1:60" s="37" customFormat="1" x14ac:dyDescent="0.35">
      <c r="A202" s="25" t="s">
        <v>134</v>
      </c>
      <c r="B202" s="25" t="s">
        <v>31</v>
      </c>
      <c r="C202" s="25" t="s">
        <v>2993</v>
      </c>
      <c r="D202" s="25" t="s">
        <v>2994</v>
      </c>
      <c r="E202" s="25" t="s">
        <v>34</v>
      </c>
      <c r="F202" s="25">
        <v>999928713</v>
      </c>
      <c r="G202" s="1">
        <f>(J202+T202)-H202</f>
        <v>63</v>
      </c>
      <c r="H202" s="25"/>
      <c r="I202" s="40"/>
      <c r="J202" s="1">
        <f>SUM(K202,L202,N202,O202,P202,Q202)</f>
        <v>0</v>
      </c>
      <c r="K202" s="1">
        <f>SUM(AG202,AI202)</f>
        <v>0</v>
      </c>
      <c r="L202" s="1">
        <v>0</v>
      </c>
      <c r="M202" s="1">
        <v>0</v>
      </c>
      <c r="N202" s="1">
        <f>AD202+AE202</f>
        <v>0</v>
      </c>
      <c r="O202" s="1"/>
      <c r="P202" s="1">
        <f>AF202</f>
        <v>0</v>
      </c>
      <c r="Q202" s="1">
        <f>AH202</f>
        <v>0</v>
      </c>
      <c r="R202" s="1">
        <v>0</v>
      </c>
      <c r="S202" s="43"/>
      <c r="T202" s="1">
        <f>SUM(U202,V202,X202,Y202,Z202,AA202,AB202)</f>
        <v>63</v>
      </c>
      <c r="U202" s="1">
        <f>AK202</f>
        <v>0</v>
      </c>
      <c r="V202" s="1">
        <f>SUM(AN202,AO202,AP202,AQ202,AS202,AT202,AU202,AV202,AW202,AX202,AY202,AR202,AZ202,BA202,BB202,BC202,BD202,BE202,BF202,BG202,BH202)</f>
        <v>63</v>
      </c>
      <c r="W202" s="1">
        <f>COUNT(AN202,AO202,AP202,AQ202,AS202,AT202,AU202,AV202,AW202,AX202,AY202,AR202,AZ202,BA202,BB202,BC202,BD202,BE202,BF202,BG202,BH202)</f>
        <v>1</v>
      </c>
      <c r="X202" s="1">
        <v>0</v>
      </c>
      <c r="Y202" s="1">
        <v>0</v>
      </c>
      <c r="Z202" s="1">
        <v>0</v>
      </c>
      <c r="AA202" s="1">
        <f>AM202</f>
        <v>0</v>
      </c>
      <c r="AB202" s="1">
        <f>AL202</f>
        <v>0</v>
      </c>
      <c r="AC202" s="43"/>
      <c r="AD202" s="25"/>
      <c r="AE202" s="25"/>
      <c r="AF202" s="25"/>
      <c r="AG202" s="25"/>
      <c r="AH202" s="25"/>
      <c r="AI202" s="25"/>
      <c r="AJ202" s="40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>
        <v>63</v>
      </c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</row>
    <row r="203" spans="1:60" s="37" customFormat="1" x14ac:dyDescent="0.35">
      <c r="A203" s="68" t="s">
        <v>134</v>
      </c>
      <c r="B203" s="68" t="s">
        <v>31</v>
      </c>
      <c r="C203" s="68" t="s">
        <v>693</v>
      </c>
      <c r="D203" s="68" t="s">
        <v>2535</v>
      </c>
      <c r="E203" s="68" t="s">
        <v>34</v>
      </c>
      <c r="F203" s="68">
        <v>999929518</v>
      </c>
      <c r="G203" s="1">
        <f>(J203+T203)-H203</f>
        <v>63</v>
      </c>
      <c r="H203" s="25"/>
      <c r="I203" s="40"/>
      <c r="J203" s="1">
        <f>SUM(K203,L203,N203,O203,P203,Q203)</f>
        <v>0</v>
      </c>
      <c r="K203" s="1">
        <f>SUM(AG203,AI203)</f>
        <v>0</v>
      </c>
      <c r="L203" s="1">
        <v>0</v>
      </c>
      <c r="M203" s="1">
        <v>0</v>
      </c>
      <c r="N203" s="1">
        <f>AD203+AE203</f>
        <v>0</v>
      </c>
      <c r="O203" s="1"/>
      <c r="P203" s="1">
        <f>AF203</f>
        <v>0</v>
      </c>
      <c r="Q203" s="1">
        <f>AH203</f>
        <v>0</v>
      </c>
      <c r="R203" s="1">
        <v>0</v>
      </c>
      <c r="S203" s="43"/>
      <c r="T203" s="1">
        <f>SUM(U203,V203,X203,Y203,Z203,AA203,AB203)</f>
        <v>63</v>
      </c>
      <c r="U203" s="1">
        <f>AK203</f>
        <v>0</v>
      </c>
      <c r="V203" s="1">
        <f>SUM(AN203,AO203,AP203,AQ203,AS203,AT203,AU203,AV203,AW203,AX203,AY203,AR203,AZ203,BA203,BB203,BC203,BD203,BE203,BF203,BG203,BH203)</f>
        <v>63</v>
      </c>
      <c r="W203" s="1">
        <f>COUNT(AN203,AO203,AP203,AQ203,AS203,AT203,AU203,AV203,AW203,AX203,AY203,AR203,AZ203,BA203,BB203,BC203,BD203,BE203,BF203,BG203,BH203)</f>
        <v>1</v>
      </c>
      <c r="X203" s="1">
        <v>0</v>
      </c>
      <c r="Y203" s="1">
        <v>0</v>
      </c>
      <c r="Z203" s="1">
        <v>0</v>
      </c>
      <c r="AA203" s="1">
        <f>AM203</f>
        <v>0</v>
      </c>
      <c r="AB203" s="1">
        <f>AL203</f>
        <v>0</v>
      </c>
      <c r="AC203" s="43"/>
      <c r="AD203" s="25"/>
      <c r="AE203" s="25"/>
      <c r="AF203" s="25"/>
      <c r="AG203" s="25"/>
      <c r="AH203" s="25"/>
      <c r="AI203" s="25"/>
      <c r="AJ203" s="40"/>
      <c r="AK203" s="25"/>
      <c r="AL203" s="25"/>
      <c r="AM203" s="25"/>
      <c r="AN203" s="25"/>
      <c r="AO203" s="25"/>
      <c r="AP203" s="25"/>
      <c r="AQ203" s="25">
        <v>63</v>
      </c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</row>
    <row r="204" spans="1:60" s="37" customFormat="1" x14ac:dyDescent="0.35">
      <c r="A204" s="25" t="s">
        <v>134</v>
      </c>
      <c r="B204" s="25" t="s">
        <v>31</v>
      </c>
      <c r="C204" s="25" t="s">
        <v>1451</v>
      </c>
      <c r="D204" s="25" t="s">
        <v>3090</v>
      </c>
      <c r="E204" s="25" t="s">
        <v>34</v>
      </c>
      <c r="F204" s="25">
        <v>999930625</v>
      </c>
      <c r="G204" s="1">
        <f>(J204+T204)-H204</f>
        <v>63</v>
      </c>
      <c r="H204" s="25"/>
      <c r="I204" s="40"/>
      <c r="J204" s="1">
        <f>SUM(K204,L204,N204,O204,P204,Q204)</f>
        <v>0</v>
      </c>
      <c r="K204" s="1">
        <f>SUM(AG204,AI204)</f>
        <v>0</v>
      </c>
      <c r="L204" s="1">
        <v>0</v>
      </c>
      <c r="M204" s="1">
        <v>0</v>
      </c>
      <c r="N204" s="1">
        <f>AD204+AE204</f>
        <v>0</v>
      </c>
      <c r="O204" s="1"/>
      <c r="P204" s="1">
        <f>AF204</f>
        <v>0</v>
      </c>
      <c r="Q204" s="1">
        <f>AH204</f>
        <v>0</v>
      </c>
      <c r="R204" s="1">
        <v>0</v>
      </c>
      <c r="S204" s="43"/>
      <c r="T204" s="1">
        <f>SUM(U204,V204,X204,Y204,Z204,AA204,AB204)</f>
        <v>63</v>
      </c>
      <c r="U204" s="1">
        <f>AK204</f>
        <v>0</v>
      </c>
      <c r="V204" s="1">
        <f>SUM(AN204,AO204,AP204,AQ204,AS204,AT204,AU204,AV204,AW204,AX204,AY204,AR204,AZ204,BA204,BB204,BC204,BD204,BE204,BF204,BG204,BH204)</f>
        <v>63</v>
      </c>
      <c r="W204" s="1">
        <f>COUNT(AN204,AO204,AP204,AQ204,AS204,AT204,AU204,AV204,AW204,AX204,AY204,AR204,AZ204,BA204,BB204,BC204,BD204,BE204,BF204,BG204,BH204)</f>
        <v>1</v>
      </c>
      <c r="X204" s="1">
        <v>0</v>
      </c>
      <c r="Y204" s="1">
        <v>0</v>
      </c>
      <c r="Z204" s="1">
        <v>0</v>
      </c>
      <c r="AA204" s="1">
        <f>AM204</f>
        <v>0</v>
      </c>
      <c r="AB204" s="1">
        <f>AL204</f>
        <v>0</v>
      </c>
      <c r="AC204" s="43"/>
      <c r="AD204" s="25"/>
      <c r="AE204" s="25"/>
      <c r="AF204" s="25"/>
      <c r="AG204" s="25"/>
      <c r="AH204" s="25"/>
      <c r="AI204" s="25"/>
      <c r="AJ204" s="40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>
        <v>63</v>
      </c>
      <c r="AZ204" s="25"/>
      <c r="BA204" s="25"/>
      <c r="BB204" s="25"/>
      <c r="BC204" s="25"/>
      <c r="BD204" s="25"/>
      <c r="BE204" s="25"/>
      <c r="BF204" s="25"/>
      <c r="BG204" s="25"/>
      <c r="BH204" s="25"/>
    </row>
    <row r="205" spans="1:60" s="37" customFormat="1" x14ac:dyDescent="0.35">
      <c r="A205" s="25" t="s">
        <v>134</v>
      </c>
      <c r="B205" s="25" t="s">
        <v>31</v>
      </c>
      <c r="C205" s="25" t="s">
        <v>3088</v>
      </c>
      <c r="D205" s="25" t="s">
        <v>3089</v>
      </c>
      <c r="E205" s="25" t="s">
        <v>34</v>
      </c>
      <c r="F205" s="25">
        <v>999930899</v>
      </c>
      <c r="G205" s="1">
        <f>(J205+T205)-H205</f>
        <v>63</v>
      </c>
      <c r="H205" s="25"/>
      <c r="I205" s="40"/>
      <c r="J205" s="1">
        <f>SUM(K205,L205,N205,O205,P205,Q205)</f>
        <v>0</v>
      </c>
      <c r="K205" s="1">
        <f>SUM(AG205,AI205)</f>
        <v>0</v>
      </c>
      <c r="L205" s="1">
        <v>0</v>
      </c>
      <c r="M205" s="1">
        <v>0</v>
      </c>
      <c r="N205" s="1">
        <f>AD205+AE205</f>
        <v>0</v>
      </c>
      <c r="O205" s="1"/>
      <c r="P205" s="1">
        <f>AF205</f>
        <v>0</v>
      </c>
      <c r="Q205" s="1">
        <f>AH205</f>
        <v>0</v>
      </c>
      <c r="R205" s="1">
        <v>0</v>
      </c>
      <c r="S205" s="43"/>
      <c r="T205" s="1">
        <f>SUM(U205,V205,X205,Y205,Z205,AA205,AB205)</f>
        <v>63</v>
      </c>
      <c r="U205" s="1">
        <f>AK205</f>
        <v>0</v>
      </c>
      <c r="V205" s="1">
        <f>SUM(AN205,AO205,AP205,AQ205,AS205,AT205,AU205,AV205,AW205,AX205,AY205,AR205,AZ205,BA205,BB205,BC205,BD205,BE205,BF205,BG205,BH205)</f>
        <v>63</v>
      </c>
      <c r="W205" s="1">
        <f>COUNT(AN205,AO205,AP205,AQ205,AS205,AT205,AU205,AV205,AW205,AX205,AY205,AR205,AZ205,BA205,BB205,BC205,BD205,BE205,BF205,BG205,BH205)</f>
        <v>1</v>
      </c>
      <c r="X205" s="1">
        <v>0</v>
      </c>
      <c r="Y205" s="1">
        <v>0</v>
      </c>
      <c r="Z205" s="1">
        <v>0</v>
      </c>
      <c r="AA205" s="1">
        <f>AM205</f>
        <v>0</v>
      </c>
      <c r="AB205" s="1">
        <f>AL205</f>
        <v>0</v>
      </c>
      <c r="AC205" s="43"/>
      <c r="AD205" s="25"/>
      <c r="AE205" s="25"/>
      <c r="AF205" s="25"/>
      <c r="AG205" s="25"/>
      <c r="AH205" s="25"/>
      <c r="AI205" s="25"/>
      <c r="AJ205" s="40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>
        <v>63</v>
      </c>
      <c r="AZ205" s="25"/>
      <c r="BA205" s="25"/>
      <c r="BB205" s="25"/>
      <c r="BC205" s="25"/>
      <c r="BD205" s="25"/>
      <c r="BE205" s="25"/>
      <c r="BF205" s="25"/>
      <c r="BG205" s="25"/>
      <c r="BH205" s="25"/>
    </row>
    <row r="206" spans="1:60" s="37" customFormat="1" x14ac:dyDescent="0.35">
      <c r="A206" s="25" t="s">
        <v>134</v>
      </c>
      <c r="B206" s="25" t="s">
        <v>31</v>
      </c>
      <c r="C206" s="1" t="s">
        <v>3086</v>
      </c>
      <c r="D206" s="25" t="s">
        <v>3087</v>
      </c>
      <c r="E206" s="25" t="s">
        <v>34</v>
      </c>
      <c r="F206" s="25">
        <v>999931589</v>
      </c>
      <c r="G206" s="1">
        <f>(J206+T206)-H206</f>
        <v>63</v>
      </c>
      <c r="H206" s="25"/>
      <c r="I206" s="40"/>
      <c r="J206" s="1">
        <f>SUM(K206,L206,N206,O206,P206,Q206)</f>
        <v>0</v>
      </c>
      <c r="K206" s="1">
        <f>SUM(AG206,AI206)</f>
        <v>0</v>
      </c>
      <c r="L206" s="1">
        <v>0</v>
      </c>
      <c r="M206" s="1">
        <v>0</v>
      </c>
      <c r="N206" s="1">
        <f>AD206+AE206</f>
        <v>0</v>
      </c>
      <c r="O206" s="1"/>
      <c r="P206" s="1">
        <f>AF206</f>
        <v>0</v>
      </c>
      <c r="Q206" s="1">
        <f>AH206</f>
        <v>0</v>
      </c>
      <c r="R206" s="1">
        <v>0</v>
      </c>
      <c r="S206" s="43"/>
      <c r="T206" s="1">
        <f>SUM(U206,V206,X206,Y206,Z206,AA206,AB206)</f>
        <v>63</v>
      </c>
      <c r="U206" s="1">
        <f>AK206</f>
        <v>0</v>
      </c>
      <c r="V206" s="1">
        <f>SUM(AN206,AO206,AP206,AQ206,AS206,AT206,AU206,AV206,AW206,AX206,AY206,AR206,AZ206,BA206,BB206,BC206,BD206,BE206,BF206,BG206,BH206)</f>
        <v>63</v>
      </c>
      <c r="W206" s="1">
        <f>COUNT(AN206,AO206,AP206,AQ206,AS206,AT206,AU206,AV206,AW206,AX206,AY206,AR206,AZ206,BA206,BB206,BC206,BD206,BE206,BF206,BG206,BH206)</f>
        <v>1</v>
      </c>
      <c r="X206" s="1">
        <v>0</v>
      </c>
      <c r="Y206" s="1">
        <v>0</v>
      </c>
      <c r="Z206" s="1">
        <v>0</v>
      </c>
      <c r="AA206" s="1">
        <f>AM206</f>
        <v>0</v>
      </c>
      <c r="AB206" s="1">
        <f>AL206</f>
        <v>0</v>
      </c>
      <c r="AC206" s="43"/>
      <c r="AD206" s="25"/>
      <c r="AE206" s="25"/>
      <c r="AF206" s="25"/>
      <c r="AG206" s="25"/>
      <c r="AH206" s="25"/>
      <c r="AI206" s="25"/>
      <c r="AJ206" s="40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>
        <v>63</v>
      </c>
      <c r="AZ206" s="25"/>
      <c r="BA206" s="25"/>
      <c r="BB206" s="25"/>
      <c r="BC206" s="25"/>
      <c r="BD206" s="25"/>
      <c r="BE206" s="25"/>
      <c r="BF206" s="25"/>
      <c r="BG206" s="25"/>
      <c r="BH206" s="25"/>
    </row>
    <row r="207" spans="1:60" s="37" customFormat="1" x14ac:dyDescent="0.35">
      <c r="A207" s="25" t="s">
        <v>134</v>
      </c>
      <c r="B207" s="1" t="s">
        <v>31</v>
      </c>
      <c r="C207" s="1" t="s">
        <v>331</v>
      </c>
      <c r="D207" s="1" t="s">
        <v>502</v>
      </c>
      <c r="E207" s="1" t="s">
        <v>34</v>
      </c>
      <c r="F207" s="1">
        <v>999899352</v>
      </c>
      <c r="G207" s="1">
        <f>(J207+T207)-H207</f>
        <v>58</v>
      </c>
      <c r="H207" s="1">
        <f>(K207+L207+N207+O207+P207+Q207+R207)*0.5</f>
        <v>0</v>
      </c>
      <c r="I207" s="40"/>
      <c r="J207" s="1">
        <f>SUM(K207,L207,N207,O207,P207,Q207)</f>
        <v>0</v>
      </c>
      <c r="K207" s="1">
        <f>SUM(AG207,AI207)</f>
        <v>0</v>
      </c>
      <c r="L207" s="1">
        <v>0</v>
      </c>
      <c r="M207" s="1">
        <v>0</v>
      </c>
      <c r="N207" s="1">
        <f>AD207+AE207</f>
        <v>0</v>
      </c>
      <c r="O207" s="1"/>
      <c r="P207" s="1">
        <f>AF207</f>
        <v>0</v>
      </c>
      <c r="Q207" s="1">
        <f>AH207</f>
        <v>0</v>
      </c>
      <c r="R207" s="1">
        <v>0</v>
      </c>
      <c r="S207" s="43"/>
      <c r="T207" s="1">
        <f>SUM(U207,V207,X207,Y207,Z207,AA207,AB207)</f>
        <v>58</v>
      </c>
      <c r="U207" s="1">
        <f>AK207</f>
        <v>0</v>
      </c>
      <c r="V207" s="1">
        <f>SUM(AN207,AO207,AP207,AQ207,AS207,AT207,AU207,AV207,AW207,AX207,AY207,AR207,AZ207,BA207,BB207,BC207,BD207,BE207,BF207,BG207,BH207)</f>
        <v>58</v>
      </c>
      <c r="W207" s="1">
        <f>COUNT(AN207,AO207,AP207,AQ207,AS207,AT207,AU207,AV207,AW207,AX207,AY207,AR207,AZ207,BA207,BB207,BC207,BD207,BE207,BF207,BG207,BH207)</f>
        <v>1</v>
      </c>
      <c r="X207" s="1">
        <v>0</v>
      </c>
      <c r="Y207" s="1">
        <v>0</v>
      </c>
      <c r="Z207" s="1">
        <v>0</v>
      </c>
      <c r="AA207" s="1">
        <f>AM207</f>
        <v>0</v>
      </c>
      <c r="AB207" s="1">
        <f>AL207</f>
        <v>0</v>
      </c>
      <c r="AC207" s="43"/>
      <c r="AD207" s="25"/>
      <c r="AE207" s="25"/>
      <c r="AF207" s="25"/>
      <c r="AG207" s="25"/>
      <c r="AH207" s="25"/>
      <c r="AI207" s="25"/>
      <c r="AJ207" s="40"/>
      <c r="AK207" s="25"/>
      <c r="AL207" s="25"/>
      <c r="AM207" s="25"/>
      <c r="AN207" s="25"/>
      <c r="AO207" s="25">
        <v>58</v>
      </c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</row>
    <row r="208" spans="1:60" s="37" customFormat="1" x14ac:dyDescent="0.35">
      <c r="A208" s="1" t="s">
        <v>134</v>
      </c>
      <c r="B208" s="1" t="s">
        <v>31</v>
      </c>
      <c r="C208" s="1" t="s">
        <v>191</v>
      </c>
      <c r="D208" s="1" t="s">
        <v>208</v>
      </c>
      <c r="E208" s="1" t="s">
        <v>34</v>
      </c>
      <c r="F208" s="1">
        <v>999923088</v>
      </c>
      <c r="G208" s="1">
        <f>(J208+T208)-H208</f>
        <v>58</v>
      </c>
      <c r="H208" s="25"/>
      <c r="I208" s="40"/>
      <c r="J208" s="1">
        <f>SUM(K208,L208,N208,O208,P208,Q208)</f>
        <v>0</v>
      </c>
      <c r="K208" s="1">
        <f>SUM(AG208,AI208)</f>
        <v>0</v>
      </c>
      <c r="L208" s="1">
        <v>0</v>
      </c>
      <c r="M208" s="1">
        <v>0</v>
      </c>
      <c r="N208" s="1">
        <f>AD208+AE208</f>
        <v>0</v>
      </c>
      <c r="O208" s="1"/>
      <c r="P208" s="1">
        <f>AF208</f>
        <v>0</v>
      </c>
      <c r="Q208" s="1">
        <f>AH208</f>
        <v>0</v>
      </c>
      <c r="R208" s="1">
        <v>0</v>
      </c>
      <c r="S208" s="43"/>
      <c r="T208" s="1">
        <f>SUM(U208,V208,X208,Y208,Z208,AA208,AB208)</f>
        <v>58</v>
      </c>
      <c r="U208" s="1">
        <f>AK208</f>
        <v>0</v>
      </c>
      <c r="V208" s="1">
        <f>SUM(AN208,AO208,AP208,AQ208,AS208,AT208,AU208,AV208,AW208,AX208,AY208,AR208,AZ208,BA208,BB208,BC208,BD208,BE208,BF208,BG208,BH208)</f>
        <v>58</v>
      </c>
      <c r="W208" s="1">
        <f>COUNT(AN208,AO208,AP208,AQ208,AS208,AT208,AU208,AV208,AW208,AX208,AY208,AR208,AZ208,BA208,BB208,BC208,BD208,BE208,BF208,BG208,BH208)</f>
        <v>1</v>
      </c>
      <c r="X208" s="1">
        <v>0</v>
      </c>
      <c r="Y208" s="1">
        <v>0</v>
      </c>
      <c r="Z208" s="1">
        <v>0</v>
      </c>
      <c r="AA208" s="1">
        <f>AM208</f>
        <v>0</v>
      </c>
      <c r="AB208" s="1">
        <f>AL208</f>
        <v>0</v>
      </c>
      <c r="AC208" s="43"/>
      <c r="AD208" s="25"/>
      <c r="AE208" s="25"/>
      <c r="AF208" s="25"/>
      <c r="AG208" s="25"/>
      <c r="AH208" s="25"/>
      <c r="AI208" s="25"/>
      <c r="AJ208" s="40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>
        <v>58</v>
      </c>
      <c r="BC208" s="25"/>
      <c r="BD208" s="25"/>
      <c r="BE208" s="25"/>
      <c r="BF208" s="25"/>
      <c r="BG208" s="25"/>
      <c r="BH208" s="25"/>
    </row>
    <row r="209" spans="1:60" s="37" customFormat="1" x14ac:dyDescent="0.35">
      <c r="A209" s="25" t="s">
        <v>134</v>
      </c>
      <c r="B209" s="1" t="s">
        <v>31</v>
      </c>
      <c r="C209" s="25" t="s">
        <v>1366</v>
      </c>
      <c r="D209" s="25" t="s">
        <v>3520</v>
      </c>
      <c r="E209" s="25" t="s">
        <v>34</v>
      </c>
      <c r="F209" s="25">
        <v>999923234</v>
      </c>
      <c r="G209" s="1">
        <f>(J209+T209)-H209</f>
        <v>58</v>
      </c>
      <c r="H209" s="25"/>
      <c r="I209" s="40"/>
      <c r="J209" s="1">
        <f>SUM(K209,L209,N209,O209,P209,Q209)</f>
        <v>0</v>
      </c>
      <c r="K209" s="1">
        <f>SUM(AG209,AI209)</f>
        <v>0</v>
      </c>
      <c r="L209" s="1">
        <v>0</v>
      </c>
      <c r="M209" s="1">
        <v>0</v>
      </c>
      <c r="N209" s="1">
        <f>AD209+AE209</f>
        <v>0</v>
      </c>
      <c r="O209" s="1"/>
      <c r="P209" s="1">
        <f>AF209</f>
        <v>0</v>
      </c>
      <c r="Q209" s="1">
        <f>AH209</f>
        <v>0</v>
      </c>
      <c r="R209" s="1">
        <v>0</v>
      </c>
      <c r="S209" s="43"/>
      <c r="T209" s="1">
        <f>SUM(U209,V209,X209,Y209,Z209,AA209,AB209)</f>
        <v>58</v>
      </c>
      <c r="U209" s="1">
        <f>AK209</f>
        <v>0</v>
      </c>
      <c r="V209" s="1">
        <f>SUM(AN209,AO209,AP209,AQ209,AS209,AT209,AU209,AV209,AW209,AX209,AY209,AR209,AZ209,BA209,BB209,BC209,BD209,BE209,BF209,BG209,BH209)</f>
        <v>58</v>
      </c>
      <c r="W209" s="1">
        <f>COUNT(AN209,AO209,AP209,AQ209,AS209,AT209,AU209,AV209,AW209,AX209,AY209,AR209,AZ209,BA209,BB209,BC209,BD209,BE209,BF209,BG209,BH209)</f>
        <v>1</v>
      </c>
      <c r="X209" s="1">
        <v>0</v>
      </c>
      <c r="Y209" s="1">
        <v>0</v>
      </c>
      <c r="Z209" s="1">
        <v>0</v>
      </c>
      <c r="AA209" s="1">
        <f>AM209</f>
        <v>0</v>
      </c>
      <c r="AB209" s="1">
        <f>AL209</f>
        <v>0</v>
      </c>
      <c r="AC209" s="43"/>
      <c r="AD209" s="25"/>
      <c r="AE209" s="25"/>
      <c r="AF209" s="25"/>
      <c r="AG209" s="25"/>
      <c r="AH209" s="25"/>
      <c r="AI209" s="25"/>
      <c r="AJ209" s="40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>
        <v>58</v>
      </c>
      <c r="BE209" s="25"/>
      <c r="BF209" s="25"/>
      <c r="BG209" s="25"/>
      <c r="BH209" s="25"/>
    </row>
    <row r="210" spans="1:60" s="37" customFormat="1" x14ac:dyDescent="0.35">
      <c r="A210" s="68" t="s">
        <v>134</v>
      </c>
      <c r="B210" s="68" t="s">
        <v>31</v>
      </c>
      <c r="C210" s="68" t="s">
        <v>2536</v>
      </c>
      <c r="D210" s="68" t="s">
        <v>2537</v>
      </c>
      <c r="E210" s="68" t="s">
        <v>34</v>
      </c>
      <c r="F210" s="68">
        <v>999930687</v>
      </c>
      <c r="G210" s="1">
        <f>(J210+T210)-H210</f>
        <v>58</v>
      </c>
      <c r="H210" s="25"/>
      <c r="I210" s="40"/>
      <c r="J210" s="1">
        <f>SUM(K210,L210,N210,O210,P210,Q210)</f>
        <v>0</v>
      </c>
      <c r="K210" s="1">
        <f>SUM(AG210,AI210)</f>
        <v>0</v>
      </c>
      <c r="L210" s="1">
        <v>0</v>
      </c>
      <c r="M210" s="1">
        <v>0</v>
      </c>
      <c r="N210" s="1">
        <f>AD210+AE210</f>
        <v>0</v>
      </c>
      <c r="O210" s="1"/>
      <c r="P210" s="1">
        <f>AF210</f>
        <v>0</v>
      </c>
      <c r="Q210" s="1">
        <f>AH210</f>
        <v>0</v>
      </c>
      <c r="R210" s="1">
        <v>0</v>
      </c>
      <c r="S210" s="43"/>
      <c r="T210" s="1">
        <f>SUM(U210,V210,X210,Y210,Z210,AA210,AB210)</f>
        <v>58</v>
      </c>
      <c r="U210" s="1">
        <f>AK210</f>
        <v>0</v>
      </c>
      <c r="V210" s="1">
        <f>SUM(AN210,AO210,AP210,AQ210,AS210,AT210,AU210,AV210,AW210,AX210,AY210,AR210,AZ210,BA210,BB210,BC210,BD210,BE210,BF210,BG210,BH210)</f>
        <v>58</v>
      </c>
      <c r="W210" s="1">
        <f>COUNT(AN210,AO210,AP210,AQ210,AS210,AT210,AU210,AV210,AW210,AX210,AY210,AR210,AZ210,BA210,BB210,BC210,BD210,BE210,BF210,BG210,BH210)</f>
        <v>1</v>
      </c>
      <c r="X210" s="1">
        <v>0</v>
      </c>
      <c r="Y210" s="1">
        <v>0</v>
      </c>
      <c r="Z210" s="1">
        <v>0</v>
      </c>
      <c r="AA210" s="1">
        <f>AM210</f>
        <v>0</v>
      </c>
      <c r="AB210" s="1">
        <f>AL210</f>
        <v>0</v>
      </c>
      <c r="AC210" s="43"/>
      <c r="AD210" s="25"/>
      <c r="AE210" s="25"/>
      <c r="AF210" s="25"/>
      <c r="AG210" s="25"/>
      <c r="AH210" s="25"/>
      <c r="AI210" s="25"/>
      <c r="AJ210" s="40"/>
      <c r="AK210" s="25"/>
      <c r="AL210" s="25"/>
      <c r="AM210" s="25"/>
      <c r="AN210" s="25"/>
      <c r="AO210" s="25"/>
      <c r="AP210" s="25"/>
      <c r="AQ210" s="25">
        <v>58</v>
      </c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</row>
    <row r="211" spans="1:60" s="37" customFormat="1" x14ac:dyDescent="0.35">
      <c r="A211" s="25" t="s">
        <v>134</v>
      </c>
      <c r="B211" s="25" t="s">
        <v>31</v>
      </c>
      <c r="C211" s="25" t="s">
        <v>3148</v>
      </c>
      <c r="D211" s="25" t="s">
        <v>3149</v>
      </c>
      <c r="E211" s="25" t="s">
        <v>34</v>
      </c>
      <c r="F211" s="25">
        <v>999907449</v>
      </c>
      <c r="G211" s="1">
        <f>(J211+T211)-H211</f>
        <v>54</v>
      </c>
      <c r="H211" s="25"/>
      <c r="I211" s="40"/>
      <c r="J211" s="1">
        <f>SUM(K211,L211,N211,O211,P211,Q211)</f>
        <v>0</v>
      </c>
      <c r="K211" s="1">
        <f>SUM(AG211,AI211)</f>
        <v>0</v>
      </c>
      <c r="L211" s="1">
        <v>0</v>
      </c>
      <c r="M211" s="1">
        <v>0</v>
      </c>
      <c r="N211" s="1">
        <f>AD211+AE211</f>
        <v>0</v>
      </c>
      <c r="O211" s="1"/>
      <c r="P211" s="1">
        <f>AF211</f>
        <v>0</v>
      </c>
      <c r="Q211" s="1">
        <f>AH211</f>
        <v>0</v>
      </c>
      <c r="R211" s="1">
        <v>0</v>
      </c>
      <c r="S211" s="40"/>
      <c r="T211" s="1">
        <f>SUM(U211,V211,X211,Y211,Z211,AA211,AB211)</f>
        <v>54</v>
      </c>
      <c r="U211" s="1">
        <f>AK211</f>
        <v>0</v>
      </c>
      <c r="V211" s="1">
        <f>SUM(AN211,AO211,AP211,AQ211,AS211,AT211,AU211,AV211,AW211,AX211,AY211,AR211,AZ211,BA211,BB211,BC211,BD211,BE211,BF211,BG211,BH211)</f>
        <v>54</v>
      </c>
      <c r="W211" s="1">
        <f>COUNT(AN211,AO211,AP211,AQ211,AS211,AT211,AU211,AV211,AW211,AX211,AY211,AR211,AZ211,BA211,BB211,BC211,BD211,BE211,BF211,BG211,BH211)</f>
        <v>1</v>
      </c>
      <c r="X211" s="1">
        <v>0</v>
      </c>
      <c r="Y211" s="1">
        <v>0</v>
      </c>
      <c r="Z211" s="1">
        <v>0</v>
      </c>
      <c r="AA211" s="1">
        <f>AM211</f>
        <v>0</v>
      </c>
      <c r="AB211" s="1">
        <f>AL211</f>
        <v>0</v>
      </c>
      <c r="AC211" s="40"/>
      <c r="AD211" s="25"/>
      <c r="AE211" s="25"/>
      <c r="AF211" s="25"/>
      <c r="AG211" s="25"/>
      <c r="AH211" s="25"/>
      <c r="AI211" s="25"/>
      <c r="AJ211" s="40"/>
      <c r="AK211" s="25"/>
      <c r="AL211" s="25"/>
      <c r="AM211" s="25"/>
      <c r="AN211" s="25"/>
      <c r="AO211" s="25"/>
      <c r="AP211" s="25"/>
      <c r="AQ211" s="25"/>
      <c r="AR211" s="25">
        <v>54</v>
      </c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</row>
    <row r="212" spans="1:60" s="37" customFormat="1" x14ac:dyDescent="0.35">
      <c r="A212" s="25" t="s">
        <v>134</v>
      </c>
      <c r="B212" s="1" t="s">
        <v>31</v>
      </c>
      <c r="C212" s="25" t="s">
        <v>2282</v>
      </c>
      <c r="D212" s="25" t="s">
        <v>3519</v>
      </c>
      <c r="E212" s="25" t="s">
        <v>34</v>
      </c>
      <c r="F212" s="25">
        <v>999919498</v>
      </c>
      <c r="G212" s="1">
        <f>(J212+T212)-H212</f>
        <v>54</v>
      </c>
      <c r="H212" s="25"/>
      <c r="I212" s="40"/>
      <c r="J212" s="1">
        <f>SUM(K212,L212,N212,O212,P212,Q212)</f>
        <v>0</v>
      </c>
      <c r="K212" s="1">
        <f>SUM(AG212,AI212)</f>
        <v>0</v>
      </c>
      <c r="L212" s="1">
        <v>0</v>
      </c>
      <c r="M212" s="1">
        <v>0</v>
      </c>
      <c r="N212" s="1">
        <f>AD212+AE212</f>
        <v>0</v>
      </c>
      <c r="O212" s="1"/>
      <c r="P212" s="1">
        <f>AF212</f>
        <v>0</v>
      </c>
      <c r="Q212" s="1">
        <f>AH212</f>
        <v>0</v>
      </c>
      <c r="R212" s="1">
        <v>0</v>
      </c>
      <c r="S212" s="43"/>
      <c r="T212" s="1">
        <f>SUM(U212,V212,X212,Y212,Z212,AA212,AB212)</f>
        <v>54</v>
      </c>
      <c r="U212" s="1">
        <f>AK212</f>
        <v>0</v>
      </c>
      <c r="V212" s="1">
        <f>SUM(AN212,AO212,AP212,AQ212,AS212,AT212,AU212,AV212,AW212,AX212,AY212,AR212,AZ212,BA212,BB212,BC212,BD212,BE212,BF212,BG212,BH212)</f>
        <v>54</v>
      </c>
      <c r="W212" s="1">
        <f>COUNT(AN212,AO212,AP212,AQ212,AS212,AT212,AU212,AV212,AW212,AX212,AY212,AR212,AZ212,BA212,BB212,BC212,BD212,BE212,BF212,BG212,BH212)</f>
        <v>1</v>
      </c>
      <c r="X212" s="1">
        <v>0</v>
      </c>
      <c r="Y212" s="1">
        <v>0</v>
      </c>
      <c r="Z212" s="1">
        <v>0</v>
      </c>
      <c r="AA212" s="1">
        <f>AM212</f>
        <v>0</v>
      </c>
      <c r="AB212" s="1">
        <f>AL212</f>
        <v>0</v>
      </c>
      <c r="AC212" s="43"/>
      <c r="AD212" s="25"/>
      <c r="AE212" s="25"/>
      <c r="AF212" s="25"/>
      <c r="AG212" s="25"/>
      <c r="AH212" s="25"/>
      <c r="AI212" s="25"/>
      <c r="AJ212" s="40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>
        <v>54</v>
      </c>
      <c r="BE212" s="25"/>
      <c r="BF212" s="25"/>
      <c r="BG212" s="25"/>
      <c r="BH212" s="25"/>
    </row>
    <row r="213" spans="1:60" s="37" customFormat="1" x14ac:dyDescent="0.35">
      <c r="A213" s="26" t="s">
        <v>134</v>
      </c>
      <c r="B213" s="26" t="s">
        <v>31</v>
      </c>
      <c r="C213" s="26" t="s">
        <v>754</v>
      </c>
      <c r="D213" s="26" t="s">
        <v>1740</v>
      </c>
      <c r="E213" s="26" t="s">
        <v>34</v>
      </c>
      <c r="F213" s="1">
        <v>999927386</v>
      </c>
      <c r="G213" s="1">
        <f>(J213+T213)-H213</f>
        <v>53</v>
      </c>
      <c r="H213" s="1"/>
      <c r="I213" s="23"/>
      <c r="J213" s="1">
        <f>SUM(K213,L213,N213,O213,P213,Q213)</f>
        <v>0</v>
      </c>
      <c r="K213" s="1">
        <f>SUM(AG213,AI213)</f>
        <v>0</v>
      </c>
      <c r="L213" s="1">
        <v>0</v>
      </c>
      <c r="M213" s="1">
        <v>0</v>
      </c>
      <c r="N213" s="1">
        <f>AD213+AE213</f>
        <v>0</v>
      </c>
      <c r="O213" s="1"/>
      <c r="P213" s="1">
        <f>AF213</f>
        <v>0</v>
      </c>
      <c r="Q213" s="1">
        <f>AH213</f>
        <v>0</v>
      </c>
      <c r="R213" s="1">
        <v>0</v>
      </c>
      <c r="S213" s="43"/>
      <c r="T213" s="1">
        <f>SUM(U213,V213,X213,Y213,Z213,AA213,AB213)</f>
        <v>53</v>
      </c>
      <c r="U213" s="1">
        <f>AK213</f>
        <v>19</v>
      </c>
      <c r="V213" s="1">
        <f>SUM(AN213,AO213,AP213,AQ213,AS213,AT213,AU213,AV213,AW213,AX213,AY213,AR213,AZ213,BA213,BB213,BC213,BD213,BE213,BF213,BG213,BH213)</f>
        <v>34</v>
      </c>
      <c r="W213" s="1">
        <f>COUNT(AN213,AO213,AP213,AQ213,AS213,AT213,AU213,AV213,AW213,AX213,AY213,AR213,AZ213,BA213,BB213,BC213,BD213,BE213,BF213,BG213,BH213)</f>
        <v>1</v>
      </c>
      <c r="X213" s="1">
        <v>0</v>
      </c>
      <c r="Y213" s="1">
        <v>0</v>
      </c>
      <c r="Z213" s="1">
        <v>0</v>
      </c>
      <c r="AA213" s="1">
        <f>AM213</f>
        <v>0</v>
      </c>
      <c r="AB213" s="1">
        <f>AL213</f>
        <v>0</v>
      </c>
      <c r="AC213" s="43"/>
      <c r="AD213" s="1"/>
      <c r="AE213" s="1"/>
      <c r="AF213" s="1"/>
      <c r="AG213" s="1"/>
      <c r="AH213" s="25"/>
      <c r="AI213" s="25"/>
      <c r="AJ213" s="40"/>
      <c r="AK213" s="25">
        <v>19</v>
      </c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>
        <v>34</v>
      </c>
      <c r="BA213" s="25"/>
      <c r="BB213" s="25"/>
      <c r="BC213" s="25"/>
      <c r="BD213" s="25"/>
      <c r="BE213" s="25"/>
      <c r="BF213" s="25"/>
      <c r="BG213" s="25"/>
      <c r="BH213" s="25"/>
    </row>
    <row r="214" spans="1:60" s="37" customFormat="1" x14ac:dyDescent="0.35">
      <c r="A214" s="25" t="s">
        <v>134</v>
      </c>
      <c r="B214" s="25" t="s">
        <v>31</v>
      </c>
      <c r="C214" s="25" t="s">
        <v>3150</v>
      </c>
      <c r="D214" s="25" t="s">
        <v>3151</v>
      </c>
      <c r="E214" s="25" t="s">
        <v>34</v>
      </c>
      <c r="F214" s="25">
        <v>999896426</v>
      </c>
      <c r="G214" s="1">
        <f>(J214+T214)-H214</f>
        <v>51</v>
      </c>
      <c r="H214" s="25"/>
      <c r="I214" s="40"/>
      <c r="J214" s="1">
        <f>SUM(K214,L214,N214,O214,P214,Q214)</f>
        <v>0</v>
      </c>
      <c r="K214" s="1">
        <f>SUM(AG214,AI214)</f>
        <v>0</v>
      </c>
      <c r="L214" s="1">
        <v>0</v>
      </c>
      <c r="M214" s="1">
        <v>0</v>
      </c>
      <c r="N214" s="1">
        <f>AD214+AE214</f>
        <v>0</v>
      </c>
      <c r="O214" s="1"/>
      <c r="P214" s="1">
        <f>AF214</f>
        <v>0</v>
      </c>
      <c r="Q214" s="1">
        <f>AH214</f>
        <v>0</v>
      </c>
      <c r="R214" s="1">
        <v>0</v>
      </c>
      <c r="S214" s="40"/>
      <c r="T214" s="1">
        <f>SUM(U214,V214,X214,Y214,Z214,AA214,AB214)</f>
        <v>51</v>
      </c>
      <c r="U214" s="1">
        <f>AK214</f>
        <v>0</v>
      </c>
      <c r="V214" s="1">
        <f>SUM(AN214,AO214,AP214,AQ214,AS214,AT214,AU214,AV214,AW214,AX214,AY214,AR214,AZ214,BA214,BB214,BC214,BD214,BE214,BF214,BG214,BH214)</f>
        <v>51</v>
      </c>
      <c r="W214" s="1">
        <f>COUNT(AN214,AO214,AP214,AQ214,AS214,AT214,AU214,AV214,AW214,AX214,AY214,AR214,AZ214,BA214,BB214,BC214,BD214,BE214,BF214,BG214,BH214)</f>
        <v>1</v>
      </c>
      <c r="X214" s="1">
        <v>0</v>
      </c>
      <c r="Y214" s="1">
        <v>0</v>
      </c>
      <c r="Z214" s="1">
        <v>0</v>
      </c>
      <c r="AA214" s="1">
        <f>AM214</f>
        <v>0</v>
      </c>
      <c r="AB214" s="1">
        <f>AL214</f>
        <v>0</v>
      </c>
      <c r="AC214" s="40"/>
      <c r="AD214" s="25"/>
      <c r="AE214" s="25"/>
      <c r="AF214" s="25"/>
      <c r="AG214" s="25"/>
      <c r="AH214" s="25"/>
      <c r="AI214" s="25"/>
      <c r="AJ214" s="40"/>
      <c r="AK214" s="25"/>
      <c r="AL214" s="25"/>
      <c r="AM214" s="25"/>
      <c r="AN214" s="25"/>
      <c r="AO214" s="25"/>
      <c r="AP214" s="25"/>
      <c r="AQ214" s="25"/>
      <c r="AR214" s="25">
        <v>51</v>
      </c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</row>
    <row r="215" spans="1:60" s="37" customFormat="1" x14ac:dyDescent="0.35">
      <c r="A215" s="25" t="s">
        <v>134</v>
      </c>
      <c r="B215" s="1" t="s">
        <v>31</v>
      </c>
      <c r="C215" s="25" t="s">
        <v>547</v>
      </c>
      <c r="D215" s="25" t="s">
        <v>3517</v>
      </c>
      <c r="E215" s="25" t="s">
        <v>34</v>
      </c>
      <c r="F215" s="25">
        <v>999923294</v>
      </c>
      <c r="G215" s="1">
        <f>(J215+T215)-H215</f>
        <v>51</v>
      </c>
      <c r="H215" s="25"/>
      <c r="I215" s="40"/>
      <c r="J215" s="1">
        <f>SUM(K215,L215,N215,O215,P215,Q215)</f>
        <v>0</v>
      </c>
      <c r="K215" s="1">
        <f>SUM(AG215,AI215)</f>
        <v>0</v>
      </c>
      <c r="L215" s="1">
        <v>0</v>
      </c>
      <c r="M215" s="1">
        <v>0</v>
      </c>
      <c r="N215" s="1">
        <f>AD215+AE215</f>
        <v>0</v>
      </c>
      <c r="O215" s="1"/>
      <c r="P215" s="1">
        <f>AF215</f>
        <v>0</v>
      </c>
      <c r="Q215" s="1">
        <f>AH215</f>
        <v>0</v>
      </c>
      <c r="R215" s="1">
        <v>0</v>
      </c>
      <c r="S215" s="43"/>
      <c r="T215" s="1">
        <f>SUM(U215,V215,X215,Y215,Z215,AA215,AB215)</f>
        <v>51</v>
      </c>
      <c r="U215" s="1">
        <f>AK215</f>
        <v>0</v>
      </c>
      <c r="V215" s="1">
        <f>SUM(AN215,AO215,AP215,AQ215,AS215,AT215,AU215,AV215,AW215,AX215,AY215,AR215,AZ215,BA215,BB215,BC215,BD215,BE215,BF215,BG215,BH215)</f>
        <v>51</v>
      </c>
      <c r="W215" s="1">
        <f>COUNT(AN215,AO215,AP215,AQ215,AS215,AT215,AU215,AV215,AW215,AX215,AY215,AR215,AZ215,BA215,BB215,BC215,BD215,BE215,BF215,BG215,BH215)</f>
        <v>1</v>
      </c>
      <c r="X215" s="1">
        <v>0</v>
      </c>
      <c r="Y215" s="1">
        <v>0</v>
      </c>
      <c r="Z215" s="1">
        <v>0</v>
      </c>
      <c r="AA215" s="1">
        <f>AM215</f>
        <v>0</v>
      </c>
      <c r="AB215" s="1">
        <f>AL215</f>
        <v>0</v>
      </c>
      <c r="AC215" s="43"/>
      <c r="AD215" s="25"/>
      <c r="AE215" s="25"/>
      <c r="AF215" s="25"/>
      <c r="AG215" s="25"/>
      <c r="AH215" s="25"/>
      <c r="AI215" s="25"/>
      <c r="AJ215" s="40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>
        <v>51</v>
      </c>
      <c r="BE215" s="25"/>
      <c r="BF215" s="25"/>
      <c r="BG215" s="25"/>
      <c r="BH215" s="25"/>
    </row>
    <row r="216" spans="1:60" s="37" customFormat="1" x14ac:dyDescent="0.35">
      <c r="A216" s="1" t="s">
        <v>134</v>
      </c>
      <c r="B216" s="1" t="s">
        <v>31</v>
      </c>
      <c r="C216" s="1" t="s">
        <v>706</v>
      </c>
      <c r="D216" s="1" t="s">
        <v>707</v>
      </c>
      <c r="E216" s="1" t="s">
        <v>34</v>
      </c>
      <c r="F216" s="1">
        <v>999913853</v>
      </c>
      <c r="G216" s="1">
        <f>(J216+T216)-H216</f>
        <v>48</v>
      </c>
      <c r="H216" s="1"/>
      <c r="I216" s="23"/>
      <c r="J216" s="1">
        <f>SUM(K216,L216,N216,O216,P216,Q216)</f>
        <v>0</v>
      </c>
      <c r="K216" s="1">
        <f>SUM(AG216,AI216)</f>
        <v>0</v>
      </c>
      <c r="L216" s="1">
        <v>0</v>
      </c>
      <c r="M216" s="1">
        <v>0</v>
      </c>
      <c r="N216" s="1">
        <f>AD216+AE216</f>
        <v>0</v>
      </c>
      <c r="O216" s="1"/>
      <c r="P216" s="1">
        <f>AF216</f>
        <v>0</v>
      </c>
      <c r="Q216" s="1">
        <f>AH216</f>
        <v>0</v>
      </c>
      <c r="R216" s="1">
        <v>0</v>
      </c>
      <c r="S216" s="43"/>
      <c r="T216" s="1">
        <f>SUM(U216,V216,X216,Y216,Z216,AA216,AB216)</f>
        <v>48</v>
      </c>
      <c r="U216" s="1">
        <f>AK216</f>
        <v>0</v>
      </c>
      <c r="V216" s="1">
        <f>SUM(AN216,AO216,AP216,AQ216,AS216,AT216,AU216,AV216,AW216,AX216,AY216,AR216,AZ216,BA216,BB216,BC216,BD216,BE216,BF216,BG216,BH216)</f>
        <v>0</v>
      </c>
      <c r="W216" s="1">
        <f>COUNT(AN216,AO216,AP216,AQ216,AS216,AT216,AU216,AV216,AW216,AX216,AY216,AR216,AZ216,BA216,BB216,BC216,BD216,BE216,BF216,BG216,BH216)</f>
        <v>0</v>
      </c>
      <c r="X216" s="1">
        <v>0</v>
      </c>
      <c r="Y216" s="1">
        <v>0</v>
      </c>
      <c r="Z216" s="1">
        <v>0</v>
      </c>
      <c r="AA216" s="1">
        <f>AM216</f>
        <v>48</v>
      </c>
      <c r="AB216" s="1">
        <f>AL216</f>
        <v>0</v>
      </c>
      <c r="AC216" s="43"/>
      <c r="AD216" s="1"/>
      <c r="AE216" s="1"/>
      <c r="AF216" s="1"/>
      <c r="AG216" s="1"/>
      <c r="AH216" s="25"/>
      <c r="AI216" s="25"/>
      <c r="AJ216" s="40"/>
      <c r="AK216" s="25"/>
      <c r="AL216" s="25"/>
      <c r="AM216" s="25">
        <v>48</v>
      </c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</row>
    <row r="217" spans="1:60" s="37" customFormat="1" x14ac:dyDescent="0.35">
      <c r="A217" s="25" t="s">
        <v>134</v>
      </c>
      <c r="B217" s="1" t="s">
        <v>31</v>
      </c>
      <c r="C217" s="25" t="s">
        <v>2346</v>
      </c>
      <c r="D217" s="25" t="s">
        <v>2347</v>
      </c>
      <c r="E217" s="25" t="s">
        <v>34</v>
      </c>
      <c r="F217" s="25">
        <v>999928984</v>
      </c>
      <c r="G217" s="1">
        <f>(J217+T217)-H217</f>
        <v>48</v>
      </c>
      <c r="H217" s="25"/>
      <c r="I217" s="40"/>
      <c r="J217" s="1">
        <f>SUM(K217,L217,N217,O217,P217,Q217)</f>
        <v>0</v>
      </c>
      <c r="K217" s="1">
        <f>SUM(AG217,AI217)</f>
        <v>0</v>
      </c>
      <c r="L217" s="1">
        <v>0</v>
      </c>
      <c r="M217" s="1">
        <v>0</v>
      </c>
      <c r="N217" s="1">
        <f>AD217+AE217</f>
        <v>0</v>
      </c>
      <c r="O217" s="1"/>
      <c r="P217" s="1">
        <f>AF217</f>
        <v>0</v>
      </c>
      <c r="Q217" s="1">
        <f>AH217</f>
        <v>0</v>
      </c>
      <c r="R217" s="1">
        <v>0</v>
      </c>
      <c r="S217" s="43"/>
      <c r="T217" s="1">
        <f>SUM(U217,V217,X217,Y217,Z217,AA217,AB217)</f>
        <v>48</v>
      </c>
      <c r="U217" s="1">
        <f>AK217</f>
        <v>0</v>
      </c>
      <c r="V217" s="1">
        <f>SUM(AN217,AO217,AP217,AQ217,AS217,AT217,AU217,AV217,AW217,AX217,AY217,AR217,AZ217,BA217,BB217,BC217,BD217,BE217,BF217,BG217,BH217)</f>
        <v>0</v>
      </c>
      <c r="W217" s="1">
        <f>COUNT(AN217,AO217,AP217,AQ217,AS217,AT217,AU217,AV217,AW217,AX217,AY217,AR217,AZ217,BA217,BB217,BC217,BD217,BE217,BF217,BG217,BH217)</f>
        <v>0</v>
      </c>
      <c r="X217" s="1">
        <v>0</v>
      </c>
      <c r="Y217" s="1">
        <v>0</v>
      </c>
      <c r="Z217" s="1">
        <v>0</v>
      </c>
      <c r="AA217" s="1">
        <f>AM217</f>
        <v>48</v>
      </c>
      <c r="AB217" s="1">
        <f>AL217</f>
        <v>0</v>
      </c>
      <c r="AC217" s="43"/>
      <c r="AD217" s="25"/>
      <c r="AE217" s="25"/>
      <c r="AF217" s="25"/>
      <c r="AG217" s="25"/>
      <c r="AH217" s="25"/>
      <c r="AI217" s="25"/>
      <c r="AJ217" s="40"/>
      <c r="AK217" s="25"/>
      <c r="AL217" s="25"/>
      <c r="AM217" s="25">
        <v>48</v>
      </c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</row>
    <row r="218" spans="1:60" s="37" customFormat="1" x14ac:dyDescent="0.35">
      <c r="A218" s="25" t="s">
        <v>134</v>
      </c>
      <c r="B218" s="1" t="s">
        <v>31</v>
      </c>
      <c r="C218" s="1" t="s">
        <v>2155</v>
      </c>
      <c r="D218" s="1" t="s">
        <v>2156</v>
      </c>
      <c r="E218" s="1" t="s">
        <v>34</v>
      </c>
      <c r="F218" s="1">
        <v>999927976</v>
      </c>
      <c r="G218" s="1">
        <f>(J218+T218)-H218</f>
        <v>47.5</v>
      </c>
      <c r="H218" s="1">
        <f>(K218+L218+N218+O218+P218+Q218+R218)*0.5</f>
        <v>47.5</v>
      </c>
      <c r="I218" s="23"/>
      <c r="J218" s="1">
        <f>SUM(K218,L218,N218,O218,P218,Q218)</f>
        <v>95</v>
      </c>
      <c r="K218" s="1">
        <f>SUM(AG218,AI218)</f>
        <v>0</v>
      </c>
      <c r="L218" s="1">
        <v>0</v>
      </c>
      <c r="M218" s="1">
        <v>0</v>
      </c>
      <c r="N218" s="1">
        <f>AD218+AE218</f>
        <v>44</v>
      </c>
      <c r="O218" s="1"/>
      <c r="P218" s="1">
        <f>AF218</f>
        <v>51</v>
      </c>
      <c r="Q218" s="1">
        <f>AH218</f>
        <v>0</v>
      </c>
      <c r="R218" s="1">
        <v>0</v>
      </c>
      <c r="S218" s="43"/>
      <c r="T218" s="1">
        <f>SUM(U218,V218,X218,Y218,Z218,AA218,AB218)</f>
        <v>0</v>
      </c>
      <c r="U218" s="1">
        <f>AK218</f>
        <v>0</v>
      </c>
      <c r="V218" s="1">
        <f>SUM(AN218,AO218,AP218,AQ218,AS218,AT218,AU218,AV218,AW218,AX218,AY218,AR218,AZ218,BA218,BB218,BC218,BD218,BE218,BF218,BG218,BH218)</f>
        <v>0</v>
      </c>
      <c r="W218" s="1">
        <f>COUNT(AN218,AO218,AP218,AQ218,AS218,AT218,AU218,AV218,AW218,AX218,AY218,AR218,AZ218,BA218,BB218,BC218,BD218,BE218,BF218,BG218,BH218)</f>
        <v>0</v>
      </c>
      <c r="X218" s="1">
        <v>0</v>
      </c>
      <c r="Y218" s="1">
        <v>0</v>
      </c>
      <c r="Z218" s="1">
        <v>0</v>
      </c>
      <c r="AA218" s="1">
        <f>AM218</f>
        <v>0</v>
      </c>
      <c r="AB218" s="1">
        <f>AL218</f>
        <v>0</v>
      </c>
      <c r="AC218" s="43"/>
      <c r="AD218" s="1">
        <v>44</v>
      </c>
      <c r="AE218" s="1"/>
      <c r="AF218" s="1">
        <v>51</v>
      </c>
      <c r="AG218" s="1"/>
      <c r="AH218" s="25"/>
      <c r="AI218" s="25"/>
      <c r="AJ218" s="40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</row>
    <row r="219" spans="1:60" s="37" customFormat="1" x14ac:dyDescent="0.35">
      <c r="A219" s="25" t="s">
        <v>134</v>
      </c>
      <c r="B219" s="25" t="s">
        <v>31</v>
      </c>
      <c r="C219" s="25" t="s">
        <v>3726</v>
      </c>
      <c r="D219" s="25" t="s">
        <v>2795</v>
      </c>
      <c r="E219" s="25" t="s">
        <v>34</v>
      </c>
      <c r="F219" s="25">
        <v>999914998</v>
      </c>
      <c r="G219" s="1">
        <f>(J219+T219)-H219</f>
        <v>45</v>
      </c>
      <c r="H219" s="25"/>
      <c r="I219" s="40"/>
      <c r="J219" s="1">
        <f>SUM(K219,L219,N219,O219,P219,Q219)</f>
        <v>0</v>
      </c>
      <c r="K219" s="1">
        <f>SUM(AG219,AI219)</f>
        <v>0</v>
      </c>
      <c r="L219" s="1">
        <v>0</v>
      </c>
      <c r="M219" s="1">
        <v>0</v>
      </c>
      <c r="N219" s="1">
        <f>AD219+AE219</f>
        <v>0</v>
      </c>
      <c r="O219" s="1"/>
      <c r="P219" s="1">
        <f>AF219</f>
        <v>0</v>
      </c>
      <c r="Q219" s="1">
        <f>AH219</f>
        <v>0</v>
      </c>
      <c r="R219" s="1">
        <v>0</v>
      </c>
      <c r="S219" s="40"/>
      <c r="T219" s="1">
        <f>SUM(U219,V219,X219,Y219,Z219,AA219,AB219)</f>
        <v>45</v>
      </c>
      <c r="U219" s="1">
        <f>AK219</f>
        <v>0</v>
      </c>
      <c r="V219" s="1">
        <f>SUM(AN219,AO219,AP219,AQ219,AS219,AT219,AU219,AV219,AW219,AX219,AY219,AR219,AZ219,BA219,BB219,BC219,BD219,BE219,BF219,BG219,BH219)</f>
        <v>45</v>
      </c>
      <c r="W219" s="1">
        <f>COUNT(AN219,AO219,AP219,AQ219,AS219,AT219,AU219,AV219,AW219,AX219,AY219,AR219,AZ219,BA219,BB219,BC219,BD219,BE219,BF219,BG219,BH219)</f>
        <v>1</v>
      </c>
      <c r="X219" s="1">
        <v>0</v>
      </c>
      <c r="Y219" s="1">
        <v>0</v>
      </c>
      <c r="Z219" s="1">
        <v>0</v>
      </c>
      <c r="AA219" s="1">
        <f>AM219</f>
        <v>0</v>
      </c>
      <c r="AB219" s="1">
        <f>AL219</f>
        <v>0</v>
      </c>
      <c r="AC219" s="40"/>
      <c r="AD219" s="25"/>
      <c r="AE219" s="25"/>
      <c r="AF219" s="25"/>
      <c r="AG219" s="25"/>
      <c r="AH219" s="25"/>
      <c r="AI219" s="25"/>
      <c r="AJ219" s="40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>
        <v>45</v>
      </c>
      <c r="BG219" s="25"/>
      <c r="BH219" s="25"/>
    </row>
    <row r="220" spans="1:60" s="37" customFormat="1" x14ac:dyDescent="0.35">
      <c r="A220" s="25" t="s">
        <v>134</v>
      </c>
      <c r="B220" s="25" t="s">
        <v>31</v>
      </c>
      <c r="C220" s="25" t="s">
        <v>823</v>
      </c>
      <c r="D220" s="25" t="s">
        <v>1235</v>
      </c>
      <c r="E220" s="25" t="s">
        <v>34</v>
      </c>
      <c r="F220" s="25">
        <v>999921182</v>
      </c>
      <c r="G220" s="1">
        <f>(J220+T220)-H220</f>
        <v>45</v>
      </c>
      <c r="H220" s="25"/>
      <c r="I220" s="40"/>
      <c r="J220" s="1">
        <f>SUM(K220,L220,N220,O220,P220,Q220)</f>
        <v>0</v>
      </c>
      <c r="K220" s="1">
        <f>SUM(AG220,AI220)</f>
        <v>0</v>
      </c>
      <c r="L220" s="1">
        <v>0</v>
      </c>
      <c r="M220" s="1">
        <v>0</v>
      </c>
      <c r="N220" s="1">
        <f>AD220+AE220</f>
        <v>0</v>
      </c>
      <c r="O220" s="1"/>
      <c r="P220" s="1">
        <f>AF220</f>
        <v>0</v>
      </c>
      <c r="Q220" s="1">
        <f>AH220</f>
        <v>0</v>
      </c>
      <c r="R220" s="1">
        <v>0</v>
      </c>
      <c r="S220" s="43"/>
      <c r="T220" s="1">
        <f>SUM(U220,V220,X220,Y220,Z220,AA220,AB220)</f>
        <v>45</v>
      </c>
      <c r="U220" s="1">
        <f>AK220</f>
        <v>0</v>
      </c>
      <c r="V220" s="1">
        <f>SUM(AN220,AO220,AP220,AQ220,AS220,AT220,AU220,AV220,AW220,AX220,AY220,AR220,AZ220,BA220,BB220,BC220,BD220,BE220,BF220,BG220,BH220)</f>
        <v>45</v>
      </c>
      <c r="W220" s="1">
        <f>COUNT(AN220,AO220,AP220,AQ220,AS220,AT220,AU220,AV220,AW220,AX220,AY220,AR220,AZ220,BA220,BB220,BC220,BD220,BE220,BF220,BG220,BH220)</f>
        <v>1</v>
      </c>
      <c r="X220" s="1">
        <v>0</v>
      </c>
      <c r="Y220" s="1">
        <v>0</v>
      </c>
      <c r="Z220" s="1">
        <v>0</v>
      </c>
      <c r="AA220" s="1">
        <f>AM220</f>
        <v>0</v>
      </c>
      <c r="AB220" s="1">
        <f>AL220</f>
        <v>0</v>
      </c>
      <c r="AC220" s="43"/>
      <c r="AD220" s="25"/>
      <c r="AE220" s="25"/>
      <c r="AF220" s="25"/>
      <c r="AG220" s="25"/>
      <c r="AH220" s="25"/>
      <c r="AI220" s="25"/>
      <c r="AJ220" s="40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>
        <v>45</v>
      </c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</row>
    <row r="221" spans="1:60" s="37" customFormat="1" x14ac:dyDescent="0.35">
      <c r="A221" s="25" t="s">
        <v>134</v>
      </c>
      <c r="B221" s="1" t="s">
        <v>31</v>
      </c>
      <c r="C221" s="1" t="s">
        <v>757</v>
      </c>
      <c r="D221" s="1" t="s">
        <v>121</v>
      </c>
      <c r="E221" s="1" t="s">
        <v>34</v>
      </c>
      <c r="F221" s="1">
        <v>999915401</v>
      </c>
      <c r="G221" s="1">
        <f>(J221+T221)-H221</f>
        <v>39.5</v>
      </c>
      <c r="H221" s="1">
        <f>(K221+L221+N221+O221+P221+Q221+R221)*0.5</f>
        <v>39.5</v>
      </c>
      <c r="I221" s="23"/>
      <c r="J221" s="1">
        <f>SUM(K221,L221,N221,O221,P221,Q221)</f>
        <v>79</v>
      </c>
      <c r="K221" s="1">
        <f>SUM(AG221,AI221)</f>
        <v>0</v>
      </c>
      <c r="L221" s="1">
        <v>0</v>
      </c>
      <c r="M221" s="1">
        <v>0</v>
      </c>
      <c r="N221" s="1">
        <f>AD221+AE221</f>
        <v>79</v>
      </c>
      <c r="O221" s="1"/>
      <c r="P221" s="1">
        <f>AF221</f>
        <v>0</v>
      </c>
      <c r="Q221" s="1">
        <f>AH221</f>
        <v>0</v>
      </c>
      <c r="R221" s="1">
        <v>0</v>
      </c>
      <c r="S221" s="43"/>
      <c r="T221" s="1">
        <f>SUM(U221,V221,X221,Y221,Z221,AA221,AB221)</f>
        <v>0</v>
      </c>
      <c r="U221" s="1">
        <f>AK221</f>
        <v>0</v>
      </c>
      <c r="V221" s="1">
        <f>SUM(AN221,AO221,AP221,AQ221,AS221,AT221,AU221,AV221,AW221,AX221,AY221,AR221,AZ221,BA221,BB221,BC221,BD221,BE221,BF221,BG221,BH221)</f>
        <v>0</v>
      </c>
      <c r="W221" s="1">
        <f>COUNT(AN221,AO221,AP221,AQ221,AS221,AT221,AU221,AV221,AW221,AX221,AY221,AR221,AZ221,BA221,BB221,BC221,BD221,BE221,BF221,BG221,BH221)</f>
        <v>0</v>
      </c>
      <c r="X221" s="1">
        <v>0</v>
      </c>
      <c r="Y221" s="1">
        <v>0</v>
      </c>
      <c r="Z221" s="1">
        <v>0</v>
      </c>
      <c r="AA221" s="1">
        <f>AM221</f>
        <v>0</v>
      </c>
      <c r="AB221" s="1">
        <f>AL221</f>
        <v>0</v>
      </c>
      <c r="AC221" s="43"/>
      <c r="AD221" s="1">
        <v>79</v>
      </c>
      <c r="AE221" s="1"/>
      <c r="AF221" s="1"/>
      <c r="AG221" s="1"/>
      <c r="AH221" s="25"/>
      <c r="AI221" s="25"/>
      <c r="AJ221" s="40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</row>
    <row r="222" spans="1:60" s="37" customFormat="1" x14ac:dyDescent="0.35">
      <c r="A222" s="1" t="s">
        <v>134</v>
      </c>
      <c r="B222" s="1" t="s">
        <v>31</v>
      </c>
      <c r="C222" s="1" t="s">
        <v>714</v>
      </c>
      <c r="D222" s="1" t="s">
        <v>715</v>
      </c>
      <c r="E222" s="1" t="s">
        <v>34</v>
      </c>
      <c r="F222" s="1">
        <v>999914114</v>
      </c>
      <c r="G222" s="1">
        <f>(J222+T222)-H222</f>
        <v>38</v>
      </c>
      <c r="H222" s="25"/>
      <c r="I222" s="23"/>
      <c r="J222" s="1">
        <f>SUM(K222,L222,N222,O222,P222,Q222)</f>
        <v>38</v>
      </c>
      <c r="K222" s="1">
        <f>SUM(AG222,AI222)</f>
        <v>0</v>
      </c>
      <c r="L222" s="1">
        <v>0</v>
      </c>
      <c r="M222" s="1">
        <v>0</v>
      </c>
      <c r="N222" s="1">
        <f>AD222+AE222</f>
        <v>0</v>
      </c>
      <c r="O222" s="1"/>
      <c r="P222" s="1">
        <f>AF222</f>
        <v>38</v>
      </c>
      <c r="Q222" s="1">
        <f>AH222</f>
        <v>0</v>
      </c>
      <c r="R222" s="1">
        <v>0</v>
      </c>
      <c r="S222" s="43"/>
      <c r="T222" s="1">
        <f>SUM(U222,V222,X222,Y222,Z222,AA222,AB222)</f>
        <v>0</v>
      </c>
      <c r="U222" s="1">
        <f>AK222</f>
        <v>0</v>
      </c>
      <c r="V222" s="1">
        <f>SUM(AN222,AO222,AP222,AQ222,AS222,AT222,AU222,AV222,AW222,AX222,AY222,AR222,AZ222,BA222,BB222,BC222,BD222,BE222,BF222,BG222,BH222)</f>
        <v>0</v>
      </c>
      <c r="W222" s="1">
        <f>COUNT(AN222,AO222,AP222,AQ222,AS222,AT222,AU222,AV222,AW222,AX222,AY222,AR222,AZ222,BA222,BB222,BC222,BD222,BE222,BF222,BG222,BH222)</f>
        <v>0</v>
      </c>
      <c r="X222" s="1">
        <v>0</v>
      </c>
      <c r="Y222" s="1">
        <v>0</v>
      </c>
      <c r="Z222" s="1">
        <v>0</v>
      </c>
      <c r="AA222" s="1">
        <f>AM222</f>
        <v>0</v>
      </c>
      <c r="AB222" s="1">
        <f>AL222</f>
        <v>0</v>
      </c>
      <c r="AC222" s="43"/>
      <c r="AD222" s="1"/>
      <c r="AE222" s="1"/>
      <c r="AF222" s="1">
        <v>38</v>
      </c>
      <c r="AG222" s="1"/>
      <c r="AH222" s="25"/>
      <c r="AI222" s="25"/>
      <c r="AJ222" s="40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</row>
    <row r="223" spans="1:60" s="37" customFormat="1" x14ac:dyDescent="0.35">
      <c r="A223" s="25" t="s">
        <v>134</v>
      </c>
      <c r="B223" s="25" t="s">
        <v>31</v>
      </c>
      <c r="C223" s="1" t="s">
        <v>851</v>
      </c>
      <c r="D223" s="1" t="s">
        <v>79</v>
      </c>
      <c r="E223" s="1" t="s">
        <v>34</v>
      </c>
      <c r="F223" s="1">
        <v>999917066</v>
      </c>
      <c r="G223" s="1">
        <f>(J223+T223)-H223</f>
        <v>38</v>
      </c>
      <c r="H223" s="25"/>
      <c r="I223" s="23"/>
      <c r="J223" s="1">
        <f>SUM(K223,L223,N223,O223,P223,Q223)</f>
        <v>38</v>
      </c>
      <c r="K223" s="1">
        <f>SUM(AG223,AI223)</f>
        <v>0</v>
      </c>
      <c r="L223" s="1">
        <v>0</v>
      </c>
      <c r="M223" s="1">
        <v>0</v>
      </c>
      <c r="N223" s="1">
        <f>AD223+AE223</f>
        <v>0</v>
      </c>
      <c r="O223" s="1"/>
      <c r="P223" s="1">
        <f>AF223</f>
        <v>38</v>
      </c>
      <c r="Q223" s="1">
        <f>AH223</f>
        <v>0</v>
      </c>
      <c r="R223" s="1">
        <v>0</v>
      </c>
      <c r="S223" s="43"/>
      <c r="T223" s="1">
        <f>SUM(U223,V223,X223,Y223,Z223,AA223,AB223)</f>
        <v>0</v>
      </c>
      <c r="U223" s="1">
        <f>AK223</f>
        <v>0</v>
      </c>
      <c r="V223" s="1">
        <f>SUM(AN223,AO223,AP223,AQ223,AS223,AT223,AU223,AV223,AW223,AX223,AY223,AR223,AZ223,BA223,BB223,BC223,BD223,BE223,BF223,BG223,BH223)</f>
        <v>0</v>
      </c>
      <c r="W223" s="1">
        <f>COUNT(AN223,AO223,AP223,AQ223,AS223,AT223,AU223,AV223,AW223,AX223,AY223,AR223,AZ223,BA223,BB223,BC223,BD223,BE223,BF223,BG223,BH223)</f>
        <v>0</v>
      </c>
      <c r="X223" s="1">
        <v>0</v>
      </c>
      <c r="Y223" s="1">
        <v>0</v>
      </c>
      <c r="Z223" s="1">
        <v>0</v>
      </c>
      <c r="AA223" s="1">
        <f>AM223</f>
        <v>0</v>
      </c>
      <c r="AB223" s="1">
        <f>AL223</f>
        <v>0</v>
      </c>
      <c r="AC223" s="43"/>
      <c r="AD223" s="1"/>
      <c r="AE223" s="1"/>
      <c r="AF223" s="1">
        <v>38</v>
      </c>
      <c r="AG223" s="1"/>
      <c r="AH223" s="25"/>
      <c r="AI223" s="25"/>
      <c r="AJ223" s="40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</row>
    <row r="224" spans="1:60" s="37" customFormat="1" x14ac:dyDescent="0.35">
      <c r="A224" s="25" t="s">
        <v>134</v>
      </c>
      <c r="B224" s="25" t="s">
        <v>31</v>
      </c>
      <c r="C224" s="25" t="s">
        <v>981</v>
      </c>
      <c r="D224" s="25" t="s">
        <v>1950</v>
      </c>
      <c r="E224" s="25" t="s">
        <v>34</v>
      </c>
      <c r="F224" s="25">
        <v>999918850</v>
      </c>
      <c r="G224" s="1">
        <f>(J224+T224)-H224</f>
        <v>38</v>
      </c>
      <c r="H224" s="25"/>
      <c r="I224" s="40"/>
      <c r="J224" s="1">
        <f>SUM(K224,L224,N224,O224,P224,Q224)</f>
        <v>0</v>
      </c>
      <c r="K224" s="1">
        <f>SUM(AG224,AI224)</f>
        <v>0</v>
      </c>
      <c r="L224" s="1">
        <v>0</v>
      </c>
      <c r="M224" s="1">
        <v>0</v>
      </c>
      <c r="N224" s="1">
        <f>AD224+AE224</f>
        <v>0</v>
      </c>
      <c r="O224" s="1"/>
      <c r="P224" s="1">
        <f>AF224</f>
        <v>0</v>
      </c>
      <c r="Q224" s="1">
        <f>AH224</f>
        <v>0</v>
      </c>
      <c r="R224" s="1">
        <v>0</v>
      </c>
      <c r="S224" s="43"/>
      <c r="T224" s="1">
        <f>SUM(U224,V224,X224,Y224,Z224,AA224,AB224)</f>
        <v>38</v>
      </c>
      <c r="U224" s="1">
        <f>AK224</f>
        <v>0</v>
      </c>
      <c r="V224" s="1">
        <f>SUM(AN224,AO224,AP224,AQ224,AS224,AT224,AU224,AV224,AW224,AX224,AY224,AR224,AZ224,BA224,BB224,BC224,BD224,BE224,BF224,BG224,BH224)</f>
        <v>38</v>
      </c>
      <c r="W224" s="1">
        <f>COUNT(AN224,AO224,AP224,AQ224,AS224,AT224,AU224,AV224,AW224,AX224,AY224,AR224,AZ224,BA224,BB224,BC224,BD224,BE224,BF224,BG224,BH224)</f>
        <v>1</v>
      </c>
      <c r="X224" s="1">
        <v>0</v>
      </c>
      <c r="Y224" s="1">
        <v>0</v>
      </c>
      <c r="Z224" s="1">
        <v>0</v>
      </c>
      <c r="AA224" s="1">
        <f>AM224</f>
        <v>0</v>
      </c>
      <c r="AB224" s="1">
        <f>AL224</f>
        <v>0</v>
      </c>
      <c r="AC224" s="43"/>
      <c r="AD224" s="25"/>
      <c r="AE224" s="25"/>
      <c r="AF224" s="25"/>
      <c r="AG224" s="25"/>
      <c r="AH224" s="25"/>
      <c r="AI224" s="25"/>
      <c r="AJ224" s="40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>
        <v>38</v>
      </c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</row>
    <row r="225" spans="1:60" s="37" customFormat="1" x14ac:dyDescent="0.35">
      <c r="A225" s="25" t="s">
        <v>134</v>
      </c>
      <c r="B225" s="25" t="s">
        <v>31</v>
      </c>
      <c r="C225" s="25" t="s">
        <v>897</v>
      </c>
      <c r="D225" s="25" t="s">
        <v>3157</v>
      </c>
      <c r="E225" s="25" t="s">
        <v>34</v>
      </c>
      <c r="F225" s="25">
        <v>999922306</v>
      </c>
      <c r="G225" s="1">
        <f>(J225+T225)-H225</f>
        <v>38</v>
      </c>
      <c r="H225" s="1">
        <f>(K225+L225+N225+O225+P225+Q225+R225)*0.5</f>
        <v>0</v>
      </c>
      <c r="I225" s="40"/>
      <c r="J225" s="1">
        <f>SUM(K225,L225,N225,O225,P225,Q225)</f>
        <v>0</v>
      </c>
      <c r="K225" s="1">
        <f>SUM(AG225,AI225)</f>
        <v>0</v>
      </c>
      <c r="L225" s="1">
        <v>0</v>
      </c>
      <c r="M225" s="1">
        <v>0</v>
      </c>
      <c r="N225" s="1">
        <f>AD225+AE225</f>
        <v>0</v>
      </c>
      <c r="O225" s="1"/>
      <c r="P225" s="1">
        <f>AF225</f>
        <v>0</v>
      </c>
      <c r="Q225" s="1">
        <f>AH225</f>
        <v>0</v>
      </c>
      <c r="R225" s="1">
        <v>0</v>
      </c>
      <c r="S225" s="40"/>
      <c r="T225" s="1">
        <f>SUM(U225,V225,X225,Y225,Z225,AA225,AB225)</f>
        <v>38</v>
      </c>
      <c r="U225" s="1">
        <f>AK225</f>
        <v>0</v>
      </c>
      <c r="V225" s="1">
        <f>SUM(AN225,AO225,AP225,AQ225,AS225,AT225,AU225,AV225,AW225,AX225,AY225,AR225,AZ225,BA225,BB225,BC225,BD225,BE225,BF225,BG225,BH225)</f>
        <v>38</v>
      </c>
      <c r="W225" s="1">
        <f>COUNT(AN225,AO225,AP225,AQ225,AS225,AT225,AU225,AV225,AW225,AX225,AY225,AR225,AZ225,BA225,BB225,BC225,BD225,BE225,BF225,BG225,BH225)</f>
        <v>1</v>
      </c>
      <c r="X225" s="1">
        <v>0</v>
      </c>
      <c r="Y225" s="1">
        <v>0</v>
      </c>
      <c r="Z225" s="1">
        <v>0</v>
      </c>
      <c r="AA225" s="1">
        <f>AM225</f>
        <v>0</v>
      </c>
      <c r="AB225" s="1">
        <f>AL225</f>
        <v>0</v>
      </c>
      <c r="AC225" s="40"/>
      <c r="AD225" s="25"/>
      <c r="AE225" s="25"/>
      <c r="AF225" s="25"/>
      <c r="AG225" s="25"/>
      <c r="AH225" s="25"/>
      <c r="AI225" s="25"/>
      <c r="AJ225" s="40"/>
      <c r="AK225" s="25"/>
      <c r="AL225" s="25"/>
      <c r="AM225" s="25"/>
      <c r="AN225" s="25"/>
      <c r="AO225" s="25"/>
      <c r="AP225" s="25"/>
      <c r="AQ225" s="25"/>
      <c r="AR225" s="25">
        <v>38</v>
      </c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</row>
    <row r="226" spans="1:60" s="37" customFormat="1" x14ac:dyDescent="0.35">
      <c r="A226" s="25" t="s">
        <v>134</v>
      </c>
      <c r="B226" s="1" t="s">
        <v>31</v>
      </c>
      <c r="C226" s="25" t="s">
        <v>1378</v>
      </c>
      <c r="D226" s="25" t="s">
        <v>1377</v>
      </c>
      <c r="E226" s="25" t="s">
        <v>34</v>
      </c>
      <c r="F226" s="25">
        <v>999922742</v>
      </c>
      <c r="G226" s="1">
        <f>(J226+T226)-H226</f>
        <v>38</v>
      </c>
      <c r="H226" s="25"/>
      <c r="I226" s="40"/>
      <c r="J226" s="1">
        <f>SUM(K226,L226,N226,O226,P226,Q226)</f>
        <v>0</v>
      </c>
      <c r="K226" s="1">
        <f>SUM(AG226,AI226)</f>
        <v>0</v>
      </c>
      <c r="L226" s="1">
        <v>0</v>
      </c>
      <c r="M226" s="1">
        <v>0</v>
      </c>
      <c r="N226" s="1">
        <f>AD226+AE226</f>
        <v>0</v>
      </c>
      <c r="O226" s="1"/>
      <c r="P226" s="1">
        <f>AF226</f>
        <v>0</v>
      </c>
      <c r="Q226" s="1">
        <f>AH226</f>
        <v>0</v>
      </c>
      <c r="R226" s="1">
        <v>0</v>
      </c>
      <c r="S226" s="43"/>
      <c r="T226" s="1">
        <f>SUM(U226,V226,X226,Y226,Z226,AA226,AB226)</f>
        <v>38</v>
      </c>
      <c r="U226" s="1">
        <f>AK226</f>
        <v>0</v>
      </c>
      <c r="V226" s="1">
        <f>SUM(AN226,AO226,AP226,AQ226,AS226,AT226,AU226,AV226,AW226,AX226,AY226,AR226,AZ226,BA226,BB226,BC226,BD226,BE226,BF226,BG226,BH226)</f>
        <v>38</v>
      </c>
      <c r="W226" s="1">
        <f>COUNT(AN226,AO226,AP226,AQ226,AS226,AT226,AU226,AV226,AW226,AX226,AY226,AR226,AZ226,BA226,BB226,BC226,BD226,BE226,BF226,BG226,BH226)</f>
        <v>1</v>
      </c>
      <c r="X226" s="1">
        <v>0</v>
      </c>
      <c r="Y226" s="1">
        <v>0</v>
      </c>
      <c r="Z226" s="1">
        <v>0</v>
      </c>
      <c r="AA226" s="1">
        <f>AM226</f>
        <v>0</v>
      </c>
      <c r="AB226" s="1">
        <f>AL226</f>
        <v>0</v>
      </c>
      <c r="AC226" s="43"/>
      <c r="AD226" s="25"/>
      <c r="AE226" s="25"/>
      <c r="AF226" s="25"/>
      <c r="AG226" s="25"/>
      <c r="AH226" s="25"/>
      <c r="AI226" s="25"/>
      <c r="AJ226" s="40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>
        <v>38</v>
      </c>
      <c r="BE226" s="25"/>
      <c r="BF226" s="25"/>
      <c r="BG226" s="25"/>
      <c r="BH226" s="25"/>
    </row>
    <row r="227" spans="1:60" s="37" customFormat="1" x14ac:dyDescent="0.35">
      <c r="A227" s="25" t="s">
        <v>134</v>
      </c>
      <c r="B227" s="1" t="s">
        <v>31</v>
      </c>
      <c r="C227" s="25" t="s">
        <v>2112</v>
      </c>
      <c r="D227" s="25" t="s">
        <v>3518</v>
      </c>
      <c r="E227" s="25" t="s">
        <v>34</v>
      </c>
      <c r="F227" s="25">
        <v>999923162</v>
      </c>
      <c r="G227" s="1">
        <f>(J227+T227)-H227</f>
        <v>38</v>
      </c>
      <c r="H227" s="25"/>
      <c r="I227" s="40"/>
      <c r="J227" s="1">
        <f>SUM(K227,L227,N227,O227,P227,Q227)</f>
        <v>0</v>
      </c>
      <c r="K227" s="1">
        <f>SUM(AG227,AI227)</f>
        <v>0</v>
      </c>
      <c r="L227" s="1">
        <v>0</v>
      </c>
      <c r="M227" s="1">
        <v>0</v>
      </c>
      <c r="N227" s="1">
        <f>AD227+AE227</f>
        <v>0</v>
      </c>
      <c r="O227" s="1"/>
      <c r="P227" s="1">
        <f>AF227</f>
        <v>0</v>
      </c>
      <c r="Q227" s="1">
        <f>AH227</f>
        <v>0</v>
      </c>
      <c r="R227" s="1">
        <v>0</v>
      </c>
      <c r="S227" s="43"/>
      <c r="T227" s="1">
        <f>SUM(U227,V227,X227,Y227,Z227,AA227,AB227)</f>
        <v>38</v>
      </c>
      <c r="U227" s="1">
        <f>AK227</f>
        <v>0</v>
      </c>
      <c r="V227" s="1">
        <f>SUM(AN227,AO227,AP227,AQ227,AS227,AT227,AU227,AV227,AW227,AX227,AY227,AR227,AZ227,BA227,BB227,BC227,BD227,BE227,BF227,BG227,BH227)</f>
        <v>38</v>
      </c>
      <c r="W227" s="1">
        <f>COUNT(AN227,AO227,AP227,AQ227,AS227,AT227,AU227,AV227,AW227,AX227,AY227,AR227,AZ227,BA227,BB227,BC227,BD227,BE227,BF227,BG227,BH227)</f>
        <v>1</v>
      </c>
      <c r="X227" s="1">
        <v>0</v>
      </c>
      <c r="Y227" s="1">
        <v>0</v>
      </c>
      <c r="Z227" s="1">
        <v>0</v>
      </c>
      <c r="AA227" s="1">
        <f>AM227</f>
        <v>0</v>
      </c>
      <c r="AB227" s="1">
        <f>AL227</f>
        <v>0</v>
      </c>
      <c r="AC227" s="43"/>
      <c r="AD227" s="25"/>
      <c r="AE227" s="25"/>
      <c r="AF227" s="25"/>
      <c r="AG227" s="25"/>
      <c r="AH227" s="25"/>
      <c r="AI227" s="25"/>
      <c r="AJ227" s="40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>
        <v>38</v>
      </c>
      <c r="BE227" s="25"/>
      <c r="BF227" s="25"/>
      <c r="BG227" s="25"/>
      <c r="BH227" s="25"/>
    </row>
    <row r="228" spans="1:60" s="37" customFormat="1" x14ac:dyDescent="0.35">
      <c r="A228" s="25" t="s">
        <v>134</v>
      </c>
      <c r="B228" s="25" t="s">
        <v>31</v>
      </c>
      <c r="C228" s="25" t="s">
        <v>3152</v>
      </c>
      <c r="D228" s="25" t="s">
        <v>3153</v>
      </c>
      <c r="E228" s="25" t="s">
        <v>34</v>
      </c>
      <c r="F228" s="25">
        <v>999929828</v>
      </c>
      <c r="G228" s="1">
        <f>(J228+T228)-H228</f>
        <v>38</v>
      </c>
      <c r="H228" s="25"/>
      <c r="I228" s="40"/>
      <c r="J228" s="1">
        <f>SUM(K228,L228,N228,O228,P228,Q228)</f>
        <v>0</v>
      </c>
      <c r="K228" s="1">
        <f>SUM(AG228,AI228)</f>
        <v>0</v>
      </c>
      <c r="L228" s="1">
        <v>0</v>
      </c>
      <c r="M228" s="1">
        <v>0</v>
      </c>
      <c r="N228" s="1">
        <f>AD228+AE228</f>
        <v>0</v>
      </c>
      <c r="O228" s="1"/>
      <c r="P228" s="1">
        <f>AF228</f>
        <v>0</v>
      </c>
      <c r="Q228" s="1">
        <f>AH228</f>
        <v>0</v>
      </c>
      <c r="R228" s="1">
        <v>0</v>
      </c>
      <c r="S228" s="40"/>
      <c r="T228" s="1">
        <f>SUM(U228,V228,X228,Y228,Z228,AA228,AB228)</f>
        <v>38</v>
      </c>
      <c r="U228" s="1">
        <f>AK228</f>
        <v>0</v>
      </c>
      <c r="V228" s="1">
        <f>SUM(AN228,AO228,AP228,AQ228,AS228,AT228,AU228,AV228,AW228,AX228,AY228,AR228,AZ228,BA228,BB228,BC228,BD228,BE228,BF228,BG228,BH228)</f>
        <v>38</v>
      </c>
      <c r="W228" s="1">
        <f>COUNT(AN228,AO228,AP228,AQ228,AS228,AT228,AU228,AV228,AW228,AX228,AY228,AR228,AZ228,BA228,BB228,BC228,BD228,BE228,BF228,BG228,BH228)</f>
        <v>1</v>
      </c>
      <c r="X228" s="1">
        <v>0</v>
      </c>
      <c r="Y228" s="1">
        <v>0</v>
      </c>
      <c r="Z228" s="1">
        <v>0</v>
      </c>
      <c r="AA228" s="1">
        <f>AM228</f>
        <v>0</v>
      </c>
      <c r="AB228" s="1">
        <f>AL228</f>
        <v>0</v>
      </c>
      <c r="AC228" s="40"/>
      <c r="AD228" s="25"/>
      <c r="AE228" s="25"/>
      <c r="AF228" s="25"/>
      <c r="AG228" s="25"/>
      <c r="AH228" s="25"/>
      <c r="AI228" s="25"/>
      <c r="AJ228" s="40"/>
      <c r="AK228" s="25"/>
      <c r="AL228" s="25"/>
      <c r="AM228" s="25"/>
      <c r="AN228" s="25"/>
      <c r="AO228" s="25"/>
      <c r="AP228" s="25"/>
      <c r="AQ228" s="25"/>
      <c r="AR228" s="25">
        <v>38</v>
      </c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</row>
    <row r="229" spans="1:60" s="37" customFormat="1" x14ac:dyDescent="0.35">
      <c r="A229" s="25" t="s">
        <v>134</v>
      </c>
      <c r="B229" s="25" t="s">
        <v>31</v>
      </c>
      <c r="C229" s="25" t="s">
        <v>3154</v>
      </c>
      <c r="D229" s="25" t="s">
        <v>3155</v>
      </c>
      <c r="E229" s="25" t="s">
        <v>34</v>
      </c>
      <c r="F229" s="25">
        <v>999930025</v>
      </c>
      <c r="G229" s="1">
        <f>(J229+T229)-H229</f>
        <v>38</v>
      </c>
      <c r="H229" s="25"/>
      <c r="I229" s="40"/>
      <c r="J229" s="1">
        <f>SUM(K229,L229,N229,O229,P229,Q229)</f>
        <v>0</v>
      </c>
      <c r="K229" s="1">
        <f>SUM(AG229,AI229)</f>
        <v>0</v>
      </c>
      <c r="L229" s="1">
        <v>0</v>
      </c>
      <c r="M229" s="1">
        <v>0</v>
      </c>
      <c r="N229" s="1">
        <f>AD229+AE229</f>
        <v>0</v>
      </c>
      <c r="O229" s="1"/>
      <c r="P229" s="1">
        <f>AF229</f>
        <v>0</v>
      </c>
      <c r="Q229" s="1">
        <f>AH229</f>
        <v>0</v>
      </c>
      <c r="R229" s="1">
        <v>0</v>
      </c>
      <c r="S229" s="40"/>
      <c r="T229" s="1">
        <f>SUM(U229,V229,X229,Y229,Z229,AA229,AB229)</f>
        <v>38</v>
      </c>
      <c r="U229" s="1">
        <f>AK229</f>
        <v>0</v>
      </c>
      <c r="V229" s="1">
        <f>SUM(AN229,AO229,AP229,AQ229,AS229,AT229,AU229,AV229,AW229,AX229,AY229,AR229,AZ229,BA229,BB229,BC229,BD229,BE229,BF229,BG229,BH229)</f>
        <v>38</v>
      </c>
      <c r="W229" s="1">
        <f>COUNT(AN229,AO229,AP229,AQ229,AS229,AT229,AU229,AV229,AW229,AX229,AY229,AR229,AZ229,BA229,BB229,BC229,BD229,BE229,BF229,BG229,BH229)</f>
        <v>1</v>
      </c>
      <c r="X229" s="1">
        <v>0</v>
      </c>
      <c r="Y229" s="1">
        <v>0</v>
      </c>
      <c r="Z229" s="1">
        <v>0</v>
      </c>
      <c r="AA229" s="1">
        <f>AM229</f>
        <v>0</v>
      </c>
      <c r="AB229" s="1">
        <f>AL229</f>
        <v>0</v>
      </c>
      <c r="AC229" s="40"/>
      <c r="AD229" s="25"/>
      <c r="AE229" s="25"/>
      <c r="AF229" s="25"/>
      <c r="AG229" s="25"/>
      <c r="AH229" s="25"/>
      <c r="AI229" s="25"/>
      <c r="AJ229" s="40"/>
      <c r="AK229" s="25"/>
      <c r="AL229" s="25"/>
      <c r="AM229" s="25"/>
      <c r="AN229" s="25"/>
      <c r="AO229" s="25"/>
      <c r="AP229" s="25"/>
      <c r="AQ229" s="25"/>
      <c r="AR229" s="25">
        <v>38</v>
      </c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</row>
    <row r="230" spans="1:60" s="37" customFormat="1" x14ac:dyDescent="0.35">
      <c r="A230" s="25" t="s">
        <v>134</v>
      </c>
      <c r="B230" s="25" t="s">
        <v>31</v>
      </c>
      <c r="C230" s="25" t="s">
        <v>512</v>
      </c>
      <c r="D230" s="25" t="s">
        <v>3156</v>
      </c>
      <c r="E230" s="25" t="s">
        <v>34</v>
      </c>
      <c r="F230" s="25">
        <v>999930493</v>
      </c>
      <c r="G230" s="1">
        <f>(J230+T230)-H230</f>
        <v>38</v>
      </c>
      <c r="H230" s="25"/>
      <c r="I230" s="40"/>
      <c r="J230" s="1">
        <f>SUM(K230,L230,N230,O230,P230,Q230)</f>
        <v>0</v>
      </c>
      <c r="K230" s="1">
        <f>SUM(AG230,AI230)</f>
        <v>0</v>
      </c>
      <c r="L230" s="1">
        <v>0</v>
      </c>
      <c r="M230" s="1">
        <v>0</v>
      </c>
      <c r="N230" s="1">
        <f>AD230+AE230</f>
        <v>0</v>
      </c>
      <c r="O230" s="1"/>
      <c r="P230" s="1">
        <f>AF230</f>
        <v>0</v>
      </c>
      <c r="Q230" s="1">
        <f>AH230</f>
        <v>0</v>
      </c>
      <c r="R230" s="1">
        <v>0</v>
      </c>
      <c r="S230" s="40"/>
      <c r="T230" s="1">
        <f>SUM(U230,V230,X230,Y230,Z230,AA230,AB230)</f>
        <v>38</v>
      </c>
      <c r="U230" s="1">
        <f>AK230</f>
        <v>0</v>
      </c>
      <c r="V230" s="1">
        <f>SUM(AN230,AO230,AP230,AQ230,AS230,AT230,AU230,AV230,AW230,AX230,AY230,AR230,AZ230,BA230,BB230,BC230,BD230,BE230,BF230,BG230,BH230)</f>
        <v>38</v>
      </c>
      <c r="W230" s="1">
        <f>COUNT(AN230,AO230,AP230,AQ230,AS230,AT230,AU230,AV230,AW230,AX230,AY230,AR230,AZ230,BA230,BB230,BC230,BD230,BE230,BF230,BG230,BH230)</f>
        <v>1</v>
      </c>
      <c r="X230" s="1">
        <v>0</v>
      </c>
      <c r="Y230" s="1">
        <v>0</v>
      </c>
      <c r="Z230" s="1">
        <v>0</v>
      </c>
      <c r="AA230" s="1">
        <f>AM230</f>
        <v>0</v>
      </c>
      <c r="AB230" s="1">
        <f>AL230</f>
        <v>0</v>
      </c>
      <c r="AC230" s="40"/>
      <c r="AD230" s="25"/>
      <c r="AE230" s="25"/>
      <c r="AF230" s="25"/>
      <c r="AG230" s="25"/>
      <c r="AH230" s="25"/>
      <c r="AI230" s="25"/>
      <c r="AJ230" s="40"/>
      <c r="AK230" s="25"/>
      <c r="AL230" s="25"/>
      <c r="AM230" s="25"/>
      <c r="AN230" s="25"/>
      <c r="AO230" s="25"/>
      <c r="AP230" s="25"/>
      <c r="AQ230" s="25"/>
      <c r="AR230" s="25">
        <v>38</v>
      </c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</row>
    <row r="231" spans="1:60" s="37" customFormat="1" x14ac:dyDescent="0.35">
      <c r="A231" s="25" t="s">
        <v>134</v>
      </c>
      <c r="B231" s="1" t="s">
        <v>31</v>
      </c>
      <c r="C231" s="1" t="s">
        <v>1073</v>
      </c>
      <c r="D231" s="1" t="s">
        <v>1074</v>
      </c>
      <c r="E231" s="1" t="s">
        <v>34</v>
      </c>
      <c r="F231" s="1">
        <v>999919930</v>
      </c>
      <c r="G231" s="1">
        <f>(J231+T231)-H231</f>
        <v>33.5</v>
      </c>
      <c r="H231" s="1">
        <f>(K231+L231+N231+O231+P231+Q231+R231)*0.5</f>
        <v>33.5</v>
      </c>
      <c r="I231" s="23"/>
      <c r="J231" s="1">
        <f>SUM(K231,L231,N231,O231,P231,Q231)</f>
        <v>67</v>
      </c>
      <c r="K231" s="1">
        <f>SUM(AG231,AI231)</f>
        <v>0</v>
      </c>
      <c r="L231" s="1">
        <v>0</v>
      </c>
      <c r="M231" s="1">
        <v>0</v>
      </c>
      <c r="N231" s="1">
        <f>AD231+AE231</f>
        <v>67</v>
      </c>
      <c r="O231" s="1"/>
      <c r="P231" s="1">
        <f>AF231</f>
        <v>0</v>
      </c>
      <c r="Q231" s="1">
        <f>AH231</f>
        <v>0</v>
      </c>
      <c r="R231" s="1">
        <v>0</v>
      </c>
      <c r="S231" s="43"/>
      <c r="T231" s="1">
        <f>SUM(U231,V231,X231,Y231,Z231,AA231,AB231)</f>
        <v>0</v>
      </c>
      <c r="U231" s="1">
        <f>AK231</f>
        <v>0</v>
      </c>
      <c r="V231" s="1">
        <f>SUM(AN231,AO231,AP231,AQ231,AS231,AT231,AU231,AV231,AW231,AX231,AY231,AR231,AZ231,BA231,BB231,BC231,BD231,BE231,BF231,BG231,BH231)</f>
        <v>0</v>
      </c>
      <c r="W231" s="1">
        <f>COUNT(AN231,AO231,AP231,AQ231,AS231,AT231,AU231,AV231,AW231,AX231,AY231,AR231,AZ231,BA231,BB231,BC231,BD231,BE231,BF231,BG231,BH231)</f>
        <v>0</v>
      </c>
      <c r="X231" s="1">
        <v>0</v>
      </c>
      <c r="Y231" s="1">
        <v>0</v>
      </c>
      <c r="Z231" s="1">
        <v>0</v>
      </c>
      <c r="AA231" s="1">
        <f>AM231</f>
        <v>0</v>
      </c>
      <c r="AB231" s="1">
        <f>AL231</f>
        <v>0</v>
      </c>
      <c r="AC231" s="43"/>
      <c r="AD231" s="1">
        <v>67</v>
      </c>
      <c r="AE231" s="1"/>
      <c r="AF231" s="1"/>
      <c r="AG231" s="1"/>
      <c r="AH231" s="25"/>
      <c r="AI231" s="25"/>
      <c r="AJ231" s="40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</row>
    <row r="232" spans="1:60" s="37" customFormat="1" x14ac:dyDescent="0.35">
      <c r="A232" s="1" t="s">
        <v>134</v>
      </c>
      <c r="B232" s="1" t="s">
        <v>31</v>
      </c>
      <c r="C232" s="25" t="s">
        <v>587</v>
      </c>
      <c r="D232" s="25" t="s">
        <v>79</v>
      </c>
      <c r="E232" s="25" t="s">
        <v>34</v>
      </c>
      <c r="F232" s="1">
        <v>999906791</v>
      </c>
      <c r="G232" s="1">
        <f>(J232+T232)-H232</f>
        <v>33</v>
      </c>
      <c r="H232" s="1"/>
      <c r="I232" s="23"/>
      <c r="J232" s="1">
        <f>SUM(K232,L232,N232,O232,P232,Q232)</f>
        <v>33</v>
      </c>
      <c r="K232" s="1">
        <f>SUM(AG232,AI232)</f>
        <v>0</v>
      </c>
      <c r="L232" s="1">
        <v>0</v>
      </c>
      <c r="M232" s="1">
        <v>0</v>
      </c>
      <c r="N232" s="1">
        <f>AD232+AE232</f>
        <v>33</v>
      </c>
      <c r="O232" s="1"/>
      <c r="P232" s="1">
        <f>AF232</f>
        <v>0</v>
      </c>
      <c r="Q232" s="1">
        <f>AH232</f>
        <v>0</v>
      </c>
      <c r="R232" s="1">
        <v>0</v>
      </c>
      <c r="S232" s="43"/>
      <c r="T232" s="1">
        <f>SUM(U232,V232,X232,Y232,Z232,AA232,AB232)</f>
        <v>0</v>
      </c>
      <c r="U232" s="1">
        <f>AK232</f>
        <v>0</v>
      </c>
      <c r="V232" s="1">
        <f>SUM(AN232,AO232,AP232,AQ232,AS232,AT232,AU232,AV232,AW232,AX232,AY232,AR232,AZ232,BA232,BB232,BC232,BD232,BE232,BF232,BG232,BH232)</f>
        <v>0</v>
      </c>
      <c r="W232" s="1">
        <f>COUNT(AN232,AO232,AP232,AQ232,AS232,AT232,AU232,AV232,AW232,AX232,AY232,AR232,AZ232,BA232,BB232,BC232,BD232,BE232,BF232,BG232,BH232)</f>
        <v>0</v>
      </c>
      <c r="X232" s="1">
        <v>0</v>
      </c>
      <c r="Y232" s="1">
        <v>0</v>
      </c>
      <c r="Z232" s="1">
        <v>0</v>
      </c>
      <c r="AA232" s="1">
        <f>AM232</f>
        <v>0</v>
      </c>
      <c r="AB232" s="1">
        <f>AL232</f>
        <v>0</v>
      </c>
      <c r="AC232" s="43"/>
      <c r="AD232" s="1">
        <v>33</v>
      </c>
      <c r="AE232" s="1"/>
      <c r="AF232" s="1"/>
      <c r="AG232" s="1"/>
      <c r="AH232" s="25"/>
      <c r="AI232" s="25"/>
      <c r="AJ232" s="40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</row>
    <row r="233" spans="1:60" s="37" customFormat="1" x14ac:dyDescent="0.35">
      <c r="A233" s="1" t="s">
        <v>134</v>
      </c>
      <c r="B233" s="1" t="s">
        <v>31</v>
      </c>
      <c r="C233" s="1" t="s">
        <v>999</v>
      </c>
      <c r="D233" s="1" t="s">
        <v>2205</v>
      </c>
      <c r="E233" s="1" t="s">
        <v>34</v>
      </c>
      <c r="F233" s="1">
        <v>999928240</v>
      </c>
      <c r="G233" s="1">
        <f>(J233+T233)-H233</f>
        <v>33</v>
      </c>
      <c r="H233" s="1"/>
      <c r="I233" s="23"/>
      <c r="J233" s="1">
        <f>SUM(K233,L233,N233,O233,P233,Q233)</f>
        <v>33</v>
      </c>
      <c r="K233" s="1">
        <f>SUM(AG233,AI233)</f>
        <v>0</v>
      </c>
      <c r="L233" s="1">
        <v>0</v>
      </c>
      <c r="M233" s="1">
        <v>0</v>
      </c>
      <c r="N233" s="1">
        <f>AD233+AE233</f>
        <v>33</v>
      </c>
      <c r="O233" s="1"/>
      <c r="P233" s="1">
        <f>AF233</f>
        <v>0</v>
      </c>
      <c r="Q233" s="1">
        <f>AH233</f>
        <v>0</v>
      </c>
      <c r="R233" s="1">
        <v>0</v>
      </c>
      <c r="S233" s="43"/>
      <c r="T233" s="1">
        <f>SUM(U233,V233,X233,Y233,Z233,AA233,AB233)</f>
        <v>0</v>
      </c>
      <c r="U233" s="1">
        <f>AK233</f>
        <v>0</v>
      </c>
      <c r="V233" s="1">
        <f>SUM(AN233,AO233,AP233,AQ233,AS233,AT233,AU233,AV233,AW233,AX233,AY233,AR233,AZ233,BA233,BB233,BC233,BD233,BE233,BF233,BG233,BH233)</f>
        <v>0</v>
      </c>
      <c r="W233" s="1">
        <f>COUNT(AN233,AO233,AP233,AQ233,AS233,AT233,AU233,AV233,AW233,AX233,AY233,AR233,AZ233,BA233,BB233,BC233,BD233,BE233,BF233,BG233,BH233)</f>
        <v>0</v>
      </c>
      <c r="X233" s="1">
        <v>0</v>
      </c>
      <c r="Y233" s="1">
        <v>0</v>
      </c>
      <c r="Z233" s="1">
        <v>0</v>
      </c>
      <c r="AA233" s="1">
        <f>AM233</f>
        <v>0</v>
      </c>
      <c r="AB233" s="1">
        <f>AL233</f>
        <v>0</v>
      </c>
      <c r="AC233" s="43"/>
      <c r="AD233" s="1"/>
      <c r="AE233" s="1">
        <v>33</v>
      </c>
      <c r="AF233" s="1"/>
      <c r="AG233" s="1"/>
      <c r="AH233" s="25"/>
      <c r="AI233" s="25"/>
      <c r="AJ233" s="40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</row>
    <row r="234" spans="1:60" s="37" customFormat="1" x14ac:dyDescent="0.35">
      <c r="A234" s="25" t="s">
        <v>134</v>
      </c>
      <c r="B234" s="1" t="s">
        <v>31</v>
      </c>
      <c r="C234" s="1" t="s">
        <v>1679</v>
      </c>
      <c r="D234" s="1" t="s">
        <v>1680</v>
      </c>
      <c r="E234" s="1" t="s">
        <v>34</v>
      </c>
      <c r="F234" s="1">
        <v>999925236</v>
      </c>
      <c r="G234" s="1">
        <f>(J234+T234)-H234</f>
        <v>31.5</v>
      </c>
      <c r="H234" s="1">
        <f>(K234+L234+N234+O234+P234+Q234+R234)*0.5</f>
        <v>31.5</v>
      </c>
      <c r="I234" s="23"/>
      <c r="J234" s="1">
        <f>SUM(K234,L234,N234,O234,P234,Q234)</f>
        <v>63</v>
      </c>
      <c r="K234" s="1">
        <f>SUM(AG234,AI234)</f>
        <v>0</v>
      </c>
      <c r="L234" s="1">
        <v>0</v>
      </c>
      <c r="M234" s="1">
        <v>0</v>
      </c>
      <c r="N234" s="1">
        <f>AD234+AE234</f>
        <v>63</v>
      </c>
      <c r="O234" s="1"/>
      <c r="P234" s="1">
        <f>AF234</f>
        <v>0</v>
      </c>
      <c r="Q234" s="1">
        <f>AH234</f>
        <v>0</v>
      </c>
      <c r="R234" s="1">
        <v>0</v>
      </c>
      <c r="S234" s="43"/>
      <c r="T234" s="1">
        <f>SUM(U234,V234,X234,Y234,Z234,AA234,AB234)</f>
        <v>0</v>
      </c>
      <c r="U234" s="1">
        <f>AK234</f>
        <v>0</v>
      </c>
      <c r="V234" s="1">
        <f>SUM(AN234,AO234,AP234,AQ234,AS234,AT234,AU234,AV234,AW234,AX234,AY234,AR234,AZ234,BA234,BB234,BC234,BD234,BE234,BF234,BG234,BH234)</f>
        <v>0</v>
      </c>
      <c r="W234" s="1">
        <f>COUNT(AN234,AO234,AP234,AQ234,AS234,AT234,AU234,AV234,AW234,AX234,AY234,AR234,AZ234,BA234,BB234,BC234,BD234,BE234,BF234,BG234,BH234)</f>
        <v>0</v>
      </c>
      <c r="X234" s="1">
        <v>0</v>
      </c>
      <c r="Y234" s="1">
        <v>0</v>
      </c>
      <c r="Z234" s="1">
        <v>0</v>
      </c>
      <c r="AA234" s="1">
        <f>AM234</f>
        <v>0</v>
      </c>
      <c r="AB234" s="1">
        <f>AL234</f>
        <v>0</v>
      </c>
      <c r="AC234" s="43"/>
      <c r="AD234" s="1"/>
      <c r="AE234" s="1">
        <v>63</v>
      </c>
      <c r="AF234" s="1"/>
      <c r="AG234" s="1"/>
      <c r="AH234" s="25"/>
      <c r="AI234" s="25"/>
      <c r="AJ234" s="40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</row>
    <row r="235" spans="1:60" s="37" customFormat="1" x14ac:dyDescent="0.35">
      <c r="A235" s="25" t="s">
        <v>134</v>
      </c>
      <c r="B235" s="25" t="s">
        <v>31</v>
      </c>
      <c r="C235" s="25" t="s">
        <v>70</v>
      </c>
      <c r="D235" s="25" t="s">
        <v>3629</v>
      </c>
      <c r="E235" s="25" t="s">
        <v>34</v>
      </c>
      <c r="F235" s="25">
        <v>999900710</v>
      </c>
      <c r="G235" s="1">
        <f>(J235+T235)-H235</f>
        <v>30</v>
      </c>
      <c r="H235" s="25"/>
      <c r="I235" s="40"/>
      <c r="J235" s="1">
        <f>SUM(K235,L235,N235,O235,P235,Q235)</f>
        <v>0</v>
      </c>
      <c r="K235" s="1">
        <f>SUM(AG235,AI235)</f>
        <v>0</v>
      </c>
      <c r="L235" s="1">
        <v>0</v>
      </c>
      <c r="M235" s="1">
        <v>0</v>
      </c>
      <c r="N235" s="1">
        <f>AD235+AE235</f>
        <v>0</v>
      </c>
      <c r="O235" s="1"/>
      <c r="P235" s="1">
        <f>AF235</f>
        <v>0</v>
      </c>
      <c r="Q235" s="1">
        <f>AH235</f>
        <v>0</v>
      </c>
      <c r="R235" s="1">
        <v>0</v>
      </c>
      <c r="S235" s="43"/>
      <c r="T235" s="1">
        <f>SUM(U235,V235,X235,Y235,Z235,AA235,AB235)</f>
        <v>30</v>
      </c>
      <c r="U235" s="1">
        <f>AK235</f>
        <v>0</v>
      </c>
      <c r="V235" s="1">
        <f>SUM(AN235,AO235,AP235,AQ235,AS235,AT235,AU235,AV235,AW235,AX235,AY235,AR235,AZ235,BA235,BB235,BC235,BD235,BE235,BF235,BG235,BH235)</f>
        <v>30</v>
      </c>
      <c r="W235" s="1">
        <f>COUNT(AN235,AO235,AP235,AQ235,AS235,AT235,AU235,AV235,AW235,AX235,AY235,AR235,AZ235,BA235,BB235,BC235,BD235,BE235,BF235,BG235,BH235)</f>
        <v>1</v>
      </c>
      <c r="X235" s="1">
        <v>0</v>
      </c>
      <c r="Y235" s="1">
        <v>0</v>
      </c>
      <c r="Z235" s="1">
        <v>0</v>
      </c>
      <c r="AA235" s="1">
        <f>AM235</f>
        <v>0</v>
      </c>
      <c r="AB235" s="1">
        <f>AL235</f>
        <v>0</v>
      </c>
      <c r="AC235" s="43"/>
      <c r="AD235" s="25"/>
      <c r="AE235" s="25"/>
      <c r="AF235" s="25"/>
      <c r="AG235" s="25"/>
      <c r="AH235" s="25"/>
      <c r="AI235" s="25"/>
      <c r="AJ235" s="40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>
        <v>30</v>
      </c>
      <c r="BH235" s="25"/>
    </row>
    <row r="236" spans="1:60" s="37" customFormat="1" x14ac:dyDescent="0.35">
      <c r="A236" s="25" t="s">
        <v>134</v>
      </c>
      <c r="B236" s="25" t="s">
        <v>31</v>
      </c>
      <c r="C236" s="25" t="s">
        <v>1216</v>
      </c>
      <c r="D236" s="25" t="s">
        <v>1215</v>
      </c>
      <c r="E236" s="25" t="s">
        <v>34</v>
      </c>
      <c r="F236" s="25">
        <v>999921460</v>
      </c>
      <c r="G236" s="1">
        <f>(J236+T236)-H236</f>
        <v>29</v>
      </c>
      <c r="H236" s="25"/>
      <c r="I236" s="40"/>
      <c r="J236" s="1">
        <f>SUM(K236,L236,N236,O236,P236,Q236)</f>
        <v>0</v>
      </c>
      <c r="K236" s="1">
        <f>SUM(AG236,AI236)</f>
        <v>0</v>
      </c>
      <c r="L236" s="1">
        <v>0</v>
      </c>
      <c r="M236" s="1">
        <v>0</v>
      </c>
      <c r="N236" s="1">
        <f>AD236+AE236</f>
        <v>0</v>
      </c>
      <c r="O236" s="1"/>
      <c r="P236" s="1">
        <f>AF236</f>
        <v>0</v>
      </c>
      <c r="Q236" s="1">
        <f>AH236</f>
        <v>0</v>
      </c>
      <c r="R236" s="1">
        <v>0</v>
      </c>
      <c r="S236" s="43"/>
      <c r="T236" s="1">
        <f>SUM(U236,V236,X236,Y236,Z236,AA236,AB236)</f>
        <v>29</v>
      </c>
      <c r="U236" s="1">
        <f>AK236</f>
        <v>0</v>
      </c>
      <c r="V236" s="1">
        <f>SUM(AN236,AO236,AP236,AQ236,AS236,AT236,AU236,AV236,AW236,AX236,AY236,AR236,AZ236,BA236,BB236,BC236,BD236,BE236,BF236,BG236,BH236)</f>
        <v>29</v>
      </c>
      <c r="W236" s="1">
        <f>COUNT(AN236,AO236,AP236,AQ236,AS236,AT236,AU236,AV236,AW236,AX236,AY236,AR236,AZ236,BA236,BB236,BC236,BD236,BE236,BF236,BG236,BH236)</f>
        <v>1</v>
      </c>
      <c r="X236" s="1">
        <v>0</v>
      </c>
      <c r="Y236" s="1">
        <v>0</v>
      </c>
      <c r="Z236" s="1">
        <v>0</v>
      </c>
      <c r="AA236" s="1">
        <f>AM236</f>
        <v>0</v>
      </c>
      <c r="AB236" s="1">
        <f>AL236</f>
        <v>0</v>
      </c>
      <c r="AC236" s="43"/>
      <c r="AD236" s="25"/>
      <c r="AE236" s="25"/>
      <c r="AF236" s="25"/>
      <c r="AG236" s="25"/>
      <c r="AH236" s="25"/>
      <c r="AI236" s="25"/>
      <c r="AJ236" s="40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>
        <v>29</v>
      </c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</row>
    <row r="237" spans="1:60" s="37" customFormat="1" x14ac:dyDescent="0.35">
      <c r="A237" s="25" t="s">
        <v>134</v>
      </c>
      <c r="B237" s="25" t="s">
        <v>31</v>
      </c>
      <c r="C237" s="25" t="s">
        <v>2963</v>
      </c>
      <c r="D237" s="25" t="s">
        <v>1915</v>
      </c>
      <c r="E237" s="25" t="s">
        <v>34</v>
      </c>
      <c r="F237" s="25">
        <v>999926339</v>
      </c>
      <c r="G237" s="1">
        <f>(J237+T237)-H237</f>
        <v>29</v>
      </c>
      <c r="H237" s="25"/>
      <c r="I237" s="40"/>
      <c r="J237" s="1">
        <f>SUM(K237,L237,N237,O237,P237,Q237)</f>
        <v>0</v>
      </c>
      <c r="K237" s="1">
        <f>SUM(AG237,AI237)</f>
        <v>0</v>
      </c>
      <c r="L237" s="1">
        <v>0</v>
      </c>
      <c r="M237" s="1">
        <v>0</v>
      </c>
      <c r="N237" s="1">
        <f>AD237+AE237</f>
        <v>0</v>
      </c>
      <c r="O237" s="1"/>
      <c r="P237" s="1">
        <f>AF237</f>
        <v>0</v>
      </c>
      <c r="Q237" s="1">
        <f>AH237</f>
        <v>0</v>
      </c>
      <c r="R237" s="1">
        <v>0</v>
      </c>
      <c r="S237" s="43"/>
      <c r="T237" s="1">
        <f>SUM(U237,V237,X237,Y237,Z237,AA237,AB237)</f>
        <v>29</v>
      </c>
      <c r="U237" s="1">
        <f>AK237</f>
        <v>0</v>
      </c>
      <c r="V237" s="1">
        <f>SUM(AN237,AO237,AP237,AQ237,AS237,AT237,AU237,AV237,AW237,AX237,AY237,AR237,AZ237,BA237,BB237,BC237,BD237,BE237,BF237,BG237,BH237)</f>
        <v>29</v>
      </c>
      <c r="W237" s="1">
        <f>COUNT(AN237,AO237,AP237,AQ237,AS237,AT237,AU237,AV237,AW237,AX237,AY237,AR237,AZ237,BA237,BB237,BC237,BD237,BE237,BF237,BG237,BH237)</f>
        <v>1</v>
      </c>
      <c r="X237" s="1">
        <v>0</v>
      </c>
      <c r="Y237" s="1">
        <v>0</v>
      </c>
      <c r="Z237" s="1">
        <v>0</v>
      </c>
      <c r="AA237" s="1">
        <f>AM237</f>
        <v>0</v>
      </c>
      <c r="AB237" s="1">
        <f>AL237</f>
        <v>0</v>
      </c>
      <c r="AC237" s="43"/>
      <c r="AD237" s="25"/>
      <c r="AE237" s="25"/>
      <c r="AF237" s="25"/>
      <c r="AG237" s="25"/>
      <c r="AH237" s="25"/>
      <c r="AI237" s="25"/>
      <c r="AJ237" s="40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>
        <v>29</v>
      </c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</row>
    <row r="238" spans="1:60" s="37" customFormat="1" x14ac:dyDescent="0.35">
      <c r="A238" s="25" t="s">
        <v>134</v>
      </c>
      <c r="B238" s="25" t="s">
        <v>31</v>
      </c>
      <c r="C238" s="25" t="s">
        <v>748</v>
      </c>
      <c r="D238" s="25" t="s">
        <v>2017</v>
      </c>
      <c r="E238" s="25" t="s">
        <v>34</v>
      </c>
      <c r="F238" s="25">
        <v>999927020</v>
      </c>
      <c r="G238" s="1">
        <f>(J238+T238)-H238</f>
        <v>29</v>
      </c>
      <c r="H238" s="25"/>
      <c r="I238" s="40"/>
      <c r="J238" s="1">
        <f>SUM(K238,L238,N238,O238,P238,Q238)</f>
        <v>0</v>
      </c>
      <c r="K238" s="1">
        <f>SUM(AG238,AI238)</f>
        <v>0</v>
      </c>
      <c r="L238" s="1">
        <v>0</v>
      </c>
      <c r="M238" s="1">
        <v>0</v>
      </c>
      <c r="N238" s="1">
        <f>AD238+AE238</f>
        <v>0</v>
      </c>
      <c r="O238" s="1"/>
      <c r="P238" s="1">
        <f>AF238</f>
        <v>0</v>
      </c>
      <c r="Q238" s="1">
        <f>AH238</f>
        <v>0</v>
      </c>
      <c r="R238" s="1">
        <v>0</v>
      </c>
      <c r="S238" s="43"/>
      <c r="T238" s="1">
        <f>SUM(U238,V238,X238,Y238,Z238,AA238,AB238)</f>
        <v>29</v>
      </c>
      <c r="U238" s="1">
        <f>AK238</f>
        <v>0</v>
      </c>
      <c r="V238" s="1">
        <f>SUM(AN238,AO238,AP238,AQ238,AS238,AT238,AU238,AV238,AW238,AX238,AY238,AR238,AZ238,BA238,BB238,BC238,BD238,BE238,BF238,BG238,BH238)</f>
        <v>29</v>
      </c>
      <c r="W238" s="1">
        <f>COUNT(AN238,AO238,AP238,AQ238,AS238,AT238,AU238,AV238,AW238,AX238,AY238,AR238,AZ238,BA238,BB238,BC238,BD238,BE238,BF238,BG238,BH238)</f>
        <v>1</v>
      </c>
      <c r="X238" s="1">
        <v>0</v>
      </c>
      <c r="Y238" s="1">
        <v>0</v>
      </c>
      <c r="Z238" s="1">
        <v>0</v>
      </c>
      <c r="AA238" s="1">
        <f>AM238</f>
        <v>0</v>
      </c>
      <c r="AB238" s="1">
        <f>AL238</f>
        <v>0</v>
      </c>
      <c r="AC238" s="43"/>
      <c r="AD238" s="25"/>
      <c r="AE238" s="25"/>
      <c r="AF238" s="25"/>
      <c r="AG238" s="25"/>
      <c r="AH238" s="25"/>
      <c r="AI238" s="25"/>
      <c r="AJ238" s="40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>
        <v>29</v>
      </c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</row>
    <row r="239" spans="1:60" s="37" customFormat="1" x14ac:dyDescent="0.35">
      <c r="A239" s="25" t="s">
        <v>134</v>
      </c>
      <c r="B239" s="25" t="s">
        <v>31</v>
      </c>
      <c r="C239" s="25" t="s">
        <v>2964</v>
      </c>
      <c r="D239" s="25" t="s">
        <v>2965</v>
      </c>
      <c r="E239" s="25" t="s">
        <v>34</v>
      </c>
      <c r="F239" s="25">
        <v>999931372</v>
      </c>
      <c r="G239" s="1">
        <f>(J239+T239)-H239</f>
        <v>29</v>
      </c>
      <c r="H239" s="25"/>
      <c r="I239" s="40"/>
      <c r="J239" s="1">
        <f>SUM(K239,L239,N239,O239,P239,Q239)</f>
        <v>0</v>
      </c>
      <c r="K239" s="1">
        <f>SUM(AG239,AI239)</f>
        <v>0</v>
      </c>
      <c r="L239" s="1">
        <v>0</v>
      </c>
      <c r="M239" s="1">
        <v>0</v>
      </c>
      <c r="N239" s="1">
        <f>AD239+AE239</f>
        <v>0</v>
      </c>
      <c r="O239" s="1"/>
      <c r="P239" s="1">
        <f>AF239</f>
        <v>0</v>
      </c>
      <c r="Q239" s="1">
        <f>AH239</f>
        <v>0</v>
      </c>
      <c r="R239" s="1">
        <v>0</v>
      </c>
      <c r="S239" s="43"/>
      <c r="T239" s="1">
        <f>SUM(U239,V239,X239,Y239,Z239,AA239,AB239)</f>
        <v>29</v>
      </c>
      <c r="U239" s="1">
        <f>AK239</f>
        <v>0</v>
      </c>
      <c r="V239" s="1">
        <f>SUM(AN239,AO239,AP239,AQ239,AS239,AT239,AU239,AV239,AW239,AX239,AY239,AR239,AZ239,BA239,BB239,BC239,BD239,BE239,BF239,BG239,BH239)</f>
        <v>29</v>
      </c>
      <c r="W239" s="1">
        <f>COUNT(AN239,AO239,AP239,AQ239,AS239,AT239,AU239,AV239,AW239,AX239,AY239,AR239,AZ239,BA239,BB239,BC239,BD239,BE239,BF239,BG239,BH239)</f>
        <v>1</v>
      </c>
      <c r="X239" s="1">
        <v>0</v>
      </c>
      <c r="Y239" s="1">
        <v>0</v>
      </c>
      <c r="Z239" s="1">
        <v>0</v>
      </c>
      <c r="AA239" s="1">
        <f>AM239</f>
        <v>0</v>
      </c>
      <c r="AB239" s="1">
        <f>AL239</f>
        <v>0</v>
      </c>
      <c r="AC239" s="43"/>
      <c r="AD239" s="25"/>
      <c r="AE239" s="25"/>
      <c r="AF239" s="25"/>
      <c r="AG239" s="25"/>
      <c r="AH239" s="25"/>
      <c r="AI239" s="25"/>
      <c r="AJ239" s="40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>
        <v>29</v>
      </c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</row>
    <row r="240" spans="1:60" s="37" customFormat="1" x14ac:dyDescent="0.35">
      <c r="A240" s="25" t="s">
        <v>134</v>
      </c>
      <c r="B240" s="1" t="s">
        <v>31</v>
      </c>
      <c r="C240" s="1" t="s">
        <v>762</v>
      </c>
      <c r="D240" s="1" t="s">
        <v>763</v>
      </c>
      <c r="E240" s="1" t="s">
        <v>34</v>
      </c>
      <c r="F240" s="1">
        <v>999915445</v>
      </c>
      <c r="G240" s="1">
        <f>(J240+T240)-H240</f>
        <v>22</v>
      </c>
      <c r="H240" s="1">
        <f>(K240+L240+N240+O240+P240+Q240+R240)*0.5</f>
        <v>22</v>
      </c>
      <c r="I240" s="23"/>
      <c r="J240" s="1">
        <f>SUM(K240,L240,N240,O240,P240,Q240)</f>
        <v>44</v>
      </c>
      <c r="K240" s="1">
        <f>SUM(AG240,AI240)</f>
        <v>0</v>
      </c>
      <c r="L240" s="1">
        <v>0</v>
      </c>
      <c r="M240" s="1">
        <v>0</v>
      </c>
      <c r="N240" s="1">
        <f>AD240+AE240</f>
        <v>44</v>
      </c>
      <c r="O240" s="1"/>
      <c r="P240" s="1">
        <f>AF240</f>
        <v>0</v>
      </c>
      <c r="Q240" s="1">
        <f>AH240</f>
        <v>0</v>
      </c>
      <c r="R240" s="1">
        <v>0</v>
      </c>
      <c r="S240" s="43"/>
      <c r="T240" s="1">
        <f>SUM(U240,V240,X240,Y240,Z240,AA240,AB240)</f>
        <v>0</v>
      </c>
      <c r="U240" s="1">
        <f>AK240</f>
        <v>0</v>
      </c>
      <c r="V240" s="1">
        <f>SUM(AN240,AO240,AP240,AQ240,AS240,AT240,AU240,AV240,AW240,AX240,AY240,AR240,AZ240,BA240,BB240,BC240,BD240,BE240,BF240,BG240,BH240)</f>
        <v>0</v>
      </c>
      <c r="W240" s="1">
        <f>COUNT(AN240,AO240,AP240,AQ240,AS240,AT240,AU240,AV240,AW240,AX240,AY240,AR240,AZ240,BA240,BB240,BC240,BD240,BE240,BF240,BG240,BH240)</f>
        <v>0</v>
      </c>
      <c r="X240" s="1">
        <v>0</v>
      </c>
      <c r="Y240" s="1">
        <v>0</v>
      </c>
      <c r="Z240" s="1">
        <v>0</v>
      </c>
      <c r="AA240" s="1">
        <f>AM240</f>
        <v>0</v>
      </c>
      <c r="AB240" s="1">
        <f>AL240</f>
        <v>0</v>
      </c>
      <c r="AC240" s="43"/>
      <c r="AD240" s="1">
        <v>44</v>
      </c>
      <c r="AE240" s="1"/>
      <c r="AF240" s="1"/>
      <c r="AG240" s="1"/>
      <c r="AH240" s="25"/>
      <c r="AI240" s="25"/>
      <c r="AJ240" s="40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</row>
    <row r="241" spans="1:60" s="37" customFormat="1" x14ac:dyDescent="0.35">
      <c r="A241" s="25" t="s">
        <v>134</v>
      </c>
      <c r="B241" s="1" t="s">
        <v>31</v>
      </c>
      <c r="C241" s="1" t="s">
        <v>1867</v>
      </c>
      <c r="D241" s="1" t="s">
        <v>1993</v>
      </c>
      <c r="E241" s="1" t="s">
        <v>34</v>
      </c>
      <c r="F241" s="1">
        <v>999926768</v>
      </c>
      <c r="G241" s="1">
        <f>(J241+T241)-H241</f>
        <v>22</v>
      </c>
      <c r="H241" s="1">
        <f>(K241+L241+N241+O241+P241+Q241+R241)*0.5</f>
        <v>22</v>
      </c>
      <c r="I241" s="23"/>
      <c r="J241" s="1">
        <f>SUM(K241,L241,N241,O241,P241,Q241)</f>
        <v>44</v>
      </c>
      <c r="K241" s="1">
        <f>SUM(AG241,AI241)</f>
        <v>0</v>
      </c>
      <c r="L241" s="1">
        <v>0</v>
      </c>
      <c r="M241" s="1">
        <v>0</v>
      </c>
      <c r="N241" s="1">
        <f>AD241+AE241</f>
        <v>44</v>
      </c>
      <c r="O241" s="1"/>
      <c r="P241" s="1">
        <f>AF241</f>
        <v>0</v>
      </c>
      <c r="Q241" s="1">
        <f>AH241</f>
        <v>0</v>
      </c>
      <c r="R241" s="1">
        <v>0</v>
      </c>
      <c r="S241" s="43"/>
      <c r="T241" s="1">
        <f>SUM(U241,V241,X241,Y241,Z241,AA241,AB241)</f>
        <v>0</v>
      </c>
      <c r="U241" s="1">
        <f>AK241</f>
        <v>0</v>
      </c>
      <c r="V241" s="1">
        <f>SUM(AN241,AO241,AP241,AQ241,AS241,AT241,AU241,AV241,AW241,AX241,AY241,AR241,AZ241,BA241,BB241,BC241,BD241,BE241,BF241,BG241,BH241)</f>
        <v>0</v>
      </c>
      <c r="W241" s="1">
        <f>COUNT(AN241,AO241,AP241,AQ241,AS241,AT241,AU241,AV241,AW241,AX241,AY241,AR241,AZ241,BA241,BB241,BC241,BD241,BE241,BF241,BG241,BH241)</f>
        <v>0</v>
      </c>
      <c r="X241" s="1">
        <v>0</v>
      </c>
      <c r="Y241" s="1">
        <v>0</v>
      </c>
      <c r="Z241" s="1">
        <v>0</v>
      </c>
      <c r="AA241" s="1">
        <f>AM241</f>
        <v>0</v>
      </c>
      <c r="AB241" s="1">
        <f>AL241</f>
        <v>0</v>
      </c>
      <c r="AC241" s="43"/>
      <c r="AD241" s="1"/>
      <c r="AE241" s="1">
        <v>44</v>
      </c>
      <c r="AF241" s="1"/>
      <c r="AG241" s="1"/>
      <c r="AH241" s="25"/>
      <c r="AI241" s="25"/>
      <c r="AJ241" s="40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</row>
    <row r="242" spans="1:60" s="37" customFormat="1" x14ac:dyDescent="0.35">
      <c r="A242" s="25" t="s">
        <v>134</v>
      </c>
      <c r="B242" s="101" t="s">
        <v>31</v>
      </c>
      <c r="C242" s="101" t="s">
        <v>862</v>
      </c>
      <c r="D242" s="101" t="s">
        <v>2176</v>
      </c>
      <c r="E242" s="101" t="s">
        <v>34</v>
      </c>
      <c r="F242" s="101">
        <v>999928144</v>
      </c>
      <c r="G242" s="1">
        <f>(J242+T242)-H242</f>
        <v>19</v>
      </c>
      <c r="H242" s="1">
        <f>(K242+L242+N242+O242+P242+Q242+R242)*0.5</f>
        <v>19</v>
      </c>
      <c r="I242" s="23"/>
      <c r="J242" s="1">
        <f>SUM(K242,L242,N242,O242,P242,Q242)</f>
        <v>38</v>
      </c>
      <c r="K242" s="1">
        <f>SUM(AG242,AI242)</f>
        <v>0</v>
      </c>
      <c r="L242" s="1">
        <v>0</v>
      </c>
      <c r="M242" s="1">
        <v>0</v>
      </c>
      <c r="N242" s="1">
        <f>AD242+AE242</f>
        <v>0</v>
      </c>
      <c r="O242" s="1"/>
      <c r="P242" s="1">
        <f>AF242</f>
        <v>38</v>
      </c>
      <c r="Q242" s="1">
        <f>AH242</f>
        <v>0</v>
      </c>
      <c r="R242" s="1">
        <v>0</v>
      </c>
      <c r="S242" s="43"/>
      <c r="T242" s="1">
        <f>SUM(U242,V242,X242,Y242,Z242,AA242,AB242)</f>
        <v>0</v>
      </c>
      <c r="U242" s="1">
        <f>AK242</f>
        <v>0</v>
      </c>
      <c r="V242" s="1">
        <f>SUM(AN242,AO242,AP242,AQ242,AS242,AT242,AU242,AV242,AW242,AX242,AY242,AR242,AZ242,BA242,BB242,BC242,BD242,BE242,BF242,BG242,BH242)</f>
        <v>0</v>
      </c>
      <c r="W242" s="1">
        <f>COUNT(AN242,AO242,AP242,AQ242,AS242,AT242,AU242,AV242,AW242,AX242,AY242,AR242,AZ242,BA242,BB242,BC242,BD242,BE242,BF242,BG242,BH242)</f>
        <v>0</v>
      </c>
      <c r="X242" s="1">
        <v>0</v>
      </c>
      <c r="Y242" s="1">
        <v>0</v>
      </c>
      <c r="Z242" s="1">
        <v>0</v>
      </c>
      <c r="AA242" s="1">
        <f>AM242</f>
        <v>0</v>
      </c>
      <c r="AB242" s="1">
        <f>AL242</f>
        <v>0</v>
      </c>
      <c r="AC242" s="43"/>
      <c r="AD242" s="1"/>
      <c r="AE242" s="1"/>
      <c r="AF242" s="1">
        <v>38</v>
      </c>
      <c r="AG242" s="1"/>
      <c r="AH242" s="25"/>
      <c r="AI242" s="25"/>
      <c r="AJ242" s="40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</row>
    <row r="243" spans="1:60" s="37" customFormat="1" x14ac:dyDescent="0.35">
      <c r="A243" s="1" t="s">
        <v>41</v>
      </c>
      <c r="B243" s="1" t="s">
        <v>31</v>
      </c>
      <c r="C243" s="1" t="s">
        <v>187</v>
      </c>
      <c r="D243" s="1" t="s">
        <v>188</v>
      </c>
      <c r="E243" s="1" t="s">
        <v>34</v>
      </c>
      <c r="F243" s="1">
        <v>999845260</v>
      </c>
      <c r="G243" s="1">
        <f>(J243+T243)-H243</f>
        <v>578.25</v>
      </c>
      <c r="H243" s="1">
        <f>(K243+L243+N243+O243+P243+Q243+R243)*0.5</f>
        <v>140.25</v>
      </c>
      <c r="I243" s="23"/>
      <c r="J243" s="1">
        <f>SUM(K243,L243,N243,O243,P243,Q243)</f>
        <v>280.5</v>
      </c>
      <c r="K243" s="1">
        <f>SUM(AG243,AI243)</f>
        <v>25</v>
      </c>
      <c r="L243" s="1">
        <v>0</v>
      </c>
      <c r="M243" s="1">
        <v>0</v>
      </c>
      <c r="N243" s="1">
        <f>AD243+AE243</f>
        <v>52.5</v>
      </c>
      <c r="O243" s="1"/>
      <c r="P243" s="1">
        <f>AF243</f>
        <v>90</v>
      </c>
      <c r="Q243" s="1">
        <f>AH243</f>
        <v>113</v>
      </c>
      <c r="R243" s="1">
        <v>0</v>
      </c>
      <c r="S243" s="43"/>
      <c r="T243" s="1">
        <f>SUM(U243,V243,X243,Y243,Z243,AA243,AB243)</f>
        <v>438</v>
      </c>
      <c r="U243" s="1">
        <f>AK243</f>
        <v>0</v>
      </c>
      <c r="V243" s="1">
        <f>SUM(AN243,AO243,AP243,AQ243,AS243,AT243,AU243,AV243,AW243,AX243,AY243,AR243,AZ243,BA243,BB243,BC243,BD243,BE243,BF243,BG243,BH243)</f>
        <v>75</v>
      </c>
      <c r="W243" s="1">
        <f>COUNT(AN243,AO243,AP243,AQ243,AS243,AT243,AU243,AV243,AW243,AX243,AY243,AR243,AZ243,BA243,BB243,BC243,BD243,BE243,BF243,BG243,BH243)</f>
        <v>2</v>
      </c>
      <c r="X243" s="1">
        <v>0</v>
      </c>
      <c r="Y243" s="1">
        <v>0</v>
      </c>
      <c r="Z243" s="1">
        <v>0</v>
      </c>
      <c r="AA243" s="1">
        <f>AM243</f>
        <v>113</v>
      </c>
      <c r="AB243" s="1">
        <f>AL243</f>
        <v>250</v>
      </c>
      <c r="AC243" s="43"/>
      <c r="AD243" s="1"/>
      <c r="AE243" s="1">
        <v>52.5</v>
      </c>
      <c r="AF243" s="1">
        <v>90</v>
      </c>
      <c r="AG243" s="1">
        <v>25</v>
      </c>
      <c r="AH243" s="25">
        <v>113</v>
      </c>
      <c r="AI243" s="25"/>
      <c r="AJ243" s="40"/>
      <c r="AK243" s="25"/>
      <c r="AL243" s="25">
        <v>250</v>
      </c>
      <c r="AM243" s="25">
        <v>113</v>
      </c>
      <c r="AN243" s="25"/>
      <c r="AO243" s="25">
        <v>30</v>
      </c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>
        <v>45</v>
      </c>
      <c r="BF243" s="25"/>
      <c r="BG243" s="25"/>
      <c r="BH243" s="25"/>
    </row>
    <row r="244" spans="1:60" s="37" customFormat="1" x14ac:dyDescent="0.35">
      <c r="A244" s="1" t="s">
        <v>41</v>
      </c>
      <c r="B244" s="1" t="s">
        <v>31</v>
      </c>
      <c r="C244" s="1" t="s">
        <v>249</v>
      </c>
      <c r="D244" s="1" t="s">
        <v>163</v>
      </c>
      <c r="E244" s="1" t="s">
        <v>34</v>
      </c>
      <c r="F244" s="1">
        <v>999862739</v>
      </c>
      <c r="G244" s="1">
        <f>(J244+T244)-H244</f>
        <v>455</v>
      </c>
      <c r="H244" s="1">
        <f>(K244+L244+N244+O244+P244+Q244+R244)*0.5</f>
        <v>195</v>
      </c>
      <c r="I244" s="23"/>
      <c r="J244" s="1">
        <f>SUM(K244,L244,N244,O244,P244,Q244)</f>
        <v>390</v>
      </c>
      <c r="K244" s="1">
        <f>SUM(AG244,AI244)</f>
        <v>0</v>
      </c>
      <c r="L244" s="1">
        <v>0</v>
      </c>
      <c r="M244" s="1">
        <v>0</v>
      </c>
      <c r="N244" s="1">
        <f>AD244+AE244</f>
        <v>70</v>
      </c>
      <c r="O244" s="1"/>
      <c r="P244" s="1">
        <f>AF244</f>
        <v>120</v>
      </c>
      <c r="Q244" s="1">
        <f>AH244</f>
        <v>200</v>
      </c>
      <c r="R244" s="1">
        <v>0</v>
      </c>
      <c r="S244" s="43"/>
      <c r="T244" s="1">
        <f>SUM(U244,V244,X244,Y244,Z244,AA244,AB244)</f>
        <v>260</v>
      </c>
      <c r="U244" s="1">
        <f>AK244</f>
        <v>0</v>
      </c>
      <c r="V244" s="1">
        <f>SUM(AN244,AO244,AP244,AQ244,AS244,AT244,AU244,AV244,AW244,AX244,AY244,AR244,AZ244,BA244,BB244,BC244,BD244,BE244,BF244,BG244,BH244)</f>
        <v>60</v>
      </c>
      <c r="W244" s="1">
        <f>COUNT(AN244,AO244,AP244,AQ244,AS244,AT244,AU244,AV244,AW244,AX244,AY244,AR244,AZ244,BA244,BB244,BC244,BD244,BE244,BF244,BG244,BH244)</f>
        <v>1</v>
      </c>
      <c r="X244" s="1">
        <v>0</v>
      </c>
      <c r="Y244" s="1">
        <v>0</v>
      </c>
      <c r="Z244" s="1">
        <v>0</v>
      </c>
      <c r="AA244" s="1">
        <f>AM244</f>
        <v>200</v>
      </c>
      <c r="AB244" s="1">
        <f>AL244</f>
        <v>0</v>
      </c>
      <c r="AC244" s="43"/>
      <c r="AD244" s="1">
        <v>70</v>
      </c>
      <c r="AE244" s="1"/>
      <c r="AF244" s="1">
        <v>120</v>
      </c>
      <c r="AG244" s="1"/>
      <c r="AH244" s="25">
        <v>200</v>
      </c>
      <c r="AI244" s="25"/>
      <c r="AJ244" s="40"/>
      <c r="AK244" s="25"/>
      <c r="AL244" s="25"/>
      <c r="AM244" s="25">
        <v>200</v>
      </c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>
        <v>60</v>
      </c>
      <c r="BD244" s="25"/>
      <c r="BE244" s="25"/>
      <c r="BF244" s="25"/>
      <c r="BG244" s="25"/>
      <c r="BH244" s="25"/>
    </row>
    <row r="245" spans="1:60" s="37" customFormat="1" x14ac:dyDescent="0.35">
      <c r="A245" s="1" t="s">
        <v>41</v>
      </c>
      <c r="B245" s="1" t="s">
        <v>31</v>
      </c>
      <c r="C245" s="1" t="s">
        <v>82</v>
      </c>
      <c r="D245" s="1" t="s">
        <v>83</v>
      </c>
      <c r="E245" s="1" t="s">
        <v>34</v>
      </c>
      <c r="F245" s="1">
        <v>999713520</v>
      </c>
      <c r="G245" s="1">
        <f>(J245+T245)-H245</f>
        <v>370</v>
      </c>
      <c r="H245" s="1"/>
      <c r="I245" s="23"/>
      <c r="J245" s="1">
        <f>SUM(K245,L245,N245,O245,P245,Q245)</f>
        <v>220</v>
      </c>
      <c r="K245" s="1">
        <f>SUM(AG245,AI245)</f>
        <v>0</v>
      </c>
      <c r="L245" s="1">
        <v>0</v>
      </c>
      <c r="M245" s="1">
        <v>0</v>
      </c>
      <c r="N245" s="1">
        <f>AD245+AE245</f>
        <v>0</v>
      </c>
      <c r="O245" s="1"/>
      <c r="P245" s="1">
        <f>AF245</f>
        <v>120</v>
      </c>
      <c r="Q245" s="1">
        <f>AH245</f>
        <v>100</v>
      </c>
      <c r="R245" s="1">
        <v>0</v>
      </c>
      <c r="S245" s="43"/>
      <c r="T245" s="1">
        <f>SUM(U245,V245,X245,Y245,Z245,AA245,AB245)</f>
        <v>150</v>
      </c>
      <c r="U245" s="1">
        <f>AK245</f>
        <v>0</v>
      </c>
      <c r="V245" s="1">
        <f>SUM(AN245,AO245,AP245,AQ245,AS245,AT245,AU245,AV245,AW245,AX245,AY245,AR245,AZ245,BA245,BB245,BC245,BD245,BE245,BF245,BG245,BH245)</f>
        <v>0</v>
      </c>
      <c r="W245" s="1">
        <f>COUNT(AN245,AO245,AP245,AQ245,AS245,AT245,AU245,AV245,AW245,AX245,AY245,AR245,AZ245,BA245,BB245,BC245,BD245,BE245,BF245,BG245,BH245)</f>
        <v>0</v>
      </c>
      <c r="X245" s="1">
        <v>0</v>
      </c>
      <c r="Y245" s="1">
        <v>0</v>
      </c>
      <c r="Z245" s="1">
        <v>0</v>
      </c>
      <c r="AA245" s="1">
        <f>AM245</f>
        <v>150</v>
      </c>
      <c r="AB245" s="1">
        <f>AL245</f>
        <v>0</v>
      </c>
      <c r="AC245" s="43"/>
      <c r="AD245" s="1"/>
      <c r="AE245" s="1"/>
      <c r="AF245" s="1">
        <v>120</v>
      </c>
      <c r="AG245" s="1"/>
      <c r="AH245" s="25">
        <v>100</v>
      </c>
      <c r="AI245" s="25"/>
      <c r="AJ245" s="40"/>
      <c r="AK245" s="25"/>
      <c r="AL245" s="25"/>
      <c r="AM245" s="25">
        <v>150</v>
      </c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</row>
    <row r="246" spans="1:60" s="37" customFormat="1" x14ac:dyDescent="0.35">
      <c r="A246" s="1" t="s">
        <v>41</v>
      </c>
      <c r="B246" s="1" t="s">
        <v>31</v>
      </c>
      <c r="C246" s="1" t="s">
        <v>392</v>
      </c>
      <c r="D246" s="1" t="s">
        <v>393</v>
      </c>
      <c r="E246" s="1" t="s">
        <v>34</v>
      </c>
      <c r="F246" s="1">
        <v>999887130</v>
      </c>
      <c r="G246" s="1">
        <f>(J246+T246)-H246</f>
        <v>180</v>
      </c>
      <c r="H246" s="25"/>
      <c r="I246" s="23"/>
      <c r="J246" s="1">
        <f>SUM(K246,L246,N246,O246,P246,Q246)</f>
        <v>90</v>
      </c>
      <c r="K246" s="1">
        <f>SUM(AG246,AI246)</f>
        <v>0</v>
      </c>
      <c r="L246" s="1">
        <v>0</v>
      </c>
      <c r="M246" s="1">
        <v>0</v>
      </c>
      <c r="N246" s="1">
        <f>AD246+AE246</f>
        <v>0</v>
      </c>
      <c r="O246" s="1"/>
      <c r="P246" s="1">
        <f>AF246</f>
        <v>90</v>
      </c>
      <c r="Q246" s="1">
        <f>AH246</f>
        <v>0</v>
      </c>
      <c r="R246" s="1">
        <v>0</v>
      </c>
      <c r="S246" s="43"/>
      <c r="T246" s="1">
        <f>SUM(U246,V246,X246,Y246,Z246,AA246,AB246)</f>
        <v>90</v>
      </c>
      <c r="U246" s="1">
        <f>AK246</f>
        <v>0</v>
      </c>
      <c r="V246" s="1">
        <f>SUM(AN246,AO246,AP246,AQ246,AS246,AT246,AU246,AV246,AW246,AX246,AY246,AR246,AZ246,BA246,BB246,BC246,BD246,BE246,BF246,BG246,BH246)</f>
        <v>90</v>
      </c>
      <c r="W246" s="1">
        <f>COUNT(AN246,AO246,AP246,AQ246,AS246,AT246,AU246,AV246,AW246,AX246,AY246,AR246,AZ246,BA246,BB246,BC246,BD246,BE246,BF246,BG246,BH246)</f>
        <v>2</v>
      </c>
      <c r="X246" s="1">
        <v>0</v>
      </c>
      <c r="Y246" s="1">
        <v>0</v>
      </c>
      <c r="Z246" s="1">
        <v>0</v>
      </c>
      <c r="AA246" s="1">
        <f>AM246</f>
        <v>0</v>
      </c>
      <c r="AB246" s="1">
        <f>AL246</f>
        <v>0</v>
      </c>
      <c r="AC246" s="43"/>
      <c r="AD246" s="1"/>
      <c r="AE246" s="1"/>
      <c r="AF246" s="1">
        <v>90</v>
      </c>
      <c r="AG246" s="1"/>
      <c r="AH246" s="25"/>
      <c r="AI246" s="25"/>
      <c r="AJ246" s="40"/>
      <c r="AK246" s="25"/>
      <c r="AL246" s="25"/>
      <c r="AM246" s="25"/>
      <c r="AN246" s="25">
        <v>45</v>
      </c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>
        <v>45</v>
      </c>
      <c r="BE246" s="25"/>
      <c r="BF246" s="25"/>
      <c r="BG246" s="25"/>
      <c r="BH246" s="25"/>
    </row>
    <row r="247" spans="1:60" s="37" customFormat="1" x14ac:dyDescent="0.35">
      <c r="A247" s="1" t="s">
        <v>41</v>
      </c>
      <c r="B247" s="1" t="s">
        <v>31</v>
      </c>
      <c r="C247" s="1" t="s">
        <v>56</v>
      </c>
      <c r="D247" s="1" t="s">
        <v>57</v>
      </c>
      <c r="E247" s="1" t="s">
        <v>34</v>
      </c>
      <c r="F247" s="1">
        <v>999032557</v>
      </c>
      <c r="G247" s="1">
        <f>(J247+T247)-H247</f>
        <v>165</v>
      </c>
      <c r="H247" s="1"/>
      <c r="I247" s="23"/>
      <c r="J247" s="1">
        <f>SUM(K247,L247,N247,O247,P247,Q247)</f>
        <v>165</v>
      </c>
      <c r="K247" s="1">
        <f>SUM(AG247,AI247)</f>
        <v>0</v>
      </c>
      <c r="L247" s="1">
        <v>0</v>
      </c>
      <c r="M247" s="1">
        <v>0</v>
      </c>
      <c r="N247" s="1">
        <f>AD247+AE247</f>
        <v>0</v>
      </c>
      <c r="O247" s="1"/>
      <c r="P247" s="1">
        <f>AF247</f>
        <v>90</v>
      </c>
      <c r="Q247" s="1">
        <f>AH247</f>
        <v>75</v>
      </c>
      <c r="R247" s="1">
        <v>0</v>
      </c>
      <c r="S247" s="43"/>
      <c r="T247" s="1">
        <f>SUM(U247,V247,X247,Y247,Z247,AA247,AB247)</f>
        <v>0</v>
      </c>
      <c r="U247" s="1">
        <f>AK247</f>
        <v>0</v>
      </c>
      <c r="V247" s="1">
        <f>SUM(AN247,AO247,AP247,AQ247,AS247,AT247,AU247,AV247,AW247,AX247,AY247,AR247,AZ247,BA247,BB247,BC247,BD247,BE247,BF247,BG247,BH247)</f>
        <v>0</v>
      </c>
      <c r="W247" s="1">
        <f>COUNT(AN247,AO247,AP247,AQ247,AS247,AT247,AU247,AV247,AW247,AX247,AY247,AR247,AZ247,BA247,BB247,BC247,BD247,BE247,BF247,BG247,BH247)</f>
        <v>0</v>
      </c>
      <c r="X247" s="1">
        <v>0</v>
      </c>
      <c r="Y247" s="1">
        <v>0</v>
      </c>
      <c r="Z247" s="1">
        <v>0</v>
      </c>
      <c r="AA247" s="1">
        <f>AM247</f>
        <v>0</v>
      </c>
      <c r="AB247" s="1">
        <f>AL247</f>
        <v>0</v>
      </c>
      <c r="AC247" s="43"/>
      <c r="AD247" s="1"/>
      <c r="AE247" s="1"/>
      <c r="AF247" s="1">
        <v>90</v>
      </c>
      <c r="AG247" s="1"/>
      <c r="AH247" s="25">
        <v>75</v>
      </c>
      <c r="AI247" s="25"/>
      <c r="AJ247" s="40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</row>
    <row r="248" spans="1:60" s="37" customFormat="1" x14ac:dyDescent="0.35">
      <c r="A248" s="1" t="s">
        <v>41</v>
      </c>
      <c r="B248" s="1" t="s">
        <v>31</v>
      </c>
      <c r="C248" s="1" t="s">
        <v>496</v>
      </c>
      <c r="D248" s="1" t="s">
        <v>497</v>
      </c>
      <c r="E248" s="1" t="s">
        <v>34</v>
      </c>
      <c r="F248" s="1">
        <v>999897758</v>
      </c>
      <c r="G248" s="1">
        <f>(J248+T248)-H248</f>
        <v>160</v>
      </c>
      <c r="H248" s="1"/>
      <c r="I248" s="23"/>
      <c r="J248" s="1">
        <f>SUM(K248,L248,N248,O248,P248,Q248)</f>
        <v>160</v>
      </c>
      <c r="K248" s="1">
        <f>SUM(AG248,AI248)</f>
        <v>0</v>
      </c>
      <c r="L248" s="1">
        <v>0</v>
      </c>
      <c r="M248" s="1">
        <v>0</v>
      </c>
      <c r="N248" s="1">
        <f>AD248+AE248</f>
        <v>0</v>
      </c>
      <c r="O248" s="1"/>
      <c r="P248" s="1">
        <f>AF248</f>
        <v>160</v>
      </c>
      <c r="Q248" s="1">
        <f>AH248</f>
        <v>0</v>
      </c>
      <c r="R248" s="1">
        <v>0</v>
      </c>
      <c r="S248" s="43"/>
      <c r="T248" s="1">
        <f>SUM(U248,V248,X248,Y248,Z248,AA248,AB248)</f>
        <v>0</v>
      </c>
      <c r="U248" s="1">
        <f>AK248</f>
        <v>0</v>
      </c>
      <c r="V248" s="1">
        <f>SUM(AN248,AO248,AP248,AQ248,AS248,AT248,AU248,AV248,AW248,AX248,AY248,AR248,AZ248,BA248,BB248,BC248,BD248,BE248,BF248,BG248,BH248)</f>
        <v>0</v>
      </c>
      <c r="W248" s="1">
        <f>COUNT(AN248,AO248,AP248,AQ248,AS248,AT248,AU248,AV248,AW248,AX248,AY248,AR248,AZ248,BA248,BB248,BC248,BD248,BE248,BF248,BG248,BH248)</f>
        <v>0</v>
      </c>
      <c r="X248" s="1">
        <v>0</v>
      </c>
      <c r="Y248" s="1">
        <v>0</v>
      </c>
      <c r="Z248" s="1">
        <v>0</v>
      </c>
      <c r="AA248" s="1">
        <f>AM248</f>
        <v>0</v>
      </c>
      <c r="AB248" s="1">
        <f>AL248</f>
        <v>0</v>
      </c>
      <c r="AC248" s="43"/>
      <c r="AD248" s="1"/>
      <c r="AE248" s="1"/>
      <c r="AF248" s="1">
        <v>160</v>
      </c>
      <c r="AG248" s="1"/>
      <c r="AH248" s="25"/>
      <c r="AI248" s="25"/>
      <c r="AJ248" s="40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</row>
    <row r="249" spans="1:60" s="37" customFormat="1" x14ac:dyDescent="0.35">
      <c r="A249" s="25" t="s">
        <v>41</v>
      </c>
      <c r="B249" s="1" t="s">
        <v>31</v>
      </c>
      <c r="C249" s="25" t="s">
        <v>2354</v>
      </c>
      <c r="D249" s="25" t="s">
        <v>2355</v>
      </c>
      <c r="E249" s="25" t="s">
        <v>34</v>
      </c>
      <c r="F249" s="25">
        <v>999928749</v>
      </c>
      <c r="G249" s="1">
        <f>(J249+T249)-H249</f>
        <v>143</v>
      </c>
      <c r="H249" s="25"/>
      <c r="I249" s="40"/>
      <c r="J249" s="1">
        <f>SUM(K249,L249,N249,O249,P249,Q249)</f>
        <v>0</v>
      </c>
      <c r="K249" s="1">
        <f>SUM(AG249,AI249)</f>
        <v>0</v>
      </c>
      <c r="L249" s="1">
        <v>0</v>
      </c>
      <c r="M249" s="1">
        <v>0</v>
      </c>
      <c r="N249" s="1">
        <f>AD249+AE249</f>
        <v>0</v>
      </c>
      <c r="O249" s="1"/>
      <c r="P249" s="1">
        <f>AF249</f>
        <v>0</v>
      </c>
      <c r="Q249" s="1">
        <f>AH249</f>
        <v>0</v>
      </c>
      <c r="R249" s="1">
        <v>0</v>
      </c>
      <c r="S249" s="43"/>
      <c r="T249" s="1">
        <f>SUM(U249,V249,X249,Y249,Z249,AA249,AB249)</f>
        <v>143</v>
      </c>
      <c r="U249" s="1">
        <f>AK249</f>
        <v>0</v>
      </c>
      <c r="V249" s="1">
        <f>SUM(AN249,AO249,AP249,AQ249,AS249,AT249,AU249,AV249,AW249,AX249,AY249,AR249,AZ249,BA249,BB249,BC249,BD249,BE249,BF249,BG249,BH249)</f>
        <v>30</v>
      </c>
      <c r="W249" s="1">
        <f>COUNT(AN249,AO249,AP249,AQ249,AS249,AT249,AU249,AV249,AW249,AX249,AY249,AR249,AZ249,BA249,BB249,BC249,BD249,BE249,BF249,BG249,BH249)</f>
        <v>1</v>
      </c>
      <c r="X249" s="1">
        <v>0</v>
      </c>
      <c r="Y249" s="1">
        <v>0</v>
      </c>
      <c r="Z249" s="1">
        <v>0</v>
      </c>
      <c r="AA249" s="1">
        <f>AM249</f>
        <v>113</v>
      </c>
      <c r="AB249" s="1">
        <f>AL249</f>
        <v>0</v>
      </c>
      <c r="AC249" s="43"/>
      <c r="AD249" s="25"/>
      <c r="AE249" s="25"/>
      <c r="AF249" s="25"/>
      <c r="AG249" s="25"/>
      <c r="AH249" s="25"/>
      <c r="AI249" s="25"/>
      <c r="AJ249" s="40"/>
      <c r="AK249" s="25"/>
      <c r="AL249" s="25"/>
      <c r="AM249" s="25">
        <v>113</v>
      </c>
      <c r="AN249" s="25"/>
      <c r="AO249" s="25"/>
      <c r="AP249" s="25"/>
      <c r="AQ249" s="25"/>
      <c r="AR249" s="25"/>
      <c r="AS249" s="25"/>
      <c r="AT249" s="25"/>
      <c r="AU249" s="25"/>
      <c r="AV249" s="25">
        <v>30</v>
      </c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</row>
    <row r="250" spans="1:60" s="37" customFormat="1" x14ac:dyDescent="0.35">
      <c r="A250" s="1" t="s">
        <v>41</v>
      </c>
      <c r="B250" s="1" t="s">
        <v>31</v>
      </c>
      <c r="C250" s="1" t="s">
        <v>724</v>
      </c>
      <c r="D250" s="1" t="s">
        <v>725</v>
      </c>
      <c r="E250" s="1" t="s">
        <v>34</v>
      </c>
      <c r="F250" s="1">
        <v>999914405</v>
      </c>
      <c r="G250" s="1">
        <f>(J250+T250)-H250</f>
        <v>115</v>
      </c>
      <c r="H250" s="1">
        <f>(K250+L250+N250+O250+P250+Q250+R250)*0.5</f>
        <v>0</v>
      </c>
      <c r="I250" s="23"/>
      <c r="J250" s="1">
        <f>SUM(K250,L250,N250,O250,P250,Q250)</f>
        <v>0</v>
      </c>
      <c r="K250" s="1">
        <f>SUM(AG250,AI250)</f>
        <v>0</v>
      </c>
      <c r="L250" s="1">
        <v>0</v>
      </c>
      <c r="M250" s="1">
        <v>0</v>
      </c>
      <c r="N250" s="1">
        <f>AD250+AE250</f>
        <v>0</v>
      </c>
      <c r="O250" s="1"/>
      <c r="P250" s="1">
        <f>AF250</f>
        <v>0</v>
      </c>
      <c r="Q250" s="1">
        <f>AH250</f>
        <v>0</v>
      </c>
      <c r="R250" s="1">
        <v>0</v>
      </c>
      <c r="S250" s="43"/>
      <c r="T250" s="1">
        <f>SUM(U250,V250,X250,Y250,Z250,AA250,AB250)</f>
        <v>115</v>
      </c>
      <c r="U250" s="1">
        <f>AK250</f>
        <v>0</v>
      </c>
      <c r="V250" s="1">
        <f>SUM(AN250,AO250,AP250,AQ250,AS250,AT250,AU250,AV250,AW250,AX250,AY250,AR250,AZ250,BA250,BB250,BC250,BD250,BE250,BF250,BG250,BH250)</f>
        <v>30</v>
      </c>
      <c r="W250" s="1">
        <f>COUNT(AN250,AO250,AP250,AQ250,AS250,AT250,AU250,AV250,AW250,AX250,AY250,AR250,AZ250,BA250,BB250,BC250,BD250,BE250,BF250,BG250,BH250)</f>
        <v>1</v>
      </c>
      <c r="X250" s="1">
        <v>0</v>
      </c>
      <c r="Y250" s="1">
        <v>0</v>
      </c>
      <c r="Z250" s="1">
        <v>0</v>
      </c>
      <c r="AA250" s="1">
        <f>AM250</f>
        <v>85</v>
      </c>
      <c r="AB250" s="1">
        <f>AL250</f>
        <v>0</v>
      </c>
      <c r="AC250" s="43"/>
      <c r="AD250" s="1"/>
      <c r="AE250" s="1"/>
      <c r="AF250" s="1"/>
      <c r="AG250" s="1"/>
      <c r="AH250" s="25"/>
      <c r="AI250" s="25"/>
      <c r="AJ250" s="40"/>
      <c r="AK250" s="25"/>
      <c r="AL250" s="25"/>
      <c r="AM250" s="25">
        <v>85</v>
      </c>
      <c r="AN250" s="25"/>
      <c r="AO250" s="25"/>
      <c r="AP250" s="25"/>
      <c r="AQ250" s="25">
        <v>30</v>
      </c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</row>
    <row r="251" spans="1:60" s="37" customFormat="1" x14ac:dyDescent="0.35">
      <c r="A251" s="25" t="s">
        <v>41</v>
      </c>
      <c r="B251" s="25" t="s">
        <v>31</v>
      </c>
      <c r="C251" s="25" t="s">
        <v>3715</v>
      </c>
      <c r="D251" s="25" t="s">
        <v>3716</v>
      </c>
      <c r="E251" s="25" t="s">
        <v>34</v>
      </c>
      <c r="F251" s="25">
        <v>999013484</v>
      </c>
      <c r="G251" s="1">
        <f>(J251+T251)-H251</f>
        <v>60</v>
      </c>
      <c r="H251" s="25"/>
      <c r="I251" s="40"/>
      <c r="J251" s="1">
        <f>SUM(K251,L251,N251,O251,P251,Q251)</f>
        <v>0</v>
      </c>
      <c r="K251" s="1">
        <f>SUM(AG251,AI251)</f>
        <v>0</v>
      </c>
      <c r="L251" s="1">
        <v>0</v>
      </c>
      <c r="M251" s="1">
        <v>0</v>
      </c>
      <c r="N251" s="1">
        <f>AD251+AE251</f>
        <v>0</v>
      </c>
      <c r="O251" s="1"/>
      <c r="P251" s="1">
        <f>AF251</f>
        <v>0</v>
      </c>
      <c r="Q251" s="1">
        <f>AH251</f>
        <v>0</v>
      </c>
      <c r="R251" s="1">
        <v>0</v>
      </c>
      <c r="S251" s="40"/>
      <c r="T251" s="1">
        <f>SUM(U251,V251,X251,Y251,Z251,AA251,AB251)</f>
        <v>60</v>
      </c>
      <c r="U251" s="1">
        <f>AK251</f>
        <v>0</v>
      </c>
      <c r="V251" s="1">
        <f>SUM(AN251,AO251,AP251,AQ251,AS251,AT251,AU251,AV251,AW251,AX251,AY251,AR251,AZ251,BA251,BB251,BC251,BD251,BE251,BF251,BG251,BH251)</f>
        <v>60</v>
      </c>
      <c r="W251" s="1">
        <f>COUNT(AN251,AO251,AP251,AQ251,AS251,AT251,AU251,AV251,AW251,AX251,AY251,AR251,AZ251,BA251,BB251,BC251,BD251,BE251,BF251,BG251,BH251)</f>
        <v>1</v>
      </c>
      <c r="X251" s="1">
        <v>0</v>
      </c>
      <c r="Y251" s="1">
        <v>0</v>
      </c>
      <c r="Z251" s="1">
        <v>0</v>
      </c>
      <c r="AA251" s="1">
        <f>AM251</f>
        <v>0</v>
      </c>
      <c r="AB251" s="1">
        <f>AL251</f>
        <v>0</v>
      </c>
      <c r="AC251" s="40"/>
      <c r="AD251" s="25"/>
      <c r="AE251" s="25"/>
      <c r="AF251" s="25"/>
      <c r="AG251" s="25"/>
      <c r="AH251" s="25"/>
      <c r="AI251" s="25"/>
      <c r="AJ251" s="40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>
        <v>60</v>
      </c>
      <c r="BF251" s="25"/>
      <c r="BG251" s="25"/>
      <c r="BH251" s="25"/>
    </row>
    <row r="252" spans="1:60" s="37" customFormat="1" x14ac:dyDescent="0.35">
      <c r="A252" s="25" t="s">
        <v>41</v>
      </c>
      <c r="B252" s="1" t="s">
        <v>31</v>
      </c>
      <c r="C252" s="25" t="s">
        <v>3521</v>
      </c>
      <c r="D252" s="25" t="s">
        <v>3522</v>
      </c>
      <c r="E252" s="25" t="s">
        <v>34</v>
      </c>
      <c r="F252" s="25">
        <v>999928140</v>
      </c>
      <c r="G252" s="1">
        <f>(J252+T252)-H252</f>
        <v>60</v>
      </c>
      <c r="H252" s="25"/>
      <c r="I252" s="40"/>
      <c r="J252" s="1">
        <f>SUM(K252,L252,N252,O252,P252,Q252)</f>
        <v>0</v>
      </c>
      <c r="K252" s="1">
        <f>SUM(AG252,AI252)</f>
        <v>0</v>
      </c>
      <c r="L252" s="1">
        <v>0</v>
      </c>
      <c r="M252" s="1">
        <v>0</v>
      </c>
      <c r="N252" s="1">
        <f>AD252+AE252</f>
        <v>0</v>
      </c>
      <c r="O252" s="1"/>
      <c r="P252" s="1">
        <f>AF252</f>
        <v>0</v>
      </c>
      <c r="Q252" s="1">
        <f>AH252</f>
        <v>0</v>
      </c>
      <c r="R252" s="1">
        <v>0</v>
      </c>
      <c r="S252" s="43"/>
      <c r="T252" s="1">
        <f>SUM(U252,V252,X252,Y252,Z252,AA252,AB252)</f>
        <v>60</v>
      </c>
      <c r="U252" s="1">
        <f>AK252</f>
        <v>0</v>
      </c>
      <c r="V252" s="1">
        <f>SUM(AN252,AO252,AP252,AQ252,AS252,AT252,AU252,AV252,AW252,AX252,AY252,AR252,AZ252,BA252,BB252,BC252,BD252,BE252,BF252,BG252,BH252)</f>
        <v>60</v>
      </c>
      <c r="W252" s="1">
        <f>COUNT(AN252,AO252,AP252,AQ252,AS252,AT252,AU252,AV252,AW252,AX252,AY252,AR252,AZ252,BA252,BB252,BC252,BD252,BE252,BF252,BG252,BH252)</f>
        <v>1</v>
      </c>
      <c r="X252" s="1">
        <v>0</v>
      </c>
      <c r="Y252" s="1">
        <v>0</v>
      </c>
      <c r="Z252" s="1">
        <v>0</v>
      </c>
      <c r="AA252" s="1">
        <f>AM252</f>
        <v>0</v>
      </c>
      <c r="AB252" s="1">
        <f>AL252</f>
        <v>0</v>
      </c>
      <c r="AC252" s="43"/>
      <c r="AD252" s="25"/>
      <c r="AE252" s="25"/>
      <c r="AF252" s="25"/>
      <c r="AG252" s="25"/>
      <c r="AH252" s="25"/>
      <c r="AI252" s="25"/>
      <c r="AJ252" s="40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>
        <v>60</v>
      </c>
      <c r="BE252" s="25"/>
      <c r="BF252" s="25"/>
      <c r="BG252" s="25"/>
      <c r="BH252" s="25"/>
    </row>
    <row r="253" spans="1:60" s="37" customFormat="1" x14ac:dyDescent="0.35">
      <c r="A253" s="25" t="s">
        <v>41</v>
      </c>
      <c r="B253" s="25" t="s">
        <v>31</v>
      </c>
      <c r="C253" s="25" t="s">
        <v>2435</v>
      </c>
      <c r="D253" s="25" t="s">
        <v>2436</v>
      </c>
      <c r="E253" s="25" t="s">
        <v>34</v>
      </c>
      <c r="F253" s="25">
        <v>999929401</v>
      </c>
      <c r="G253" s="1">
        <f>(J253+T253)-H253</f>
        <v>60</v>
      </c>
      <c r="H253" s="25"/>
      <c r="I253" s="40"/>
      <c r="J253" s="1">
        <f>SUM(K253,L253,N253,O253,P253,Q253)</f>
        <v>0</v>
      </c>
      <c r="K253" s="1">
        <f>SUM(AG253,AI253)</f>
        <v>0</v>
      </c>
      <c r="L253" s="1">
        <v>0</v>
      </c>
      <c r="M253" s="1">
        <v>0</v>
      </c>
      <c r="N253" s="1">
        <f>AD253+AE253</f>
        <v>0</v>
      </c>
      <c r="O253" s="1"/>
      <c r="P253" s="1">
        <f>AF253</f>
        <v>0</v>
      </c>
      <c r="Q253" s="1">
        <f>AH253</f>
        <v>0</v>
      </c>
      <c r="R253" s="1">
        <v>0</v>
      </c>
      <c r="S253" s="43"/>
      <c r="T253" s="1">
        <f>SUM(U253,V253,X253,Y253,Z253,AA253,AB253)</f>
        <v>60</v>
      </c>
      <c r="U253" s="1">
        <f>AK253</f>
        <v>0</v>
      </c>
      <c r="V253" s="1">
        <f>SUM(AN253,AO253,AP253,AQ253,AS253,AT253,AU253,AV253,AW253,AX253,AY253,AR253,AZ253,BA253,BB253,BC253,BD253,BE253,BF253,BG253,BH253)</f>
        <v>60</v>
      </c>
      <c r="W253" s="1">
        <f>COUNT(AN253,AO253,AP253,AQ253,AS253,AT253,AU253,AV253,AW253,AX253,AY253,AR253,AZ253,BA253,BB253,BC253,BD253,BE253,BF253,BG253,BH253)</f>
        <v>1</v>
      </c>
      <c r="X253" s="1">
        <v>0</v>
      </c>
      <c r="Y253" s="1">
        <v>0</v>
      </c>
      <c r="Z253" s="1">
        <v>0</v>
      </c>
      <c r="AA253" s="1">
        <f>AM253</f>
        <v>0</v>
      </c>
      <c r="AB253" s="1">
        <f>AL253</f>
        <v>0</v>
      </c>
      <c r="AC253" s="43"/>
      <c r="AD253" s="25"/>
      <c r="AE253" s="25"/>
      <c r="AF253" s="25"/>
      <c r="AG253" s="25"/>
      <c r="AH253" s="25"/>
      <c r="AI253" s="25"/>
      <c r="AJ253" s="40"/>
      <c r="AK253" s="25"/>
      <c r="AL253" s="25"/>
      <c r="AM253" s="25"/>
      <c r="AN253" s="25">
        <v>60</v>
      </c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</row>
    <row r="254" spans="1:60" s="37" customFormat="1" x14ac:dyDescent="0.35">
      <c r="A254" s="1" t="s">
        <v>41</v>
      </c>
      <c r="B254" s="100" t="s">
        <v>31</v>
      </c>
      <c r="C254" s="25" t="s">
        <v>3495</v>
      </c>
      <c r="D254" s="25" t="s">
        <v>3496</v>
      </c>
      <c r="E254" s="1" t="s">
        <v>34</v>
      </c>
      <c r="F254" s="1">
        <v>999930359</v>
      </c>
      <c r="G254" s="1">
        <f>(J254+T254)-H254</f>
        <v>45</v>
      </c>
      <c r="H254" s="25"/>
      <c r="I254" s="40"/>
      <c r="J254" s="1">
        <f>SUM(K254,L254,N254,O254,P254,Q254)</f>
        <v>0</v>
      </c>
      <c r="K254" s="1">
        <f>SUM(AG254,AI254)</f>
        <v>0</v>
      </c>
      <c r="L254" s="1">
        <v>0</v>
      </c>
      <c r="M254" s="1">
        <v>0</v>
      </c>
      <c r="N254" s="1">
        <f>AD254+AE254</f>
        <v>0</v>
      </c>
      <c r="O254" s="1"/>
      <c r="P254" s="1">
        <f>AF254</f>
        <v>0</v>
      </c>
      <c r="Q254" s="1">
        <f>AH254</f>
        <v>0</v>
      </c>
      <c r="R254" s="1">
        <v>0</v>
      </c>
      <c r="S254" s="43"/>
      <c r="T254" s="1">
        <f>SUM(U254,V254,X254,Y254,Z254,AA254,AB254)</f>
        <v>45</v>
      </c>
      <c r="U254" s="1">
        <f>AK254</f>
        <v>0</v>
      </c>
      <c r="V254" s="1">
        <f>SUM(AN254,AO254,AP254,AQ254,AS254,AT254,AU254,AV254,AW254,AX254,AY254,AR254,AZ254,BA254,BB254,BC254,BD254,BE254,BF254,BG254,BH254)</f>
        <v>45</v>
      </c>
      <c r="W254" s="1">
        <f>COUNT(AN254,AO254,AP254,AQ254,AS254,AT254,AU254,AV254,AW254,AX254,AY254,AR254,AZ254,BA254,BB254,BC254,BD254,BE254,BF254,BG254,BH254)</f>
        <v>1</v>
      </c>
      <c r="X254" s="1">
        <v>0</v>
      </c>
      <c r="Y254" s="1">
        <v>0</v>
      </c>
      <c r="Z254" s="1">
        <v>0</v>
      </c>
      <c r="AA254" s="1">
        <f>AM254</f>
        <v>0</v>
      </c>
      <c r="AB254" s="1">
        <f>AL254</f>
        <v>0</v>
      </c>
      <c r="AC254" s="43"/>
      <c r="AD254" s="25"/>
      <c r="AE254" s="25"/>
      <c r="AF254" s="25"/>
      <c r="AG254" s="25"/>
      <c r="AH254" s="25"/>
      <c r="AI254" s="25"/>
      <c r="AJ254" s="40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>
        <v>45</v>
      </c>
      <c r="BD254" s="25"/>
      <c r="BE254" s="25"/>
      <c r="BF254" s="25"/>
      <c r="BG254" s="25"/>
      <c r="BH254" s="25"/>
    </row>
    <row r="255" spans="1:60" s="37" customFormat="1" x14ac:dyDescent="0.35">
      <c r="A255" s="25" t="s">
        <v>43</v>
      </c>
      <c r="B255" s="25" t="s">
        <v>31</v>
      </c>
      <c r="C255" s="25" t="s">
        <v>58</v>
      </c>
      <c r="D255" s="25" t="s">
        <v>59</v>
      </c>
      <c r="E255" s="25" t="s">
        <v>34</v>
      </c>
      <c r="F255" s="25">
        <v>999032557</v>
      </c>
      <c r="G255" s="1">
        <f>(J255+T255)-H255</f>
        <v>110</v>
      </c>
      <c r="H255" s="1"/>
      <c r="I255" s="23"/>
      <c r="J255" s="1">
        <f>SUM(K255,L255,N255,O255,P255,Q255)</f>
        <v>110</v>
      </c>
      <c r="K255" s="1">
        <f>SUM(AG255,AI255)</f>
        <v>0</v>
      </c>
      <c r="L255" s="1">
        <v>0</v>
      </c>
      <c r="M255" s="1">
        <v>0</v>
      </c>
      <c r="N255" s="1">
        <f>AD255+AE255</f>
        <v>0</v>
      </c>
      <c r="O255" s="1"/>
      <c r="P255" s="1">
        <f>AF255</f>
        <v>60</v>
      </c>
      <c r="Q255" s="1">
        <f>AH255</f>
        <v>50</v>
      </c>
      <c r="R255" s="1">
        <v>0</v>
      </c>
      <c r="S255" s="43"/>
      <c r="T255" s="1">
        <f>SUM(U255,V255,X255,Y255,Z255,AA255,AB255)</f>
        <v>0</v>
      </c>
      <c r="U255" s="1">
        <f>AK255</f>
        <v>0</v>
      </c>
      <c r="V255" s="1">
        <f>SUM(AN255,AO255,AP255,AQ255,AS255,AT255,AU255,AV255,AW255,AX255,AY255,AR255,AZ255,BA255,BB255,BC255,BD255,BE255,BF255,BG255,BH255)</f>
        <v>0</v>
      </c>
      <c r="W255" s="1">
        <f>COUNT(AN255,AO255,AP255,AQ255,AS255,AT255,AU255,AV255,AW255,AX255,AY255,AR255,AZ255,BA255,BB255,BC255,BD255,BE255,BF255,BG255,BH255)</f>
        <v>0</v>
      </c>
      <c r="X255" s="1">
        <v>0</v>
      </c>
      <c r="Y255" s="1">
        <v>0</v>
      </c>
      <c r="Z255" s="1">
        <v>0</v>
      </c>
      <c r="AA255" s="1">
        <f>AM255</f>
        <v>0</v>
      </c>
      <c r="AB255" s="1">
        <f>AL255</f>
        <v>0</v>
      </c>
      <c r="AC255" s="43"/>
      <c r="AD255" s="1"/>
      <c r="AE255" s="1"/>
      <c r="AF255" s="1">
        <v>60</v>
      </c>
      <c r="AG255" s="1"/>
      <c r="AH255" s="25">
        <v>50</v>
      </c>
      <c r="AI255" s="25"/>
      <c r="AJ255" s="40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</row>
    <row r="256" spans="1:60" s="37" customFormat="1" x14ac:dyDescent="0.35">
      <c r="A256" s="1" t="s">
        <v>43</v>
      </c>
      <c r="B256" s="1" t="s">
        <v>31</v>
      </c>
      <c r="C256" s="1" t="s">
        <v>496</v>
      </c>
      <c r="D256" s="1" t="s">
        <v>497</v>
      </c>
      <c r="E256" s="1" t="s">
        <v>34</v>
      </c>
      <c r="F256" s="1">
        <v>999897758</v>
      </c>
      <c r="G256" s="1">
        <f>(J256+T256)-H256</f>
        <v>80</v>
      </c>
      <c r="H256" s="1"/>
      <c r="I256" s="23"/>
      <c r="J256" s="1">
        <f>SUM(K256,L256,N256,O256,P256,Q256)</f>
        <v>80</v>
      </c>
      <c r="K256" s="1">
        <f>SUM(AG256,AI256)</f>
        <v>0</v>
      </c>
      <c r="L256" s="1">
        <v>0</v>
      </c>
      <c r="M256" s="1">
        <v>0</v>
      </c>
      <c r="N256" s="1">
        <f>AD256+AE256</f>
        <v>0</v>
      </c>
      <c r="O256" s="1"/>
      <c r="P256" s="1">
        <f>AF256</f>
        <v>80</v>
      </c>
      <c r="Q256" s="1">
        <f>AH256</f>
        <v>0</v>
      </c>
      <c r="R256" s="1">
        <v>0</v>
      </c>
      <c r="S256" s="43"/>
      <c r="T256" s="1">
        <f>SUM(U256,V256,X256,Y256,Z256,AA256,AB256)</f>
        <v>0</v>
      </c>
      <c r="U256" s="1">
        <f>AK256</f>
        <v>0</v>
      </c>
      <c r="V256" s="1">
        <f>SUM(AN256,AO256,AP256,AQ256,AS256,AT256,AU256,AV256,AW256,AX256,AY256,AR256,AZ256,BA256,BB256,BC256,BD256,BE256,BF256,BG256,BH256)</f>
        <v>0</v>
      </c>
      <c r="W256" s="1">
        <f>COUNT(AN256,AO256,AP256,AQ256,AS256,AT256,AU256,AV256,AW256,AX256,AY256,AR256,AZ256,BA256,BB256,BC256,BD256,BE256,BF256,BG256,BH256)</f>
        <v>0</v>
      </c>
      <c r="X256" s="1">
        <v>0</v>
      </c>
      <c r="Y256" s="1">
        <v>0</v>
      </c>
      <c r="Z256" s="1">
        <v>0</v>
      </c>
      <c r="AA256" s="1">
        <f>AM256</f>
        <v>0</v>
      </c>
      <c r="AB256" s="1">
        <f>AL256</f>
        <v>0</v>
      </c>
      <c r="AC256" s="43"/>
      <c r="AD256" s="1"/>
      <c r="AE256" s="1"/>
      <c r="AF256" s="1">
        <v>80</v>
      </c>
      <c r="AG256" s="1"/>
      <c r="AH256" s="25"/>
      <c r="AI256" s="25"/>
      <c r="AJ256" s="40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</row>
    <row r="257" spans="1:60" s="37" customFormat="1" x14ac:dyDescent="0.35">
      <c r="A257" s="25" t="s">
        <v>43</v>
      </c>
      <c r="B257" s="25" t="s">
        <v>31</v>
      </c>
      <c r="C257" s="25" t="s">
        <v>3715</v>
      </c>
      <c r="D257" s="25" t="s">
        <v>3716</v>
      </c>
      <c r="E257" s="25" t="s">
        <v>34</v>
      </c>
      <c r="F257" s="25">
        <v>999013484</v>
      </c>
      <c r="G257" s="1">
        <f>(J257+T257)-H257</f>
        <v>30</v>
      </c>
      <c r="H257" s="25"/>
      <c r="I257" s="40"/>
      <c r="J257" s="1">
        <f>SUM(K257,L257,N257,O257,P257,Q257)</f>
        <v>0</v>
      </c>
      <c r="K257" s="1">
        <f>SUM(AG257,AI257)</f>
        <v>0</v>
      </c>
      <c r="L257" s="1">
        <v>0</v>
      </c>
      <c r="M257" s="1">
        <v>0</v>
      </c>
      <c r="N257" s="1">
        <f>AD257+AE257</f>
        <v>0</v>
      </c>
      <c r="O257" s="1"/>
      <c r="P257" s="1">
        <f>AF257</f>
        <v>0</v>
      </c>
      <c r="Q257" s="1">
        <f>AH257</f>
        <v>0</v>
      </c>
      <c r="R257" s="1">
        <v>0</v>
      </c>
      <c r="S257" s="40"/>
      <c r="T257" s="1">
        <f>SUM(U257,V257,X257,Y257,Z257,AA257,AB257)</f>
        <v>30</v>
      </c>
      <c r="U257" s="1">
        <f>AK257</f>
        <v>0</v>
      </c>
      <c r="V257" s="1">
        <f>SUM(AN257,AO257,AP257,AQ257,AS257,AT257,AU257,AV257,AW257,AX257,AY257,AR257,AZ257,BA257,BB257,BC257,BD257,BE257,BF257,BG257,BH257)</f>
        <v>30</v>
      </c>
      <c r="W257" s="1">
        <f>COUNT(AN257,AO257,AP257,AQ257,AS257,AT257,AU257,AV257,AW257,AX257,AY257,AR257,AZ257,BA257,BB257,BC257,BD257,BE257,BF257,BG257,BH257)</f>
        <v>1</v>
      </c>
      <c r="X257" s="1">
        <v>0</v>
      </c>
      <c r="Y257" s="1">
        <v>0</v>
      </c>
      <c r="Z257" s="1">
        <v>0</v>
      </c>
      <c r="AA257" s="1">
        <f>AM257</f>
        <v>0</v>
      </c>
      <c r="AB257" s="1">
        <f>AL257</f>
        <v>0</v>
      </c>
      <c r="AC257" s="40"/>
      <c r="AD257" s="25"/>
      <c r="AE257" s="25"/>
      <c r="AF257" s="25"/>
      <c r="AG257" s="25"/>
      <c r="AH257" s="25"/>
      <c r="AI257" s="25"/>
      <c r="AJ257" s="40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>
        <v>30</v>
      </c>
      <c r="BF257" s="25"/>
      <c r="BG257" s="25"/>
      <c r="BH257" s="25"/>
    </row>
    <row r="258" spans="1:60" s="37" customFormat="1" x14ac:dyDescent="0.35">
      <c r="A258" s="1" t="s">
        <v>43</v>
      </c>
      <c r="B258" s="100" t="s">
        <v>31</v>
      </c>
      <c r="C258" s="25" t="s">
        <v>3495</v>
      </c>
      <c r="D258" s="25" t="s">
        <v>3496</v>
      </c>
      <c r="E258" s="1" t="s">
        <v>34</v>
      </c>
      <c r="F258" s="1">
        <v>999930359</v>
      </c>
      <c r="G258" s="1">
        <f>(J258+T258)-H258</f>
        <v>30</v>
      </c>
      <c r="H258" s="25"/>
      <c r="I258" s="40"/>
      <c r="J258" s="1">
        <f>SUM(K258,L258,N258,O258,P258,Q258)</f>
        <v>0</v>
      </c>
      <c r="K258" s="1">
        <f>SUM(AG258,AI258)</f>
        <v>0</v>
      </c>
      <c r="L258" s="1">
        <v>0</v>
      </c>
      <c r="M258" s="1">
        <v>0</v>
      </c>
      <c r="N258" s="1">
        <f>AD258+AE258</f>
        <v>0</v>
      </c>
      <c r="O258" s="1"/>
      <c r="P258" s="1">
        <f>AF258</f>
        <v>0</v>
      </c>
      <c r="Q258" s="1">
        <f>AH258</f>
        <v>0</v>
      </c>
      <c r="R258" s="1">
        <v>0</v>
      </c>
      <c r="S258" s="43"/>
      <c r="T258" s="1">
        <f>SUM(U258,V258,X258,Y258,Z258,AA258,AB258)</f>
        <v>30</v>
      </c>
      <c r="U258" s="1">
        <f>AK258</f>
        <v>0</v>
      </c>
      <c r="V258" s="1">
        <f>SUM(AN258,AO258,AP258,AQ258,AS258,AT258,AU258,AV258,AW258,AX258,AY258,AR258,AZ258,BA258,BB258,BC258,BD258,BE258,BF258,BG258,BH258)</f>
        <v>30</v>
      </c>
      <c r="W258" s="1">
        <f>COUNT(AN258,AO258,AP258,AQ258,AS258,AT258,AU258,AV258,AW258,AX258,AY258,AR258,AZ258,BA258,BB258,BC258,BD258,BE258,BF258,BG258,BH258)</f>
        <v>1</v>
      </c>
      <c r="X258" s="1">
        <v>0</v>
      </c>
      <c r="Y258" s="1">
        <v>0</v>
      </c>
      <c r="Z258" s="1">
        <v>0</v>
      </c>
      <c r="AA258" s="1">
        <f>AM258</f>
        <v>0</v>
      </c>
      <c r="AB258" s="1">
        <f>AL258</f>
        <v>0</v>
      </c>
      <c r="AC258" s="43"/>
      <c r="AD258" s="25"/>
      <c r="AE258" s="25"/>
      <c r="AF258" s="25"/>
      <c r="AG258" s="25"/>
      <c r="AH258" s="25"/>
      <c r="AI258" s="25"/>
      <c r="AJ258" s="40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>
        <v>30</v>
      </c>
      <c r="BD258" s="25"/>
      <c r="BE258" s="25"/>
      <c r="BF258" s="25"/>
      <c r="BG258" s="25"/>
      <c r="BH258" s="25"/>
    </row>
    <row r="259" spans="1:60" s="37" customFormat="1" x14ac:dyDescent="0.35">
      <c r="A259" s="25" t="s">
        <v>37</v>
      </c>
      <c r="B259" s="1" t="s">
        <v>31</v>
      </c>
      <c r="C259" s="1" t="s">
        <v>293</v>
      </c>
      <c r="D259" s="1" t="s">
        <v>711</v>
      </c>
      <c r="E259" s="1" t="s">
        <v>34</v>
      </c>
      <c r="F259" s="1">
        <v>999927035</v>
      </c>
      <c r="G259" s="1">
        <f>(J259+T259)-H259</f>
        <v>332.5</v>
      </c>
      <c r="H259" s="1"/>
      <c r="I259" s="23"/>
      <c r="J259" s="1">
        <f>SUM(K259,L259,N259,O259,P259,Q259)</f>
        <v>202.5</v>
      </c>
      <c r="K259" s="1">
        <f>SUM(AG259,AI259)</f>
        <v>37.5</v>
      </c>
      <c r="L259" s="1">
        <v>0</v>
      </c>
      <c r="M259" s="1">
        <v>0</v>
      </c>
      <c r="N259" s="1">
        <f>AD259+AE259</f>
        <v>0</v>
      </c>
      <c r="O259" s="1"/>
      <c r="P259" s="1">
        <f>AF259</f>
        <v>90</v>
      </c>
      <c r="Q259" s="1">
        <f>AH259</f>
        <v>75</v>
      </c>
      <c r="R259" s="1">
        <v>0</v>
      </c>
      <c r="S259" s="43"/>
      <c r="T259" s="1">
        <f>SUM(U259,V259,X259,Y259,Z259,AA259,AB259)</f>
        <v>130</v>
      </c>
      <c r="U259" s="1">
        <f>AK259</f>
        <v>0</v>
      </c>
      <c r="V259" s="1">
        <f>SUM(AN259,AO259,AP259,AQ259,AS259,AT259,AU259,AV259,AW259,AX259,AY259,AR259,AZ259,BA259,BB259,BC259,BD259,BE259,BF259,BG259,BH259)</f>
        <v>30</v>
      </c>
      <c r="W259" s="1">
        <f>COUNT(AN259,AO259,AP259,AQ259,AS259,AT259,AU259,AV259,AW259,AX259,AY259,AR259,AZ259,BA259,BB259,BC259,BD259,BE259,BF259,BG259,BH259)</f>
        <v>1</v>
      </c>
      <c r="X259" s="1">
        <v>0</v>
      </c>
      <c r="Y259" s="1">
        <v>0</v>
      </c>
      <c r="Z259" s="1">
        <v>0</v>
      </c>
      <c r="AA259" s="1">
        <f>AM259</f>
        <v>100</v>
      </c>
      <c r="AB259" s="1">
        <f>AL259</f>
        <v>0</v>
      </c>
      <c r="AC259" s="43"/>
      <c r="AD259" s="1"/>
      <c r="AE259" s="1"/>
      <c r="AF259" s="1">
        <v>90</v>
      </c>
      <c r="AG259" s="1"/>
      <c r="AH259" s="25">
        <v>75</v>
      </c>
      <c r="AI259" s="25">
        <v>37.5</v>
      </c>
      <c r="AJ259" s="40"/>
      <c r="AK259" s="25"/>
      <c r="AL259" s="25"/>
      <c r="AM259" s="25">
        <v>100</v>
      </c>
      <c r="AN259" s="25"/>
      <c r="AO259" s="25"/>
      <c r="AP259" s="25"/>
      <c r="AQ259" s="25"/>
      <c r="AR259" s="25"/>
      <c r="AS259" s="25"/>
      <c r="AT259" s="25"/>
      <c r="AU259" s="25"/>
      <c r="AV259" s="25">
        <v>30</v>
      </c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</row>
    <row r="260" spans="1:60" s="37" customFormat="1" x14ac:dyDescent="0.35">
      <c r="A260" s="25" t="s">
        <v>37</v>
      </c>
      <c r="B260" s="1" t="s">
        <v>31</v>
      </c>
      <c r="C260" s="1" t="s">
        <v>2211</v>
      </c>
      <c r="D260" s="1" t="s">
        <v>2212</v>
      </c>
      <c r="E260" s="1" t="s">
        <v>34</v>
      </c>
      <c r="F260" s="1">
        <v>999928254</v>
      </c>
      <c r="G260" s="1">
        <f>(J260+T260)-H260</f>
        <v>248.1</v>
      </c>
      <c r="H260" s="1"/>
      <c r="I260" s="23"/>
      <c r="J260" s="1">
        <f>SUM(K260,L260,N260,O260,P260,Q260)</f>
        <v>86.6</v>
      </c>
      <c r="K260" s="1">
        <f>SUM(AG260,AI260)</f>
        <v>0</v>
      </c>
      <c r="L260" s="1">
        <v>0</v>
      </c>
      <c r="M260" s="1">
        <v>0</v>
      </c>
      <c r="N260" s="1">
        <f>AD260+AE260</f>
        <v>21</v>
      </c>
      <c r="O260" s="1"/>
      <c r="P260" s="1">
        <f>AF260</f>
        <v>20.399999999999999</v>
      </c>
      <c r="Q260" s="1">
        <f>AH260</f>
        <v>45.2</v>
      </c>
      <c r="R260" s="1">
        <v>0</v>
      </c>
      <c r="S260" s="43"/>
      <c r="T260" s="1">
        <f>SUM(U260,V260,X260,Y260,Z260,AA260,AB260)</f>
        <v>161.5</v>
      </c>
      <c r="U260" s="1">
        <f>AK260</f>
        <v>0</v>
      </c>
      <c r="V260" s="1">
        <f>SUM(AN260,AO260,AP260,AQ260,AS260,AT260,AU260,AV260,AW260,AX260,AY260,AR260,AZ260,BA260,BB260,BC260,BD260,BE260,BF260,BG260,BH260)</f>
        <v>105</v>
      </c>
      <c r="W260" s="1">
        <f>COUNT(AN260,AO260,AP260,AQ260,AS260,AT260,AU260,AV260,AW260,AX260,AY260,AR260,AZ260,BA260,BB260,BC260,BD260,BE260,BF260,BG260,BH260)</f>
        <v>2</v>
      </c>
      <c r="X260" s="1">
        <v>0</v>
      </c>
      <c r="Y260" s="1">
        <v>0</v>
      </c>
      <c r="Z260" s="1">
        <v>0</v>
      </c>
      <c r="AA260" s="1">
        <f>AM260</f>
        <v>56.5</v>
      </c>
      <c r="AB260" s="1">
        <f>AL260</f>
        <v>0</v>
      </c>
      <c r="AC260" s="43"/>
      <c r="AD260" s="1"/>
      <c r="AE260" s="1">
        <v>21</v>
      </c>
      <c r="AF260" s="1">
        <v>20.399999999999999</v>
      </c>
      <c r="AG260" s="1"/>
      <c r="AH260" s="25">
        <v>45.2</v>
      </c>
      <c r="AI260" s="25"/>
      <c r="AJ260" s="40"/>
      <c r="AK260" s="25"/>
      <c r="AL260" s="25"/>
      <c r="AM260" s="25">
        <v>56.5</v>
      </c>
      <c r="AN260" s="25"/>
      <c r="AO260" s="25"/>
      <c r="AP260" s="25"/>
      <c r="AQ260" s="25"/>
      <c r="AR260" s="25"/>
      <c r="AS260" s="25"/>
      <c r="AT260" s="25"/>
      <c r="AU260" s="25"/>
      <c r="AV260" s="25"/>
      <c r="AW260" s="25">
        <v>60</v>
      </c>
      <c r="AX260" s="25"/>
      <c r="AY260" s="25"/>
      <c r="AZ260" s="25"/>
      <c r="BA260" s="25"/>
      <c r="BB260" s="25"/>
      <c r="BC260" s="25"/>
      <c r="BD260" s="25">
        <v>45</v>
      </c>
      <c r="BE260" s="25"/>
      <c r="BF260" s="25"/>
      <c r="BG260" s="25"/>
      <c r="BH260" s="25"/>
    </row>
    <row r="261" spans="1:60" s="37" customFormat="1" x14ac:dyDescent="0.35">
      <c r="A261" s="25" t="s">
        <v>37</v>
      </c>
      <c r="B261" s="1" t="s">
        <v>31</v>
      </c>
      <c r="C261" s="1" t="s">
        <v>754</v>
      </c>
      <c r="D261" s="1" t="s">
        <v>1427</v>
      </c>
      <c r="E261" s="1" t="s">
        <v>34</v>
      </c>
      <c r="F261" s="1">
        <v>999923201</v>
      </c>
      <c r="G261" s="1">
        <f>(J261+T261)-H261</f>
        <v>178</v>
      </c>
      <c r="H261" s="25"/>
      <c r="I261" s="23"/>
      <c r="J261" s="1">
        <f>SUM(K261,L261,N261,O261,P261,Q261)</f>
        <v>78</v>
      </c>
      <c r="K261" s="1">
        <f>SUM(AG261,AI261)</f>
        <v>0</v>
      </c>
      <c r="L261" s="1">
        <v>0</v>
      </c>
      <c r="M261" s="1">
        <v>0</v>
      </c>
      <c r="N261" s="1">
        <f>AD261+AE261</f>
        <v>14</v>
      </c>
      <c r="O261" s="1"/>
      <c r="P261" s="1">
        <f>AF261</f>
        <v>64</v>
      </c>
      <c r="Q261" s="1">
        <f>AH261</f>
        <v>0</v>
      </c>
      <c r="R261" s="1">
        <v>0</v>
      </c>
      <c r="S261" s="43"/>
      <c r="T261" s="1">
        <f>SUM(U261,V261,X261,Y261,Z261,AA261,AB261)</f>
        <v>100</v>
      </c>
      <c r="U261" s="1">
        <f>AK261</f>
        <v>10</v>
      </c>
      <c r="V261" s="1">
        <f>SUM(AN261,AO261,AP261,AQ261,AS261,AT261,AU261,AV261,AW261,AX261,AY261,AR261,AZ261,BA261,BB261,BC261,BD261,BE261,BF261,BG261,BH261)</f>
        <v>90</v>
      </c>
      <c r="W261" s="1">
        <f>COUNT(AN261,AO261,AP261,AQ261,AS261,AT261,AU261,AV261,AW261,AX261,AY261,AR261,AZ261,BA261,BB261,BC261,BD261,BE261,BF261,BG261,BH261)</f>
        <v>2</v>
      </c>
      <c r="X261" s="1">
        <v>0</v>
      </c>
      <c r="Y261" s="1">
        <v>0</v>
      </c>
      <c r="Z261" s="1">
        <v>0</v>
      </c>
      <c r="AA261" s="1">
        <f>AM261</f>
        <v>0</v>
      </c>
      <c r="AB261" s="1">
        <f>AL261</f>
        <v>0</v>
      </c>
      <c r="AC261" s="43"/>
      <c r="AD261" s="1"/>
      <c r="AE261" s="1">
        <v>14</v>
      </c>
      <c r="AF261" s="1">
        <v>64</v>
      </c>
      <c r="AG261" s="1"/>
      <c r="AH261" s="25"/>
      <c r="AI261" s="25"/>
      <c r="AJ261" s="40"/>
      <c r="AK261" s="25">
        <v>10</v>
      </c>
      <c r="AL261" s="25"/>
      <c r="AM261" s="25"/>
      <c r="AN261" s="25">
        <v>30</v>
      </c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>
        <v>60</v>
      </c>
      <c r="BE261" s="25"/>
      <c r="BF261" s="25"/>
      <c r="BG261" s="25"/>
      <c r="BH261" s="25"/>
    </row>
    <row r="262" spans="1:60" s="37" customFormat="1" x14ac:dyDescent="0.35">
      <c r="A262" s="25" t="s">
        <v>37</v>
      </c>
      <c r="B262" s="1" t="s">
        <v>31</v>
      </c>
      <c r="C262" s="1" t="s">
        <v>942</v>
      </c>
      <c r="D262" s="1" t="s">
        <v>81</v>
      </c>
      <c r="E262" s="1" t="s">
        <v>34</v>
      </c>
      <c r="F262" s="1">
        <v>999918259</v>
      </c>
      <c r="G262" s="1">
        <f>(J262+T262)-H262</f>
        <v>108</v>
      </c>
      <c r="H262" s="25"/>
      <c r="I262" s="23"/>
      <c r="J262" s="1">
        <f>SUM(K262,L262,N262,O262,P262,Q262)</f>
        <v>78</v>
      </c>
      <c r="K262" s="1">
        <f>SUM(AG262,AI262)</f>
        <v>0</v>
      </c>
      <c r="L262" s="1">
        <v>0</v>
      </c>
      <c r="M262" s="1">
        <v>0</v>
      </c>
      <c r="N262" s="1">
        <f>AD262+AE262</f>
        <v>0</v>
      </c>
      <c r="O262" s="1"/>
      <c r="P262" s="1">
        <f>AF262</f>
        <v>78</v>
      </c>
      <c r="Q262" s="1">
        <f>AH262</f>
        <v>0</v>
      </c>
      <c r="R262" s="1">
        <v>0</v>
      </c>
      <c r="S262" s="43"/>
      <c r="T262" s="1">
        <f>SUM(U262,V262,X262,Y262,Z262,AA262,AB262)</f>
        <v>30</v>
      </c>
      <c r="U262" s="1">
        <f>AK262</f>
        <v>0</v>
      </c>
      <c r="V262" s="1">
        <f>SUM(AN262,AO262,AP262,AQ262,AS262,AT262,AU262,AV262,AW262,AX262,AY262,AR262,AZ262,BA262,BB262,BC262,BD262,BE262,BF262,BG262,BH262)</f>
        <v>30</v>
      </c>
      <c r="W262" s="1">
        <f>COUNT(AN262,AO262,AP262,AQ262,AS262,AT262,AU262,AV262,AW262,AX262,AY262,AR262,AZ262,BA262,BB262,BC262,BD262,BE262,BF262,BG262,BH262)</f>
        <v>1</v>
      </c>
      <c r="X262" s="1">
        <v>0</v>
      </c>
      <c r="Y262" s="1">
        <v>0</v>
      </c>
      <c r="Z262" s="1">
        <v>0</v>
      </c>
      <c r="AA262" s="1">
        <f>AM262</f>
        <v>0</v>
      </c>
      <c r="AB262" s="1">
        <f>AL262</f>
        <v>0</v>
      </c>
      <c r="AC262" s="43"/>
      <c r="AD262" s="1"/>
      <c r="AE262" s="1"/>
      <c r="AF262" s="1">
        <v>78</v>
      </c>
      <c r="AG262" s="1"/>
      <c r="AH262" s="25"/>
      <c r="AI262" s="25"/>
      <c r="AJ262" s="40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>
        <v>30</v>
      </c>
      <c r="AZ262" s="25"/>
      <c r="BA262" s="25"/>
      <c r="BB262" s="25"/>
      <c r="BC262" s="25"/>
      <c r="BD262" s="25"/>
      <c r="BE262" s="25"/>
      <c r="BF262" s="25"/>
      <c r="BG262" s="25"/>
      <c r="BH262" s="25"/>
    </row>
    <row r="263" spans="1:60" s="37" customFormat="1" x14ac:dyDescent="0.35">
      <c r="A263" s="25" t="s">
        <v>37</v>
      </c>
      <c r="B263" s="1" t="s">
        <v>31</v>
      </c>
      <c r="C263" s="1" t="s">
        <v>524</v>
      </c>
      <c r="D263" s="1" t="s">
        <v>1266</v>
      </c>
      <c r="E263" s="1" t="s">
        <v>34</v>
      </c>
      <c r="F263" s="1">
        <v>999921755</v>
      </c>
      <c r="G263" s="1">
        <f>(J263+T263)-H263</f>
        <v>72</v>
      </c>
      <c r="H263" s="25"/>
      <c r="I263" s="23"/>
      <c r="J263" s="1">
        <f>SUM(K263,L263,N263,O263,P263,Q263)</f>
        <v>72</v>
      </c>
      <c r="K263" s="1">
        <f>SUM(AG263,AI263)</f>
        <v>0</v>
      </c>
      <c r="L263" s="1">
        <v>0</v>
      </c>
      <c r="M263" s="1">
        <v>0</v>
      </c>
      <c r="N263" s="1">
        <f>AD263+AE263</f>
        <v>0</v>
      </c>
      <c r="O263" s="1"/>
      <c r="P263" s="1">
        <f>AF263</f>
        <v>72</v>
      </c>
      <c r="Q263" s="1">
        <f>AH263</f>
        <v>0</v>
      </c>
      <c r="R263" s="1">
        <v>0</v>
      </c>
      <c r="S263" s="43"/>
      <c r="T263" s="1">
        <f>SUM(U263,V263,X263,Y263,Z263,AA263,AB263)</f>
        <v>0</v>
      </c>
      <c r="U263" s="1">
        <f>AK263</f>
        <v>0</v>
      </c>
      <c r="V263" s="1">
        <f>SUM(AN263,AO263,AP263,AQ263,AS263,AT263,AU263,AV263,AW263,AX263,AY263,AR263,AZ263,BA263,BB263,BC263,BD263,BE263,BF263,BG263,BH263)</f>
        <v>0</v>
      </c>
      <c r="W263" s="1">
        <f>COUNT(AN263,AO263,AP263,AQ263,AS263,AT263,AU263,AV263,AW263,AX263,AY263,AR263,AZ263,BA263,BB263,BC263,BD263,BE263,BF263,BG263,BH263)</f>
        <v>1</v>
      </c>
      <c r="X263" s="1">
        <v>0</v>
      </c>
      <c r="Y263" s="1">
        <v>0</v>
      </c>
      <c r="Z263" s="1">
        <v>0</v>
      </c>
      <c r="AA263" s="1">
        <f>AM263</f>
        <v>0</v>
      </c>
      <c r="AB263" s="1">
        <f>AL263</f>
        <v>0</v>
      </c>
      <c r="AC263" s="43"/>
      <c r="AD263" s="1"/>
      <c r="AE263" s="1"/>
      <c r="AF263" s="1">
        <v>72</v>
      </c>
      <c r="AG263" s="1"/>
      <c r="AH263" s="25"/>
      <c r="AI263" s="25"/>
      <c r="AJ263" s="40"/>
      <c r="AK263" s="25"/>
      <c r="AL263" s="25"/>
      <c r="AM263" s="25"/>
      <c r="AN263" s="25">
        <v>0</v>
      </c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</row>
    <row r="264" spans="1:60" s="37" customFormat="1" x14ac:dyDescent="0.35">
      <c r="A264" s="25" t="s">
        <v>37</v>
      </c>
      <c r="B264" s="25" t="s">
        <v>31</v>
      </c>
      <c r="C264" s="25" t="s">
        <v>2998</v>
      </c>
      <c r="D264" s="25" t="s">
        <v>2999</v>
      </c>
      <c r="E264" s="25" t="s">
        <v>34</v>
      </c>
      <c r="F264" s="25">
        <v>999931513</v>
      </c>
      <c r="G264" s="1">
        <f>(J264+T264)-H264</f>
        <v>45</v>
      </c>
      <c r="H264" s="25"/>
      <c r="I264" s="40"/>
      <c r="J264" s="1">
        <f>SUM(K264,L264,N264,O264,P264,Q264)</f>
        <v>0</v>
      </c>
      <c r="K264" s="1">
        <f>SUM(AG264,AI264)</f>
        <v>0</v>
      </c>
      <c r="L264" s="1">
        <v>0</v>
      </c>
      <c r="M264" s="1">
        <v>0</v>
      </c>
      <c r="N264" s="1">
        <f>AD264+AE264</f>
        <v>0</v>
      </c>
      <c r="O264" s="1"/>
      <c r="P264" s="1">
        <f>AF264</f>
        <v>0</v>
      </c>
      <c r="Q264" s="1">
        <f>AH264</f>
        <v>0</v>
      </c>
      <c r="R264" s="1">
        <v>0</v>
      </c>
      <c r="S264" s="43"/>
      <c r="T264" s="1">
        <f>SUM(U264,V264,X264,Y264,Z264,AA264,AB264)</f>
        <v>45</v>
      </c>
      <c r="U264" s="1">
        <f>AK264</f>
        <v>0</v>
      </c>
      <c r="V264" s="1">
        <f>SUM(AN264,AO264,AP264,AQ264,AS264,AT264,AU264,AV264,AW264,AX264,AY264,AR264,AZ264,BA264,BB264,BC264,BD264,BE264,BF264,BG264,BH264)</f>
        <v>45</v>
      </c>
      <c r="W264" s="1">
        <f>COUNT(AN264,AO264,AP264,AQ264,AS264,AT264,AU264,AV264,AW264,AX264,AY264,AR264,AZ264,BA264,BB264,BC264,BD264,BE264,BF264,BG264,BH264)</f>
        <v>1</v>
      </c>
      <c r="X264" s="1">
        <v>0</v>
      </c>
      <c r="Y264" s="1">
        <v>0</v>
      </c>
      <c r="Z264" s="1">
        <v>0</v>
      </c>
      <c r="AA264" s="1">
        <f>AM264</f>
        <v>0</v>
      </c>
      <c r="AB264" s="1">
        <f>AL264</f>
        <v>0</v>
      </c>
      <c r="AC264" s="43"/>
      <c r="AD264" s="25"/>
      <c r="AE264" s="25"/>
      <c r="AF264" s="25"/>
      <c r="AG264" s="25"/>
      <c r="AH264" s="25"/>
      <c r="AI264" s="25"/>
      <c r="AJ264" s="40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>
        <v>45</v>
      </c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</row>
    <row r="265" spans="1:60" s="37" customFormat="1" x14ac:dyDescent="0.35">
      <c r="A265" s="25" t="s">
        <v>37</v>
      </c>
      <c r="B265" s="25" t="s">
        <v>31</v>
      </c>
      <c r="C265" s="25" t="s">
        <v>989</v>
      </c>
      <c r="D265" s="25" t="s">
        <v>65</v>
      </c>
      <c r="E265" s="25" t="s">
        <v>34</v>
      </c>
      <c r="F265" s="25">
        <v>999929621</v>
      </c>
      <c r="G265" s="1">
        <f>(J265+T265)-H265</f>
        <v>42</v>
      </c>
      <c r="H265" s="25"/>
      <c r="I265" s="40"/>
      <c r="J265" s="1">
        <f>SUM(K265,L265,N265,O265,P265,Q265)</f>
        <v>0</v>
      </c>
      <c r="K265" s="1">
        <f>SUM(AG265,AI265)</f>
        <v>0</v>
      </c>
      <c r="L265" s="1">
        <v>0</v>
      </c>
      <c r="M265" s="1">
        <v>0</v>
      </c>
      <c r="N265" s="1">
        <f>AD265+AE265</f>
        <v>0</v>
      </c>
      <c r="O265" s="1"/>
      <c r="P265" s="1">
        <f>AF265</f>
        <v>0</v>
      </c>
      <c r="Q265" s="1">
        <f>AH265</f>
        <v>0</v>
      </c>
      <c r="R265" s="1">
        <v>0</v>
      </c>
      <c r="S265" s="40"/>
      <c r="T265" s="1">
        <f>SUM(U265,V265,X265,Y265,Z265,AA265,AB265)</f>
        <v>42</v>
      </c>
      <c r="U265" s="1">
        <f>AK265</f>
        <v>0</v>
      </c>
      <c r="V265" s="1">
        <f>SUM(AN265,AO265,AP265,AQ265,AS265,AT265,AU265,AV265,AW265,AX265,AY265,AR265,AZ265,BA265,BB265,BC265,BD265,BE265,BF265,BG265,BH265)</f>
        <v>42</v>
      </c>
      <c r="W265" s="1">
        <f>COUNT(AN265,AO265,AP265,AQ265,AS265,AT265,AU265,AV265,AW265,AX265,AY265,AR265,AZ265,BA265,BB265,BC265,BD265,BE265,BF265,BG265,BH265)</f>
        <v>2</v>
      </c>
      <c r="X265" s="1">
        <v>0</v>
      </c>
      <c r="Y265" s="1">
        <v>0</v>
      </c>
      <c r="Z265" s="1">
        <v>0</v>
      </c>
      <c r="AA265" s="1">
        <f>AM265</f>
        <v>0</v>
      </c>
      <c r="AB265" s="1">
        <f>AL265</f>
        <v>0</v>
      </c>
      <c r="AC265" s="40"/>
      <c r="AD265" s="25">
        <v>0</v>
      </c>
      <c r="AE265" s="25">
        <v>0</v>
      </c>
      <c r="AF265" s="25">
        <v>0</v>
      </c>
      <c r="AG265" s="25">
        <v>0</v>
      </c>
      <c r="AH265" s="25">
        <v>0</v>
      </c>
      <c r="AI265" s="25">
        <v>0</v>
      </c>
      <c r="AJ265" s="40"/>
      <c r="AK265" s="25"/>
      <c r="AL265" s="25"/>
      <c r="AM265" s="25"/>
      <c r="AN265" s="25"/>
      <c r="AO265" s="25"/>
      <c r="AP265" s="25">
        <v>12</v>
      </c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>
        <v>30</v>
      </c>
    </row>
    <row r="266" spans="1:60" s="37" customFormat="1" x14ac:dyDescent="0.35">
      <c r="A266" s="25" t="s">
        <v>37</v>
      </c>
      <c r="B266" s="25" t="s">
        <v>31</v>
      </c>
      <c r="C266" s="25" t="s">
        <v>1713</v>
      </c>
      <c r="D266" s="25" t="s">
        <v>1714</v>
      </c>
      <c r="E266" s="25" t="s">
        <v>34</v>
      </c>
      <c r="F266" s="25">
        <v>999925328</v>
      </c>
      <c r="G266" s="1">
        <f>(J266+T266)-H266</f>
        <v>30</v>
      </c>
      <c r="H266" s="25"/>
      <c r="I266" s="40"/>
      <c r="J266" s="1">
        <f>SUM(K266,L266,N266,O266,P266,Q266)</f>
        <v>0</v>
      </c>
      <c r="K266" s="1">
        <f>SUM(AG266,AI266)</f>
        <v>0</v>
      </c>
      <c r="L266" s="1">
        <v>0</v>
      </c>
      <c r="M266" s="1">
        <v>0</v>
      </c>
      <c r="N266" s="1">
        <f>AD266+AE266</f>
        <v>0</v>
      </c>
      <c r="O266" s="1"/>
      <c r="P266" s="1">
        <f>AF266</f>
        <v>0</v>
      </c>
      <c r="Q266" s="1">
        <f>AH266</f>
        <v>0</v>
      </c>
      <c r="R266" s="1">
        <v>0</v>
      </c>
      <c r="S266" s="43"/>
      <c r="T266" s="1">
        <f>SUM(U266,V266,X266,Y266,Z266,AA266,AB266)</f>
        <v>30</v>
      </c>
      <c r="U266" s="1">
        <f>AK266</f>
        <v>0</v>
      </c>
      <c r="V266" s="1">
        <f>SUM(AN266,AO266,AP266,AQ266,AS266,AT266,AU266,AV266,AW266,AX266,AY266,AR266,AZ266,BA266,BB266,BC266,BD266,BE266,BF266,BG266,BH266)</f>
        <v>30</v>
      </c>
      <c r="W266" s="1">
        <f>COUNT(AN266,AO266,AP266,AQ266,AS266,AT266,AU266,AV266,AW266,AX266,AY266,AR266,AZ266,BA266,BB266,BC266,BD266,BE266,BF266,BG266,BH266)</f>
        <v>1</v>
      </c>
      <c r="X266" s="1">
        <v>0</v>
      </c>
      <c r="Y266" s="1">
        <v>0</v>
      </c>
      <c r="Z266" s="1">
        <v>0</v>
      </c>
      <c r="AA266" s="1">
        <f>AM266</f>
        <v>0</v>
      </c>
      <c r="AB266" s="1">
        <f>AL266</f>
        <v>0</v>
      </c>
      <c r="AC266" s="43"/>
      <c r="AD266" s="25">
        <v>0</v>
      </c>
      <c r="AE266" s="25">
        <v>0</v>
      </c>
      <c r="AF266" s="25">
        <v>0</v>
      </c>
      <c r="AG266" s="25">
        <v>0</v>
      </c>
      <c r="AH266" s="25">
        <v>0</v>
      </c>
      <c r="AI266" s="25">
        <v>0</v>
      </c>
      <c r="AJ266" s="40"/>
      <c r="AK266" s="25"/>
      <c r="AL266" s="25"/>
      <c r="AM266" s="25"/>
      <c r="AN266" s="25"/>
      <c r="AO266" s="25"/>
      <c r="AP266" s="25"/>
      <c r="AQ266" s="25"/>
      <c r="AR266" s="25"/>
      <c r="AS266" s="25">
        <v>30</v>
      </c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</row>
    <row r="267" spans="1:60" s="37" customFormat="1" x14ac:dyDescent="0.35">
      <c r="A267" s="1" t="s">
        <v>37</v>
      </c>
      <c r="B267" s="1" t="s">
        <v>31</v>
      </c>
      <c r="C267" s="1" t="s">
        <v>3455</v>
      </c>
      <c r="D267" s="1" t="s">
        <v>523</v>
      </c>
      <c r="E267" s="1" t="s">
        <v>34</v>
      </c>
      <c r="F267" s="1">
        <v>999928207</v>
      </c>
      <c r="G267" s="1">
        <f>(J267+T267)-H267</f>
        <v>30</v>
      </c>
      <c r="H267" s="25"/>
      <c r="I267" s="40"/>
      <c r="J267" s="1">
        <f>SUM(K267,L267,N267,O267,P267,Q267)</f>
        <v>0</v>
      </c>
      <c r="K267" s="1">
        <f>SUM(AG267,AI267)</f>
        <v>0</v>
      </c>
      <c r="L267" s="1">
        <v>0</v>
      </c>
      <c r="M267" s="1">
        <v>0</v>
      </c>
      <c r="N267" s="1">
        <f>AD267+AE267</f>
        <v>0</v>
      </c>
      <c r="O267" s="1"/>
      <c r="P267" s="1">
        <f>AF267</f>
        <v>0</v>
      </c>
      <c r="Q267" s="1">
        <f>AH267</f>
        <v>0</v>
      </c>
      <c r="R267" s="1">
        <v>0</v>
      </c>
      <c r="S267" s="43"/>
      <c r="T267" s="1">
        <f>SUM(U267,V267,X267,Y267,Z267,AA267,AB267)</f>
        <v>30</v>
      </c>
      <c r="U267" s="1">
        <f>AK267</f>
        <v>0</v>
      </c>
      <c r="V267" s="1">
        <f>SUM(AN267,AO267,AP267,AQ267,AS267,AT267,AU267,AV267,AW267,AX267,AY267,AR267,AZ267,BA267,BB267,BC267,BD267,BE267,BF267,BG267,BH267)</f>
        <v>30</v>
      </c>
      <c r="W267" s="1">
        <f>COUNT(AN267,AO267,AP267,AQ267,AS267,AT267,AU267,AV267,AW267,AX267,AY267,AR267,AZ267,BA267,BB267,BC267,BD267,BE267,BF267,BG267,BH267)</f>
        <v>1</v>
      </c>
      <c r="X267" s="1">
        <v>0</v>
      </c>
      <c r="Y267" s="1">
        <v>0</v>
      </c>
      <c r="Z267" s="1">
        <v>0</v>
      </c>
      <c r="AA267" s="1">
        <f>AM267</f>
        <v>0</v>
      </c>
      <c r="AB267" s="1">
        <f>AL267</f>
        <v>0</v>
      </c>
      <c r="AC267" s="43"/>
      <c r="AD267" s="25"/>
      <c r="AE267" s="25"/>
      <c r="AF267" s="25"/>
      <c r="AG267" s="25"/>
      <c r="AH267" s="25"/>
      <c r="AI267" s="25"/>
      <c r="AJ267" s="40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>
        <v>30</v>
      </c>
      <c r="BC267" s="25"/>
      <c r="BD267" s="25"/>
      <c r="BE267" s="25"/>
      <c r="BF267" s="25"/>
      <c r="BG267" s="25"/>
      <c r="BH267" s="25"/>
    </row>
    <row r="268" spans="1:60" s="37" customFormat="1" x14ac:dyDescent="0.35">
      <c r="A268" s="25" t="s">
        <v>37</v>
      </c>
      <c r="B268" s="25" t="s">
        <v>31</v>
      </c>
      <c r="C268" s="25" t="s">
        <v>3244</v>
      </c>
      <c r="D268" s="25" t="s">
        <v>92</v>
      </c>
      <c r="E268" s="25" t="s">
        <v>34</v>
      </c>
      <c r="F268" s="25">
        <v>999929275</v>
      </c>
      <c r="G268" s="1">
        <f>(J268+T268)-H268</f>
        <v>30</v>
      </c>
      <c r="H268" s="25"/>
      <c r="I268" s="40"/>
      <c r="J268" s="1">
        <f>SUM(K268,L268,N268,O268,P268,Q268)</f>
        <v>0</v>
      </c>
      <c r="K268" s="1">
        <f>SUM(AG268,AI268)</f>
        <v>0</v>
      </c>
      <c r="L268" s="1">
        <v>0</v>
      </c>
      <c r="M268" s="1">
        <v>0</v>
      </c>
      <c r="N268" s="1">
        <f>AD268+AE268</f>
        <v>0</v>
      </c>
      <c r="O268" s="1"/>
      <c r="P268" s="1">
        <f>AF268</f>
        <v>0</v>
      </c>
      <c r="Q268" s="1">
        <f>AH268</f>
        <v>0</v>
      </c>
      <c r="R268" s="1">
        <v>0</v>
      </c>
      <c r="S268" s="40"/>
      <c r="T268" s="1">
        <f>SUM(U268,V268,X268,Y268,Z268,AA268,AB268)</f>
        <v>30</v>
      </c>
      <c r="U268" s="1">
        <f>AK268</f>
        <v>0</v>
      </c>
      <c r="V268" s="1">
        <f>SUM(AN268,AO268,AP268,AQ268,AS268,AT268,AU268,AV268,AW268,AX268,AY268,AR268,AZ268,BA268,BB268,BC268,BD268,BE268,BF268,BG268,BH268)</f>
        <v>30</v>
      </c>
      <c r="W268" s="1">
        <f>COUNT(AN268,AO268,AP268,AQ268,AS268,AT268,AU268,AV268,AW268,AX268,AY268,AR268,AZ268,BA268,BB268,BC268,BD268,BE268,BF268,BG268,BH268)</f>
        <v>1</v>
      </c>
      <c r="X268" s="1">
        <v>0</v>
      </c>
      <c r="Y268" s="1">
        <v>0</v>
      </c>
      <c r="Z268" s="1">
        <v>0</v>
      </c>
      <c r="AA268" s="1">
        <f>AM268</f>
        <v>0</v>
      </c>
      <c r="AB268" s="1">
        <f>AL268</f>
        <v>0</v>
      </c>
      <c r="AC268" s="40"/>
      <c r="AD268" s="25"/>
      <c r="AE268" s="25"/>
      <c r="AF268" s="25"/>
      <c r="AG268" s="25"/>
      <c r="AH268" s="25"/>
      <c r="AI268" s="25"/>
      <c r="AJ268" s="40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>
        <v>30</v>
      </c>
      <c r="BA268" s="25"/>
      <c r="BB268" s="25"/>
      <c r="BC268" s="25"/>
      <c r="BD268" s="25"/>
      <c r="BE268" s="25"/>
      <c r="BF268" s="25"/>
      <c r="BG268" s="25"/>
      <c r="BH268" s="25"/>
    </row>
    <row r="269" spans="1:60" s="37" customFormat="1" x14ac:dyDescent="0.35">
      <c r="A269" s="25" t="s">
        <v>37</v>
      </c>
      <c r="B269" s="25" t="s">
        <v>31</v>
      </c>
      <c r="C269" s="25" t="s">
        <v>999</v>
      </c>
      <c r="D269" s="25" t="s">
        <v>290</v>
      </c>
      <c r="E269" s="25" t="s">
        <v>34</v>
      </c>
      <c r="F269" s="25">
        <v>999930358</v>
      </c>
      <c r="G269" s="1">
        <f>(J269+T269)-H269</f>
        <v>30</v>
      </c>
      <c r="H269" s="25"/>
      <c r="I269" s="40"/>
      <c r="J269" s="1">
        <f>SUM(K269,L269,N269,O269,P269,Q269)</f>
        <v>0</v>
      </c>
      <c r="K269" s="1">
        <f>SUM(AG269,AI269)</f>
        <v>0</v>
      </c>
      <c r="L269" s="1">
        <v>0</v>
      </c>
      <c r="M269" s="1">
        <v>0</v>
      </c>
      <c r="N269" s="1">
        <f>AD269+AE269</f>
        <v>0</v>
      </c>
      <c r="O269" s="1"/>
      <c r="P269" s="1">
        <f>AF269</f>
        <v>0</v>
      </c>
      <c r="Q269" s="1">
        <f>AH269</f>
        <v>0</v>
      </c>
      <c r="R269" s="1">
        <v>0</v>
      </c>
      <c r="S269" s="40"/>
      <c r="T269" s="1">
        <f>SUM(U269,V269,X269,Y269,Z269,AA269,AB269)</f>
        <v>30</v>
      </c>
      <c r="U269" s="1">
        <f>AK269</f>
        <v>0</v>
      </c>
      <c r="V269" s="1">
        <f>SUM(AN269,AO269,AP269,AQ269,AS269,AT269,AU269,AV269,AW269,AX269,AY269,AR269,AZ269,BA269,BB269,BC269,BD269,BE269,BF269,BG269,BH269)</f>
        <v>30</v>
      </c>
      <c r="W269" s="1">
        <f>COUNT(AN269,AO269,AP269,AQ269,AS269,AT269,AU269,AV269,AW269,AX269,AY269,AR269,AZ269,BA269,BB269,BC269,BD269,BE269,BF269,BG269,BH269)</f>
        <v>1</v>
      </c>
      <c r="X269" s="1">
        <v>0</v>
      </c>
      <c r="Y269" s="1">
        <v>0</v>
      </c>
      <c r="Z269" s="1">
        <v>0</v>
      </c>
      <c r="AA269" s="1">
        <f>AM269</f>
        <v>0</v>
      </c>
      <c r="AB269" s="1">
        <f>AL269</f>
        <v>0</v>
      </c>
      <c r="AC269" s="40"/>
      <c r="AD269" s="25"/>
      <c r="AE269" s="25"/>
      <c r="AF269" s="25"/>
      <c r="AG269" s="25"/>
      <c r="AH269" s="25"/>
      <c r="AI269" s="25"/>
      <c r="AJ269" s="40"/>
      <c r="AK269" s="25"/>
      <c r="AL269" s="25"/>
      <c r="AM269" s="25"/>
      <c r="AN269" s="25"/>
      <c r="AO269" s="25"/>
      <c r="AP269" s="25"/>
      <c r="AQ269" s="25"/>
      <c r="AR269" s="25">
        <v>30</v>
      </c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</row>
    <row r="270" spans="1:60" s="37" customFormat="1" x14ac:dyDescent="0.35">
      <c r="A270" s="25" t="s">
        <v>66</v>
      </c>
      <c r="B270" s="25" t="s">
        <v>31</v>
      </c>
      <c r="C270" s="25" t="s">
        <v>150</v>
      </c>
      <c r="D270" s="25" t="s">
        <v>151</v>
      </c>
      <c r="E270" s="25" t="s">
        <v>34</v>
      </c>
      <c r="F270" s="1">
        <v>999800767</v>
      </c>
      <c r="G270" s="1">
        <f>(J270+T270)-H270</f>
        <v>1070</v>
      </c>
      <c r="H270" s="25"/>
      <c r="I270" s="23"/>
      <c r="J270" s="1">
        <f>SUM(K270,L270,N270,O270,P270,Q270)</f>
        <v>460</v>
      </c>
      <c r="K270" s="1">
        <f>SUM(AG270,AI270)</f>
        <v>0</v>
      </c>
      <c r="L270" s="1">
        <v>0</v>
      </c>
      <c r="M270" s="1">
        <v>0</v>
      </c>
      <c r="N270" s="1">
        <f>AD270+AE270</f>
        <v>140</v>
      </c>
      <c r="O270" s="1"/>
      <c r="P270" s="1">
        <f>AF270</f>
        <v>120</v>
      </c>
      <c r="Q270" s="1">
        <f>AH270</f>
        <v>200</v>
      </c>
      <c r="R270" s="1">
        <v>0</v>
      </c>
      <c r="S270" s="43"/>
      <c r="T270" s="1">
        <f>SUM(U270,V270,X270,Y270,Z270,AA270,AB270)</f>
        <v>610</v>
      </c>
      <c r="U270" s="1">
        <f>AK270</f>
        <v>40</v>
      </c>
      <c r="V270" s="1">
        <f>SUM(AN270,AO270,AP270,AQ270,AS270,AT270,AU270,AV270,AW270,AX270,AY270,AR270,AZ270,BA270,BB270,BC270,BD270,BE270,BF270,BG270,BH270)</f>
        <v>120</v>
      </c>
      <c r="W270" s="1">
        <f>COUNT(AN270,AO270,AP270,AQ270,AS270,AT270,AU270,AV270,AW270,AX270,AY270,AR270,AZ270,BA270,BB270,BC270,BD270,BE270,BF270,BG270,BH270)</f>
        <v>1</v>
      </c>
      <c r="X270" s="1">
        <v>0</v>
      </c>
      <c r="Y270" s="1">
        <v>0</v>
      </c>
      <c r="Z270" s="1">
        <v>0</v>
      </c>
      <c r="AA270" s="1">
        <f>AM270</f>
        <v>200</v>
      </c>
      <c r="AB270" s="1">
        <f>AL270</f>
        <v>250</v>
      </c>
      <c r="AC270" s="43"/>
      <c r="AD270" s="1">
        <v>140</v>
      </c>
      <c r="AE270" s="1"/>
      <c r="AF270" s="1">
        <v>120</v>
      </c>
      <c r="AG270" s="1"/>
      <c r="AH270" s="25">
        <v>200</v>
      </c>
      <c r="AI270" s="25"/>
      <c r="AJ270" s="40"/>
      <c r="AK270" s="25">
        <v>40</v>
      </c>
      <c r="AL270" s="25">
        <v>250</v>
      </c>
      <c r="AM270" s="25">
        <v>200</v>
      </c>
      <c r="AN270" s="25">
        <v>120</v>
      </c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</row>
    <row r="271" spans="1:60" s="37" customFormat="1" x14ac:dyDescent="0.35">
      <c r="A271" s="25" t="s">
        <v>66</v>
      </c>
      <c r="B271" s="1" t="s">
        <v>31</v>
      </c>
      <c r="C271" s="25" t="s">
        <v>100</v>
      </c>
      <c r="D271" s="25" t="s">
        <v>101</v>
      </c>
      <c r="E271" s="25" t="s">
        <v>34</v>
      </c>
      <c r="F271" s="1">
        <v>999733662</v>
      </c>
      <c r="G271" s="1">
        <f>(J271+T271)-H271</f>
        <v>653</v>
      </c>
      <c r="H271" s="1"/>
      <c r="I271" s="23"/>
      <c r="J271" s="1">
        <f>SUM(K271,L271,N271,O271,P271,Q271)</f>
        <v>450</v>
      </c>
      <c r="K271" s="1">
        <f>SUM(AG271,AI271)</f>
        <v>0</v>
      </c>
      <c r="L271" s="1">
        <v>0</v>
      </c>
      <c r="M271" s="1">
        <v>0</v>
      </c>
      <c r="N271" s="1">
        <f>AD271+AE271</f>
        <v>140</v>
      </c>
      <c r="O271" s="1"/>
      <c r="P271" s="1">
        <f>AF271</f>
        <v>160</v>
      </c>
      <c r="Q271" s="1">
        <f>AH271</f>
        <v>150</v>
      </c>
      <c r="R271" s="1">
        <v>0</v>
      </c>
      <c r="S271" s="43"/>
      <c r="T271" s="1">
        <f>SUM(U271,V271,X271,Y271,Z271,AA271,AB271)</f>
        <v>203</v>
      </c>
      <c r="U271" s="1">
        <f>AK271</f>
        <v>0</v>
      </c>
      <c r="V271" s="1">
        <f>SUM(AN271,AO271,AP271,AQ271,AS271,AT271,AU271,AV271,AW271,AX271,AY271,AR271,AZ271,BA271,BB271,BC271,BD271,BE271,BF271,BG271,BH271)</f>
        <v>90</v>
      </c>
      <c r="W271" s="1">
        <f>COUNT(AN271,AO271,AP271,AQ271,AS271,AT271,AU271,AV271,AW271,AX271,AY271,AR271,AZ271,BA271,BB271,BC271,BD271,BE271,BF271,BG271,BH271)</f>
        <v>1</v>
      </c>
      <c r="X271" s="1">
        <v>0</v>
      </c>
      <c r="Y271" s="1">
        <v>0</v>
      </c>
      <c r="Z271" s="1">
        <v>0</v>
      </c>
      <c r="AA271" s="1">
        <f>AM271</f>
        <v>113</v>
      </c>
      <c r="AB271" s="1">
        <f>AL271</f>
        <v>0</v>
      </c>
      <c r="AC271" s="43"/>
      <c r="AD271" s="1"/>
      <c r="AE271" s="1">
        <v>140</v>
      </c>
      <c r="AF271" s="1">
        <v>160</v>
      </c>
      <c r="AG271" s="1"/>
      <c r="AH271" s="25">
        <v>150</v>
      </c>
      <c r="AI271" s="25"/>
      <c r="AJ271" s="40"/>
      <c r="AK271" s="25"/>
      <c r="AL271" s="25"/>
      <c r="AM271" s="25">
        <v>113</v>
      </c>
      <c r="AN271" s="25"/>
      <c r="AO271" s="25"/>
      <c r="AP271" s="25"/>
      <c r="AQ271" s="25"/>
      <c r="AR271" s="25"/>
      <c r="AS271" s="25"/>
      <c r="AT271" s="25"/>
      <c r="AU271" s="25"/>
      <c r="AV271" s="25">
        <v>90</v>
      </c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</row>
    <row r="272" spans="1:60" s="37" customFormat="1" x14ac:dyDescent="0.35">
      <c r="A272" s="25" t="s">
        <v>66</v>
      </c>
      <c r="B272" s="25" t="s">
        <v>31</v>
      </c>
      <c r="C272" s="25" t="s">
        <v>2241</v>
      </c>
      <c r="D272" s="25" t="s">
        <v>2242</v>
      </c>
      <c r="E272" s="25" t="s">
        <v>34</v>
      </c>
      <c r="F272" s="25">
        <v>999882146</v>
      </c>
      <c r="G272" s="1">
        <f>(J272+T272)-H272</f>
        <v>506</v>
      </c>
      <c r="H272" s="25"/>
      <c r="I272" s="40"/>
      <c r="J272" s="1">
        <f>SUM(K272,L272,N272,O272,P272,Q272)</f>
        <v>323</v>
      </c>
      <c r="K272" s="1">
        <f>SUM(AG272,AI272)</f>
        <v>100</v>
      </c>
      <c r="L272" s="1">
        <v>0</v>
      </c>
      <c r="M272" s="1">
        <v>0</v>
      </c>
      <c r="N272" s="1">
        <f>AD272+AE272</f>
        <v>59</v>
      </c>
      <c r="O272" s="1"/>
      <c r="P272" s="1">
        <f>AF272</f>
        <v>51</v>
      </c>
      <c r="Q272" s="1">
        <f>AH272</f>
        <v>113</v>
      </c>
      <c r="R272" s="1">
        <v>0</v>
      </c>
      <c r="S272" s="40"/>
      <c r="T272" s="1">
        <f>SUM(U272,V272,X272,Y272,Z272,AA272,AB272)</f>
        <v>183</v>
      </c>
      <c r="U272" s="1">
        <f>AK272</f>
        <v>0</v>
      </c>
      <c r="V272" s="1">
        <f>SUM(AN272,AO272,AP272,AQ272,AS272,AT272,AU272,AV272,AW272,AX272,AY272,AR272,AZ272,BA272,BB272,BC272,BD272,BE272,BF272,BG272,BH272)</f>
        <v>135</v>
      </c>
      <c r="W272" s="1">
        <f>COUNT(AN272,AO272,AP272,AQ272,AS272,AT272,AU272,AV272,AW272,AX272,AY272,AR272,AZ272,BA272,BB272,BC272,BD272,BE272,BF272,BG272,BH272)</f>
        <v>2</v>
      </c>
      <c r="X272" s="1">
        <v>0</v>
      </c>
      <c r="Y272" s="1">
        <v>0</v>
      </c>
      <c r="Z272" s="1">
        <v>0</v>
      </c>
      <c r="AA272" s="1">
        <f>AM272</f>
        <v>48</v>
      </c>
      <c r="AB272" s="1">
        <f>AL272</f>
        <v>0</v>
      </c>
      <c r="AC272" s="40"/>
      <c r="AD272" s="25"/>
      <c r="AE272" s="25">
        <v>59</v>
      </c>
      <c r="AF272" s="25">
        <v>51</v>
      </c>
      <c r="AG272" s="25"/>
      <c r="AH272" s="25">
        <v>113</v>
      </c>
      <c r="AI272" s="25">
        <v>100</v>
      </c>
      <c r="AJ272" s="40"/>
      <c r="AK272" s="25"/>
      <c r="AL272" s="25"/>
      <c r="AM272" s="25">
        <v>48</v>
      </c>
      <c r="AN272" s="25"/>
      <c r="AO272" s="25"/>
      <c r="AP272" s="25"/>
      <c r="AQ272" s="25"/>
      <c r="AR272" s="25">
        <v>90</v>
      </c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>
        <v>45</v>
      </c>
    </row>
    <row r="273" spans="1:60" s="37" customFormat="1" x14ac:dyDescent="0.35">
      <c r="A273" s="25" t="s">
        <v>66</v>
      </c>
      <c r="B273" s="1" t="s">
        <v>31</v>
      </c>
      <c r="C273" s="25" t="s">
        <v>191</v>
      </c>
      <c r="D273" s="25" t="s">
        <v>192</v>
      </c>
      <c r="E273" s="25" t="s">
        <v>34</v>
      </c>
      <c r="F273" s="1">
        <v>999847244</v>
      </c>
      <c r="G273" s="1">
        <f>(J273+T273)-H273</f>
        <v>444</v>
      </c>
      <c r="H273" s="1"/>
      <c r="I273" s="23"/>
      <c r="J273" s="1">
        <f>SUM(K273,L273,N273,O273,P273,Q273)</f>
        <v>234</v>
      </c>
      <c r="K273" s="1">
        <f>SUM(AG273,AI273)</f>
        <v>0</v>
      </c>
      <c r="L273" s="1">
        <v>0</v>
      </c>
      <c r="M273" s="1">
        <v>0</v>
      </c>
      <c r="N273" s="1">
        <f>AD273+AE273</f>
        <v>59</v>
      </c>
      <c r="O273" s="1"/>
      <c r="P273" s="1">
        <f>AF273</f>
        <v>90</v>
      </c>
      <c r="Q273" s="1">
        <f>AH273</f>
        <v>85</v>
      </c>
      <c r="R273" s="1">
        <v>0</v>
      </c>
      <c r="S273" s="43"/>
      <c r="T273" s="1">
        <f>SUM(U273,V273,X273,Y273,Z273,AA273,AB273)</f>
        <v>210</v>
      </c>
      <c r="U273" s="1">
        <f>AK273</f>
        <v>0</v>
      </c>
      <c r="V273" s="1">
        <f>SUM(AN273,AO273,AP273,AQ273,AS273,AT273,AU273,AV273,AW273,AX273,AY273,AR273,AZ273,BA273,BB273,BC273,BD273,BE273,BF273,BG273,BH273)</f>
        <v>210</v>
      </c>
      <c r="W273" s="1">
        <f>COUNT(AN273,AO273,AP273,AQ273,AS273,AT273,AU273,AV273,AW273,AX273,AY273,AR273,AZ273,BA273,BB273,BC273,BD273,BE273,BF273,BG273,BH273)</f>
        <v>2</v>
      </c>
      <c r="X273" s="1">
        <v>0</v>
      </c>
      <c r="Y273" s="1">
        <v>0</v>
      </c>
      <c r="Z273" s="1">
        <v>0</v>
      </c>
      <c r="AA273" s="1">
        <f>AM273</f>
        <v>0</v>
      </c>
      <c r="AB273" s="1">
        <f>AL273</f>
        <v>0</v>
      </c>
      <c r="AC273" s="43"/>
      <c r="AD273" s="1"/>
      <c r="AE273" s="1">
        <v>59</v>
      </c>
      <c r="AF273" s="1">
        <v>90</v>
      </c>
      <c r="AG273" s="1"/>
      <c r="AH273" s="25">
        <v>85</v>
      </c>
      <c r="AI273" s="25"/>
      <c r="AJ273" s="40"/>
      <c r="AK273" s="25"/>
      <c r="AL273" s="25"/>
      <c r="AM273" s="25"/>
      <c r="AN273" s="25">
        <v>90</v>
      </c>
      <c r="AO273" s="25"/>
      <c r="AP273" s="25"/>
      <c r="AQ273" s="25"/>
      <c r="AR273" s="25">
        <v>120</v>
      </c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</row>
    <row r="274" spans="1:60" s="37" customFormat="1" x14ac:dyDescent="0.35">
      <c r="A274" s="25" t="s">
        <v>66</v>
      </c>
      <c r="B274" s="1" t="s">
        <v>31</v>
      </c>
      <c r="C274" s="25" t="s">
        <v>693</v>
      </c>
      <c r="D274" s="25" t="s">
        <v>81</v>
      </c>
      <c r="E274" s="25" t="s">
        <v>34</v>
      </c>
      <c r="F274" s="1">
        <v>999912527</v>
      </c>
      <c r="G274" s="1">
        <f>(J274+T274)-H274</f>
        <v>411</v>
      </c>
      <c r="H274" s="1"/>
      <c r="I274" s="23"/>
      <c r="J274" s="1">
        <f>SUM(K274,L274,N274,O274,P274,Q274)</f>
        <v>258</v>
      </c>
      <c r="K274" s="1">
        <f>SUM(AG274,AI274)</f>
        <v>0</v>
      </c>
      <c r="L274" s="1">
        <v>0</v>
      </c>
      <c r="M274" s="1">
        <v>0</v>
      </c>
      <c r="N274" s="1">
        <f>AD274+AE274</f>
        <v>105</v>
      </c>
      <c r="O274" s="1"/>
      <c r="P274" s="1">
        <f>AF274</f>
        <v>68</v>
      </c>
      <c r="Q274" s="1">
        <f>AH274</f>
        <v>85</v>
      </c>
      <c r="R274" s="1">
        <v>0</v>
      </c>
      <c r="S274" s="43"/>
      <c r="T274" s="1">
        <f>SUM(U274,V274,X274,Y274,Z274,AA274,AB274)</f>
        <v>153</v>
      </c>
      <c r="U274" s="1">
        <f>AK274</f>
        <v>0</v>
      </c>
      <c r="V274" s="1">
        <f>SUM(AN274,AO274,AP274,AQ274,AS274,AT274,AU274,AV274,AW274,AX274,AY274,AR274,AZ274,BA274,BB274,BC274,BD274,BE274,BF274,BG274,BH274)</f>
        <v>68</v>
      </c>
      <c r="W274" s="1">
        <f>COUNT(AN274,AO274,AP274,AQ274,AS274,AT274,AU274,AV274,AW274,AX274,AY274,AR274,AZ274,BA274,BB274,BC274,BD274,BE274,BF274,BG274,BH274)</f>
        <v>1</v>
      </c>
      <c r="X274" s="1">
        <v>0</v>
      </c>
      <c r="Y274" s="1">
        <v>0</v>
      </c>
      <c r="Z274" s="1">
        <v>0</v>
      </c>
      <c r="AA274" s="1">
        <f>AM274</f>
        <v>85</v>
      </c>
      <c r="AB274" s="1">
        <f>AL274</f>
        <v>0</v>
      </c>
      <c r="AC274" s="43"/>
      <c r="AD274" s="1">
        <v>105</v>
      </c>
      <c r="AE274" s="1"/>
      <c r="AF274" s="1">
        <v>68</v>
      </c>
      <c r="AG274" s="1"/>
      <c r="AH274" s="25">
        <v>85</v>
      </c>
      <c r="AI274" s="25"/>
      <c r="AJ274" s="40"/>
      <c r="AK274" s="25"/>
      <c r="AL274" s="25"/>
      <c r="AM274" s="25">
        <v>85</v>
      </c>
      <c r="AN274" s="25"/>
      <c r="AO274" s="25"/>
      <c r="AP274" s="25"/>
      <c r="AQ274" s="25"/>
      <c r="AR274" s="25"/>
      <c r="AS274" s="25"/>
      <c r="AT274" s="25"/>
      <c r="AU274" s="25"/>
      <c r="AV274" s="25">
        <v>68</v>
      </c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</row>
    <row r="275" spans="1:60" s="37" customFormat="1" x14ac:dyDescent="0.35">
      <c r="A275" s="25" t="s">
        <v>66</v>
      </c>
      <c r="B275" s="1" t="s">
        <v>31</v>
      </c>
      <c r="C275" s="1" t="s">
        <v>980</v>
      </c>
      <c r="D275" s="1" t="s">
        <v>106</v>
      </c>
      <c r="E275" s="1" t="s">
        <v>34</v>
      </c>
      <c r="F275" s="1">
        <v>999918849</v>
      </c>
      <c r="G275" s="1">
        <f>(J275+T275)-H275</f>
        <v>392</v>
      </c>
      <c r="H275" s="25"/>
      <c r="I275" s="23"/>
      <c r="J275" s="1">
        <f>SUM(K275,L275,N275,O275,P275,Q275)</f>
        <v>260</v>
      </c>
      <c r="K275" s="1">
        <f>SUM(AG275,AI275)</f>
        <v>0</v>
      </c>
      <c r="L275" s="1">
        <v>0</v>
      </c>
      <c r="M275" s="1">
        <v>0</v>
      </c>
      <c r="N275" s="1">
        <f>AD275+AE275</f>
        <v>79</v>
      </c>
      <c r="O275" s="1"/>
      <c r="P275" s="1">
        <f>AF275</f>
        <v>68</v>
      </c>
      <c r="Q275" s="1">
        <f>AH275</f>
        <v>113</v>
      </c>
      <c r="R275" s="1">
        <v>0</v>
      </c>
      <c r="S275" s="43"/>
      <c r="T275" s="1">
        <f>SUM(U275,V275,X275,Y275,Z275,AA275,AB275)</f>
        <v>132</v>
      </c>
      <c r="U275" s="1">
        <f>AK275</f>
        <v>0</v>
      </c>
      <c r="V275" s="1">
        <f>SUM(AN275,AO275,AP275,AQ275,AS275,AT275,AU275,AV275,AW275,AX275,AY275,AR275,AZ275,BA275,BB275,BC275,BD275,BE275,BF275,BG275,BH275)</f>
        <v>68</v>
      </c>
      <c r="W275" s="1">
        <f>COUNT(AN275,AO275,AP275,AQ275,AS275,AT275,AU275,AV275,AW275,AX275,AY275,AR275,AZ275,BA275,BB275,BC275,BD275,BE275,BF275,BG275,BH275)</f>
        <v>1</v>
      </c>
      <c r="X275" s="1">
        <v>0</v>
      </c>
      <c r="Y275" s="1">
        <v>0</v>
      </c>
      <c r="Z275" s="1">
        <v>0</v>
      </c>
      <c r="AA275" s="1">
        <f>AM275</f>
        <v>64</v>
      </c>
      <c r="AB275" s="1">
        <f>AL275</f>
        <v>0</v>
      </c>
      <c r="AC275" s="43"/>
      <c r="AD275" s="1">
        <v>79</v>
      </c>
      <c r="AE275" s="1"/>
      <c r="AF275" s="1">
        <v>68</v>
      </c>
      <c r="AG275" s="1"/>
      <c r="AH275" s="25">
        <v>113</v>
      </c>
      <c r="AI275" s="25"/>
      <c r="AJ275" s="40"/>
      <c r="AK275" s="25"/>
      <c r="AL275" s="25"/>
      <c r="AM275" s="25">
        <v>64</v>
      </c>
      <c r="AN275" s="25"/>
      <c r="AO275" s="25"/>
      <c r="AP275" s="25"/>
      <c r="AQ275" s="25"/>
      <c r="AR275" s="25"/>
      <c r="AS275" s="25"/>
      <c r="AT275" s="25"/>
      <c r="AU275" s="25"/>
      <c r="AV275" s="25">
        <v>68</v>
      </c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</row>
    <row r="276" spans="1:60" s="37" customFormat="1" x14ac:dyDescent="0.35">
      <c r="A276" s="25" t="s">
        <v>66</v>
      </c>
      <c r="B276" s="1" t="s">
        <v>31</v>
      </c>
      <c r="C276" s="25" t="s">
        <v>279</v>
      </c>
      <c r="D276" s="25" t="s">
        <v>81</v>
      </c>
      <c r="E276" s="25" t="s">
        <v>34</v>
      </c>
      <c r="F276" s="1">
        <v>999869686</v>
      </c>
      <c r="G276" s="1">
        <f>(J276+T276)-H276</f>
        <v>386</v>
      </c>
      <c r="H276" s="1"/>
      <c r="I276" s="23"/>
      <c r="J276" s="1">
        <f>SUM(K276,L276,N276,O276,P276,Q276)</f>
        <v>232</v>
      </c>
      <c r="K276" s="1">
        <f>SUM(AG276,AI276)</f>
        <v>0</v>
      </c>
      <c r="L276" s="1">
        <v>0</v>
      </c>
      <c r="M276" s="1">
        <v>0</v>
      </c>
      <c r="N276" s="1">
        <f>AD276+AE276</f>
        <v>79</v>
      </c>
      <c r="O276" s="1"/>
      <c r="P276" s="1">
        <f>AF276</f>
        <v>68</v>
      </c>
      <c r="Q276" s="1">
        <f>AH276</f>
        <v>85</v>
      </c>
      <c r="R276" s="1">
        <v>0</v>
      </c>
      <c r="S276" s="43"/>
      <c r="T276" s="1">
        <f>SUM(U276,V276,X276,Y276,Z276,AA276,AB276)</f>
        <v>154</v>
      </c>
      <c r="U276" s="1">
        <f>AK276</f>
        <v>0</v>
      </c>
      <c r="V276" s="1">
        <f>SUM(AN276,AO276,AP276,AQ276,AS276,AT276,AU276,AV276,AW276,AX276,AY276,AR276,AZ276,BA276,BB276,BC276,BD276,BE276,BF276,BG276,BH276)</f>
        <v>90</v>
      </c>
      <c r="W276" s="1">
        <f>COUNT(AN276,AO276,AP276,AQ276,AS276,AT276,AU276,AV276,AW276,AX276,AY276,AR276,AZ276,BA276,BB276,BC276,BD276,BE276,BF276,BG276,BH276)</f>
        <v>1</v>
      </c>
      <c r="X276" s="1">
        <v>0</v>
      </c>
      <c r="Y276" s="1">
        <v>0</v>
      </c>
      <c r="Z276" s="1">
        <v>0</v>
      </c>
      <c r="AA276" s="1">
        <f>AM276</f>
        <v>64</v>
      </c>
      <c r="AB276" s="1">
        <f>AL276</f>
        <v>0</v>
      </c>
      <c r="AC276" s="43"/>
      <c r="AD276" s="1"/>
      <c r="AE276" s="1">
        <v>79</v>
      </c>
      <c r="AF276" s="1">
        <v>68</v>
      </c>
      <c r="AG276" s="1"/>
      <c r="AH276" s="25">
        <v>85</v>
      </c>
      <c r="AI276" s="25"/>
      <c r="AJ276" s="40"/>
      <c r="AK276" s="25"/>
      <c r="AL276" s="25"/>
      <c r="AM276" s="25">
        <v>64</v>
      </c>
      <c r="AN276" s="25"/>
      <c r="AO276" s="25"/>
      <c r="AP276" s="25"/>
      <c r="AQ276" s="25"/>
      <c r="AR276" s="25"/>
      <c r="AS276" s="25"/>
      <c r="AT276" s="25"/>
      <c r="AU276" s="25"/>
      <c r="AV276" s="25"/>
      <c r="AW276" s="25">
        <v>90</v>
      </c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</row>
    <row r="277" spans="1:60" s="37" customFormat="1" x14ac:dyDescent="0.35">
      <c r="A277" s="25" t="s">
        <v>66</v>
      </c>
      <c r="B277" s="1" t="s">
        <v>31</v>
      </c>
      <c r="C277" s="25" t="s">
        <v>398</v>
      </c>
      <c r="D277" s="25" t="s">
        <v>79</v>
      </c>
      <c r="E277" s="25" t="s">
        <v>34</v>
      </c>
      <c r="F277" s="1">
        <v>999887588</v>
      </c>
      <c r="G277" s="1">
        <f>(J277+T277)-H277</f>
        <v>356</v>
      </c>
      <c r="H277" s="1"/>
      <c r="I277" s="23"/>
      <c r="J277" s="1">
        <f>SUM(K277,L277,N277,O277,P277,Q277)</f>
        <v>211</v>
      </c>
      <c r="K277" s="1">
        <f>SUM(AG277,AI277)</f>
        <v>0</v>
      </c>
      <c r="L277" s="1">
        <v>0</v>
      </c>
      <c r="M277" s="1">
        <v>0</v>
      </c>
      <c r="N277" s="1">
        <f>AD277+AE277</f>
        <v>79</v>
      </c>
      <c r="O277" s="1"/>
      <c r="P277" s="1">
        <f>AF277</f>
        <v>68</v>
      </c>
      <c r="Q277" s="1">
        <f>AH277</f>
        <v>64</v>
      </c>
      <c r="R277" s="1">
        <v>0</v>
      </c>
      <c r="S277" s="43"/>
      <c r="T277" s="1">
        <f>SUM(U277,V277,X277,Y277,Z277,AA277,AB277)</f>
        <v>145</v>
      </c>
      <c r="U277" s="1">
        <f>AK277</f>
        <v>0</v>
      </c>
      <c r="V277" s="1">
        <f>SUM(AN277,AO277,AP277,AQ277,AS277,AT277,AU277,AV277,AW277,AX277,AY277,AR277,AZ277,BA277,BB277,BC277,BD277,BE277,BF277,BG277,BH277)</f>
        <v>60</v>
      </c>
      <c r="W277" s="1">
        <f>COUNT(AN277,AO277,AP277,AQ277,AS277,AT277,AU277,AV277,AW277,AX277,AY277,AR277,AZ277,BA277,BB277,BC277,BD277,BE277,BF277,BG277,BH277)</f>
        <v>1</v>
      </c>
      <c r="X277" s="1">
        <v>0</v>
      </c>
      <c r="Y277" s="1">
        <v>0</v>
      </c>
      <c r="Z277" s="1">
        <v>0</v>
      </c>
      <c r="AA277" s="1">
        <f>AM277</f>
        <v>85</v>
      </c>
      <c r="AB277" s="1">
        <f>AL277</f>
        <v>0</v>
      </c>
      <c r="AC277" s="43"/>
      <c r="AD277" s="1"/>
      <c r="AE277" s="1">
        <v>79</v>
      </c>
      <c r="AF277" s="1">
        <v>68</v>
      </c>
      <c r="AG277" s="1"/>
      <c r="AH277" s="25">
        <v>64</v>
      </c>
      <c r="AI277" s="25"/>
      <c r="AJ277" s="40"/>
      <c r="AK277" s="25"/>
      <c r="AL277" s="25"/>
      <c r="AM277" s="25">
        <v>85</v>
      </c>
      <c r="AN277" s="25"/>
      <c r="AO277" s="25"/>
      <c r="AP277" s="25">
        <v>60</v>
      </c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</row>
    <row r="278" spans="1:60" s="37" customFormat="1" x14ac:dyDescent="0.35">
      <c r="A278" s="25" t="s">
        <v>66</v>
      </c>
      <c r="B278" s="25" t="s">
        <v>31</v>
      </c>
      <c r="C278" s="25" t="s">
        <v>2070</v>
      </c>
      <c r="D278" s="25" t="s">
        <v>3676</v>
      </c>
      <c r="E278" s="25" t="s">
        <v>34</v>
      </c>
      <c r="F278" s="25">
        <v>999885683</v>
      </c>
      <c r="G278" s="1">
        <f>(J278+T278)-H278</f>
        <v>338</v>
      </c>
      <c r="H278" s="25"/>
      <c r="I278" s="40"/>
      <c r="J278" s="1">
        <f>SUM(K278,L278,N278,O278,P278,Q278)</f>
        <v>146</v>
      </c>
      <c r="K278" s="1">
        <f>SUM(AG278,AI278)</f>
        <v>0</v>
      </c>
      <c r="L278" s="1">
        <v>0</v>
      </c>
      <c r="M278" s="1">
        <v>0</v>
      </c>
      <c r="N278" s="1">
        <f>AD278+AE278</f>
        <v>44</v>
      </c>
      <c r="O278" s="1"/>
      <c r="P278" s="1">
        <f>AF278</f>
        <v>38</v>
      </c>
      <c r="Q278" s="1">
        <f>AH278</f>
        <v>64</v>
      </c>
      <c r="R278" s="1">
        <v>0</v>
      </c>
      <c r="S278" s="40"/>
      <c r="T278" s="1">
        <f>SUM(U278,V278,X278,Y278,Z278,AA278,AB278)</f>
        <v>192</v>
      </c>
      <c r="U278" s="1">
        <f>AK278</f>
        <v>0</v>
      </c>
      <c r="V278" s="1">
        <f>SUM(AN278,AO278,AP278,AQ278,AS278,AT278,AU278,AV278,AW278,AX278,AY278,AR278,AZ278,BA278,BB278,BC278,BD278,BE278,BF278,BG278,BH278)</f>
        <v>128</v>
      </c>
      <c r="W278" s="1">
        <f>COUNT(AN278,AO278,AP278,AQ278,AS278,AT278,AU278,AV278,AW278,AX278,AY278,AR278,AZ278,BA278,BB278,BC278,BD278,BE278,BF278,BG278,BH278)</f>
        <v>2</v>
      </c>
      <c r="X278" s="1">
        <v>0</v>
      </c>
      <c r="Y278" s="1">
        <v>0</v>
      </c>
      <c r="Z278" s="1">
        <v>0</v>
      </c>
      <c r="AA278" s="1">
        <f>AM278</f>
        <v>64</v>
      </c>
      <c r="AB278" s="1">
        <f>AL278</f>
        <v>0</v>
      </c>
      <c r="AC278" s="40"/>
      <c r="AD278" s="25"/>
      <c r="AE278" s="25">
        <v>44</v>
      </c>
      <c r="AF278" s="25">
        <v>38</v>
      </c>
      <c r="AG278" s="25"/>
      <c r="AH278" s="25">
        <v>64</v>
      </c>
      <c r="AI278" s="25"/>
      <c r="AJ278" s="40"/>
      <c r="AK278" s="25"/>
      <c r="AL278" s="25"/>
      <c r="AM278" s="25">
        <v>64</v>
      </c>
      <c r="AN278" s="25"/>
      <c r="AO278" s="25"/>
      <c r="AP278" s="25"/>
      <c r="AQ278" s="25"/>
      <c r="AR278" s="25">
        <v>68</v>
      </c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>
        <v>60</v>
      </c>
    </row>
    <row r="279" spans="1:60" s="37" customFormat="1" x14ac:dyDescent="0.35">
      <c r="A279" s="25" t="s">
        <v>66</v>
      </c>
      <c r="B279" s="1" t="s">
        <v>31</v>
      </c>
      <c r="C279" s="1" t="s">
        <v>512</v>
      </c>
      <c r="D279" s="1" t="s">
        <v>177</v>
      </c>
      <c r="E279" s="1" t="s">
        <v>34</v>
      </c>
      <c r="F279" s="1">
        <v>999899245</v>
      </c>
      <c r="G279" s="1">
        <f>(J279+T279)-H279</f>
        <v>313.5</v>
      </c>
      <c r="H279" s="1">
        <f>(K279+L279+N279+O279+P279+Q279+R279)*0.5</f>
        <v>129.5</v>
      </c>
      <c r="I279" s="23"/>
      <c r="J279" s="1">
        <f>SUM(K279,L279,N279,O279,P279,Q279)</f>
        <v>259</v>
      </c>
      <c r="K279" s="1">
        <f>SUM(AG279,AI279)</f>
        <v>0</v>
      </c>
      <c r="L279" s="1">
        <v>0</v>
      </c>
      <c r="M279" s="1">
        <v>0</v>
      </c>
      <c r="N279" s="1">
        <f>AD279+AE279</f>
        <v>105</v>
      </c>
      <c r="O279" s="1"/>
      <c r="P279" s="1">
        <f>AF279</f>
        <v>90</v>
      </c>
      <c r="Q279" s="1">
        <f>AH279</f>
        <v>64</v>
      </c>
      <c r="R279" s="1">
        <v>0</v>
      </c>
      <c r="S279" s="43"/>
      <c r="T279" s="1">
        <f>SUM(U279,V279,X279,Y279,Z279,AA279,AB279)</f>
        <v>184</v>
      </c>
      <c r="U279" s="1">
        <f>AK279</f>
        <v>0</v>
      </c>
      <c r="V279" s="1">
        <f>SUM(AN279,AO279,AP279,AQ279,AS279,AT279,AU279,AV279,AW279,AX279,AY279,AR279,AZ279,BA279,BB279,BC279,BD279,BE279,BF279,BG279,BH279)</f>
        <v>120</v>
      </c>
      <c r="W279" s="1">
        <f>COUNT(AN279,AO279,AP279,AQ279,AS279,AT279,AU279,AV279,AW279,AX279,AY279,AR279,AZ279,BA279,BB279,BC279,BD279,BE279,BF279,BG279,BH279)</f>
        <v>1</v>
      </c>
      <c r="X279" s="1">
        <v>0</v>
      </c>
      <c r="Y279" s="1">
        <v>0</v>
      </c>
      <c r="Z279" s="1">
        <v>0</v>
      </c>
      <c r="AA279" s="1">
        <f>AM279</f>
        <v>64</v>
      </c>
      <c r="AB279" s="1">
        <f>AL279</f>
        <v>0</v>
      </c>
      <c r="AC279" s="43"/>
      <c r="AD279" s="1"/>
      <c r="AE279" s="1">
        <v>105</v>
      </c>
      <c r="AF279" s="1">
        <v>90</v>
      </c>
      <c r="AG279" s="1"/>
      <c r="AH279" s="25">
        <v>64</v>
      </c>
      <c r="AI279" s="25"/>
      <c r="AJ279" s="40"/>
      <c r="AK279" s="25"/>
      <c r="AL279" s="25"/>
      <c r="AM279" s="25">
        <v>64</v>
      </c>
      <c r="AN279" s="25"/>
      <c r="AO279" s="25"/>
      <c r="AP279" s="25"/>
      <c r="AQ279" s="25"/>
      <c r="AR279" s="25"/>
      <c r="AS279" s="25"/>
      <c r="AT279" s="25"/>
      <c r="AU279" s="25"/>
      <c r="AV279" s="25"/>
      <c r="AW279" s="25">
        <v>120</v>
      </c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</row>
    <row r="280" spans="1:60" s="37" customFormat="1" x14ac:dyDescent="0.35">
      <c r="A280" s="25" t="s">
        <v>66</v>
      </c>
      <c r="B280" s="25" t="s">
        <v>31</v>
      </c>
      <c r="C280" s="25" t="s">
        <v>315</v>
      </c>
      <c r="D280" s="25" t="s">
        <v>316</v>
      </c>
      <c r="E280" s="25" t="s">
        <v>34</v>
      </c>
      <c r="F280" s="1">
        <v>999874481</v>
      </c>
      <c r="G280" s="1">
        <f>(J280+T280)-H280</f>
        <v>227.5</v>
      </c>
      <c r="H280" s="1">
        <f>(K280+L280+N280+O280+P280+Q280+R280)*0.5</f>
        <v>47.5</v>
      </c>
      <c r="I280" s="23"/>
      <c r="J280" s="1">
        <f>SUM(K280,L280,N280,O280,P280,Q280)</f>
        <v>95</v>
      </c>
      <c r="K280" s="1">
        <f>SUM(AG280,AI280)</f>
        <v>0</v>
      </c>
      <c r="L280" s="1">
        <v>0</v>
      </c>
      <c r="M280" s="1">
        <v>0</v>
      </c>
      <c r="N280" s="1">
        <f>AD280+AE280</f>
        <v>44</v>
      </c>
      <c r="O280" s="1"/>
      <c r="P280" s="1">
        <f>AF280</f>
        <v>51</v>
      </c>
      <c r="Q280" s="1">
        <f>AH280</f>
        <v>0</v>
      </c>
      <c r="R280" s="1">
        <v>0</v>
      </c>
      <c r="S280" s="43"/>
      <c r="T280" s="1">
        <f>SUM(U280,V280,X280,Y280,Z280,AA280,AB280)</f>
        <v>180</v>
      </c>
      <c r="U280" s="1">
        <f>AK280</f>
        <v>0</v>
      </c>
      <c r="V280" s="1">
        <f>SUM(AN280,AO280,AP280,AQ280,AS280,AT280,AU280,AV280,AW280,AX280,AY280,AR280,AZ280,BA280,BB280,BC280,BD280,BE280,BF280,BG280,BH280)</f>
        <v>180</v>
      </c>
      <c r="W280" s="1">
        <f>COUNT(AN280,AO280,AP280,AQ280,AS280,AT280,AU280,AV280,AW280,AX280,AY280,AR280,AZ280,BA280,BB280,BC280,BD280,BE280,BF280,BG280,BH280)</f>
        <v>2</v>
      </c>
      <c r="X280" s="1">
        <v>0</v>
      </c>
      <c r="Y280" s="1">
        <v>0</v>
      </c>
      <c r="Z280" s="1">
        <v>0</v>
      </c>
      <c r="AA280" s="1">
        <f>AM280</f>
        <v>0</v>
      </c>
      <c r="AB280" s="1">
        <f>AL280</f>
        <v>0</v>
      </c>
      <c r="AC280" s="43"/>
      <c r="AD280" s="1"/>
      <c r="AE280" s="1">
        <v>44</v>
      </c>
      <c r="AF280" s="1">
        <v>51</v>
      </c>
      <c r="AG280" s="1"/>
      <c r="AH280" s="25"/>
      <c r="AI280" s="25"/>
      <c r="AJ280" s="40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>
        <v>90</v>
      </c>
      <c r="BA280" s="25"/>
      <c r="BB280" s="25"/>
      <c r="BC280" s="25"/>
      <c r="BD280" s="25">
        <v>90</v>
      </c>
      <c r="BE280" s="25"/>
      <c r="BF280" s="25"/>
      <c r="BG280" s="25"/>
      <c r="BH280" s="25"/>
    </row>
    <row r="281" spans="1:60" s="37" customFormat="1" x14ac:dyDescent="0.35">
      <c r="A281" s="25" t="s">
        <v>66</v>
      </c>
      <c r="B281" s="1" t="s">
        <v>31</v>
      </c>
      <c r="C281" s="1" t="s">
        <v>336</v>
      </c>
      <c r="D281" s="1" t="s">
        <v>337</v>
      </c>
      <c r="E281" s="1" t="s">
        <v>34</v>
      </c>
      <c r="F281" s="1">
        <v>999879027</v>
      </c>
      <c r="G281" s="1">
        <f>(J281+T281)-H281</f>
        <v>221</v>
      </c>
      <c r="H281" s="25"/>
      <c r="I281" s="23"/>
      <c r="J281" s="1">
        <f>SUM(K281,L281,N281,O281,P281,Q281)</f>
        <v>125</v>
      </c>
      <c r="K281" s="1">
        <f>SUM(AG281,AI281)</f>
        <v>28</v>
      </c>
      <c r="L281" s="1">
        <v>0</v>
      </c>
      <c r="M281" s="1">
        <v>0</v>
      </c>
      <c r="N281" s="1">
        <f>AD281+AE281</f>
        <v>59</v>
      </c>
      <c r="O281" s="1"/>
      <c r="P281" s="1">
        <f>AF281</f>
        <v>38</v>
      </c>
      <c r="Q281" s="1">
        <f>AH281</f>
        <v>0</v>
      </c>
      <c r="R281" s="1">
        <v>0</v>
      </c>
      <c r="S281" s="43"/>
      <c r="T281" s="1">
        <f>SUM(U281,V281,X281,Y281,Z281,AA281,AB281)</f>
        <v>96</v>
      </c>
      <c r="U281" s="1">
        <f>AK281</f>
        <v>0</v>
      </c>
      <c r="V281" s="1">
        <f>SUM(AN281,AO281,AP281,AQ281,AS281,AT281,AU281,AV281,AW281,AX281,AY281,AR281,AZ281,BA281,BB281,BC281,BD281,BE281,BF281,BG281,BH281)</f>
        <v>60</v>
      </c>
      <c r="W281" s="1">
        <f>COUNT(AN281,AO281,AP281,AQ281,AS281,AT281,AU281,AV281,AW281,AX281,AY281,AR281,AZ281,BA281,BB281,BC281,BD281,BE281,BF281,BG281,BH281)</f>
        <v>1</v>
      </c>
      <c r="X281" s="1">
        <v>0</v>
      </c>
      <c r="Y281" s="1">
        <v>0</v>
      </c>
      <c r="Z281" s="1">
        <v>0</v>
      </c>
      <c r="AA281" s="1">
        <f>AM281</f>
        <v>36</v>
      </c>
      <c r="AB281" s="1">
        <f>AL281</f>
        <v>0</v>
      </c>
      <c r="AC281" s="43"/>
      <c r="AD281" s="1">
        <v>59</v>
      </c>
      <c r="AE281" s="1"/>
      <c r="AF281" s="1">
        <v>38</v>
      </c>
      <c r="AG281" s="1"/>
      <c r="AH281" s="25"/>
      <c r="AI281" s="25">
        <v>28</v>
      </c>
      <c r="AJ281" s="40"/>
      <c r="AK281" s="25"/>
      <c r="AL281" s="25"/>
      <c r="AM281" s="25">
        <v>36</v>
      </c>
      <c r="AN281" s="25"/>
      <c r="AO281" s="25"/>
      <c r="AP281" s="25"/>
      <c r="AQ281" s="25"/>
      <c r="AR281" s="25"/>
      <c r="AS281" s="25"/>
      <c r="AT281" s="25">
        <v>60</v>
      </c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</row>
    <row r="282" spans="1:60" s="37" customFormat="1" x14ac:dyDescent="0.35">
      <c r="A282" s="25" t="s">
        <v>66</v>
      </c>
      <c r="B282" s="1" t="s">
        <v>31</v>
      </c>
      <c r="C282" s="1" t="s">
        <v>1423</v>
      </c>
      <c r="D282" s="1" t="s">
        <v>1424</v>
      </c>
      <c r="E282" s="1" t="s">
        <v>34</v>
      </c>
      <c r="F282" s="1">
        <v>999923138</v>
      </c>
      <c r="G282" s="1">
        <f>(J282+T282)-H282</f>
        <v>216</v>
      </c>
      <c r="H282" s="25"/>
      <c r="I282" s="23"/>
      <c r="J282" s="1">
        <f>SUM(K282,L282,N282,O282,P282,Q282)</f>
        <v>82</v>
      </c>
      <c r="K282" s="1">
        <f>SUM(AG282,AI282)</f>
        <v>0</v>
      </c>
      <c r="L282" s="1">
        <v>0</v>
      </c>
      <c r="M282" s="1">
        <v>0</v>
      </c>
      <c r="N282" s="1">
        <f>AD282+AE282</f>
        <v>44</v>
      </c>
      <c r="O282" s="1"/>
      <c r="P282" s="1">
        <f>AF282</f>
        <v>38</v>
      </c>
      <c r="Q282" s="1">
        <f>AH282</f>
        <v>0</v>
      </c>
      <c r="R282" s="1">
        <v>0</v>
      </c>
      <c r="S282" s="43"/>
      <c r="T282" s="1">
        <f>SUM(U282,V282,X282,Y282,Z282,AA282,AB282)</f>
        <v>134</v>
      </c>
      <c r="U282" s="1">
        <f>AK282</f>
        <v>13</v>
      </c>
      <c r="V282" s="1">
        <f>SUM(AN282,AO282,AP282,AQ282,AS282,AT282,AU282,AV282,AW282,AX282,AY282,AR282,AZ282,BA282,BB282,BC282,BD282,BE282,BF282,BG282,BH282)</f>
        <v>121</v>
      </c>
      <c r="W282" s="1">
        <f>COUNT(AN282,AO282,AP282,AQ282,AS282,AT282,AU282,AV282,AW282,AX282,AY282,AR282,AZ282,BA282,BB282,BC282,BD282,BE282,BF282,BG282,BH282)</f>
        <v>2</v>
      </c>
      <c r="X282" s="1">
        <v>0</v>
      </c>
      <c r="Y282" s="1">
        <v>0</v>
      </c>
      <c r="Z282" s="1">
        <v>0</v>
      </c>
      <c r="AA282" s="1">
        <f>AM282</f>
        <v>0</v>
      </c>
      <c r="AB282" s="1">
        <f>AL282</f>
        <v>0</v>
      </c>
      <c r="AC282" s="43"/>
      <c r="AD282" s="1"/>
      <c r="AE282" s="1">
        <v>44</v>
      </c>
      <c r="AF282" s="1">
        <v>38</v>
      </c>
      <c r="AG282" s="1"/>
      <c r="AH282" s="25"/>
      <c r="AI282" s="25"/>
      <c r="AJ282" s="40"/>
      <c r="AK282" s="25">
        <v>13</v>
      </c>
      <c r="AL282" s="25"/>
      <c r="AM282" s="25"/>
      <c r="AN282" s="25">
        <v>58</v>
      </c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>
        <v>63</v>
      </c>
      <c r="BE282" s="25"/>
      <c r="BF282" s="25"/>
      <c r="BG282" s="25"/>
      <c r="BH282" s="25"/>
    </row>
    <row r="283" spans="1:60" s="37" customFormat="1" x14ac:dyDescent="0.35">
      <c r="A283" s="25" t="s">
        <v>66</v>
      </c>
      <c r="B283" s="1" t="s">
        <v>31</v>
      </c>
      <c r="C283" s="1" t="s">
        <v>249</v>
      </c>
      <c r="D283" s="1" t="s">
        <v>299</v>
      </c>
      <c r="E283" s="1" t="s">
        <v>34</v>
      </c>
      <c r="F283" s="1">
        <v>999871947</v>
      </c>
      <c r="G283" s="1">
        <f>(J283+T283)-H283</f>
        <v>215</v>
      </c>
      <c r="H283" s="25"/>
      <c r="I283" s="23"/>
      <c r="J283" s="1">
        <f>SUM(K283,L283,N283,O283,P283,Q283)</f>
        <v>95</v>
      </c>
      <c r="K283" s="1">
        <f>SUM(AG283,AI283)</f>
        <v>0</v>
      </c>
      <c r="L283" s="1">
        <v>0</v>
      </c>
      <c r="M283" s="1">
        <v>0</v>
      </c>
      <c r="N283" s="1">
        <f>AD283+AE283</f>
        <v>44</v>
      </c>
      <c r="O283" s="1"/>
      <c r="P283" s="1">
        <f>AF283</f>
        <v>51</v>
      </c>
      <c r="Q283" s="1">
        <f>AH283</f>
        <v>0</v>
      </c>
      <c r="R283" s="1">
        <v>0</v>
      </c>
      <c r="S283" s="43"/>
      <c r="T283" s="1">
        <f>SUM(U283,V283,X283,Y283,Z283,AA283,AB283)</f>
        <v>120</v>
      </c>
      <c r="U283" s="1">
        <f>AK283</f>
        <v>0</v>
      </c>
      <c r="V283" s="1">
        <f>SUM(AN283,AO283,AP283,AQ283,AS283,AT283,AU283,AV283,AW283,AX283,AY283,AR283,AZ283,BA283,BB283,BC283,BD283,BE283,BF283,BG283,BH283)</f>
        <v>120</v>
      </c>
      <c r="W283" s="1">
        <f>COUNT(AN283,AO283,AP283,AQ283,AS283,AT283,AU283,AV283,AW283,AX283,AY283,AR283,AZ283,BA283,BB283,BC283,BD283,BE283,BF283,BG283,BH283)</f>
        <v>1</v>
      </c>
      <c r="X283" s="1">
        <v>0</v>
      </c>
      <c r="Y283" s="1">
        <v>0</v>
      </c>
      <c r="Z283" s="1">
        <v>0</v>
      </c>
      <c r="AA283" s="1">
        <f>AM283</f>
        <v>0</v>
      </c>
      <c r="AB283" s="1">
        <f>AL283</f>
        <v>0</v>
      </c>
      <c r="AC283" s="43"/>
      <c r="AD283" s="1"/>
      <c r="AE283" s="1">
        <v>44</v>
      </c>
      <c r="AF283" s="1">
        <v>51</v>
      </c>
      <c r="AG283" s="1"/>
      <c r="AH283" s="25"/>
      <c r="AI283" s="25"/>
      <c r="AJ283" s="40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>
        <v>120</v>
      </c>
      <c r="BA283" s="25"/>
      <c r="BB283" s="25"/>
      <c r="BC283" s="25"/>
      <c r="BD283" s="25"/>
      <c r="BE283" s="25"/>
      <c r="BF283" s="25"/>
      <c r="BG283" s="25"/>
      <c r="BH283" s="25"/>
    </row>
    <row r="284" spans="1:60" s="37" customFormat="1" x14ac:dyDescent="0.35">
      <c r="A284" s="25" t="s">
        <v>66</v>
      </c>
      <c r="B284" s="1" t="s">
        <v>31</v>
      </c>
      <c r="C284" s="25" t="s">
        <v>162</v>
      </c>
      <c r="D284" s="25" t="s">
        <v>163</v>
      </c>
      <c r="E284" s="1" t="s">
        <v>34</v>
      </c>
      <c r="F284" s="1">
        <v>999826696</v>
      </c>
      <c r="G284" s="1">
        <f>(J284+T284)-H284</f>
        <v>206</v>
      </c>
      <c r="H284" s="1"/>
      <c r="I284" s="23"/>
      <c r="J284" s="1">
        <f>SUM(K284,L284,N284,O284,P284,Q284)</f>
        <v>161</v>
      </c>
      <c r="K284" s="1">
        <f>SUM(AG284,AI284)</f>
        <v>0</v>
      </c>
      <c r="L284" s="1">
        <v>0</v>
      </c>
      <c r="M284" s="1">
        <v>0</v>
      </c>
      <c r="N284" s="1">
        <f>AD284+AE284</f>
        <v>59</v>
      </c>
      <c r="O284" s="1"/>
      <c r="P284" s="1">
        <f>AF284</f>
        <v>38</v>
      </c>
      <c r="Q284" s="1">
        <f>AH284</f>
        <v>64</v>
      </c>
      <c r="R284" s="1">
        <v>0</v>
      </c>
      <c r="S284" s="43"/>
      <c r="T284" s="1">
        <f>SUM(U284,V284,X284,Y284,Z284,AA284,AB284)</f>
        <v>45</v>
      </c>
      <c r="U284" s="1">
        <f>AK284</f>
        <v>0</v>
      </c>
      <c r="V284" s="1">
        <f>SUM(AN284,AO284,AP284,AQ284,AS284,AT284,AU284,AV284,AW284,AX284,AY284,AR284,AZ284,BA284,BB284,BC284,BD284,BE284,BF284,BG284,BH284)</f>
        <v>45</v>
      </c>
      <c r="W284" s="1">
        <f>COUNT(AN284,AO284,AP284,AQ284,AS284,AT284,AU284,AV284,AW284,AX284,AY284,AR284,AZ284,BA284,BB284,BC284,BD284,BE284,BF284,BG284,BH284)</f>
        <v>1</v>
      </c>
      <c r="X284" s="1">
        <v>0</v>
      </c>
      <c r="Y284" s="1">
        <v>0</v>
      </c>
      <c r="Z284" s="1">
        <v>0</v>
      </c>
      <c r="AA284" s="1">
        <f>AM284</f>
        <v>0</v>
      </c>
      <c r="AB284" s="1">
        <f>AL284</f>
        <v>0</v>
      </c>
      <c r="AC284" s="43"/>
      <c r="AD284" s="1"/>
      <c r="AE284" s="1">
        <v>59</v>
      </c>
      <c r="AF284" s="1">
        <v>38</v>
      </c>
      <c r="AG284" s="1"/>
      <c r="AH284" s="25">
        <v>64</v>
      </c>
      <c r="AI284" s="25"/>
      <c r="AJ284" s="40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>
        <v>45</v>
      </c>
      <c r="BD284" s="25"/>
      <c r="BE284" s="25"/>
      <c r="BF284" s="25"/>
      <c r="BG284" s="25"/>
      <c r="BH284" s="25"/>
    </row>
    <row r="285" spans="1:60" s="37" customFormat="1" x14ac:dyDescent="0.35">
      <c r="A285" s="25" t="s">
        <v>66</v>
      </c>
      <c r="B285" s="1" t="s">
        <v>31</v>
      </c>
      <c r="C285" s="25" t="s">
        <v>355</v>
      </c>
      <c r="D285" s="25" t="s">
        <v>354</v>
      </c>
      <c r="E285" s="25" t="s">
        <v>34</v>
      </c>
      <c r="F285" s="1">
        <v>999881755</v>
      </c>
      <c r="G285" s="1">
        <f>(J285+T285)-H285</f>
        <v>200</v>
      </c>
      <c r="H285" s="1"/>
      <c r="I285" s="23"/>
      <c r="J285" s="1">
        <f>SUM(K285,L285,N285,O285,P285,Q285)</f>
        <v>110</v>
      </c>
      <c r="K285" s="1">
        <f>SUM(AG285,AI285)</f>
        <v>0</v>
      </c>
      <c r="L285" s="1">
        <v>0</v>
      </c>
      <c r="M285" s="1">
        <v>0</v>
      </c>
      <c r="N285" s="1">
        <f>AD285+AE285</f>
        <v>59</v>
      </c>
      <c r="O285" s="1"/>
      <c r="P285" s="1">
        <f>AF285</f>
        <v>51</v>
      </c>
      <c r="Q285" s="1">
        <f>AH285</f>
        <v>0</v>
      </c>
      <c r="R285" s="1">
        <v>0</v>
      </c>
      <c r="S285" s="43"/>
      <c r="T285" s="1">
        <f>SUM(U285,V285,X285,Y285,Z285,AA285,AB285)</f>
        <v>90</v>
      </c>
      <c r="U285" s="1">
        <f>AK285</f>
        <v>0</v>
      </c>
      <c r="V285" s="1">
        <f>SUM(AN285,AO285,AP285,AQ285,AS285,AT285,AU285,AV285,AW285,AX285,AY285,AR285,AZ285,BA285,BB285,BC285,BD285,BE285,BF285,BG285,BH285)</f>
        <v>90</v>
      </c>
      <c r="W285" s="1">
        <f>COUNT(AN285,AO285,AP285,AQ285,AS285,AT285,AU285,AV285,AW285,AX285,AY285,AR285,AZ285,BA285,BB285,BC285,BD285,BE285,BF285,BG285,BH285)</f>
        <v>1</v>
      </c>
      <c r="X285" s="1">
        <v>0</v>
      </c>
      <c r="Y285" s="1">
        <v>0</v>
      </c>
      <c r="Z285" s="1">
        <v>0</v>
      </c>
      <c r="AA285" s="1">
        <f>AM285</f>
        <v>0</v>
      </c>
      <c r="AB285" s="1">
        <f>AL285</f>
        <v>0</v>
      </c>
      <c r="AC285" s="43"/>
      <c r="AD285" s="1"/>
      <c r="AE285" s="1">
        <v>59</v>
      </c>
      <c r="AF285" s="1">
        <v>51</v>
      </c>
      <c r="AG285" s="1"/>
      <c r="AH285" s="25"/>
      <c r="AI285" s="25"/>
      <c r="AJ285" s="40"/>
      <c r="AK285" s="25"/>
      <c r="AL285" s="25"/>
      <c r="AM285" s="25"/>
      <c r="AN285" s="25"/>
      <c r="AO285" s="25">
        <v>90</v>
      </c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</row>
    <row r="286" spans="1:60" s="37" customFormat="1" x14ac:dyDescent="0.35">
      <c r="A286" s="25" t="s">
        <v>66</v>
      </c>
      <c r="B286" s="25" t="s">
        <v>31</v>
      </c>
      <c r="C286" s="25" t="s">
        <v>129</v>
      </c>
      <c r="D286" s="25" t="s">
        <v>163</v>
      </c>
      <c r="E286" s="25" t="s">
        <v>34</v>
      </c>
      <c r="F286" s="1">
        <v>999883596</v>
      </c>
      <c r="G286" s="1">
        <f>(J286+T286)-H286</f>
        <v>197.5</v>
      </c>
      <c r="H286" s="1">
        <f>(K286+L286+N286+O286+P286+Q286+R286)*0.5</f>
        <v>93.5</v>
      </c>
      <c r="I286" s="23"/>
      <c r="J286" s="1">
        <f>SUM(K286,L286,N286,O286,P286,Q286)</f>
        <v>187</v>
      </c>
      <c r="K286" s="1">
        <f>SUM(AG286,AI286)</f>
        <v>0</v>
      </c>
      <c r="L286" s="1">
        <v>0</v>
      </c>
      <c r="M286" s="1">
        <v>0</v>
      </c>
      <c r="N286" s="1">
        <f>AD286+AE286</f>
        <v>71</v>
      </c>
      <c r="O286" s="1"/>
      <c r="P286" s="1">
        <f>AF286</f>
        <v>68</v>
      </c>
      <c r="Q286" s="1">
        <f>AH286</f>
        <v>48</v>
      </c>
      <c r="R286" s="1">
        <v>0</v>
      </c>
      <c r="S286" s="43"/>
      <c r="T286" s="1">
        <f>SUM(U286,V286,X286,Y286,Z286,AA286,AB286)</f>
        <v>104</v>
      </c>
      <c r="U286" s="1">
        <f>AK286</f>
        <v>0</v>
      </c>
      <c r="V286" s="1">
        <f>SUM(AN286,AO286,AP286,AQ286,AS286,AT286,AU286,AV286,AW286,AX286,AY286,AR286,AZ286,BA286,BB286,BC286,BD286,BE286,BF286,BG286,BH286)</f>
        <v>68</v>
      </c>
      <c r="W286" s="1">
        <f>COUNT(AN286,AO286,AP286,AQ286,AS286,AT286,AU286,AV286,AW286,AX286,AY286,AR286,AZ286,BA286,BB286,BC286,BD286,BE286,BF286,BG286,BH286)</f>
        <v>1</v>
      </c>
      <c r="X286" s="1">
        <v>0</v>
      </c>
      <c r="Y286" s="1">
        <v>0</v>
      </c>
      <c r="Z286" s="1">
        <v>0</v>
      </c>
      <c r="AA286" s="1">
        <f>AM286</f>
        <v>36</v>
      </c>
      <c r="AB286" s="1">
        <f>AL286</f>
        <v>0</v>
      </c>
      <c r="AC286" s="43"/>
      <c r="AD286" s="1"/>
      <c r="AE286" s="1">
        <v>71</v>
      </c>
      <c r="AF286" s="1">
        <v>68</v>
      </c>
      <c r="AG286" s="1"/>
      <c r="AH286" s="25">
        <v>48</v>
      </c>
      <c r="AI286" s="25"/>
      <c r="AJ286" s="40"/>
      <c r="AK286" s="25"/>
      <c r="AL286" s="25"/>
      <c r="AM286" s="25">
        <v>36</v>
      </c>
      <c r="AN286" s="25"/>
      <c r="AO286" s="25"/>
      <c r="AP286" s="25"/>
      <c r="AQ286" s="25"/>
      <c r="AR286" s="25"/>
      <c r="AS286" s="25"/>
      <c r="AT286" s="25"/>
      <c r="AU286" s="25"/>
      <c r="AV286" s="25"/>
      <c r="AW286" s="25">
        <v>68</v>
      </c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</row>
    <row r="287" spans="1:60" s="37" customFormat="1" x14ac:dyDescent="0.35">
      <c r="A287" s="25" t="s">
        <v>66</v>
      </c>
      <c r="B287" s="1" t="s">
        <v>31</v>
      </c>
      <c r="C287" s="1" t="s">
        <v>536</v>
      </c>
      <c r="D287" s="1" t="s">
        <v>126</v>
      </c>
      <c r="E287" s="1" t="s">
        <v>34</v>
      </c>
      <c r="F287" s="1">
        <v>999902693</v>
      </c>
      <c r="G287" s="1">
        <f>(J287+T287)-H287</f>
        <v>193.5</v>
      </c>
      <c r="H287" s="1">
        <f>(K287+L287+N287+O287+P287+Q287+R287)*0.5</f>
        <v>40.5</v>
      </c>
      <c r="I287" s="23"/>
      <c r="J287" s="1">
        <f>SUM(K287,L287,N287,O287,P287,Q287)</f>
        <v>81</v>
      </c>
      <c r="K287" s="1">
        <f>SUM(AG287,AI287)</f>
        <v>0</v>
      </c>
      <c r="L287" s="1">
        <v>0</v>
      </c>
      <c r="M287" s="1">
        <v>0</v>
      </c>
      <c r="N287" s="1">
        <f>AD287+AE287</f>
        <v>33</v>
      </c>
      <c r="O287" s="1"/>
      <c r="P287" s="1">
        <f>AF287</f>
        <v>0</v>
      </c>
      <c r="Q287" s="1">
        <f>AH287</f>
        <v>48</v>
      </c>
      <c r="R287" s="1">
        <v>0</v>
      </c>
      <c r="S287" s="43"/>
      <c r="T287" s="1">
        <f>SUM(U287,V287,X287,Y287,Z287,AA287,AB287)</f>
        <v>153</v>
      </c>
      <c r="U287" s="1">
        <f>AK287</f>
        <v>0</v>
      </c>
      <c r="V287" s="1">
        <f>SUM(AN287,AO287,AP287,AQ287,AS287,AT287,AU287,AV287,AW287,AX287,AY287,AR287,AZ287,BA287,BB287,BC287,BD287,BE287,BF287,BG287,BH287)</f>
        <v>68</v>
      </c>
      <c r="W287" s="1">
        <f>COUNT(AN287,AO287,AP287,AQ287,AS287,AT287,AU287,AV287,AW287,AX287,AY287,AR287,AZ287,BA287,BB287,BC287,BD287,BE287,BF287,BG287,BH287)</f>
        <v>1</v>
      </c>
      <c r="X287" s="1">
        <v>0</v>
      </c>
      <c r="Y287" s="1">
        <v>0</v>
      </c>
      <c r="Z287" s="1">
        <v>0</v>
      </c>
      <c r="AA287" s="1">
        <f>AM287</f>
        <v>85</v>
      </c>
      <c r="AB287" s="1">
        <f>AL287</f>
        <v>0</v>
      </c>
      <c r="AC287" s="43"/>
      <c r="AD287" s="1"/>
      <c r="AE287" s="1">
        <v>33</v>
      </c>
      <c r="AF287" s="1"/>
      <c r="AG287" s="1"/>
      <c r="AH287" s="25">
        <v>48</v>
      </c>
      <c r="AI287" s="25"/>
      <c r="AJ287" s="40"/>
      <c r="AK287" s="25"/>
      <c r="AL287" s="25"/>
      <c r="AM287" s="25">
        <v>85</v>
      </c>
      <c r="AN287" s="25"/>
      <c r="AO287" s="25"/>
      <c r="AP287" s="25"/>
      <c r="AQ287" s="25"/>
      <c r="AR287" s="25"/>
      <c r="AS287" s="25"/>
      <c r="AT287" s="25"/>
      <c r="AU287" s="25"/>
      <c r="AV287" s="25"/>
      <c r="AW287" s="25">
        <v>68</v>
      </c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</row>
    <row r="288" spans="1:60" s="37" customFormat="1" x14ac:dyDescent="0.35">
      <c r="A288" s="25" t="s">
        <v>66</v>
      </c>
      <c r="B288" s="1" t="s">
        <v>31</v>
      </c>
      <c r="C288" s="1" t="s">
        <v>240</v>
      </c>
      <c r="D288" s="1" t="s">
        <v>241</v>
      </c>
      <c r="E288" s="1" t="s">
        <v>34</v>
      </c>
      <c r="F288" s="1">
        <v>999862032</v>
      </c>
      <c r="G288" s="1">
        <f>(J288+T288)-H288</f>
        <v>190</v>
      </c>
      <c r="H288" s="1"/>
      <c r="I288" s="23"/>
      <c r="J288" s="1">
        <f>SUM(K288,L288,N288,O288,P288,Q288)</f>
        <v>84</v>
      </c>
      <c r="K288" s="1">
        <f>SUM(AG288,AI288)</f>
        <v>0</v>
      </c>
      <c r="L288" s="1">
        <v>0</v>
      </c>
      <c r="M288" s="1">
        <v>0</v>
      </c>
      <c r="N288" s="1">
        <f>AD288+AE288</f>
        <v>33</v>
      </c>
      <c r="O288" s="1"/>
      <c r="P288" s="1">
        <f>AF288</f>
        <v>51</v>
      </c>
      <c r="Q288" s="1">
        <f>AH288</f>
        <v>0</v>
      </c>
      <c r="R288" s="1">
        <v>0</v>
      </c>
      <c r="S288" s="43"/>
      <c r="T288" s="1">
        <f>SUM(U288,V288,X288,Y288,Z288,AA288,AB288)</f>
        <v>106</v>
      </c>
      <c r="U288" s="1">
        <f>AK288</f>
        <v>0</v>
      </c>
      <c r="V288" s="1">
        <f>SUM(AN288,AO288,AP288,AQ288,AS288,AT288,AU288,AV288,AW288,AX288,AY288,AR288,AZ288,BA288,BB288,BC288,BD288,BE288,BF288,BG288,BH288)</f>
        <v>106</v>
      </c>
      <c r="W288" s="1">
        <f>COUNT(AN288,AO288,AP288,AQ288,AS288,AT288,AU288,AV288,AW288,AX288,AY288,AR288,AZ288,BA288,BB288,BC288,BD288,BE288,BF288,BG288,BH288)</f>
        <v>2</v>
      </c>
      <c r="X288" s="1">
        <v>0</v>
      </c>
      <c r="Y288" s="1">
        <v>0</v>
      </c>
      <c r="Z288" s="1">
        <v>0</v>
      </c>
      <c r="AA288" s="1">
        <f>AM288</f>
        <v>0</v>
      </c>
      <c r="AB288" s="1">
        <f>AL288</f>
        <v>0</v>
      </c>
      <c r="AC288" s="43"/>
      <c r="AD288" s="1"/>
      <c r="AE288" s="1">
        <v>33</v>
      </c>
      <c r="AF288" s="1">
        <v>51</v>
      </c>
      <c r="AG288" s="1"/>
      <c r="AH288" s="25"/>
      <c r="AI288" s="25"/>
      <c r="AJ288" s="40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>
        <v>38</v>
      </c>
      <c r="AX288" s="25"/>
      <c r="AY288" s="25"/>
      <c r="AZ288" s="25"/>
      <c r="BA288" s="25"/>
      <c r="BB288" s="25"/>
      <c r="BC288" s="25"/>
      <c r="BD288" s="25">
        <v>68</v>
      </c>
      <c r="BE288" s="25"/>
      <c r="BF288" s="25"/>
      <c r="BG288" s="25"/>
      <c r="BH288" s="25"/>
    </row>
    <row r="289" spans="1:60" s="37" customFormat="1" x14ac:dyDescent="0.35">
      <c r="A289" s="25" t="s">
        <v>66</v>
      </c>
      <c r="B289" s="1" t="s">
        <v>31</v>
      </c>
      <c r="C289" s="25" t="s">
        <v>158</v>
      </c>
      <c r="D289" s="25" t="s">
        <v>79</v>
      </c>
      <c r="E289" s="25" t="s">
        <v>34</v>
      </c>
      <c r="F289" s="1">
        <v>999870101</v>
      </c>
      <c r="G289" s="1">
        <f>(J289+T289)-H289</f>
        <v>190</v>
      </c>
      <c r="H289" s="1"/>
      <c r="I289" s="23"/>
      <c r="J289" s="1">
        <f>SUM(K289,L289,N289,O289,P289,Q289)</f>
        <v>190</v>
      </c>
      <c r="K289" s="1">
        <f>SUM(AG289,AI289)</f>
        <v>0</v>
      </c>
      <c r="L289" s="1">
        <v>0</v>
      </c>
      <c r="M289" s="1">
        <v>0</v>
      </c>
      <c r="N289" s="1">
        <f>AD289+AE289</f>
        <v>105</v>
      </c>
      <c r="O289" s="1"/>
      <c r="P289" s="1">
        <f>AF289</f>
        <v>0</v>
      </c>
      <c r="Q289" s="1">
        <f>AH289</f>
        <v>85</v>
      </c>
      <c r="R289" s="1">
        <v>0</v>
      </c>
      <c r="S289" s="43"/>
      <c r="T289" s="1">
        <f>SUM(U289,V289,X289,Y289,Z289,AA289,AB289)</f>
        <v>0</v>
      </c>
      <c r="U289" s="1">
        <f>AK289</f>
        <v>0</v>
      </c>
      <c r="V289" s="1">
        <f>SUM(AN289,AO289,AP289,AQ289,AS289,AT289,AU289,AV289,AW289,AX289,AY289,AR289,AZ289,BA289,BB289,BC289,BD289,BE289,BF289,BG289,BH289)</f>
        <v>0</v>
      </c>
      <c r="W289" s="1">
        <f>COUNT(AN289,AO289,AP289,AQ289,AS289,AT289,AU289,AV289,AW289,AX289,AY289,AR289,AZ289,BA289,BB289,BC289,BD289,BE289,BF289,BG289,BH289)</f>
        <v>0</v>
      </c>
      <c r="X289" s="1">
        <v>0</v>
      </c>
      <c r="Y289" s="1">
        <v>0</v>
      </c>
      <c r="Z289" s="1">
        <v>0</v>
      </c>
      <c r="AA289" s="1">
        <f>AM289</f>
        <v>0</v>
      </c>
      <c r="AB289" s="1">
        <f>AL289</f>
        <v>0</v>
      </c>
      <c r="AC289" s="43"/>
      <c r="AD289" s="1"/>
      <c r="AE289" s="1">
        <v>105</v>
      </c>
      <c r="AF289" s="1"/>
      <c r="AG289" s="1"/>
      <c r="AH289" s="25">
        <v>85</v>
      </c>
      <c r="AI289" s="25"/>
      <c r="AJ289" s="40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</row>
    <row r="290" spans="1:60" s="37" customFormat="1" x14ac:dyDescent="0.35">
      <c r="A290" s="25" t="s">
        <v>66</v>
      </c>
      <c r="B290" s="25" t="s">
        <v>31</v>
      </c>
      <c r="C290" s="25" t="s">
        <v>600</v>
      </c>
      <c r="D290" s="25" t="s">
        <v>601</v>
      </c>
      <c r="E290" s="25" t="s">
        <v>34</v>
      </c>
      <c r="F290" s="25">
        <v>999907657</v>
      </c>
      <c r="G290" s="1">
        <f>(J290+T290)-H290</f>
        <v>189</v>
      </c>
      <c r="H290" s="1"/>
      <c r="I290" s="23"/>
      <c r="J290" s="1">
        <f>SUM(K290,L290,N290,O290,P290,Q290)</f>
        <v>135</v>
      </c>
      <c r="K290" s="1">
        <f>SUM(AG290,AI290)</f>
        <v>0</v>
      </c>
      <c r="L290" s="1">
        <v>0</v>
      </c>
      <c r="M290" s="1">
        <v>0</v>
      </c>
      <c r="N290" s="1">
        <f>AD290+AE290</f>
        <v>33</v>
      </c>
      <c r="O290" s="1"/>
      <c r="P290" s="1">
        <f>AF290</f>
        <v>38</v>
      </c>
      <c r="Q290" s="1">
        <f>AH290</f>
        <v>64</v>
      </c>
      <c r="R290" s="1">
        <v>0</v>
      </c>
      <c r="S290" s="43"/>
      <c r="T290" s="1">
        <f>SUM(U290,V290,X290,Y290,Z290,AA290,AB290)</f>
        <v>54</v>
      </c>
      <c r="U290" s="1">
        <f>AK290</f>
        <v>0</v>
      </c>
      <c r="V290" s="1">
        <f>SUM(AN290,AO290,AP290,AQ290,AS290,AT290,AU290,AV290,AW290,AX290,AY290,AR290,AZ290,BA290,BB290,BC290,BD290,BE290,BF290,BG290,BH290)</f>
        <v>54</v>
      </c>
      <c r="W290" s="1">
        <f>COUNT(AN290,AO290,AP290,AQ290,AS290,AT290,AU290,AV290,AW290,AX290,AY290,AR290,AZ290,BA290,BB290,BC290,BD290,BE290,BF290,BG290,BH290)</f>
        <v>1</v>
      </c>
      <c r="X290" s="1">
        <v>0</v>
      </c>
      <c r="Y290" s="1">
        <v>0</v>
      </c>
      <c r="Z290" s="1">
        <v>0</v>
      </c>
      <c r="AA290" s="1">
        <f>AM290</f>
        <v>0</v>
      </c>
      <c r="AB290" s="1">
        <f>AL290</f>
        <v>0</v>
      </c>
      <c r="AC290" s="43"/>
      <c r="AD290" s="1"/>
      <c r="AE290" s="1">
        <v>33</v>
      </c>
      <c r="AF290" s="1">
        <v>38</v>
      </c>
      <c r="AG290" s="1"/>
      <c r="AH290" s="25">
        <v>64</v>
      </c>
      <c r="AI290" s="25"/>
      <c r="AJ290" s="40"/>
      <c r="AK290" s="25"/>
      <c r="AL290" s="25"/>
      <c r="AM290" s="25"/>
      <c r="AN290" s="25"/>
      <c r="AO290" s="25"/>
      <c r="AP290" s="25"/>
      <c r="AQ290" s="25"/>
      <c r="AR290" s="25">
        <v>54</v>
      </c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</row>
    <row r="291" spans="1:60" s="37" customFormat="1" x14ac:dyDescent="0.35">
      <c r="A291" s="25" t="s">
        <v>66</v>
      </c>
      <c r="B291" s="1" t="s">
        <v>31</v>
      </c>
      <c r="C291" s="25" t="s">
        <v>158</v>
      </c>
      <c r="D291" s="25" t="s">
        <v>81</v>
      </c>
      <c r="E291" s="25" t="s">
        <v>34</v>
      </c>
      <c r="F291" s="25">
        <v>999922700</v>
      </c>
      <c r="G291" s="1">
        <f>(J291+T291)-H291</f>
        <v>178</v>
      </c>
      <c r="H291" s="1">
        <f>(K291+L291+N291+O291+P291+Q291+R291)*0.5</f>
        <v>58</v>
      </c>
      <c r="I291" s="23"/>
      <c r="J291" s="1">
        <f>SUM(K291,L291,N291,O291,P291,Q291)</f>
        <v>116</v>
      </c>
      <c r="K291" s="1">
        <f>SUM(AG291,AI291)</f>
        <v>0</v>
      </c>
      <c r="L291" s="1">
        <v>0</v>
      </c>
      <c r="M291" s="1">
        <v>0</v>
      </c>
      <c r="N291" s="1">
        <f>AD291+AE291</f>
        <v>44</v>
      </c>
      <c r="O291" s="1"/>
      <c r="P291" s="1">
        <f>AF291</f>
        <v>72</v>
      </c>
      <c r="Q291" s="1">
        <f>AH291</f>
        <v>0</v>
      </c>
      <c r="R291" s="1">
        <v>0</v>
      </c>
      <c r="S291" s="43"/>
      <c r="T291" s="1">
        <f>SUM(U291,V291,X291,Y291,Z291,AA291,AB291)</f>
        <v>120</v>
      </c>
      <c r="U291" s="1">
        <f>AK291</f>
        <v>0</v>
      </c>
      <c r="V291" s="1">
        <f>SUM(AN291,AO291,AP291,AQ291,AS291,AT291,AU291,AV291,AW291,AX291,AY291,AR291,AZ291,BA291,BB291,BC291,BD291,BE291,BF291,BG291,BH291)</f>
        <v>120</v>
      </c>
      <c r="W291" s="1">
        <f>COUNT(AN291,AO291,AP291,AQ291,AS291,AT291,AU291,AV291,AW291,AX291,AY291,AR291,AZ291,BA291,BB291,BC291,BD291,BE291,BF291,BG291,BH291)</f>
        <v>1</v>
      </c>
      <c r="X291" s="1">
        <v>0</v>
      </c>
      <c r="Y291" s="1">
        <v>0</v>
      </c>
      <c r="Z291" s="1">
        <v>0</v>
      </c>
      <c r="AA291" s="1">
        <f>AM291</f>
        <v>0</v>
      </c>
      <c r="AB291" s="1">
        <f>AL291</f>
        <v>0</v>
      </c>
      <c r="AC291" s="43"/>
      <c r="AD291" s="1">
        <v>44</v>
      </c>
      <c r="AE291" s="1"/>
      <c r="AF291" s="1">
        <v>72</v>
      </c>
      <c r="AG291" s="1"/>
      <c r="AH291" s="25"/>
      <c r="AI291" s="25"/>
      <c r="AJ291" s="40"/>
      <c r="AK291" s="25"/>
      <c r="AL291" s="25"/>
      <c r="AM291" s="25"/>
      <c r="AN291" s="25"/>
      <c r="AO291" s="25">
        <v>120</v>
      </c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</row>
    <row r="292" spans="1:60" s="37" customFormat="1" x14ac:dyDescent="0.35">
      <c r="A292" s="25" t="s">
        <v>66</v>
      </c>
      <c r="B292" s="25" t="s">
        <v>31</v>
      </c>
      <c r="C292" s="25" t="s">
        <v>226</v>
      </c>
      <c r="D292" s="25" t="s">
        <v>227</v>
      </c>
      <c r="E292" s="25" t="s">
        <v>34</v>
      </c>
      <c r="F292" s="1">
        <v>999860298</v>
      </c>
      <c r="G292" s="1">
        <f>(J292+T292)-H292</f>
        <v>171</v>
      </c>
      <c r="H292" s="25"/>
      <c r="I292" s="23"/>
      <c r="J292" s="1">
        <f>SUM(K292,L292,N292,O292,P292,Q292)</f>
        <v>51</v>
      </c>
      <c r="K292" s="1">
        <f>SUM(AG292,AI292)</f>
        <v>0</v>
      </c>
      <c r="L292" s="1">
        <v>0</v>
      </c>
      <c r="M292" s="1">
        <v>0</v>
      </c>
      <c r="N292" s="1">
        <f>AD292+AE292</f>
        <v>0</v>
      </c>
      <c r="O292" s="1"/>
      <c r="P292" s="1">
        <f>AF292</f>
        <v>51</v>
      </c>
      <c r="Q292" s="1">
        <f>AH292</f>
        <v>0</v>
      </c>
      <c r="R292" s="1">
        <v>0</v>
      </c>
      <c r="S292" s="43"/>
      <c r="T292" s="1">
        <f>SUM(U292,V292,X292,Y292,Z292,AA292,AB292)</f>
        <v>120</v>
      </c>
      <c r="U292" s="1">
        <f>AK292</f>
        <v>0</v>
      </c>
      <c r="V292" s="1">
        <f>SUM(AN292,AO292,AP292,AQ292,AS292,AT292,AU292,AV292,AW292,AX292,AY292,AR292,AZ292,BA292,BB292,BC292,BD292,BE292,BF292,BG292,BH292)</f>
        <v>120</v>
      </c>
      <c r="W292" s="1">
        <f>COUNT(AN292,AO292,AP292,AQ292,AS292,AT292,AU292,AV292,AW292,AX292,AY292,AR292,AZ292,BA292,BB292,BC292,BD292,BE292,BF292,BG292,BH292)</f>
        <v>1</v>
      </c>
      <c r="X292" s="1">
        <v>0</v>
      </c>
      <c r="Y292" s="1">
        <v>0</v>
      </c>
      <c r="Z292" s="1">
        <v>0</v>
      </c>
      <c r="AA292" s="1">
        <f>AM292</f>
        <v>0</v>
      </c>
      <c r="AB292" s="1">
        <f>AL292</f>
        <v>0</v>
      </c>
      <c r="AC292" s="43"/>
      <c r="AD292" s="1"/>
      <c r="AE292" s="1"/>
      <c r="AF292" s="1">
        <v>51</v>
      </c>
      <c r="AG292" s="1"/>
      <c r="AH292" s="25"/>
      <c r="AI292" s="25"/>
      <c r="AJ292" s="40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>
        <v>120</v>
      </c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</row>
    <row r="293" spans="1:60" s="37" customFormat="1" x14ac:dyDescent="0.35">
      <c r="A293" s="25" t="s">
        <v>66</v>
      </c>
      <c r="B293" s="1" t="s">
        <v>31</v>
      </c>
      <c r="C293" s="1" t="s">
        <v>535</v>
      </c>
      <c r="D293" s="1" t="s">
        <v>126</v>
      </c>
      <c r="E293" s="1" t="s">
        <v>34</v>
      </c>
      <c r="F293" s="1">
        <v>999902691</v>
      </c>
      <c r="G293" s="1">
        <f>(J293+T293)-H293</f>
        <v>158.5</v>
      </c>
      <c r="H293" s="1">
        <f>(K293+L293+N293+O293+P293+Q293+R293)*0.5</f>
        <v>64.5</v>
      </c>
      <c r="I293" s="23"/>
      <c r="J293" s="1">
        <f>SUM(K293,L293,N293,O293,P293,Q293)</f>
        <v>129</v>
      </c>
      <c r="K293" s="1">
        <f>SUM(AG293,AI293)</f>
        <v>0</v>
      </c>
      <c r="L293" s="1">
        <v>0</v>
      </c>
      <c r="M293" s="1">
        <v>0</v>
      </c>
      <c r="N293" s="1">
        <f>AD293+AE293</f>
        <v>44</v>
      </c>
      <c r="O293" s="1"/>
      <c r="P293" s="1">
        <f>AF293</f>
        <v>0</v>
      </c>
      <c r="Q293" s="1">
        <f>AH293</f>
        <v>85</v>
      </c>
      <c r="R293" s="1">
        <v>0</v>
      </c>
      <c r="S293" s="43"/>
      <c r="T293" s="1">
        <f>SUM(U293,V293,X293,Y293,Z293,AA293,AB293)</f>
        <v>94</v>
      </c>
      <c r="U293" s="1">
        <f>AK293</f>
        <v>0</v>
      </c>
      <c r="V293" s="1">
        <f>SUM(AN293,AO293,AP293,AQ293,AS293,AT293,AU293,AV293,AW293,AX293,AY293,AR293,AZ293,BA293,BB293,BC293,BD293,BE293,BF293,BG293,BH293)</f>
        <v>58</v>
      </c>
      <c r="W293" s="1">
        <f>COUNT(AN293,AO293,AP293,AQ293,AS293,AT293,AU293,AV293,AW293,AX293,AY293,AR293,AZ293,BA293,BB293,BC293,BD293,BE293,BF293,BG293,BH293)</f>
        <v>1</v>
      </c>
      <c r="X293" s="1">
        <v>0</v>
      </c>
      <c r="Y293" s="1">
        <v>0</v>
      </c>
      <c r="Z293" s="1">
        <v>0</v>
      </c>
      <c r="AA293" s="1">
        <f>AM293</f>
        <v>36</v>
      </c>
      <c r="AB293" s="1">
        <f>AL293</f>
        <v>0</v>
      </c>
      <c r="AC293" s="43"/>
      <c r="AD293" s="1"/>
      <c r="AE293" s="1">
        <v>44</v>
      </c>
      <c r="AF293" s="1"/>
      <c r="AG293" s="1"/>
      <c r="AH293" s="25">
        <v>85</v>
      </c>
      <c r="AI293" s="25"/>
      <c r="AJ293" s="40"/>
      <c r="AK293" s="25"/>
      <c r="AL293" s="25"/>
      <c r="AM293" s="25">
        <v>36</v>
      </c>
      <c r="AN293" s="25"/>
      <c r="AO293" s="25"/>
      <c r="AP293" s="25"/>
      <c r="AQ293" s="25"/>
      <c r="AR293" s="25"/>
      <c r="AS293" s="25"/>
      <c r="AT293" s="25"/>
      <c r="AU293" s="25"/>
      <c r="AV293" s="25"/>
      <c r="AW293" s="25">
        <v>58</v>
      </c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</row>
    <row r="294" spans="1:60" s="37" customFormat="1" x14ac:dyDescent="0.35">
      <c r="A294" s="25" t="s">
        <v>66</v>
      </c>
      <c r="B294" s="1" t="s">
        <v>31</v>
      </c>
      <c r="C294" s="1" t="s">
        <v>166</v>
      </c>
      <c r="D294" s="1" t="s">
        <v>167</v>
      </c>
      <c r="E294" s="1" t="s">
        <v>34</v>
      </c>
      <c r="F294" s="1">
        <v>999827508</v>
      </c>
      <c r="G294" s="1">
        <f>(J294+T294)-H294</f>
        <v>156</v>
      </c>
      <c r="H294" s="1"/>
      <c r="I294" s="23"/>
      <c r="J294" s="1">
        <f>SUM(K294,L294,N294,O294,P294,Q294)</f>
        <v>0</v>
      </c>
      <c r="K294" s="1">
        <f>SUM(AG294,AI294)</f>
        <v>0</v>
      </c>
      <c r="L294" s="1">
        <v>0</v>
      </c>
      <c r="M294" s="1">
        <v>0</v>
      </c>
      <c r="N294" s="1">
        <f>AD294+AE294</f>
        <v>0</v>
      </c>
      <c r="O294" s="1"/>
      <c r="P294" s="1">
        <f>AF294</f>
        <v>0</v>
      </c>
      <c r="Q294" s="1">
        <f>AH294</f>
        <v>0</v>
      </c>
      <c r="R294" s="1">
        <v>0</v>
      </c>
      <c r="S294" s="43"/>
      <c r="T294" s="1">
        <f>SUM(U294,V294,X294,Y294,Z294,AA294,AB294)</f>
        <v>156</v>
      </c>
      <c r="U294" s="1">
        <f>AK294</f>
        <v>0</v>
      </c>
      <c r="V294" s="1">
        <f>SUM(AN294,AO294,AP294,AQ294,AS294,AT294,AU294,AV294,AW294,AX294,AY294,AR294,AZ294,BA294,BB294,BC294,BD294,BE294,BF294,BG294,BH294)</f>
        <v>120</v>
      </c>
      <c r="W294" s="1">
        <f>COUNT(AN294,AO294,AP294,AQ294,AS294,AT294,AU294,AV294,AW294,AX294,AY294,AR294,AZ294,BA294,BB294,BC294,BD294,BE294,BF294,BG294,BH294)</f>
        <v>1</v>
      </c>
      <c r="X294" s="1">
        <v>0</v>
      </c>
      <c r="Y294" s="1">
        <v>0</v>
      </c>
      <c r="Z294" s="1">
        <v>0</v>
      </c>
      <c r="AA294" s="1">
        <f>AM294</f>
        <v>36</v>
      </c>
      <c r="AB294" s="1">
        <f>AL294</f>
        <v>0</v>
      </c>
      <c r="AC294" s="43"/>
      <c r="AD294" s="1"/>
      <c r="AE294" s="1"/>
      <c r="AF294" s="1"/>
      <c r="AG294" s="1"/>
      <c r="AH294" s="25"/>
      <c r="AI294" s="25"/>
      <c r="AJ294" s="40"/>
      <c r="AK294" s="25"/>
      <c r="AL294" s="25"/>
      <c r="AM294" s="25">
        <v>36</v>
      </c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>
        <v>120</v>
      </c>
      <c r="BE294" s="25"/>
      <c r="BF294" s="25"/>
      <c r="BG294" s="25"/>
      <c r="BH294" s="25"/>
    </row>
    <row r="295" spans="1:60" s="37" customFormat="1" x14ac:dyDescent="0.35">
      <c r="A295" s="25" t="s">
        <v>66</v>
      </c>
      <c r="B295" s="1" t="s">
        <v>31</v>
      </c>
      <c r="C295" s="25" t="s">
        <v>236</v>
      </c>
      <c r="D295" s="25" t="s">
        <v>237</v>
      </c>
      <c r="E295" s="25" t="s">
        <v>34</v>
      </c>
      <c r="F295" s="1">
        <v>999861466</v>
      </c>
      <c r="G295" s="1">
        <f>(J295+T295)-H295</f>
        <v>156</v>
      </c>
      <c r="H295" s="1"/>
      <c r="I295" s="23"/>
      <c r="J295" s="1">
        <f>SUM(K295,L295,N295,O295,P295,Q295)</f>
        <v>38</v>
      </c>
      <c r="K295" s="1">
        <f>SUM(AG295,AI295)</f>
        <v>0</v>
      </c>
      <c r="L295" s="1">
        <v>0</v>
      </c>
      <c r="M295" s="1">
        <v>0</v>
      </c>
      <c r="N295" s="1">
        <f>AD295+AE295</f>
        <v>0</v>
      </c>
      <c r="O295" s="1"/>
      <c r="P295" s="1">
        <f>AF295</f>
        <v>38</v>
      </c>
      <c r="Q295" s="1">
        <f>AH295</f>
        <v>0</v>
      </c>
      <c r="R295" s="1">
        <v>0</v>
      </c>
      <c r="S295" s="43"/>
      <c r="T295" s="1">
        <f>SUM(U295,V295,X295,Y295,Z295,AA295,AB295)</f>
        <v>118</v>
      </c>
      <c r="U295" s="1">
        <f>AK295</f>
        <v>0</v>
      </c>
      <c r="V295" s="1">
        <f>SUM(AN295,AO295,AP295,AQ295,AS295,AT295,AU295,AV295,AW295,AX295,AY295,AR295,AZ295,BA295,BB295,BC295,BD295,BE295,BF295,BG295,BH295)</f>
        <v>118</v>
      </c>
      <c r="W295" s="1">
        <f>COUNT(AN295,AO295,AP295,AQ295,AS295,AT295,AU295,AV295,AW295,AX295,AY295,AR295,AZ295,BA295,BB295,BC295,BD295,BE295,BF295,BG295,BH295)</f>
        <v>2</v>
      </c>
      <c r="X295" s="1">
        <v>0</v>
      </c>
      <c r="Y295" s="1">
        <v>0</v>
      </c>
      <c r="Z295" s="1">
        <v>0</v>
      </c>
      <c r="AA295" s="1">
        <f>AM295</f>
        <v>0</v>
      </c>
      <c r="AB295" s="1">
        <f>AL295</f>
        <v>0</v>
      </c>
      <c r="AC295" s="43"/>
      <c r="AD295" s="1"/>
      <c r="AE295" s="1"/>
      <c r="AF295" s="1">
        <v>38</v>
      </c>
      <c r="AG295" s="1"/>
      <c r="AH295" s="25"/>
      <c r="AI295" s="25"/>
      <c r="AJ295" s="40"/>
      <c r="AK295" s="25"/>
      <c r="AL295" s="25"/>
      <c r="AM295" s="25"/>
      <c r="AN295" s="25"/>
      <c r="AO295" s="25"/>
      <c r="AP295" s="25"/>
      <c r="AQ295" s="25"/>
      <c r="AR295" s="25">
        <v>58</v>
      </c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>
        <v>60</v>
      </c>
      <c r="BD295" s="25"/>
      <c r="BE295" s="25"/>
      <c r="BF295" s="25"/>
      <c r="BG295" s="25"/>
      <c r="BH295" s="25"/>
    </row>
    <row r="296" spans="1:60" s="37" customFormat="1" x14ac:dyDescent="0.35">
      <c r="A296" s="25" t="s">
        <v>66</v>
      </c>
      <c r="B296" s="25" t="s">
        <v>31</v>
      </c>
      <c r="C296" s="25" t="s">
        <v>251</v>
      </c>
      <c r="D296" s="25" t="s">
        <v>252</v>
      </c>
      <c r="E296" s="25" t="s">
        <v>34</v>
      </c>
      <c r="F296" s="25">
        <v>999863322</v>
      </c>
      <c r="G296" s="1">
        <f>(J296+T296)-H296</f>
        <v>155</v>
      </c>
      <c r="H296" s="1">
        <f>(K296+L296+N296+O296+P296+Q296+R296)*0.5</f>
        <v>87</v>
      </c>
      <c r="I296" s="23"/>
      <c r="J296" s="1">
        <f>SUM(K296,L296,N296,O296,P296,Q296)</f>
        <v>174</v>
      </c>
      <c r="K296" s="1">
        <f>SUM(AG296,AI296)</f>
        <v>0</v>
      </c>
      <c r="L296" s="1">
        <v>0</v>
      </c>
      <c r="M296" s="1">
        <v>0</v>
      </c>
      <c r="N296" s="1">
        <f>AD296+AE296</f>
        <v>59</v>
      </c>
      <c r="O296" s="1"/>
      <c r="P296" s="1">
        <f>AF296</f>
        <v>51</v>
      </c>
      <c r="Q296" s="1">
        <f>AH296</f>
        <v>64</v>
      </c>
      <c r="R296" s="1">
        <v>0</v>
      </c>
      <c r="S296" s="43"/>
      <c r="T296" s="1">
        <f>SUM(U296,V296,X296,Y296,Z296,AA296,AB296)</f>
        <v>68</v>
      </c>
      <c r="U296" s="1">
        <f>AK296</f>
        <v>0</v>
      </c>
      <c r="V296" s="1">
        <f>SUM(AN296,AO296,AP296,AQ296,AS296,AT296,AU296,AV296,AW296,AX296,AY296,AR296,AZ296,BA296,BB296,BC296,BD296,BE296,BF296,BG296,BH296)</f>
        <v>68</v>
      </c>
      <c r="W296" s="1">
        <f>COUNT(AN296,AO296,AP296,AQ296,AS296,AT296,AU296,AV296,AW296,AX296,AY296,AR296,AZ296,BA296,BB296,BC296,BD296,BE296,BF296,BG296,BH296)</f>
        <v>1</v>
      </c>
      <c r="X296" s="1">
        <v>0</v>
      </c>
      <c r="Y296" s="1">
        <v>0</v>
      </c>
      <c r="Z296" s="1">
        <v>0</v>
      </c>
      <c r="AA296" s="1">
        <f>AM296</f>
        <v>0</v>
      </c>
      <c r="AB296" s="1">
        <f>AL296</f>
        <v>0</v>
      </c>
      <c r="AC296" s="43"/>
      <c r="AD296" s="1"/>
      <c r="AE296" s="1">
        <v>59</v>
      </c>
      <c r="AF296" s="1">
        <v>51</v>
      </c>
      <c r="AG296" s="1"/>
      <c r="AH296" s="25">
        <v>64</v>
      </c>
      <c r="AI296" s="25"/>
      <c r="AJ296" s="40"/>
      <c r="AK296" s="25"/>
      <c r="AL296" s="25"/>
      <c r="AM296" s="25"/>
      <c r="AN296" s="25"/>
      <c r="AO296" s="25"/>
      <c r="AP296" s="25"/>
      <c r="AQ296" s="25"/>
      <c r="AR296" s="25">
        <v>68</v>
      </c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</row>
    <row r="297" spans="1:60" s="37" customFormat="1" x14ac:dyDescent="0.35">
      <c r="A297" s="25" t="s">
        <v>66</v>
      </c>
      <c r="B297" s="1" t="s">
        <v>31</v>
      </c>
      <c r="C297" s="25" t="s">
        <v>175</v>
      </c>
      <c r="D297" s="25" t="s">
        <v>176</v>
      </c>
      <c r="E297" s="25" t="s">
        <v>34</v>
      </c>
      <c r="F297" s="1">
        <v>999831325</v>
      </c>
      <c r="G297" s="1">
        <f>(J297+T297)-H297</f>
        <v>150</v>
      </c>
      <c r="H297" s="1"/>
      <c r="I297" s="23"/>
      <c r="J297" s="1">
        <f>SUM(K297,L297,N297,O297,P297,Q297)</f>
        <v>82</v>
      </c>
      <c r="K297" s="1">
        <f>SUM(AG297,AI297)</f>
        <v>0</v>
      </c>
      <c r="L297" s="1">
        <v>0</v>
      </c>
      <c r="M297" s="1">
        <v>0</v>
      </c>
      <c r="N297" s="1">
        <f>AD297+AE297</f>
        <v>44</v>
      </c>
      <c r="O297" s="1"/>
      <c r="P297" s="1">
        <f>AF297</f>
        <v>38</v>
      </c>
      <c r="Q297" s="1">
        <f>AH297</f>
        <v>0</v>
      </c>
      <c r="R297" s="1">
        <v>0</v>
      </c>
      <c r="S297" s="43"/>
      <c r="T297" s="1">
        <f>SUM(U297,V297,X297,Y297,Z297,AA297,AB297)</f>
        <v>68</v>
      </c>
      <c r="U297" s="1">
        <f>AK297</f>
        <v>0</v>
      </c>
      <c r="V297" s="1">
        <f>SUM(AN297,AO297,AP297,AQ297,AS297,AT297,AU297,AV297,AW297,AX297,AY297,AR297,AZ297,BA297,BB297,BC297,BD297,BE297,BF297,BG297,BH297)</f>
        <v>68</v>
      </c>
      <c r="W297" s="1">
        <f>COUNT(AN297,AO297,AP297,AQ297,AS297,AT297,AU297,AV297,AW297,AX297,AY297,AR297,AZ297,BA297,BB297,BC297,BD297,BE297,BF297,BG297,BH297)</f>
        <v>1</v>
      </c>
      <c r="X297" s="1">
        <v>0</v>
      </c>
      <c r="Y297" s="1">
        <v>0</v>
      </c>
      <c r="Z297" s="1">
        <v>0</v>
      </c>
      <c r="AA297" s="1">
        <f>AM297</f>
        <v>0</v>
      </c>
      <c r="AB297" s="1">
        <f>AL297</f>
        <v>0</v>
      </c>
      <c r="AC297" s="43"/>
      <c r="AD297" s="1"/>
      <c r="AE297" s="1">
        <v>44</v>
      </c>
      <c r="AF297" s="1">
        <v>38</v>
      </c>
      <c r="AG297" s="1"/>
      <c r="AH297" s="25"/>
      <c r="AI297" s="25"/>
      <c r="AJ297" s="40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>
        <v>68</v>
      </c>
      <c r="BE297" s="25"/>
      <c r="BF297" s="25"/>
      <c r="BG297" s="25"/>
      <c r="BH297" s="25"/>
    </row>
    <row r="298" spans="1:60" s="37" customFormat="1" x14ac:dyDescent="0.35">
      <c r="A298" s="25" t="s">
        <v>66</v>
      </c>
      <c r="B298" s="1" t="s">
        <v>31</v>
      </c>
      <c r="C298" s="25" t="s">
        <v>56</v>
      </c>
      <c r="D298" s="25" t="s">
        <v>354</v>
      </c>
      <c r="E298" s="25" t="s">
        <v>34</v>
      </c>
      <c r="F298" s="1">
        <v>999881753</v>
      </c>
      <c r="G298" s="1">
        <f>(J298+T298)-H298</f>
        <v>150</v>
      </c>
      <c r="H298" s="1"/>
      <c r="I298" s="23"/>
      <c r="J298" s="1">
        <f>SUM(K298,L298,N298,O298,P298,Q298)</f>
        <v>82</v>
      </c>
      <c r="K298" s="1">
        <f>SUM(AG298,AI298)</f>
        <v>0</v>
      </c>
      <c r="L298" s="1">
        <v>0</v>
      </c>
      <c r="M298" s="1">
        <v>0</v>
      </c>
      <c r="N298" s="1">
        <f>AD298+AE298</f>
        <v>44</v>
      </c>
      <c r="O298" s="1"/>
      <c r="P298" s="1">
        <f>AF298</f>
        <v>38</v>
      </c>
      <c r="Q298" s="1">
        <f>AH298</f>
        <v>0</v>
      </c>
      <c r="R298" s="1">
        <v>0</v>
      </c>
      <c r="S298" s="43"/>
      <c r="T298" s="1">
        <f>SUM(U298,V298,X298,Y298,Z298,AA298,AB298)</f>
        <v>68</v>
      </c>
      <c r="U298" s="1">
        <f>AK298</f>
        <v>0</v>
      </c>
      <c r="V298" s="1">
        <f>SUM(AN298,AO298,AP298,AQ298,AS298,AT298,AU298,AV298,AW298,AX298,AY298,AR298,AZ298,BA298,BB298,BC298,BD298,BE298,BF298,BG298,BH298)</f>
        <v>68</v>
      </c>
      <c r="W298" s="1">
        <f>COUNT(AN298,AO298,AP298,AQ298,AS298,AT298,AU298,AV298,AW298,AX298,AY298,AR298,AZ298,BA298,BB298,BC298,BD298,BE298,BF298,BG298,BH298)</f>
        <v>1</v>
      </c>
      <c r="X298" s="1">
        <v>0</v>
      </c>
      <c r="Y298" s="1">
        <v>0</v>
      </c>
      <c r="Z298" s="1">
        <v>0</v>
      </c>
      <c r="AA298" s="1">
        <f>AM298</f>
        <v>0</v>
      </c>
      <c r="AB298" s="1">
        <f>AL298</f>
        <v>0</v>
      </c>
      <c r="AC298" s="43"/>
      <c r="AD298" s="1"/>
      <c r="AE298" s="1">
        <v>44</v>
      </c>
      <c r="AF298" s="1">
        <v>38</v>
      </c>
      <c r="AG298" s="1"/>
      <c r="AH298" s="25"/>
      <c r="AI298" s="25"/>
      <c r="AJ298" s="40"/>
      <c r="AK298" s="25"/>
      <c r="AL298" s="25"/>
      <c r="AM298" s="25"/>
      <c r="AN298" s="25"/>
      <c r="AO298" s="25">
        <v>68</v>
      </c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</row>
    <row r="299" spans="1:60" s="37" customFormat="1" x14ac:dyDescent="0.35">
      <c r="A299" s="25" t="s">
        <v>66</v>
      </c>
      <c r="B299" s="25" t="s">
        <v>31</v>
      </c>
      <c r="C299" s="25" t="s">
        <v>148</v>
      </c>
      <c r="D299" s="25" t="s">
        <v>498</v>
      </c>
      <c r="E299" s="25" t="s">
        <v>34</v>
      </c>
      <c r="F299" s="1">
        <v>999897792</v>
      </c>
      <c r="G299" s="1">
        <f>(J299+T299)-H299</f>
        <v>145</v>
      </c>
      <c r="H299" s="25"/>
      <c r="I299" s="23"/>
      <c r="J299" s="1">
        <f>SUM(K299,L299,N299,O299,P299,Q299)</f>
        <v>82</v>
      </c>
      <c r="K299" s="1">
        <f>SUM(AG299,AI299)</f>
        <v>0</v>
      </c>
      <c r="L299" s="1">
        <v>0</v>
      </c>
      <c r="M299" s="1">
        <v>0</v>
      </c>
      <c r="N299" s="1">
        <f>AD299+AE299</f>
        <v>44</v>
      </c>
      <c r="O299" s="1"/>
      <c r="P299" s="1">
        <f>AF299</f>
        <v>38</v>
      </c>
      <c r="Q299" s="1">
        <f>AH299</f>
        <v>0</v>
      </c>
      <c r="R299" s="1">
        <v>0</v>
      </c>
      <c r="S299" s="43"/>
      <c r="T299" s="1">
        <f>SUM(U299,V299,X299,Y299,Z299,AA299,AB299)</f>
        <v>63</v>
      </c>
      <c r="U299" s="1">
        <f>AK299</f>
        <v>0</v>
      </c>
      <c r="V299" s="1">
        <f>SUM(AN299,AO299,AP299,AQ299,AS299,AT299,AU299,AV299,AW299,AX299,AY299,AR299,AZ299,BA299,BB299,BC299,BD299,BE299,BF299,BG299,BH299)</f>
        <v>63</v>
      </c>
      <c r="W299" s="1">
        <f>COUNT(AN299,AO299,AP299,AQ299,AS299,AT299,AU299,AV299,AW299,AX299,AY299,AR299,AZ299,BA299,BB299,BC299,BD299,BE299,BF299,BG299,BH299)</f>
        <v>1</v>
      </c>
      <c r="X299" s="1">
        <v>0</v>
      </c>
      <c r="Y299" s="1">
        <v>0</v>
      </c>
      <c r="Z299" s="1">
        <v>0</v>
      </c>
      <c r="AA299" s="1">
        <f>AM299</f>
        <v>0</v>
      </c>
      <c r="AB299" s="1">
        <f>AL299</f>
        <v>0</v>
      </c>
      <c r="AC299" s="43"/>
      <c r="AD299" s="1">
        <v>44</v>
      </c>
      <c r="AE299" s="1"/>
      <c r="AF299" s="1">
        <v>38</v>
      </c>
      <c r="AG299" s="1"/>
      <c r="AH299" s="25"/>
      <c r="AI299" s="25"/>
      <c r="AJ299" s="40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>
        <v>63</v>
      </c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</row>
    <row r="300" spans="1:60" s="37" customFormat="1" x14ac:dyDescent="0.35">
      <c r="A300" s="25" t="s">
        <v>66</v>
      </c>
      <c r="B300" s="25" t="s">
        <v>31</v>
      </c>
      <c r="C300" s="25" t="s">
        <v>374</v>
      </c>
      <c r="D300" s="25" t="s">
        <v>375</v>
      </c>
      <c r="E300" s="25" t="s">
        <v>34</v>
      </c>
      <c r="F300" s="1">
        <v>999884023</v>
      </c>
      <c r="G300" s="1">
        <f>(J300+T300)-H300</f>
        <v>140.5</v>
      </c>
      <c r="H300" s="1">
        <f>(K300+L300+N300+O300+P300+Q300+R300)*0.5</f>
        <v>47.5</v>
      </c>
      <c r="I300" s="23"/>
      <c r="J300" s="1">
        <f>SUM(K300,L300,N300,O300,P300,Q300)</f>
        <v>95</v>
      </c>
      <c r="K300" s="1">
        <f>SUM(AG300,AI300)</f>
        <v>0</v>
      </c>
      <c r="L300" s="1">
        <v>0</v>
      </c>
      <c r="M300" s="1">
        <v>0</v>
      </c>
      <c r="N300" s="1">
        <f>AD300+AE300</f>
        <v>44</v>
      </c>
      <c r="O300" s="1"/>
      <c r="P300" s="1">
        <f>AF300</f>
        <v>51</v>
      </c>
      <c r="Q300" s="1">
        <f>AH300</f>
        <v>0</v>
      </c>
      <c r="R300" s="1">
        <v>0</v>
      </c>
      <c r="S300" s="43"/>
      <c r="T300" s="1">
        <f>SUM(U300,V300,X300,Y300,Z300,AA300,AB300)</f>
        <v>93</v>
      </c>
      <c r="U300" s="1">
        <f>AK300</f>
        <v>30</v>
      </c>
      <c r="V300" s="1">
        <f>SUM(AN300,AO300,AP300,AQ300,AS300,AT300,AU300,AV300,AW300,AX300,AY300,AR300,AZ300,BA300,BB300,BC300,BD300,BE300,BF300,BG300,BH300)</f>
        <v>63</v>
      </c>
      <c r="W300" s="1">
        <f>COUNT(AN300,AO300,AP300,AQ300,AS300,AT300,AU300,AV300,AW300,AX300,AY300,AR300,AZ300,BA300,BB300,BC300,BD300,BE300,BF300,BG300,BH300)</f>
        <v>1</v>
      </c>
      <c r="X300" s="1">
        <v>0</v>
      </c>
      <c r="Y300" s="1">
        <v>0</v>
      </c>
      <c r="Z300" s="1">
        <v>0</v>
      </c>
      <c r="AA300" s="1">
        <f>AM300</f>
        <v>0</v>
      </c>
      <c r="AB300" s="1">
        <f>AL300</f>
        <v>0</v>
      </c>
      <c r="AC300" s="43"/>
      <c r="AD300" s="1"/>
      <c r="AE300" s="1">
        <v>44</v>
      </c>
      <c r="AF300" s="1">
        <v>51</v>
      </c>
      <c r="AG300" s="1"/>
      <c r="AH300" s="25"/>
      <c r="AI300" s="25"/>
      <c r="AJ300" s="40"/>
      <c r="AK300" s="25">
        <v>30</v>
      </c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>
        <v>63</v>
      </c>
      <c r="BA300" s="25"/>
      <c r="BB300" s="25"/>
      <c r="BC300" s="25"/>
      <c r="BD300" s="25"/>
      <c r="BE300" s="25"/>
      <c r="BF300" s="25"/>
      <c r="BG300" s="25"/>
      <c r="BH300" s="25"/>
    </row>
    <row r="301" spans="1:60" s="37" customFormat="1" x14ac:dyDescent="0.35">
      <c r="A301" s="25" t="s">
        <v>66</v>
      </c>
      <c r="B301" s="1" t="s">
        <v>31</v>
      </c>
      <c r="C301" s="1" t="s">
        <v>957</v>
      </c>
      <c r="D301" s="1" t="s">
        <v>211</v>
      </c>
      <c r="E301" s="1" t="s">
        <v>34</v>
      </c>
      <c r="F301" s="1">
        <v>999918398</v>
      </c>
      <c r="G301" s="1">
        <f>(J301+T301)-H301</f>
        <v>139</v>
      </c>
      <c r="H301" s="25"/>
      <c r="I301" s="23"/>
      <c r="J301" s="1">
        <f>SUM(K301,L301,N301,O301,P301,Q301)</f>
        <v>0</v>
      </c>
      <c r="K301" s="1">
        <f>SUM(AG301,AI301)</f>
        <v>0</v>
      </c>
      <c r="L301" s="1">
        <v>0</v>
      </c>
      <c r="M301" s="1">
        <v>0</v>
      </c>
      <c r="N301" s="1">
        <f>AD301+AE301</f>
        <v>0</v>
      </c>
      <c r="O301" s="1"/>
      <c r="P301" s="1">
        <f>AF301</f>
        <v>0</v>
      </c>
      <c r="Q301" s="1">
        <f>AH301</f>
        <v>0</v>
      </c>
      <c r="R301" s="1">
        <v>0</v>
      </c>
      <c r="S301" s="43"/>
      <c r="T301" s="1">
        <f>SUM(U301,V301,X301,Y301,Z301,AA301,AB301)</f>
        <v>139</v>
      </c>
      <c r="U301" s="1">
        <f>AK301</f>
        <v>23</v>
      </c>
      <c r="V301" s="1">
        <f>SUM(AN301,AO301,AP301,AQ301,AS301,AT301,AU301,AV301,AW301,AX301,AY301,AR301,AZ301,BA301,BB301,BC301,BD301,BE301,BF301,BG301,BH301)</f>
        <v>68</v>
      </c>
      <c r="W301" s="1">
        <f>COUNT(AN301,AO301,AP301,AQ301,AS301,AT301,AU301,AV301,AW301,AX301,AY301,AR301,AZ301,BA301,BB301,BC301,BD301,BE301,BF301,BG301,BH301)</f>
        <v>1</v>
      </c>
      <c r="X301" s="1">
        <v>0</v>
      </c>
      <c r="Y301" s="1">
        <v>0</v>
      </c>
      <c r="Z301" s="1">
        <v>0</v>
      </c>
      <c r="AA301" s="1">
        <f>AM301</f>
        <v>48</v>
      </c>
      <c r="AB301" s="1">
        <f>AL301</f>
        <v>0</v>
      </c>
      <c r="AC301" s="43"/>
      <c r="AD301" s="1"/>
      <c r="AE301" s="1"/>
      <c r="AF301" s="1"/>
      <c r="AG301" s="1"/>
      <c r="AH301" s="25"/>
      <c r="AI301" s="25"/>
      <c r="AJ301" s="40"/>
      <c r="AK301" s="25">
        <v>23</v>
      </c>
      <c r="AL301" s="25"/>
      <c r="AM301" s="25">
        <v>48</v>
      </c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>
        <v>68</v>
      </c>
      <c r="BA301" s="25"/>
      <c r="BB301" s="25"/>
      <c r="BC301" s="25"/>
      <c r="BD301" s="25"/>
      <c r="BE301" s="25"/>
      <c r="BF301" s="25"/>
      <c r="BG301" s="25"/>
      <c r="BH301" s="25"/>
    </row>
    <row r="302" spans="1:60" s="37" customFormat="1" x14ac:dyDescent="0.35">
      <c r="A302" s="25" t="s">
        <v>66</v>
      </c>
      <c r="B302" s="1" t="s">
        <v>31</v>
      </c>
      <c r="C302" s="1" t="s">
        <v>644</v>
      </c>
      <c r="D302" s="1" t="s">
        <v>645</v>
      </c>
      <c r="E302" s="1" t="s">
        <v>34</v>
      </c>
      <c r="F302" s="1">
        <v>999909550</v>
      </c>
      <c r="G302" s="1">
        <f>(J302+T302)-H302</f>
        <v>134.5</v>
      </c>
      <c r="H302" s="1">
        <f>(K302+L302+N302+O302+P302+Q302+R302)*0.5</f>
        <v>71.5</v>
      </c>
      <c r="I302" s="23"/>
      <c r="J302" s="1">
        <f>SUM(K302,L302,N302,O302,P302,Q302)</f>
        <v>143</v>
      </c>
      <c r="K302" s="1">
        <f>SUM(AG302,AI302)</f>
        <v>0</v>
      </c>
      <c r="L302" s="1">
        <v>0</v>
      </c>
      <c r="M302" s="1">
        <v>0</v>
      </c>
      <c r="N302" s="1">
        <f>AD302+AE302</f>
        <v>44</v>
      </c>
      <c r="O302" s="1"/>
      <c r="P302" s="1">
        <f>AF302</f>
        <v>51</v>
      </c>
      <c r="Q302" s="1">
        <f>AH302</f>
        <v>48</v>
      </c>
      <c r="R302" s="1">
        <v>0</v>
      </c>
      <c r="S302" s="43"/>
      <c r="T302" s="1">
        <f>SUM(U302,V302,X302,Y302,Z302,AA302,AB302)</f>
        <v>63</v>
      </c>
      <c r="U302" s="1">
        <f>AK302</f>
        <v>0</v>
      </c>
      <c r="V302" s="1">
        <f>SUM(AN302,AO302,AP302,AQ302,AS302,AT302,AU302,AV302,AW302,AX302,AY302,AR302,AZ302,BA302,BB302,BC302,BD302,BE302,BF302,BG302,BH302)</f>
        <v>63</v>
      </c>
      <c r="W302" s="1">
        <f>COUNT(AN302,AO302,AP302,AQ302,AS302,AT302,AU302,AV302,AW302,AX302,AY302,AR302,AZ302,BA302,BB302,BC302,BD302,BE302,BF302,BG302,BH302)</f>
        <v>1</v>
      </c>
      <c r="X302" s="1">
        <v>0</v>
      </c>
      <c r="Y302" s="1">
        <v>0</v>
      </c>
      <c r="Z302" s="1">
        <v>0</v>
      </c>
      <c r="AA302" s="1">
        <f>AM302</f>
        <v>0</v>
      </c>
      <c r="AB302" s="1">
        <f>AL302</f>
        <v>0</v>
      </c>
      <c r="AC302" s="43"/>
      <c r="AD302" s="1"/>
      <c r="AE302" s="1">
        <v>44</v>
      </c>
      <c r="AF302" s="1">
        <v>51</v>
      </c>
      <c r="AG302" s="1"/>
      <c r="AH302" s="25">
        <v>48</v>
      </c>
      <c r="AI302" s="25"/>
      <c r="AJ302" s="40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>
        <v>63</v>
      </c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</row>
    <row r="303" spans="1:60" s="37" customFormat="1" x14ac:dyDescent="0.35">
      <c r="A303" s="25" t="s">
        <v>66</v>
      </c>
      <c r="B303" s="1" t="s">
        <v>31</v>
      </c>
      <c r="C303" s="1" t="s">
        <v>250</v>
      </c>
      <c r="D303" s="1" t="s">
        <v>221</v>
      </c>
      <c r="E303" s="1" t="s">
        <v>34</v>
      </c>
      <c r="F303" s="1">
        <v>999862946</v>
      </c>
      <c r="G303" s="1">
        <f>(J303+T303)-H303</f>
        <v>134</v>
      </c>
      <c r="H303" s="25"/>
      <c r="I303" s="23"/>
      <c r="J303" s="1">
        <f>SUM(K303,L303,N303,O303,P303,Q303)</f>
        <v>134</v>
      </c>
      <c r="K303" s="1">
        <f>SUM(AG303,AI303)</f>
        <v>0</v>
      </c>
      <c r="L303" s="1">
        <v>0</v>
      </c>
      <c r="M303" s="1">
        <v>0</v>
      </c>
      <c r="N303" s="1">
        <f>AD303+AE303</f>
        <v>44</v>
      </c>
      <c r="O303" s="1"/>
      <c r="P303" s="1">
        <f>AF303</f>
        <v>90</v>
      </c>
      <c r="Q303" s="1">
        <f>AH303</f>
        <v>0</v>
      </c>
      <c r="R303" s="1">
        <v>0</v>
      </c>
      <c r="S303" s="43"/>
      <c r="T303" s="1">
        <f>SUM(U303,V303,X303,Y303,Z303,AA303,AB303)</f>
        <v>0</v>
      </c>
      <c r="U303" s="1">
        <f>AK303</f>
        <v>0</v>
      </c>
      <c r="V303" s="1">
        <f>SUM(AN303,AO303,AP303,AQ303,AS303,AT303,AU303,AV303,AW303,AX303,AY303,AR303,AZ303,BA303,BB303,BC303,BD303,BE303,BF303,BG303,BH303)</f>
        <v>0</v>
      </c>
      <c r="W303" s="1">
        <f>COUNT(AN303,AO303,AP303,AQ303,AS303,AT303,AU303,AV303,AW303,AX303,AY303,AR303,AZ303,BA303,BB303,BC303,BD303,BE303,BF303,BG303,BH303)</f>
        <v>0</v>
      </c>
      <c r="X303" s="1">
        <v>0</v>
      </c>
      <c r="Y303" s="1">
        <v>0</v>
      </c>
      <c r="Z303" s="1">
        <v>0</v>
      </c>
      <c r="AA303" s="1">
        <f>AM303</f>
        <v>0</v>
      </c>
      <c r="AB303" s="1">
        <f>AL303</f>
        <v>0</v>
      </c>
      <c r="AC303" s="43"/>
      <c r="AD303" s="1"/>
      <c r="AE303" s="1">
        <v>44</v>
      </c>
      <c r="AF303" s="1">
        <v>90</v>
      </c>
      <c r="AG303" s="1"/>
      <c r="AH303" s="25"/>
      <c r="AI303" s="25"/>
      <c r="AJ303" s="40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</row>
    <row r="304" spans="1:60" s="37" customFormat="1" x14ac:dyDescent="0.35">
      <c r="A304" s="25" t="s">
        <v>66</v>
      </c>
      <c r="B304" s="1" t="s">
        <v>31</v>
      </c>
      <c r="C304" s="25" t="s">
        <v>327</v>
      </c>
      <c r="D304" s="25" t="s">
        <v>65</v>
      </c>
      <c r="E304" s="25" t="s">
        <v>34</v>
      </c>
      <c r="F304" s="1">
        <v>999876473</v>
      </c>
      <c r="G304" s="1">
        <f>(J304+T304)-H304</f>
        <v>130</v>
      </c>
      <c r="H304" s="1"/>
      <c r="I304" s="23"/>
      <c r="J304" s="1">
        <f>SUM(K304,L304,N304,O304,P304,Q304)</f>
        <v>130</v>
      </c>
      <c r="K304" s="1">
        <f>SUM(AG304,AI304)</f>
        <v>0</v>
      </c>
      <c r="L304" s="1">
        <v>0</v>
      </c>
      <c r="M304" s="1">
        <v>0</v>
      </c>
      <c r="N304" s="1">
        <f>AD304+AE304</f>
        <v>79</v>
      </c>
      <c r="O304" s="1"/>
      <c r="P304" s="1">
        <f>AF304</f>
        <v>51</v>
      </c>
      <c r="Q304" s="1">
        <f>AH304</f>
        <v>0</v>
      </c>
      <c r="R304" s="1">
        <v>0</v>
      </c>
      <c r="S304" s="43"/>
      <c r="T304" s="1">
        <f>SUM(U304,V304,X304,Y304,Z304,AA304,AB304)</f>
        <v>0</v>
      </c>
      <c r="U304" s="1">
        <f>AK304</f>
        <v>0</v>
      </c>
      <c r="V304" s="1">
        <f>SUM(AN304,AO304,AP304,AQ304,AS304,AT304,AU304,AV304,AW304,AX304,AY304,AR304,AZ304,BA304,BB304,BC304,BD304,BE304,BF304,BG304,BH304)</f>
        <v>0</v>
      </c>
      <c r="W304" s="1">
        <f>COUNT(AN304,AO304,AP304,AQ304,AS304,AT304,AU304,AV304,AW304,AX304,AY304,AR304,AZ304,BA304,BB304,BC304,BD304,BE304,BF304,BG304,BH304)</f>
        <v>0</v>
      </c>
      <c r="X304" s="1">
        <v>0</v>
      </c>
      <c r="Y304" s="1">
        <v>0</v>
      </c>
      <c r="Z304" s="1">
        <v>0</v>
      </c>
      <c r="AA304" s="1">
        <f>AM304</f>
        <v>0</v>
      </c>
      <c r="AB304" s="1">
        <f>AL304</f>
        <v>0</v>
      </c>
      <c r="AC304" s="43"/>
      <c r="AD304" s="1">
        <v>79</v>
      </c>
      <c r="AE304" s="1"/>
      <c r="AF304" s="1">
        <v>51</v>
      </c>
      <c r="AG304" s="1"/>
      <c r="AH304" s="25"/>
      <c r="AI304" s="25"/>
      <c r="AJ304" s="40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</row>
    <row r="305" spans="1:60" s="37" customFormat="1" x14ac:dyDescent="0.35">
      <c r="A305" s="25" t="s">
        <v>66</v>
      </c>
      <c r="B305" s="1" t="s">
        <v>31</v>
      </c>
      <c r="C305" s="25" t="s">
        <v>1050</v>
      </c>
      <c r="D305" s="25" t="s">
        <v>234</v>
      </c>
      <c r="E305" s="25" t="s">
        <v>34</v>
      </c>
      <c r="F305" s="1">
        <v>999919605</v>
      </c>
      <c r="G305" s="1">
        <f>(J305+T305)-H305</f>
        <v>129.5</v>
      </c>
      <c r="H305" s="1">
        <f>(K305+L305+N305+O305+P305+Q305+R305)*0.5</f>
        <v>71.5</v>
      </c>
      <c r="I305" s="23"/>
      <c r="J305" s="1">
        <f>SUM(K305,L305,N305,O305,P305,Q305)</f>
        <v>143</v>
      </c>
      <c r="K305" s="1">
        <f>SUM(AG305,AI305)</f>
        <v>0</v>
      </c>
      <c r="L305" s="1">
        <v>0</v>
      </c>
      <c r="M305" s="1">
        <v>0</v>
      </c>
      <c r="N305" s="1">
        <f>AD305+AE305</f>
        <v>44</v>
      </c>
      <c r="O305" s="1"/>
      <c r="P305" s="1">
        <f>AF305</f>
        <v>51</v>
      </c>
      <c r="Q305" s="1">
        <f>AH305</f>
        <v>48</v>
      </c>
      <c r="R305" s="1">
        <v>0</v>
      </c>
      <c r="S305" s="43"/>
      <c r="T305" s="1">
        <f>SUM(U305,V305,X305,Y305,Z305,AA305,AB305)</f>
        <v>58</v>
      </c>
      <c r="U305" s="1">
        <f>AK305</f>
        <v>0</v>
      </c>
      <c r="V305" s="1">
        <f>SUM(AN305,AO305,AP305,AQ305,AS305,AT305,AU305,AV305,AW305,AX305,AY305,AR305,AZ305,BA305,BB305,BC305,BD305,BE305,BF305,BG305,BH305)</f>
        <v>58</v>
      </c>
      <c r="W305" s="1">
        <f>COUNT(AN305,AO305,AP305,AQ305,AS305,AT305,AU305,AV305,AW305,AX305,AY305,AR305,AZ305,BA305,BB305,BC305,BD305,BE305,BF305,BG305,BH305)</f>
        <v>1</v>
      </c>
      <c r="X305" s="1">
        <v>0</v>
      </c>
      <c r="Y305" s="1">
        <v>0</v>
      </c>
      <c r="Z305" s="1">
        <v>0</v>
      </c>
      <c r="AA305" s="1">
        <f>AM305</f>
        <v>0</v>
      </c>
      <c r="AB305" s="1">
        <f>AL305</f>
        <v>0</v>
      </c>
      <c r="AC305" s="43"/>
      <c r="AD305" s="1">
        <v>44</v>
      </c>
      <c r="AE305" s="1"/>
      <c r="AF305" s="1">
        <v>51</v>
      </c>
      <c r="AG305" s="1"/>
      <c r="AH305" s="25">
        <v>48</v>
      </c>
      <c r="AI305" s="25"/>
      <c r="AJ305" s="40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>
        <v>58</v>
      </c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</row>
    <row r="306" spans="1:60" s="37" customFormat="1" x14ac:dyDescent="0.35">
      <c r="A306" s="25" t="s">
        <v>66</v>
      </c>
      <c r="B306" s="1" t="s">
        <v>31</v>
      </c>
      <c r="C306" s="1" t="s">
        <v>823</v>
      </c>
      <c r="D306" s="1" t="s">
        <v>824</v>
      </c>
      <c r="E306" s="1" t="s">
        <v>34</v>
      </c>
      <c r="F306" s="1">
        <v>999916703</v>
      </c>
      <c r="G306" s="1">
        <f>(J306+T306)-H306</f>
        <v>128</v>
      </c>
      <c r="H306" s="1"/>
      <c r="I306" s="23"/>
      <c r="J306" s="1">
        <f>SUM(K306,L306,N306,O306,P306,Q306)</f>
        <v>0</v>
      </c>
      <c r="K306" s="1">
        <f>SUM(AG306,AI306)</f>
        <v>0</v>
      </c>
      <c r="L306" s="1">
        <v>0</v>
      </c>
      <c r="M306" s="1">
        <v>0</v>
      </c>
      <c r="N306" s="1">
        <f>AD306+AE306</f>
        <v>0</v>
      </c>
      <c r="O306" s="1"/>
      <c r="P306" s="1">
        <f>AF306</f>
        <v>0</v>
      </c>
      <c r="Q306" s="1">
        <f>AH306</f>
        <v>0</v>
      </c>
      <c r="R306" s="1">
        <v>0</v>
      </c>
      <c r="S306" s="43"/>
      <c r="T306" s="1">
        <f>SUM(U306,V306,X306,Y306,Z306,AA306,AB306)</f>
        <v>128</v>
      </c>
      <c r="U306" s="1">
        <f>AK306</f>
        <v>0</v>
      </c>
      <c r="V306" s="1">
        <f>SUM(AN306,AO306,AP306,AQ306,AS306,AT306,AU306,AV306,AW306,AX306,AY306,AR306,AZ306,BA306,BB306,BC306,BD306,BE306,BF306,BG306,BH306)</f>
        <v>128</v>
      </c>
      <c r="W306" s="1">
        <f>COUNT(AN306,AO306,AP306,AQ306,AS306,AT306,AU306,AV306,AW306,AX306,AY306,AR306,AZ306,BA306,BB306,BC306,BD306,BE306,BF306,BG306,BH306)</f>
        <v>2</v>
      </c>
      <c r="X306" s="1">
        <v>0</v>
      </c>
      <c r="Y306" s="1">
        <v>0</v>
      </c>
      <c r="Z306" s="1">
        <v>0</v>
      </c>
      <c r="AA306" s="1">
        <f>AM306</f>
        <v>0</v>
      </c>
      <c r="AB306" s="1">
        <f>AL306</f>
        <v>0</v>
      </c>
      <c r="AC306" s="43"/>
      <c r="AD306" s="1"/>
      <c r="AE306" s="1"/>
      <c r="AF306" s="1"/>
      <c r="AG306" s="1"/>
      <c r="AH306" s="25"/>
      <c r="AI306" s="25"/>
      <c r="AJ306" s="40"/>
      <c r="AK306" s="25"/>
      <c r="AL306" s="25"/>
      <c r="AM306" s="25"/>
      <c r="AN306" s="25">
        <v>68</v>
      </c>
      <c r="AO306" s="25"/>
      <c r="AP306" s="25"/>
      <c r="AQ306" s="25"/>
      <c r="AR306" s="25"/>
      <c r="AS306" s="25">
        <v>60</v>
      </c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</row>
    <row r="307" spans="1:60" s="37" customFormat="1" x14ac:dyDescent="0.35">
      <c r="A307" s="25" t="s">
        <v>66</v>
      </c>
      <c r="B307" s="1" t="s">
        <v>31</v>
      </c>
      <c r="C307" s="1" t="s">
        <v>522</v>
      </c>
      <c r="D307" s="1" t="s">
        <v>79</v>
      </c>
      <c r="E307" s="1" t="s">
        <v>34</v>
      </c>
      <c r="F307" s="1">
        <v>999899842</v>
      </c>
      <c r="G307" s="1">
        <f>(J307+T307)-H307</f>
        <v>123</v>
      </c>
      <c r="H307" s="1">
        <f>(K307+L307+N307+O307+P307+Q307+R307)*0.5</f>
        <v>65</v>
      </c>
      <c r="I307" s="23"/>
      <c r="J307" s="1">
        <f>SUM(K307,L307,N307,O307,P307,Q307)</f>
        <v>130</v>
      </c>
      <c r="K307" s="1">
        <f>SUM(AG307,AI307)</f>
        <v>0</v>
      </c>
      <c r="L307" s="1">
        <v>0</v>
      </c>
      <c r="M307" s="1">
        <v>0</v>
      </c>
      <c r="N307" s="1">
        <f>AD307+AE307</f>
        <v>44</v>
      </c>
      <c r="O307" s="1"/>
      <c r="P307" s="1">
        <f>AF307</f>
        <v>38</v>
      </c>
      <c r="Q307" s="1">
        <f>AH307</f>
        <v>48</v>
      </c>
      <c r="R307" s="1">
        <v>0</v>
      </c>
      <c r="S307" s="43"/>
      <c r="T307" s="1">
        <f>SUM(U307,V307,X307,Y307,Z307,AA307,AB307)</f>
        <v>58</v>
      </c>
      <c r="U307" s="1">
        <f>AK307</f>
        <v>0</v>
      </c>
      <c r="V307" s="1">
        <f>SUM(AN307,AO307,AP307,AQ307,AS307,AT307,AU307,AV307,AW307,AX307,AY307,AR307,AZ307,BA307,BB307,BC307,BD307,BE307,BF307,BG307,BH307)</f>
        <v>58</v>
      </c>
      <c r="W307" s="1">
        <f>COUNT(AN307,AO307,AP307,AQ307,AS307,AT307,AU307,AV307,AW307,AX307,AY307,AR307,AZ307,BA307,BB307,BC307,BD307,BE307,BF307,BG307,BH307)</f>
        <v>1</v>
      </c>
      <c r="X307" s="1">
        <v>0</v>
      </c>
      <c r="Y307" s="1">
        <v>0</v>
      </c>
      <c r="Z307" s="1">
        <v>0</v>
      </c>
      <c r="AA307" s="1">
        <f>AM307</f>
        <v>0</v>
      </c>
      <c r="AB307" s="1">
        <f>AL307</f>
        <v>0</v>
      </c>
      <c r="AC307" s="43"/>
      <c r="AD307" s="1"/>
      <c r="AE307" s="1">
        <v>44</v>
      </c>
      <c r="AF307" s="1">
        <v>38</v>
      </c>
      <c r="AG307" s="1"/>
      <c r="AH307" s="25">
        <v>48</v>
      </c>
      <c r="AI307" s="25"/>
      <c r="AJ307" s="40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>
        <v>58</v>
      </c>
      <c r="BE307" s="25"/>
      <c r="BF307" s="25"/>
      <c r="BG307" s="25"/>
      <c r="BH307" s="25"/>
    </row>
    <row r="308" spans="1:60" s="37" customFormat="1" x14ac:dyDescent="0.35">
      <c r="A308" s="25" t="s">
        <v>66</v>
      </c>
      <c r="B308" s="25" t="s">
        <v>31</v>
      </c>
      <c r="C308" s="25" t="s">
        <v>2420</v>
      </c>
      <c r="D308" s="25" t="s">
        <v>2097</v>
      </c>
      <c r="E308" s="25" t="s">
        <v>34</v>
      </c>
      <c r="F308" s="25">
        <v>999925857</v>
      </c>
      <c r="G308" s="1">
        <f>(J308+T308)-H308</f>
        <v>122</v>
      </c>
      <c r="H308" s="25"/>
      <c r="I308" s="40"/>
      <c r="J308" s="1">
        <f>SUM(K308,L308,N308,O308,P308,Q308)</f>
        <v>0</v>
      </c>
      <c r="K308" s="1">
        <f>SUM(AG308,AI308)</f>
        <v>0</v>
      </c>
      <c r="L308" s="1">
        <v>0</v>
      </c>
      <c r="M308" s="1">
        <v>0</v>
      </c>
      <c r="N308" s="1">
        <f>AD308+AE308</f>
        <v>0</v>
      </c>
      <c r="O308" s="1"/>
      <c r="P308" s="1">
        <f>AF308</f>
        <v>0</v>
      </c>
      <c r="Q308" s="1">
        <f>AH308</f>
        <v>0</v>
      </c>
      <c r="R308" s="1">
        <v>0</v>
      </c>
      <c r="S308" s="43"/>
      <c r="T308" s="1">
        <f>SUM(U308,V308,X308,Y308,Z308,AA308,AB308)</f>
        <v>122</v>
      </c>
      <c r="U308" s="1">
        <f>AK308</f>
        <v>0</v>
      </c>
      <c r="V308" s="1">
        <f>SUM(AN308,AO308,AP308,AQ308,AS308,AT308,AU308,AV308,AW308,AX308,AY308,AR308,AZ308,BA308,BB308,BC308,BD308,BE308,BF308,BG308,BH308)</f>
        <v>122</v>
      </c>
      <c r="W308" s="1">
        <f>COUNT(AN308,AO308,AP308,AQ308,AS308,AT308,AU308,AV308,AW308,AX308,AY308,AR308,AZ308,BA308,BB308,BC308,BD308,BE308,BF308,BG308,BH308)</f>
        <v>2</v>
      </c>
      <c r="X308" s="1">
        <v>0</v>
      </c>
      <c r="Y308" s="1">
        <v>0</v>
      </c>
      <c r="Z308" s="1">
        <v>0</v>
      </c>
      <c r="AA308" s="1">
        <f>AM308</f>
        <v>0</v>
      </c>
      <c r="AB308" s="1">
        <f>AL308</f>
        <v>0</v>
      </c>
      <c r="AC308" s="43"/>
      <c r="AD308" s="25"/>
      <c r="AE308" s="25"/>
      <c r="AF308" s="25"/>
      <c r="AG308" s="25"/>
      <c r="AH308" s="25"/>
      <c r="AI308" s="25"/>
      <c r="AJ308" s="40"/>
      <c r="AK308" s="25"/>
      <c r="AL308" s="25"/>
      <c r="AM308" s="25"/>
      <c r="AN308" s="25">
        <v>68</v>
      </c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>
        <v>54</v>
      </c>
      <c r="BA308" s="25"/>
      <c r="BB308" s="25"/>
      <c r="BC308" s="25"/>
      <c r="BD308" s="25"/>
      <c r="BE308" s="25"/>
      <c r="BF308" s="25"/>
      <c r="BG308" s="25"/>
      <c r="BH308" s="25"/>
    </row>
    <row r="309" spans="1:60" s="37" customFormat="1" x14ac:dyDescent="0.35">
      <c r="A309" s="25" t="s">
        <v>66</v>
      </c>
      <c r="B309" s="25" t="s">
        <v>31</v>
      </c>
      <c r="C309" s="25" t="s">
        <v>2421</v>
      </c>
      <c r="D309" s="25" t="s">
        <v>2422</v>
      </c>
      <c r="E309" s="25" t="s">
        <v>34</v>
      </c>
      <c r="F309" s="25">
        <v>999916693</v>
      </c>
      <c r="G309" s="1">
        <f>(J309+T309)-H309</f>
        <v>114</v>
      </c>
      <c r="H309" s="25"/>
      <c r="I309" s="40"/>
      <c r="J309" s="1">
        <f>SUM(K309,L309,N309,O309,P309,Q309)</f>
        <v>0</v>
      </c>
      <c r="K309" s="1">
        <f>SUM(AG309,AI309)</f>
        <v>0</v>
      </c>
      <c r="L309" s="1">
        <v>0</v>
      </c>
      <c r="M309" s="1">
        <v>0</v>
      </c>
      <c r="N309" s="1">
        <f>AD309+AE309</f>
        <v>0</v>
      </c>
      <c r="O309" s="1"/>
      <c r="P309" s="1">
        <f>AF309</f>
        <v>0</v>
      </c>
      <c r="Q309" s="1">
        <f>AH309</f>
        <v>0</v>
      </c>
      <c r="R309" s="1">
        <v>0</v>
      </c>
      <c r="S309" s="43"/>
      <c r="T309" s="1">
        <f>SUM(U309,V309,X309,Y309,Z309,AA309,AB309)</f>
        <v>114</v>
      </c>
      <c r="U309" s="1">
        <f>AK309</f>
        <v>0</v>
      </c>
      <c r="V309" s="1">
        <f>SUM(AN309,AO309,AP309,AQ309,AS309,AT309,AU309,AV309,AW309,AX309,AY309,AR309,AZ309,BA309,BB309,BC309,BD309,BE309,BF309,BG309,BH309)</f>
        <v>114</v>
      </c>
      <c r="W309" s="1">
        <f>COUNT(AN309,AO309,AP309,AQ309,AS309,AT309,AU309,AV309,AW309,AX309,AY309,AR309,AZ309,BA309,BB309,BC309,BD309,BE309,BF309,BG309,BH309)</f>
        <v>2</v>
      </c>
      <c r="X309" s="1">
        <v>0</v>
      </c>
      <c r="Y309" s="1">
        <v>0</v>
      </c>
      <c r="Z309" s="1">
        <v>0</v>
      </c>
      <c r="AA309" s="1">
        <f>AM309</f>
        <v>0</v>
      </c>
      <c r="AB309" s="1">
        <f>AL309</f>
        <v>0</v>
      </c>
      <c r="AC309" s="43"/>
      <c r="AD309" s="25"/>
      <c r="AE309" s="25"/>
      <c r="AF309" s="25"/>
      <c r="AG309" s="25"/>
      <c r="AH309" s="25"/>
      <c r="AI309" s="25"/>
      <c r="AJ309" s="40"/>
      <c r="AK309" s="25"/>
      <c r="AL309" s="25"/>
      <c r="AM309" s="25"/>
      <c r="AN309" s="25">
        <v>63</v>
      </c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>
        <v>51</v>
      </c>
      <c r="BA309" s="25"/>
      <c r="BB309" s="25"/>
      <c r="BC309" s="25"/>
      <c r="BD309" s="25"/>
      <c r="BE309" s="25"/>
      <c r="BF309" s="25"/>
      <c r="BG309" s="25"/>
      <c r="BH309" s="25"/>
    </row>
    <row r="310" spans="1:60" s="37" customFormat="1" x14ac:dyDescent="0.35">
      <c r="A310" s="25" t="s">
        <v>66</v>
      </c>
      <c r="B310" s="1" t="s">
        <v>31</v>
      </c>
      <c r="C310" s="1" t="s">
        <v>655</v>
      </c>
      <c r="D310" s="1" t="s">
        <v>656</v>
      </c>
      <c r="E310" s="25" t="s">
        <v>34</v>
      </c>
      <c r="F310" s="1">
        <v>999910026</v>
      </c>
      <c r="G310" s="1">
        <f>(J310+T310)-H310</f>
        <v>105</v>
      </c>
      <c r="H310" s="25"/>
      <c r="I310" s="23"/>
      <c r="J310" s="1">
        <f>SUM(K310,L310,N310,O310,P310,Q310)</f>
        <v>105</v>
      </c>
      <c r="K310" s="1">
        <f>SUM(AG310,AI310)</f>
        <v>0</v>
      </c>
      <c r="L310" s="1">
        <v>0</v>
      </c>
      <c r="M310" s="1">
        <v>0</v>
      </c>
      <c r="N310" s="1">
        <f>AD310+AE310</f>
        <v>105</v>
      </c>
      <c r="O310" s="1"/>
      <c r="P310" s="1">
        <f>AF310</f>
        <v>0</v>
      </c>
      <c r="Q310" s="1">
        <f>AH310</f>
        <v>0</v>
      </c>
      <c r="R310" s="1">
        <v>0</v>
      </c>
      <c r="S310" s="43"/>
      <c r="T310" s="1">
        <f>SUM(U310,V310,X310,Y310,Z310,AA310,AB310)</f>
        <v>0</v>
      </c>
      <c r="U310" s="1">
        <f>AK310</f>
        <v>0</v>
      </c>
      <c r="V310" s="1">
        <f>SUM(AN310,AO310,AP310,AQ310,AS310,AT310,AU310,AV310,AW310,AX310,AY310,AR310,AZ310,BA310,BB310,BC310,BD310,BE310,BF310,BG310,BH310)</f>
        <v>0</v>
      </c>
      <c r="W310" s="1">
        <f>COUNT(AN310,AO310,AP310,AQ310,AS310,AT310,AU310,AV310,AW310,AX310,AY310,AR310,AZ310,BA310,BB310,BC310,BD310,BE310,BF310,BG310,BH310)</f>
        <v>0</v>
      </c>
      <c r="X310" s="1">
        <v>0</v>
      </c>
      <c r="Y310" s="1">
        <v>0</v>
      </c>
      <c r="Z310" s="1">
        <v>0</v>
      </c>
      <c r="AA310" s="1">
        <f>AM310</f>
        <v>0</v>
      </c>
      <c r="AB310" s="1">
        <f>AL310</f>
        <v>0</v>
      </c>
      <c r="AC310" s="43"/>
      <c r="AD310" s="1">
        <v>105</v>
      </c>
      <c r="AE310" s="1"/>
      <c r="AF310" s="1"/>
      <c r="AG310" s="1"/>
      <c r="AH310" s="25"/>
      <c r="AI310" s="25"/>
      <c r="AJ310" s="40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</row>
    <row r="311" spans="1:60" s="37" customFormat="1" x14ac:dyDescent="0.35">
      <c r="A311" s="25" t="s">
        <v>66</v>
      </c>
      <c r="B311" s="1" t="s">
        <v>31</v>
      </c>
      <c r="C311" s="1" t="s">
        <v>540</v>
      </c>
      <c r="D311" s="1" t="s">
        <v>541</v>
      </c>
      <c r="E311" s="1" t="s">
        <v>34</v>
      </c>
      <c r="F311" s="1">
        <v>999903678</v>
      </c>
      <c r="G311" s="1">
        <f>(J311+T311)-H311</f>
        <v>97</v>
      </c>
      <c r="H311" s="1"/>
      <c r="I311" s="23"/>
      <c r="J311" s="1">
        <f>SUM(K311,L311,N311,O311,P311,Q311)</f>
        <v>97</v>
      </c>
      <c r="K311" s="1">
        <f>SUM(AG311,AI311)</f>
        <v>0</v>
      </c>
      <c r="L311" s="1">
        <v>0</v>
      </c>
      <c r="M311" s="1">
        <v>0</v>
      </c>
      <c r="N311" s="1">
        <f>AD311+AE311</f>
        <v>59</v>
      </c>
      <c r="O311" s="1"/>
      <c r="P311" s="1">
        <f>AF311</f>
        <v>38</v>
      </c>
      <c r="Q311" s="1">
        <f>AH311</f>
        <v>0</v>
      </c>
      <c r="R311" s="1">
        <v>0</v>
      </c>
      <c r="S311" s="43"/>
      <c r="T311" s="1">
        <f>SUM(U311,V311,X311,Y311,Z311,AA311,AB311)</f>
        <v>0</v>
      </c>
      <c r="U311" s="1">
        <f>AK311</f>
        <v>0</v>
      </c>
      <c r="V311" s="1">
        <f>SUM(AN311,AO311,AP311,AQ311,AS311,AT311,AU311,AV311,AW311,AX311,AY311,AR311,AZ311,BA311,BB311,BC311,BD311,BE311,BF311,BG311,BH311)</f>
        <v>0</v>
      </c>
      <c r="W311" s="1">
        <f>COUNT(AN311,AO311,AP311,AQ311,AS311,AT311,AU311,AV311,AW311,AX311,AY311,AR311,AZ311,BA311,BB311,BC311,BD311,BE311,BF311,BG311,BH311)</f>
        <v>0</v>
      </c>
      <c r="X311" s="1">
        <v>0</v>
      </c>
      <c r="Y311" s="1">
        <v>0</v>
      </c>
      <c r="Z311" s="1">
        <v>0</v>
      </c>
      <c r="AA311" s="1">
        <f>AM311</f>
        <v>0</v>
      </c>
      <c r="AB311" s="1">
        <f>AL311</f>
        <v>0</v>
      </c>
      <c r="AC311" s="43"/>
      <c r="AD311" s="1">
        <v>59</v>
      </c>
      <c r="AE311" s="1"/>
      <c r="AF311" s="1">
        <v>38</v>
      </c>
      <c r="AG311" s="1"/>
      <c r="AH311" s="25"/>
      <c r="AI311" s="25"/>
      <c r="AJ311" s="40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</row>
    <row r="312" spans="1:60" s="37" customFormat="1" x14ac:dyDescent="0.35">
      <c r="A312" s="25" t="s">
        <v>66</v>
      </c>
      <c r="B312" s="1" t="s">
        <v>31</v>
      </c>
      <c r="C312" s="1" t="s">
        <v>263</v>
      </c>
      <c r="D312" s="1" t="s">
        <v>264</v>
      </c>
      <c r="E312" s="1" t="s">
        <v>34</v>
      </c>
      <c r="F312" s="1">
        <v>999865498</v>
      </c>
      <c r="G312" s="1">
        <f>(J312+T312)-H312</f>
        <v>95.5</v>
      </c>
      <c r="H312" s="1">
        <f>(K312+L312+N312+O312+P312+Q312+R312)*0.5</f>
        <v>47.5</v>
      </c>
      <c r="I312" s="23"/>
      <c r="J312" s="1">
        <f>SUM(K312,L312,N312,O312,P312,Q312)</f>
        <v>95</v>
      </c>
      <c r="K312" s="1">
        <f>SUM(AG312,AI312)</f>
        <v>0</v>
      </c>
      <c r="L312" s="1">
        <v>0</v>
      </c>
      <c r="M312" s="1">
        <v>0</v>
      </c>
      <c r="N312" s="1">
        <f>AD312+AE312</f>
        <v>44</v>
      </c>
      <c r="O312" s="1"/>
      <c r="P312" s="1">
        <f>AF312</f>
        <v>51</v>
      </c>
      <c r="Q312" s="1">
        <f>AH312</f>
        <v>0</v>
      </c>
      <c r="R312" s="1">
        <v>0</v>
      </c>
      <c r="S312" s="43"/>
      <c r="T312" s="1">
        <f>SUM(U312,V312,X312,Y312,Z312,AA312,AB312)</f>
        <v>48</v>
      </c>
      <c r="U312" s="1">
        <f>AK312</f>
        <v>0</v>
      </c>
      <c r="V312" s="1">
        <f>SUM(AN312,AO312,AP312,AQ312,AS312,AT312,AU312,AV312,AW312,AX312,AY312,AR312,AZ312,BA312,BB312,BC312,BD312,BE312,BF312,BG312,BH312)</f>
        <v>0</v>
      </c>
      <c r="W312" s="1">
        <f>COUNT(AN312,AO312,AP312,AQ312,AS312,AT312,AU312,AV312,AW312,AX312,AY312,AR312,AZ312,BA312,BB312,BC312,BD312,BE312,BF312,BG312,BH312)</f>
        <v>0</v>
      </c>
      <c r="X312" s="1">
        <v>0</v>
      </c>
      <c r="Y312" s="1">
        <v>0</v>
      </c>
      <c r="Z312" s="1">
        <v>0</v>
      </c>
      <c r="AA312" s="1">
        <f>AM312</f>
        <v>48</v>
      </c>
      <c r="AB312" s="1">
        <f>AL312</f>
        <v>0</v>
      </c>
      <c r="AC312" s="43"/>
      <c r="AD312" s="1"/>
      <c r="AE312" s="1">
        <v>44</v>
      </c>
      <c r="AF312" s="1">
        <v>51</v>
      </c>
      <c r="AG312" s="1"/>
      <c r="AH312" s="25"/>
      <c r="AI312" s="25"/>
      <c r="AJ312" s="40"/>
      <c r="AK312" s="25"/>
      <c r="AL312" s="25"/>
      <c r="AM312" s="25">
        <v>48</v>
      </c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</row>
    <row r="313" spans="1:60" s="37" customFormat="1" x14ac:dyDescent="0.35">
      <c r="A313" s="25" t="s">
        <v>66</v>
      </c>
      <c r="B313" s="1" t="s">
        <v>31</v>
      </c>
      <c r="C313" s="1" t="s">
        <v>1499</v>
      </c>
      <c r="D313" s="1" t="s">
        <v>1500</v>
      </c>
      <c r="E313" s="1" t="s">
        <v>34</v>
      </c>
      <c r="F313" s="1">
        <v>999924041</v>
      </c>
      <c r="G313" s="1">
        <f>(J313+T313)-H313</f>
        <v>95.4</v>
      </c>
      <c r="H313" s="1">
        <f>(K313+L313+N313+O313+P313+Q313+R313)*0.5</f>
        <v>41.4</v>
      </c>
      <c r="I313" s="40"/>
      <c r="J313" s="1">
        <f>SUM(K313,L313,N313,O313,P313,Q313)</f>
        <v>82.8</v>
      </c>
      <c r="K313" s="1">
        <f>SUM(AG313,AI313)</f>
        <v>0</v>
      </c>
      <c r="L313" s="1">
        <v>0</v>
      </c>
      <c r="M313" s="1">
        <v>0</v>
      </c>
      <c r="N313" s="1">
        <f>AD313+AE313</f>
        <v>23.7</v>
      </c>
      <c r="O313" s="1"/>
      <c r="P313" s="1">
        <f>AF313</f>
        <v>25.2</v>
      </c>
      <c r="Q313" s="1">
        <f>AH313</f>
        <v>33.9</v>
      </c>
      <c r="R313" s="1">
        <v>0</v>
      </c>
      <c r="S313" s="43"/>
      <c r="T313" s="1">
        <f>SUM(U313,V313,X313,Y313,Z313,AA313,AB313)</f>
        <v>54</v>
      </c>
      <c r="U313" s="1">
        <f>AK313</f>
        <v>0</v>
      </c>
      <c r="V313" s="1">
        <f>SUM(AN313,AO313,AP313,AQ313,AS313,AT313,AU313,AV313,AW313,AX313,AY313,AR313,AZ313,BA313,BB313,BC313,BD313,BE313,BF313,BG313,BH313)</f>
        <v>54</v>
      </c>
      <c r="W313" s="1">
        <f>COUNT(AN313,AO313,AP313,AQ313,AS313,AT313,AU313,AV313,AW313,AX313,AY313,AR313,AZ313,BA313,BB313,BC313,BD313,BE313,BF313,BG313,BH313)</f>
        <v>1</v>
      </c>
      <c r="X313" s="1">
        <v>0</v>
      </c>
      <c r="Y313" s="1">
        <v>0</v>
      </c>
      <c r="Z313" s="1">
        <v>0</v>
      </c>
      <c r="AA313" s="1">
        <f>AM313</f>
        <v>0</v>
      </c>
      <c r="AB313" s="1">
        <f>AL313</f>
        <v>0</v>
      </c>
      <c r="AC313" s="43"/>
      <c r="AD313" s="25">
        <v>0</v>
      </c>
      <c r="AE313" s="25">
        <v>23.7</v>
      </c>
      <c r="AF313" s="25">
        <v>25.2</v>
      </c>
      <c r="AG313" s="25">
        <v>0</v>
      </c>
      <c r="AH313" s="25">
        <v>33.9</v>
      </c>
      <c r="AI313" s="25">
        <v>0</v>
      </c>
      <c r="AJ313" s="40"/>
      <c r="AK313" s="25"/>
      <c r="AL313" s="25"/>
      <c r="AM313" s="25"/>
      <c r="AN313" s="25"/>
      <c r="AO313" s="25">
        <v>54</v>
      </c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</row>
    <row r="314" spans="1:60" s="37" customFormat="1" x14ac:dyDescent="0.35">
      <c r="A314" s="25" t="s">
        <v>66</v>
      </c>
      <c r="B314" s="25" t="s">
        <v>31</v>
      </c>
      <c r="C314" s="25" t="s">
        <v>799</v>
      </c>
      <c r="D314" s="25" t="s">
        <v>800</v>
      </c>
      <c r="E314" s="25" t="s">
        <v>34</v>
      </c>
      <c r="F314" s="1">
        <v>999916476</v>
      </c>
      <c r="G314" s="1">
        <f>(J314+T314)-H314</f>
        <v>95</v>
      </c>
      <c r="H314" s="25"/>
      <c r="I314" s="23"/>
      <c r="J314" s="1">
        <f>SUM(K314,L314,N314,O314,P314,Q314)</f>
        <v>95</v>
      </c>
      <c r="K314" s="1">
        <f>SUM(AG314,AI314)</f>
        <v>0</v>
      </c>
      <c r="L314" s="1">
        <v>0</v>
      </c>
      <c r="M314" s="1">
        <v>0</v>
      </c>
      <c r="N314" s="1">
        <f>AD314+AE314</f>
        <v>44</v>
      </c>
      <c r="O314" s="1"/>
      <c r="P314" s="1">
        <f>AF314</f>
        <v>51</v>
      </c>
      <c r="Q314" s="1">
        <f>AH314</f>
        <v>0</v>
      </c>
      <c r="R314" s="1">
        <v>0</v>
      </c>
      <c r="S314" s="43"/>
      <c r="T314" s="1">
        <f>SUM(U314,V314,X314,Y314,Z314,AA314,AB314)</f>
        <v>0</v>
      </c>
      <c r="U314" s="1">
        <f>AK314</f>
        <v>0</v>
      </c>
      <c r="V314" s="1">
        <f>SUM(AN314,AO314,AP314,AQ314,AS314,AT314,AU314,AV314,AW314,AX314,AY314,AR314,AZ314,BA314,BB314,BC314,BD314,BE314,BF314,BG314,BH314)</f>
        <v>0</v>
      </c>
      <c r="W314" s="1">
        <f>COUNT(AN314,AO314,AP314,AQ314,AS314,AT314,AU314,AV314,AW314,AX314,AY314,AR314,AZ314,BA314,BB314,BC314,BD314,BE314,BF314,BG314,BH314)</f>
        <v>0</v>
      </c>
      <c r="X314" s="1">
        <v>0</v>
      </c>
      <c r="Y314" s="1">
        <v>0</v>
      </c>
      <c r="Z314" s="1">
        <v>0</v>
      </c>
      <c r="AA314" s="1">
        <f>AM314</f>
        <v>0</v>
      </c>
      <c r="AB314" s="1">
        <f>AL314</f>
        <v>0</v>
      </c>
      <c r="AC314" s="43"/>
      <c r="AD314" s="1"/>
      <c r="AE314" s="1">
        <v>44</v>
      </c>
      <c r="AF314" s="1">
        <v>51</v>
      </c>
      <c r="AG314" s="1"/>
      <c r="AH314" s="25"/>
      <c r="AI314" s="25"/>
      <c r="AJ314" s="40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</row>
    <row r="315" spans="1:60" s="37" customFormat="1" x14ac:dyDescent="0.35">
      <c r="A315" s="25" t="s">
        <v>66</v>
      </c>
      <c r="B315" s="1" t="s">
        <v>31</v>
      </c>
      <c r="C315" s="1" t="s">
        <v>958</v>
      </c>
      <c r="D315" s="1" t="s">
        <v>211</v>
      </c>
      <c r="E315" s="1" t="s">
        <v>34</v>
      </c>
      <c r="F315" s="1">
        <v>999918399</v>
      </c>
      <c r="G315" s="1">
        <f>(J315+T315)-H315</f>
        <v>94</v>
      </c>
      <c r="H315" s="1"/>
      <c r="I315" s="23"/>
      <c r="J315" s="1">
        <f>SUM(K315,L315,N315,O315,P315,Q315)</f>
        <v>0</v>
      </c>
      <c r="K315" s="1">
        <f>SUM(AG315,AI315)</f>
        <v>0</v>
      </c>
      <c r="L315" s="1">
        <v>0</v>
      </c>
      <c r="M315" s="1">
        <v>0</v>
      </c>
      <c r="N315" s="1">
        <f>AD315+AE315</f>
        <v>0</v>
      </c>
      <c r="O315" s="1"/>
      <c r="P315" s="1">
        <f>AF315</f>
        <v>0</v>
      </c>
      <c r="Q315" s="1">
        <f>AH315</f>
        <v>0</v>
      </c>
      <c r="R315" s="1">
        <v>0</v>
      </c>
      <c r="S315" s="43"/>
      <c r="T315" s="1">
        <f>SUM(U315,V315,X315,Y315,Z315,AA315,AB315)</f>
        <v>94</v>
      </c>
      <c r="U315" s="1">
        <f>AK315</f>
        <v>0</v>
      </c>
      <c r="V315" s="1">
        <f>SUM(AN315,AO315,AP315,AQ315,AS315,AT315,AU315,AV315,AW315,AX315,AY315,AR315,AZ315,BA315,BB315,BC315,BD315,BE315,BF315,BG315,BH315)</f>
        <v>58</v>
      </c>
      <c r="W315" s="1">
        <f>COUNT(AN315,AO315,AP315,AQ315,AS315,AT315,AU315,AV315,AW315,AX315,AY315,AR315,AZ315,BA315,BB315,BC315,BD315,BE315,BF315,BG315,BH315)</f>
        <v>1</v>
      </c>
      <c r="X315" s="1">
        <v>0</v>
      </c>
      <c r="Y315" s="1">
        <v>0</v>
      </c>
      <c r="Z315" s="1">
        <v>0</v>
      </c>
      <c r="AA315" s="1">
        <f>AM315</f>
        <v>36</v>
      </c>
      <c r="AB315" s="1">
        <f>AL315</f>
        <v>0</v>
      </c>
      <c r="AC315" s="43"/>
      <c r="AD315" s="1"/>
      <c r="AE315" s="1"/>
      <c r="AF315" s="1"/>
      <c r="AG315" s="1"/>
      <c r="AH315" s="25"/>
      <c r="AI315" s="25"/>
      <c r="AJ315" s="40"/>
      <c r="AK315" s="25"/>
      <c r="AL315" s="25"/>
      <c r="AM315" s="25">
        <v>36</v>
      </c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>
        <v>58</v>
      </c>
      <c r="BA315" s="25"/>
      <c r="BB315" s="25"/>
      <c r="BC315" s="25"/>
      <c r="BD315" s="25"/>
      <c r="BE315" s="25"/>
      <c r="BF315" s="25"/>
      <c r="BG315" s="25"/>
      <c r="BH315" s="25"/>
    </row>
    <row r="316" spans="1:60" s="37" customFormat="1" x14ac:dyDescent="0.35">
      <c r="A316" s="25" t="s">
        <v>66</v>
      </c>
      <c r="B316" s="1" t="s">
        <v>31</v>
      </c>
      <c r="C316" s="1" t="s">
        <v>1191</v>
      </c>
      <c r="D316" s="1" t="s">
        <v>245</v>
      </c>
      <c r="E316" s="1" t="s">
        <v>34</v>
      </c>
      <c r="F316" s="1">
        <v>999926746</v>
      </c>
      <c r="G316" s="1">
        <f>(J316+T316)-H316</f>
        <v>90</v>
      </c>
      <c r="H316" s="1">
        <f>(K316+L316+N316+O316+P316+Q316+R316)*0.5</f>
        <v>42</v>
      </c>
      <c r="I316" s="23"/>
      <c r="J316" s="1">
        <f>SUM(K316,L316,N316,O316,P316,Q316)</f>
        <v>84</v>
      </c>
      <c r="K316" s="1">
        <f>SUM(AG316,AI316)</f>
        <v>0</v>
      </c>
      <c r="L316" s="1">
        <v>0</v>
      </c>
      <c r="M316" s="1">
        <v>0</v>
      </c>
      <c r="N316" s="1">
        <f>AD316+AE316</f>
        <v>33</v>
      </c>
      <c r="O316" s="1"/>
      <c r="P316" s="1">
        <f>AF316</f>
        <v>51</v>
      </c>
      <c r="Q316" s="1">
        <f>AH316</f>
        <v>0</v>
      </c>
      <c r="R316" s="1">
        <v>0</v>
      </c>
      <c r="S316" s="43"/>
      <c r="T316" s="1">
        <f>SUM(U316,V316,X316,Y316,Z316,AA316,AB316)</f>
        <v>48</v>
      </c>
      <c r="U316" s="1">
        <f>AK316</f>
        <v>0</v>
      </c>
      <c r="V316" s="1">
        <f>SUM(AN316,AO316,AP316,AQ316,AS316,AT316,AU316,AV316,AW316,AX316,AY316,AR316,AZ316,BA316,BB316,BC316,BD316,BE316,BF316,BG316,BH316)</f>
        <v>0</v>
      </c>
      <c r="W316" s="1">
        <f>COUNT(AN316,AO316,AP316,AQ316,AS316,AT316,AU316,AV316,AW316,AX316,AY316,AR316,AZ316,BA316,BB316,BC316,BD316,BE316,BF316,BG316,BH316)</f>
        <v>0</v>
      </c>
      <c r="X316" s="1">
        <v>0</v>
      </c>
      <c r="Y316" s="1">
        <v>0</v>
      </c>
      <c r="Z316" s="1">
        <v>0</v>
      </c>
      <c r="AA316" s="1">
        <f>AM316</f>
        <v>48</v>
      </c>
      <c r="AB316" s="1">
        <f>AL316</f>
        <v>0</v>
      </c>
      <c r="AC316" s="43"/>
      <c r="AD316" s="1">
        <v>33</v>
      </c>
      <c r="AE316" s="1"/>
      <c r="AF316" s="1">
        <v>51</v>
      </c>
      <c r="AG316" s="1"/>
      <c r="AH316" s="25"/>
      <c r="AI316" s="25"/>
      <c r="AJ316" s="40"/>
      <c r="AK316" s="25"/>
      <c r="AL316" s="25"/>
      <c r="AM316" s="25">
        <v>48</v>
      </c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</row>
    <row r="317" spans="1:60" s="37" customFormat="1" x14ac:dyDescent="0.35">
      <c r="A317" s="25" t="s">
        <v>66</v>
      </c>
      <c r="B317" s="1" t="s">
        <v>31</v>
      </c>
      <c r="C317" s="25" t="s">
        <v>305</v>
      </c>
      <c r="D317" s="25" t="s">
        <v>306</v>
      </c>
      <c r="E317" s="25" t="s">
        <v>34</v>
      </c>
      <c r="F317" s="1">
        <v>999873096</v>
      </c>
      <c r="G317" s="1">
        <f>(J317+T317)-H317</f>
        <v>89</v>
      </c>
      <c r="H317" s="1"/>
      <c r="I317" s="23"/>
      <c r="J317" s="1">
        <f>SUM(K317,L317,N317,O317,P317,Q317)</f>
        <v>0</v>
      </c>
      <c r="K317" s="1">
        <f>SUM(AG317,AI317)</f>
        <v>0</v>
      </c>
      <c r="L317" s="1">
        <v>0</v>
      </c>
      <c r="M317" s="1">
        <v>0</v>
      </c>
      <c r="N317" s="1">
        <f>AD317+AE317</f>
        <v>0</v>
      </c>
      <c r="O317" s="1"/>
      <c r="P317" s="1">
        <f>AF317</f>
        <v>0</v>
      </c>
      <c r="Q317" s="1">
        <f>AH317</f>
        <v>0</v>
      </c>
      <c r="R317" s="1">
        <v>0</v>
      </c>
      <c r="S317" s="43"/>
      <c r="T317" s="1">
        <f>SUM(U317,V317,X317,Y317,Z317,AA317,AB317)</f>
        <v>89</v>
      </c>
      <c r="U317" s="1">
        <f>AK317</f>
        <v>21</v>
      </c>
      <c r="V317" s="1">
        <f>SUM(AN317,AO317,AP317,AQ317,AS317,AT317,AU317,AV317,AW317,AX317,AY317,AR317,AZ317,BA317,BB317,BC317,BD317,BE317,BF317,BG317,BH317)</f>
        <v>68</v>
      </c>
      <c r="W317" s="1">
        <f>COUNT(AN317,AO317,AP317,AQ317,AS317,AT317,AU317,AV317,AW317,AX317,AY317,AR317,AZ317,BA317,BB317,BC317,BD317,BE317,BF317,BG317,BH317)</f>
        <v>1</v>
      </c>
      <c r="X317" s="1">
        <v>0</v>
      </c>
      <c r="Y317" s="1">
        <v>0</v>
      </c>
      <c r="Z317" s="1">
        <v>0</v>
      </c>
      <c r="AA317" s="1">
        <f>AM317</f>
        <v>0</v>
      </c>
      <c r="AB317" s="1">
        <f>AL317</f>
        <v>0</v>
      </c>
      <c r="AC317" s="43"/>
      <c r="AD317" s="1"/>
      <c r="AE317" s="1"/>
      <c r="AF317" s="1"/>
      <c r="AG317" s="1"/>
      <c r="AH317" s="25"/>
      <c r="AI317" s="25"/>
      <c r="AJ317" s="40"/>
      <c r="AK317" s="25">
        <v>21</v>
      </c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>
        <v>68</v>
      </c>
      <c r="BA317" s="25"/>
      <c r="BB317" s="25"/>
      <c r="BC317" s="25"/>
      <c r="BD317" s="25"/>
      <c r="BE317" s="25"/>
      <c r="BF317" s="25"/>
      <c r="BG317" s="25"/>
      <c r="BH317" s="25"/>
    </row>
    <row r="318" spans="1:60" s="37" customFormat="1" x14ac:dyDescent="0.35">
      <c r="A318" s="25" t="s">
        <v>66</v>
      </c>
      <c r="B318" s="1" t="s">
        <v>31</v>
      </c>
      <c r="C318" s="1" t="s">
        <v>989</v>
      </c>
      <c r="D318" s="1" t="s">
        <v>990</v>
      </c>
      <c r="E318" s="1" t="s">
        <v>34</v>
      </c>
      <c r="F318" s="1">
        <v>999918979</v>
      </c>
      <c r="G318" s="1">
        <f>(J318+T318)-H318</f>
        <v>82</v>
      </c>
      <c r="H318" s="25"/>
      <c r="I318" s="23"/>
      <c r="J318" s="1">
        <f>SUM(K318,L318,N318,O318,P318,Q318)</f>
        <v>82</v>
      </c>
      <c r="K318" s="1">
        <f>SUM(AG318,AI318)</f>
        <v>0</v>
      </c>
      <c r="L318" s="1">
        <v>0</v>
      </c>
      <c r="M318" s="1">
        <v>0</v>
      </c>
      <c r="N318" s="1">
        <f>AD318+AE318</f>
        <v>44</v>
      </c>
      <c r="O318" s="1"/>
      <c r="P318" s="1">
        <f>AF318</f>
        <v>38</v>
      </c>
      <c r="Q318" s="1">
        <f>AH318</f>
        <v>0</v>
      </c>
      <c r="R318" s="1">
        <v>0</v>
      </c>
      <c r="S318" s="43"/>
      <c r="T318" s="1">
        <f>SUM(U318,V318,X318,Y318,Z318,AA318,AB318)</f>
        <v>0</v>
      </c>
      <c r="U318" s="1">
        <f>AK318</f>
        <v>0</v>
      </c>
      <c r="V318" s="1">
        <f>SUM(AN318,AO318,AP318,AQ318,AS318,AT318,AU318,AV318,AW318,AX318,AY318,AR318,AZ318,BA318,BB318,BC318,BD318,BE318,BF318,BG318,BH318)</f>
        <v>0</v>
      </c>
      <c r="W318" s="1">
        <f>COUNT(AN318,AO318,AP318,AQ318,AS318,AT318,AU318,AV318,AW318,AX318,AY318,AR318,AZ318,BA318,BB318,BC318,BD318,BE318,BF318,BG318,BH318)</f>
        <v>0</v>
      </c>
      <c r="X318" s="1">
        <v>0</v>
      </c>
      <c r="Y318" s="1">
        <v>0</v>
      </c>
      <c r="Z318" s="1">
        <v>0</v>
      </c>
      <c r="AA318" s="1">
        <f>AM318</f>
        <v>0</v>
      </c>
      <c r="AB318" s="1">
        <f>AL318</f>
        <v>0</v>
      </c>
      <c r="AC318" s="43"/>
      <c r="AD318" s="1"/>
      <c r="AE318" s="1">
        <v>44</v>
      </c>
      <c r="AF318" s="1">
        <v>38</v>
      </c>
      <c r="AG318" s="1"/>
      <c r="AH318" s="25"/>
      <c r="AI318" s="25"/>
      <c r="AJ318" s="40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</row>
    <row r="319" spans="1:60" s="37" customFormat="1" x14ac:dyDescent="0.35">
      <c r="A319" s="25" t="s">
        <v>66</v>
      </c>
      <c r="B319" s="25" t="s">
        <v>31</v>
      </c>
      <c r="C319" s="25" t="s">
        <v>323</v>
      </c>
      <c r="D319" s="25" t="s">
        <v>124</v>
      </c>
      <c r="E319" s="25" t="s">
        <v>34</v>
      </c>
      <c r="F319" s="1">
        <v>999902438</v>
      </c>
      <c r="G319" s="1">
        <f>(J319+T319)-H319</f>
        <v>81</v>
      </c>
      <c r="H319" s="1">
        <f>(K319+L319+N319+O319+P319+Q319+R319)*0.5</f>
        <v>81</v>
      </c>
      <c r="I319" s="23"/>
      <c r="J319" s="1">
        <f>SUM(K319,L319,N319,O319,P319,Q319)</f>
        <v>162</v>
      </c>
      <c r="K319" s="1">
        <f>SUM(AG319,AI319)</f>
        <v>0</v>
      </c>
      <c r="L319" s="1">
        <v>0</v>
      </c>
      <c r="M319" s="1">
        <v>0</v>
      </c>
      <c r="N319" s="1">
        <f>AD319+AE319</f>
        <v>63</v>
      </c>
      <c r="O319" s="1"/>
      <c r="P319" s="1">
        <f>AF319</f>
        <v>51</v>
      </c>
      <c r="Q319" s="1">
        <f>AH319</f>
        <v>48</v>
      </c>
      <c r="R319" s="1">
        <v>0</v>
      </c>
      <c r="S319" s="43"/>
      <c r="T319" s="1">
        <f>SUM(U319,V319,X319,Y319,Z319,AA319,AB319)</f>
        <v>0</v>
      </c>
      <c r="U319" s="1">
        <f>AK319</f>
        <v>0</v>
      </c>
      <c r="V319" s="1">
        <f>SUM(AN319,AO319,AP319,AQ319,AS319,AT319,AU319,AV319,AW319,AX319,AY319,AR319,AZ319,BA319,BB319,BC319,BD319,BE319,BF319,BG319,BH319)</f>
        <v>0</v>
      </c>
      <c r="W319" s="1">
        <f>COUNT(AN319,AO319,AP319,AQ319,AS319,AT319,AU319,AV319,AW319,AX319,AY319,AR319,AZ319,BA319,BB319,BC319,BD319,BE319,BF319,BG319,BH319)</f>
        <v>0</v>
      </c>
      <c r="X319" s="1">
        <v>0</v>
      </c>
      <c r="Y319" s="1">
        <v>0</v>
      </c>
      <c r="Z319" s="1">
        <v>0</v>
      </c>
      <c r="AA319" s="1">
        <f>AM319</f>
        <v>0</v>
      </c>
      <c r="AB319" s="1">
        <f>AL319</f>
        <v>0</v>
      </c>
      <c r="AC319" s="43"/>
      <c r="AD319" s="1"/>
      <c r="AE319" s="1">
        <v>63</v>
      </c>
      <c r="AF319" s="1">
        <v>51</v>
      </c>
      <c r="AG319" s="1"/>
      <c r="AH319" s="25">
        <v>48</v>
      </c>
      <c r="AI319" s="25"/>
      <c r="AJ319" s="40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</row>
    <row r="320" spans="1:60" s="37" customFormat="1" x14ac:dyDescent="0.35">
      <c r="A320" s="25" t="s">
        <v>66</v>
      </c>
      <c r="B320" s="1" t="s">
        <v>31</v>
      </c>
      <c r="C320" s="1" t="s">
        <v>187</v>
      </c>
      <c r="D320" s="1" t="s">
        <v>1853</v>
      </c>
      <c r="E320" s="1" t="s">
        <v>34</v>
      </c>
      <c r="F320" s="1">
        <v>999925982</v>
      </c>
      <c r="G320" s="1">
        <f>(J320+T320)-H320</f>
        <v>81</v>
      </c>
      <c r="H320" s="1"/>
      <c r="I320" s="23"/>
      <c r="J320" s="1">
        <f>SUM(K320,L320,N320,O320,P320,Q320)</f>
        <v>33</v>
      </c>
      <c r="K320" s="1">
        <f>SUM(AG320,AI320)</f>
        <v>0</v>
      </c>
      <c r="L320" s="1">
        <v>0</v>
      </c>
      <c r="M320" s="1">
        <v>0</v>
      </c>
      <c r="N320" s="1">
        <f>AD320+AE320</f>
        <v>33</v>
      </c>
      <c r="O320" s="1"/>
      <c r="P320" s="1">
        <f>AF320</f>
        <v>0</v>
      </c>
      <c r="Q320" s="1">
        <f>AH320</f>
        <v>0</v>
      </c>
      <c r="R320" s="1">
        <v>0</v>
      </c>
      <c r="S320" s="43"/>
      <c r="T320" s="1">
        <f>SUM(U320,V320,X320,Y320,Z320,AA320,AB320)</f>
        <v>48</v>
      </c>
      <c r="U320" s="1">
        <f>AK320</f>
        <v>0</v>
      </c>
      <c r="V320" s="1">
        <f>SUM(AN320,AO320,AP320,AQ320,AS320,AT320,AU320,AV320,AW320,AX320,AY320,AR320,AZ320,BA320,BB320,BC320,BD320,BE320,BF320,BG320,BH320)</f>
        <v>0</v>
      </c>
      <c r="W320" s="1">
        <f>COUNT(AN320,AO320,AP320,AQ320,AS320,AT320,AU320,AV320,AW320,AX320,AY320,AR320,AZ320,BA320,BB320,BC320,BD320,BE320,BF320,BG320,BH320)</f>
        <v>0</v>
      </c>
      <c r="X320" s="1">
        <v>0</v>
      </c>
      <c r="Y320" s="1">
        <v>0</v>
      </c>
      <c r="Z320" s="1">
        <v>0</v>
      </c>
      <c r="AA320" s="1">
        <f>AM320</f>
        <v>48</v>
      </c>
      <c r="AB320" s="1">
        <f>AL320</f>
        <v>0</v>
      </c>
      <c r="AC320" s="43"/>
      <c r="AD320" s="1"/>
      <c r="AE320" s="1">
        <v>33</v>
      </c>
      <c r="AF320" s="1"/>
      <c r="AG320" s="1"/>
      <c r="AH320" s="25"/>
      <c r="AI320" s="25"/>
      <c r="AJ320" s="40"/>
      <c r="AK320" s="25"/>
      <c r="AL320" s="25"/>
      <c r="AM320" s="25">
        <v>48</v>
      </c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</row>
    <row r="321" spans="1:60" s="37" customFormat="1" x14ac:dyDescent="0.35">
      <c r="A321" s="25" t="s">
        <v>66</v>
      </c>
      <c r="B321" s="1" t="s">
        <v>31</v>
      </c>
      <c r="C321" s="1" t="s">
        <v>624</v>
      </c>
      <c r="D321" s="1" t="s">
        <v>513</v>
      </c>
      <c r="E321" s="1" t="s">
        <v>34</v>
      </c>
      <c r="F321" s="1">
        <v>999908800</v>
      </c>
      <c r="G321" s="1">
        <f>(J321+T321)-H321</f>
        <v>79</v>
      </c>
      <c r="H321" s="25"/>
      <c r="I321" s="23"/>
      <c r="J321" s="1">
        <f>SUM(K321,L321,N321,O321,P321,Q321)</f>
        <v>79</v>
      </c>
      <c r="K321" s="1">
        <f>SUM(AG321,AI321)</f>
        <v>0</v>
      </c>
      <c r="L321" s="1">
        <v>0</v>
      </c>
      <c r="M321" s="1">
        <v>0</v>
      </c>
      <c r="N321" s="1">
        <f>AD321+AE321</f>
        <v>79</v>
      </c>
      <c r="O321" s="1"/>
      <c r="P321" s="1">
        <f>AF321</f>
        <v>0</v>
      </c>
      <c r="Q321" s="1">
        <f>AH321</f>
        <v>0</v>
      </c>
      <c r="R321" s="1">
        <v>0</v>
      </c>
      <c r="S321" s="43"/>
      <c r="T321" s="1">
        <f>SUM(U321,V321,X321,Y321,Z321,AA321,AB321)</f>
        <v>0</v>
      </c>
      <c r="U321" s="1">
        <f>AK321</f>
        <v>0</v>
      </c>
      <c r="V321" s="1">
        <f>SUM(AN321,AO321,AP321,AQ321,AS321,AT321,AU321,AV321,AW321,AX321,AY321,AR321,AZ321,BA321,BB321,BC321,BD321,BE321,BF321,BG321,BH321)</f>
        <v>0</v>
      </c>
      <c r="W321" s="1">
        <f>COUNT(AN321,AO321,AP321,AQ321,AS321,AT321,AU321,AV321,AW321,AX321,AY321,AR321,AZ321,BA321,BB321,BC321,BD321,BE321,BF321,BG321,BH321)</f>
        <v>0</v>
      </c>
      <c r="X321" s="1">
        <v>0</v>
      </c>
      <c r="Y321" s="1">
        <v>0</v>
      </c>
      <c r="Z321" s="1">
        <v>0</v>
      </c>
      <c r="AA321" s="1">
        <f>AM321</f>
        <v>0</v>
      </c>
      <c r="AB321" s="1">
        <f>AL321</f>
        <v>0</v>
      </c>
      <c r="AC321" s="43"/>
      <c r="AD321" s="1">
        <v>79</v>
      </c>
      <c r="AE321" s="1"/>
      <c r="AF321" s="1"/>
      <c r="AG321" s="1"/>
      <c r="AH321" s="25"/>
      <c r="AI321" s="25"/>
      <c r="AJ321" s="40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</row>
    <row r="322" spans="1:60" s="37" customFormat="1" x14ac:dyDescent="0.35">
      <c r="A322" s="25" t="s">
        <v>66</v>
      </c>
      <c r="B322" s="25" t="s">
        <v>31</v>
      </c>
      <c r="C322" s="25" t="s">
        <v>724</v>
      </c>
      <c r="D322" s="25" t="s">
        <v>1475</v>
      </c>
      <c r="E322" s="25" t="s">
        <v>34</v>
      </c>
      <c r="F322" s="25">
        <v>999917067</v>
      </c>
      <c r="G322" s="1">
        <f>(J322+T322)-H322</f>
        <v>79</v>
      </c>
      <c r="H322" s="25"/>
      <c r="I322" s="40"/>
      <c r="J322" s="1">
        <f>SUM(K322,L322,N322,O322,P322,Q322)</f>
        <v>0</v>
      </c>
      <c r="K322" s="1">
        <f>SUM(AG322,AI322)</f>
        <v>0</v>
      </c>
      <c r="L322" s="1">
        <v>0</v>
      </c>
      <c r="M322" s="1">
        <v>0</v>
      </c>
      <c r="N322" s="1">
        <f>AD322+AE322</f>
        <v>0</v>
      </c>
      <c r="O322" s="1"/>
      <c r="P322" s="1">
        <f>AF322</f>
        <v>0</v>
      </c>
      <c r="Q322" s="1">
        <f>AH322</f>
        <v>0</v>
      </c>
      <c r="R322" s="1">
        <v>0</v>
      </c>
      <c r="S322" s="43"/>
      <c r="T322" s="1">
        <f>SUM(U322,V322,X322,Y322,Z322,AA322,AB322)</f>
        <v>79</v>
      </c>
      <c r="U322" s="1">
        <f>AK322</f>
        <v>0</v>
      </c>
      <c r="V322" s="1">
        <f>SUM(AN322,AO322,AP322,AQ322,AS322,AT322,AU322,AV322,AW322,AX322,AY322,AR322,AZ322,BA322,BB322,BC322,BD322,BE322,BF322,BG322,BH322)</f>
        <v>79</v>
      </c>
      <c r="W322" s="1">
        <f>COUNT(AN322,AO322,AP322,AQ322,AS322,AT322,AU322,AV322,AW322,AX322,AY322,AR322,AZ322,BA322,BB322,BC322,BD322,BE322,BF322,BG322,BH322)</f>
        <v>2</v>
      </c>
      <c r="X322" s="1">
        <v>0</v>
      </c>
      <c r="Y322" s="1">
        <v>0</v>
      </c>
      <c r="Z322" s="1">
        <v>0</v>
      </c>
      <c r="AA322" s="1">
        <f>AM322</f>
        <v>0</v>
      </c>
      <c r="AB322" s="1">
        <f>AL322</f>
        <v>0</v>
      </c>
      <c r="AC322" s="43"/>
      <c r="AD322" s="25"/>
      <c r="AE322" s="25"/>
      <c r="AF322" s="25"/>
      <c r="AG322" s="25"/>
      <c r="AH322" s="25"/>
      <c r="AI322" s="25"/>
      <c r="AJ322" s="40"/>
      <c r="AK322" s="25"/>
      <c r="AL322" s="25"/>
      <c r="AM322" s="25"/>
      <c r="AN322" s="25"/>
      <c r="AO322" s="25"/>
      <c r="AP322" s="25">
        <v>45</v>
      </c>
      <c r="AQ322" s="25"/>
      <c r="AR322" s="25"/>
      <c r="AS322" s="25"/>
      <c r="AT322" s="25"/>
      <c r="AU322" s="25"/>
      <c r="AV322" s="25"/>
      <c r="AW322" s="25"/>
      <c r="AX322" s="25"/>
      <c r="AY322" s="25">
        <v>34</v>
      </c>
      <c r="AZ322" s="25"/>
      <c r="BA322" s="25"/>
      <c r="BB322" s="25"/>
      <c r="BC322" s="25"/>
      <c r="BD322" s="25"/>
      <c r="BE322" s="25"/>
      <c r="BF322" s="25"/>
      <c r="BG322" s="25"/>
      <c r="BH322" s="25"/>
    </row>
    <row r="323" spans="1:60" s="37" customFormat="1" x14ac:dyDescent="0.35">
      <c r="A323" s="25" t="s">
        <v>66</v>
      </c>
      <c r="B323" s="1" t="s">
        <v>31</v>
      </c>
      <c r="C323" s="26" t="s">
        <v>370</v>
      </c>
      <c r="D323" s="1" t="s">
        <v>371</v>
      </c>
      <c r="E323" s="1" t="s">
        <v>34</v>
      </c>
      <c r="F323" s="1">
        <v>999882746</v>
      </c>
      <c r="G323" s="1">
        <f>(J323+T323)-H323</f>
        <v>76</v>
      </c>
      <c r="H323" s="1"/>
      <c r="I323" s="23"/>
      <c r="J323" s="1">
        <f>SUM(K323,L323,N323,O323,P323,Q323)</f>
        <v>38</v>
      </c>
      <c r="K323" s="1">
        <f>SUM(AG323,AI323)</f>
        <v>0</v>
      </c>
      <c r="L323" s="1">
        <v>0</v>
      </c>
      <c r="M323" s="1">
        <v>0</v>
      </c>
      <c r="N323" s="1">
        <f>AD323+AE323</f>
        <v>0</v>
      </c>
      <c r="O323" s="1"/>
      <c r="P323" s="1">
        <f>AF323</f>
        <v>38</v>
      </c>
      <c r="Q323" s="1">
        <f>AH323</f>
        <v>0</v>
      </c>
      <c r="R323" s="1">
        <v>0</v>
      </c>
      <c r="S323" s="43"/>
      <c r="T323" s="1">
        <f>SUM(U323,V323,X323,Y323,Z323,AA323,AB323)</f>
        <v>38</v>
      </c>
      <c r="U323" s="1">
        <f>AK323</f>
        <v>0</v>
      </c>
      <c r="V323" s="1">
        <f>SUM(AN323,AO323,AP323,AQ323,AS323,AT323,AU323,AV323,AW323,AX323,AY323,AR323,AZ323,BA323,BB323,BC323,BD323,BE323,BF323,BG323,BH323)</f>
        <v>38</v>
      </c>
      <c r="W323" s="1">
        <f>COUNT(AN323,AO323,AP323,AQ323,AS323,AT323,AU323,AV323,AW323,AX323,AY323,AR323,AZ323,BA323,BB323,BC323,BD323,BE323,BF323,BG323,BH323)</f>
        <v>1</v>
      </c>
      <c r="X323" s="1">
        <v>0</v>
      </c>
      <c r="Y323" s="1">
        <v>0</v>
      </c>
      <c r="Z323" s="1">
        <v>0</v>
      </c>
      <c r="AA323" s="1">
        <f>AM323</f>
        <v>0</v>
      </c>
      <c r="AB323" s="1">
        <f>AL323</f>
        <v>0</v>
      </c>
      <c r="AC323" s="43"/>
      <c r="AD323" s="1"/>
      <c r="AE323" s="1"/>
      <c r="AF323" s="1">
        <v>38</v>
      </c>
      <c r="AG323" s="1"/>
      <c r="AH323" s="25"/>
      <c r="AI323" s="25"/>
      <c r="AJ323" s="40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>
        <v>38</v>
      </c>
      <c r="BA323" s="25"/>
      <c r="BB323" s="25"/>
      <c r="BC323" s="25"/>
      <c r="BD323" s="25"/>
      <c r="BE323" s="25"/>
      <c r="BF323" s="25"/>
      <c r="BG323" s="25"/>
      <c r="BH323" s="25"/>
    </row>
    <row r="324" spans="1:60" s="37" customFormat="1" x14ac:dyDescent="0.35">
      <c r="A324" s="25" t="s">
        <v>66</v>
      </c>
      <c r="B324" s="1" t="s">
        <v>31</v>
      </c>
      <c r="C324" s="1" t="s">
        <v>559</v>
      </c>
      <c r="D324" s="1" t="s">
        <v>81</v>
      </c>
      <c r="E324" s="25" t="s">
        <v>34</v>
      </c>
      <c r="F324" s="1">
        <v>999919755</v>
      </c>
      <c r="G324" s="1">
        <f>(J324+T324)-H324</f>
        <v>73.5</v>
      </c>
      <c r="H324" s="1">
        <f>(K324+L324+N324+O324+P324+Q324+R324)*0.5</f>
        <v>35.5</v>
      </c>
      <c r="I324" s="23"/>
      <c r="J324" s="1">
        <f>SUM(K324,L324,N324,O324,P324,Q324)</f>
        <v>71</v>
      </c>
      <c r="K324" s="1">
        <f>SUM(AG324,AI324)</f>
        <v>0</v>
      </c>
      <c r="L324" s="1">
        <v>0</v>
      </c>
      <c r="M324" s="1">
        <v>0</v>
      </c>
      <c r="N324" s="1">
        <f>AD324+AE324</f>
        <v>33</v>
      </c>
      <c r="O324" s="1"/>
      <c r="P324" s="1">
        <f>AF324</f>
        <v>38</v>
      </c>
      <c r="Q324" s="1">
        <f>AH324</f>
        <v>0</v>
      </c>
      <c r="R324" s="1">
        <v>0</v>
      </c>
      <c r="S324" s="43"/>
      <c r="T324" s="1">
        <f>SUM(U324,V324,X324,Y324,Z324,AA324,AB324)</f>
        <v>38</v>
      </c>
      <c r="U324" s="1">
        <f>AK324</f>
        <v>0</v>
      </c>
      <c r="V324" s="1">
        <f>SUM(AN324,AO324,AP324,AQ324,AS324,AT324,AU324,AV324,AW324,AX324,AY324,AR324,AZ324,BA324,BB324,BC324,BD324,BE324,BF324,BG324,BH324)</f>
        <v>38</v>
      </c>
      <c r="W324" s="1">
        <f>COUNT(AN324,AO324,AP324,AQ324,AS324,AT324,AU324,AV324,AW324,AX324,AY324,AR324,AZ324,BA324,BB324,BC324,BD324,BE324,BF324,BG324,BH324)</f>
        <v>1</v>
      </c>
      <c r="X324" s="1">
        <v>0</v>
      </c>
      <c r="Y324" s="1">
        <v>0</v>
      </c>
      <c r="Z324" s="1">
        <v>0</v>
      </c>
      <c r="AA324" s="1">
        <f>AM324</f>
        <v>0</v>
      </c>
      <c r="AB324" s="1">
        <f>AL324</f>
        <v>0</v>
      </c>
      <c r="AC324" s="43"/>
      <c r="AD324" s="1"/>
      <c r="AE324" s="1">
        <v>33</v>
      </c>
      <c r="AF324" s="1">
        <v>38</v>
      </c>
      <c r="AG324" s="1"/>
      <c r="AH324" s="25"/>
      <c r="AI324" s="25"/>
      <c r="AJ324" s="40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>
        <v>38</v>
      </c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</row>
    <row r="325" spans="1:60" s="37" customFormat="1" x14ac:dyDescent="0.35">
      <c r="A325" s="25" t="s">
        <v>66</v>
      </c>
      <c r="B325" s="1" t="s">
        <v>31</v>
      </c>
      <c r="C325" s="25" t="s">
        <v>575</v>
      </c>
      <c r="D325" s="25" t="s">
        <v>574</v>
      </c>
      <c r="E325" s="25" t="s">
        <v>34</v>
      </c>
      <c r="F325" s="1">
        <v>999906173</v>
      </c>
      <c r="G325" s="1">
        <f>(J325+T325)-H325</f>
        <v>71</v>
      </c>
      <c r="H325" s="1"/>
      <c r="I325" s="23"/>
      <c r="J325" s="1">
        <f>SUM(K325,L325,N325,O325,P325,Q325)</f>
        <v>71</v>
      </c>
      <c r="K325" s="1">
        <f>SUM(AG325,AI325)</f>
        <v>0</v>
      </c>
      <c r="L325" s="1">
        <v>0</v>
      </c>
      <c r="M325" s="1">
        <v>0</v>
      </c>
      <c r="N325" s="1">
        <f>AD325+AE325</f>
        <v>33</v>
      </c>
      <c r="O325" s="1"/>
      <c r="P325" s="1">
        <f>AF325</f>
        <v>38</v>
      </c>
      <c r="Q325" s="1">
        <f>AH325</f>
        <v>0</v>
      </c>
      <c r="R325" s="1">
        <v>0</v>
      </c>
      <c r="S325" s="43"/>
      <c r="T325" s="1">
        <f>SUM(U325,V325,X325,Y325,Z325,AA325,AB325)</f>
        <v>0</v>
      </c>
      <c r="U325" s="1">
        <f>AK325</f>
        <v>0</v>
      </c>
      <c r="V325" s="1">
        <f>SUM(AN325,AO325,AP325,AQ325,AS325,AT325,AU325,AV325,AW325,AX325,AY325,AR325,AZ325,BA325,BB325,BC325,BD325,BE325,BF325,BG325,BH325)</f>
        <v>0</v>
      </c>
      <c r="W325" s="1">
        <f>COUNT(AN325,AO325,AP325,AQ325,AS325,AT325,AU325,AV325,AW325,AX325,AY325,AR325,AZ325,BA325,BB325,BC325,BD325,BE325,BF325,BG325,BH325)</f>
        <v>0</v>
      </c>
      <c r="X325" s="1">
        <v>0</v>
      </c>
      <c r="Y325" s="1">
        <v>0</v>
      </c>
      <c r="Z325" s="1">
        <v>0</v>
      </c>
      <c r="AA325" s="1">
        <f>AM325</f>
        <v>0</v>
      </c>
      <c r="AB325" s="1">
        <f>AL325</f>
        <v>0</v>
      </c>
      <c r="AC325" s="43"/>
      <c r="AD325" s="1"/>
      <c r="AE325" s="1">
        <v>33</v>
      </c>
      <c r="AF325" s="1">
        <v>38</v>
      </c>
      <c r="AG325" s="1"/>
      <c r="AH325" s="25"/>
      <c r="AI325" s="25"/>
      <c r="AJ325" s="40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</row>
    <row r="326" spans="1:60" s="37" customFormat="1" x14ac:dyDescent="0.35">
      <c r="A326" s="25" t="s">
        <v>66</v>
      </c>
      <c r="B326" s="25" t="s">
        <v>31</v>
      </c>
      <c r="C326" s="25" t="s">
        <v>39</v>
      </c>
      <c r="D326" s="25" t="s">
        <v>507</v>
      </c>
      <c r="E326" s="25" t="s">
        <v>34</v>
      </c>
      <c r="F326" s="1">
        <v>999898539</v>
      </c>
      <c r="G326" s="1">
        <f>(J326+T326)-H326</f>
        <v>70</v>
      </c>
      <c r="H326" s="1">
        <f>(K326+L326+N326+O326+P326+Q326+R326)*0.5</f>
        <v>19</v>
      </c>
      <c r="I326" s="23"/>
      <c r="J326" s="1">
        <f>SUM(K326,L326,N326,O326,P326,Q326)</f>
        <v>38</v>
      </c>
      <c r="K326" s="1">
        <f>SUM(AG326,AI326)</f>
        <v>0</v>
      </c>
      <c r="L326" s="1">
        <v>0</v>
      </c>
      <c r="M326" s="1">
        <v>0</v>
      </c>
      <c r="N326" s="1">
        <f>AD326+AE326</f>
        <v>0</v>
      </c>
      <c r="O326" s="1"/>
      <c r="P326" s="1">
        <f>AF326</f>
        <v>38</v>
      </c>
      <c r="Q326" s="1">
        <f>AH326</f>
        <v>0</v>
      </c>
      <c r="R326" s="1">
        <v>0</v>
      </c>
      <c r="S326" s="43"/>
      <c r="T326" s="1">
        <f>SUM(U326,V326,X326,Y326,Z326,AA326,AB326)</f>
        <v>51</v>
      </c>
      <c r="U326" s="1">
        <f>AK326</f>
        <v>0</v>
      </c>
      <c r="V326" s="1">
        <f>SUM(AN326,AO326,AP326,AQ326,AS326,AT326,AU326,AV326,AW326,AX326,AY326,AR326,AZ326,BA326,BB326,BC326,BD326,BE326,BF326,BG326,BH326)</f>
        <v>51</v>
      </c>
      <c r="W326" s="1">
        <f>COUNT(AN326,AO326,AP326,AQ326,AS326,AT326,AU326,AV326,AW326,AX326,AY326,AR326,AZ326,BA326,BB326,BC326,BD326,BE326,BF326,BG326,BH326)</f>
        <v>1</v>
      </c>
      <c r="X326" s="1">
        <v>0</v>
      </c>
      <c r="Y326" s="1">
        <v>0</v>
      </c>
      <c r="Z326" s="1">
        <v>0</v>
      </c>
      <c r="AA326" s="1">
        <f>AM326</f>
        <v>0</v>
      </c>
      <c r="AB326" s="1">
        <f>AL326</f>
        <v>0</v>
      </c>
      <c r="AC326" s="43"/>
      <c r="AD326" s="1"/>
      <c r="AE326" s="1"/>
      <c r="AF326" s="1">
        <v>38</v>
      </c>
      <c r="AG326" s="1"/>
      <c r="AH326" s="25"/>
      <c r="AI326" s="25"/>
      <c r="AJ326" s="40"/>
      <c r="AK326" s="25"/>
      <c r="AL326" s="25"/>
      <c r="AM326" s="25"/>
      <c r="AN326" s="25"/>
      <c r="AO326" s="25"/>
      <c r="AP326" s="25"/>
      <c r="AQ326" s="25"/>
      <c r="AR326" s="25">
        <v>51</v>
      </c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</row>
    <row r="327" spans="1:60" s="37" customFormat="1" x14ac:dyDescent="0.35">
      <c r="A327" s="25" t="s">
        <v>66</v>
      </c>
      <c r="B327" s="1" t="s">
        <v>31</v>
      </c>
      <c r="C327" s="1" t="s">
        <v>625</v>
      </c>
      <c r="D327" s="1" t="s">
        <v>81</v>
      </c>
      <c r="E327" s="1" t="s">
        <v>34</v>
      </c>
      <c r="F327" s="1">
        <v>999921702</v>
      </c>
      <c r="G327" s="1">
        <f>(J327+T327)-H327</f>
        <v>68</v>
      </c>
      <c r="H327" s="25"/>
      <c r="I327" s="40"/>
      <c r="J327" s="1">
        <f>SUM(K327,L327,N327,O327,P327,Q327)</f>
        <v>0</v>
      </c>
      <c r="K327" s="1">
        <f>SUM(AG327,AI327)</f>
        <v>0</v>
      </c>
      <c r="L327" s="1">
        <v>0</v>
      </c>
      <c r="M327" s="1">
        <v>0</v>
      </c>
      <c r="N327" s="1">
        <f>AD327+AE327</f>
        <v>0</v>
      </c>
      <c r="O327" s="1"/>
      <c r="P327" s="1">
        <f>AF327</f>
        <v>0</v>
      </c>
      <c r="Q327" s="1">
        <f>AH327</f>
        <v>0</v>
      </c>
      <c r="R327" s="1">
        <v>0</v>
      </c>
      <c r="S327" s="43"/>
      <c r="T327" s="1">
        <f>SUM(U327,V327,X327,Y327,Z327,AA327,AB327)</f>
        <v>68</v>
      </c>
      <c r="U327" s="1">
        <f>AK327</f>
        <v>0</v>
      </c>
      <c r="V327" s="1">
        <f>SUM(AN327,AO327,AP327,AQ327,AS327,AT327,AU327,AV327,AW327,AX327,AY327,AR327,AZ327,BA327,BB327,BC327,BD327,BE327,BF327,BG327,BH327)</f>
        <v>68</v>
      </c>
      <c r="W327" s="1">
        <f>COUNT(AN327,AO327,AP327,AQ327,AS327,AT327,AU327,AV327,AW327,AX327,AY327,AR327,AZ327,BA327,BB327,BC327,BD327,BE327,BF327,BG327,BH327)</f>
        <v>1</v>
      </c>
      <c r="X327" s="1">
        <v>0</v>
      </c>
      <c r="Y327" s="1">
        <v>0</v>
      </c>
      <c r="Z327" s="1">
        <v>0</v>
      </c>
      <c r="AA327" s="1">
        <f>AM327</f>
        <v>0</v>
      </c>
      <c r="AB327" s="1">
        <f>AL327</f>
        <v>0</v>
      </c>
      <c r="AC327" s="43"/>
      <c r="AD327" s="25"/>
      <c r="AE327" s="25"/>
      <c r="AF327" s="25"/>
      <c r="AG327" s="25"/>
      <c r="AH327" s="25"/>
      <c r="AI327" s="25"/>
      <c r="AJ327" s="40"/>
      <c r="AK327" s="25"/>
      <c r="AL327" s="25"/>
      <c r="AM327" s="25"/>
      <c r="AN327" s="25"/>
      <c r="AO327" s="25">
        <v>68</v>
      </c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</row>
    <row r="328" spans="1:60" s="37" customFormat="1" x14ac:dyDescent="0.35">
      <c r="A328" s="25" t="s">
        <v>66</v>
      </c>
      <c r="B328" s="25" t="s">
        <v>31</v>
      </c>
      <c r="C328" s="25" t="s">
        <v>534</v>
      </c>
      <c r="D328" s="25" t="s">
        <v>79</v>
      </c>
      <c r="E328" s="25" t="s">
        <v>34</v>
      </c>
      <c r="F328" s="1">
        <v>999902453</v>
      </c>
      <c r="G328" s="1">
        <f>(J328+T328)-H328</f>
        <v>66</v>
      </c>
      <c r="H328" s="1">
        <f>(K328+L328+N328+O328+P328+Q328+R328)*0.5</f>
        <v>66</v>
      </c>
      <c r="I328" s="23"/>
      <c r="J328" s="1">
        <f>SUM(K328,L328,N328,O328,P328,Q328)</f>
        <v>132</v>
      </c>
      <c r="K328" s="1">
        <f>SUM(AG328,AI328)</f>
        <v>0</v>
      </c>
      <c r="L328" s="1">
        <v>0</v>
      </c>
      <c r="M328" s="1">
        <v>0</v>
      </c>
      <c r="N328" s="1">
        <f>AD328+AE328</f>
        <v>33</v>
      </c>
      <c r="O328" s="1"/>
      <c r="P328" s="1">
        <f>AF328</f>
        <v>51</v>
      </c>
      <c r="Q328" s="1">
        <f>AH328</f>
        <v>48</v>
      </c>
      <c r="R328" s="1">
        <v>0</v>
      </c>
      <c r="S328" s="43"/>
      <c r="T328" s="1">
        <f>SUM(U328,V328,X328,Y328,Z328,AA328,AB328)</f>
        <v>0</v>
      </c>
      <c r="U328" s="1">
        <f>AK328</f>
        <v>0</v>
      </c>
      <c r="V328" s="1">
        <f>SUM(AN328,AO328,AP328,AQ328,AS328,AT328,AU328,AV328,AW328,AX328,AY328,AR328,AZ328,BA328,BB328,BC328,BD328,BE328,BF328,BG328,BH328)</f>
        <v>0</v>
      </c>
      <c r="W328" s="1">
        <f>COUNT(AN328,AO328,AP328,AQ328,AS328,AT328,AU328,AV328,AW328,AX328,AY328,AR328,AZ328,BA328,BB328,BC328,BD328,BE328,BF328,BG328,BH328)</f>
        <v>0</v>
      </c>
      <c r="X328" s="1">
        <v>0</v>
      </c>
      <c r="Y328" s="1">
        <v>0</v>
      </c>
      <c r="Z328" s="1">
        <v>0</v>
      </c>
      <c r="AA328" s="1">
        <f>AM328</f>
        <v>0</v>
      </c>
      <c r="AB328" s="1">
        <f>AL328</f>
        <v>0</v>
      </c>
      <c r="AC328" s="43"/>
      <c r="AD328" s="1"/>
      <c r="AE328" s="1">
        <v>33</v>
      </c>
      <c r="AF328" s="1">
        <v>51</v>
      </c>
      <c r="AG328" s="1"/>
      <c r="AH328" s="25">
        <v>48</v>
      </c>
      <c r="AI328" s="25"/>
      <c r="AJ328" s="40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</row>
    <row r="329" spans="1:60" s="37" customFormat="1" x14ac:dyDescent="0.35">
      <c r="A329" s="25" t="s">
        <v>66</v>
      </c>
      <c r="B329" s="1" t="s">
        <v>31</v>
      </c>
      <c r="C329" s="25" t="s">
        <v>191</v>
      </c>
      <c r="D329" s="25" t="s">
        <v>2083</v>
      </c>
      <c r="E329" s="25" t="s">
        <v>34</v>
      </c>
      <c r="F329" s="25">
        <v>999846132</v>
      </c>
      <c r="G329" s="1">
        <f>(J329+T329)-H329</f>
        <v>64</v>
      </c>
      <c r="H329" s="25"/>
      <c r="I329" s="40"/>
      <c r="J329" s="1">
        <f>SUM(K329,L329,N329,O329,P329,Q329)</f>
        <v>0</v>
      </c>
      <c r="K329" s="1">
        <f>SUM(AG329,AI329)</f>
        <v>0</v>
      </c>
      <c r="L329" s="1">
        <v>0</v>
      </c>
      <c r="M329" s="1">
        <v>0</v>
      </c>
      <c r="N329" s="1">
        <f>AD329+AE329</f>
        <v>0</v>
      </c>
      <c r="O329" s="1"/>
      <c r="P329" s="1">
        <f>AF329</f>
        <v>0</v>
      </c>
      <c r="Q329" s="1">
        <f>AH329</f>
        <v>0</v>
      </c>
      <c r="R329" s="1">
        <v>0</v>
      </c>
      <c r="S329" s="43"/>
      <c r="T329" s="1">
        <f>SUM(U329,V329,X329,Y329,Z329,AA329,AB329)</f>
        <v>64</v>
      </c>
      <c r="U329" s="1">
        <f>AK329</f>
        <v>0</v>
      </c>
      <c r="V329" s="1">
        <f>SUM(AN329,AO329,AP329,AQ329,AS329,AT329,AU329,AV329,AW329,AX329,AY329,AR329,AZ329,BA329,BB329,BC329,BD329,BE329,BF329,BG329,BH329)</f>
        <v>0</v>
      </c>
      <c r="W329" s="1">
        <f>COUNT(AN329,AO329,AP329,AQ329,AS329,AT329,AU329,AV329,AW329,AX329,AY329,AR329,AZ329,BA329,BB329,BC329,BD329,BE329,BF329,BG329,BH329)</f>
        <v>0</v>
      </c>
      <c r="X329" s="1">
        <v>0</v>
      </c>
      <c r="Y329" s="1">
        <v>0</v>
      </c>
      <c r="Z329" s="1">
        <v>0</v>
      </c>
      <c r="AA329" s="1">
        <f>AM329</f>
        <v>64</v>
      </c>
      <c r="AB329" s="1">
        <f>AL329</f>
        <v>0</v>
      </c>
      <c r="AC329" s="43"/>
      <c r="AD329" s="25"/>
      <c r="AE329" s="25"/>
      <c r="AF329" s="25"/>
      <c r="AG329" s="25"/>
      <c r="AH329" s="25"/>
      <c r="AI329" s="25"/>
      <c r="AJ329" s="40"/>
      <c r="AK329" s="25"/>
      <c r="AL329" s="25"/>
      <c r="AM329" s="25">
        <v>64</v>
      </c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</row>
    <row r="330" spans="1:60" s="37" customFormat="1" x14ac:dyDescent="0.35">
      <c r="A330" s="25" t="s">
        <v>66</v>
      </c>
      <c r="B330" s="1" t="s">
        <v>31</v>
      </c>
      <c r="C330" s="25" t="s">
        <v>304</v>
      </c>
      <c r="D330" s="25" t="s">
        <v>2356</v>
      </c>
      <c r="E330" s="25" t="s">
        <v>34</v>
      </c>
      <c r="F330" s="25">
        <v>999858205</v>
      </c>
      <c r="G330" s="1">
        <f>(J330+T330)-H330</f>
        <v>64</v>
      </c>
      <c r="H330" s="25"/>
      <c r="I330" s="40"/>
      <c r="J330" s="1">
        <f>SUM(K330,L330,N330,O330,P330,Q330)</f>
        <v>0</v>
      </c>
      <c r="K330" s="1">
        <f>SUM(AG330,AI330)</f>
        <v>0</v>
      </c>
      <c r="L330" s="1">
        <v>0</v>
      </c>
      <c r="M330" s="1">
        <v>0</v>
      </c>
      <c r="N330" s="1">
        <f>AD330+AE330</f>
        <v>0</v>
      </c>
      <c r="O330" s="1"/>
      <c r="P330" s="1">
        <f>AF330</f>
        <v>0</v>
      </c>
      <c r="Q330" s="1">
        <f>AH330</f>
        <v>0</v>
      </c>
      <c r="R330" s="1">
        <v>0</v>
      </c>
      <c r="S330" s="43"/>
      <c r="T330" s="1">
        <f>SUM(U330,V330,X330,Y330,Z330,AA330,AB330)</f>
        <v>64</v>
      </c>
      <c r="U330" s="1">
        <f>AK330</f>
        <v>0</v>
      </c>
      <c r="V330" s="1">
        <f>SUM(AN330,AO330,AP330,AQ330,AS330,AT330,AU330,AV330,AW330,AX330,AY330,AR330,AZ330,BA330,BB330,BC330,BD330,BE330,BF330,BG330,BH330)</f>
        <v>0</v>
      </c>
      <c r="W330" s="1">
        <f>COUNT(AN330,AO330,AP330,AQ330,AS330,AT330,AU330,AV330,AW330,AX330,AY330,AR330,AZ330,BA330,BB330,BC330,BD330,BE330,BF330,BG330,BH330)</f>
        <v>0</v>
      </c>
      <c r="X330" s="1">
        <v>0</v>
      </c>
      <c r="Y330" s="1">
        <v>0</v>
      </c>
      <c r="Z330" s="1">
        <v>0</v>
      </c>
      <c r="AA330" s="1">
        <f>AM330</f>
        <v>64</v>
      </c>
      <c r="AB330" s="1">
        <f>AL330</f>
        <v>0</v>
      </c>
      <c r="AC330" s="43"/>
      <c r="AD330" s="25"/>
      <c r="AE330" s="25"/>
      <c r="AF330" s="25"/>
      <c r="AG330" s="25"/>
      <c r="AH330" s="25"/>
      <c r="AI330" s="25"/>
      <c r="AJ330" s="40"/>
      <c r="AK330" s="25"/>
      <c r="AL330" s="25"/>
      <c r="AM330" s="25">
        <v>64</v>
      </c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</row>
    <row r="331" spans="1:60" s="37" customFormat="1" x14ac:dyDescent="0.35">
      <c r="A331" s="25" t="s">
        <v>66</v>
      </c>
      <c r="B331" s="1" t="s">
        <v>31</v>
      </c>
      <c r="C331" s="1" t="s">
        <v>271</v>
      </c>
      <c r="D331" s="1" t="s">
        <v>121</v>
      </c>
      <c r="E331" s="1" t="s">
        <v>34</v>
      </c>
      <c r="F331" s="1">
        <v>999873011</v>
      </c>
      <c r="G331" s="1">
        <f>(J331+T331)-H331</f>
        <v>63</v>
      </c>
      <c r="H331" s="25"/>
      <c r="I331" s="40"/>
      <c r="J331" s="1">
        <f>SUM(K331,L331,N331,O331,P331,Q331)</f>
        <v>0</v>
      </c>
      <c r="K331" s="1">
        <f>SUM(AG331,AI331)</f>
        <v>0</v>
      </c>
      <c r="L331" s="1">
        <v>0</v>
      </c>
      <c r="M331" s="1">
        <v>0</v>
      </c>
      <c r="N331" s="1">
        <f>AD331+AE331</f>
        <v>0</v>
      </c>
      <c r="O331" s="1"/>
      <c r="P331" s="1">
        <f>AF331</f>
        <v>0</v>
      </c>
      <c r="Q331" s="1">
        <f>AH331</f>
        <v>0</v>
      </c>
      <c r="R331" s="1">
        <v>0</v>
      </c>
      <c r="S331" s="43"/>
      <c r="T331" s="1">
        <f>SUM(U331,V331,X331,Y331,Z331,AA331,AB331)</f>
        <v>63</v>
      </c>
      <c r="U331" s="1">
        <f>AK331</f>
        <v>0</v>
      </c>
      <c r="V331" s="1">
        <f>SUM(AN331,AO331,AP331,AQ331,AS331,AT331,AU331,AV331,AW331,AX331,AY331,AR331,AZ331,BA331,BB331,BC331,BD331,BE331,BF331,BG331,BH331)</f>
        <v>63</v>
      </c>
      <c r="W331" s="1">
        <f>COUNT(AN331,AO331,AP331,AQ331,AS331,AT331,AU331,AV331,AW331,AX331,AY331,AR331,AZ331,BA331,BB331,BC331,BD331,BE331,BF331,BG331,BH331)</f>
        <v>1</v>
      </c>
      <c r="X331" s="1">
        <v>0</v>
      </c>
      <c r="Y331" s="1">
        <v>0</v>
      </c>
      <c r="Z331" s="1">
        <v>0</v>
      </c>
      <c r="AA331" s="1">
        <f>AM331</f>
        <v>0</v>
      </c>
      <c r="AB331" s="1">
        <f>AL331</f>
        <v>0</v>
      </c>
      <c r="AC331" s="43"/>
      <c r="AD331" s="25"/>
      <c r="AE331" s="25"/>
      <c r="AF331" s="25"/>
      <c r="AG331" s="25"/>
      <c r="AH331" s="25"/>
      <c r="AI331" s="25"/>
      <c r="AJ331" s="40"/>
      <c r="AK331" s="25"/>
      <c r="AL331" s="25"/>
      <c r="AM331" s="25"/>
      <c r="AN331" s="25"/>
      <c r="AO331" s="25">
        <v>63</v>
      </c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</row>
    <row r="332" spans="1:60" s="37" customFormat="1" x14ac:dyDescent="0.35">
      <c r="A332" s="25" t="s">
        <v>66</v>
      </c>
      <c r="B332" s="25" t="s">
        <v>31</v>
      </c>
      <c r="C332" s="25" t="s">
        <v>3158</v>
      </c>
      <c r="D332" s="25" t="s">
        <v>155</v>
      </c>
      <c r="E332" s="25" t="s">
        <v>34</v>
      </c>
      <c r="F332" s="25">
        <v>999921920</v>
      </c>
      <c r="G332" s="1">
        <f>(J332+T332)-H332</f>
        <v>63</v>
      </c>
      <c r="H332" s="25"/>
      <c r="I332" s="40"/>
      <c r="J332" s="1">
        <f>SUM(K332,L332,N332,O332,P332,Q332)</f>
        <v>0</v>
      </c>
      <c r="K332" s="1">
        <f>SUM(AG332,AI332)</f>
        <v>0</v>
      </c>
      <c r="L332" s="1">
        <v>0</v>
      </c>
      <c r="M332" s="1">
        <v>0</v>
      </c>
      <c r="N332" s="1">
        <f>AD332+AE332</f>
        <v>0</v>
      </c>
      <c r="O332" s="1"/>
      <c r="P332" s="1">
        <f>AF332</f>
        <v>0</v>
      </c>
      <c r="Q332" s="1">
        <f>AH332</f>
        <v>0</v>
      </c>
      <c r="R332" s="1">
        <v>0</v>
      </c>
      <c r="S332" s="40"/>
      <c r="T332" s="1">
        <f>SUM(U332,V332,X332,Y332,Z332,AA332,AB332)</f>
        <v>63</v>
      </c>
      <c r="U332" s="1">
        <f>AK332</f>
        <v>0</v>
      </c>
      <c r="V332" s="1">
        <f>SUM(AN332,AO332,AP332,AQ332,AS332,AT332,AU332,AV332,AW332,AX332,AY332,AR332,AZ332,BA332,BB332,BC332,BD332,BE332,BF332,BG332,BH332)</f>
        <v>63</v>
      </c>
      <c r="W332" s="1">
        <f>COUNT(AN332,AO332,AP332,AQ332,AS332,AT332,AU332,AV332,AW332,AX332,AY332,AR332,AZ332,BA332,BB332,BC332,BD332,BE332,BF332,BG332,BH332)</f>
        <v>1</v>
      </c>
      <c r="X332" s="1">
        <v>0</v>
      </c>
      <c r="Y332" s="1">
        <v>0</v>
      </c>
      <c r="Z332" s="1">
        <v>0</v>
      </c>
      <c r="AA332" s="1">
        <f>AM332</f>
        <v>0</v>
      </c>
      <c r="AB332" s="1">
        <f>AL332</f>
        <v>0</v>
      </c>
      <c r="AC332" s="40"/>
      <c r="AD332" s="25"/>
      <c r="AE332" s="25"/>
      <c r="AF332" s="25"/>
      <c r="AG332" s="25"/>
      <c r="AH332" s="25"/>
      <c r="AI332" s="25"/>
      <c r="AJ332" s="40"/>
      <c r="AK332" s="25"/>
      <c r="AL332" s="25"/>
      <c r="AM332" s="25"/>
      <c r="AN332" s="25"/>
      <c r="AO332" s="25"/>
      <c r="AP332" s="25"/>
      <c r="AQ332" s="25"/>
      <c r="AR332" s="25">
        <v>63</v>
      </c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</row>
    <row r="333" spans="1:60" s="37" customFormat="1" x14ac:dyDescent="0.35">
      <c r="A333" s="25" t="s">
        <v>66</v>
      </c>
      <c r="B333" s="25" t="s">
        <v>31</v>
      </c>
      <c r="C333" s="25" t="s">
        <v>462</v>
      </c>
      <c r="D333" s="25" t="s">
        <v>463</v>
      </c>
      <c r="E333" s="25" t="s">
        <v>34</v>
      </c>
      <c r="F333" s="25">
        <v>999894093</v>
      </c>
      <c r="G333" s="1">
        <f>(J333+T333)-H333</f>
        <v>62</v>
      </c>
      <c r="H333" s="1"/>
      <c r="I333" s="23"/>
      <c r="J333" s="1">
        <f>SUM(K333,L333,N333,O333,P333,Q333)</f>
        <v>62</v>
      </c>
      <c r="K333" s="1">
        <f>SUM(AG333,AI333)</f>
        <v>0</v>
      </c>
      <c r="L333" s="1">
        <v>0</v>
      </c>
      <c r="M333" s="1">
        <v>0</v>
      </c>
      <c r="N333" s="1">
        <f>AD333+AE333</f>
        <v>33</v>
      </c>
      <c r="O333" s="1"/>
      <c r="P333" s="1">
        <f>AF333</f>
        <v>29</v>
      </c>
      <c r="Q333" s="1">
        <f>AH333</f>
        <v>0</v>
      </c>
      <c r="R333" s="1">
        <v>0</v>
      </c>
      <c r="S333" s="43"/>
      <c r="T333" s="1">
        <f>SUM(U333,V333,X333,Y333,Z333,AA333,AB333)</f>
        <v>0</v>
      </c>
      <c r="U333" s="1">
        <f>AK333</f>
        <v>0</v>
      </c>
      <c r="V333" s="1">
        <f>SUM(AN333,AO333,AP333,AQ333,AS333,AT333,AU333,AV333,AW333,AX333,AY333,AR333,AZ333,BA333,BB333,BC333,BD333,BE333,BF333,BG333,BH333)</f>
        <v>0</v>
      </c>
      <c r="W333" s="1">
        <f>COUNT(AN333,AO333,AP333,AQ333,AS333,AT333,AU333,AV333,AW333,AX333,AY333,AR333,AZ333,BA333,BB333,BC333,BD333,BE333,BF333,BG333,BH333)</f>
        <v>0</v>
      </c>
      <c r="X333" s="1">
        <v>0</v>
      </c>
      <c r="Y333" s="1">
        <v>0</v>
      </c>
      <c r="Z333" s="1">
        <v>0</v>
      </c>
      <c r="AA333" s="1">
        <f>AM333</f>
        <v>0</v>
      </c>
      <c r="AB333" s="1">
        <f>AL333</f>
        <v>0</v>
      </c>
      <c r="AC333" s="43"/>
      <c r="AD333" s="1"/>
      <c r="AE333" s="1">
        <v>33</v>
      </c>
      <c r="AF333" s="1">
        <v>29</v>
      </c>
      <c r="AG333" s="1"/>
      <c r="AH333" s="25"/>
      <c r="AI333" s="25"/>
      <c r="AJ333" s="40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</row>
    <row r="334" spans="1:60" s="37" customFormat="1" x14ac:dyDescent="0.35">
      <c r="A334" s="25" t="s">
        <v>66</v>
      </c>
      <c r="B334" s="1" t="s">
        <v>31</v>
      </c>
      <c r="C334" s="1" t="s">
        <v>531</v>
      </c>
      <c r="D334" s="1" t="s">
        <v>262</v>
      </c>
      <c r="E334" s="1" t="s">
        <v>34</v>
      </c>
      <c r="F334" s="1">
        <v>999901826</v>
      </c>
      <c r="G334" s="1">
        <f>(J334+T334)-H334</f>
        <v>62</v>
      </c>
      <c r="H334" s="1"/>
      <c r="I334" s="23"/>
      <c r="J334" s="1">
        <f>SUM(K334,L334,N334,O334,P334,Q334)</f>
        <v>62</v>
      </c>
      <c r="K334" s="1">
        <f>SUM(AG334,AI334)</f>
        <v>0</v>
      </c>
      <c r="L334" s="1">
        <v>0</v>
      </c>
      <c r="M334" s="1">
        <v>0</v>
      </c>
      <c r="N334" s="1">
        <f>AD334+AE334</f>
        <v>33</v>
      </c>
      <c r="O334" s="1"/>
      <c r="P334" s="1">
        <f>AF334</f>
        <v>29</v>
      </c>
      <c r="Q334" s="1">
        <f>AH334</f>
        <v>0</v>
      </c>
      <c r="R334" s="1">
        <v>0</v>
      </c>
      <c r="S334" s="43"/>
      <c r="T334" s="1">
        <f>SUM(U334,V334,X334,Y334,Z334,AA334,AB334)</f>
        <v>0</v>
      </c>
      <c r="U334" s="1">
        <f>AK334</f>
        <v>0</v>
      </c>
      <c r="V334" s="1">
        <f>SUM(AN334,AO334,AP334,AQ334,AS334,AT334,AU334,AV334,AW334,AX334,AY334,AR334,AZ334,BA334,BB334,BC334,BD334,BE334,BF334,BG334,BH334)</f>
        <v>0</v>
      </c>
      <c r="W334" s="1">
        <f>COUNT(AN334,AO334,AP334,AQ334,AS334,AT334,AU334,AV334,AW334,AX334,AY334,AR334,AZ334,BA334,BB334,BC334,BD334,BE334,BF334,BG334,BH334)</f>
        <v>0</v>
      </c>
      <c r="X334" s="1">
        <v>0</v>
      </c>
      <c r="Y334" s="1">
        <v>0</v>
      </c>
      <c r="Z334" s="1">
        <v>0</v>
      </c>
      <c r="AA334" s="1">
        <f>AM334</f>
        <v>0</v>
      </c>
      <c r="AB334" s="1">
        <f>AL334</f>
        <v>0</v>
      </c>
      <c r="AC334" s="43"/>
      <c r="AD334" s="1"/>
      <c r="AE334" s="1">
        <v>33</v>
      </c>
      <c r="AF334" s="1">
        <v>29</v>
      </c>
      <c r="AG334" s="1"/>
      <c r="AH334" s="25"/>
      <c r="AI334" s="25"/>
      <c r="AJ334" s="40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</row>
    <row r="335" spans="1:60" s="37" customFormat="1" x14ac:dyDescent="0.35">
      <c r="A335" s="25" t="s">
        <v>66</v>
      </c>
      <c r="B335" s="25" t="s">
        <v>31</v>
      </c>
      <c r="C335" s="25" t="s">
        <v>403</v>
      </c>
      <c r="D335" s="25" t="s">
        <v>404</v>
      </c>
      <c r="E335" s="25" t="s">
        <v>34</v>
      </c>
      <c r="F335" s="25">
        <v>999888613</v>
      </c>
      <c r="G335" s="1">
        <f>(J335+T335)-H335</f>
        <v>60</v>
      </c>
      <c r="H335" s="25"/>
      <c r="I335" s="40"/>
      <c r="J335" s="1">
        <f>SUM(K335,L335,N335,O335,P335,Q335)</f>
        <v>0</v>
      </c>
      <c r="K335" s="1">
        <f>SUM(AG335,AI335)</f>
        <v>0</v>
      </c>
      <c r="L335" s="1">
        <v>0</v>
      </c>
      <c r="M335" s="1">
        <v>0</v>
      </c>
      <c r="N335" s="1">
        <f>AD335+AE335</f>
        <v>0</v>
      </c>
      <c r="O335" s="1"/>
      <c r="P335" s="1">
        <f>AF335</f>
        <v>0</v>
      </c>
      <c r="Q335" s="1">
        <f>AH335</f>
        <v>0</v>
      </c>
      <c r="R335" s="1">
        <v>0</v>
      </c>
      <c r="S335" s="43"/>
      <c r="T335" s="1">
        <f>SUM(U335,V335,X335,Y335,Z335,AA335,AB335)</f>
        <v>60</v>
      </c>
      <c r="U335" s="1">
        <f>AK335</f>
        <v>0</v>
      </c>
      <c r="V335" s="1">
        <f>SUM(AN335,AO335,AP335,AQ335,AS335,AT335,AU335,AV335,AW335,AX335,AY335,AR335,AZ335,BA335,BB335,BC335,BD335,BE335,BF335,BG335,BH335)</f>
        <v>60</v>
      </c>
      <c r="W335" s="1">
        <f>COUNT(AN335,AO335,AP335,AQ335,AS335,AT335,AU335,AV335,AW335,AX335,AY335,AR335,AZ335,BA335,BB335,BC335,BD335,BE335,BF335,BG335,BH335)</f>
        <v>1</v>
      </c>
      <c r="X335" s="1">
        <v>0</v>
      </c>
      <c r="Y335" s="1">
        <v>0</v>
      </c>
      <c r="Z335" s="1">
        <v>0</v>
      </c>
      <c r="AA335" s="1">
        <f>AM335</f>
        <v>0</v>
      </c>
      <c r="AB335" s="1">
        <f>AL335</f>
        <v>0</v>
      </c>
      <c r="AC335" s="43"/>
      <c r="AD335" s="25"/>
      <c r="AE335" s="25"/>
      <c r="AF335" s="25"/>
      <c r="AG335" s="25"/>
      <c r="AH335" s="25"/>
      <c r="AI335" s="25"/>
      <c r="AJ335" s="40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>
        <v>60</v>
      </c>
      <c r="AZ335" s="25"/>
      <c r="BA335" s="25"/>
      <c r="BB335" s="25"/>
      <c r="BC335" s="25"/>
      <c r="BD335" s="25"/>
      <c r="BE335" s="25"/>
      <c r="BF335" s="25"/>
      <c r="BG335" s="25"/>
      <c r="BH335" s="25"/>
    </row>
    <row r="336" spans="1:60" s="37" customFormat="1" x14ac:dyDescent="0.35">
      <c r="A336" s="25" t="s">
        <v>66</v>
      </c>
      <c r="B336" s="1" t="s">
        <v>31</v>
      </c>
      <c r="C336" s="1" t="s">
        <v>3484</v>
      </c>
      <c r="D336" s="1" t="s">
        <v>92</v>
      </c>
      <c r="E336" s="1" t="s">
        <v>34</v>
      </c>
      <c r="F336" s="1">
        <v>999931160</v>
      </c>
      <c r="G336" s="1">
        <f>(J336+T336)-H336</f>
        <v>60</v>
      </c>
      <c r="H336" s="25"/>
      <c r="I336" s="40"/>
      <c r="J336" s="1">
        <f>SUM(K336,L336,N336,O336,P336,Q336)</f>
        <v>0</v>
      </c>
      <c r="K336" s="1">
        <f>SUM(AG336,AI336)</f>
        <v>0</v>
      </c>
      <c r="L336" s="1">
        <v>0</v>
      </c>
      <c r="M336" s="1">
        <v>0</v>
      </c>
      <c r="N336" s="1">
        <f>AD336+AE336</f>
        <v>0</v>
      </c>
      <c r="O336" s="1"/>
      <c r="P336" s="1">
        <f>AF336</f>
        <v>0</v>
      </c>
      <c r="Q336" s="1">
        <f>AH336</f>
        <v>0</v>
      </c>
      <c r="R336" s="1">
        <v>0</v>
      </c>
      <c r="S336" s="43"/>
      <c r="T336" s="1">
        <f>SUM(U336,V336,X336,Y336,Z336,AA336,AB336)</f>
        <v>60</v>
      </c>
      <c r="U336" s="1">
        <f>AK336</f>
        <v>0</v>
      </c>
      <c r="V336" s="1">
        <f>SUM(AN336,AO336,AP336,AQ336,AS336,AT336,AU336,AV336,AW336,AX336,AY336,AR336,AZ336,BA336,BB336,BC336,BD336,BE336,BF336,BG336,BH336)</f>
        <v>60</v>
      </c>
      <c r="W336" s="1">
        <f>COUNT(AN336,AO336,AP336,AQ336,AS336,AT336,AU336,AV336,AW336,AX336,AY336,AR336,AZ336,BA336,BB336,BC336,BD336,BE336,BF336,BG336,BH336)</f>
        <v>1</v>
      </c>
      <c r="X336" s="1">
        <v>0</v>
      </c>
      <c r="Y336" s="1">
        <v>0</v>
      </c>
      <c r="Z336" s="1">
        <v>0</v>
      </c>
      <c r="AA336" s="1">
        <f>AM336</f>
        <v>0</v>
      </c>
      <c r="AB336" s="1">
        <f>AL336</f>
        <v>0</v>
      </c>
      <c r="AC336" s="43"/>
      <c r="AD336" s="25"/>
      <c r="AE336" s="25"/>
      <c r="AF336" s="25"/>
      <c r="AG336" s="25"/>
      <c r="AH336" s="25"/>
      <c r="AI336" s="25"/>
      <c r="AJ336" s="40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>
        <v>60</v>
      </c>
      <c r="BC336" s="25"/>
      <c r="BD336" s="25"/>
      <c r="BE336" s="25"/>
      <c r="BF336" s="25"/>
      <c r="BG336" s="25"/>
      <c r="BH336" s="25"/>
    </row>
    <row r="337" spans="1:60" s="37" customFormat="1" x14ac:dyDescent="0.35">
      <c r="A337" s="25" t="s">
        <v>66</v>
      </c>
      <c r="B337" s="1" t="s">
        <v>31</v>
      </c>
      <c r="C337" s="1" t="s">
        <v>111</v>
      </c>
      <c r="D337" s="1" t="s">
        <v>112</v>
      </c>
      <c r="E337" s="1" t="s">
        <v>34</v>
      </c>
      <c r="F337" s="1">
        <v>999739751</v>
      </c>
      <c r="G337" s="1">
        <f>(J337+T337)-H337</f>
        <v>59</v>
      </c>
      <c r="H337" s="1"/>
      <c r="I337" s="23"/>
      <c r="J337" s="1">
        <f>SUM(K337,L337,N337,O337,P337,Q337)</f>
        <v>29</v>
      </c>
      <c r="K337" s="1">
        <f>SUM(AG337,AI337)</f>
        <v>0</v>
      </c>
      <c r="L337" s="1">
        <v>0</v>
      </c>
      <c r="M337" s="1">
        <v>0</v>
      </c>
      <c r="N337" s="1">
        <f>AD337+AE337</f>
        <v>0</v>
      </c>
      <c r="O337" s="1"/>
      <c r="P337" s="1">
        <f>AF337</f>
        <v>29</v>
      </c>
      <c r="Q337" s="1">
        <f>AH337</f>
        <v>0</v>
      </c>
      <c r="R337" s="1">
        <v>0</v>
      </c>
      <c r="S337" s="43"/>
      <c r="T337" s="1">
        <f>SUM(U337,V337,X337,Y337,Z337,AA337,AB337)</f>
        <v>30</v>
      </c>
      <c r="U337" s="1">
        <f>AK337</f>
        <v>0</v>
      </c>
      <c r="V337" s="1">
        <f>SUM(AN337,AO337,AP337,AQ337,AS337,AT337,AU337,AV337,AW337,AX337,AY337,AR337,AZ337,BA337,BB337,BC337,BD337,BE337,BF337,BG337,BH337)</f>
        <v>30</v>
      </c>
      <c r="W337" s="1">
        <f>COUNT(AN337,AO337,AP337,AQ337,AS337,AT337,AU337,AV337,AW337,AX337,AY337,AR337,AZ337,BA337,BB337,BC337,BD337,BE337,BF337,BG337,BH337)</f>
        <v>1</v>
      </c>
      <c r="X337" s="1">
        <v>0</v>
      </c>
      <c r="Y337" s="1">
        <v>0</v>
      </c>
      <c r="Z337" s="1">
        <v>0</v>
      </c>
      <c r="AA337" s="1">
        <f>AM337</f>
        <v>0</v>
      </c>
      <c r="AB337" s="1">
        <f>AL337</f>
        <v>0</v>
      </c>
      <c r="AC337" s="43"/>
      <c r="AD337" s="1"/>
      <c r="AE337" s="1"/>
      <c r="AF337" s="1">
        <v>29</v>
      </c>
      <c r="AG337" s="1"/>
      <c r="AH337" s="25"/>
      <c r="AI337" s="25"/>
      <c r="AJ337" s="40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>
        <v>30</v>
      </c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</row>
    <row r="338" spans="1:60" s="37" customFormat="1" x14ac:dyDescent="0.35">
      <c r="A338" s="25" t="s">
        <v>66</v>
      </c>
      <c r="B338" s="1" t="s">
        <v>31</v>
      </c>
      <c r="C338" s="1" t="s">
        <v>2440</v>
      </c>
      <c r="D338" s="1" t="s">
        <v>346</v>
      </c>
      <c r="E338" s="1" t="s">
        <v>34</v>
      </c>
      <c r="F338" s="1">
        <v>999914740</v>
      </c>
      <c r="G338" s="1">
        <f>(J338+T338)-H338</f>
        <v>58</v>
      </c>
      <c r="H338" s="1">
        <f>(K338+L338+N338+O338+P338+Q338+R338)*0.5</f>
        <v>0</v>
      </c>
      <c r="I338" s="40"/>
      <c r="J338" s="1">
        <f>SUM(K338,L338,N338,O338,P338,Q338)</f>
        <v>0</v>
      </c>
      <c r="K338" s="1">
        <f>SUM(AG338,AI338)</f>
        <v>0</v>
      </c>
      <c r="L338" s="1">
        <v>0</v>
      </c>
      <c r="M338" s="1">
        <v>0</v>
      </c>
      <c r="N338" s="1">
        <f>AD338+AE338</f>
        <v>0</v>
      </c>
      <c r="O338" s="1"/>
      <c r="P338" s="1">
        <f>AF338</f>
        <v>0</v>
      </c>
      <c r="Q338" s="1">
        <f>AH338</f>
        <v>0</v>
      </c>
      <c r="R338" s="1">
        <v>0</v>
      </c>
      <c r="S338" s="43"/>
      <c r="T338" s="1">
        <f>SUM(U338,V338,X338,Y338,Z338,AA338,AB338)</f>
        <v>58</v>
      </c>
      <c r="U338" s="1">
        <f>AK338</f>
        <v>0</v>
      </c>
      <c r="V338" s="1">
        <f>SUM(AN338,AO338,AP338,AQ338,AS338,AT338,AU338,AV338,AW338,AX338,AY338,AR338,AZ338,BA338,BB338,BC338,BD338,BE338,BF338,BG338,BH338)</f>
        <v>58</v>
      </c>
      <c r="W338" s="1">
        <f>COUNT(AN338,AO338,AP338,AQ338,AS338,AT338,AU338,AV338,AW338,AX338,AY338,AR338,AZ338,BA338,BB338,BC338,BD338,BE338,BF338,BG338,BH338)</f>
        <v>1</v>
      </c>
      <c r="X338" s="1">
        <v>0</v>
      </c>
      <c r="Y338" s="1">
        <v>0</v>
      </c>
      <c r="Z338" s="1">
        <v>0</v>
      </c>
      <c r="AA338" s="1">
        <f>AM338</f>
        <v>0</v>
      </c>
      <c r="AB338" s="1">
        <f>AL338</f>
        <v>0</v>
      </c>
      <c r="AC338" s="43"/>
      <c r="AD338" s="25"/>
      <c r="AE338" s="25"/>
      <c r="AF338" s="25"/>
      <c r="AG338" s="25"/>
      <c r="AH338" s="25"/>
      <c r="AI338" s="25"/>
      <c r="AJ338" s="40"/>
      <c r="AK338" s="25"/>
      <c r="AL338" s="25"/>
      <c r="AM338" s="25"/>
      <c r="AN338" s="25"/>
      <c r="AO338" s="25">
        <v>58</v>
      </c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</row>
    <row r="339" spans="1:60" s="37" customFormat="1" x14ac:dyDescent="0.35">
      <c r="A339" s="25" t="s">
        <v>66</v>
      </c>
      <c r="B339" s="1" t="s">
        <v>31</v>
      </c>
      <c r="C339" s="1" t="s">
        <v>158</v>
      </c>
      <c r="D339" s="1" t="s">
        <v>373</v>
      </c>
      <c r="E339" s="1" t="s">
        <v>34</v>
      </c>
      <c r="F339" s="25">
        <v>999883595</v>
      </c>
      <c r="G339" s="1">
        <f>(J339+T339)-H339</f>
        <v>54</v>
      </c>
      <c r="H339" s="1">
        <f>(K339+L339+N339+O339+P339+Q339+R339)*0.5</f>
        <v>54</v>
      </c>
      <c r="I339" s="23"/>
      <c r="J339" s="1">
        <f>SUM(K339,L339,N339,O339,P339,Q339)</f>
        <v>108</v>
      </c>
      <c r="K339" s="1">
        <f>SUM(AG339,AI339)</f>
        <v>0</v>
      </c>
      <c r="L339" s="1">
        <v>0</v>
      </c>
      <c r="M339" s="1">
        <v>0</v>
      </c>
      <c r="N339" s="1">
        <f>AD339+AE339</f>
        <v>44</v>
      </c>
      <c r="O339" s="1"/>
      <c r="P339" s="1">
        <f>AF339</f>
        <v>0</v>
      </c>
      <c r="Q339" s="1">
        <f>AH339</f>
        <v>64</v>
      </c>
      <c r="R339" s="1">
        <v>0</v>
      </c>
      <c r="S339" s="43"/>
      <c r="T339" s="1">
        <f>SUM(U339,V339,X339,Y339,Z339,AA339,AB339)</f>
        <v>0</v>
      </c>
      <c r="U339" s="1">
        <f>AK339</f>
        <v>0</v>
      </c>
      <c r="V339" s="1">
        <f>SUM(AN339,AO339,AP339,AQ339,AS339,AT339,AU339,AV339,AW339,AX339,AY339,AR339,AZ339,BA339,BB339,BC339,BD339,BE339,BF339,BG339,BH339)</f>
        <v>0</v>
      </c>
      <c r="W339" s="1">
        <f>COUNT(AN339,AO339,AP339,AQ339,AS339,AT339,AU339,AV339,AW339,AX339,AY339,AR339,AZ339,BA339,BB339,BC339,BD339,BE339,BF339,BG339,BH339)</f>
        <v>0</v>
      </c>
      <c r="X339" s="1">
        <v>0</v>
      </c>
      <c r="Y339" s="1">
        <v>0</v>
      </c>
      <c r="Z339" s="1">
        <v>0</v>
      </c>
      <c r="AA339" s="1">
        <f>AM339</f>
        <v>0</v>
      </c>
      <c r="AB339" s="1">
        <f>AL339</f>
        <v>0</v>
      </c>
      <c r="AC339" s="43"/>
      <c r="AD339" s="1"/>
      <c r="AE339" s="1">
        <v>44</v>
      </c>
      <c r="AF339" s="1"/>
      <c r="AG339" s="1"/>
      <c r="AH339" s="25">
        <v>64</v>
      </c>
      <c r="AI339" s="25"/>
      <c r="AJ339" s="40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</row>
    <row r="340" spans="1:60" s="37" customFormat="1" x14ac:dyDescent="0.35">
      <c r="A340" s="25" t="s">
        <v>66</v>
      </c>
      <c r="B340" s="25" t="s">
        <v>31</v>
      </c>
      <c r="C340" s="25" t="s">
        <v>2423</v>
      </c>
      <c r="D340" s="25" t="s">
        <v>341</v>
      </c>
      <c r="E340" s="25" t="s">
        <v>34</v>
      </c>
      <c r="F340" s="25">
        <v>999901485</v>
      </c>
      <c r="G340" s="1">
        <f>(J340+T340)-H340</f>
        <v>54</v>
      </c>
      <c r="H340" s="25"/>
      <c r="I340" s="40"/>
      <c r="J340" s="1">
        <f>SUM(K340,L340,N340,O340,P340,Q340)</f>
        <v>0</v>
      </c>
      <c r="K340" s="1">
        <f>SUM(AG340,AI340)</f>
        <v>0</v>
      </c>
      <c r="L340" s="1">
        <v>0</v>
      </c>
      <c r="M340" s="1">
        <v>0</v>
      </c>
      <c r="N340" s="1">
        <f>AD340+AE340</f>
        <v>0</v>
      </c>
      <c r="O340" s="1"/>
      <c r="P340" s="1">
        <f>AF340</f>
        <v>0</v>
      </c>
      <c r="Q340" s="1">
        <f>AH340</f>
        <v>0</v>
      </c>
      <c r="R340" s="1">
        <v>0</v>
      </c>
      <c r="S340" s="43"/>
      <c r="T340" s="1">
        <f>SUM(U340,V340,X340,Y340,Z340,AA340,AB340)</f>
        <v>54</v>
      </c>
      <c r="U340" s="1">
        <f>AK340</f>
        <v>0</v>
      </c>
      <c r="V340" s="1">
        <f>SUM(AN340,AO340,AP340,AQ340,AS340,AT340,AU340,AV340,AW340,AX340,AY340,AR340,AZ340,BA340,BB340,BC340,BD340,BE340,BF340,BG340,BH340)</f>
        <v>54</v>
      </c>
      <c r="W340" s="1">
        <f>COUNT(AN340,AO340,AP340,AQ340,AS340,AT340,AU340,AV340,AW340,AX340,AY340,AR340,AZ340,BA340,BB340,BC340,BD340,BE340,BF340,BG340,BH340)</f>
        <v>1</v>
      </c>
      <c r="X340" s="1">
        <v>0</v>
      </c>
      <c r="Y340" s="1">
        <v>0</v>
      </c>
      <c r="Z340" s="1">
        <v>0</v>
      </c>
      <c r="AA340" s="1">
        <f>AM340</f>
        <v>0</v>
      </c>
      <c r="AB340" s="1">
        <f>AL340</f>
        <v>0</v>
      </c>
      <c r="AC340" s="43"/>
      <c r="AD340" s="25"/>
      <c r="AE340" s="25"/>
      <c r="AF340" s="25"/>
      <c r="AG340" s="25"/>
      <c r="AH340" s="25"/>
      <c r="AI340" s="25"/>
      <c r="AJ340" s="40"/>
      <c r="AK340" s="25"/>
      <c r="AL340" s="25"/>
      <c r="AM340" s="25"/>
      <c r="AN340" s="25">
        <v>54</v>
      </c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</row>
    <row r="341" spans="1:60" s="37" customFormat="1" x14ac:dyDescent="0.35">
      <c r="A341" s="25" t="s">
        <v>66</v>
      </c>
      <c r="B341" s="1" t="s">
        <v>31</v>
      </c>
      <c r="C341" s="25" t="s">
        <v>166</v>
      </c>
      <c r="D341" s="25" t="s">
        <v>177</v>
      </c>
      <c r="E341" s="25" t="s">
        <v>34</v>
      </c>
      <c r="F341" s="25">
        <v>999927408</v>
      </c>
      <c r="G341" s="1">
        <f>(J341+T341)-H341</f>
        <v>54</v>
      </c>
      <c r="H341" s="25"/>
      <c r="I341" s="40"/>
      <c r="J341" s="1">
        <f>SUM(K341,L341,N341,O341,P341,Q341)</f>
        <v>0</v>
      </c>
      <c r="K341" s="1">
        <f>SUM(AG341,AI341)</f>
        <v>0</v>
      </c>
      <c r="L341" s="1">
        <v>0</v>
      </c>
      <c r="M341" s="1">
        <v>0</v>
      </c>
      <c r="N341" s="1">
        <f>AD341+AE341</f>
        <v>0</v>
      </c>
      <c r="O341" s="1"/>
      <c r="P341" s="1">
        <f>AF341</f>
        <v>0</v>
      </c>
      <c r="Q341" s="1">
        <f>AH341</f>
        <v>0</v>
      </c>
      <c r="R341" s="1">
        <v>0</v>
      </c>
      <c r="S341" s="43"/>
      <c r="T341" s="1">
        <f>SUM(U341,V341,X341,Y341,Z341,AA341,AB341)</f>
        <v>54</v>
      </c>
      <c r="U341" s="1">
        <f>AK341</f>
        <v>0</v>
      </c>
      <c r="V341" s="1">
        <f>SUM(AN341,AO341,AP341,AQ341,AS341,AT341,AU341,AV341,AW341,AX341,AY341,AR341,AZ341,BA341,BB341,BC341,BD341,BE341,BF341,BG341,BH341)</f>
        <v>54</v>
      </c>
      <c r="W341" s="1">
        <f>COUNT(AN341,AO341,AP341,AQ341,AS341,AT341,AU341,AV341,AW341,AX341,AY341,AR341,AZ341,BA341,BB341,BC341,BD341,BE341,BF341,BG341,BH341)</f>
        <v>1</v>
      </c>
      <c r="X341" s="1">
        <v>0</v>
      </c>
      <c r="Y341" s="1">
        <v>0</v>
      </c>
      <c r="Z341" s="1">
        <v>0</v>
      </c>
      <c r="AA341" s="1">
        <f>AM341</f>
        <v>0</v>
      </c>
      <c r="AB341" s="1">
        <f>AL341</f>
        <v>0</v>
      </c>
      <c r="AC341" s="43"/>
      <c r="AD341" s="25"/>
      <c r="AE341" s="25"/>
      <c r="AF341" s="25"/>
      <c r="AG341" s="25"/>
      <c r="AH341" s="25"/>
      <c r="AI341" s="25"/>
      <c r="AJ341" s="40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>
        <v>54</v>
      </c>
      <c r="BE341" s="25"/>
      <c r="BF341" s="25"/>
      <c r="BG341" s="25"/>
      <c r="BH341" s="25"/>
    </row>
    <row r="342" spans="1:60" s="37" customFormat="1" x14ac:dyDescent="0.35">
      <c r="A342" s="25" t="s">
        <v>66</v>
      </c>
      <c r="B342" s="25" t="s">
        <v>31</v>
      </c>
      <c r="C342" s="25" t="s">
        <v>432</v>
      </c>
      <c r="D342" s="25" t="s">
        <v>2966</v>
      </c>
      <c r="E342" s="25" t="s">
        <v>34</v>
      </c>
      <c r="F342" s="25">
        <v>999930589</v>
      </c>
      <c r="G342" s="1">
        <f>(J342+T342)-H342</f>
        <v>54</v>
      </c>
      <c r="H342" s="25"/>
      <c r="I342" s="40"/>
      <c r="J342" s="1">
        <f>SUM(K342,L342,N342,O342,P342,Q342)</f>
        <v>0</v>
      </c>
      <c r="K342" s="1">
        <f>SUM(AG342,AI342)</f>
        <v>0</v>
      </c>
      <c r="L342" s="1">
        <v>0</v>
      </c>
      <c r="M342" s="1">
        <v>0</v>
      </c>
      <c r="N342" s="1">
        <f>AD342+AE342</f>
        <v>0</v>
      </c>
      <c r="O342" s="1"/>
      <c r="P342" s="1">
        <f>AF342</f>
        <v>0</v>
      </c>
      <c r="Q342" s="1">
        <f>AH342</f>
        <v>0</v>
      </c>
      <c r="R342" s="1">
        <v>0</v>
      </c>
      <c r="S342" s="43"/>
      <c r="T342" s="1">
        <f>SUM(U342,V342,X342,Y342,Z342,AA342,AB342)</f>
        <v>54</v>
      </c>
      <c r="U342" s="1">
        <f>AK342</f>
        <v>0</v>
      </c>
      <c r="V342" s="1">
        <f>SUM(AN342,AO342,AP342,AQ342,AS342,AT342,AU342,AV342,AW342,AX342,AY342,AR342,AZ342,BA342,BB342,BC342,BD342,BE342,BF342,BG342,BH342)</f>
        <v>54</v>
      </c>
      <c r="W342" s="1">
        <f>COUNT(AN342,AO342,AP342,AQ342,AS342,AT342,AU342,AV342,AW342,AX342,AY342,AR342,AZ342,BA342,BB342,BC342,BD342,BE342,BF342,BG342,BH342)</f>
        <v>1</v>
      </c>
      <c r="X342" s="1">
        <v>0</v>
      </c>
      <c r="Y342" s="1">
        <v>0</v>
      </c>
      <c r="Z342" s="1">
        <v>0</v>
      </c>
      <c r="AA342" s="1">
        <f>AM342</f>
        <v>0</v>
      </c>
      <c r="AB342" s="1">
        <f>AL342</f>
        <v>0</v>
      </c>
      <c r="AC342" s="43"/>
      <c r="AD342" s="25"/>
      <c r="AE342" s="25"/>
      <c r="AF342" s="25"/>
      <c r="AG342" s="25"/>
      <c r="AH342" s="25"/>
      <c r="AI342" s="25"/>
      <c r="AJ342" s="40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>
        <v>54</v>
      </c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</row>
    <row r="343" spans="1:60" s="37" customFormat="1" x14ac:dyDescent="0.35">
      <c r="A343" s="25" t="s">
        <v>66</v>
      </c>
      <c r="B343" s="25" t="s">
        <v>31</v>
      </c>
      <c r="C343" s="25" t="s">
        <v>420</v>
      </c>
      <c r="D343" s="25" t="s">
        <v>81</v>
      </c>
      <c r="E343" s="25" t="s">
        <v>34</v>
      </c>
      <c r="F343" s="1">
        <v>999890098</v>
      </c>
      <c r="G343" s="1">
        <f>(J343+T343)-H343</f>
        <v>51</v>
      </c>
      <c r="H343" s="25"/>
      <c r="I343" s="23"/>
      <c r="J343" s="1">
        <f>SUM(K343,L343,N343,O343,P343,Q343)</f>
        <v>51</v>
      </c>
      <c r="K343" s="1">
        <f>SUM(AG343,AI343)</f>
        <v>0</v>
      </c>
      <c r="L343" s="1">
        <v>0</v>
      </c>
      <c r="M343" s="1">
        <v>0</v>
      </c>
      <c r="N343" s="1">
        <f>AD343+AE343</f>
        <v>0</v>
      </c>
      <c r="O343" s="1"/>
      <c r="P343" s="1">
        <f>AF343</f>
        <v>51</v>
      </c>
      <c r="Q343" s="1">
        <f>AH343</f>
        <v>0</v>
      </c>
      <c r="R343" s="1">
        <v>0</v>
      </c>
      <c r="S343" s="43"/>
      <c r="T343" s="1">
        <f>SUM(U343,V343,X343,Y343,Z343,AA343,AB343)</f>
        <v>0</v>
      </c>
      <c r="U343" s="1">
        <f>AK343</f>
        <v>0</v>
      </c>
      <c r="V343" s="1">
        <f>SUM(AN343,AO343,AP343,AQ343,AS343,AT343,AU343,AV343,AW343,AX343,AY343,AR343,AZ343,BA343,BB343,BC343,BD343,BE343,BF343,BG343,BH343)</f>
        <v>0</v>
      </c>
      <c r="W343" s="1">
        <f>COUNT(AN343,AO343,AP343,AQ343,AS343,AT343,AU343,AV343,AW343,AX343,AY343,AR343,AZ343,BA343,BB343,BC343,BD343,BE343,BF343,BG343,BH343)</f>
        <v>0</v>
      </c>
      <c r="X343" s="1">
        <v>0</v>
      </c>
      <c r="Y343" s="1">
        <v>0</v>
      </c>
      <c r="Z343" s="1">
        <v>0</v>
      </c>
      <c r="AA343" s="1">
        <f>AM343</f>
        <v>0</v>
      </c>
      <c r="AB343" s="1">
        <f>AL343</f>
        <v>0</v>
      </c>
      <c r="AC343" s="43"/>
      <c r="AD343" s="1"/>
      <c r="AE343" s="1"/>
      <c r="AF343" s="1">
        <v>51</v>
      </c>
      <c r="AG343" s="1"/>
      <c r="AH343" s="25"/>
      <c r="AI343" s="25"/>
      <c r="AJ343" s="40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</row>
    <row r="344" spans="1:60" s="37" customFormat="1" x14ac:dyDescent="0.35">
      <c r="A344" s="25" t="s">
        <v>66</v>
      </c>
      <c r="B344" s="25" t="s">
        <v>31</v>
      </c>
      <c r="C344" s="25" t="s">
        <v>681</v>
      </c>
      <c r="D344" s="25" t="s">
        <v>121</v>
      </c>
      <c r="E344" s="25" t="s">
        <v>34</v>
      </c>
      <c r="F344" s="25">
        <v>999911026</v>
      </c>
      <c r="G344" s="1">
        <f>(J344+T344)-H344</f>
        <v>51</v>
      </c>
      <c r="H344" s="25"/>
      <c r="I344" s="40"/>
      <c r="J344" s="1">
        <f>SUM(K344,L344,N344,O344,P344,Q344)</f>
        <v>0</v>
      </c>
      <c r="K344" s="1">
        <f>SUM(AG344,AI344)</f>
        <v>0</v>
      </c>
      <c r="L344" s="1">
        <v>0</v>
      </c>
      <c r="M344" s="1">
        <v>0</v>
      </c>
      <c r="N344" s="1">
        <f>AD344+AE344</f>
        <v>0</v>
      </c>
      <c r="O344" s="1"/>
      <c r="P344" s="1">
        <f>AF344</f>
        <v>0</v>
      </c>
      <c r="Q344" s="1">
        <f>AH344</f>
        <v>0</v>
      </c>
      <c r="R344" s="1">
        <v>0</v>
      </c>
      <c r="S344" s="43"/>
      <c r="T344" s="1">
        <f>SUM(U344,V344,X344,Y344,Z344,AA344,AB344)</f>
        <v>51</v>
      </c>
      <c r="U344" s="1">
        <f>AK344</f>
        <v>0</v>
      </c>
      <c r="V344" s="1">
        <f>SUM(AN344,AO344,AP344,AQ344,AS344,AT344,AU344,AV344,AW344,AX344,AY344,AR344,AZ344,BA344,BB344,BC344,BD344,BE344,BF344,BG344,BH344)</f>
        <v>51</v>
      </c>
      <c r="W344" s="1">
        <f>COUNT(AN344,AO344,AP344,AQ344,AS344,AT344,AU344,AV344,AW344,AX344,AY344,AR344,AZ344,BA344,BB344,BC344,BD344,BE344,BF344,BG344,BH344)</f>
        <v>1</v>
      </c>
      <c r="X344" s="1">
        <v>0</v>
      </c>
      <c r="Y344" s="1">
        <v>0</v>
      </c>
      <c r="Z344" s="1">
        <v>0</v>
      </c>
      <c r="AA344" s="1">
        <f>AM344</f>
        <v>0</v>
      </c>
      <c r="AB344" s="1">
        <f>AL344</f>
        <v>0</v>
      </c>
      <c r="AC344" s="43"/>
      <c r="AD344" s="25"/>
      <c r="AE344" s="25"/>
      <c r="AF344" s="25"/>
      <c r="AG344" s="25"/>
      <c r="AH344" s="25"/>
      <c r="AI344" s="25"/>
      <c r="AJ344" s="40"/>
      <c r="AK344" s="25"/>
      <c r="AL344" s="25"/>
      <c r="AM344" s="25"/>
      <c r="AN344" s="25">
        <v>51</v>
      </c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</row>
    <row r="345" spans="1:60" s="37" customFormat="1" x14ac:dyDescent="0.35">
      <c r="A345" s="25" t="s">
        <v>66</v>
      </c>
      <c r="B345" s="25" t="s">
        <v>31</v>
      </c>
      <c r="C345" s="25" t="s">
        <v>866</v>
      </c>
      <c r="D345" s="25" t="s">
        <v>867</v>
      </c>
      <c r="E345" s="25" t="s">
        <v>34</v>
      </c>
      <c r="F345" s="25">
        <v>999917367</v>
      </c>
      <c r="G345" s="1">
        <f>(J345+T345)-H345</f>
        <v>51</v>
      </c>
      <c r="H345" s="25"/>
      <c r="I345" s="40"/>
      <c r="J345" s="1">
        <f>SUM(K345,L345,N345,O345,P345,Q345)</f>
        <v>0</v>
      </c>
      <c r="K345" s="1">
        <f>SUM(AG345,AI345)</f>
        <v>0</v>
      </c>
      <c r="L345" s="1">
        <v>0</v>
      </c>
      <c r="M345" s="1">
        <v>0</v>
      </c>
      <c r="N345" s="1">
        <f>AD345+AE345</f>
        <v>0</v>
      </c>
      <c r="O345" s="1"/>
      <c r="P345" s="1">
        <f>AF345</f>
        <v>0</v>
      </c>
      <c r="Q345" s="1">
        <f>AH345</f>
        <v>0</v>
      </c>
      <c r="R345" s="1">
        <v>0</v>
      </c>
      <c r="S345" s="43"/>
      <c r="T345" s="1">
        <f>SUM(U345,V345,X345,Y345,Z345,AA345,AB345)</f>
        <v>51</v>
      </c>
      <c r="U345" s="1">
        <f>AK345</f>
        <v>0</v>
      </c>
      <c r="V345" s="1">
        <f>SUM(AN345,AO345,AP345,AQ345,AS345,AT345,AU345,AV345,AW345,AX345,AY345,AR345,AZ345,BA345,BB345,BC345,BD345,BE345,BF345,BG345,BH345)</f>
        <v>51</v>
      </c>
      <c r="W345" s="1">
        <f>COUNT(AN345,AO345,AP345,AQ345,AS345,AT345,AU345,AV345,AW345,AX345,AY345,AR345,AZ345,BA345,BB345,BC345,BD345,BE345,BF345,BG345,BH345)</f>
        <v>1</v>
      </c>
      <c r="X345" s="1">
        <v>0</v>
      </c>
      <c r="Y345" s="1">
        <v>0</v>
      </c>
      <c r="Z345" s="1">
        <v>0</v>
      </c>
      <c r="AA345" s="1">
        <f>AM345</f>
        <v>0</v>
      </c>
      <c r="AB345" s="1">
        <f>AL345</f>
        <v>0</v>
      </c>
      <c r="AC345" s="43"/>
      <c r="AD345" s="25"/>
      <c r="AE345" s="25"/>
      <c r="AF345" s="25"/>
      <c r="AG345" s="25"/>
      <c r="AH345" s="25"/>
      <c r="AI345" s="25"/>
      <c r="AJ345" s="40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>
        <v>51</v>
      </c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</row>
    <row r="346" spans="1:60" s="37" customFormat="1" x14ac:dyDescent="0.35">
      <c r="A346" s="25" t="s">
        <v>66</v>
      </c>
      <c r="B346" s="1" t="s">
        <v>31</v>
      </c>
      <c r="C346" s="25" t="s">
        <v>984</v>
      </c>
      <c r="D346" s="25" t="s">
        <v>704</v>
      </c>
      <c r="E346" s="25" t="s">
        <v>34</v>
      </c>
      <c r="F346" s="25">
        <v>999918859</v>
      </c>
      <c r="G346" s="1">
        <f>(J346+T346)-H346</f>
        <v>51</v>
      </c>
      <c r="H346" s="25"/>
      <c r="I346" s="40"/>
      <c r="J346" s="1">
        <f>SUM(K346,L346,N346,O346,P346,Q346)</f>
        <v>0</v>
      </c>
      <c r="K346" s="1">
        <f>SUM(AG346,AI346)</f>
        <v>0</v>
      </c>
      <c r="L346" s="1">
        <v>0</v>
      </c>
      <c r="M346" s="1">
        <v>0</v>
      </c>
      <c r="N346" s="1">
        <f>AD346+AE346</f>
        <v>0</v>
      </c>
      <c r="O346" s="1"/>
      <c r="P346" s="1">
        <f>AF346</f>
        <v>0</v>
      </c>
      <c r="Q346" s="1">
        <f>AH346</f>
        <v>0</v>
      </c>
      <c r="R346" s="1">
        <v>0</v>
      </c>
      <c r="S346" s="43"/>
      <c r="T346" s="1">
        <f>SUM(U346,V346,X346,Y346,Z346,AA346,AB346)</f>
        <v>51</v>
      </c>
      <c r="U346" s="1">
        <f>AK346</f>
        <v>0</v>
      </c>
      <c r="V346" s="1">
        <f>SUM(AN346,AO346,AP346,AQ346,AS346,AT346,AU346,AV346,AW346,AX346,AY346,AR346,AZ346,BA346,BB346,BC346,BD346,BE346,BF346,BG346,BH346)</f>
        <v>51</v>
      </c>
      <c r="W346" s="1">
        <f>COUNT(AN346,AO346,AP346,AQ346,AS346,AT346,AU346,AV346,AW346,AX346,AY346,AR346,AZ346,BA346,BB346,BC346,BD346,BE346,BF346,BG346,BH346)</f>
        <v>1</v>
      </c>
      <c r="X346" s="1">
        <v>0</v>
      </c>
      <c r="Y346" s="1">
        <v>0</v>
      </c>
      <c r="Z346" s="1">
        <v>0</v>
      </c>
      <c r="AA346" s="1">
        <f>AM346</f>
        <v>0</v>
      </c>
      <c r="AB346" s="1">
        <f>AL346</f>
        <v>0</v>
      </c>
      <c r="AC346" s="43"/>
      <c r="AD346" s="25"/>
      <c r="AE346" s="25"/>
      <c r="AF346" s="25"/>
      <c r="AG346" s="25"/>
      <c r="AH346" s="25"/>
      <c r="AI346" s="25"/>
      <c r="AJ346" s="40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>
        <v>51</v>
      </c>
      <c r="BE346" s="25"/>
      <c r="BF346" s="25"/>
      <c r="BG346" s="25"/>
      <c r="BH346" s="25"/>
    </row>
    <row r="347" spans="1:60" s="37" customFormat="1" x14ac:dyDescent="0.35">
      <c r="A347" s="25" t="s">
        <v>66</v>
      </c>
      <c r="B347" s="25" t="s">
        <v>31</v>
      </c>
      <c r="C347" s="25" t="s">
        <v>2967</v>
      </c>
      <c r="D347" s="25" t="s">
        <v>509</v>
      </c>
      <c r="E347" s="25" t="s">
        <v>34</v>
      </c>
      <c r="F347" s="25">
        <v>999928726</v>
      </c>
      <c r="G347" s="1">
        <f>(J347+T347)-H347</f>
        <v>51</v>
      </c>
      <c r="H347" s="25"/>
      <c r="I347" s="40"/>
      <c r="J347" s="1">
        <f>SUM(K347,L347,N347,O347,P347,Q347)</f>
        <v>0</v>
      </c>
      <c r="K347" s="1">
        <f>SUM(AG347,AI347)</f>
        <v>0</v>
      </c>
      <c r="L347" s="1">
        <v>0</v>
      </c>
      <c r="M347" s="1">
        <v>0</v>
      </c>
      <c r="N347" s="1">
        <f>AD347+AE347</f>
        <v>0</v>
      </c>
      <c r="O347" s="1"/>
      <c r="P347" s="1">
        <f>AF347</f>
        <v>0</v>
      </c>
      <c r="Q347" s="1">
        <f>AH347</f>
        <v>0</v>
      </c>
      <c r="R347" s="1">
        <v>0</v>
      </c>
      <c r="S347" s="43"/>
      <c r="T347" s="1">
        <f>SUM(U347,V347,X347,Y347,Z347,AA347,AB347)</f>
        <v>51</v>
      </c>
      <c r="U347" s="1">
        <f>AK347</f>
        <v>0</v>
      </c>
      <c r="V347" s="1">
        <f>SUM(AN347,AO347,AP347,AQ347,AS347,AT347,AU347,AV347,AW347,AX347,AY347,AR347,AZ347,BA347,BB347,BC347,BD347,BE347,BF347,BG347,BH347)</f>
        <v>51</v>
      </c>
      <c r="W347" s="1">
        <f>COUNT(AN347,AO347,AP347,AQ347,AS347,AT347,AU347,AV347,AW347,AX347,AY347,AR347,AZ347,BA347,BB347,BC347,BD347,BE347,BF347,BG347,BH347)</f>
        <v>1</v>
      </c>
      <c r="X347" s="1">
        <v>0</v>
      </c>
      <c r="Y347" s="1">
        <v>0</v>
      </c>
      <c r="Z347" s="1">
        <v>0</v>
      </c>
      <c r="AA347" s="1">
        <f>AM347</f>
        <v>0</v>
      </c>
      <c r="AB347" s="1">
        <f>AL347</f>
        <v>0</v>
      </c>
      <c r="AC347" s="43"/>
      <c r="AD347" s="25"/>
      <c r="AE347" s="25"/>
      <c r="AF347" s="25"/>
      <c r="AG347" s="25"/>
      <c r="AH347" s="25"/>
      <c r="AI347" s="25"/>
      <c r="AJ347" s="40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>
        <v>51</v>
      </c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</row>
    <row r="348" spans="1:60" s="37" customFormat="1" x14ac:dyDescent="0.35">
      <c r="A348" s="25" t="s">
        <v>66</v>
      </c>
      <c r="B348" s="1" t="s">
        <v>31</v>
      </c>
      <c r="C348" s="1" t="s">
        <v>737</v>
      </c>
      <c r="D348" s="1" t="s">
        <v>738</v>
      </c>
      <c r="E348" s="1" t="s">
        <v>34</v>
      </c>
      <c r="F348" s="1">
        <v>999914664</v>
      </c>
      <c r="G348" s="1">
        <f>(J348+T348)-H348</f>
        <v>45</v>
      </c>
      <c r="H348" s="1">
        <f>(K348+L348+N348+O348+P348+Q348+R348)*0.5</f>
        <v>0</v>
      </c>
      <c r="I348" s="23"/>
      <c r="J348" s="1">
        <f>SUM(K348,L348,N348,O348,P348,Q348)</f>
        <v>0</v>
      </c>
      <c r="K348" s="1">
        <f>SUM(AG348,AI348)</f>
        <v>0</v>
      </c>
      <c r="L348" s="1">
        <v>0</v>
      </c>
      <c r="M348" s="1">
        <v>0</v>
      </c>
      <c r="N348" s="1">
        <f>AD348+AE348</f>
        <v>0</v>
      </c>
      <c r="O348" s="1"/>
      <c r="P348" s="1">
        <f>AF348</f>
        <v>0</v>
      </c>
      <c r="Q348" s="1">
        <f>AH348</f>
        <v>0</v>
      </c>
      <c r="R348" s="1">
        <v>0</v>
      </c>
      <c r="S348" s="43"/>
      <c r="T348" s="1">
        <f>SUM(U348,V348,X348,Y348,Z348,AA348,AB348)</f>
        <v>45</v>
      </c>
      <c r="U348" s="1">
        <f>AK348</f>
        <v>0</v>
      </c>
      <c r="V348" s="1">
        <f>SUM(AN348,AO348,AP348,AQ348,AS348,AT348,AU348,AV348,AW348,AX348,AY348,AR348,AZ348,BA348,BB348,BC348,BD348,BE348,BF348,BG348,BH348)</f>
        <v>45</v>
      </c>
      <c r="W348" s="1">
        <f>COUNT(AN348,AO348,AP348,AQ348,AS348,AT348,AU348,AV348,AW348,AX348,AY348,AR348,AZ348,BA348,BB348,BC348,BD348,BE348,BF348,BG348,BH348)</f>
        <v>1</v>
      </c>
      <c r="X348" s="1">
        <v>0</v>
      </c>
      <c r="Y348" s="1">
        <v>0</v>
      </c>
      <c r="Z348" s="1">
        <v>0</v>
      </c>
      <c r="AA348" s="1">
        <f>AM348</f>
        <v>0</v>
      </c>
      <c r="AB348" s="1">
        <f>AL348</f>
        <v>0</v>
      </c>
      <c r="AC348" s="43"/>
      <c r="AD348" s="1"/>
      <c r="AE348" s="1"/>
      <c r="AF348" s="1"/>
      <c r="AG348" s="1"/>
      <c r="AH348" s="25"/>
      <c r="AI348" s="25"/>
      <c r="AJ348" s="40"/>
      <c r="AK348" s="25"/>
      <c r="AL348" s="25"/>
      <c r="AM348" s="25"/>
      <c r="AN348" s="25"/>
      <c r="AO348" s="25"/>
      <c r="AP348" s="25"/>
      <c r="AQ348" s="25"/>
      <c r="AR348" s="25"/>
      <c r="AS348" s="25">
        <v>45</v>
      </c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</row>
    <row r="349" spans="1:60" s="37" customFormat="1" x14ac:dyDescent="0.35">
      <c r="A349" s="25" t="s">
        <v>66</v>
      </c>
      <c r="B349" s="1" t="s">
        <v>31</v>
      </c>
      <c r="C349" s="1" t="s">
        <v>1610</v>
      </c>
      <c r="D349" s="1" t="s">
        <v>3485</v>
      </c>
      <c r="E349" s="1" t="s">
        <v>34</v>
      </c>
      <c r="F349" s="1">
        <v>999922174</v>
      </c>
      <c r="G349" s="1">
        <f>(J349+T349)-H349</f>
        <v>45</v>
      </c>
      <c r="H349" s="1">
        <f>(K349+L349+N349+O349+P349+Q349+R349)*0.5</f>
        <v>0</v>
      </c>
      <c r="I349" s="40"/>
      <c r="J349" s="1">
        <f>SUM(K349,L349,N349,O349,P349,Q349)</f>
        <v>0</v>
      </c>
      <c r="K349" s="1">
        <f>SUM(AG349,AI349)</f>
        <v>0</v>
      </c>
      <c r="L349" s="1">
        <v>0</v>
      </c>
      <c r="M349" s="1">
        <v>0</v>
      </c>
      <c r="N349" s="1">
        <f>AD349+AE349</f>
        <v>0</v>
      </c>
      <c r="O349" s="1"/>
      <c r="P349" s="1">
        <f>AF349</f>
        <v>0</v>
      </c>
      <c r="Q349" s="1">
        <f>AH349</f>
        <v>0</v>
      </c>
      <c r="R349" s="1">
        <v>0</v>
      </c>
      <c r="S349" s="43"/>
      <c r="T349" s="1">
        <f>SUM(U349,V349,X349,Y349,Z349,AA349,AB349)</f>
        <v>45</v>
      </c>
      <c r="U349" s="1">
        <f>AK349</f>
        <v>0</v>
      </c>
      <c r="V349" s="1">
        <f>SUM(AN349,AO349,AP349,AQ349,AS349,AT349,AU349,AV349,AW349,AX349,AY349,AR349,AZ349,BA349,BB349,BC349,BD349,BE349,BF349,BG349,BH349)</f>
        <v>45</v>
      </c>
      <c r="W349" s="1">
        <f>COUNT(AN349,AO349,AP349,AQ349,AS349,AT349,AU349,AV349,AW349,AX349,AY349,AR349,AZ349,BA349,BB349,BC349,BD349,BE349,BF349,BG349,BH349)</f>
        <v>1</v>
      </c>
      <c r="X349" s="1">
        <v>0</v>
      </c>
      <c r="Y349" s="1">
        <v>0</v>
      </c>
      <c r="Z349" s="1">
        <v>0</v>
      </c>
      <c r="AA349" s="1">
        <f>AM349</f>
        <v>0</v>
      </c>
      <c r="AB349" s="1">
        <f>AL349</f>
        <v>0</v>
      </c>
      <c r="AC349" s="43"/>
      <c r="AD349" s="25"/>
      <c r="AE349" s="25"/>
      <c r="AF349" s="25"/>
      <c r="AG349" s="25"/>
      <c r="AH349" s="25"/>
      <c r="AI349" s="25"/>
      <c r="AJ349" s="40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>
        <v>45</v>
      </c>
      <c r="BC349" s="25"/>
      <c r="BD349" s="25"/>
      <c r="BE349" s="25"/>
      <c r="BF349" s="25"/>
      <c r="BG349" s="25"/>
      <c r="BH349" s="25"/>
    </row>
    <row r="350" spans="1:60" s="37" customFormat="1" x14ac:dyDescent="0.35">
      <c r="A350" s="25" t="s">
        <v>66</v>
      </c>
      <c r="B350" s="25" t="s">
        <v>31</v>
      </c>
      <c r="C350" s="25" t="s">
        <v>3091</v>
      </c>
      <c r="D350" s="25" t="s">
        <v>65</v>
      </c>
      <c r="E350" s="25" t="s">
        <v>34</v>
      </c>
      <c r="F350" s="25">
        <v>999931200</v>
      </c>
      <c r="G350" s="1">
        <f>(J350+T350)-H350</f>
        <v>45</v>
      </c>
      <c r="H350" s="25"/>
      <c r="I350" s="40"/>
      <c r="J350" s="1">
        <f>SUM(K350,L350,N350,O350,P350,Q350)</f>
        <v>0</v>
      </c>
      <c r="K350" s="1">
        <f>SUM(AG350,AI350)</f>
        <v>0</v>
      </c>
      <c r="L350" s="1">
        <v>0</v>
      </c>
      <c r="M350" s="1">
        <v>0</v>
      </c>
      <c r="N350" s="1">
        <f>AD350+AE350</f>
        <v>0</v>
      </c>
      <c r="O350" s="1"/>
      <c r="P350" s="1">
        <f>AF350</f>
        <v>0</v>
      </c>
      <c r="Q350" s="1">
        <f>AH350</f>
        <v>0</v>
      </c>
      <c r="R350" s="1">
        <v>0</v>
      </c>
      <c r="S350" s="43"/>
      <c r="T350" s="1">
        <f>SUM(U350,V350,X350,Y350,Z350,AA350,AB350)</f>
        <v>45</v>
      </c>
      <c r="U350" s="1">
        <f>AK350</f>
        <v>0</v>
      </c>
      <c r="V350" s="1">
        <f>SUM(AN350,AO350,AP350,AQ350,AS350,AT350,AU350,AV350,AW350,AX350,AY350,AR350,AZ350,BA350,BB350,BC350,BD350,BE350,BF350,BG350,BH350)</f>
        <v>45</v>
      </c>
      <c r="W350" s="1">
        <f>COUNT(AN350,AO350,AP350,AQ350,AS350,AT350,AU350,AV350,AW350,AX350,AY350,AR350,AZ350,BA350,BB350,BC350,BD350,BE350,BF350,BG350,BH350)</f>
        <v>1</v>
      </c>
      <c r="X350" s="1">
        <v>0</v>
      </c>
      <c r="Y350" s="1">
        <v>0</v>
      </c>
      <c r="Z350" s="1">
        <v>0</v>
      </c>
      <c r="AA350" s="1">
        <f>AM350</f>
        <v>0</v>
      </c>
      <c r="AB350" s="1">
        <f>AL350</f>
        <v>0</v>
      </c>
      <c r="AC350" s="43"/>
      <c r="AD350" s="25"/>
      <c r="AE350" s="25"/>
      <c r="AF350" s="25"/>
      <c r="AG350" s="25"/>
      <c r="AH350" s="25"/>
      <c r="AI350" s="25"/>
      <c r="AJ350" s="40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>
        <v>45</v>
      </c>
      <c r="AZ350" s="25"/>
      <c r="BA350" s="25"/>
      <c r="BB350" s="25"/>
      <c r="BC350" s="25"/>
      <c r="BD350" s="25"/>
      <c r="BE350" s="25"/>
      <c r="BF350" s="25"/>
      <c r="BG350" s="25"/>
      <c r="BH350" s="25"/>
    </row>
    <row r="351" spans="1:60" s="37" customFormat="1" x14ac:dyDescent="0.35">
      <c r="A351" s="25" t="s">
        <v>66</v>
      </c>
      <c r="B351" s="1" t="s">
        <v>31</v>
      </c>
      <c r="C351" s="1" t="s">
        <v>84</v>
      </c>
      <c r="D351" s="1" t="s">
        <v>199</v>
      </c>
      <c r="E351" s="1" t="s">
        <v>34</v>
      </c>
      <c r="F351" s="25">
        <v>999853810</v>
      </c>
      <c r="G351" s="1">
        <f>(J351+T351)-H351</f>
        <v>44</v>
      </c>
      <c r="H351" s="25"/>
      <c r="I351" s="23"/>
      <c r="J351" s="1">
        <f>SUM(K351,L351,N351,O351,P351,Q351)</f>
        <v>44</v>
      </c>
      <c r="K351" s="1">
        <f>SUM(AG351,AI351)</f>
        <v>0</v>
      </c>
      <c r="L351" s="1">
        <v>0</v>
      </c>
      <c r="M351" s="1">
        <v>0</v>
      </c>
      <c r="N351" s="1">
        <f>AD351+AE351</f>
        <v>44</v>
      </c>
      <c r="O351" s="1"/>
      <c r="P351" s="1">
        <f>AF351</f>
        <v>0</v>
      </c>
      <c r="Q351" s="1">
        <f>AH351</f>
        <v>0</v>
      </c>
      <c r="R351" s="1">
        <v>0</v>
      </c>
      <c r="S351" s="43"/>
      <c r="T351" s="1">
        <f>SUM(U351,V351,X351,Y351,Z351,AA351,AB351)</f>
        <v>0</v>
      </c>
      <c r="U351" s="1">
        <f>AK351</f>
        <v>0</v>
      </c>
      <c r="V351" s="1">
        <f>SUM(AN351,AO351,AP351,AQ351,AS351,AT351,AU351,AV351,AW351,AX351,AY351,AR351,AZ351,BA351,BB351,BC351,BD351,BE351,BF351,BG351,BH351)</f>
        <v>0</v>
      </c>
      <c r="W351" s="1">
        <f>COUNT(AN351,AO351,AP351,AQ351,AS351,AT351,AU351,AV351,AW351,AX351,AY351,AR351,AZ351,BA351,BB351,BC351,BD351,BE351,BF351,BG351,BH351)</f>
        <v>0</v>
      </c>
      <c r="X351" s="1">
        <v>0</v>
      </c>
      <c r="Y351" s="1">
        <v>0</v>
      </c>
      <c r="Z351" s="1">
        <v>0</v>
      </c>
      <c r="AA351" s="1">
        <f>AM351</f>
        <v>0</v>
      </c>
      <c r="AB351" s="1">
        <f>AL351</f>
        <v>0</v>
      </c>
      <c r="AC351" s="43"/>
      <c r="AD351" s="1">
        <v>44</v>
      </c>
      <c r="AE351" s="1"/>
      <c r="AF351" s="1"/>
      <c r="AG351" s="1"/>
      <c r="AH351" s="25"/>
      <c r="AI351" s="25"/>
      <c r="AJ351" s="40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</row>
    <row r="352" spans="1:60" s="37" customFormat="1" x14ac:dyDescent="0.35">
      <c r="A352" s="25" t="s">
        <v>66</v>
      </c>
      <c r="B352" s="1" t="s">
        <v>31</v>
      </c>
      <c r="C352" s="1" t="s">
        <v>84</v>
      </c>
      <c r="D352" s="1" t="s">
        <v>177</v>
      </c>
      <c r="E352" s="1" t="s">
        <v>34</v>
      </c>
      <c r="F352" s="1">
        <v>999903669</v>
      </c>
      <c r="G352" s="1">
        <f>(J352+T352)-H352</f>
        <v>44</v>
      </c>
      <c r="H352" s="1"/>
      <c r="I352" s="23"/>
      <c r="J352" s="1">
        <f>SUM(K352,L352,N352,O352,P352,Q352)</f>
        <v>44</v>
      </c>
      <c r="K352" s="1">
        <f>SUM(AG352,AI352)</f>
        <v>0</v>
      </c>
      <c r="L352" s="1">
        <v>0</v>
      </c>
      <c r="M352" s="1">
        <v>0</v>
      </c>
      <c r="N352" s="1">
        <f>AD352+AE352</f>
        <v>44</v>
      </c>
      <c r="O352" s="1"/>
      <c r="P352" s="1">
        <f>AF352</f>
        <v>0</v>
      </c>
      <c r="Q352" s="1">
        <f>AH352</f>
        <v>0</v>
      </c>
      <c r="R352" s="1">
        <v>0</v>
      </c>
      <c r="S352" s="43"/>
      <c r="T352" s="1">
        <f>SUM(U352,V352,X352,Y352,Z352,AA352,AB352)</f>
        <v>0</v>
      </c>
      <c r="U352" s="1">
        <f>AK352</f>
        <v>0</v>
      </c>
      <c r="V352" s="1">
        <f>SUM(AN352,AO352,AP352,AQ352,AS352,AT352,AU352,AV352,AW352,AX352,AY352,AR352,AZ352,BA352,BB352,BC352,BD352,BE352,BF352,BG352,BH352)</f>
        <v>0</v>
      </c>
      <c r="W352" s="1">
        <f>COUNT(AN352,AO352,AP352,AQ352,AS352,AT352,AU352,AV352,AW352,AX352,AY352,AR352,AZ352,BA352,BB352,BC352,BD352,BE352,BF352,BG352,BH352)</f>
        <v>0</v>
      </c>
      <c r="X352" s="1">
        <v>0</v>
      </c>
      <c r="Y352" s="1">
        <v>0</v>
      </c>
      <c r="Z352" s="1">
        <v>0</v>
      </c>
      <c r="AA352" s="1">
        <f>AM352</f>
        <v>0</v>
      </c>
      <c r="AB352" s="1">
        <f>AL352</f>
        <v>0</v>
      </c>
      <c r="AC352" s="43"/>
      <c r="AD352" s="1">
        <v>44</v>
      </c>
      <c r="AE352" s="1"/>
      <c r="AF352" s="1"/>
      <c r="AG352" s="1"/>
      <c r="AH352" s="25"/>
      <c r="AI352" s="25"/>
      <c r="AJ352" s="40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</row>
    <row r="353" spans="1:60" s="37" customFormat="1" x14ac:dyDescent="0.35">
      <c r="A353" s="25" t="s">
        <v>66</v>
      </c>
      <c r="B353" s="25" t="s">
        <v>31</v>
      </c>
      <c r="C353" s="25" t="s">
        <v>2424</v>
      </c>
      <c r="D353" s="25" t="s">
        <v>2425</v>
      </c>
      <c r="E353" s="25" t="s">
        <v>34</v>
      </c>
      <c r="F353" s="25">
        <v>999900501</v>
      </c>
      <c r="G353" s="1">
        <f>(J353+T353)-H353</f>
        <v>38</v>
      </c>
      <c r="H353" s="1">
        <f>(K353+L353+N353+O353+P353+Q353+R353)*0.5</f>
        <v>0</v>
      </c>
      <c r="I353" s="40"/>
      <c r="J353" s="1">
        <f>SUM(K353,L353,N353,O353,P353,Q353)</f>
        <v>0</v>
      </c>
      <c r="K353" s="1">
        <f>SUM(AG353,AI353)</f>
        <v>0</v>
      </c>
      <c r="L353" s="1">
        <v>0</v>
      </c>
      <c r="M353" s="1">
        <v>0</v>
      </c>
      <c r="N353" s="1">
        <f>AD353+AE353</f>
        <v>0</v>
      </c>
      <c r="O353" s="1"/>
      <c r="P353" s="1">
        <f>AF353</f>
        <v>0</v>
      </c>
      <c r="Q353" s="1">
        <f>AH353</f>
        <v>0</v>
      </c>
      <c r="R353" s="1">
        <v>0</v>
      </c>
      <c r="S353" s="43"/>
      <c r="T353" s="1">
        <f>SUM(U353,V353,X353,Y353,Z353,AA353,AB353)</f>
        <v>38</v>
      </c>
      <c r="U353" s="1">
        <f>AK353</f>
        <v>0</v>
      </c>
      <c r="V353" s="1">
        <f>SUM(AN353,AO353,AP353,AQ353,AS353,AT353,AU353,AV353,AW353,AX353,AY353,AR353,AZ353,BA353,BB353,BC353,BD353,BE353,BF353,BG353,BH353)</f>
        <v>38</v>
      </c>
      <c r="W353" s="1">
        <f>COUNT(AN353,AO353,AP353,AQ353,AS353,AT353,AU353,AV353,AW353,AX353,AY353,AR353,AZ353,BA353,BB353,BC353,BD353,BE353,BF353,BG353,BH353)</f>
        <v>1</v>
      </c>
      <c r="X353" s="1">
        <v>0</v>
      </c>
      <c r="Y353" s="1">
        <v>0</v>
      </c>
      <c r="Z353" s="1">
        <v>0</v>
      </c>
      <c r="AA353" s="1">
        <f>AM353</f>
        <v>0</v>
      </c>
      <c r="AB353" s="1">
        <f>AL353</f>
        <v>0</v>
      </c>
      <c r="AC353" s="43"/>
      <c r="AD353" s="25"/>
      <c r="AE353" s="25"/>
      <c r="AF353" s="25"/>
      <c r="AG353" s="25"/>
      <c r="AH353" s="25"/>
      <c r="AI353" s="25"/>
      <c r="AJ353" s="40"/>
      <c r="AK353" s="25"/>
      <c r="AL353" s="25"/>
      <c r="AM353" s="25"/>
      <c r="AN353" s="25">
        <v>38</v>
      </c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</row>
    <row r="354" spans="1:60" s="37" customFormat="1" x14ac:dyDescent="0.35">
      <c r="A354" s="25" t="s">
        <v>66</v>
      </c>
      <c r="B354" s="25" t="s">
        <v>31</v>
      </c>
      <c r="C354" s="25" t="s">
        <v>3160</v>
      </c>
      <c r="D354" s="25" t="s">
        <v>2795</v>
      </c>
      <c r="E354" s="25" t="s">
        <v>34</v>
      </c>
      <c r="F354" s="25">
        <v>999907585</v>
      </c>
      <c r="G354" s="1">
        <f>(J354+T354)-H354</f>
        <v>38</v>
      </c>
      <c r="H354" s="25"/>
      <c r="I354" s="40"/>
      <c r="J354" s="1">
        <f>SUM(K354,L354,N354,O354,P354,Q354)</f>
        <v>0</v>
      </c>
      <c r="K354" s="1">
        <f>SUM(AG354,AI354)</f>
        <v>0</v>
      </c>
      <c r="L354" s="1">
        <v>0</v>
      </c>
      <c r="M354" s="1">
        <v>0</v>
      </c>
      <c r="N354" s="1">
        <f>AD354+AE354</f>
        <v>0</v>
      </c>
      <c r="O354" s="1"/>
      <c r="P354" s="1">
        <f>AF354</f>
        <v>0</v>
      </c>
      <c r="Q354" s="1">
        <f>AH354</f>
        <v>0</v>
      </c>
      <c r="R354" s="1">
        <v>0</v>
      </c>
      <c r="S354" s="40"/>
      <c r="T354" s="1">
        <f>SUM(U354,V354,X354,Y354,Z354,AA354,AB354)</f>
        <v>38</v>
      </c>
      <c r="U354" s="1">
        <f>AK354</f>
        <v>0</v>
      </c>
      <c r="V354" s="1">
        <f>SUM(AN354,AO354,AP354,AQ354,AS354,AT354,AU354,AV354,AW354,AX354,AY354,AR354,AZ354,BA354,BB354,BC354,BD354,BE354,BF354,BG354,BH354)</f>
        <v>38</v>
      </c>
      <c r="W354" s="1">
        <f>COUNT(AN354,AO354,AP354,AQ354,AS354,AT354,AU354,AV354,AW354,AX354,AY354,AR354,AZ354,BA354,BB354,BC354,BD354,BE354,BF354,BG354,BH354)</f>
        <v>1</v>
      </c>
      <c r="X354" s="1">
        <v>0</v>
      </c>
      <c r="Y354" s="1">
        <v>0</v>
      </c>
      <c r="Z354" s="1">
        <v>0</v>
      </c>
      <c r="AA354" s="1">
        <f>AM354</f>
        <v>0</v>
      </c>
      <c r="AB354" s="1">
        <f>AL354</f>
        <v>0</v>
      </c>
      <c r="AC354" s="40"/>
      <c r="AD354" s="25"/>
      <c r="AE354" s="25"/>
      <c r="AF354" s="25"/>
      <c r="AG354" s="25"/>
      <c r="AH354" s="25"/>
      <c r="AI354" s="25"/>
      <c r="AJ354" s="40"/>
      <c r="AK354" s="25"/>
      <c r="AL354" s="25"/>
      <c r="AM354" s="25"/>
      <c r="AN354" s="25"/>
      <c r="AO354" s="25"/>
      <c r="AP354" s="25"/>
      <c r="AQ354" s="25"/>
      <c r="AR354" s="25">
        <v>38</v>
      </c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</row>
    <row r="355" spans="1:60" s="37" customFormat="1" x14ac:dyDescent="0.35">
      <c r="A355" s="25" t="s">
        <v>66</v>
      </c>
      <c r="B355" s="25" t="s">
        <v>31</v>
      </c>
      <c r="C355" s="25" t="s">
        <v>658</v>
      </c>
      <c r="D355" s="25" t="s">
        <v>659</v>
      </c>
      <c r="E355" s="25" t="s">
        <v>34</v>
      </c>
      <c r="F355" s="25">
        <v>999910141</v>
      </c>
      <c r="G355" s="1">
        <f>(J355+T355)-H355</f>
        <v>38</v>
      </c>
      <c r="H355" s="1">
        <f>(K355+L355+N355+O355+P355+Q355+R355)*0.5</f>
        <v>0</v>
      </c>
      <c r="I355" s="40"/>
      <c r="J355" s="1">
        <f>SUM(K355,L355,N355,O355,P355,Q355)</f>
        <v>0</v>
      </c>
      <c r="K355" s="1">
        <f>SUM(AG355,AI355)</f>
        <v>0</v>
      </c>
      <c r="L355" s="1">
        <v>0</v>
      </c>
      <c r="M355" s="1">
        <v>0</v>
      </c>
      <c r="N355" s="1">
        <f>AD355+AE355</f>
        <v>0</v>
      </c>
      <c r="O355" s="1"/>
      <c r="P355" s="1">
        <f>AF355</f>
        <v>0</v>
      </c>
      <c r="Q355" s="1">
        <f>AH355</f>
        <v>0</v>
      </c>
      <c r="R355" s="1">
        <v>0</v>
      </c>
      <c r="S355" s="43"/>
      <c r="T355" s="1">
        <f>SUM(U355,V355,X355,Y355,Z355,AA355,AB355)</f>
        <v>38</v>
      </c>
      <c r="U355" s="1">
        <f>AK355</f>
        <v>0</v>
      </c>
      <c r="V355" s="1">
        <f>SUM(AN355,AO355,AP355,AQ355,AS355,AT355,AU355,AV355,AW355,AX355,AY355,AR355,AZ355,BA355,BB355,BC355,BD355,BE355,BF355,BG355,BH355)</f>
        <v>38</v>
      </c>
      <c r="W355" s="1">
        <f>COUNT(AN355,AO355,AP355,AQ355,AS355,AT355,AU355,AV355,AW355,AX355,AY355,AR355,AZ355,BA355,BB355,BC355,BD355,BE355,BF355,BG355,BH355)</f>
        <v>1</v>
      </c>
      <c r="X355" s="1">
        <v>0</v>
      </c>
      <c r="Y355" s="1">
        <v>0</v>
      </c>
      <c r="Z355" s="1">
        <v>0</v>
      </c>
      <c r="AA355" s="1">
        <f>AM355</f>
        <v>0</v>
      </c>
      <c r="AB355" s="1">
        <f>AL355</f>
        <v>0</v>
      </c>
      <c r="AC355" s="43"/>
      <c r="AD355" s="25"/>
      <c r="AE355" s="25"/>
      <c r="AF355" s="25"/>
      <c r="AG355" s="25"/>
      <c r="AH355" s="25"/>
      <c r="AI355" s="25"/>
      <c r="AJ355" s="40"/>
      <c r="AK355" s="25"/>
      <c r="AL355" s="25"/>
      <c r="AM355" s="25"/>
      <c r="AN355" s="25">
        <v>38</v>
      </c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</row>
    <row r="356" spans="1:60" s="37" customFormat="1" x14ac:dyDescent="0.35">
      <c r="A356" s="25" t="s">
        <v>66</v>
      </c>
      <c r="B356" s="1" t="s">
        <v>31</v>
      </c>
      <c r="C356" s="25" t="s">
        <v>1065</v>
      </c>
      <c r="D356" s="25" t="s">
        <v>126</v>
      </c>
      <c r="E356" s="25" t="s">
        <v>34</v>
      </c>
      <c r="F356" s="1">
        <v>999919803</v>
      </c>
      <c r="G356" s="1">
        <f>(J356+T356)-H356</f>
        <v>38</v>
      </c>
      <c r="H356" s="25"/>
      <c r="I356" s="23"/>
      <c r="J356" s="1">
        <f>SUM(K356,L356,N356,O356,P356,Q356)</f>
        <v>38</v>
      </c>
      <c r="K356" s="1">
        <f>SUM(AG356,AI356)</f>
        <v>0</v>
      </c>
      <c r="L356" s="1">
        <v>0</v>
      </c>
      <c r="M356" s="1">
        <v>0</v>
      </c>
      <c r="N356" s="1">
        <f>AD356+AE356</f>
        <v>0</v>
      </c>
      <c r="O356" s="1"/>
      <c r="P356" s="1">
        <f>AF356</f>
        <v>38</v>
      </c>
      <c r="Q356" s="1">
        <f>AH356</f>
        <v>0</v>
      </c>
      <c r="R356" s="1">
        <v>0</v>
      </c>
      <c r="S356" s="43"/>
      <c r="T356" s="1">
        <f>SUM(U356,V356,X356,Y356,Z356,AA356,AB356)</f>
        <v>0</v>
      </c>
      <c r="U356" s="1">
        <f>AK356</f>
        <v>0</v>
      </c>
      <c r="V356" s="1">
        <f>SUM(AN356,AO356,AP356,AQ356,AS356,AT356,AU356,AV356,AW356,AX356,AY356,AR356,AZ356,BA356,BB356,BC356,BD356,BE356,BF356,BG356,BH356)</f>
        <v>0</v>
      </c>
      <c r="W356" s="1">
        <f>COUNT(AN356,AO356,AP356,AQ356,AS356,AT356,AU356,AV356,AW356,AX356,AY356,AR356,AZ356,BA356,BB356,BC356,BD356,BE356,BF356,BG356,BH356)</f>
        <v>0</v>
      </c>
      <c r="X356" s="1">
        <v>0</v>
      </c>
      <c r="Y356" s="1">
        <v>0</v>
      </c>
      <c r="Z356" s="1">
        <v>0</v>
      </c>
      <c r="AA356" s="1">
        <f>AM356</f>
        <v>0</v>
      </c>
      <c r="AB356" s="1">
        <f>AL356</f>
        <v>0</v>
      </c>
      <c r="AC356" s="43"/>
      <c r="AD356" s="1"/>
      <c r="AE356" s="1"/>
      <c r="AF356" s="1">
        <v>38</v>
      </c>
      <c r="AG356" s="1"/>
      <c r="AH356" s="25"/>
      <c r="AI356" s="25"/>
      <c r="AJ356" s="40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</row>
    <row r="357" spans="1:60" s="37" customFormat="1" x14ac:dyDescent="0.35">
      <c r="A357" s="25" t="s">
        <v>66</v>
      </c>
      <c r="B357" s="1" t="s">
        <v>31</v>
      </c>
      <c r="C357" s="25" t="s">
        <v>3523</v>
      </c>
      <c r="D357" s="25" t="s">
        <v>3524</v>
      </c>
      <c r="E357" s="25" t="s">
        <v>34</v>
      </c>
      <c r="F357" s="25">
        <v>999923131</v>
      </c>
      <c r="G357" s="1">
        <f>(J357+T357)-H357</f>
        <v>38</v>
      </c>
      <c r="H357" s="25"/>
      <c r="I357" s="40"/>
      <c r="J357" s="1">
        <f>SUM(K357,L357,N357,O357,P357,Q357)</f>
        <v>0</v>
      </c>
      <c r="K357" s="1">
        <f>SUM(AG357,AI357)</f>
        <v>0</v>
      </c>
      <c r="L357" s="1">
        <v>0</v>
      </c>
      <c r="M357" s="1">
        <v>0</v>
      </c>
      <c r="N357" s="1">
        <f>AD357+AE357</f>
        <v>0</v>
      </c>
      <c r="O357" s="1"/>
      <c r="P357" s="1">
        <f>AF357</f>
        <v>0</v>
      </c>
      <c r="Q357" s="1">
        <f>AH357</f>
        <v>0</v>
      </c>
      <c r="R357" s="1">
        <v>0</v>
      </c>
      <c r="S357" s="43"/>
      <c r="T357" s="1">
        <f>SUM(U357,V357,X357,Y357,Z357,AA357,AB357)</f>
        <v>38</v>
      </c>
      <c r="U357" s="1">
        <f>AK357</f>
        <v>0</v>
      </c>
      <c r="V357" s="1">
        <f>SUM(AN357,AO357,AP357,AQ357,AS357,AT357,AU357,AV357,AW357,AX357,AY357,AR357,AZ357,BA357,BB357,BC357,BD357,BE357,BF357,BG357,BH357)</f>
        <v>38</v>
      </c>
      <c r="W357" s="1">
        <f>COUNT(AN357,AO357,AP357,AQ357,AS357,AT357,AU357,AV357,AW357,AX357,AY357,AR357,AZ357,BA357,BB357,BC357,BD357,BE357,BF357,BG357,BH357)</f>
        <v>1</v>
      </c>
      <c r="X357" s="1">
        <v>0</v>
      </c>
      <c r="Y357" s="1">
        <v>0</v>
      </c>
      <c r="Z357" s="1">
        <v>0</v>
      </c>
      <c r="AA357" s="1">
        <f>AM357</f>
        <v>0</v>
      </c>
      <c r="AB357" s="1">
        <f>AL357</f>
        <v>0</v>
      </c>
      <c r="AC357" s="43"/>
      <c r="AD357" s="25"/>
      <c r="AE357" s="25"/>
      <c r="AF357" s="25"/>
      <c r="AG357" s="25"/>
      <c r="AH357" s="25"/>
      <c r="AI357" s="25"/>
      <c r="AJ357" s="40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>
        <v>38</v>
      </c>
      <c r="BE357" s="25"/>
      <c r="BF357" s="25"/>
      <c r="BG357" s="25"/>
      <c r="BH357" s="25"/>
    </row>
    <row r="358" spans="1:60" s="37" customFormat="1" x14ac:dyDescent="0.35">
      <c r="A358" s="25" t="s">
        <v>66</v>
      </c>
      <c r="B358" s="25" t="s">
        <v>31</v>
      </c>
      <c r="C358" s="25" t="s">
        <v>3161</v>
      </c>
      <c r="D358" s="25" t="s">
        <v>3162</v>
      </c>
      <c r="E358" s="25" t="s">
        <v>34</v>
      </c>
      <c r="F358" s="25">
        <v>999923173</v>
      </c>
      <c r="G358" s="1">
        <f>(J358+T358)-H358</f>
        <v>38</v>
      </c>
      <c r="H358" s="25"/>
      <c r="I358" s="40"/>
      <c r="J358" s="1">
        <f>SUM(K358,L358,N358,O358,P358,Q358)</f>
        <v>0</v>
      </c>
      <c r="K358" s="1">
        <f>SUM(AG358,AI358)</f>
        <v>0</v>
      </c>
      <c r="L358" s="1">
        <v>0</v>
      </c>
      <c r="M358" s="1">
        <v>0</v>
      </c>
      <c r="N358" s="1">
        <f>AD358+AE358</f>
        <v>0</v>
      </c>
      <c r="O358" s="1"/>
      <c r="P358" s="1">
        <f>AF358</f>
        <v>0</v>
      </c>
      <c r="Q358" s="1">
        <f>AH358</f>
        <v>0</v>
      </c>
      <c r="R358" s="1">
        <v>0</v>
      </c>
      <c r="S358" s="40"/>
      <c r="T358" s="1">
        <f>SUM(U358,V358,X358,Y358,Z358,AA358,AB358)</f>
        <v>38</v>
      </c>
      <c r="U358" s="1">
        <f>AK358</f>
        <v>0</v>
      </c>
      <c r="V358" s="1">
        <f>SUM(AN358,AO358,AP358,AQ358,AS358,AT358,AU358,AV358,AW358,AX358,AY358,AR358,AZ358,BA358,BB358,BC358,BD358,BE358,BF358,BG358,BH358)</f>
        <v>38</v>
      </c>
      <c r="W358" s="1">
        <f>COUNT(AN358,AO358,AP358,AQ358,AS358,AT358,AU358,AV358,AW358,AX358,AY358,AR358,AZ358,BA358,BB358,BC358,BD358,BE358,BF358,BG358,BH358)</f>
        <v>1</v>
      </c>
      <c r="X358" s="1">
        <v>0</v>
      </c>
      <c r="Y358" s="1">
        <v>0</v>
      </c>
      <c r="Z358" s="1">
        <v>0</v>
      </c>
      <c r="AA358" s="1">
        <f>AM358</f>
        <v>0</v>
      </c>
      <c r="AB358" s="1">
        <f>AL358</f>
        <v>0</v>
      </c>
      <c r="AC358" s="40"/>
      <c r="AD358" s="25"/>
      <c r="AE358" s="25"/>
      <c r="AF358" s="25"/>
      <c r="AG358" s="25"/>
      <c r="AH358" s="25"/>
      <c r="AI358" s="25"/>
      <c r="AJ358" s="40"/>
      <c r="AK358" s="25"/>
      <c r="AL358" s="25"/>
      <c r="AM358" s="25"/>
      <c r="AN358" s="25"/>
      <c r="AO358" s="25"/>
      <c r="AP358" s="25"/>
      <c r="AQ358" s="25"/>
      <c r="AR358" s="25">
        <v>38</v>
      </c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</row>
    <row r="359" spans="1:60" s="37" customFormat="1" x14ac:dyDescent="0.35">
      <c r="A359" s="25" t="s">
        <v>66</v>
      </c>
      <c r="B359" s="25" t="s">
        <v>31</v>
      </c>
      <c r="C359" s="25" t="s">
        <v>1425</v>
      </c>
      <c r="D359" s="25" t="s">
        <v>1189</v>
      </c>
      <c r="E359" s="25" t="s">
        <v>34</v>
      </c>
      <c r="F359" s="25">
        <v>999925791</v>
      </c>
      <c r="G359" s="1">
        <f>(J359+T359)-H359</f>
        <v>38</v>
      </c>
      <c r="H359" s="1"/>
      <c r="I359" s="23"/>
      <c r="J359" s="1">
        <f>SUM(K359,L359,N359,O359,P359,Q359)</f>
        <v>0</v>
      </c>
      <c r="K359" s="1">
        <f>SUM(AG359,AI359)</f>
        <v>0</v>
      </c>
      <c r="L359" s="1">
        <v>0</v>
      </c>
      <c r="M359" s="1">
        <v>0</v>
      </c>
      <c r="N359" s="1">
        <f>AD359+AE359</f>
        <v>0</v>
      </c>
      <c r="O359" s="1"/>
      <c r="P359" s="1">
        <f>AF359</f>
        <v>0</v>
      </c>
      <c r="Q359" s="1">
        <f>AH359</f>
        <v>0</v>
      </c>
      <c r="R359" s="1">
        <v>0</v>
      </c>
      <c r="S359" s="43"/>
      <c r="T359" s="1">
        <f>SUM(U359,V359,X359,Y359,Z359,AA359,AB359)</f>
        <v>38</v>
      </c>
      <c r="U359" s="1">
        <f>AK359</f>
        <v>0</v>
      </c>
      <c r="V359" s="1">
        <f>SUM(AN359,AO359,AP359,AQ359,AS359,AT359,AU359,AV359,AW359,AX359,AY359,AR359,AZ359,BA359,BB359,BC359,BD359,BE359,BF359,BG359,BH359)</f>
        <v>38</v>
      </c>
      <c r="W359" s="1">
        <f>COUNT(AN359,AO359,AP359,AQ359,AS359,AT359,AU359,AV359,AW359,AX359,AY359,AR359,AZ359,BA359,BB359,BC359,BD359,BE359,BF359,BG359,BH359)</f>
        <v>1</v>
      </c>
      <c r="X359" s="1">
        <v>0</v>
      </c>
      <c r="Y359" s="1">
        <v>0</v>
      </c>
      <c r="Z359" s="1">
        <v>0</v>
      </c>
      <c r="AA359" s="1">
        <f>AM359</f>
        <v>0</v>
      </c>
      <c r="AB359" s="1">
        <f>AL359</f>
        <v>0</v>
      </c>
      <c r="AC359" s="43"/>
      <c r="AD359" s="1"/>
      <c r="AE359" s="1"/>
      <c r="AF359" s="1"/>
      <c r="AG359" s="1"/>
      <c r="AH359" s="25"/>
      <c r="AI359" s="25"/>
      <c r="AJ359" s="40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>
        <v>38</v>
      </c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</row>
    <row r="360" spans="1:60" s="37" customFormat="1" x14ac:dyDescent="0.35">
      <c r="A360" s="25" t="s">
        <v>66</v>
      </c>
      <c r="B360" s="25" t="s">
        <v>31</v>
      </c>
      <c r="C360" s="25" t="s">
        <v>625</v>
      </c>
      <c r="D360" s="25" t="s">
        <v>3006</v>
      </c>
      <c r="E360" s="25" t="s">
        <v>34</v>
      </c>
      <c r="F360" s="25">
        <v>999925969</v>
      </c>
      <c r="G360" s="1">
        <f>(J360+T360)-H360</f>
        <v>38</v>
      </c>
      <c r="H360" s="25"/>
      <c r="I360" s="40"/>
      <c r="J360" s="1">
        <f>SUM(K360,L360,N360,O360,P360,Q360)</f>
        <v>0</v>
      </c>
      <c r="K360" s="1">
        <f>SUM(AG360,AI360)</f>
        <v>0</v>
      </c>
      <c r="L360" s="1">
        <v>0</v>
      </c>
      <c r="M360" s="1">
        <v>0</v>
      </c>
      <c r="N360" s="1">
        <f>AD360+AE360</f>
        <v>0</v>
      </c>
      <c r="O360" s="1"/>
      <c r="P360" s="1">
        <f>AF360</f>
        <v>0</v>
      </c>
      <c r="Q360" s="1">
        <f>AH360</f>
        <v>0</v>
      </c>
      <c r="R360" s="1">
        <v>0</v>
      </c>
      <c r="S360" s="43"/>
      <c r="T360" s="1">
        <f>SUM(U360,V360,X360,Y360,Z360,AA360,AB360)</f>
        <v>38</v>
      </c>
      <c r="U360" s="1">
        <f>AK360</f>
        <v>0</v>
      </c>
      <c r="V360" s="1">
        <f>SUM(AN360,AO360,AP360,AQ360,AS360,AT360,AU360,AV360,AW360,AX360,AY360,AR360,AZ360,BA360,BB360,BC360,BD360,BE360,BF360,BG360,BH360)</f>
        <v>38</v>
      </c>
      <c r="W360" s="1">
        <f>COUNT(AN360,AO360,AP360,AQ360,AS360,AT360,AU360,AV360,AW360,AX360,AY360,AR360,AZ360,BA360,BB360,BC360,BD360,BE360,BF360,BG360,BH360)</f>
        <v>1</v>
      </c>
      <c r="X360" s="1">
        <v>0</v>
      </c>
      <c r="Y360" s="1">
        <v>0</v>
      </c>
      <c r="Z360" s="1">
        <v>0</v>
      </c>
      <c r="AA360" s="1">
        <f>AM360</f>
        <v>0</v>
      </c>
      <c r="AB360" s="1">
        <f>AL360</f>
        <v>0</v>
      </c>
      <c r="AC360" s="43"/>
      <c r="AD360" s="25"/>
      <c r="AE360" s="25"/>
      <c r="AF360" s="25"/>
      <c r="AG360" s="25"/>
      <c r="AH360" s="25"/>
      <c r="AI360" s="25"/>
      <c r="AJ360" s="40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>
        <v>38</v>
      </c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</row>
    <row r="361" spans="1:60" s="37" customFormat="1" x14ac:dyDescent="0.35">
      <c r="A361" s="25" t="s">
        <v>66</v>
      </c>
      <c r="B361" s="25" t="s">
        <v>31</v>
      </c>
      <c r="C361" s="25" t="s">
        <v>3248</v>
      </c>
      <c r="D361" s="25" t="s">
        <v>3249</v>
      </c>
      <c r="E361" s="25" t="s">
        <v>34</v>
      </c>
      <c r="F361" s="25">
        <v>999928949</v>
      </c>
      <c r="G361" s="1">
        <f>(J361+T361)-H361</f>
        <v>38</v>
      </c>
      <c r="H361" s="25"/>
      <c r="I361" s="40"/>
      <c r="J361" s="1">
        <f>SUM(K361,L361,N361,O361,P361,Q361)</f>
        <v>0</v>
      </c>
      <c r="K361" s="1">
        <f>SUM(AG361,AI361)</f>
        <v>0</v>
      </c>
      <c r="L361" s="1">
        <v>0</v>
      </c>
      <c r="M361" s="1">
        <v>0</v>
      </c>
      <c r="N361" s="1">
        <f>AD361+AE361</f>
        <v>0</v>
      </c>
      <c r="O361" s="1"/>
      <c r="P361" s="1">
        <f>AF361</f>
        <v>0</v>
      </c>
      <c r="Q361" s="1">
        <f>AH361</f>
        <v>0</v>
      </c>
      <c r="R361" s="1">
        <v>0</v>
      </c>
      <c r="S361" s="40"/>
      <c r="T361" s="1">
        <f>SUM(U361,V361,X361,Y361,Z361,AA361,AB361)</f>
        <v>38</v>
      </c>
      <c r="U361" s="1">
        <f>AK361</f>
        <v>0</v>
      </c>
      <c r="V361" s="1">
        <f>SUM(AN361,AO361,AP361,AQ361,AS361,AT361,AU361,AV361,AW361,AX361,AY361,AR361,AZ361,BA361,BB361,BC361,BD361,BE361,BF361,BG361,BH361)</f>
        <v>38</v>
      </c>
      <c r="W361" s="1">
        <f>COUNT(AN361,AO361,AP361,AQ361,AS361,AT361,AU361,AV361,AW361,AX361,AY361,AR361,AZ361,BA361,BB361,BC361,BD361,BE361,BF361,BG361,BH361)</f>
        <v>1</v>
      </c>
      <c r="X361" s="1">
        <v>0</v>
      </c>
      <c r="Y361" s="1">
        <v>0</v>
      </c>
      <c r="Z361" s="1">
        <v>0</v>
      </c>
      <c r="AA361" s="1">
        <f>AM361</f>
        <v>0</v>
      </c>
      <c r="AB361" s="1">
        <f>AL361</f>
        <v>0</v>
      </c>
      <c r="AC361" s="40"/>
      <c r="AD361" s="25"/>
      <c r="AE361" s="25"/>
      <c r="AF361" s="25"/>
      <c r="AG361" s="25"/>
      <c r="AH361" s="25"/>
      <c r="AI361" s="25"/>
      <c r="AJ361" s="40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>
        <v>38</v>
      </c>
      <c r="BA361" s="25"/>
      <c r="BB361" s="25"/>
      <c r="BC361" s="25"/>
      <c r="BD361" s="25"/>
      <c r="BE361" s="25"/>
      <c r="BF361" s="25"/>
      <c r="BG361" s="25"/>
      <c r="BH361" s="25"/>
    </row>
    <row r="362" spans="1:60" s="37" customFormat="1" x14ac:dyDescent="0.35">
      <c r="A362" s="25" t="s">
        <v>66</v>
      </c>
      <c r="B362" s="25" t="s">
        <v>31</v>
      </c>
      <c r="C362" s="25" t="s">
        <v>926</v>
      </c>
      <c r="D362" s="25" t="s">
        <v>2968</v>
      </c>
      <c r="E362" s="25" t="s">
        <v>34</v>
      </c>
      <c r="F362" s="25">
        <v>999930005</v>
      </c>
      <c r="G362" s="1">
        <f>(J362+T362)-H362</f>
        <v>38</v>
      </c>
      <c r="H362" s="25"/>
      <c r="I362" s="40"/>
      <c r="J362" s="1">
        <f>SUM(K362,L362,N362,O362,P362,Q362)</f>
        <v>0</v>
      </c>
      <c r="K362" s="1">
        <f>SUM(AG362,AI362)</f>
        <v>0</v>
      </c>
      <c r="L362" s="1">
        <v>0</v>
      </c>
      <c r="M362" s="1">
        <v>0</v>
      </c>
      <c r="N362" s="1">
        <f>AD362+AE362</f>
        <v>0</v>
      </c>
      <c r="O362" s="1"/>
      <c r="P362" s="1">
        <f>AF362</f>
        <v>0</v>
      </c>
      <c r="Q362" s="1">
        <f>AH362</f>
        <v>0</v>
      </c>
      <c r="R362" s="1">
        <v>0</v>
      </c>
      <c r="S362" s="43"/>
      <c r="T362" s="1">
        <f>SUM(U362,V362,X362,Y362,Z362,AA362,AB362)</f>
        <v>38</v>
      </c>
      <c r="U362" s="1">
        <f>AK362</f>
        <v>0</v>
      </c>
      <c r="V362" s="1">
        <f>SUM(AN362,AO362,AP362,AQ362,AS362,AT362,AU362,AV362,AW362,AX362,AY362,AR362,AZ362,BA362,BB362,BC362,BD362,BE362,BF362,BG362,BH362)</f>
        <v>38</v>
      </c>
      <c r="W362" s="1">
        <f>COUNT(AN362,AO362,AP362,AQ362,AS362,AT362,AU362,AV362,AW362,AX362,AY362,AR362,AZ362,BA362,BB362,BC362,BD362,BE362,BF362,BG362,BH362)</f>
        <v>1</v>
      </c>
      <c r="X362" s="1">
        <v>0</v>
      </c>
      <c r="Y362" s="1">
        <v>0</v>
      </c>
      <c r="Z362" s="1">
        <v>0</v>
      </c>
      <c r="AA362" s="1">
        <f>AM362</f>
        <v>0</v>
      </c>
      <c r="AB362" s="1">
        <f>AL362</f>
        <v>0</v>
      </c>
      <c r="AC362" s="43"/>
      <c r="AD362" s="25"/>
      <c r="AE362" s="25"/>
      <c r="AF362" s="25"/>
      <c r="AG362" s="25"/>
      <c r="AH362" s="25"/>
      <c r="AI362" s="25"/>
      <c r="AJ362" s="40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>
        <v>38</v>
      </c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</row>
    <row r="363" spans="1:60" s="37" customFormat="1" x14ac:dyDescent="0.35">
      <c r="A363" s="25" t="s">
        <v>66</v>
      </c>
      <c r="B363" s="25" t="s">
        <v>31</v>
      </c>
      <c r="C363" s="25" t="s">
        <v>2426</v>
      </c>
      <c r="D363" s="25" t="s">
        <v>2427</v>
      </c>
      <c r="E363" s="25" t="s">
        <v>34</v>
      </c>
      <c r="F363" s="25">
        <v>999930286</v>
      </c>
      <c r="G363" s="1">
        <f>(J363+T363)-H363</f>
        <v>38</v>
      </c>
      <c r="H363" s="25"/>
      <c r="I363" s="40"/>
      <c r="J363" s="1">
        <f>SUM(K363,L363,N363,O363,P363,Q363)</f>
        <v>0</v>
      </c>
      <c r="K363" s="1">
        <f>SUM(AG363,AI363)</f>
        <v>0</v>
      </c>
      <c r="L363" s="1">
        <v>0</v>
      </c>
      <c r="M363" s="1">
        <v>0</v>
      </c>
      <c r="N363" s="1">
        <f>AD363+AE363</f>
        <v>0</v>
      </c>
      <c r="O363" s="1"/>
      <c r="P363" s="1">
        <f>AF363</f>
        <v>0</v>
      </c>
      <c r="Q363" s="1">
        <f>AH363</f>
        <v>0</v>
      </c>
      <c r="R363" s="1">
        <v>0</v>
      </c>
      <c r="S363" s="43"/>
      <c r="T363" s="1">
        <f>SUM(U363,V363,X363,Y363,Z363,AA363,AB363)</f>
        <v>38</v>
      </c>
      <c r="U363" s="1">
        <f>AK363</f>
        <v>0</v>
      </c>
      <c r="V363" s="1">
        <f>SUM(AN363,AO363,AP363,AQ363,AS363,AT363,AU363,AV363,AW363,AX363,AY363,AR363,AZ363,BA363,BB363,BC363,BD363,BE363,BF363,BG363,BH363)</f>
        <v>38</v>
      </c>
      <c r="W363" s="1">
        <f>COUNT(AN363,AO363,AP363,AQ363,AS363,AT363,AU363,AV363,AW363,AX363,AY363,AR363,AZ363,BA363,BB363,BC363,BD363,BE363,BF363,BG363,BH363)</f>
        <v>1</v>
      </c>
      <c r="X363" s="1">
        <v>0</v>
      </c>
      <c r="Y363" s="1">
        <v>0</v>
      </c>
      <c r="Z363" s="1">
        <v>0</v>
      </c>
      <c r="AA363" s="1">
        <f>AM363</f>
        <v>0</v>
      </c>
      <c r="AB363" s="1">
        <f>AL363</f>
        <v>0</v>
      </c>
      <c r="AC363" s="43"/>
      <c r="AD363" s="25"/>
      <c r="AE363" s="25"/>
      <c r="AF363" s="25"/>
      <c r="AG363" s="25"/>
      <c r="AH363" s="25"/>
      <c r="AI363" s="25"/>
      <c r="AJ363" s="40"/>
      <c r="AK363" s="25"/>
      <c r="AL363" s="25"/>
      <c r="AM363" s="25"/>
      <c r="AN363" s="25">
        <v>38</v>
      </c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</row>
    <row r="364" spans="1:60" s="37" customFormat="1" x14ac:dyDescent="0.35">
      <c r="A364" s="25" t="s">
        <v>66</v>
      </c>
      <c r="B364" s="25" t="s">
        <v>31</v>
      </c>
      <c r="C364" s="25" t="s">
        <v>3002</v>
      </c>
      <c r="D364" s="25" t="s">
        <v>3003</v>
      </c>
      <c r="E364" s="25" t="s">
        <v>34</v>
      </c>
      <c r="F364" s="25">
        <v>999931370</v>
      </c>
      <c r="G364" s="1">
        <f>(J364+T364)-H364</f>
        <v>38</v>
      </c>
      <c r="H364" s="25"/>
      <c r="I364" s="40"/>
      <c r="J364" s="1">
        <f>SUM(K364,L364,N364,O364,P364,Q364)</f>
        <v>0</v>
      </c>
      <c r="K364" s="1">
        <f>SUM(AG364,AI364)</f>
        <v>0</v>
      </c>
      <c r="L364" s="1">
        <v>0</v>
      </c>
      <c r="M364" s="1">
        <v>0</v>
      </c>
      <c r="N364" s="1">
        <f>AD364+AE364</f>
        <v>0</v>
      </c>
      <c r="O364" s="1"/>
      <c r="P364" s="1">
        <f>AF364</f>
        <v>0</v>
      </c>
      <c r="Q364" s="1">
        <f>AH364</f>
        <v>0</v>
      </c>
      <c r="R364" s="1">
        <v>0</v>
      </c>
      <c r="S364" s="43"/>
      <c r="T364" s="1">
        <f>SUM(U364,V364,X364,Y364,Z364,AA364,AB364)</f>
        <v>38</v>
      </c>
      <c r="U364" s="1">
        <f>AK364</f>
        <v>0</v>
      </c>
      <c r="V364" s="1">
        <f>SUM(AN364,AO364,AP364,AQ364,AS364,AT364,AU364,AV364,AW364,AX364,AY364,AR364,AZ364,BA364,BB364,BC364,BD364,BE364,BF364,BG364,BH364)</f>
        <v>38</v>
      </c>
      <c r="W364" s="1">
        <f>COUNT(AN364,AO364,AP364,AQ364,AS364,AT364,AU364,AV364,AW364,AX364,AY364,AR364,AZ364,BA364,BB364,BC364,BD364,BE364,BF364,BG364,BH364)</f>
        <v>1</v>
      </c>
      <c r="X364" s="1">
        <v>0</v>
      </c>
      <c r="Y364" s="1">
        <v>0</v>
      </c>
      <c r="Z364" s="1">
        <v>0</v>
      </c>
      <c r="AA364" s="1">
        <f>AM364</f>
        <v>0</v>
      </c>
      <c r="AB364" s="1">
        <f>AL364</f>
        <v>0</v>
      </c>
      <c r="AC364" s="43"/>
      <c r="AD364" s="25"/>
      <c r="AE364" s="25"/>
      <c r="AF364" s="25"/>
      <c r="AG364" s="25"/>
      <c r="AH364" s="25"/>
      <c r="AI364" s="25"/>
      <c r="AJ364" s="40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>
        <v>38</v>
      </c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</row>
    <row r="365" spans="1:60" s="37" customFormat="1" x14ac:dyDescent="0.35">
      <c r="A365" s="25" t="s">
        <v>66</v>
      </c>
      <c r="B365" s="25" t="s">
        <v>31</v>
      </c>
      <c r="C365" s="25" t="s">
        <v>3004</v>
      </c>
      <c r="D365" s="25" t="s">
        <v>3005</v>
      </c>
      <c r="E365" s="25" t="s">
        <v>34</v>
      </c>
      <c r="F365" s="25">
        <v>999931453</v>
      </c>
      <c r="G365" s="1">
        <f>(J365+T365)-H365</f>
        <v>38</v>
      </c>
      <c r="H365" s="25"/>
      <c r="I365" s="40"/>
      <c r="J365" s="1">
        <f>SUM(K365,L365,N365,O365,P365,Q365)</f>
        <v>0</v>
      </c>
      <c r="K365" s="1">
        <f>SUM(AG365,AI365)</f>
        <v>0</v>
      </c>
      <c r="L365" s="1">
        <v>0</v>
      </c>
      <c r="M365" s="1">
        <v>0</v>
      </c>
      <c r="N365" s="1">
        <f>AD365+AE365</f>
        <v>0</v>
      </c>
      <c r="O365" s="1"/>
      <c r="P365" s="1">
        <f>AF365</f>
        <v>0</v>
      </c>
      <c r="Q365" s="1">
        <f>AH365</f>
        <v>0</v>
      </c>
      <c r="R365" s="1">
        <v>0</v>
      </c>
      <c r="S365" s="43"/>
      <c r="T365" s="1">
        <f>SUM(U365,V365,X365,Y365,Z365,AA365,AB365)</f>
        <v>38</v>
      </c>
      <c r="U365" s="1">
        <f>AK365</f>
        <v>0</v>
      </c>
      <c r="V365" s="1">
        <f>SUM(AN365,AO365,AP365,AQ365,AS365,AT365,AU365,AV365,AW365,AX365,AY365,AR365,AZ365,BA365,BB365,BC365,BD365,BE365,BF365,BG365,BH365)</f>
        <v>38</v>
      </c>
      <c r="W365" s="1">
        <f>COUNT(AN365,AO365,AP365,AQ365,AS365,AT365,AU365,AV365,AW365,AX365,AY365,AR365,AZ365,BA365,BB365,BC365,BD365,BE365,BF365,BG365,BH365)</f>
        <v>1</v>
      </c>
      <c r="X365" s="1">
        <v>0</v>
      </c>
      <c r="Y365" s="1">
        <v>0</v>
      </c>
      <c r="Z365" s="1">
        <v>0</v>
      </c>
      <c r="AA365" s="1">
        <f>AM365</f>
        <v>0</v>
      </c>
      <c r="AB365" s="1">
        <f>AL365</f>
        <v>0</v>
      </c>
      <c r="AC365" s="43"/>
      <c r="AD365" s="25"/>
      <c r="AE365" s="25"/>
      <c r="AF365" s="25"/>
      <c r="AG365" s="25"/>
      <c r="AH365" s="25"/>
      <c r="AI365" s="25"/>
      <c r="AJ365" s="40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>
        <v>38</v>
      </c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</row>
    <row r="366" spans="1:60" s="37" customFormat="1" x14ac:dyDescent="0.35">
      <c r="A366" s="25" t="s">
        <v>66</v>
      </c>
      <c r="B366" s="25" t="s">
        <v>31</v>
      </c>
      <c r="C366" s="25" t="e">
        <v>#N/A</v>
      </c>
      <c r="D366" s="25" t="e">
        <v>#N/A</v>
      </c>
      <c r="E366" s="25" t="s">
        <v>34</v>
      </c>
      <c r="F366" s="25">
        <v>999931687</v>
      </c>
      <c r="G366" s="1">
        <f>(J366+T366)-H366</f>
        <v>38</v>
      </c>
      <c r="H366" s="25"/>
      <c r="I366" s="40"/>
      <c r="J366" s="1">
        <f>SUM(K366,L366,N366,O366,P366,Q366)</f>
        <v>0</v>
      </c>
      <c r="K366" s="1">
        <f>SUM(AG366,AI366)</f>
        <v>0</v>
      </c>
      <c r="L366" s="1">
        <v>0</v>
      </c>
      <c r="M366" s="1">
        <v>0</v>
      </c>
      <c r="N366" s="1">
        <f>AD366+AE366</f>
        <v>0</v>
      </c>
      <c r="O366" s="1"/>
      <c r="P366" s="1">
        <f>AF366</f>
        <v>0</v>
      </c>
      <c r="Q366" s="1">
        <f>AH366</f>
        <v>0</v>
      </c>
      <c r="R366" s="1">
        <v>0</v>
      </c>
      <c r="S366" s="43"/>
      <c r="T366" s="1">
        <f>SUM(U366,V366,X366,Y366,Z366,AA366,AB366)</f>
        <v>38</v>
      </c>
      <c r="U366" s="1">
        <f>AK366</f>
        <v>0</v>
      </c>
      <c r="V366" s="1">
        <f>SUM(AN366,AO366,AP366,AQ366,AS366,AT366,AU366,AV366,AW366,AX366,AY366,AR366,AZ366,BA366,BB366,BC366,BD366,BE366,BF366,BG366,BH366)</f>
        <v>38</v>
      </c>
      <c r="W366" s="1">
        <f>COUNT(AN366,AO366,AP366,AQ366,AS366,AT366,AU366,AV366,AW366,AX366,AY366,AR366,AZ366,BA366,BB366,BC366,BD366,BE366,BF366,BG366,BH366)</f>
        <v>1</v>
      </c>
      <c r="X366" s="1">
        <v>0</v>
      </c>
      <c r="Y366" s="1">
        <v>0</v>
      </c>
      <c r="Z366" s="1">
        <v>0</v>
      </c>
      <c r="AA366" s="1">
        <f>AM366</f>
        <v>0</v>
      </c>
      <c r="AB366" s="1">
        <f>AL366</f>
        <v>0</v>
      </c>
      <c r="AC366" s="43"/>
      <c r="AD366" s="25"/>
      <c r="AE366" s="25"/>
      <c r="AF366" s="25"/>
      <c r="AG366" s="25"/>
      <c r="AH366" s="25"/>
      <c r="AI366" s="25"/>
      <c r="AJ366" s="40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>
        <v>38</v>
      </c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</row>
    <row r="367" spans="1:60" s="37" customFormat="1" x14ac:dyDescent="0.35">
      <c r="A367" s="25" t="s">
        <v>66</v>
      </c>
      <c r="B367" s="1" t="s">
        <v>31</v>
      </c>
      <c r="C367" s="25" t="s">
        <v>79</v>
      </c>
      <c r="D367" s="25" t="s">
        <v>3525</v>
      </c>
      <c r="E367" s="25" t="s">
        <v>34</v>
      </c>
      <c r="F367" s="25">
        <v>999931759</v>
      </c>
      <c r="G367" s="1">
        <f>(J367+T367)-H367</f>
        <v>38</v>
      </c>
      <c r="H367" s="25"/>
      <c r="I367" s="40"/>
      <c r="J367" s="1">
        <f>SUM(K367,L367,N367,O367,P367,Q367)</f>
        <v>0</v>
      </c>
      <c r="K367" s="1">
        <f>SUM(AG367,AI367)</f>
        <v>0</v>
      </c>
      <c r="L367" s="1">
        <v>0</v>
      </c>
      <c r="M367" s="1">
        <v>0</v>
      </c>
      <c r="N367" s="1">
        <f>AD367+AE367</f>
        <v>0</v>
      </c>
      <c r="O367" s="1"/>
      <c r="P367" s="1">
        <f>AF367</f>
        <v>0</v>
      </c>
      <c r="Q367" s="1">
        <f>AH367</f>
        <v>0</v>
      </c>
      <c r="R367" s="1">
        <v>0</v>
      </c>
      <c r="S367" s="43"/>
      <c r="T367" s="1">
        <f>SUM(U367,V367,X367,Y367,Z367,AA367,AB367)</f>
        <v>38</v>
      </c>
      <c r="U367" s="1">
        <f>AK367</f>
        <v>0</v>
      </c>
      <c r="V367" s="1">
        <f>SUM(AN367,AO367,AP367,AQ367,AS367,AT367,AU367,AV367,AW367,AX367,AY367,AR367,AZ367,BA367,BB367,BC367,BD367,BE367,BF367,BG367,BH367)</f>
        <v>38</v>
      </c>
      <c r="W367" s="1">
        <f>COUNT(AN367,AO367,AP367,AQ367,AS367,AT367,AU367,AV367,AW367,AX367,AY367,AR367,AZ367,BA367,BB367,BC367,BD367,BE367,BF367,BG367,BH367)</f>
        <v>1</v>
      </c>
      <c r="X367" s="1">
        <v>0</v>
      </c>
      <c r="Y367" s="1">
        <v>0</v>
      </c>
      <c r="Z367" s="1">
        <v>0</v>
      </c>
      <c r="AA367" s="1">
        <f>AM367</f>
        <v>0</v>
      </c>
      <c r="AB367" s="1">
        <f>AL367</f>
        <v>0</v>
      </c>
      <c r="AC367" s="43"/>
      <c r="AD367" s="25"/>
      <c r="AE367" s="25"/>
      <c r="AF367" s="25"/>
      <c r="AG367" s="25"/>
      <c r="AH367" s="25"/>
      <c r="AI367" s="25"/>
      <c r="AJ367" s="40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>
        <v>38</v>
      </c>
      <c r="BE367" s="25"/>
      <c r="BF367" s="25"/>
      <c r="BG367" s="25"/>
      <c r="BH367" s="25"/>
    </row>
    <row r="368" spans="1:60" s="37" customFormat="1" x14ac:dyDescent="0.35">
      <c r="A368" s="25" t="s">
        <v>66</v>
      </c>
      <c r="B368" s="1" t="s">
        <v>31</v>
      </c>
      <c r="C368" s="25" t="s">
        <v>897</v>
      </c>
      <c r="D368" s="25" t="s">
        <v>898</v>
      </c>
      <c r="E368" s="25" t="s">
        <v>34</v>
      </c>
      <c r="F368" s="1">
        <v>999917832</v>
      </c>
      <c r="G368" s="1">
        <f>(J368+T368)-H368</f>
        <v>37.5</v>
      </c>
      <c r="H368" s="1"/>
      <c r="I368" s="23"/>
      <c r="J368" s="1">
        <f>SUM(K368,L368,N368,O368,P368,Q368)</f>
        <v>37.5</v>
      </c>
      <c r="K368" s="1">
        <f>SUM(AG368,AI368)</f>
        <v>37.5</v>
      </c>
      <c r="L368" s="1">
        <v>0</v>
      </c>
      <c r="M368" s="1">
        <v>0</v>
      </c>
      <c r="N368" s="1">
        <f>AD368+AE368</f>
        <v>0</v>
      </c>
      <c r="O368" s="1"/>
      <c r="P368" s="1">
        <f>AF368</f>
        <v>0</v>
      </c>
      <c r="Q368" s="1">
        <f>AH368</f>
        <v>0</v>
      </c>
      <c r="R368" s="1">
        <v>0</v>
      </c>
      <c r="S368" s="43"/>
      <c r="T368" s="1">
        <f>SUM(U368,V368,X368,Y368,Z368,AA368,AB368)</f>
        <v>0</v>
      </c>
      <c r="U368" s="1">
        <f>AK368</f>
        <v>0</v>
      </c>
      <c r="V368" s="1">
        <f>SUM(AN368,AO368,AP368,AQ368,AS368,AT368,AU368,AV368,AW368,AX368,AY368,AR368,AZ368,BA368,BB368,BC368,BD368,BE368,BF368,BG368,BH368)</f>
        <v>0</v>
      </c>
      <c r="W368" s="1">
        <f>COUNT(AN368,AO368,AP368,AQ368,AS368,AT368,AU368,AV368,AW368,AX368,AY368,AR368,AZ368,BA368,BB368,BC368,BD368,BE368,BF368,BG368,BH368)</f>
        <v>0</v>
      </c>
      <c r="X368" s="1">
        <v>0</v>
      </c>
      <c r="Y368" s="1">
        <v>0</v>
      </c>
      <c r="Z368" s="1">
        <v>0</v>
      </c>
      <c r="AA368" s="1">
        <f>AM368</f>
        <v>0</v>
      </c>
      <c r="AB368" s="1">
        <f>AL368</f>
        <v>0</v>
      </c>
      <c r="AC368" s="43"/>
      <c r="AD368" s="1"/>
      <c r="AE368" s="1"/>
      <c r="AF368" s="1"/>
      <c r="AG368" s="1"/>
      <c r="AH368" s="25"/>
      <c r="AI368" s="25">
        <v>37.5</v>
      </c>
      <c r="AJ368" s="40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</row>
    <row r="369" spans="1:60" s="37" customFormat="1" x14ac:dyDescent="0.35">
      <c r="A369" s="25" t="s">
        <v>66</v>
      </c>
      <c r="B369" s="1" t="s">
        <v>31</v>
      </c>
      <c r="C369" s="1" t="s">
        <v>559</v>
      </c>
      <c r="D369" s="1" t="s">
        <v>560</v>
      </c>
      <c r="E369" s="1" t="s">
        <v>34</v>
      </c>
      <c r="F369" s="1">
        <v>999905761</v>
      </c>
      <c r="G369" s="1">
        <f>(J369+T369)-H369</f>
        <v>35.5</v>
      </c>
      <c r="H369" s="1">
        <f>(K369+L369+N369+O369+P369+Q369+R369)*0.5</f>
        <v>35.5</v>
      </c>
      <c r="I369" s="23"/>
      <c r="J369" s="1">
        <f>SUM(K369,L369,N369,O369,P369,Q369)</f>
        <v>71</v>
      </c>
      <c r="K369" s="1">
        <f>SUM(AG369,AI369)</f>
        <v>0</v>
      </c>
      <c r="L369" s="1">
        <v>0</v>
      </c>
      <c r="M369" s="1">
        <v>0</v>
      </c>
      <c r="N369" s="1">
        <f>AD369+AE369</f>
        <v>33</v>
      </c>
      <c r="O369" s="1"/>
      <c r="P369" s="1">
        <f>AF369</f>
        <v>38</v>
      </c>
      <c r="Q369" s="1">
        <f>AH369</f>
        <v>0</v>
      </c>
      <c r="R369" s="1">
        <v>0</v>
      </c>
      <c r="S369" s="43"/>
      <c r="T369" s="1">
        <f>SUM(U369,V369,X369,Y369,Z369,AA369,AB369)</f>
        <v>0</v>
      </c>
      <c r="U369" s="1">
        <f>AK369</f>
        <v>0</v>
      </c>
      <c r="V369" s="1">
        <f>SUM(AN369,AO369,AP369,AQ369,AS369,AT369,AU369,AV369,AW369,AX369,AY369,AR369,AZ369,BA369,BB369,BC369,BD369,BE369,BF369,BG369,BH369)</f>
        <v>0</v>
      </c>
      <c r="W369" s="1">
        <f>COUNT(AN369,AO369,AP369,AQ369,AS369,AT369,AU369,AV369,AW369,AX369,AY369,AR369,AZ369,BA369,BB369,BC369,BD369,BE369,BF369,BG369,BH369)</f>
        <v>0</v>
      </c>
      <c r="X369" s="1">
        <v>0</v>
      </c>
      <c r="Y369" s="1">
        <v>0</v>
      </c>
      <c r="Z369" s="1">
        <v>0</v>
      </c>
      <c r="AA369" s="1">
        <f>AM369</f>
        <v>0</v>
      </c>
      <c r="AB369" s="1">
        <f>AL369</f>
        <v>0</v>
      </c>
      <c r="AC369" s="43"/>
      <c r="AD369" s="1">
        <v>33</v>
      </c>
      <c r="AE369" s="1"/>
      <c r="AF369" s="1">
        <v>38</v>
      </c>
      <c r="AG369" s="1"/>
      <c r="AH369" s="25"/>
      <c r="AI369" s="25"/>
      <c r="AJ369" s="40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</row>
    <row r="370" spans="1:60" s="37" customFormat="1" x14ac:dyDescent="0.35">
      <c r="A370" s="25" t="s">
        <v>66</v>
      </c>
      <c r="B370" s="25" t="s">
        <v>31</v>
      </c>
      <c r="C370" s="25" t="s">
        <v>625</v>
      </c>
      <c r="D370" s="25" t="s">
        <v>626</v>
      </c>
      <c r="E370" s="25" t="s">
        <v>34</v>
      </c>
      <c r="F370" s="1">
        <v>999908804</v>
      </c>
      <c r="G370" s="1">
        <f>(J370+T370)-H370</f>
        <v>35.5</v>
      </c>
      <c r="H370" s="1">
        <f>(K370+L370+N370+O370+P370+Q370+R370)*0.5</f>
        <v>35.5</v>
      </c>
      <c r="I370" s="23"/>
      <c r="J370" s="1">
        <f>SUM(K370,L370,N370,O370,P370,Q370)</f>
        <v>71</v>
      </c>
      <c r="K370" s="1">
        <f>SUM(AG370,AI370)</f>
        <v>0</v>
      </c>
      <c r="L370" s="1">
        <v>0</v>
      </c>
      <c r="M370" s="1">
        <v>0</v>
      </c>
      <c r="N370" s="1">
        <f>AD370+AE370</f>
        <v>33</v>
      </c>
      <c r="O370" s="1"/>
      <c r="P370" s="1">
        <f>AF370</f>
        <v>38</v>
      </c>
      <c r="Q370" s="1">
        <f>AH370</f>
        <v>0</v>
      </c>
      <c r="R370" s="1">
        <v>0</v>
      </c>
      <c r="S370" s="43"/>
      <c r="T370" s="1">
        <f>SUM(U370,V370,X370,Y370,Z370,AA370,AB370)</f>
        <v>0</v>
      </c>
      <c r="U370" s="1">
        <f>AK370</f>
        <v>0</v>
      </c>
      <c r="V370" s="1">
        <f>SUM(AN370,AO370,AP370,AQ370,AS370,AT370,AU370,AV370,AW370,AX370,AY370,AR370,AZ370,BA370,BB370,BC370,BD370,BE370,BF370,BG370,BH370)</f>
        <v>0</v>
      </c>
      <c r="W370" s="1">
        <f>COUNT(AN370,AO370,AP370,AQ370,AS370,AT370,AU370,AV370,AW370,AX370,AY370,AR370,AZ370,BA370,BB370,BC370,BD370,BE370,BF370,BG370,BH370)</f>
        <v>0</v>
      </c>
      <c r="X370" s="1">
        <v>0</v>
      </c>
      <c r="Y370" s="1">
        <v>0</v>
      </c>
      <c r="Z370" s="1">
        <v>0</v>
      </c>
      <c r="AA370" s="1">
        <f>AM370</f>
        <v>0</v>
      </c>
      <c r="AB370" s="1">
        <f>AL370</f>
        <v>0</v>
      </c>
      <c r="AC370" s="43"/>
      <c r="AD370" s="1">
        <v>33</v>
      </c>
      <c r="AE370" s="1"/>
      <c r="AF370" s="1">
        <v>38</v>
      </c>
      <c r="AG370" s="1"/>
      <c r="AH370" s="25"/>
      <c r="AI370" s="25"/>
      <c r="AJ370" s="40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</row>
    <row r="371" spans="1:60" s="37" customFormat="1" x14ac:dyDescent="0.35">
      <c r="A371" s="25" t="s">
        <v>66</v>
      </c>
      <c r="B371" s="1" t="s">
        <v>31</v>
      </c>
      <c r="C371" s="1" t="s">
        <v>784</v>
      </c>
      <c r="D371" s="1" t="s">
        <v>785</v>
      </c>
      <c r="E371" s="1" t="s">
        <v>34</v>
      </c>
      <c r="F371" s="1">
        <v>999916302</v>
      </c>
      <c r="G371" s="1">
        <f>(J371+T371)-H371</f>
        <v>35.5</v>
      </c>
      <c r="H371" s="1">
        <f>(K371+L371+N371+O371+P371+Q371+R371)*0.5</f>
        <v>35.5</v>
      </c>
      <c r="I371" s="23"/>
      <c r="J371" s="1">
        <f>SUM(K371,L371,N371,O371,P371,Q371)</f>
        <v>71</v>
      </c>
      <c r="K371" s="1">
        <f>SUM(AG371,AI371)</f>
        <v>0</v>
      </c>
      <c r="L371" s="1">
        <v>0</v>
      </c>
      <c r="M371" s="1">
        <v>0</v>
      </c>
      <c r="N371" s="1">
        <f>AD371+AE371</f>
        <v>33</v>
      </c>
      <c r="O371" s="1"/>
      <c r="P371" s="1">
        <f>AF371</f>
        <v>38</v>
      </c>
      <c r="Q371" s="1">
        <f>AH371</f>
        <v>0</v>
      </c>
      <c r="R371" s="1">
        <v>0</v>
      </c>
      <c r="S371" s="43"/>
      <c r="T371" s="1">
        <f>SUM(U371,V371,X371,Y371,Z371,AA371,AB371)</f>
        <v>0</v>
      </c>
      <c r="U371" s="1">
        <f>AK371</f>
        <v>0</v>
      </c>
      <c r="V371" s="1">
        <f>SUM(AN371,AO371,AP371,AQ371,AS371,AT371,AU371,AV371,AW371,AX371,AY371,AR371,AZ371,BA371,BB371,BC371,BD371,BE371,BF371,BG371,BH371)</f>
        <v>0</v>
      </c>
      <c r="W371" s="1">
        <f>COUNT(AN371,AO371,AP371,AQ371,AS371,AT371,AU371,AV371,AW371,AX371,AY371,AR371,AZ371,BA371,BB371,BC371,BD371,BE371,BF371,BG371,BH371)</f>
        <v>0</v>
      </c>
      <c r="X371" s="1">
        <v>0</v>
      </c>
      <c r="Y371" s="1">
        <v>0</v>
      </c>
      <c r="Z371" s="1">
        <v>0</v>
      </c>
      <c r="AA371" s="1">
        <f>AM371</f>
        <v>0</v>
      </c>
      <c r="AB371" s="1">
        <f>AL371</f>
        <v>0</v>
      </c>
      <c r="AC371" s="43"/>
      <c r="AD371" s="1"/>
      <c r="AE371" s="1">
        <v>33</v>
      </c>
      <c r="AF371" s="1">
        <v>38</v>
      </c>
      <c r="AG371" s="1"/>
      <c r="AH371" s="25"/>
      <c r="AI371" s="25"/>
      <c r="AJ371" s="40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</row>
    <row r="372" spans="1:60" s="37" customFormat="1" x14ac:dyDescent="0.35">
      <c r="A372" s="25" t="s">
        <v>66</v>
      </c>
      <c r="B372" s="1" t="s">
        <v>31</v>
      </c>
      <c r="C372" s="1" t="s">
        <v>559</v>
      </c>
      <c r="D372" s="1" t="s">
        <v>161</v>
      </c>
      <c r="E372" s="1" t="s">
        <v>34</v>
      </c>
      <c r="F372" s="1">
        <v>999925209</v>
      </c>
      <c r="G372" s="1">
        <f>(J372+T372)-H372</f>
        <v>35.5</v>
      </c>
      <c r="H372" s="1">
        <f>(K372+L372+N372+O372+P372+Q372+R372)*0.5</f>
        <v>35.5</v>
      </c>
      <c r="I372" s="23"/>
      <c r="J372" s="1">
        <f>SUM(K372,L372,N372,O372,P372,Q372)</f>
        <v>71</v>
      </c>
      <c r="K372" s="1">
        <f>SUM(AG372,AI372)</f>
        <v>0</v>
      </c>
      <c r="L372" s="1">
        <v>0</v>
      </c>
      <c r="M372" s="1">
        <v>0</v>
      </c>
      <c r="N372" s="1">
        <f>AD372+AE372</f>
        <v>33</v>
      </c>
      <c r="O372" s="1"/>
      <c r="P372" s="1">
        <f>AF372</f>
        <v>38</v>
      </c>
      <c r="Q372" s="1">
        <f>AH372</f>
        <v>0</v>
      </c>
      <c r="R372" s="1">
        <v>0</v>
      </c>
      <c r="S372" s="43"/>
      <c r="T372" s="1">
        <f>SUM(U372,V372,X372,Y372,Z372,AA372,AB372)</f>
        <v>0</v>
      </c>
      <c r="U372" s="1">
        <f>AK372</f>
        <v>0</v>
      </c>
      <c r="V372" s="1">
        <f>SUM(AN372,AO372,AP372,AQ372,AS372,AT372,AU372,AV372,AW372,AX372,AY372,AR372,AZ372,BA372,BB372,BC372,BD372,BE372,BF372,BG372,BH372)</f>
        <v>0</v>
      </c>
      <c r="W372" s="1">
        <f>COUNT(AN372,AO372,AP372,AQ372,AS372,AT372,AU372,AV372,AW372,AX372,AY372,AR372,AZ372,BA372,BB372,BC372,BD372,BE372,BF372,BG372,BH372)</f>
        <v>0</v>
      </c>
      <c r="X372" s="1">
        <v>0</v>
      </c>
      <c r="Y372" s="1">
        <v>0</v>
      </c>
      <c r="Z372" s="1">
        <v>0</v>
      </c>
      <c r="AA372" s="1">
        <f>AM372</f>
        <v>0</v>
      </c>
      <c r="AB372" s="1">
        <f>AL372</f>
        <v>0</v>
      </c>
      <c r="AC372" s="43"/>
      <c r="AD372" s="1"/>
      <c r="AE372" s="1">
        <v>33</v>
      </c>
      <c r="AF372" s="1">
        <v>38</v>
      </c>
      <c r="AG372" s="1"/>
      <c r="AH372" s="25"/>
      <c r="AI372" s="25"/>
      <c r="AJ372" s="40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</row>
    <row r="373" spans="1:60" s="37" customFormat="1" x14ac:dyDescent="0.35">
      <c r="A373" s="25" t="s">
        <v>66</v>
      </c>
      <c r="B373" s="1" t="s">
        <v>31</v>
      </c>
      <c r="C373" s="1" t="s">
        <v>2181</v>
      </c>
      <c r="D373" s="1" t="s">
        <v>81</v>
      </c>
      <c r="E373" s="1" t="s">
        <v>34</v>
      </c>
      <c r="F373" s="1">
        <v>999928162</v>
      </c>
      <c r="G373" s="1">
        <f>(J373+T373)-H373</f>
        <v>35.5</v>
      </c>
      <c r="H373" s="1">
        <f>(K373+L373+N373+O373+P373+Q373+R373)*0.5</f>
        <v>35.5</v>
      </c>
      <c r="I373" s="23"/>
      <c r="J373" s="1">
        <f>SUM(K373,L373,N373,O373,P373,Q373)</f>
        <v>71</v>
      </c>
      <c r="K373" s="1">
        <f>SUM(AG373,AI373)</f>
        <v>0</v>
      </c>
      <c r="L373" s="1">
        <v>0</v>
      </c>
      <c r="M373" s="1">
        <v>0</v>
      </c>
      <c r="N373" s="1">
        <f>AD373+AE373</f>
        <v>33</v>
      </c>
      <c r="O373" s="1"/>
      <c r="P373" s="1">
        <f>AF373</f>
        <v>38</v>
      </c>
      <c r="Q373" s="1">
        <f>AH373</f>
        <v>0</v>
      </c>
      <c r="R373" s="1">
        <v>0</v>
      </c>
      <c r="S373" s="43"/>
      <c r="T373" s="1">
        <f>SUM(U373,V373,X373,Y373,Z373,AA373,AB373)</f>
        <v>0</v>
      </c>
      <c r="U373" s="1">
        <f>AK373</f>
        <v>0</v>
      </c>
      <c r="V373" s="1">
        <f>SUM(AN373,AO373,AP373,AQ373,AS373,AT373,AU373,AV373,AW373,AX373,AY373,AR373,AZ373,BA373,BB373,BC373,BD373,BE373,BF373,BG373,BH373)</f>
        <v>0</v>
      </c>
      <c r="W373" s="1">
        <f>COUNT(AN373,AO373,AP373,AQ373,AS373,AT373,AU373,AV373,AW373,AX373,AY373,AR373,AZ373,BA373,BB373,BC373,BD373,BE373,BF373,BG373,BH373)</f>
        <v>0</v>
      </c>
      <c r="X373" s="1">
        <v>0</v>
      </c>
      <c r="Y373" s="1">
        <v>0</v>
      </c>
      <c r="Z373" s="1">
        <v>0</v>
      </c>
      <c r="AA373" s="1">
        <f>AM373</f>
        <v>0</v>
      </c>
      <c r="AB373" s="1">
        <f>AL373</f>
        <v>0</v>
      </c>
      <c r="AC373" s="43"/>
      <c r="AD373" s="1"/>
      <c r="AE373" s="1">
        <v>33</v>
      </c>
      <c r="AF373" s="1">
        <v>38</v>
      </c>
      <c r="AG373" s="1"/>
      <c r="AH373" s="25"/>
      <c r="AI373" s="25"/>
      <c r="AJ373" s="40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</row>
    <row r="374" spans="1:60" s="37" customFormat="1" x14ac:dyDescent="0.35">
      <c r="A374" s="25" t="s">
        <v>66</v>
      </c>
      <c r="B374" s="25" t="s">
        <v>31</v>
      </c>
      <c r="C374" s="25" t="s">
        <v>3001</v>
      </c>
      <c r="D374" s="25" t="s">
        <v>235</v>
      </c>
      <c r="E374" s="25" t="s">
        <v>34</v>
      </c>
      <c r="F374" s="25">
        <v>999900655</v>
      </c>
      <c r="G374" s="1">
        <f>(J374+T374)-H374</f>
        <v>34</v>
      </c>
      <c r="H374" s="25"/>
      <c r="I374" s="40"/>
      <c r="J374" s="1">
        <f>SUM(K374,L374,N374,O374,P374,Q374)</f>
        <v>0</v>
      </c>
      <c r="K374" s="1">
        <f>SUM(AG374,AI374)</f>
        <v>0</v>
      </c>
      <c r="L374" s="1">
        <v>0</v>
      </c>
      <c r="M374" s="1">
        <v>0</v>
      </c>
      <c r="N374" s="1">
        <f>AD374+AE374</f>
        <v>0</v>
      </c>
      <c r="O374" s="1"/>
      <c r="P374" s="1">
        <f>AF374</f>
        <v>0</v>
      </c>
      <c r="Q374" s="1">
        <f>AH374</f>
        <v>0</v>
      </c>
      <c r="R374" s="1">
        <v>0</v>
      </c>
      <c r="S374" s="40"/>
      <c r="T374" s="1">
        <f>SUM(U374,V374,X374,Y374,Z374,AA374,AB374)</f>
        <v>34</v>
      </c>
      <c r="U374" s="1">
        <f>AK374</f>
        <v>0</v>
      </c>
      <c r="V374" s="1">
        <f>SUM(AN374,AO374,AP374,AQ374,AS374,AT374,AU374,AV374,AW374,AX374,AY374,AR374,AZ374,BA374,BB374,BC374,BD374,BE374,BF374,BG374,BH374)</f>
        <v>34</v>
      </c>
      <c r="W374" s="1">
        <f>COUNT(AN374,AO374,AP374,AQ374,AS374,AT374,AU374,AV374,AW374,AX374,AY374,AR374,AZ374,BA374,BB374,BC374,BD374,BE374,BF374,BG374,BH374)</f>
        <v>1</v>
      </c>
      <c r="X374" s="1">
        <v>0</v>
      </c>
      <c r="Y374" s="1">
        <v>0</v>
      </c>
      <c r="Z374" s="1">
        <v>0</v>
      </c>
      <c r="AA374" s="1">
        <f>AM374</f>
        <v>0</v>
      </c>
      <c r="AB374" s="1">
        <f>AL374</f>
        <v>0</v>
      </c>
      <c r="AC374" s="40"/>
      <c r="AD374" s="25"/>
      <c r="AE374" s="25"/>
      <c r="AF374" s="25"/>
      <c r="AG374" s="25"/>
      <c r="AH374" s="25"/>
      <c r="AI374" s="25"/>
      <c r="AJ374" s="40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>
        <v>34</v>
      </c>
    </row>
    <row r="375" spans="1:60" s="37" customFormat="1" x14ac:dyDescent="0.35">
      <c r="A375" s="25" t="s">
        <v>66</v>
      </c>
      <c r="B375" s="100" t="s">
        <v>31</v>
      </c>
      <c r="C375" s="25" t="s">
        <v>3497</v>
      </c>
      <c r="D375" s="25" t="s">
        <v>3498</v>
      </c>
      <c r="E375" s="1" t="s">
        <v>34</v>
      </c>
      <c r="F375" s="1">
        <v>999824128</v>
      </c>
      <c r="G375" s="1">
        <f>(J375+T375)-H375</f>
        <v>34</v>
      </c>
      <c r="H375" s="25"/>
      <c r="I375" s="40"/>
      <c r="J375" s="1">
        <f>SUM(K375,L375,N375,O375,P375,Q375)</f>
        <v>0</v>
      </c>
      <c r="K375" s="1">
        <f>SUM(AG375,AI375)</f>
        <v>0</v>
      </c>
      <c r="L375" s="1">
        <v>0</v>
      </c>
      <c r="M375" s="1">
        <v>0</v>
      </c>
      <c r="N375" s="1">
        <f>AD375+AE375</f>
        <v>0</v>
      </c>
      <c r="O375" s="1"/>
      <c r="P375" s="1">
        <f>AF375</f>
        <v>0</v>
      </c>
      <c r="Q375" s="1">
        <f>AH375</f>
        <v>0</v>
      </c>
      <c r="R375" s="1">
        <v>0</v>
      </c>
      <c r="S375" s="43"/>
      <c r="T375" s="1">
        <f>SUM(U375,V375,X375,Y375,Z375,AA375,AB375)</f>
        <v>34</v>
      </c>
      <c r="U375" s="1">
        <f>AK375</f>
        <v>0</v>
      </c>
      <c r="V375" s="1">
        <f>SUM(AN375,AO375,AP375,AQ375,AS375,AT375,AU375,AV375,AW375,AX375,AY375,AR375,AZ375,BA375,BB375,BC375,BD375,BE375,BF375,BG375,BH375)</f>
        <v>34</v>
      </c>
      <c r="W375" s="1">
        <f>COUNT(AN375,AO375,AP375,AQ375,AS375,AT375,AU375,AV375,AW375,AX375,AY375,AR375,AZ375,BA375,BB375,BC375,BD375,BE375,BF375,BG375,BH375)</f>
        <v>1</v>
      </c>
      <c r="X375" s="1">
        <v>0</v>
      </c>
      <c r="Y375" s="1">
        <v>0</v>
      </c>
      <c r="Z375" s="1">
        <v>0</v>
      </c>
      <c r="AA375" s="1">
        <f>AM375</f>
        <v>0</v>
      </c>
      <c r="AB375" s="1">
        <f>AL375</f>
        <v>0</v>
      </c>
      <c r="AC375" s="43"/>
      <c r="AD375" s="25"/>
      <c r="AE375" s="25"/>
      <c r="AF375" s="25"/>
      <c r="AG375" s="25"/>
      <c r="AH375" s="25"/>
      <c r="AI375" s="25"/>
      <c r="AJ375" s="40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>
        <v>34</v>
      </c>
      <c r="BD375" s="25"/>
      <c r="BE375" s="25"/>
      <c r="BF375" s="25"/>
      <c r="BG375" s="25"/>
      <c r="BH375" s="25"/>
    </row>
    <row r="376" spans="1:60" s="37" customFormat="1" x14ac:dyDescent="0.35">
      <c r="A376" s="25" t="s">
        <v>66</v>
      </c>
      <c r="B376" s="25" t="s">
        <v>31</v>
      </c>
      <c r="C376" s="25" t="s">
        <v>516</v>
      </c>
      <c r="D376" s="25" t="s">
        <v>2494</v>
      </c>
      <c r="E376" s="25" t="s">
        <v>34</v>
      </c>
      <c r="F376" s="25">
        <v>999893101</v>
      </c>
      <c r="G376" s="1">
        <f>(J376+T376)-H376</f>
        <v>34</v>
      </c>
      <c r="H376" s="25"/>
      <c r="I376" s="40"/>
      <c r="J376" s="1">
        <f>SUM(K376,L376,N376,O376,P376,Q376)</f>
        <v>0</v>
      </c>
      <c r="K376" s="1">
        <f>SUM(AG376,AI376)</f>
        <v>0</v>
      </c>
      <c r="L376" s="1">
        <v>0</v>
      </c>
      <c r="M376" s="1">
        <v>0</v>
      </c>
      <c r="N376" s="1">
        <f>AD376+AE376</f>
        <v>0</v>
      </c>
      <c r="O376" s="1"/>
      <c r="P376" s="1">
        <f>AF376</f>
        <v>0</v>
      </c>
      <c r="Q376" s="1">
        <f>AH376</f>
        <v>0</v>
      </c>
      <c r="R376" s="1">
        <v>0</v>
      </c>
      <c r="S376" s="43"/>
      <c r="T376" s="1">
        <f>SUM(U376,V376,X376,Y376,Z376,AA376,AB376)</f>
        <v>34</v>
      </c>
      <c r="U376" s="1">
        <f>AK376</f>
        <v>0</v>
      </c>
      <c r="V376" s="1">
        <f>SUM(AN376,AO376,AP376,AQ376,AS376,AT376,AU376,AV376,AW376,AX376,AY376,AR376,AZ376,BA376,BB376,BC376,BD376,BE376,BF376,BG376,BH376)</f>
        <v>34</v>
      </c>
      <c r="W376" s="1">
        <f>COUNT(AN376,AO376,AP376,AQ376,AS376,AT376,AU376,AV376,AW376,AX376,AY376,AR376,AZ376,BA376,BB376,BC376,BD376,BE376,BF376,BG376,BH376)</f>
        <v>1</v>
      </c>
      <c r="X376" s="1">
        <v>0</v>
      </c>
      <c r="Y376" s="1">
        <v>0</v>
      </c>
      <c r="Z376" s="1">
        <v>0</v>
      </c>
      <c r="AA376" s="1">
        <f>AM376</f>
        <v>0</v>
      </c>
      <c r="AB376" s="1">
        <f>AL376</f>
        <v>0</v>
      </c>
      <c r="AC376" s="43"/>
      <c r="AD376" s="25"/>
      <c r="AE376" s="25"/>
      <c r="AF376" s="25"/>
      <c r="AG376" s="25"/>
      <c r="AH376" s="25"/>
      <c r="AI376" s="25"/>
      <c r="AJ376" s="40"/>
      <c r="AK376" s="25"/>
      <c r="AL376" s="25"/>
      <c r="AM376" s="25"/>
      <c r="AN376" s="25"/>
      <c r="AO376" s="25"/>
      <c r="AP376" s="25">
        <v>34</v>
      </c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</row>
    <row r="377" spans="1:60" s="37" customFormat="1" x14ac:dyDescent="0.35">
      <c r="A377" s="25" t="s">
        <v>66</v>
      </c>
      <c r="B377" s="25" t="s">
        <v>31</v>
      </c>
      <c r="C377" s="25" t="s">
        <v>2577</v>
      </c>
      <c r="D377" s="25" t="s">
        <v>2578</v>
      </c>
      <c r="E377" s="25" t="s">
        <v>34</v>
      </c>
      <c r="F377" s="25">
        <v>999914706</v>
      </c>
      <c r="G377" s="1">
        <f>(J377+T377)-H377</f>
        <v>34</v>
      </c>
      <c r="H377" s="25"/>
      <c r="I377" s="40"/>
      <c r="J377" s="1">
        <f>SUM(K377,L377,N377,O377,P377,Q377)</f>
        <v>0</v>
      </c>
      <c r="K377" s="1">
        <f>SUM(AG377,AI377)</f>
        <v>0</v>
      </c>
      <c r="L377" s="1">
        <v>0</v>
      </c>
      <c r="M377" s="1">
        <v>0</v>
      </c>
      <c r="N377" s="1">
        <f>AD377+AE377</f>
        <v>0</v>
      </c>
      <c r="O377" s="1"/>
      <c r="P377" s="1">
        <f>AF377</f>
        <v>0</v>
      </c>
      <c r="Q377" s="1">
        <f>AH377</f>
        <v>0</v>
      </c>
      <c r="R377" s="1">
        <v>0</v>
      </c>
      <c r="S377" s="43"/>
      <c r="T377" s="1">
        <f>SUM(U377,V377,X377,Y377,Z377,AA377,AB377)</f>
        <v>34</v>
      </c>
      <c r="U377" s="1">
        <f>AK377</f>
        <v>0</v>
      </c>
      <c r="V377" s="1">
        <f>SUM(AN377,AO377,AP377,AQ377,AS377,AT377,AU377,AV377,AW377,AX377,AY377,AR377,AZ377,BA377,BB377,BC377,BD377,BE377,BF377,BG377,BH377)</f>
        <v>34</v>
      </c>
      <c r="W377" s="1">
        <f>COUNT(AN377,AO377,AP377,AQ377,AS377,AT377,AU377,AV377,AW377,AX377,AY377,AR377,AZ377,BA377,BB377,BC377,BD377,BE377,BF377,BG377,BH377)</f>
        <v>1</v>
      </c>
      <c r="X377" s="1">
        <v>0</v>
      </c>
      <c r="Y377" s="1">
        <v>0</v>
      </c>
      <c r="Z377" s="1">
        <v>0</v>
      </c>
      <c r="AA377" s="1">
        <f>AM377</f>
        <v>0</v>
      </c>
      <c r="AB377" s="1">
        <f>AL377</f>
        <v>0</v>
      </c>
      <c r="AC377" s="43"/>
      <c r="AD377" s="25"/>
      <c r="AE377" s="25"/>
      <c r="AF377" s="25"/>
      <c r="AG377" s="25"/>
      <c r="AH377" s="25"/>
      <c r="AI377" s="25"/>
      <c r="AJ377" s="40"/>
      <c r="AK377" s="25"/>
      <c r="AL377" s="25"/>
      <c r="AM377" s="25"/>
      <c r="AN377" s="25"/>
      <c r="AO377" s="25"/>
      <c r="AP377" s="25"/>
      <c r="AQ377" s="25"/>
      <c r="AR377" s="25"/>
      <c r="AS377" s="25">
        <v>34</v>
      </c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</row>
    <row r="378" spans="1:60" s="37" customFormat="1" x14ac:dyDescent="0.35">
      <c r="A378" s="25" t="s">
        <v>66</v>
      </c>
      <c r="B378" s="25" t="s">
        <v>31</v>
      </c>
      <c r="C378" s="25" t="s">
        <v>304</v>
      </c>
      <c r="D378" s="25" t="s">
        <v>767</v>
      </c>
      <c r="E378" s="25" t="s">
        <v>34</v>
      </c>
      <c r="F378" s="25">
        <v>999917417</v>
      </c>
      <c r="G378" s="1">
        <f>(J378+T378)-H378</f>
        <v>34</v>
      </c>
      <c r="H378" s="25"/>
      <c r="I378" s="40"/>
      <c r="J378" s="1">
        <f>SUM(K378,L378,N378,O378,P378,Q378)</f>
        <v>0</v>
      </c>
      <c r="K378" s="1">
        <f>SUM(AG378,AI378)</f>
        <v>0</v>
      </c>
      <c r="L378" s="1">
        <v>0</v>
      </c>
      <c r="M378" s="1">
        <v>0</v>
      </c>
      <c r="N378" s="1">
        <f>AD378+AE378</f>
        <v>0</v>
      </c>
      <c r="O378" s="1"/>
      <c r="P378" s="1">
        <f>AF378</f>
        <v>0</v>
      </c>
      <c r="Q378" s="1">
        <f>AH378</f>
        <v>0</v>
      </c>
      <c r="R378" s="1">
        <v>0</v>
      </c>
      <c r="S378" s="43"/>
      <c r="T378" s="1">
        <f>SUM(U378,V378,X378,Y378,Z378,AA378,AB378)</f>
        <v>34</v>
      </c>
      <c r="U378" s="1">
        <f>AK378</f>
        <v>0</v>
      </c>
      <c r="V378" s="1">
        <f>SUM(AN378,AO378,AP378,AQ378,AS378,AT378,AU378,AV378,AW378,AX378,AY378,AR378,AZ378,BA378,BB378,BC378,BD378,BE378,BF378,BG378,BH378)</f>
        <v>34</v>
      </c>
      <c r="W378" s="1">
        <f>COUNT(AN378,AO378,AP378,AQ378,AS378,AT378,AU378,AV378,AW378,AX378,AY378,AR378,AZ378,BA378,BB378,BC378,BD378,BE378,BF378,BG378,BH378)</f>
        <v>1</v>
      </c>
      <c r="X378" s="1">
        <v>0</v>
      </c>
      <c r="Y378" s="1">
        <v>0</v>
      </c>
      <c r="Z378" s="1">
        <v>0</v>
      </c>
      <c r="AA378" s="1">
        <f>AM378</f>
        <v>0</v>
      </c>
      <c r="AB378" s="1">
        <f>AL378</f>
        <v>0</v>
      </c>
      <c r="AC378" s="43"/>
      <c r="AD378" s="25"/>
      <c r="AE378" s="25"/>
      <c r="AF378" s="25"/>
      <c r="AG378" s="25"/>
      <c r="AH378" s="25"/>
      <c r="AI378" s="25"/>
      <c r="AJ378" s="40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>
        <v>34</v>
      </c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</row>
    <row r="379" spans="1:60" s="37" customFormat="1" x14ac:dyDescent="0.35">
      <c r="A379" s="25" t="s">
        <v>66</v>
      </c>
      <c r="B379" s="1" t="s">
        <v>31</v>
      </c>
      <c r="C379" s="1" t="s">
        <v>1586</v>
      </c>
      <c r="D379" s="1" t="s">
        <v>3486</v>
      </c>
      <c r="E379" s="1" t="s">
        <v>34</v>
      </c>
      <c r="F379" s="1">
        <v>999923799</v>
      </c>
      <c r="G379" s="1">
        <f>(J379+T379)-H379</f>
        <v>34</v>
      </c>
      <c r="H379" s="25"/>
      <c r="I379" s="40"/>
      <c r="J379" s="1">
        <f>SUM(K379,L379,N379,O379,P379,Q379)</f>
        <v>0</v>
      </c>
      <c r="K379" s="1">
        <f>SUM(AG379,AI379)</f>
        <v>0</v>
      </c>
      <c r="L379" s="1">
        <v>0</v>
      </c>
      <c r="M379" s="1">
        <v>0</v>
      </c>
      <c r="N379" s="1">
        <f>AD379+AE379</f>
        <v>0</v>
      </c>
      <c r="O379" s="1"/>
      <c r="P379" s="1">
        <f>AF379</f>
        <v>0</v>
      </c>
      <c r="Q379" s="1">
        <f>AH379</f>
        <v>0</v>
      </c>
      <c r="R379" s="1">
        <v>0</v>
      </c>
      <c r="S379" s="43"/>
      <c r="T379" s="1">
        <f>SUM(U379,V379,X379,Y379,Z379,AA379,AB379)</f>
        <v>34</v>
      </c>
      <c r="U379" s="1">
        <f>AK379</f>
        <v>0</v>
      </c>
      <c r="V379" s="1">
        <f>SUM(AN379,AO379,AP379,AQ379,AS379,AT379,AU379,AV379,AW379,AX379,AY379,AR379,AZ379,BA379,BB379,BC379,BD379,BE379,BF379,BG379,BH379)</f>
        <v>34</v>
      </c>
      <c r="W379" s="1">
        <f>COUNT(AN379,AO379,AP379,AQ379,AS379,AT379,AU379,AV379,AW379,AX379,AY379,AR379,AZ379,BA379,BB379,BC379,BD379,BE379,BF379,BG379,BH379)</f>
        <v>1</v>
      </c>
      <c r="X379" s="1">
        <v>0</v>
      </c>
      <c r="Y379" s="1">
        <v>0</v>
      </c>
      <c r="Z379" s="1">
        <v>0</v>
      </c>
      <c r="AA379" s="1">
        <f>AM379</f>
        <v>0</v>
      </c>
      <c r="AB379" s="1">
        <f>AL379</f>
        <v>0</v>
      </c>
      <c r="AC379" s="43"/>
      <c r="AD379" s="25"/>
      <c r="AE379" s="25"/>
      <c r="AF379" s="25"/>
      <c r="AG379" s="25"/>
      <c r="AH379" s="25"/>
      <c r="AI379" s="25"/>
      <c r="AJ379" s="40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>
        <v>34</v>
      </c>
      <c r="BC379" s="25"/>
      <c r="BD379" s="25"/>
      <c r="BE379" s="25"/>
      <c r="BF379" s="25"/>
      <c r="BG379" s="25"/>
      <c r="BH379" s="25"/>
    </row>
    <row r="380" spans="1:60" s="37" customFormat="1" x14ac:dyDescent="0.35">
      <c r="A380" s="25" t="s">
        <v>66</v>
      </c>
      <c r="B380" s="25" t="s">
        <v>31</v>
      </c>
      <c r="C380" s="25" t="s">
        <v>587</v>
      </c>
      <c r="D380" s="25" t="s">
        <v>1119</v>
      </c>
      <c r="E380" s="25" t="s">
        <v>34</v>
      </c>
      <c r="F380" s="25">
        <v>999920514</v>
      </c>
      <c r="G380" s="1">
        <f>(J380+T380)-H380</f>
        <v>33</v>
      </c>
      <c r="H380" s="1"/>
      <c r="I380" s="23"/>
      <c r="J380" s="1">
        <f>SUM(K380,L380,N380,O380,P380,Q380)</f>
        <v>33</v>
      </c>
      <c r="K380" s="1">
        <f>SUM(AG380,AI380)</f>
        <v>0</v>
      </c>
      <c r="L380" s="1">
        <v>0</v>
      </c>
      <c r="M380" s="1">
        <v>0</v>
      </c>
      <c r="N380" s="1">
        <f>AD380+AE380</f>
        <v>33</v>
      </c>
      <c r="O380" s="1"/>
      <c r="P380" s="1">
        <f>AF380</f>
        <v>0</v>
      </c>
      <c r="Q380" s="1">
        <f>AH380</f>
        <v>0</v>
      </c>
      <c r="R380" s="1">
        <v>0</v>
      </c>
      <c r="S380" s="43"/>
      <c r="T380" s="1">
        <f>SUM(U380,V380,X380,Y380,Z380,AA380,AB380)</f>
        <v>0</v>
      </c>
      <c r="U380" s="1">
        <f>AK380</f>
        <v>0</v>
      </c>
      <c r="V380" s="1">
        <f>SUM(AN380,AO380,AP380,AQ380,AS380,AT380,AU380,AV380,AW380,AX380,AY380,AR380,AZ380,BA380,BB380,BC380,BD380,BE380,BF380,BG380,BH380)</f>
        <v>0</v>
      </c>
      <c r="W380" s="1">
        <f>COUNT(AN380,AO380,AP380,AQ380,AS380,AT380,AU380,AV380,AW380,AX380,AY380,AR380,AZ380,BA380,BB380,BC380,BD380,BE380,BF380,BG380,BH380)</f>
        <v>0</v>
      </c>
      <c r="X380" s="1">
        <v>0</v>
      </c>
      <c r="Y380" s="1">
        <v>0</v>
      </c>
      <c r="Z380" s="1">
        <v>0</v>
      </c>
      <c r="AA380" s="1">
        <f>AM380</f>
        <v>0</v>
      </c>
      <c r="AB380" s="1">
        <f>AL380</f>
        <v>0</v>
      </c>
      <c r="AC380" s="43"/>
      <c r="AD380" s="1"/>
      <c r="AE380" s="1">
        <v>33</v>
      </c>
      <c r="AF380" s="1"/>
      <c r="AG380" s="1"/>
      <c r="AH380" s="25"/>
      <c r="AI380" s="25"/>
      <c r="AJ380" s="40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</row>
    <row r="381" spans="1:60" s="37" customFormat="1" x14ac:dyDescent="0.35">
      <c r="A381" s="25" t="s">
        <v>66</v>
      </c>
      <c r="B381" s="25" t="s">
        <v>31</v>
      </c>
      <c r="C381" s="25" t="s">
        <v>3727</v>
      </c>
      <c r="D381" s="25" t="s">
        <v>3728</v>
      </c>
      <c r="E381" s="25" t="s">
        <v>34</v>
      </c>
      <c r="F381" s="25">
        <v>999850353</v>
      </c>
      <c r="G381" s="1">
        <f>(J381+T381)-H381</f>
        <v>30</v>
      </c>
      <c r="H381" s="25"/>
      <c r="I381" s="40"/>
      <c r="J381" s="1">
        <f>SUM(K381,L381,N381,O381,P381,Q381)</f>
        <v>0</v>
      </c>
      <c r="K381" s="1">
        <f>SUM(AG381,AI381)</f>
        <v>0</v>
      </c>
      <c r="L381" s="1">
        <v>0</v>
      </c>
      <c r="M381" s="1">
        <v>0</v>
      </c>
      <c r="N381" s="1">
        <f>AD381+AE381</f>
        <v>0</v>
      </c>
      <c r="O381" s="1"/>
      <c r="P381" s="1">
        <f>AF381</f>
        <v>0</v>
      </c>
      <c r="Q381" s="1">
        <f>AH381</f>
        <v>0</v>
      </c>
      <c r="R381" s="1">
        <v>0</v>
      </c>
      <c r="S381" s="40"/>
      <c r="T381" s="1">
        <f>SUM(U381,V381,X381,Y381,Z381,AA381,AB381)</f>
        <v>30</v>
      </c>
      <c r="U381" s="1">
        <f>AK381</f>
        <v>0</v>
      </c>
      <c r="V381" s="1">
        <f>SUM(AN381,AO381,AP381,AQ381,AS381,AT381,AU381,AV381,AW381,AX381,AY381,AR381,AZ381,BA381,BB381,BC381,BD381,BE381,BF381,BG381,BH381)</f>
        <v>30</v>
      </c>
      <c r="W381" s="1">
        <f>COUNT(AN381,AO381,AP381,AQ381,AS381,AT381,AU381,AV381,AW381,AX381,AY381,AR381,AZ381,BA381,BB381,BC381,BD381,BE381,BF381,BG381,BH381)</f>
        <v>1</v>
      </c>
      <c r="X381" s="1">
        <v>0</v>
      </c>
      <c r="Y381" s="1">
        <v>0</v>
      </c>
      <c r="Z381" s="1">
        <v>0</v>
      </c>
      <c r="AA381" s="1">
        <f>AM381</f>
        <v>0</v>
      </c>
      <c r="AB381" s="1">
        <f>AL381</f>
        <v>0</v>
      </c>
      <c r="AC381" s="40"/>
      <c r="AD381" s="25"/>
      <c r="AE381" s="25"/>
      <c r="AF381" s="25"/>
      <c r="AG381" s="25"/>
      <c r="AH381" s="25"/>
      <c r="AI381" s="25"/>
      <c r="AJ381" s="40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>
        <v>30</v>
      </c>
      <c r="BG381" s="25"/>
      <c r="BH381" s="25"/>
    </row>
    <row r="382" spans="1:60" s="37" customFormat="1" x14ac:dyDescent="0.35">
      <c r="A382" s="25" t="s">
        <v>66</v>
      </c>
      <c r="B382" s="48" t="s">
        <v>31</v>
      </c>
      <c r="C382" s="48" t="s">
        <v>3369</v>
      </c>
      <c r="D382" s="48" t="s">
        <v>3370</v>
      </c>
      <c r="E382" s="48" t="s">
        <v>34</v>
      </c>
      <c r="F382" s="25">
        <v>999852581</v>
      </c>
      <c r="G382" s="1">
        <f>(J382+T382)-H382</f>
        <v>30</v>
      </c>
      <c r="H382" s="25"/>
      <c r="I382" s="40"/>
      <c r="J382" s="1">
        <f>SUM(K382,L382,N382,O382,P382,Q382)</f>
        <v>0</v>
      </c>
      <c r="K382" s="1">
        <f>SUM(AG382,AI382)</f>
        <v>0</v>
      </c>
      <c r="L382" s="1">
        <v>0</v>
      </c>
      <c r="M382" s="1">
        <v>0</v>
      </c>
      <c r="N382" s="1">
        <f>AD382+AE382</f>
        <v>0</v>
      </c>
      <c r="O382" s="1"/>
      <c r="P382" s="1">
        <f>AF382</f>
        <v>0</v>
      </c>
      <c r="Q382" s="1">
        <f>AH382</f>
        <v>0</v>
      </c>
      <c r="R382" s="1">
        <v>0</v>
      </c>
      <c r="S382" s="40"/>
      <c r="T382" s="1">
        <f>SUM(U382,V382,X382,Y382,Z382,AA382,AB382)</f>
        <v>30</v>
      </c>
      <c r="U382" s="1">
        <f>AK382</f>
        <v>0</v>
      </c>
      <c r="V382" s="1">
        <f>SUM(AN382,AO382,AP382,AQ382,AS382,AT382,AU382,AV382,AW382,AX382,AY382,AR382,AZ382,BA382,BB382,BC382,BD382,BE382,BF382,BG382,BH382)</f>
        <v>30</v>
      </c>
      <c r="W382" s="1">
        <f>COUNT(AN382,AO382,AP382,AQ382,AS382,AT382,AU382,AV382,AW382,AX382,AY382,AR382,AZ382,BA382,BB382,BC382,BD382,BE382,BF382,BG382,BH382)</f>
        <v>1</v>
      </c>
      <c r="X382" s="1">
        <v>0</v>
      </c>
      <c r="Y382" s="1">
        <v>0</v>
      </c>
      <c r="Z382" s="1">
        <v>0</v>
      </c>
      <c r="AA382" s="1">
        <f>AM382</f>
        <v>0</v>
      </c>
      <c r="AB382" s="1">
        <f>AL382</f>
        <v>0</v>
      </c>
      <c r="AC382" s="40"/>
      <c r="AD382" s="25"/>
      <c r="AE382" s="25"/>
      <c r="AF382" s="25"/>
      <c r="AG382" s="25"/>
      <c r="AH382" s="25"/>
      <c r="AI382" s="25"/>
      <c r="AJ382" s="40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>
        <v>30</v>
      </c>
      <c r="BB382" s="25"/>
      <c r="BC382" s="25"/>
      <c r="BD382" s="25"/>
      <c r="BE382" s="25"/>
      <c r="BF382" s="25"/>
      <c r="BG382" s="25"/>
      <c r="BH382" s="25"/>
    </row>
    <row r="383" spans="1:60" s="37" customFormat="1" x14ac:dyDescent="0.35">
      <c r="A383" s="25" t="s">
        <v>66</v>
      </c>
      <c r="B383" s="68" t="s">
        <v>31</v>
      </c>
      <c r="C383" s="68" t="s">
        <v>955</v>
      </c>
      <c r="D383" s="68" t="s">
        <v>956</v>
      </c>
      <c r="E383" s="68" t="s">
        <v>34</v>
      </c>
      <c r="F383" s="68">
        <v>999918384</v>
      </c>
      <c r="G383" s="1">
        <f>(J383+T383)-H383</f>
        <v>30</v>
      </c>
      <c r="H383" s="25"/>
      <c r="I383" s="40"/>
      <c r="J383" s="1">
        <f>SUM(K383,L383,N383,O383,P383,Q383)</f>
        <v>0</v>
      </c>
      <c r="K383" s="1">
        <f>SUM(AG383,AI383)</f>
        <v>0</v>
      </c>
      <c r="L383" s="1">
        <v>0</v>
      </c>
      <c r="M383" s="1">
        <v>0</v>
      </c>
      <c r="N383" s="1">
        <f>AD383+AE383</f>
        <v>0</v>
      </c>
      <c r="O383" s="1"/>
      <c r="P383" s="1">
        <f>AF383</f>
        <v>0</v>
      </c>
      <c r="Q383" s="1">
        <f>AH383</f>
        <v>0</v>
      </c>
      <c r="R383" s="1">
        <v>0</v>
      </c>
      <c r="S383" s="43"/>
      <c r="T383" s="1">
        <f>SUM(U383,V383,X383,Y383,Z383,AA383,AB383)</f>
        <v>30</v>
      </c>
      <c r="U383" s="1">
        <f>AK383</f>
        <v>0</v>
      </c>
      <c r="V383" s="1">
        <f>SUM(AN383,AO383,AP383,AQ383,AS383,AT383,AU383,AV383,AW383,AX383,AY383,AR383,AZ383,BA383,BB383,BC383,BD383,BE383,BF383,BG383,BH383)</f>
        <v>30</v>
      </c>
      <c r="W383" s="1">
        <f>COUNT(AN383,AO383,AP383,AQ383,AS383,AT383,AU383,AV383,AW383,AX383,AY383,AR383,AZ383,BA383,BB383,BC383,BD383,BE383,BF383,BG383,BH383)</f>
        <v>1</v>
      </c>
      <c r="X383" s="1">
        <v>0</v>
      </c>
      <c r="Y383" s="1">
        <v>0</v>
      </c>
      <c r="Z383" s="1">
        <v>0</v>
      </c>
      <c r="AA383" s="1">
        <f>AM383</f>
        <v>0</v>
      </c>
      <c r="AB383" s="1">
        <f>AL383</f>
        <v>0</v>
      </c>
      <c r="AC383" s="43"/>
      <c r="AD383" s="25"/>
      <c r="AE383" s="25"/>
      <c r="AF383" s="25"/>
      <c r="AG383" s="25"/>
      <c r="AH383" s="25"/>
      <c r="AI383" s="25"/>
      <c r="AJ383" s="40"/>
      <c r="AK383" s="25"/>
      <c r="AL383" s="25"/>
      <c r="AM383" s="25"/>
      <c r="AN383" s="25"/>
      <c r="AO383" s="25"/>
      <c r="AP383" s="25"/>
      <c r="AQ383" s="25">
        <v>30</v>
      </c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</row>
    <row r="384" spans="1:60" s="37" customFormat="1" x14ac:dyDescent="0.35">
      <c r="A384" s="25" t="s">
        <v>66</v>
      </c>
      <c r="B384" s="25" t="s">
        <v>31</v>
      </c>
      <c r="C384" s="25" t="s">
        <v>741</v>
      </c>
      <c r="D384" s="25" t="s">
        <v>2122</v>
      </c>
      <c r="E384" s="25" t="s">
        <v>34</v>
      </c>
      <c r="F384" s="25">
        <v>999927649</v>
      </c>
      <c r="G384" s="1">
        <f>(J384+T384)-H384</f>
        <v>30</v>
      </c>
      <c r="H384" s="25"/>
      <c r="I384" s="40"/>
      <c r="J384" s="1">
        <f>SUM(K384,L384,N384,O384,P384,Q384)</f>
        <v>0</v>
      </c>
      <c r="K384" s="1">
        <f>SUM(AG384,AI384)</f>
        <v>0</v>
      </c>
      <c r="L384" s="1">
        <v>0</v>
      </c>
      <c r="M384" s="1">
        <v>0</v>
      </c>
      <c r="N384" s="1">
        <f>AD384+AE384</f>
        <v>0</v>
      </c>
      <c r="O384" s="1"/>
      <c r="P384" s="1">
        <f>AF384</f>
        <v>0</v>
      </c>
      <c r="Q384" s="1">
        <f>AH384</f>
        <v>0</v>
      </c>
      <c r="R384" s="1">
        <v>0</v>
      </c>
      <c r="S384" s="43"/>
      <c r="T384" s="1">
        <f>SUM(U384,V384,X384,Y384,Z384,AA384,AB384)</f>
        <v>30</v>
      </c>
      <c r="U384" s="1">
        <f>AK384</f>
        <v>0</v>
      </c>
      <c r="V384" s="1">
        <f>SUM(AN384,AO384,AP384,AQ384,AS384,AT384,AU384,AV384,AW384,AX384,AY384,AR384,AZ384,BA384,BB384,BC384,BD384,BE384,BF384,BG384,BH384)</f>
        <v>30</v>
      </c>
      <c r="W384" s="1">
        <f>COUNT(AN384,AO384,AP384,AQ384,AS384,AT384,AU384,AV384,AW384,AX384,AY384,AR384,AZ384,BA384,BB384,BC384,BD384,BE384,BF384,BG384,BH384)</f>
        <v>1</v>
      </c>
      <c r="X384" s="1">
        <v>0</v>
      </c>
      <c r="Y384" s="1">
        <v>0</v>
      </c>
      <c r="Z384" s="1">
        <v>0</v>
      </c>
      <c r="AA384" s="1">
        <f>AM384</f>
        <v>0</v>
      </c>
      <c r="AB384" s="1">
        <f>AL384</f>
        <v>0</v>
      </c>
      <c r="AC384" s="43"/>
      <c r="AD384" s="25"/>
      <c r="AE384" s="25"/>
      <c r="AF384" s="25"/>
      <c r="AG384" s="25"/>
      <c r="AH384" s="25"/>
      <c r="AI384" s="25"/>
      <c r="AJ384" s="40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>
        <v>30</v>
      </c>
      <c r="BH384" s="25"/>
    </row>
    <row r="385" spans="1:60" s="37" customFormat="1" x14ac:dyDescent="0.35">
      <c r="A385" s="25" t="s">
        <v>66</v>
      </c>
      <c r="B385" s="25" t="s">
        <v>31</v>
      </c>
      <c r="C385" s="25" t="s">
        <v>3717</v>
      </c>
      <c r="D385" s="25" t="s">
        <v>3718</v>
      </c>
      <c r="E385" s="25" t="s">
        <v>34</v>
      </c>
      <c r="F385" s="25">
        <v>999932111</v>
      </c>
      <c r="G385" s="1">
        <f>(J385+T385)-H385</f>
        <v>30</v>
      </c>
      <c r="H385" s="25"/>
      <c r="I385" s="40"/>
      <c r="J385" s="1">
        <f>SUM(K385,L385,N385,O385,P385,Q385)</f>
        <v>0</v>
      </c>
      <c r="K385" s="1">
        <f>SUM(AG385,AI385)</f>
        <v>0</v>
      </c>
      <c r="L385" s="1">
        <v>0</v>
      </c>
      <c r="M385" s="1">
        <v>0</v>
      </c>
      <c r="N385" s="1">
        <f>AD385+AE385</f>
        <v>0</v>
      </c>
      <c r="O385" s="1"/>
      <c r="P385" s="1">
        <f>AF385</f>
        <v>0</v>
      </c>
      <c r="Q385" s="1">
        <f>AH385</f>
        <v>0</v>
      </c>
      <c r="R385" s="1">
        <v>0</v>
      </c>
      <c r="S385" s="40"/>
      <c r="T385" s="1">
        <f>SUM(U385,V385,X385,Y385,Z385,AA385,AB385)</f>
        <v>30</v>
      </c>
      <c r="U385" s="1">
        <f>AK385</f>
        <v>0</v>
      </c>
      <c r="V385" s="1">
        <f>SUM(AN385,AO385,AP385,AQ385,AS385,AT385,AU385,AV385,AW385,AX385,AY385,AR385,AZ385,BA385,BB385,BC385,BD385,BE385,BF385,BG385,BH385)</f>
        <v>30</v>
      </c>
      <c r="W385" s="1">
        <f>COUNT(AN385,AO385,AP385,AQ385,AS385,AT385,AU385,AV385,AW385,AX385,AY385,AR385,AZ385,BA385,BB385,BC385,BD385,BE385,BF385,BG385,BH385)</f>
        <v>1</v>
      </c>
      <c r="X385" s="1">
        <v>0</v>
      </c>
      <c r="Y385" s="1">
        <v>0</v>
      </c>
      <c r="Z385" s="1">
        <v>0</v>
      </c>
      <c r="AA385" s="1">
        <f>AM385</f>
        <v>0</v>
      </c>
      <c r="AB385" s="1">
        <f>AL385</f>
        <v>0</v>
      </c>
      <c r="AC385" s="40"/>
      <c r="AD385" s="25"/>
      <c r="AE385" s="25"/>
      <c r="AF385" s="25"/>
      <c r="AG385" s="25"/>
      <c r="AH385" s="25"/>
      <c r="AI385" s="25"/>
      <c r="AJ385" s="40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>
        <v>30</v>
      </c>
      <c r="BF385" s="25"/>
      <c r="BG385" s="25"/>
      <c r="BH385" s="25"/>
    </row>
    <row r="386" spans="1:60" s="37" customFormat="1" x14ac:dyDescent="0.35">
      <c r="A386" s="25" t="s">
        <v>66</v>
      </c>
      <c r="B386" s="1" t="s">
        <v>31</v>
      </c>
      <c r="C386" s="1" t="s">
        <v>634</v>
      </c>
      <c r="D386" s="1" t="s">
        <v>635</v>
      </c>
      <c r="E386" s="1" t="s">
        <v>34</v>
      </c>
      <c r="F386" s="1">
        <v>999909265</v>
      </c>
      <c r="G386" s="1">
        <f>(J386+T386)-H386</f>
        <v>29</v>
      </c>
      <c r="H386" s="1"/>
      <c r="I386" s="23"/>
      <c r="J386" s="1">
        <f>SUM(K386,L386,N386,O386,P386,Q386)</f>
        <v>29</v>
      </c>
      <c r="K386" s="1">
        <f>SUM(AG386,AI386)</f>
        <v>0</v>
      </c>
      <c r="L386" s="1">
        <v>0</v>
      </c>
      <c r="M386" s="1">
        <v>0</v>
      </c>
      <c r="N386" s="1">
        <f>AD386+AE386</f>
        <v>0</v>
      </c>
      <c r="O386" s="1"/>
      <c r="P386" s="1">
        <f>AF386</f>
        <v>29</v>
      </c>
      <c r="Q386" s="1">
        <f>AH386</f>
        <v>0</v>
      </c>
      <c r="R386" s="1">
        <v>0</v>
      </c>
      <c r="S386" s="43"/>
      <c r="T386" s="1">
        <f>SUM(U386,V386,X386,Y386,Z386,AA386,AB386)</f>
        <v>0</v>
      </c>
      <c r="U386" s="1">
        <f>AK386</f>
        <v>0</v>
      </c>
      <c r="V386" s="1">
        <f>SUM(AN386,AO386,AP386,AQ386,AS386,AT386,AU386,AV386,AW386,AX386,AY386,AR386,AZ386,BA386,BB386,BC386,BD386,BE386,BF386,BG386,BH386)</f>
        <v>0</v>
      </c>
      <c r="W386" s="1">
        <f>COUNT(AN386,AO386,AP386,AQ386,AS386,AT386,AU386,AV386,AW386,AX386,AY386,AR386,AZ386,BA386,BB386,BC386,BD386,BE386,BF386,BG386,BH386)</f>
        <v>0</v>
      </c>
      <c r="X386" s="1">
        <v>0</v>
      </c>
      <c r="Y386" s="1">
        <v>0</v>
      </c>
      <c r="Z386" s="1">
        <v>0</v>
      </c>
      <c r="AA386" s="1">
        <f>AM386</f>
        <v>0</v>
      </c>
      <c r="AB386" s="1">
        <f>AL386</f>
        <v>0</v>
      </c>
      <c r="AC386" s="43"/>
      <c r="AD386" s="1"/>
      <c r="AE386" s="1"/>
      <c r="AF386" s="1">
        <v>29</v>
      </c>
      <c r="AG386" s="1"/>
      <c r="AH386" s="25"/>
      <c r="AI386" s="25"/>
      <c r="AJ386" s="40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</row>
    <row r="387" spans="1:60" s="37" customFormat="1" x14ac:dyDescent="0.35">
      <c r="A387" s="25" t="s">
        <v>66</v>
      </c>
      <c r="B387" s="25" t="s">
        <v>31</v>
      </c>
      <c r="C387" s="25" t="s">
        <v>1037</v>
      </c>
      <c r="D387" s="25" t="s">
        <v>79</v>
      </c>
      <c r="E387" s="25" t="s">
        <v>34</v>
      </c>
      <c r="F387" s="25">
        <v>999919449</v>
      </c>
      <c r="G387" s="1">
        <f>(J387+T387)-H387</f>
        <v>29</v>
      </c>
      <c r="H387" s="25"/>
      <c r="I387" s="23"/>
      <c r="J387" s="1">
        <f>SUM(K387,L387,N387,O387,P387,Q387)</f>
        <v>29</v>
      </c>
      <c r="K387" s="1">
        <f>SUM(AG387,AI387)</f>
        <v>0</v>
      </c>
      <c r="L387" s="1">
        <v>0</v>
      </c>
      <c r="M387" s="1">
        <v>0</v>
      </c>
      <c r="N387" s="1">
        <f>AD387+AE387</f>
        <v>0</v>
      </c>
      <c r="O387" s="1"/>
      <c r="P387" s="1">
        <f>AF387</f>
        <v>29</v>
      </c>
      <c r="Q387" s="1">
        <f>AH387</f>
        <v>0</v>
      </c>
      <c r="R387" s="1">
        <v>0</v>
      </c>
      <c r="S387" s="43"/>
      <c r="T387" s="1">
        <f>SUM(U387,V387,X387,Y387,Z387,AA387,AB387)</f>
        <v>0</v>
      </c>
      <c r="U387" s="1">
        <f>AK387</f>
        <v>0</v>
      </c>
      <c r="V387" s="1">
        <f>SUM(AN387,AO387,AP387,AQ387,AS387,AT387,AU387,AV387,AW387,AX387,AY387,AR387,AZ387,BA387,BB387,BC387,BD387,BE387,BF387,BG387,BH387)</f>
        <v>0</v>
      </c>
      <c r="W387" s="1">
        <f>COUNT(AN387,AO387,AP387,AQ387,AS387,AT387,AU387,AV387,AW387,AX387,AY387,AR387,AZ387,BA387,BB387,BC387,BD387,BE387,BF387,BG387,BH387)</f>
        <v>0</v>
      </c>
      <c r="X387" s="1">
        <v>0</v>
      </c>
      <c r="Y387" s="1">
        <v>0</v>
      </c>
      <c r="Z387" s="1">
        <v>0</v>
      </c>
      <c r="AA387" s="1">
        <f>AM387</f>
        <v>0</v>
      </c>
      <c r="AB387" s="1">
        <f>AL387</f>
        <v>0</v>
      </c>
      <c r="AC387" s="43"/>
      <c r="AD387" s="1"/>
      <c r="AE387" s="1"/>
      <c r="AF387" s="1">
        <v>29</v>
      </c>
      <c r="AG387" s="1"/>
      <c r="AH387" s="25"/>
      <c r="AI387" s="25"/>
      <c r="AJ387" s="40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</row>
    <row r="388" spans="1:60" s="37" customFormat="1" x14ac:dyDescent="0.35">
      <c r="A388" s="25" t="s">
        <v>66</v>
      </c>
      <c r="B388" s="1" t="s">
        <v>31</v>
      </c>
      <c r="C388" s="1" t="s">
        <v>84</v>
      </c>
      <c r="D388" s="1" t="s">
        <v>79</v>
      </c>
      <c r="E388" s="1" t="s">
        <v>34</v>
      </c>
      <c r="F388" s="1">
        <v>999883907</v>
      </c>
      <c r="G388" s="1">
        <f>(J388+T388)-H388</f>
        <v>28</v>
      </c>
      <c r="H388" s="25"/>
      <c r="I388" s="23"/>
      <c r="J388" s="1">
        <f>SUM(K388,L388,N388,O388,P388,Q388)</f>
        <v>28</v>
      </c>
      <c r="K388" s="1">
        <f>SUM(AG388,AI388)</f>
        <v>28</v>
      </c>
      <c r="L388" s="1">
        <v>0</v>
      </c>
      <c r="M388" s="1">
        <v>0</v>
      </c>
      <c r="N388" s="1">
        <f>AD388+AE388</f>
        <v>0</v>
      </c>
      <c r="O388" s="1"/>
      <c r="P388" s="1">
        <f>AF388</f>
        <v>0</v>
      </c>
      <c r="Q388" s="1">
        <f>AH388</f>
        <v>0</v>
      </c>
      <c r="R388" s="1">
        <v>0</v>
      </c>
      <c r="S388" s="43"/>
      <c r="T388" s="1">
        <f>SUM(U388,V388,X388,Y388,Z388,AA388,AB388)</f>
        <v>0</v>
      </c>
      <c r="U388" s="1">
        <f>AK388</f>
        <v>0</v>
      </c>
      <c r="V388" s="1">
        <f>SUM(AN388,AO388,AP388,AQ388,AS388,AT388,AU388,AV388,AW388,AX388,AY388,AR388,AZ388,BA388,BB388,BC388,BD388,BE388,BF388,BG388,BH388)</f>
        <v>0</v>
      </c>
      <c r="W388" s="1">
        <f>COUNT(AN388,AO388,AP388,AQ388,AS388,AT388,AU388,AV388,AW388,AX388,AY388,AR388,AZ388,BA388,BB388,BC388,BD388,BE388,BF388,BG388,BH388)</f>
        <v>0</v>
      </c>
      <c r="X388" s="1">
        <v>0</v>
      </c>
      <c r="Y388" s="1">
        <v>0</v>
      </c>
      <c r="Z388" s="1">
        <v>0</v>
      </c>
      <c r="AA388" s="1">
        <f>AM388</f>
        <v>0</v>
      </c>
      <c r="AB388" s="1">
        <f>AL388</f>
        <v>0</v>
      </c>
      <c r="AC388" s="43"/>
      <c r="AD388" s="1"/>
      <c r="AE388" s="1"/>
      <c r="AF388" s="1"/>
      <c r="AG388" s="1"/>
      <c r="AH388" s="25"/>
      <c r="AI388" s="25">
        <v>28</v>
      </c>
      <c r="AJ388" s="40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</row>
    <row r="389" spans="1:60" s="37" customFormat="1" x14ac:dyDescent="0.35">
      <c r="A389" s="25" t="s">
        <v>66</v>
      </c>
      <c r="B389" s="25" t="s">
        <v>31</v>
      </c>
      <c r="C389" s="25" t="s">
        <v>289</v>
      </c>
      <c r="D389" s="25" t="s">
        <v>290</v>
      </c>
      <c r="E389" s="25" t="s">
        <v>34</v>
      </c>
      <c r="F389" s="1">
        <v>999870610</v>
      </c>
      <c r="G389" s="1">
        <f>(J389+T389)-H389</f>
        <v>25.5</v>
      </c>
      <c r="H389" s="1">
        <f>(K389+L389+N389+O389+P389+Q389+R389)*0.5</f>
        <v>25.5</v>
      </c>
      <c r="I389" s="23"/>
      <c r="J389" s="1">
        <f>SUM(K389,L389,N389,O389,P389,Q389)</f>
        <v>51</v>
      </c>
      <c r="K389" s="1">
        <f>SUM(AG389,AI389)</f>
        <v>0</v>
      </c>
      <c r="L389" s="1">
        <v>0</v>
      </c>
      <c r="M389" s="1">
        <v>0</v>
      </c>
      <c r="N389" s="1">
        <f>AD389+AE389</f>
        <v>0</v>
      </c>
      <c r="O389" s="1"/>
      <c r="P389" s="1">
        <f>AF389</f>
        <v>51</v>
      </c>
      <c r="Q389" s="1">
        <f>AH389</f>
        <v>0</v>
      </c>
      <c r="R389" s="1">
        <v>0</v>
      </c>
      <c r="S389" s="43"/>
      <c r="T389" s="1">
        <f>SUM(U389,V389,X389,Y389,Z389,AA389,AB389)</f>
        <v>0</v>
      </c>
      <c r="U389" s="1">
        <f>AK389</f>
        <v>0</v>
      </c>
      <c r="V389" s="1">
        <f>SUM(AN389,AO389,AP389,AQ389,AS389,AT389,AU389,AV389,AW389,AX389,AY389,AR389,AZ389,BA389,BB389,BC389,BD389,BE389,BF389,BG389,BH389)</f>
        <v>0</v>
      </c>
      <c r="W389" s="1">
        <f>COUNT(AN389,AO389,AP389,AQ389,AS389,AT389,AU389,AV389,AW389,AX389,AY389,AR389,AZ389,BA389,BB389,BC389,BD389,BE389,BF389,BG389,BH389)</f>
        <v>0</v>
      </c>
      <c r="X389" s="1">
        <v>0</v>
      </c>
      <c r="Y389" s="1">
        <v>0</v>
      </c>
      <c r="Z389" s="1">
        <v>0</v>
      </c>
      <c r="AA389" s="1">
        <f>AM389</f>
        <v>0</v>
      </c>
      <c r="AB389" s="1">
        <f>AL389</f>
        <v>0</v>
      </c>
      <c r="AC389" s="43"/>
      <c r="AD389" s="1"/>
      <c r="AE389" s="1"/>
      <c r="AF389" s="1">
        <v>51</v>
      </c>
      <c r="AG389" s="1"/>
      <c r="AH389" s="25"/>
      <c r="AI389" s="25"/>
      <c r="AJ389" s="40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</row>
    <row r="390" spans="1:60" s="37" customFormat="1" x14ac:dyDescent="0.35">
      <c r="A390" s="25" t="s">
        <v>66</v>
      </c>
      <c r="B390" s="25" t="s">
        <v>31</v>
      </c>
      <c r="C390" s="25" t="s">
        <v>2316</v>
      </c>
      <c r="D390" s="25" t="s">
        <v>161</v>
      </c>
      <c r="E390" s="25" t="s">
        <v>34</v>
      </c>
      <c r="F390" s="25">
        <v>999913627</v>
      </c>
      <c r="G390" s="1">
        <f>(J390+T390)-H390</f>
        <v>23</v>
      </c>
      <c r="H390" s="25"/>
      <c r="I390" s="40"/>
      <c r="J390" s="1">
        <f>SUM(K390,L390,N390,O390,P390,Q390)</f>
        <v>0</v>
      </c>
      <c r="K390" s="1">
        <f>SUM(AG390,AI390)</f>
        <v>0</v>
      </c>
      <c r="L390" s="1">
        <v>0</v>
      </c>
      <c r="M390" s="1">
        <v>0</v>
      </c>
      <c r="N390" s="1">
        <f>AD390+AE390</f>
        <v>0</v>
      </c>
      <c r="O390" s="1"/>
      <c r="P390" s="1">
        <f>AF390</f>
        <v>0</v>
      </c>
      <c r="Q390" s="1">
        <f>AH390</f>
        <v>0</v>
      </c>
      <c r="R390" s="1">
        <v>0</v>
      </c>
      <c r="S390" s="43"/>
      <c r="T390" s="1">
        <f>SUM(U390,V390,X390,Y390,Z390,AA390,AB390)</f>
        <v>23</v>
      </c>
      <c r="U390" s="1">
        <f>AK390</f>
        <v>23</v>
      </c>
      <c r="V390" s="1">
        <f>SUM(AN390,AO390,AP390,AQ390,AS390,AT390,AU390,AV390,AW390,AX390,AY390,AR390,AZ390,BA390,BB390,BC390,BD390,BE390,BF390,BG390,BH390)</f>
        <v>0</v>
      </c>
      <c r="W390" s="1">
        <f>COUNT(AN390,AO390,AP390,AQ390,AS390,AT390,AU390,AV390,AW390,AX390,AY390,AR390,AZ390,BA390,BB390,BC390,BD390,BE390,BF390,BG390,BH390)</f>
        <v>0</v>
      </c>
      <c r="X390" s="1">
        <v>0</v>
      </c>
      <c r="Y390" s="1">
        <v>0</v>
      </c>
      <c r="Z390" s="1">
        <v>0</v>
      </c>
      <c r="AA390" s="1">
        <f>AM390</f>
        <v>0</v>
      </c>
      <c r="AB390" s="1">
        <f>AL390</f>
        <v>0</v>
      </c>
      <c r="AC390" s="43"/>
      <c r="AD390" s="25"/>
      <c r="AE390" s="25"/>
      <c r="AF390" s="25"/>
      <c r="AG390" s="25"/>
      <c r="AH390" s="25"/>
      <c r="AI390" s="25"/>
      <c r="AJ390" s="40"/>
      <c r="AK390" s="25">
        <v>23</v>
      </c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</row>
    <row r="391" spans="1:60" s="37" customFormat="1" x14ac:dyDescent="0.35">
      <c r="A391" s="25" t="s">
        <v>66</v>
      </c>
      <c r="B391" s="1" t="s">
        <v>31</v>
      </c>
      <c r="C391" s="1" t="s">
        <v>212</v>
      </c>
      <c r="D391" s="1" t="s">
        <v>81</v>
      </c>
      <c r="E391" s="1" t="s">
        <v>34</v>
      </c>
      <c r="F391" s="1">
        <v>999857488</v>
      </c>
      <c r="G391" s="1">
        <f>(J391+T391)-H391</f>
        <v>22</v>
      </c>
      <c r="H391" s="1">
        <f>(K391+L391+N391+O391+P391+Q391+R391)*0.5</f>
        <v>22</v>
      </c>
      <c r="I391" s="23"/>
      <c r="J391" s="1">
        <f>SUM(K391,L391,N391,O391,P391,Q391)</f>
        <v>44</v>
      </c>
      <c r="K391" s="1">
        <f>SUM(AG391,AI391)</f>
        <v>0</v>
      </c>
      <c r="L391" s="1">
        <v>0</v>
      </c>
      <c r="M391" s="1">
        <v>0</v>
      </c>
      <c r="N391" s="1">
        <f>AD391+AE391</f>
        <v>44</v>
      </c>
      <c r="O391" s="1"/>
      <c r="P391" s="1">
        <f>AF391</f>
        <v>0</v>
      </c>
      <c r="Q391" s="1">
        <f>AH391</f>
        <v>0</v>
      </c>
      <c r="R391" s="1">
        <v>0</v>
      </c>
      <c r="S391" s="43"/>
      <c r="T391" s="1">
        <f>SUM(U391,V391,X391,Y391,Z391,AA391,AB391)</f>
        <v>0</v>
      </c>
      <c r="U391" s="1">
        <f>AK391</f>
        <v>0</v>
      </c>
      <c r="V391" s="1">
        <f>SUM(AN391,AO391,AP391,AQ391,AS391,AT391,AU391,AV391,AW391,AX391,AY391,AR391,AZ391,BA391,BB391,BC391,BD391,BE391,BF391,BG391,BH391)</f>
        <v>0</v>
      </c>
      <c r="W391" s="1">
        <f>COUNT(AN391,AO391,AP391,AQ391,AS391,AT391,AU391,AV391,AW391,AX391,AY391,AR391,AZ391,BA391,BB391,BC391,BD391,BE391,BF391,BG391,BH391)</f>
        <v>0</v>
      </c>
      <c r="X391" s="1">
        <v>0</v>
      </c>
      <c r="Y391" s="1">
        <v>0</v>
      </c>
      <c r="Z391" s="1">
        <v>0</v>
      </c>
      <c r="AA391" s="1">
        <f>AM391</f>
        <v>0</v>
      </c>
      <c r="AB391" s="1">
        <f>AL391</f>
        <v>0</v>
      </c>
      <c r="AC391" s="43"/>
      <c r="AD391" s="1">
        <v>44</v>
      </c>
      <c r="AE391" s="1"/>
      <c r="AF391" s="1"/>
      <c r="AG391" s="1"/>
      <c r="AH391" s="25"/>
      <c r="AI391" s="25"/>
      <c r="AJ391" s="40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</row>
    <row r="392" spans="1:60" s="37" customFormat="1" x14ac:dyDescent="0.35">
      <c r="A392" s="25" t="s">
        <v>66</v>
      </c>
      <c r="B392" s="25" t="s">
        <v>31</v>
      </c>
      <c r="C392" s="25" t="s">
        <v>414</v>
      </c>
      <c r="D392" s="25" t="s">
        <v>2317</v>
      </c>
      <c r="E392" s="25" t="s">
        <v>34</v>
      </c>
      <c r="F392" s="25">
        <v>999889369</v>
      </c>
      <c r="G392" s="1">
        <f>(J392+T392)-H392</f>
        <v>19</v>
      </c>
      <c r="H392" s="25"/>
      <c r="I392" s="40"/>
      <c r="J392" s="1">
        <f>SUM(K392,L392,N392,O392,P392,Q392)</f>
        <v>0</v>
      </c>
      <c r="K392" s="1">
        <f>SUM(AG392,AI392)</f>
        <v>0</v>
      </c>
      <c r="L392" s="1">
        <v>0</v>
      </c>
      <c r="M392" s="1">
        <v>0</v>
      </c>
      <c r="N392" s="1">
        <f>AD392+AE392</f>
        <v>0</v>
      </c>
      <c r="O392" s="1"/>
      <c r="P392" s="1">
        <f>AF392</f>
        <v>0</v>
      </c>
      <c r="Q392" s="1">
        <f>AH392</f>
        <v>0</v>
      </c>
      <c r="R392" s="1">
        <v>0</v>
      </c>
      <c r="S392" s="43"/>
      <c r="T392" s="1">
        <f>SUM(U392,V392,X392,Y392,Z392,AA392,AB392)</f>
        <v>19</v>
      </c>
      <c r="U392" s="1">
        <f>AK392</f>
        <v>19</v>
      </c>
      <c r="V392" s="1">
        <f>SUM(AN392,AO392,AP392,AQ392,AS392,AT392,AU392,AV392,AW392,AX392,AY392,AR392,AZ392,BA392,BB392,BC392,BD392,BE392,BF392,BG392,BH392)</f>
        <v>0</v>
      </c>
      <c r="W392" s="1">
        <f>COUNT(AN392,AO392,AP392,AQ392,AS392,AT392,AU392,AV392,AW392,AX392,AY392,AR392,AZ392,BA392,BB392,BC392,BD392,BE392,BF392,BG392,BH392)</f>
        <v>0</v>
      </c>
      <c r="X392" s="1">
        <v>0</v>
      </c>
      <c r="Y392" s="1">
        <v>0</v>
      </c>
      <c r="Z392" s="1">
        <v>0</v>
      </c>
      <c r="AA392" s="1">
        <f>AM392</f>
        <v>0</v>
      </c>
      <c r="AB392" s="1">
        <f>AL392</f>
        <v>0</v>
      </c>
      <c r="AC392" s="43"/>
      <c r="AD392" s="25"/>
      <c r="AE392" s="25"/>
      <c r="AF392" s="25"/>
      <c r="AG392" s="25"/>
      <c r="AH392" s="25"/>
      <c r="AI392" s="25"/>
      <c r="AJ392" s="40"/>
      <c r="AK392" s="25">
        <v>19</v>
      </c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</row>
    <row r="393" spans="1:60" s="37" customFormat="1" x14ac:dyDescent="0.35">
      <c r="A393" s="25" t="s">
        <v>66</v>
      </c>
      <c r="B393" s="1" t="s">
        <v>31</v>
      </c>
      <c r="C393" s="1" t="s">
        <v>439</v>
      </c>
      <c r="D393" s="1" t="s">
        <v>440</v>
      </c>
      <c r="E393" s="1" t="s">
        <v>34</v>
      </c>
      <c r="F393" s="1">
        <v>999892219</v>
      </c>
      <c r="G393" s="1">
        <f>(J393+T393)-H393</f>
        <v>19</v>
      </c>
      <c r="H393" s="1">
        <f>(K393+L393+N393+O393+P393+Q393+R393)*0.5</f>
        <v>19</v>
      </c>
      <c r="I393" s="23"/>
      <c r="J393" s="1">
        <f>SUM(K393,L393,N393,O393,P393,Q393)</f>
        <v>38</v>
      </c>
      <c r="K393" s="1">
        <f>SUM(AG393,AI393)</f>
        <v>0</v>
      </c>
      <c r="L393" s="1">
        <v>0</v>
      </c>
      <c r="M393" s="1">
        <v>0</v>
      </c>
      <c r="N393" s="1">
        <f>AD393+AE393</f>
        <v>0</v>
      </c>
      <c r="O393" s="1"/>
      <c r="P393" s="1">
        <f>AF393</f>
        <v>38</v>
      </c>
      <c r="Q393" s="1">
        <f>AH393</f>
        <v>0</v>
      </c>
      <c r="R393" s="1">
        <v>0</v>
      </c>
      <c r="S393" s="43"/>
      <c r="T393" s="1">
        <f>SUM(U393,V393,X393,Y393,Z393,AA393,AB393)</f>
        <v>0</v>
      </c>
      <c r="U393" s="1">
        <f>AK393</f>
        <v>0</v>
      </c>
      <c r="V393" s="1">
        <f>SUM(AN393,AO393,AP393,AQ393,AS393,AT393,AU393,AV393,AW393,AX393,AY393,AR393,AZ393,BA393,BB393,BC393,BD393,BE393,BF393,BG393,BH393)</f>
        <v>0</v>
      </c>
      <c r="W393" s="1">
        <f>COUNT(AN393,AO393,AP393,AQ393,AS393,AT393,AU393,AV393,AW393,AX393,AY393,AR393,AZ393,BA393,BB393,BC393,BD393,BE393,BF393,BG393,BH393)</f>
        <v>0</v>
      </c>
      <c r="X393" s="1">
        <v>0</v>
      </c>
      <c r="Y393" s="1">
        <v>0</v>
      </c>
      <c r="Z393" s="1">
        <v>0</v>
      </c>
      <c r="AA393" s="1">
        <f>AM393</f>
        <v>0</v>
      </c>
      <c r="AB393" s="1">
        <f>AL393</f>
        <v>0</v>
      </c>
      <c r="AC393" s="43"/>
      <c r="AD393" s="1"/>
      <c r="AE393" s="1"/>
      <c r="AF393" s="1">
        <v>38</v>
      </c>
      <c r="AG393" s="1"/>
      <c r="AH393" s="25"/>
      <c r="AI393" s="25"/>
      <c r="AJ393" s="40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</row>
    <row r="394" spans="1:60" s="37" customFormat="1" x14ac:dyDescent="0.35">
      <c r="A394" s="25" t="s">
        <v>66</v>
      </c>
      <c r="B394" s="1" t="s">
        <v>31</v>
      </c>
      <c r="C394" s="1" t="s">
        <v>598</v>
      </c>
      <c r="D394" s="1" t="s">
        <v>504</v>
      </c>
      <c r="E394" s="1" t="s">
        <v>34</v>
      </c>
      <c r="F394" s="1">
        <v>999907601</v>
      </c>
      <c r="G394" s="1">
        <f>(J394+T394)-H394</f>
        <v>19</v>
      </c>
      <c r="H394" s="1">
        <f>(K394+L394+N394+O394+P394+Q394+R394)*0.5</f>
        <v>19</v>
      </c>
      <c r="I394" s="23"/>
      <c r="J394" s="1">
        <f>SUM(K394,L394,N394,O394,P394,Q394)</f>
        <v>38</v>
      </c>
      <c r="K394" s="1">
        <f>SUM(AG394,AI394)</f>
        <v>0</v>
      </c>
      <c r="L394" s="1">
        <v>0</v>
      </c>
      <c r="M394" s="1">
        <v>0</v>
      </c>
      <c r="N394" s="1">
        <f>AD394+AE394</f>
        <v>0</v>
      </c>
      <c r="O394" s="1"/>
      <c r="P394" s="1">
        <f>AF394</f>
        <v>38</v>
      </c>
      <c r="Q394" s="1">
        <f>AH394</f>
        <v>0</v>
      </c>
      <c r="R394" s="1">
        <v>0</v>
      </c>
      <c r="S394" s="43"/>
      <c r="T394" s="1">
        <f>SUM(U394,V394,X394,Y394,Z394,AA394,AB394)</f>
        <v>0</v>
      </c>
      <c r="U394" s="1">
        <f>AK394</f>
        <v>0</v>
      </c>
      <c r="V394" s="1">
        <f>SUM(AN394,AO394,AP394,AQ394,AS394,AT394,AU394,AV394,AW394,AX394,AY394,AR394,AZ394,BA394,BB394,BC394,BD394,BE394,BF394,BG394,BH394)</f>
        <v>0</v>
      </c>
      <c r="W394" s="1">
        <f>COUNT(AN394,AO394,AP394,AQ394,AS394,AT394,AU394,AV394,AW394,AX394,AY394,AR394,AZ394,BA394,BB394,BC394,BD394,BE394,BF394,BG394,BH394)</f>
        <v>0</v>
      </c>
      <c r="X394" s="1">
        <v>0</v>
      </c>
      <c r="Y394" s="1">
        <v>0</v>
      </c>
      <c r="Z394" s="1">
        <v>0</v>
      </c>
      <c r="AA394" s="1">
        <f>AM394</f>
        <v>0</v>
      </c>
      <c r="AB394" s="1">
        <f>AL394</f>
        <v>0</v>
      </c>
      <c r="AC394" s="43"/>
      <c r="AD394" s="1"/>
      <c r="AE394" s="1"/>
      <c r="AF394" s="1">
        <v>38</v>
      </c>
      <c r="AG394" s="1"/>
      <c r="AH394" s="25"/>
      <c r="AI394" s="25"/>
      <c r="AJ394" s="40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</row>
    <row r="395" spans="1:60" s="37" customFormat="1" x14ac:dyDescent="0.35">
      <c r="A395" s="25" t="s">
        <v>66</v>
      </c>
      <c r="B395" s="1" t="s">
        <v>31</v>
      </c>
      <c r="C395" s="1" t="s">
        <v>158</v>
      </c>
      <c r="D395" s="1" t="s">
        <v>81</v>
      </c>
      <c r="E395" s="1" t="s">
        <v>34</v>
      </c>
      <c r="F395" s="1">
        <v>999925437</v>
      </c>
      <c r="G395" s="1">
        <f>(J395+T395)-H395</f>
        <v>19</v>
      </c>
      <c r="H395" s="1">
        <f>(K395+L395+N395+O395+P395+Q395+R395)*0.5</f>
        <v>19</v>
      </c>
      <c r="I395" s="23"/>
      <c r="J395" s="1">
        <f>SUM(K395,L395,N395,O395,P395,Q395)</f>
        <v>38</v>
      </c>
      <c r="K395" s="1">
        <f>SUM(AG395,AI395)</f>
        <v>0</v>
      </c>
      <c r="L395" s="1">
        <v>0</v>
      </c>
      <c r="M395" s="1">
        <v>0</v>
      </c>
      <c r="N395" s="1">
        <f>AD395+AE395</f>
        <v>0</v>
      </c>
      <c r="O395" s="1"/>
      <c r="P395" s="1">
        <f>AF395</f>
        <v>38</v>
      </c>
      <c r="Q395" s="1">
        <f>AH395</f>
        <v>0</v>
      </c>
      <c r="R395" s="1">
        <v>0</v>
      </c>
      <c r="S395" s="43"/>
      <c r="T395" s="1">
        <f>SUM(U395,V395,X395,Y395,Z395,AA395,AB395)</f>
        <v>0</v>
      </c>
      <c r="U395" s="1">
        <f>AK395</f>
        <v>0</v>
      </c>
      <c r="V395" s="1">
        <f>SUM(AN395,AO395,AP395,AQ395,AS395,AT395,AU395,AV395,AW395,AX395,AY395,AR395,AZ395,BA395,BB395,BC395,BD395,BE395,BF395,BG395,BH395)</f>
        <v>0</v>
      </c>
      <c r="W395" s="1">
        <f>COUNT(AN395,AO395,AP395,AQ395,AS395,AT395,AU395,AV395,AW395,AX395,AY395,AR395,AZ395,BA395,BB395,BC395,BD395,BE395,BF395,BG395,BH395)</f>
        <v>0</v>
      </c>
      <c r="X395" s="1">
        <v>0</v>
      </c>
      <c r="Y395" s="1">
        <v>0</v>
      </c>
      <c r="Z395" s="1">
        <v>0</v>
      </c>
      <c r="AA395" s="1">
        <f>AM395</f>
        <v>0</v>
      </c>
      <c r="AB395" s="1">
        <f>AL395</f>
        <v>0</v>
      </c>
      <c r="AC395" s="43"/>
      <c r="AD395" s="1"/>
      <c r="AE395" s="1"/>
      <c r="AF395" s="1">
        <v>38</v>
      </c>
      <c r="AG395" s="1"/>
      <c r="AH395" s="25"/>
      <c r="AI395" s="25"/>
      <c r="AJ395" s="40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</row>
    <row r="396" spans="1:60" s="37" customFormat="1" x14ac:dyDescent="0.35">
      <c r="A396" s="25" t="s">
        <v>66</v>
      </c>
      <c r="B396" s="25" t="s">
        <v>31</v>
      </c>
      <c r="C396" s="25" t="s">
        <v>769</v>
      </c>
      <c r="D396" s="25" t="s">
        <v>2318</v>
      </c>
      <c r="E396" s="25" t="s">
        <v>34</v>
      </c>
      <c r="F396" s="25">
        <v>999928763</v>
      </c>
      <c r="G396" s="1">
        <f>(J396+T396)-H396</f>
        <v>17</v>
      </c>
      <c r="H396" s="25"/>
      <c r="I396" s="40"/>
      <c r="J396" s="1">
        <f>SUM(K396,L396,N396,O396,P396,Q396)</f>
        <v>0</v>
      </c>
      <c r="K396" s="1">
        <f>SUM(AG396,AI396)</f>
        <v>0</v>
      </c>
      <c r="L396" s="1">
        <v>0</v>
      </c>
      <c r="M396" s="1">
        <v>0</v>
      </c>
      <c r="N396" s="1">
        <f>AD396+AE396</f>
        <v>0</v>
      </c>
      <c r="O396" s="1"/>
      <c r="P396" s="1">
        <f>AF396</f>
        <v>0</v>
      </c>
      <c r="Q396" s="1">
        <f>AH396</f>
        <v>0</v>
      </c>
      <c r="R396" s="1">
        <v>0</v>
      </c>
      <c r="S396" s="43"/>
      <c r="T396" s="1">
        <f>SUM(U396,V396,X396,Y396,Z396,AA396,AB396)</f>
        <v>17</v>
      </c>
      <c r="U396" s="1">
        <f>AK396</f>
        <v>17</v>
      </c>
      <c r="V396" s="1">
        <f>SUM(AN396,AO396,AP396,AQ396,AS396,AT396,AU396,AV396,AW396,AX396,AY396,AR396,AZ396,BA396,BB396,BC396,BD396,BE396,BF396,BG396,BH396)</f>
        <v>0</v>
      </c>
      <c r="W396" s="1">
        <f>COUNT(AN396,AO396,AP396,AQ396,AS396,AT396,AU396,AV396,AW396,AX396,AY396,AR396,AZ396,BA396,BB396,BC396,BD396,BE396,BF396,BG396,BH396)</f>
        <v>0</v>
      </c>
      <c r="X396" s="1">
        <v>0</v>
      </c>
      <c r="Y396" s="1">
        <v>0</v>
      </c>
      <c r="Z396" s="1">
        <v>0</v>
      </c>
      <c r="AA396" s="1">
        <f>AM396</f>
        <v>0</v>
      </c>
      <c r="AB396" s="1">
        <f>AL396</f>
        <v>0</v>
      </c>
      <c r="AC396" s="43"/>
      <c r="AD396" s="25"/>
      <c r="AE396" s="25"/>
      <c r="AF396" s="25"/>
      <c r="AG396" s="25"/>
      <c r="AH396" s="25"/>
      <c r="AI396" s="25"/>
      <c r="AJ396" s="40"/>
      <c r="AK396" s="25">
        <v>17</v>
      </c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</row>
    <row r="397" spans="1:60" s="37" customFormat="1" x14ac:dyDescent="0.35">
      <c r="A397" s="1" t="s">
        <v>44</v>
      </c>
      <c r="B397" s="1" t="s">
        <v>31</v>
      </c>
      <c r="C397" s="1" t="s">
        <v>213</v>
      </c>
      <c r="D397" s="1" t="s">
        <v>214</v>
      </c>
      <c r="E397" s="1" t="s">
        <v>34</v>
      </c>
      <c r="F397" s="1">
        <v>999857519</v>
      </c>
      <c r="G397" s="1">
        <f>(J397+T397)-H397</f>
        <v>590</v>
      </c>
      <c r="H397" s="1"/>
      <c r="I397" s="23"/>
      <c r="J397" s="1">
        <f>SUM(K397,L397,N397,O397,P397,Q397)</f>
        <v>160</v>
      </c>
      <c r="K397" s="1">
        <f>SUM(AG397,AI397)</f>
        <v>0</v>
      </c>
      <c r="L397" s="1">
        <v>0</v>
      </c>
      <c r="M397" s="1">
        <v>0</v>
      </c>
      <c r="N397" s="1">
        <f>AD397+AE397</f>
        <v>0</v>
      </c>
      <c r="O397" s="1"/>
      <c r="P397" s="1">
        <f>AF397</f>
        <v>160</v>
      </c>
      <c r="Q397" s="1">
        <f>AH397</f>
        <v>0</v>
      </c>
      <c r="R397" s="1">
        <v>0</v>
      </c>
      <c r="S397" s="43"/>
      <c r="T397" s="1">
        <f>SUM(U397,V397,X397,Y397,Z397,AA397,AB397)</f>
        <v>430</v>
      </c>
      <c r="U397" s="1">
        <f>AK397</f>
        <v>0</v>
      </c>
      <c r="V397" s="1">
        <f>SUM(AN397,AO397,AP397,AQ397,AS397,AT397,AU397,AV397,AW397,AX397,AY397,AR397,AZ397,BA397,BB397,BC397,BD397,BE397,BF397,BG397,BH397)</f>
        <v>30</v>
      </c>
      <c r="W397" s="1">
        <f>COUNT(AN397,AO397,AP397,AQ397,AS397,AT397,AU397,AV397,AW397,AX397,AY397,AR397,AZ397,BA397,BB397,BC397,BD397,BE397,BF397,BG397,BH397)</f>
        <v>1</v>
      </c>
      <c r="X397" s="1">
        <v>0</v>
      </c>
      <c r="Y397" s="1">
        <v>0</v>
      </c>
      <c r="Z397" s="1">
        <v>0</v>
      </c>
      <c r="AA397" s="1">
        <f>AM397</f>
        <v>150</v>
      </c>
      <c r="AB397" s="1">
        <f>AL397</f>
        <v>250</v>
      </c>
      <c r="AC397" s="43"/>
      <c r="AD397" s="1"/>
      <c r="AE397" s="1"/>
      <c r="AF397" s="1">
        <v>160</v>
      </c>
      <c r="AG397" s="1"/>
      <c r="AH397" s="25"/>
      <c r="AI397" s="25"/>
      <c r="AJ397" s="40"/>
      <c r="AK397" s="25"/>
      <c r="AL397" s="25">
        <v>250</v>
      </c>
      <c r="AM397" s="25">
        <v>150</v>
      </c>
      <c r="AN397" s="25"/>
      <c r="AO397" s="25"/>
      <c r="AP397" s="25"/>
      <c r="AQ397" s="25"/>
      <c r="AR397" s="25">
        <v>30</v>
      </c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</row>
    <row r="398" spans="1:60" s="37" customFormat="1" x14ac:dyDescent="0.35">
      <c r="A398" s="1" t="s">
        <v>44</v>
      </c>
      <c r="B398" s="1" t="s">
        <v>31</v>
      </c>
      <c r="C398" s="1" t="s">
        <v>129</v>
      </c>
      <c r="D398" s="1" t="s">
        <v>65</v>
      </c>
      <c r="E398" s="1" t="s">
        <v>34</v>
      </c>
      <c r="F398" s="1">
        <v>999783836</v>
      </c>
      <c r="G398" s="1">
        <f>(J398+T398)-H398</f>
        <v>433</v>
      </c>
      <c r="H398" s="1"/>
      <c r="I398" s="23"/>
      <c r="J398" s="1">
        <f>SUM(K398,L398,N398,O398,P398,Q398)</f>
        <v>260</v>
      </c>
      <c r="K398" s="1">
        <f>SUM(AG398,AI398)</f>
        <v>0</v>
      </c>
      <c r="L398" s="1">
        <v>0</v>
      </c>
      <c r="M398" s="1">
        <v>0</v>
      </c>
      <c r="N398" s="1">
        <f>AD398+AE398</f>
        <v>140</v>
      </c>
      <c r="O398" s="1"/>
      <c r="P398" s="1">
        <f>AF398</f>
        <v>120</v>
      </c>
      <c r="Q398" s="1">
        <f>AH398</f>
        <v>0</v>
      </c>
      <c r="R398" s="1">
        <v>0</v>
      </c>
      <c r="S398" s="43"/>
      <c r="T398" s="1">
        <f>SUM(U398,V398,X398,Y398,Z398,AA398,AB398)</f>
        <v>173</v>
      </c>
      <c r="U398" s="1">
        <f>AK398</f>
        <v>0</v>
      </c>
      <c r="V398" s="1">
        <f>SUM(AN398,AO398,AP398,AQ398,AS398,AT398,AU398,AV398,AW398,AX398,AY398,AR398,AZ398,BA398,BB398,BC398,BD398,BE398,BF398,BG398,BH398)</f>
        <v>60</v>
      </c>
      <c r="W398" s="1">
        <f>COUNT(AN398,AO398,AP398,AQ398,AS398,AT398,AU398,AV398,AW398,AX398,AY398,AR398,AZ398,BA398,BB398,BC398,BD398,BE398,BF398,BG398,BH398)</f>
        <v>1</v>
      </c>
      <c r="X398" s="1">
        <v>0</v>
      </c>
      <c r="Y398" s="1">
        <v>0</v>
      </c>
      <c r="Z398" s="1">
        <v>0</v>
      </c>
      <c r="AA398" s="1">
        <f>AM398</f>
        <v>113</v>
      </c>
      <c r="AB398" s="1">
        <f>AL398</f>
        <v>0</v>
      </c>
      <c r="AC398" s="43"/>
      <c r="AD398" s="1"/>
      <c r="AE398" s="1">
        <v>140</v>
      </c>
      <c r="AF398" s="1">
        <v>120</v>
      </c>
      <c r="AG398" s="1"/>
      <c r="AH398" s="25"/>
      <c r="AI398" s="25"/>
      <c r="AJ398" s="40"/>
      <c r="AK398" s="25"/>
      <c r="AL398" s="25"/>
      <c r="AM398" s="25">
        <v>113</v>
      </c>
      <c r="AN398" s="25"/>
      <c r="AO398" s="25">
        <v>60</v>
      </c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</row>
    <row r="399" spans="1:60" s="37" customFormat="1" x14ac:dyDescent="0.35">
      <c r="A399" s="1" t="s">
        <v>44</v>
      </c>
      <c r="B399" s="1" t="s">
        <v>31</v>
      </c>
      <c r="C399" s="1" t="s">
        <v>287</v>
      </c>
      <c r="D399" s="1" t="s">
        <v>288</v>
      </c>
      <c r="E399" s="1" t="s">
        <v>34</v>
      </c>
      <c r="F399" s="1">
        <v>999870296</v>
      </c>
      <c r="G399" s="1">
        <f>(J399+T399)-H399</f>
        <v>235</v>
      </c>
      <c r="H399" s="1"/>
      <c r="I399" s="23"/>
      <c r="J399" s="1">
        <f>SUM(K399,L399,N399,O399,P399,Q399)</f>
        <v>90</v>
      </c>
      <c r="K399" s="1">
        <f>SUM(AG399,AI399)</f>
        <v>0</v>
      </c>
      <c r="L399" s="1">
        <v>0</v>
      </c>
      <c r="M399" s="1">
        <v>0</v>
      </c>
      <c r="N399" s="1">
        <f>AD399+AE399</f>
        <v>0</v>
      </c>
      <c r="O399" s="1"/>
      <c r="P399" s="1">
        <f>AF399</f>
        <v>90</v>
      </c>
      <c r="Q399" s="1">
        <f>AH399</f>
        <v>0</v>
      </c>
      <c r="R399" s="1">
        <v>0</v>
      </c>
      <c r="S399" s="43"/>
      <c r="T399" s="1">
        <f>SUM(U399,V399,X399,Y399,Z399,AA399,AB399)</f>
        <v>145</v>
      </c>
      <c r="U399" s="1">
        <f>AK399</f>
        <v>0</v>
      </c>
      <c r="V399" s="1">
        <f>SUM(AN399,AO399,AP399,AQ399,AS399,AT399,AU399,AV399,AW399,AX399,AY399,AR399,AZ399,BA399,BB399,BC399,BD399,BE399,BF399,BG399,BH399)</f>
        <v>60</v>
      </c>
      <c r="W399" s="1">
        <f>COUNT(AN399,AO399,AP399,AQ399,AS399,AT399,AU399,AV399,AW399,AX399,AY399,AR399,AZ399,BA399,BB399,BC399,BD399,BE399,BF399,BG399,BH399)</f>
        <v>1</v>
      </c>
      <c r="X399" s="1">
        <v>0</v>
      </c>
      <c r="Y399" s="1">
        <v>0</v>
      </c>
      <c r="Z399" s="1">
        <v>0</v>
      </c>
      <c r="AA399" s="1">
        <f>AM399</f>
        <v>85</v>
      </c>
      <c r="AB399" s="1">
        <f>AL399</f>
        <v>0</v>
      </c>
      <c r="AC399" s="43"/>
      <c r="AD399" s="1"/>
      <c r="AE399" s="1"/>
      <c r="AF399" s="1">
        <v>90</v>
      </c>
      <c r="AG399" s="1"/>
      <c r="AH399" s="25"/>
      <c r="AI399" s="25"/>
      <c r="AJ399" s="40"/>
      <c r="AK399" s="25"/>
      <c r="AL399" s="25"/>
      <c r="AM399" s="25">
        <v>85</v>
      </c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>
        <v>60</v>
      </c>
      <c r="BE399" s="25"/>
      <c r="BF399" s="25"/>
      <c r="BG399" s="25"/>
      <c r="BH399" s="25"/>
    </row>
    <row r="400" spans="1:60" s="37" customFormat="1" x14ac:dyDescent="0.35">
      <c r="A400" s="1" t="s">
        <v>44</v>
      </c>
      <c r="B400" s="1" t="s">
        <v>31</v>
      </c>
      <c r="C400" s="1" t="s">
        <v>158</v>
      </c>
      <c r="D400" s="1" t="s">
        <v>159</v>
      </c>
      <c r="E400" s="1" t="s">
        <v>34</v>
      </c>
      <c r="F400" s="1">
        <v>999823168</v>
      </c>
      <c r="G400" s="1">
        <f>(J400+T400)-H400</f>
        <v>195</v>
      </c>
      <c r="H400" s="1"/>
      <c r="I400" s="23"/>
      <c r="J400" s="1">
        <f>SUM(K400,L400,N400,O400,P400,Q400)</f>
        <v>195</v>
      </c>
      <c r="K400" s="1">
        <f>SUM(AG400,AI400)</f>
        <v>0</v>
      </c>
      <c r="L400" s="1">
        <v>0</v>
      </c>
      <c r="M400" s="1">
        <v>0</v>
      </c>
      <c r="N400" s="1">
        <f>AD400+AE400</f>
        <v>105</v>
      </c>
      <c r="O400" s="1"/>
      <c r="P400" s="1">
        <f>AF400</f>
        <v>90</v>
      </c>
      <c r="Q400" s="1">
        <f>AH400</f>
        <v>0</v>
      </c>
      <c r="R400" s="1">
        <v>0</v>
      </c>
      <c r="S400" s="43"/>
      <c r="T400" s="1">
        <f>SUM(U400,V400,X400,Y400,Z400,AA400,AB400)</f>
        <v>0</v>
      </c>
      <c r="U400" s="1">
        <f>AK400</f>
        <v>0</v>
      </c>
      <c r="V400" s="1">
        <f>SUM(AN400,AO400,AP400,AQ400,AS400,AT400,AU400,AV400,AW400,AX400,AY400,AR400,AZ400,BA400,BB400,BC400,BD400,BE400,BF400,BG400,BH400)</f>
        <v>0</v>
      </c>
      <c r="W400" s="1">
        <f>COUNT(AN400,AO400,AP400,AQ400,AS400,AT400,AU400,AV400,AW400,AX400,AY400,AR400,AZ400,BA400,BB400,BC400,BD400,BE400,BF400,BG400,BH400)</f>
        <v>0</v>
      </c>
      <c r="X400" s="1">
        <v>0</v>
      </c>
      <c r="Y400" s="1">
        <v>0</v>
      </c>
      <c r="Z400" s="1">
        <v>0</v>
      </c>
      <c r="AA400" s="1">
        <f>AM400</f>
        <v>0</v>
      </c>
      <c r="AB400" s="1">
        <f>AL400</f>
        <v>0</v>
      </c>
      <c r="AC400" s="43"/>
      <c r="AD400" s="1"/>
      <c r="AE400" s="1">
        <v>105</v>
      </c>
      <c r="AF400" s="1">
        <v>90</v>
      </c>
      <c r="AG400" s="1"/>
      <c r="AH400" s="25"/>
      <c r="AI400" s="25"/>
      <c r="AJ400" s="40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</row>
    <row r="401" spans="1:60" s="37" customFormat="1" x14ac:dyDescent="0.35">
      <c r="A401" s="1" t="s">
        <v>44</v>
      </c>
      <c r="B401" s="101" t="s">
        <v>31</v>
      </c>
      <c r="C401" s="101" t="s">
        <v>311</v>
      </c>
      <c r="D401" s="102" t="s">
        <v>312</v>
      </c>
      <c r="E401" s="101" t="s">
        <v>34</v>
      </c>
      <c r="F401" s="101">
        <v>999873717</v>
      </c>
      <c r="G401" s="1">
        <f>(J401+T401)-H401</f>
        <v>183</v>
      </c>
      <c r="H401" s="1"/>
      <c r="I401" s="23"/>
      <c r="J401" s="1">
        <f>SUM(K401,L401,N401,O401,P401,Q401)</f>
        <v>138</v>
      </c>
      <c r="K401" s="1">
        <f>SUM(AG401,AI401)</f>
        <v>0</v>
      </c>
      <c r="L401" s="1">
        <v>0</v>
      </c>
      <c r="M401" s="1">
        <v>0</v>
      </c>
      <c r="N401" s="1">
        <f>AD401+AE401</f>
        <v>70</v>
      </c>
      <c r="O401" s="1"/>
      <c r="P401" s="1">
        <f>AF401</f>
        <v>68</v>
      </c>
      <c r="Q401" s="1">
        <f>AH401</f>
        <v>0</v>
      </c>
      <c r="R401" s="1">
        <v>0</v>
      </c>
      <c r="S401" s="43"/>
      <c r="T401" s="1">
        <f>SUM(U401,V401,X401,Y401,Z401,AA401,AB401)</f>
        <v>45</v>
      </c>
      <c r="U401" s="1">
        <f>AK401</f>
        <v>0</v>
      </c>
      <c r="V401" s="1">
        <f>SUM(AN401,AO401,AP401,AQ401,AS401,AT401,AU401,AV401,AW401,AX401,AY401,AR401,AZ401,BA401,BB401,BC401,BD401,BE401,BF401,BG401,BH401)</f>
        <v>45</v>
      </c>
      <c r="W401" s="1">
        <f>COUNT(AN401,AO401,AP401,AQ401,AS401,AT401,AU401,AV401,AW401,AX401,AY401,AR401,AZ401,BA401,BB401,BC401,BD401,BE401,BF401,BG401,BH401)</f>
        <v>1</v>
      </c>
      <c r="X401" s="1">
        <v>0</v>
      </c>
      <c r="Y401" s="1">
        <v>0</v>
      </c>
      <c r="Z401" s="1">
        <v>0</v>
      </c>
      <c r="AA401" s="1">
        <f>AM401</f>
        <v>0</v>
      </c>
      <c r="AB401" s="1">
        <f>AL401</f>
        <v>0</v>
      </c>
      <c r="AC401" s="43"/>
      <c r="AD401" s="1">
        <v>70</v>
      </c>
      <c r="AE401" s="1"/>
      <c r="AF401" s="1">
        <v>68</v>
      </c>
      <c r="AG401" s="1"/>
      <c r="AH401" s="25"/>
      <c r="AI401" s="25"/>
      <c r="AJ401" s="40"/>
      <c r="AK401" s="25"/>
      <c r="AL401" s="25"/>
      <c r="AM401" s="25"/>
      <c r="AN401" s="25"/>
      <c r="AO401" s="25">
        <v>45</v>
      </c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</row>
    <row r="402" spans="1:60" s="37" customFormat="1" x14ac:dyDescent="0.35">
      <c r="A402" s="1" t="s">
        <v>44</v>
      </c>
      <c r="B402" s="1" t="s">
        <v>31</v>
      </c>
      <c r="C402" s="1" t="s">
        <v>505</v>
      </c>
      <c r="D402" s="1" t="s">
        <v>506</v>
      </c>
      <c r="E402" s="1" t="s">
        <v>34</v>
      </c>
      <c r="F402" s="1">
        <v>999897972</v>
      </c>
      <c r="G402" s="1">
        <f>(J402+T402)-H402</f>
        <v>154</v>
      </c>
      <c r="H402" s="1">
        <f>(K402+L402+N402+O402+P402+Q402+R402)*0.5</f>
        <v>0</v>
      </c>
      <c r="I402" s="23"/>
      <c r="J402" s="1">
        <f>SUM(K402,L402,N402,O402,P402,Q402)</f>
        <v>0</v>
      </c>
      <c r="K402" s="1">
        <f>SUM(AG402,AI402)</f>
        <v>0</v>
      </c>
      <c r="L402" s="1">
        <v>0</v>
      </c>
      <c r="M402" s="1">
        <v>0</v>
      </c>
      <c r="N402" s="1">
        <f>AD402+AE402</f>
        <v>0</v>
      </c>
      <c r="O402" s="1"/>
      <c r="P402" s="1">
        <f>AF402</f>
        <v>0</v>
      </c>
      <c r="Q402" s="1">
        <f>AH402</f>
        <v>0</v>
      </c>
      <c r="R402" s="1">
        <v>0</v>
      </c>
      <c r="S402" s="43"/>
      <c r="T402" s="1">
        <f>SUM(U402,V402,X402,Y402,Z402,AA402,AB402)</f>
        <v>154</v>
      </c>
      <c r="U402" s="1">
        <f>AK402</f>
        <v>0</v>
      </c>
      <c r="V402" s="1">
        <f>SUM(AN402,AO402,AP402,AQ402,AS402,AT402,AU402,AV402,AW402,AX402,AY402,AR402,AZ402,BA402,BB402,BC402,BD402,BE402,BF402,BG402,BH402)</f>
        <v>90</v>
      </c>
      <c r="W402" s="1">
        <f>COUNT(AN402,AO402,AP402,AQ402,AS402,AT402,AU402,AV402,AW402,AX402,AY402,AR402,AZ402,BA402,BB402,BC402,BD402,BE402,BF402,BG402,BH402)</f>
        <v>2</v>
      </c>
      <c r="X402" s="1">
        <v>0</v>
      </c>
      <c r="Y402" s="1">
        <v>0</v>
      </c>
      <c r="Z402" s="1">
        <v>0</v>
      </c>
      <c r="AA402" s="1">
        <f>AM402</f>
        <v>64</v>
      </c>
      <c r="AB402" s="1">
        <f>AL402</f>
        <v>0</v>
      </c>
      <c r="AC402" s="43"/>
      <c r="AD402" s="1"/>
      <c r="AE402" s="1"/>
      <c r="AF402" s="1"/>
      <c r="AG402" s="1"/>
      <c r="AH402" s="25"/>
      <c r="AI402" s="25"/>
      <c r="AJ402" s="40"/>
      <c r="AK402" s="25"/>
      <c r="AL402" s="25"/>
      <c r="AM402" s="25">
        <v>64</v>
      </c>
      <c r="AN402" s="25"/>
      <c r="AO402" s="25"/>
      <c r="AP402" s="25"/>
      <c r="AQ402" s="25"/>
      <c r="AR402" s="25"/>
      <c r="AS402" s="25">
        <v>30</v>
      </c>
      <c r="AT402" s="25"/>
      <c r="AU402" s="25"/>
      <c r="AV402" s="25"/>
      <c r="AW402" s="25"/>
      <c r="AX402" s="25"/>
      <c r="AY402" s="25"/>
      <c r="AZ402" s="25"/>
      <c r="BA402" s="25"/>
      <c r="BB402" s="25">
        <v>60</v>
      </c>
      <c r="BC402" s="25"/>
      <c r="BD402" s="25"/>
      <c r="BE402" s="25"/>
      <c r="BF402" s="25"/>
      <c r="BG402" s="25"/>
      <c r="BH402" s="25"/>
    </row>
    <row r="403" spans="1:60" s="37" customFormat="1" x14ac:dyDescent="0.35">
      <c r="A403" s="1" t="s">
        <v>44</v>
      </c>
      <c r="B403" s="1" t="s">
        <v>31</v>
      </c>
      <c r="C403" s="1" t="s">
        <v>116</v>
      </c>
      <c r="D403" s="1" t="s">
        <v>61</v>
      </c>
      <c r="E403" s="1" t="s">
        <v>34</v>
      </c>
      <c r="F403" s="1">
        <v>999744532</v>
      </c>
      <c r="G403" s="1">
        <f>(J403+T403)-H403</f>
        <v>147</v>
      </c>
      <c r="H403" s="1"/>
      <c r="I403" s="23"/>
      <c r="J403" s="1">
        <f>SUM(K403,L403,N403,O403,P403,Q403)</f>
        <v>147</v>
      </c>
      <c r="K403" s="1">
        <f>SUM(AG403,AI403)</f>
        <v>0</v>
      </c>
      <c r="L403" s="1">
        <v>0</v>
      </c>
      <c r="M403" s="1">
        <v>0</v>
      </c>
      <c r="N403" s="1">
        <f>AD403+AE403</f>
        <v>79</v>
      </c>
      <c r="O403" s="1"/>
      <c r="P403" s="1">
        <f>AF403</f>
        <v>68</v>
      </c>
      <c r="Q403" s="1">
        <f>AH403</f>
        <v>0</v>
      </c>
      <c r="R403" s="1">
        <v>0</v>
      </c>
      <c r="S403" s="43"/>
      <c r="T403" s="1">
        <f>SUM(U403,V403,X403,Y403,Z403,AA403,AB403)</f>
        <v>0</v>
      </c>
      <c r="U403" s="1">
        <f>AK403</f>
        <v>0</v>
      </c>
      <c r="V403" s="1">
        <f>SUM(AN403,AO403,AP403,AQ403,AS403,AT403,AU403,AV403,AW403,AX403,AY403,AR403,AZ403,BA403,BB403,BC403,BD403,BE403,BF403,BG403,BH403)</f>
        <v>0</v>
      </c>
      <c r="W403" s="1">
        <f>COUNT(AN403,AO403,AP403,AQ403,AS403,AT403,AU403,AV403,AW403,AX403,AY403,AR403,AZ403,BA403,BB403,BC403,BD403,BE403,BF403,BG403,BH403)</f>
        <v>0</v>
      </c>
      <c r="X403" s="1">
        <v>0</v>
      </c>
      <c r="Y403" s="1">
        <v>0</v>
      </c>
      <c r="Z403" s="1">
        <v>0</v>
      </c>
      <c r="AA403" s="1">
        <f>AM403</f>
        <v>0</v>
      </c>
      <c r="AB403" s="1">
        <f>AL403</f>
        <v>0</v>
      </c>
      <c r="AC403" s="43"/>
      <c r="AD403" s="1"/>
      <c r="AE403" s="1">
        <v>79</v>
      </c>
      <c r="AF403" s="1">
        <v>68</v>
      </c>
      <c r="AG403" s="1"/>
      <c r="AH403" s="25"/>
      <c r="AI403" s="25"/>
      <c r="AJ403" s="40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</row>
    <row r="404" spans="1:60" s="37" customFormat="1" x14ac:dyDescent="0.35">
      <c r="A404" s="1" t="s">
        <v>44</v>
      </c>
      <c r="B404" s="1" t="s">
        <v>31</v>
      </c>
      <c r="C404" s="25" t="s">
        <v>100</v>
      </c>
      <c r="D404" s="25" t="s">
        <v>217</v>
      </c>
      <c r="E404" s="25" t="s">
        <v>34</v>
      </c>
      <c r="F404" s="1">
        <v>999858344</v>
      </c>
      <c r="G404" s="1">
        <f>(J404+T404)-H404</f>
        <v>147</v>
      </c>
      <c r="H404" s="1"/>
      <c r="I404" s="23"/>
      <c r="J404" s="1">
        <f>SUM(K404,L404,N404,O404,P404,Q404)</f>
        <v>147</v>
      </c>
      <c r="K404" s="1">
        <f>SUM(AG404,AI404)</f>
        <v>0</v>
      </c>
      <c r="L404" s="1">
        <v>0</v>
      </c>
      <c r="M404" s="1">
        <v>0</v>
      </c>
      <c r="N404" s="1">
        <f>AD404+AE404</f>
        <v>79</v>
      </c>
      <c r="O404" s="1"/>
      <c r="P404" s="1">
        <f>AF404</f>
        <v>68</v>
      </c>
      <c r="Q404" s="1">
        <f>AH404</f>
        <v>0</v>
      </c>
      <c r="R404" s="1">
        <v>0</v>
      </c>
      <c r="S404" s="43"/>
      <c r="T404" s="1">
        <f>SUM(U404,V404,X404,Y404,Z404,AA404,AB404)</f>
        <v>0</v>
      </c>
      <c r="U404" s="1">
        <f>AK404</f>
        <v>0</v>
      </c>
      <c r="V404" s="1">
        <f>SUM(AN404,AO404,AP404,AQ404,AS404,AT404,AU404,AV404,AW404,AX404,AY404,AR404,AZ404,BA404,BB404,BC404,BD404,BE404,BF404,BG404,BH404)</f>
        <v>0</v>
      </c>
      <c r="W404" s="1">
        <f>COUNT(AN404,AO404,AP404,AQ404,AS404,AT404,AU404,AV404,AW404,AX404,AY404,AR404,AZ404,BA404,BB404,BC404,BD404,BE404,BF404,BG404,BH404)</f>
        <v>0</v>
      </c>
      <c r="X404" s="1">
        <v>0</v>
      </c>
      <c r="Y404" s="1">
        <v>0</v>
      </c>
      <c r="Z404" s="1">
        <v>0</v>
      </c>
      <c r="AA404" s="1">
        <f>AM404</f>
        <v>0</v>
      </c>
      <c r="AB404" s="1">
        <f>AL404</f>
        <v>0</v>
      </c>
      <c r="AC404" s="43"/>
      <c r="AD404" s="1"/>
      <c r="AE404" s="1">
        <v>79</v>
      </c>
      <c r="AF404" s="1">
        <v>68</v>
      </c>
      <c r="AG404" s="1"/>
      <c r="AH404" s="25"/>
      <c r="AI404" s="25"/>
      <c r="AJ404" s="40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</row>
    <row r="405" spans="1:60" s="37" customFormat="1" x14ac:dyDescent="0.35">
      <c r="A405" s="1" t="s">
        <v>44</v>
      </c>
      <c r="B405" s="1" t="s">
        <v>31</v>
      </c>
      <c r="C405" s="1" t="s">
        <v>120</v>
      </c>
      <c r="D405" s="1" t="s">
        <v>121</v>
      </c>
      <c r="E405" s="1" t="s">
        <v>34</v>
      </c>
      <c r="F405" s="1">
        <v>999765439</v>
      </c>
      <c r="G405" s="1">
        <f>(J405+T405)-H405</f>
        <v>127</v>
      </c>
      <c r="H405" s="1"/>
      <c r="I405" s="23"/>
      <c r="J405" s="1">
        <f>SUM(K405,L405,N405,O405,P405,Q405)</f>
        <v>127</v>
      </c>
      <c r="K405" s="1">
        <f>SUM(AG405,AI405)</f>
        <v>0</v>
      </c>
      <c r="L405" s="1">
        <v>0</v>
      </c>
      <c r="M405" s="1">
        <v>0</v>
      </c>
      <c r="N405" s="1">
        <f>AD405+AE405</f>
        <v>59</v>
      </c>
      <c r="O405" s="1"/>
      <c r="P405" s="1">
        <f>AF405</f>
        <v>68</v>
      </c>
      <c r="Q405" s="1">
        <f>AH405</f>
        <v>0</v>
      </c>
      <c r="R405" s="1">
        <v>0</v>
      </c>
      <c r="S405" s="43"/>
      <c r="T405" s="1">
        <f>SUM(U405,V405,X405,Y405,Z405,AA405,AB405)</f>
        <v>0</v>
      </c>
      <c r="U405" s="1">
        <f>AK405</f>
        <v>0</v>
      </c>
      <c r="V405" s="1">
        <f>SUM(AN405,AO405,AP405,AQ405,AS405,AT405,AU405,AV405,AW405,AX405,AY405,AR405,AZ405,BA405,BB405,BC405,BD405,BE405,BF405,BG405,BH405)</f>
        <v>0</v>
      </c>
      <c r="W405" s="1">
        <f>COUNT(AN405,AO405,AP405,AQ405,AS405,AT405,AU405,AV405,AW405,AX405,AY405,AR405,AZ405,BA405,BB405,BC405,BD405,BE405,BF405,BG405,BH405)</f>
        <v>0</v>
      </c>
      <c r="X405" s="1">
        <v>0</v>
      </c>
      <c r="Y405" s="1">
        <v>0</v>
      </c>
      <c r="Z405" s="1">
        <v>0</v>
      </c>
      <c r="AA405" s="1">
        <f>AM405</f>
        <v>0</v>
      </c>
      <c r="AB405" s="1">
        <f>AL405</f>
        <v>0</v>
      </c>
      <c r="AC405" s="43"/>
      <c r="AD405" s="1"/>
      <c r="AE405" s="1">
        <v>59</v>
      </c>
      <c r="AF405" s="1">
        <v>68</v>
      </c>
      <c r="AG405" s="1"/>
      <c r="AH405" s="25"/>
      <c r="AI405" s="25"/>
      <c r="AJ405" s="40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</row>
    <row r="406" spans="1:60" s="37" customFormat="1" x14ac:dyDescent="0.35">
      <c r="A406" s="1" t="s">
        <v>44</v>
      </c>
      <c r="B406" s="1" t="s">
        <v>31</v>
      </c>
      <c r="C406" s="1" t="s">
        <v>460</v>
      </c>
      <c r="D406" s="1" t="s">
        <v>461</v>
      </c>
      <c r="E406" s="1" t="s">
        <v>34</v>
      </c>
      <c r="F406" s="1">
        <v>999894074</v>
      </c>
      <c r="G406" s="1">
        <f>(J406+T406)-H406</f>
        <v>103.5</v>
      </c>
      <c r="H406" s="1"/>
      <c r="I406" s="23"/>
      <c r="J406" s="1">
        <f>SUM(K406,L406,N406,O406,P406,Q406)</f>
        <v>103.5</v>
      </c>
      <c r="K406" s="1">
        <f>SUM(AG406,AI406)</f>
        <v>0</v>
      </c>
      <c r="L406" s="1">
        <v>0</v>
      </c>
      <c r="M406" s="1">
        <v>0</v>
      </c>
      <c r="N406" s="1">
        <f>AD406+AE406</f>
        <v>52.5</v>
      </c>
      <c r="O406" s="1"/>
      <c r="P406" s="1">
        <f>AF406</f>
        <v>51</v>
      </c>
      <c r="Q406" s="1">
        <f>AH406</f>
        <v>0</v>
      </c>
      <c r="R406" s="1">
        <v>0</v>
      </c>
      <c r="S406" s="43"/>
      <c r="T406" s="1">
        <f>SUM(U406,V406,X406,Y406,Z406,AA406,AB406)</f>
        <v>0</v>
      </c>
      <c r="U406" s="1">
        <f>AK406</f>
        <v>0</v>
      </c>
      <c r="V406" s="1">
        <f>SUM(AN406,AO406,AP406,AQ406,AS406,AT406,AU406,AV406,AW406,AX406,AY406,AR406,AZ406,BA406,BB406,BC406,BD406,BE406,BF406,BG406,BH406)</f>
        <v>0</v>
      </c>
      <c r="W406" s="1">
        <f>COUNT(AN406,AO406,AP406,AQ406,AS406,AT406,AU406,AV406,AW406,AX406,AY406,AR406,AZ406,BA406,BB406,BC406,BD406,BE406,BF406,BG406,BH406)</f>
        <v>0</v>
      </c>
      <c r="X406" s="1">
        <v>0</v>
      </c>
      <c r="Y406" s="1">
        <v>0</v>
      </c>
      <c r="Z406" s="1">
        <v>0</v>
      </c>
      <c r="AA406" s="1">
        <f>AM406</f>
        <v>0</v>
      </c>
      <c r="AB406" s="1">
        <f>AL406</f>
        <v>0</v>
      </c>
      <c r="AC406" s="43"/>
      <c r="AD406" s="1">
        <v>52.5</v>
      </c>
      <c r="AE406" s="1"/>
      <c r="AF406" s="1">
        <v>51</v>
      </c>
      <c r="AG406" s="1"/>
      <c r="AH406" s="25"/>
      <c r="AI406" s="25"/>
      <c r="AJ406" s="40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</row>
    <row r="407" spans="1:60" s="37" customFormat="1" x14ac:dyDescent="0.35">
      <c r="A407" s="1" t="s">
        <v>44</v>
      </c>
      <c r="B407" s="1" t="s">
        <v>31</v>
      </c>
      <c r="C407" s="25" t="s">
        <v>70</v>
      </c>
      <c r="D407" s="25" t="s">
        <v>2358</v>
      </c>
      <c r="E407" s="25" t="s">
        <v>34</v>
      </c>
      <c r="F407" s="25">
        <v>999705625</v>
      </c>
      <c r="G407" s="1">
        <f>(J407+T407)-H407</f>
        <v>85</v>
      </c>
      <c r="H407" s="25"/>
      <c r="I407" s="40"/>
      <c r="J407" s="1">
        <f>SUM(K407,L407,N407,O407,P407,Q407)</f>
        <v>0</v>
      </c>
      <c r="K407" s="1">
        <f>SUM(AG407,AI407)</f>
        <v>0</v>
      </c>
      <c r="L407" s="1">
        <v>0</v>
      </c>
      <c r="M407" s="1">
        <v>0</v>
      </c>
      <c r="N407" s="1">
        <f>AD407+AE407</f>
        <v>0</v>
      </c>
      <c r="O407" s="1"/>
      <c r="P407" s="1">
        <f>AF407</f>
        <v>0</v>
      </c>
      <c r="Q407" s="1">
        <f>AH407</f>
        <v>0</v>
      </c>
      <c r="R407" s="1">
        <v>0</v>
      </c>
      <c r="S407" s="43"/>
      <c r="T407" s="1">
        <f>SUM(U407,V407,X407,Y407,Z407,AA407,AB407)</f>
        <v>85</v>
      </c>
      <c r="U407" s="1">
        <f>AK407</f>
        <v>0</v>
      </c>
      <c r="V407" s="1">
        <f>SUM(AN407,AO407,AP407,AQ407,AS407,AT407,AU407,AV407,AW407,AX407,AY407,AR407,AZ407,BA407,BB407,BC407,BD407,BE407,BF407,BG407,BH407)</f>
        <v>0</v>
      </c>
      <c r="W407" s="1">
        <f>COUNT(AN407,AO407,AP407,AQ407,AS407,AT407,AU407,AV407,AW407,AX407,AY407,AR407,AZ407,BA407,BB407,BC407,BD407,BE407,BF407,BG407,BH407)</f>
        <v>0</v>
      </c>
      <c r="X407" s="1">
        <v>0</v>
      </c>
      <c r="Y407" s="1">
        <v>0</v>
      </c>
      <c r="Z407" s="1">
        <v>0</v>
      </c>
      <c r="AA407" s="1">
        <f>AM407</f>
        <v>85</v>
      </c>
      <c r="AB407" s="1">
        <f>AL407</f>
        <v>0</v>
      </c>
      <c r="AC407" s="43"/>
      <c r="AD407" s="25"/>
      <c r="AE407" s="25"/>
      <c r="AF407" s="25"/>
      <c r="AG407" s="25"/>
      <c r="AH407" s="25"/>
      <c r="AI407" s="25"/>
      <c r="AJ407" s="40"/>
      <c r="AK407" s="25"/>
      <c r="AL407" s="25"/>
      <c r="AM407" s="25">
        <v>85</v>
      </c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</row>
    <row r="408" spans="1:60" s="37" customFormat="1" x14ac:dyDescent="0.35">
      <c r="A408" s="1" t="s">
        <v>44</v>
      </c>
      <c r="B408" s="1" t="s">
        <v>31</v>
      </c>
      <c r="C408" s="1" t="s">
        <v>1166</v>
      </c>
      <c r="D408" s="1" t="s">
        <v>1167</v>
      </c>
      <c r="E408" s="1" t="s">
        <v>34</v>
      </c>
      <c r="F408" s="1">
        <v>999921156</v>
      </c>
      <c r="G408" s="1">
        <f>(J408+T408)-H408</f>
        <v>85</v>
      </c>
      <c r="H408" s="1"/>
      <c r="I408" s="23"/>
      <c r="J408" s="1">
        <f>SUM(K408,L408,N408,O408,P408,Q408)</f>
        <v>0</v>
      </c>
      <c r="K408" s="1">
        <f>SUM(AG408,AI408)</f>
        <v>0</v>
      </c>
      <c r="L408" s="1">
        <v>0</v>
      </c>
      <c r="M408" s="1">
        <v>0</v>
      </c>
      <c r="N408" s="1">
        <f>AD408+AE408</f>
        <v>0</v>
      </c>
      <c r="O408" s="1"/>
      <c r="P408" s="1">
        <f>AF408</f>
        <v>0</v>
      </c>
      <c r="Q408" s="1">
        <f>AH408</f>
        <v>0</v>
      </c>
      <c r="R408" s="1">
        <v>0</v>
      </c>
      <c r="S408" s="43"/>
      <c r="T408" s="1">
        <f>SUM(U408,V408,X408,Y408,Z408,AA408,AB408)</f>
        <v>85</v>
      </c>
      <c r="U408" s="1">
        <f>AK408</f>
        <v>0</v>
      </c>
      <c r="V408" s="1">
        <f>SUM(AN408,AO408,AP408,AQ408,AS408,AT408,AU408,AV408,AW408,AX408,AY408,AR408,AZ408,BA408,BB408,BC408,BD408,BE408,BF408,BG408,BH408)</f>
        <v>0</v>
      </c>
      <c r="W408" s="1">
        <f>COUNT(AN408,AO408,AP408,AQ408,AS408,AT408,AU408,AV408,AW408,AX408,AY408,AR408,AZ408,BA408,BB408,BC408,BD408,BE408,BF408,BG408,BH408)</f>
        <v>0</v>
      </c>
      <c r="X408" s="1">
        <v>0</v>
      </c>
      <c r="Y408" s="1">
        <v>0</v>
      </c>
      <c r="Z408" s="1">
        <v>0</v>
      </c>
      <c r="AA408" s="1">
        <f>AM408</f>
        <v>85</v>
      </c>
      <c r="AB408" s="1">
        <f>AL408</f>
        <v>0</v>
      </c>
      <c r="AC408" s="43"/>
      <c r="AD408" s="1"/>
      <c r="AE408" s="1"/>
      <c r="AF408" s="1"/>
      <c r="AG408" s="1"/>
      <c r="AH408" s="25"/>
      <c r="AI408" s="25"/>
      <c r="AJ408" s="40"/>
      <c r="AK408" s="25"/>
      <c r="AL408" s="25"/>
      <c r="AM408" s="25">
        <v>85</v>
      </c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</row>
    <row r="409" spans="1:60" s="37" customFormat="1" x14ac:dyDescent="0.35">
      <c r="A409" s="1" t="s">
        <v>44</v>
      </c>
      <c r="B409" s="1" t="s">
        <v>31</v>
      </c>
      <c r="C409" s="1" t="s">
        <v>693</v>
      </c>
      <c r="D409" s="1" t="s">
        <v>960</v>
      </c>
      <c r="E409" s="1" t="s">
        <v>34</v>
      </c>
      <c r="F409" s="1">
        <v>999918474</v>
      </c>
      <c r="G409" s="1">
        <f>(J409+T409)-H409</f>
        <v>64</v>
      </c>
      <c r="H409" s="1"/>
      <c r="I409" s="23"/>
      <c r="J409" s="1">
        <f>SUM(K409,L409,N409,O409,P409,Q409)</f>
        <v>0</v>
      </c>
      <c r="K409" s="1">
        <f>SUM(AG409,AI409)</f>
        <v>0</v>
      </c>
      <c r="L409" s="1">
        <v>0</v>
      </c>
      <c r="M409" s="1">
        <v>0</v>
      </c>
      <c r="N409" s="1">
        <f>AD409+AE409</f>
        <v>0</v>
      </c>
      <c r="O409" s="1"/>
      <c r="P409" s="1">
        <f>AF409</f>
        <v>0</v>
      </c>
      <c r="Q409" s="1">
        <f>AH409</f>
        <v>0</v>
      </c>
      <c r="R409" s="1">
        <v>0</v>
      </c>
      <c r="S409" s="43"/>
      <c r="T409" s="1">
        <f>SUM(U409,V409,X409,Y409,Z409,AA409,AB409)</f>
        <v>64</v>
      </c>
      <c r="U409" s="1">
        <f>AK409</f>
        <v>0</v>
      </c>
      <c r="V409" s="1">
        <f>SUM(AN409,AO409,AP409,AQ409,AS409,AT409,AU409,AV409,AW409,AX409,AY409,AR409,AZ409,BA409,BB409,BC409,BD409,BE409,BF409,BG409,BH409)</f>
        <v>0</v>
      </c>
      <c r="W409" s="1">
        <f>COUNT(AN409,AO409,AP409,AQ409,AS409,AT409,AU409,AV409,AW409,AX409,AY409,AR409,AZ409,BA409,BB409,BC409,BD409,BE409,BF409,BG409,BH409)</f>
        <v>0</v>
      </c>
      <c r="X409" s="1">
        <v>0</v>
      </c>
      <c r="Y409" s="1">
        <v>0</v>
      </c>
      <c r="Z409" s="1">
        <v>0</v>
      </c>
      <c r="AA409" s="1">
        <f>AM409</f>
        <v>64</v>
      </c>
      <c r="AB409" s="1">
        <f>AL409</f>
        <v>0</v>
      </c>
      <c r="AC409" s="43"/>
      <c r="AD409" s="1"/>
      <c r="AE409" s="1"/>
      <c r="AF409" s="1"/>
      <c r="AG409" s="1"/>
      <c r="AH409" s="25"/>
      <c r="AI409" s="25"/>
      <c r="AJ409" s="40"/>
      <c r="AK409" s="25"/>
      <c r="AL409" s="25"/>
      <c r="AM409" s="25">
        <v>64</v>
      </c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</row>
    <row r="410" spans="1:60" s="37" customFormat="1" x14ac:dyDescent="0.35">
      <c r="A410" s="1" t="s">
        <v>44</v>
      </c>
      <c r="B410" s="101" t="s">
        <v>31</v>
      </c>
      <c r="C410" s="101" t="s">
        <v>1514</v>
      </c>
      <c r="D410" s="101" t="s">
        <v>1515</v>
      </c>
      <c r="E410" s="101" t="s">
        <v>34</v>
      </c>
      <c r="F410" s="101">
        <v>999924268</v>
      </c>
      <c r="G410" s="1">
        <f>(J410+T410)-H410</f>
        <v>64</v>
      </c>
      <c r="H410" s="1"/>
      <c r="I410" s="23"/>
      <c r="J410" s="1">
        <f>SUM(K410,L410,N410,O410,P410,Q410)</f>
        <v>0</v>
      </c>
      <c r="K410" s="1">
        <f>SUM(AG410,AI410)</f>
        <v>0</v>
      </c>
      <c r="L410" s="1">
        <v>0</v>
      </c>
      <c r="M410" s="1">
        <v>0</v>
      </c>
      <c r="N410" s="1">
        <f>AD410+AE410</f>
        <v>0</v>
      </c>
      <c r="O410" s="1"/>
      <c r="P410" s="1">
        <f>AF410</f>
        <v>0</v>
      </c>
      <c r="Q410" s="1">
        <f>AH410</f>
        <v>0</v>
      </c>
      <c r="R410" s="1">
        <v>0</v>
      </c>
      <c r="S410" s="43"/>
      <c r="T410" s="1">
        <f>SUM(U410,V410,X410,Y410,Z410,AA410,AB410)</f>
        <v>64</v>
      </c>
      <c r="U410" s="1">
        <f>AK410</f>
        <v>0</v>
      </c>
      <c r="V410" s="1">
        <f>SUM(AN410,AO410,AP410,AQ410,AS410,AT410,AU410,AV410,AW410,AX410,AY410,AR410,AZ410,BA410,BB410,BC410,BD410,BE410,BF410,BG410,BH410)</f>
        <v>0</v>
      </c>
      <c r="W410" s="1">
        <f>COUNT(AN410,AO410,AP410,AQ410,AS410,AT410,AU410,AV410,AW410,AX410,AY410,AR410,AZ410,BA410,BB410,BC410,BD410,BE410,BF410,BG410,BH410)</f>
        <v>0</v>
      </c>
      <c r="X410" s="1">
        <v>0</v>
      </c>
      <c r="Y410" s="1">
        <v>0</v>
      </c>
      <c r="Z410" s="1">
        <v>0</v>
      </c>
      <c r="AA410" s="1">
        <f>AM410</f>
        <v>64</v>
      </c>
      <c r="AB410" s="1">
        <f>AL410</f>
        <v>0</v>
      </c>
      <c r="AC410" s="43"/>
      <c r="AD410" s="1"/>
      <c r="AE410" s="1"/>
      <c r="AF410" s="1"/>
      <c r="AG410" s="1"/>
      <c r="AH410" s="25"/>
      <c r="AI410" s="25"/>
      <c r="AJ410" s="40"/>
      <c r="AK410" s="25"/>
      <c r="AL410" s="25"/>
      <c r="AM410" s="25">
        <v>64</v>
      </c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</row>
    <row r="411" spans="1:60" s="37" customFormat="1" x14ac:dyDescent="0.35">
      <c r="A411" s="1" t="s">
        <v>44</v>
      </c>
      <c r="B411" s="25" t="s">
        <v>31</v>
      </c>
      <c r="C411" s="25" t="s">
        <v>1501</v>
      </c>
      <c r="D411" s="25" t="s">
        <v>1848</v>
      </c>
      <c r="E411" s="25" t="s">
        <v>34</v>
      </c>
      <c r="F411" s="25">
        <v>999745083</v>
      </c>
      <c r="G411" s="1">
        <f>(J411+T411)-H411</f>
        <v>60</v>
      </c>
      <c r="H411" s="25"/>
      <c r="I411" s="40"/>
      <c r="J411" s="1">
        <f>SUM(K411,L411,N411,O411,P411,Q411)</f>
        <v>0</v>
      </c>
      <c r="K411" s="1">
        <f>SUM(AG411,AI411)</f>
        <v>0</v>
      </c>
      <c r="L411" s="1">
        <v>0</v>
      </c>
      <c r="M411" s="1">
        <v>0</v>
      </c>
      <c r="N411" s="1">
        <f>AD411+AE411</f>
        <v>0</v>
      </c>
      <c r="O411" s="1"/>
      <c r="P411" s="1">
        <f>AF411</f>
        <v>0</v>
      </c>
      <c r="Q411" s="1">
        <f>AH411</f>
        <v>0</v>
      </c>
      <c r="R411" s="1">
        <v>0</v>
      </c>
      <c r="S411" s="43"/>
      <c r="T411" s="1">
        <f>SUM(U411,V411,X411,Y411,Z411,AA411,AB411)</f>
        <v>60</v>
      </c>
      <c r="U411" s="1">
        <f>AK411</f>
        <v>0</v>
      </c>
      <c r="V411" s="1">
        <f>SUM(AN411,AO411,AP411,AQ411,AS411,AT411,AU411,AV411,AW411,AX411,AY411,AR411,AZ411,BA411,BB411,BC411,BD411,BE411,BF411,BG411,BH411)</f>
        <v>60</v>
      </c>
      <c r="W411" s="1">
        <f>COUNT(AN411,AO411,AP411,AQ411,AS411,AT411,AU411,AV411,AW411,AX411,AY411,AR411,AZ411,BA411,BB411,BC411,BD411,BE411,BF411,BG411,BH411)</f>
        <v>1</v>
      </c>
      <c r="X411" s="1">
        <v>0</v>
      </c>
      <c r="Y411" s="1">
        <v>0</v>
      </c>
      <c r="Z411" s="1">
        <v>0</v>
      </c>
      <c r="AA411" s="1">
        <f>AM411</f>
        <v>0</v>
      </c>
      <c r="AB411" s="1">
        <f>AL411</f>
        <v>0</v>
      </c>
      <c r="AC411" s="43"/>
      <c r="AD411" s="25"/>
      <c r="AE411" s="25"/>
      <c r="AF411" s="25"/>
      <c r="AG411" s="25"/>
      <c r="AH411" s="25"/>
      <c r="AI411" s="25"/>
      <c r="AJ411" s="40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>
        <v>60</v>
      </c>
      <c r="AZ411" s="25"/>
      <c r="BA411" s="25"/>
      <c r="BB411" s="25"/>
      <c r="BC411" s="25"/>
      <c r="BD411" s="25"/>
      <c r="BE411" s="25"/>
      <c r="BF411" s="25"/>
      <c r="BG411" s="25"/>
      <c r="BH411" s="25"/>
    </row>
    <row r="412" spans="1:60" s="37" customFormat="1" x14ac:dyDescent="0.35">
      <c r="A412" s="1" t="s">
        <v>44</v>
      </c>
      <c r="B412" s="25" t="s">
        <v>31</v>
      </c>
      <c r="C412" s="25" t="s">
        <v>2430</v>
      </c>
      <c r="D412" s="25" t="s">
        <v>2431</v>
      </c>
      <c r="E412" s="25" t="s">
        <v>34</v>
      </c>
      <c r="F412" s="25">
        <v>999897284</v>
      </c>
      <c r="G412" s="1">
        <f>(J412+T412)-H412</f>
        <v>60</v>
      </c>
      <c r="H412" s="25"/>
      <c r="I412" s="40"/>
      <c r="J412" s="1">
        <f>SUM(K412,L412,N412,O412,P412,Q412)</f>
        <v>0</v>
      </c>
      <c r="K412" s="1">
        <f>SUM(AG412,AI412)</f>
        <v>0</v>
      </c>
      <c r="L412" s="1">
        <v>0</v>
      </c>
      <c r="M412" s="1">
        <v>0</v>
      </c>
      <c r="N412" s="1">
        <f>AD412+AE412</f>
        <v>0</v>
      </c>
      <c r="O412" s="1"/>
      <c r="P412" s="1">
        <f>AF412</f>
        <v>0</v>
      </c>
      <c r="Q412" s="1">
        <f>AH412</f>
        <v>0</v>
      </c>
      <c r="R412" s="1">
        <v>0</v>
      </c>
      <c r="S412" s="43"/>
      <c r="T412" s="1">
        <f>SUM(U412,V412,X412,Y412,Z412,AA412,AB412)</f>
        <v>60</v>
      </c>
      <c r="U412" s="1">
        <f>AK412</f>
        <v>0</v>
      </c>
      <c r="V412" s="1">
        <f>SUM(AN412,AO412,AP412,AQ412,AS412,AT412,AU412,AV412,AW412,AX412,AY412,AR412,AZ412,BA412,BB412,BC412,BD412,BE412,BF412,BG412,BH412)</f>
        <v>60</v>
      </c>
      <c r="W412" s="1">
        <f>COUNT(AN412,AO412,AP412,AQ412,AS412,AT412,AU412,AV412,AW412,AX412,AY412,AR412,AZ412,BA412,BB412,BC412,BD412,BE412,BF412,BG412,BH412)</f>
        <v>1</v>
      </c>
      <c r="X412" s="1">
        <v>0</v>
      </c>
      <c r="Y412" s="1">
        <v>0</v>
      </c>
      <c r="Z412" s="1">
        <v>0</v>
      </c>
      <c r="AA412" s="1">
        <f>AM412</f>
        <v>0</v>
      </c>
      <c r="AB412" s="1">
        <f>AL412</f>
        <v>0</v>
      </c>
      <c r="AC412" s="43"/>
      <c r="AD412" s="25"/>
      <c r="AE412" s="25"/>
      <c r="AF412" s="25"/>
      <c r="AG412" s="25"/>
      <c r="AH412" s="25"/>
      <c r="AI412" s="25"/>
      <c r="AJ412" s="40"/>
      <c r="AK412" s="25"/>
      <c r="AL412" s="25"/>
      <c r="AM412" s="25"/>
      <c r="AN412" s="25">
        <v>60</v>
      </c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</row>
    <row r="413" spans="1:60" s="37" customFormat="1" x14ac:dyDescent="0.35">
      <c r="A413" s="1" t="s">
        <v>44</v>
      </c>
      <c r="B413" s="1" t="s">
        <v>31</v>
      </c>
      <c r="C413" s="1" t="s">
        <v>148</v>
      </c>
      <c r="D413" s="1" t="s">
        <v>149</v>
      </c>
      <c r="E413" s="1" t="s">
        <v>34</v>
      </c>
      <c r="F413" s="1">
        <v>999800743</v>
      </c>
      <c r="G413" s="1">
        <f>(J413+T413)-H413</f>
        <v>51</v>
      </c>
      <c r="H413" s="1"/>
      <c r="I413" s="23"/>
      <c r="J413" s="1">
        <f>SUM(K413,L413,N413,O413,P413,Q413)</f>
        <v>51</v>
      </c>
      <c r="K413" s="1">
        <f>SUM(AG413,AI413)</f>
        <v>0</v>
      </c>
      <c r="L413" s="1">
        <v>0</v>
      </c>
      <c r="M413" s="1">
        <v>0</v>
      </c>
      <c r="N413" s="1">
        <f>AD413+AE413</f>
        <v>0</v>
      </c>
      <c r="O413" s="1"/>
      <c r="P413" s="1">
        <f>AF413</f>
        <v>51</v>
      </c>
      <c r="Q413" s="1">
        <f>AH413</f>
        <v>0</v>
      </c>
      <c r="R413" s="1">
        <v>0</v>
      </c>
      <c r="S413" s="43"/>
      <c r="T413" s="1">
        <f>SUM(U413,V413,X413,Y413,Z413,AA413,AB413)</f>
        <v>0</v>
      </c>
      <c r="U413" s="1">
        <f>AK413</f>
        <v>0</v>
      </c>
      <c r="V413" s="1">
        <f>SUM(AN413,AO413,AP413,AQ413,AS413,AT413,AU413,AV413,AW413,AX413,AY413,AR413,AZ413,BA413,BB413,BC413,BD413,BE413,BF413,BG413,BH413)</f>
        <v>0</v>
      </c>
      <c r="W413" s="1">
        <f>COUNT(AN413,AO413,AP413,AQ413,AS413,AT413,AU413,AV413,AW413,AX413,AY413,AR413,AZ413,BA413,BB413,BC413,BD413,BE413,BF413,BG413,BH413)</f>
        <v>0</v>
      </c>
      <c r="X413" s="1">
        <v>0</v>
      </c>
      <c r="Y413" s="1">
        <v>0</v>
      </c>
      <c r="Z413" s="1">
        <v>0</v>
      </c>
      <c r="AA413" s="1">
        <f>AM413</f>
        <v>0</v>
      </c>
      <c r="AB413" s="1">
        <f>AL413</f>
        <v>0</v>
      </c>
      <c r="AC413" s="43"/>
      <c r="AD413" s="1"/>
      <c r="AE413" s="1"/>
      <c r="AF413" s="1">
        <v>51</v>
      </c>
      <c r="AG413" s="1"/>
      <c r="AH413" s="25"/>
      <c r="AI413" s="25"/>
      <c r="AJ413" s="40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</row>
    <row r="414" spans="1:60" s="37" customFormat="1" x14ac:dyDescent="0.35">
      <c r="A414" s="1" t="s">
        <v>44</v>
      </c>
      <c r="B414" s="1" t="s">
        <v>31</v>
      </c>
      <c r="C414" s="1" t="s">
        <v>178</v>
      </c>
      <c r="D414" s="1" t="s">
        <v>179</v>
      </c>
      <c r="E414" s="1" t="s">
        <v>34</v>
      </c>
      <c r="F414" s="1">
        <v>999833820</v>
      </c>
      <c r="G414" s="1">
        <f>(J414+T414)-H414</f>
        <v>51</v>
      </c>
      <c r="H414" s="1"/>
      <c r="I414" s="23"/>
      <c r="J414" s="1">
        <f>SUM(K414,L414,N414,O414,P414,Q414)</f>
        <v>51</v>
      </c>
      <c r="K414" s="1">
        <f>SUM(AG414,AI414)</f>
        <v>0</v>
      </c>
      <c r="L414" s="1">
        <v>0</v>
      </c>
      <c r="M414" s="1">
        <v>0</v>
      </c>
      <c r="N414" s="1">
        <f>AD414+AE414</f>
        <v>0</v>
      </c>
      <c r="O414" s="1"/>
      <c r="P414" s="1">
        <f>AF414</f>
        <v>51</v>
      </c>
      <c r="Q414" s="1">
        <f>AH414</f>
        <v>0</v>
      </c>
      <c r="R414" s="1">
        <v>0</v>
      </c>
      <c r="S414" s="43"/>
      <c r="T414" s="1">
        <f>SUM(U414,V414,X414,Y414,Z414,AA414,AB414)</f>
        <v>0</v>
      </c>
      <c r="U414" s="1">
        <f>AK414</f>
        <v>0</v>
      </c>
      <c r="V414" s="1">
        <f>SUM(AN414,AO414,AP414,AQ414,AS414,AT414,AU414,AV414,AW414,AX414,AY414,AR414,AZ414,BA414,BB414,BC414,BD414,BE414,BF414,BG414,BH414)</f>
        <v>0</v>
      </c>
      <c r="W414" s="1">
        <f>COUNT(AN414,AO414,AP414,AQ414,AS414,AT414,AU414,AV414,AW414,AX414,AY414,AR414,AZ414,BA414,BB414,BC414,BD414,BE414,BF414,BG414,BH414)</f>
        <v>0</v>
      </c>
      <c r="X414" s="1">
        <v>0</v>
      </c>
      <c r="Y414" s="1">
        <v>0</v>
      </c>
      <c r="Z414" s="1">
        <v>0</v>
      </c>
      <c r="AA414" s="1">
        <f>AM414</f>
        <v>0</v>
      </c>
      <c r="AB414" s="1">
        <f>AL414</f>
        <v>0</v>
      </c>
      <c r="AC414" s="43"/>
      <c r="AD414" s="1"/>
      <c r="AE414" s="1"/>
      <c r="AF414" s="1">
        <v>51</v>
      </c>
      <c r="AG414" s="1"/>
      <c r="AH414" s="25"/>
      <c r="AI414" s="25"/>
      <c r="AJ414" s="40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</row>
    <row r="415" spans="1:60" s="37" customFormat="1" x14ac:dyDescent="0.35">
      <c r="A415" s="1" t="s">
        <v>44</v>
      </c>
      <c r="B415" s="101" t="s">
        <v>31</v>
      </c>
      <c r="C415" s="101" t="s">
        <v>1512</v>
      </c>
      <c r="D415" s="101" t="s">
        <v>1513</v>
      </c>
      <c r="E415" s="101" t="s">
        <v>34</v>
      </c>
      <c r="F415" s="101">
        <v>999924261</v>
      </c>
      <c r="G415" s="1">
        <f>(J415+T415)-H415</f>
        <v>48</v>
      </c>
      <c r="H415" s="1"/>
      <c r="I415" s="23"/>
      <c r="J415" s="1">
        <f>SUM(K415,L415,N415,O415,P415,Q415)</f>
        <v>0</v>
      </c>
      <c r="K415" s="1">
        <f>SUM(AG415,AI415)</f>
        <v>0</v>
      </c>
      <c r="L415" s="1">
        <v>0</v>
      </c>
      <c r="M415" s="1">
        <v>0</v>
      </c>
      <c r="N415" s="1">
        <f>AD415+AE415</f>
        <v>0</v>
      </c>
      <c r="O415" s="1"/>
      <c r="P415" s="1">
        <f>AF415</f>
        <v>0</v>
      </c>
      <c r="Q415" s="1">
        <f>AH415</f>
        <v>0</v>
      </c>
      <c r="R415" s="1">
        <v>0</v>
      </c>
      <c r="S415" s="43"/>
      <c r="T415" s="1">
        <f>SUM(U415,V415,X415,Y415,Z415,AA415,AB415)</f>
        <v>48</v>
      </c>
      <c r="U415" s="1">
        <f>AK415</f>
        <v>0</v>
      </c>
      <c r="V415" s="1">
        <f>SUM(AN415,AO415,AP415,AQ415,AS415,AT415,AU415,AV415,AW415,AX415,AY415,AR415,AZ415,BA415,BB415,BC415,BD415,BE415,BF415,BG415,BH415)</f>
        <v>0</v>
      </c>
      <c r="W415" s="1">
        <f>COUNT(AN415,AO415,AP415,AQ415,AS415,AT415,AU415,AV415,AW415,AX415,AY415,AR415,AZ415,BA415,BB415,BC415,BD415,BE415,BF415,BG415,BH415)</f>
        <v>0</v>
      </c>
      <c r="X415" s="1">
        <v>0</v>
      </c>
      <c r="Y415" s="1">
        <v>0</v>
      </c>
      <c r="Z415" s="1">
        <v>0</v>
      </c>
      <c r="AA415" s="1">
        <f>AM415</f>
        <v>48</v>
      </c>
      <c r="AB415" s="1">
        <f>AL415</f>
        <v>0</v>
      </c>
      <c r="AC415" s="43"/>
      <c r="AD415" s="1"/>
      <c r="AE415" s="1"/>
      <c r="AF415" s="1"/>
      <c r="AG415" s="1"/>
      <c r="AH415" s="25"/>
      <c r="AI415" s="25"/>
      <c r="AJ415" s="40"/>
      <c r="AK415" s="25"/>
      <c r="AL415" s="25"/>
      <c r="AM415" s="25">
        <v>48</v>
      </c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</row>
    <row r="416" spans="1:60" s="37" customFormat="1" x14ac:dyDescent="0.35">
      <c r="A416" s="1" t="s">
        <v>44</v>
      </c>
      <c r="B416" s="1" t="s">
        <v>31</v>
      </c>
      <c r="C416" s="25" t="s">
        <v>944</v>
      </c>
      <c r="D416" s="25" t="s">
        <v>945</v>
      </c>
      <c r="E416" s="25" t="s">
        <v>34</v>
      </c>
      <c r="F416" s="25">
        <v>999918262</v>
      </c>
      <c r="G416" s="1">
        <f>(J416+T416)-H416</f>
        <v>45</v>
      </c>
      <c r="H416" s="25"/>
      <c r="I416" s="40"/>
      <c r="J416" s="1">
        <f>SUM(K416,L416,N416,O416,P416,Q416)</f>
        <v>0</v>
      </c>
      <c r="K416" s="1">
        <f>SUM(AG416,AI416)</f>
        <v>0</v>
      </c>
      <c r="L416" s="1">
        <v>0</v>
      </c>
      <c r="M416" s="1">
        <v>0</v>
      </c>
      <c r="N416" s="1">
        <f>AD416+AE416</f>
        <v>0</v>
      </c>
      <c r="O416" s="1"/>
      <c r="P416" s="1">
        <f>AF416</f>
        <v>0</v>
      </c>
      <c r="Q416" s="1">
        <f>AH416</f>
        <v>0</v>
      </c>
      <c r="R416" s="1">
        <v>0</v>
      </c>
      <c r="S416" s="43"/>
      <c r="T416" s="1">
        <f>SUM(U416,V416,X416,Y416,Z416,AA416,AB416)</f>
        <v>45</v>
      </c>
      <c r="U416" s="1">
        <f>AK416</f>
        <v>0</v>
      </c>
      <c r="V416" s="1">
        <f>SUM(AN416,AO416,AP416,AQ416,AS416,AT416,AU416,AV416,AW416,AX416,AY416,AR416,AZ416,BA416,BB416,BC416,BD416,BE416,BF416,BG416,BH416)</f>
        <v>45</v>
      </c>
      <c r="W416" s="1">
        <f>COUNT(AN416,AO416,AP416,AQ416,AS416,AT416,AU416,AV416,AW416,AX416,AY416,AR416,AZ416,BA416,BB416,BC416,BD416,BE416,BF416,BG416,BH416)</f>
        <v>1</v>
      </c>
      <c r="X416" s="1">
        <v>0</v>
      </c>
      <c r="Y416" s="1">
        <v>0</v>
      </c>
      <c r="Z416" s="1">
        <v>0</v>
      </c>
      <c r="AA416" s="1">
        <f>AM416</f>
        <v>0</v>
      </c>
      <c r="AB416" s="1">
        <f>AL416</f>
        <v>0</v>
      </c>
      <c r="AC416" s="43"/>
      <c r="AD416" s="25"/>
      <c r="AE416" s="25"/>
      <c r="AF416" s="25"/>
      <c r="AG416" s="25"/>
      <c r="AH416" s="25"/>
      <c r="AI416" s="25"/>
      <c r="AJ416" s="40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>
        <v>45</v>
      </c>
      <c r="BE416" s="25"/>
      <c r="BF416" s="25"/>
      <c r="BG416" s="25"/>
      <c r="BH416" s="25"/>
    </row>
    <row r="417" spans="1:60" s="37" customFormat="1" x14ac:dyDescent="0.35">
      <c r="A417" s="1" t="s">
        <v>44</v>
      </c>
      <c r="B417" s="1" t="s">
        <v>31</v>
      </c>
      <c r="C417" s="1" t="s">
        <v>293</v>
      </c>
      <c r="D417" s="1" t="s">
        <v>3490</v>
      </c>
      <c r="E417" s="1" t="s">
        <v>34</v>
      </c>
      <c r="F417" s="1">
        <v>999928649</v>
      </c>
      <c r="G417" s="1">
        <f>(J417+T417)-H417</f>
        <v>45</v>
      </c>
      <c r="H417" s="25"/>
      <c r="I417" s="40"/>
      <c r="J417" s="1">
        <f>SUM(K417,L417,N417,O417,P417,Q417)</f>
        <v>0</v>
      </c>
      <c r="K417" s="1">
        <f>SUM(AG417,AI417)</f>
        <v>0</v>
      </c>
      <c r="L417" s="1">
        <v>0</v>
      </c>
      <c r="M417" s="1">
        <v>0</v>
      </c>
      <c r="N417" s="1">
        <f>AD417+AE417</f>
        <v>0</v>
      </c>
      <c r="O417" s="1"/>
      <c r="P417" s="1">
        <f>AF417</f>
        <v>0</v>
      </c>
      <c r="Q417" s="1">
        <f>AH417</f>
        <v>0</v>
      </c>
      <c r="R417" s="1">
        <v>0</v>
      </c>
      <c r="S417" s="43"/>
      <c r="T417" s="1">
        <f>SUM(U417,V417,X417,Y417,Z417,AA417,AB417)</f>
        <v>45</v>
      </c>
      <c r="U417" s="1">
        <f>AK417</f>
        <v>0</v>
      </c>
      <c r="V417" s="1">
        <f>SUM(AN417,AO417,AP417,AQ417,AS417,AT417,AU417,AV417,AW417,AX417,AY417,AR417,AZ417,BA417,BB417,BC417,BD417,BE417,BF417,BG417,BH417)</f>
        <v>45</v>
      </c>
      <c r="W417" s="1">
        <f>COUNT(AN417,AO417,AP417,AQ417,AS417,AT417,AU417,AV417,AW417,AX417,AY417,AR417,AZ417,BA417,BB417,BC417,BD417,BE417,BF417,BG417,BH417)</f>
        <v>1</v>
      </c>
      <c r="X417" s="1">
        <v>0</v>
      </c>
      <c r="Y417" s="1">
        <v>0</v>
      </c>
      <c r="Z417" s="1">
        <v>0</v>
      </c>
      <c r="AA417" s="1">
        <f>AM417</f>
        <v>0</v>
      </c>
      <c r="AB417" s="1">
        <f>AL417</f>
        <v>0</v>
      </c>
      <c r="AC417" s="43"/>
      <c r="AD417" s="25"/>
      <c r="AE417" s="25"/>
      <c r="AF417" s="25"/>
      <c r="AG417" s="25"/>
      <c r="AH417" s="25"/>
      <c r="AI417" s="25"/>
      <c r="AJ417" s="40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>
        <v>45</v>
      </c>
      <c r="BC417" s="25"/>
      <c r="BD417" s="25"/>
      <c r="BE417" s="25"/>
      <c r="BF417" s="25"/>
      <c r="BG417" s="25"/>
      <c r="BH417" s="25"/>
    </row>
    <row r="418" spans="1:60" s="37" customFormat="1" x14ac:dyDescent="0.35">
      <c r="A418" s="1" t="s">
        <v>44</v>
      </c>
      <c r="B418" s="25" t="s">
        <v>31</v>
      </c>
      <c r="C418" s="25" t="s">
        <v>158</v>
      </c>
      <c r="D418" s="25" t="s">
        <v>2432</v>
      </c>
      <c r="E418" s="25" t="s">
        <v>34</v>
      </c>
      <c r="F418" s="25">
        <v>999929834</v>
      </c>
      <c r="G418" s="1">
        <f>(J418+T418)-H418</f>
        <v>45</v>
      </c>
      <c r="H418" s="25"/>
      <c r="I418" s="40"/>
      <c r="J418" s="1">
        <f>SUM(K418,L418,N418,O418,P418,Q418)</f>
        <v>0</v>
      </c>
      <c r="K418" s="1">
        <f>SUM(AG418,AI418)</f>
        <v>0</v>
      </c>
      <c r="L418" s="1">
        <v>0</v>
      </c>
      <c r="M418" s="1">
        <v>0</v>
      </c>
      <c r="N418" s="1">
        <f>AD418+AE418</f>
        <v>0</v>
      </c>
      <c r="O418" s="1"/>
      <c r="P418" s="1">
        <f>AF418</f>
        <v>0</v>
      </c>
      <c r="Q418" s="1">
        <f>AH418</f>
        <v>0</v>
      </c>
      <c r="R418" s="1">
        <v>0</v>
      </c>
      <c r="S418" s="43"/>
      <c r="T418" s="1">
        <f>SUM(U418,V418,X418,Y418,Z418,AA418,AB418)</f>
        <v>45</v>
      </c>
      <c r="U418" s="1">
        <f>AK418</f>
        <v>0</v>
      </c>
      <c r="V418" s="1">
        <f>SUM(AN418,AO418,AP418,AQ418,AS418,AT418,AU418,AV418,AW418,AX418,AY418,AR418,AZ418,BA418,BB418,BC418,BD418,BE418,BF418,BG418,BH418)</f>
        <v>45</v>
      </c>
      <c r="W418" s="1">
        <f>COUNT(AN418,AO418,AP418,AQ418,AS418,AT418,AU418,AV418,AW418,AX418,AY418,AR418,AZ418,BA418,BB418,BC418,BD418,BE418,BF418,BG418,BH418)</f>
        <v>1</v>
      </c>
      <c r="X418" s="1">
        <v>0</v>
      </c>
      <c r="Y418" s="1">
        <v>0</v>
      </c>
      <c r="Z418" s="1">
        <v>0</v>
      </c>
      <c r="AA418" s="1">
        <f>AM418</f>
        <v>0</v>
      </c>
      <c r="AB418" s="1">
        <f>AL418</f>
        <v>0</v>
      </c>
      <c r="AC418" s="43"/>
      <c r="AD418" s="25"/>
      <c r="AE418" s="25"/>
      <c r="AF418" s="25"/>
      <c r="AG418" s="25"/>
      <c r="AH418" s="25"/>
      <c r="AI418" s="25"/>
      <c r="AJ418" s="40"/>
      <c r="AK418" s="25"/>
      <c r="AL418" s="25"/>
      <c r="AM418" s="25"/>
      <c r="AN418" s="25">
        <v>45</v>
      </c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</row>
    <row r="419" spans="1:60" s="37" customFormat="1" x14ac:dyDescent="0.35">
      <c r="A419" s="1" t="s">
        <v>44</v>
      </c>
      <c r="B419" s="25" t="s">
        <v>31</v>
      </c>
      <c r="C419" s="25" t="s">
        <v>3092</v>
      </c>
      <c r="D419" s="25" t="s">
        <v>3093</v>
      </c>
      <c r="E419" s="25" t="s">
        <v>34</v>
      </c>
      <c r="F419" s="25">
        <v>999930036</v>
      </c>
      <c r="G419" s="1">
        <f>(J419+T419)-H419</f>
        <v>45</v>
      </c>
      <c r="H419" s="25"/>
      <c r="I419" s="40"/>
      <c r="J419" s="1">
        <f>SUM(K419,L419,N419,O419,P419,Q419)</f>
        <v>0</v>
      </c>
      <c r="K419" s="1">
        <f>SUM(AG419,AI419)</f>
        <v>0</v>
      </c>
      <c r="L419" s="1">
        <v>0</v>
      </c>
      <c r="M419" s="1">
        <v>0</v>
      </c>
      <c r="N419" s="1">
        <f>AD419+AE419</f>
        <v>0</v>
      </c>
      <c r="O419" s="1"/>
      <c r="P419" s="1">
        <f>AF419</f>
        <v>0</v>
      </c>
      <c r="Q419" s="1">
        <f>AH419</f>
        <v>0</v>
      </c>
      <c r="R419" s="1">
        <v>0</v>
      </c>
      <c r="S419" s="43"/>
      <c r="T419" s="1">
        <f>SUM(U419,V419,X419,Y419,Z419,AA419,AB419)</f>
        <v>45</v>
      </c>
      <c r="U419" s="1">
        <f>AK419</f>
        <v>0</v>
      </c>
      <c r="V419" s="1">
        <f>SUM(AN419,AO419,AP419,AQ419,AS419,AT419,AU419,AV419,AW419,AX419,AY419,AR419,AZ419,BA419,BB419,BC419,BD419,BE419,BF419,BG419,BH419)</f>
        <v>45</v>
      </c>
      <c r="W419" s="1">
        <f>COUNT(AN419,AO419,AP419,AQ419,AS419,AT419,AU419,AV419,AW419,AX419,AY419,AR419,AZ419,BA419,BB419,BC419,BD419,BE419,BF419,BG419,BH419)</f>
        <v>1</v>
      </c>
      <c r="X419" s="1">
        <v>0</v>
      </c>
      <c r="Y419" s="1">
        <v>0</v>
      </c>
      <c r="Z419" s="1">
        <v>0</v>
      </c>
      <c r="AA419" s="1">
        <f>AM419</f>
        <v>0</v>
      </c>
      <c r="AB419" s="1">
        <f>AL419</f>
        <v>0</v>
      </c>
      <c r="AC419" s="43"/>
      <c r="AD419" s="25"/>
      <c r="AE419" s="25"/>
      <c r="AF419" s="25"/>
      <c r="AG419" s="25"/>
      <c r="AH419" s="25"/>
      <c r="AI419" s="25"/>
      <c r="AJ419" s="40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>
        <v>45</v>
      </c>
      <c r="AZ419" s="25"/>
      <c r="BA419" s="25"/>
      <c r="BB419" s="25"/>
      <c r="BC419" s="25"/>
      <c r="BD419" s="25"/>
      <c r="BE419" s="25"/>
      <c r="BF419" s="25"/>
      <c r="BG419" s="25"/>
      <c r="BH419" s="25"/>
    </row>
    <row r="420" spans="1:60" s="37" customFormat="1" x14ac:dyDescent="0.35">
      <c r="A420" s="1" t="s">
        <v>44</v>
      </c>
      <c r="B420" s="1" t="s">
        <v>31</v>
      </c>
      <c r="C420" s="25" t="s">
        <v>793</v>
      </c>
      <c r="D420" s="25" t="s">
        <v>792</v>
      </c>
      <c r="E420" s="25" t="s">
        <v>34</v>
      </c>
      <c r="F420" s="25">
        <v>999916417</v>
      </c>
      <c r="G420" s="1">
        <f>(J420+T420)-H420</f>
        <v>34</v>
      </c>
      <c r="H420" s="25"/>
      <c r="I420" s="40"/>
      <c r="J420" s="1">
        <f>SUM(K420,L420,N420,O420,P420,Q420)</f>
        <v>0</v>
      </c>
      <c r="K420" s="1">
        <f>SUM(AG420,AI420)</f>
        <v>0</v>
      </c>
      <c r="L420" s="1">
        <v>0</v>
      </c>
      <c r="M420" s="1">
        <v>0</v>
      </c>
      <c r="N420" s="1">
        <f>AD420+AE420</f>
        <v>0</v>
      </c>
      <c r="O420" s="1"/>
      <c r="P420" s="1">
        <f>AF420</f>
        <v>0</v>
      </c>
      <c r="Q420" s="1">
        <f>AH420</f>
        <v>0</v>
      </c>
      <c r="R420" s="1">
        <v>0</v>
      </c>
      <c r="S420" s="43"/>
      <c r="T420" s="1">
        <f>SUM(U420,V420,X420,Y420,Z420,AA420,AB420)</f>
        <v>34</v>
      </c>
      <c r="U420" s="1">
        <f>AK420</f>
        <v>0</v>
      </c>
      <c r="V420" s="1">
        <f>SUM(AN420,AO420,AP420,AQ420,AS420,AT420,AU420,AV420,AW420,AX420,AY420,AR420,AZ420,BA420,BB420,BC420,BD420,BE420,BF420,BG420,BH420)</f>
        <v>34</v>
      </c>
      <c r="W420" s="1">
        <f>COUNT(AN420,AO420,AP420,AQ420,AS420,AT420,AU420,AV420,AW420,AX420,AY420,AR420,AZ420,BA420,BB420,BC420,BD420,BE420,BF420,BG420,BH420)</f>
        <v>1</v>
      </c>
      <c r="X420" s="1">
        <v>0</v>
      </c>
      <c r="Y420" s="1">
        <v>0</v>
      </c>
      <c r="Z420" s="1">
        <v>0</v>
      </c>
      <c r="AA420" s="1">
        <f>AM420</f>
        <v>0</v>
      </c>
      <c r="AB420" s="1">
        <f>AL420</f>
        <v>0</v>
      </c>
      <c r="AC420" s="43"/>
      <c r="AD420" s="25"/>
      <c r="AE420" s="25"/>
      <c r="AF420" s="25"/>
      <c r="AG420" s="25"/>
      <c r="AH420" s="25"/>
      <c r="AI420" s="25"/>
      <c r="AJ420" s="40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>
        <v>34</v>
      </c>
      <c r="BE420" s="25"/>
      <c r="BF420" s="25"/>
      <c r="BG420" s="25"/>
      <c r="BH420" s="25"/>
    </row>
    <row r="421" spans="1:60" s="37" customFormat="1" x14ac:dyDescent="0.35">
      <c r="A421" s="1" t="s">
        <v>44</v>
      </c>
      <c r="B421" s="25" t="s">
        <v>31</v>
      </c>
      <c r="C421" s="25" t="s">
        <v>62</v>
      </c>
      <c r="D421" s="25" t="s">
        <v>3771</v>
      </c>
      <c r="E421" s="25" t="s">
        <v>34</v>
      </c>
      <c r="F421" s="25">
        <v>999876582</v>
      </c>
      <c r="G421" s="1">
        <f>(J421+T421)-H421</f>
        <v>30</v>
      </c>
      <c r="H421" s="25"/>
      <c r="I421" s="40"/>
      <c r="J421" s="1">
        <f>SUM(K421,L421,N421,O421,P421,Q421)</f>
        <v>0</v>
      </c>
      <c r="K421" s="1">
        <f>SUM(AG421,AI421)</f>
        <v>0</v>
      </c>
      <c r="L421" s="1">
        <v>0</v>
      </c>
      <c r="M421" s="1">
        <v>0</v>
      </c>
      <c r="N421" s="1">
        <f>AD421+AE421</f>
        <v>0</v>
      </c>
      <c r="O421" s="1"/>
      <c r="P421" s="1">
        <f>AF421</f>
        <v>0</v>
      </c>
      <c r="Q421" s="1">
        <f>AH421</f>
        <v>0</v>
      </c>
      <c r="R421" s="1">
        <v>0</v>
      </c>
      <c r="S421" s="40"/>
      <c r="T421" s="1">
        <f>SUM(U421,V421,X421,Y421,Z421,AA421,AB421)</f>
        <v>30</v>
      </c>
      <c r="U421" s="1">
        <f>AK421</f>
        <v>0</v>
      </c>
      <c r="V421" s="1">
        <f>SUM(AN421,AO421,AP421,AQ421,AS421,AT421,AU421,AV421,AW421,AX421,AY421,AR421,AZ421,BA421,BB421,BC421,BD421,BE421,BF421,BG421,BH421)</f>
        <v>30</v>
      </c>
      <c r="W421" s="1">
        <f>COUNT(AN421,AO421,AP421,AQ421,AS421,AT421,AU421,AV421,AW421,AX421,AY421,AR421,AZ421,BA421,BB421,BC421,BD421,BE421,BF421,BG421,BH421)</f>
        <v>1</v>
      </c>
      <c r="X421" s="1">
        <v>0</v>
      </c>
      <c r="Y421" s="1">
        <v>0</v>
      </c>
      <c r="Z421" s="1">
        <v>0</v>
      </c>
      <c r="AA421" s="1">
        <f>AM421</f>
        <v>0</v>
      </c>
      <c r="AB421" s="1">
        <f>AL421</f>
        <v>0</v>
      </c>
      <c r="AC421" s="40"/>
      <c r="AD421" s="25"/>
      <c r="AE421" s="25"/>
      <c r="AF421" s="25"/>
      <c r="AG421" s="25"/>
      <c r="AH421" s="25"/>
      <c r="AI421" s="25"/>
      <c r="AJ421" s="40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>
        <v>30</v>
      </c>
    </row>
    <row r="422" spans="1:60" s="37" customFormat="1" x14ac:dyDescent="0.35">
      <c r="A422" s="1" t="s">
        <v>44</v>
      </c>
      <c r="B422" s="25" t="s">
        <v>31</v>
      </c>
      <c r="C422" s="25" t="s">
        <v>2495</v>
      </c>
      <c r="D422" s="25" t="s">
        <v>2496</v>
      </c>
      <c r="E422" s="25" t="s">
        <v>34</v>
      </c>
      <c r="F422" s="25">
        <v>999725490</v>
      </c>
      <c r="G422" s="1">
        <f>(J422+T422)-H422</f>
        <v>30</v>
      </c>
      <c r="H422" s="25"/>
      <c r="I422" s="40"/>
      <c r="J422" s="1">
        <f>SUM(K422,L422,N422,O422,P422,Q422)</f>
        <v>0</v>
      </c>
      <c r="K422" s="1">
        <f>SUM(AG422,AI422)</f>
        <v>0</v>
      </c>
      <c r="L422" s="1">
        <v>0</v>
      </c>
      <c r="M422" s="1">
        <v>0</v>
      </c>
      <c r="N422" s="1">
        <f>AD422+AE422</f>
        <v>0</v>
      </c>
      <c r="O422" s="1"/>
      <c r="P422" s="1">
        <f>AF422</f>
        <v>0</v>
      </c>
      <c r="Q422" s="1">
        <f>AH422</f>
        <v>0</v>
      </c>
      <c r="R422" s="1">
        <v>0</v>
      </c>
      <c r="S422" s="43"/>
      <c r="T422" s="1">
        <f>SUM(U422,V422,X422,Y422,Z422,AA422,AB422)</f>
        <v>30</v>
      </c>
      <c r="U422" s="1">
        <f>AK422</f>
        <v>0</v>
      </c>
      <c r="V422" s="1">
        <f>SUM(AN422,AO422,AP422,AQ422,AS422,AT422,AU422,AV422,AW422,AX422,AY422,AR422,AZ422,BA422,BB422,BC422,BD422,BE422,BF422,BG422,BH422)</f>
        <v>30</v>
      </c>
      <c r="W422" s="1">
        <f>COUNT(AN422,AO422,AP422,AQ422,AS422,AT422,AU422,AV422,AW422,AX422,AY422,AR422,AZ422,BA422,BB422,BC422,BD422,BE422,BF422,BG422,BH422)</f>
        <v>1</v>
      </c>
      <c r="X422" s="1">
        <v>0</v>
      </c>
      <c r="Y422" s="1">
        <v>0</v>
      </c>
      <c r="Z422" s="1">
        <v>0</v>
      </c>
      <c r="AA422" s="1">
        <f>AM422</f>
        <v>0</v>
      </c>
      <c r="AB422" s="1">
        <f>AL422</f>
        <v>0</v>
      </c>
      <c r="AC422" s="43"/>
      <c r="AD422" s="25"/>
      <c r="AE422" s="25"/>
      <c r="AF422" s="25"/>
      <c r="AG422" s="25"/>
      <c r="AH422" s="25"/>
      <c r="AI422" s="25"/>
      <c r="AJ422" s="40"/>
      <c r="AK422" s="25"/>
      <c r="AL422" s="25"/>
      <c r="AM422" s="25"/>
      <c r="AN422" s="25"/>
      <c r="AO422" s="25"/>
      <c r="AP422" s="25">
        <v>30</v>
      </c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</row>
    <row r="423" spans="1:60" s="37" customFormat="1" x14ac:dyDescent="0.35">
      <c r="A423" s="1" t="s">
        <v>44</v>
      </c>
      <c r="B423" s="25" t="s">
        <v>31</v>
      </c>
      <c r="C423" s="25" t="s">
        <v>2969</v>
      </c>
      <c r="D423" s="25" t="s">
        <v>161</v>
      </c>
      <c r="E423" s="25" t="s">
        <v>34</v>
      </c>
      <c r="F423" s="25">
        <v>999916849</v>
      </c>
      <c r="G423" s="1">
        <f>(J423+T423)-H423</f>
        <v>30</v>
      </c>
      <c r="H423" s="25"/>
      <c r="I423" s="40"/>
      <c r="J423" s="1">
        <f>SUM(K423,L423,N423,O423,P423,Q423)</f>
        <v>0</v>
      </c>
      <c r="K423" s="1">
        <f>SUM(AG423,AI423)</f>
        <v>0</v>
      </c>
      <c r="L423" s="1">
        <v>0</v>
      </c>
      <c r="M423" s="1">
        <v>0</v>
      </c>
      <c r="N423" s="1">
        <f>AD423+AE423</f>
        <v>0</v>
      </c>
      <c r="O423" s="1"/>
      <c r="P423" s="1">
        <f>AF423</f>
        <v>0</v>
      </c>
      <c r="Q423" s="1">
        <f>AH423</f>
        <v>0</v>
      </c>
      <c r="R423" s="1">
        <v>0</v>
      </c>
      <c r="S423" s="43"/>
      <c r="T423" s="1">
        <f>SUM(U423,V423,X423,Y423,Z423,AA423,AB423)</f>
        <v>30</v>
      </c>
      <c r="U423" s="1">
        <f>AK423</f>
        <v>0</v>
      </c>
      <c r="V423" s="1">
        <f>SUM(AN423,AO423,AP423,AQ423,AS423,AT423,AU423,AV423,AW423,AX423,AY423,AR423,AZ423,BA423,BB423,BC423,BD423,BE423,BF423,BG423,BH423)</f>
        <v>30</v>
      </c>
      <c r="W423" s="1">
        <f>COUNT(AN423,AO423,AP423,AQ423,AS423,AT423,AU423,AV423,AW423,AX423,AY423,AR423,AZ423,BA423,BB423,BC423,BD423,BE423,BF423,BG423,BH423)</f>
        <v>1</v>
      </c>
      <c r="X423" s="1">
        <v>0</v>
      </c>
      <c r="Y423" s="1">
        <v>0</v>
      </c>
      <c r="Z423" s="1">
        <v>0</v>
      </c>
      <c r="AA423" s="1">
        <f>AM423</f>
        <v>0</v>
      </c>
      <c r="AB423" s="1">
        <f>AL423</f>
        <v>0</v>
      </c>
      <c r="AC423" s="43"/>
      <c r="AD423" s="25"/>
      <c r="AE423" s="25"/>
      <c r="AF423" s="25"/>
      <c r="AG423" s="25"/>
      <c r="AH423" s="25"/>
      <c r="AI423" s="25"/>
      <c r="AJ423" s="40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>
        <v>30</v>
      </c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</row>
    <row r="424" spans="1:60" s="37" customFormat="1" x14ac:dyDescent="0.35">
      <c r="A424" s="1" t="s">
        <v>44</v>
      </c>
      <c r="B424" s="25" t="s">
        <v>31</v>
      </c>
      <c r="C424" s="25" t="s">
        <v>293</v>
      </c>
      <c r="D424" s="25" t="s">
        <v>3069</v>
      </c>
      <c r="E424" s="25" t="s">
        <v>34</v>
      </c>
      <c r="F424" s="25">
        <v>999917587</v>
      </c>
      <c r="G424" s="1">
        <f>(J424+T424)-H424</f>
        <v>30</v>
      </c>
      <c r="H424" s="25"/>
      <c r="I424" s="40"/>
      <c r="J424" s="1">
        <f>SUM(K424,L424,N424,O424,P424,Q424)</f>
        <v>0</v>
      </c>
      <c r="K424" s="1">
        <f>SUM(AG424,AI424)</f>
        <v>0</v>
      </c>
      <c r="L424" s="1">
        <v>0</v>
      </c>
      <c r="M424" s="1">
        <v>0</v>
      </c>
      <c r="N424" s="1">
        <f>AD424+AE424</f>
        <v>0</v>
      </c>
      <c r="O424" s="1"/>
      <c r="P424" s="1">
        <f>AF424</f>
        <v>0</v>
      </c>
      <c r="Q424" s="1">
        <f>AH424</f>
        <v>0</v>
      </c>
      <c r="R424" s="1">
        <v>0</v>
      </c>
      <c r="S424" s="43"/>
      <c r="T424" s="1">
        <f>SUM(U424,V424,X424,Y424,Z424,AA424,AB424)</f>
        <v>30</v>
      </c>
      <c r="U424" s="1">
        <f>AK424</f>
        <v>0</v>
      </c>
      <c r="V424" s="1">
        <f>SUM(AN424,AO424,AP424,AQ424,AS424,AT424,AU424,AV424,AW424,AX424,AY424,AR424,AZ424,BA424,BB424,BC424,BD424,BE424,BF424,BG424,BH424)</f>
        <v>30</v>
      </c>
      <c r="W424" s="1">
        <f>COUNT(AN424,AO424,AP424,AQ424,AS424,AT424,AU424,AV424,AW424,AX424,AY424,AR424,AZ424,BA424,BB424,BC424,BD424,BE424,BF424,BG424,BH424)</f>
        <v>1</v>
      </c>
      <c r="X424" s="1">
        <v>0</v>
      </c>
      <c r="Y424" s="1">
        <v>0</v>
      </c>
      <c r="Z424" s="1">
        <v>0</v>
      </c>
      <c r="AA424" s="1">
        <f>AM424</f>
        <v>0</v>
      </c>
      <c r="AB424" s="1">
        <f>AL424</f>
        <v>0</v>
      </c>
      <c r="AC424" s="43"/>
      <c r="AD424" s="25"/>
      <c r="AE424" s="25"/>
      <c r="AF424" s="25"/>
      <c r="AG424" s="25"/>
      <c r="AH424" s="25"/>
      <c r="AI424" s="25"/>
      <c r="AJ424" s="40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>
        <v>30</v>
      </c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</row>
    <row r="425" spans="1:60" s="37" customFormat="1" x14ac:dyDescent="0.35">
      <c r="A425" s="1" t="s">
        <v>69</v>
      </c>
      <c r="B425" s="1" t="s">
        <v>31</v>
      </c>
      <c r="C425" s="1" t="s">
        <v>125</v>
      </c>
      <c r="D425" s="1" t="s">
        <v>126</v>
      </c>
      <c r="E425" s="1" t="s">
        <v>34</v>
      </c>
      <c r="F425" s="1">
        <v>999773830</v>
      </c>
      <c r="G425" s="1">
        <f>(J425+T425)-H425</f>
        <v>580</v>
      </c>
      <c r="H425" s="1"/>
      <c r="I425" s="23"/>
      <c r="J425" s="1">
        <f>SUM(K425,L425,N425,O425,P425,Q425)</f>
        <v>100</v>
      </c>
      <c r="K425" s="1">
        <f>SUM(AG425,AI425)</f>
        <v>0</v>
      </c>
      <c r="L425" s="1">
        <v>0</v>
      </c>
      <c r="M425" s="1">
        <v>0</v>
      </c>
      <c r="N425" s="1">
        <f>AD425+AE425</f>
        <v>0</v>
      </c>
      <c r="O425" s="1"/>
      <c r="P425" s="1">
        <f>AF425</f>
        <v>0</v>
      </c>
      <c r="Q425" s="1">
        <f>AH425</f>
        <v>100</v>
      </c>
      <c r="R425" s="1">
        <v>0</v>
      </c>
      <c r="S425" s="43"/>
      <c r="T425" s="1">
        <f>SUM(U425,V425,X425,Y425,Z425,AA425,AB425)</f>
        <v>480</v>
      </c>
      <c r="U425" s="1">
        <f>AK425</f>
        <v>0</v>
      </c>
      <c r="V425" s="1">
        <f>SUM(AN425,AO425,AP425,AQ425,AS425,AT425,AU425,AV425,AW425,AX425,AY425,AR425,AZ425,BA425,BB425,BC425,BD425,BE425,BF425,BG425,BH425)</f>
        <v>30</v>
      </c>
      <c r="W425" s="1">
        <f>COUNT(AN425,AO425,AP425,AQ425,AS425,AT425,AU425,AV425,AW425,AX425,AY425,AR425,AZ425,BA425,BB425,BC425,BD425,BE425,BF425,BG425,BH425)</f>
        <v>1</v>
      </c>
      <c r="X425" s="1">
        <v>0</v>
      </c>
      <c r="Y425" s="1">
        <v>0</v>
      </c>
      <c r="Z425" s="1">
        <v>0</v>
      </c>
      <c r="AA425" s="1">
        <f>AM425</f>
        <v>200</v>
      </c>
      <c r="AB425" s="1">
        <f>AL425</f>
        <v>250</v>
      </c>
      <c r="AC425" s="43"/>
      <c r="AD425" s="1"/>
      <c r="AE425" s="1"/>
      <c r="AF425" s="1"/>
      <c r="AG425" s="1"/>
      <c r="AH425" s="25">
        <v>100</v>
      </c>
      <c r="AI425" s="25"/>
      <c r="AJ425" s="40"/>
      <c r="AK425" s="25"/>
      <c r="AL425" s="25">
        <v>250</v>
      </c>
      <c r="AM425" s="25">
        <v>200</v>
      </c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>
        <v>30</v>
      </c>
    </row>
    <row r="426" spans="1:60" s="37" customFormat="1" x14ac:dyDescent="0.35">
      <c r="A426" s="1" t="s">
        <v>69</v>
      </c>
      <c r="B426" s="1" t="s">
        <v>31</v>
      </c>
      <c r="C426" s="1" t="s">
        <v>84</v>
      </c>
      <c r="D426" s="1" t="s">
        <v>86</v>
      </c>
      <c r="E426" s="1" t="s">
        <v>34</v>
      </c>
      <c r="F426" s="1">
        <v>999713548</v>
      </c>
      <c r="G426" s="1">
        <f>(J426+T426)-H426</f>
        <v>370</v>
      </c>
      <c r="H426" s="1"/>
      <c r="I426" s="23"/>
      <c r="J426" s="1">
        <f>SUM(K426,L426,N426,O426,P426,Q426)</f>
        <v>160</v>
      </c>
      <c r="K426" s="1">
        <f>SUM(AG426,AI426)</f>
        <v>0</v>
      </c>
      <c r="L426" s="1">
        <v>0</v>
      </c>
      <c r="M426" s="1">
        <v>0</v>
      </c>
      <c r="N426" s="1">
        <f>AD426+AE426</f>
        <v>0</v>
      </c>
      <c r="O426" s="1"/>
      <c r="P426" s="1">
        <f>AF426</f>
        <v>160</v>
      </c>
      <c r="Q426" s="1">
        <f>AH426</f>
        <v>0</v>
      </c>
      <c r="R426" s="1">
        <v>0</v>
      </c>
      <c r="S426" s="43"/>
      <c r="T426" s="1">
        <f>SUM(U426,V426,X426,Y426,Z426,AA426,AB426)</f>
        <v>210</v>
      </c>
      <c r="U426" s="1">
        <f>AK426</f>
        <v>0</v>
      </c>
      <c r="V426" s="1">
        <f>SUM(AN426,AO426,AP426,AQ426,AS426,AT426,AU426,AV426,AW426,AX426,AY426,AR426,AZ426,BA426,BB426,BC426,BD426,BE426,BF426,BG426,BH426)</f>
        <v>60</v>
      </c>
      <c r="W426" s="1">
        <f>COUNT(AN426,AO426,AP426,AQ426,AS426,AT426,AU426,AV426,AW426,AX426,AY426,AR426,AZ426,BA426,BB426,BC426,BD426,BE426,BF426,BG426,BH426)</f>
        <v>1</v>
      </c>
      <c r="X426" s="1">
        <v>0</v>
      </c>
      <c r="Y426" s="1">
        <v>0</v>
      </c>
      <c r="Z426" s="1">
        <v>0</v>
      </c>
      <c r="AA426" s="1">
        <f>AM426</f>
        <v>150</v>
      </c>
      <c r="AB426" s="1">
        <f>AL426</f>
        <v>0</v>
      </c>
      <c r="AC426" s="43"/>
      <c r="AD426" s="1"/>
      <c r="AE426" s="1"/>
      <c r="AF426" s="1">
        <v>160</v>
      </c>
      <c r="AG426" s="1"/>
      <c r="AH426" s="25"/>
      <c r="AI426" s="25"/>
      <c r="AJ426" s="40"/>
      <c r="AK426" s="25"/>
      <c r="AL426" s="25"/>
      <c r="AM426" s="25">
        <v>150</v>
      </c>
      <c r="AN426" s="25"/>
      <c r="AO426" s="25"/>
      <c r="AP426" s="25"/>
      <c r="AQ426" s="25"/>
      <c r="AR426" s="25"/>
      <c r="AS426" s="25"/>
      <c r="AT426" s="25"/>
      <c r="AU426" s="25"/>
      <c r="AV426" s="25">
        <v>60</v>
      </c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</row>
    <row r="427" spans="1:60" s="37" customFormat="1" x14ac:dyDescent="0.35">
      <c r="A427" s="1" t="s">
        <v>69</v>
      </c>
      <c r="B427" s="1" t="s">
        <v>31</v>
      </c>
      <c r="C427" s="1" t="s">
        <v>76</v>
      </c>
      <c r="D427" s="1" t="s">
        <v>77</v>
      </c>
      <c r="E427" s="1" t="s">
        <v>34</v>
      </c>
      <c r="F427" s="1">
        <v>999708469</v>
      </c>
      <c r="G427" s="1">
        <f>(J427+T427)-H427</f>
        <v>299</v>
      </c>
      <c r="H427" s="1"/>
      <c r="I427" s="23"/>
      <c r="J427" s="1">
        <f>SUM(K427,L427,N427,O427,P427,Q427)</f>
        <v>194.5</v>
      </c>
      <c r="K427" s="1">
        <f>SUM(AG427,AI427)</f>
        <v>25</v>
      </c>
      <c r="L427" s="1">
        <v>0</v>
      </c>
      <c r="M427" s="1">
        <v>0</v>
      </c>
      <c r="N427" s="1">
        <f>AD427+AE427</f>
        <v>35</v>
      </c>
      <c r="O427" s="1"/>
      <c r="P427" s="1">
        <f>AF427</f>
        <v>78</v>
      </c>
      <c r="Q427" s="1">
        <f>AH427</f>
        <v>56.5</v>
      </c>
      <c r="R427" s="1">
        <v>0</v>
      </c>
      <c r="S427" s="43"/>
      <c r="T427" s="1">
        <f>SUM(U427,V427,X427,Y427,Z427,AA427,AB427)</f>
        <v>104.5</v>
      </c>
      <c r="U427" s="1">
        <f>AK427</f>
        <v>11.5</v>
      </c>
      <c r="V427" s="1">
        <f>SUM(AN427,AO427,AP427,AQ427,AS427,AT427,AU427,AV427,AW427,AX427,AY427,AR427,AZ427,BA427,BB427,BC427,BD427,BE427,BF427,BG427,BH427)</f>
        <v>93</v>
      </c>
      <c r="W427" s="1">
        <f>COUNT(AN427,AO427,AP427,AQ427,AS427,AT427,AU427,AV427,AW427,AX427,AY427,AR427,AZ427,BA427,BB427,BC427,BD427,BE427,BF427,BG427,BH427)</f>
        <v>2</v>
      </c>
      <c r="X427" s="1">
        <v>0</v>
      </c>
      <c r="Y427" s="1">
        <v>0</v>
      </c>
      <c r="Z427" s="1">
        <v>0</v>
      </c>
      <c r="AA427" s="1">
        <f>AM427</f>
        <v>0</v>
      </c>
      <c r="AB427" s="1">
        <f>AL427</f>
        <v>0</v>
      </c>
      <c r="AC427" s="43"/>
      <c r="AD427" s="1"/>
      <c r="AE427" s="1">
        <v>35</v>
      </c>
      <c r="AF427" s="1">
        <v>78</v>
      </c>
      <c r="AG427" s="1"/>
      <c r="AH427" s="25">
        <v>56.5</v>
      </c>
      <c r="AI427" s="25">
        <v>25</v>
      </c>
      <c r="AJ427" s="40"/>
      <c r="AK427" s="25">
        <v>11.5</v>
      </c>
      <c r="AL427" s="25"/>
      <c r="AM427" s="25"/>
      <c r="AN427" s="25">
        <v>30</v>
      </c>
      <c r="AO427" s="25"/>
      <c r="AP427" s="25"/>
      <c r="AQ427" s="25"/>
      <c r="AR427" s="25"/>
      <c r="AS427" s="25">
        <v>63</v>
      </c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</row>
    <row r="428" spans="1:60" s="37" customFormat="1" x14ac:dyDescent="0.35">
      <c r="A428" s="1" t="s">
        <v>69</v>
      </c>
      <c r="B428" s="1" t="s">
        <v>31</v>
      </c>
      <c r="C428" s="1" t="s">
        <v>2003</v>
      </c>
      <c r="D428" s="1" t="s">
        <v>124</v>
      </c>
      <c r="E428" s="1" t="s">
        <v>34</v>
      </c>
      <c r="F428" s="1">
        <v>999926811</v>
      </c>
      <c r="G428" s="1">
        <f>(J428+T428)-H428</f>
        <v>240</v>
      </c>
      <c r="H428" s="1"/>
      <c r="I428" s="23"/>
      <c r="J428" s="1">
        <f>SUM(K428,L428,N428,O428,P428,Q428)</f>
        <v>120</v>
      </c>
      <c r="K428" s="1">
        <f>SUM(AG428,AI428)</f>
        <v>0</v>
      </c>
      <c r="L428" s="1">
        <v>0</v>
      </c>
      <c r="M428" s="1">
        <v>0</v>
      </c>
      <c r="N428" s="1">
        <f>AD428+AE428</f>
        <v>0</v>
      </c>
      <c r="O428" s="1"/>
      <c r="P428" s="1">
        <f>AF428</f>
        <v>120</v>
      </c>
      <c r="Q428" s="1">
        <f>AH428</f>
        <v>0</v>
      </c>
      <c r="R428" s="1">
        <v>0</v>
      </c>
      <c r="S428" s="43"/>
      <c r="T428" s="1">
        <f>SUM(U428,V428,X428,Y428,Z428,AA428,AB428)</f>
        <v>120</v>
      </c>
      <c r="U428" s="1">
        <f>AK428</f>
        <v>0</v>
      </c>
      <c r="V428" s="1">
        <f>SUM(AN428,AO428,AP428,AQ428,AS428,AT428,AU428,AV428,AW428,AX428,AY428,AR428,AZ428,BA428,BB428,BC428,BD428,BE428,BF428,BG428,BH428)</f>
        <v>120</v>
      </c>
      <c r="W428" s="1">
        <f>COUNT(AN428,AO428,AP428,AQ428,AS428,AT428,AU428,AV428,AW428,AX428,AY428,AR428,AZ428,BA428,BB428,BC428,BD428,BE428,BF428,BG428,BH428)</f>
        <v>1</v>
      </c>
      <c r="X428" s="1">
        <v>0</v>
      </c>
      <c r="Y428" s="1">
        <v>0</v>
      </c>
      <c r="Z428" s="1">
        <v>0</v>
      </c>
      <c r="AA428" s="1">
        <f>AM428</f>
        <v>0</v>
      </c>
      <c r="AB428" s="1">
        <f>AL428</f>
        <v>0</v>
      </c>
      <c r="AC428" s="43"/>
      <c r="AD428" s="1"/>
      <c r="AE428" s="1"/>
      <c r="AF428" s="1">
        <v>120</v>
      </c>
      <c r="AG428" s="1"/>
      <c r="AH428" s="25"/>
      <c r="AI428" s="25"/>
      <c r="AJ428" s="40"/>
      <c r="AK428" s="25"/>
      <c r="AL428" s="25"/>
      <c r="AM428" s="25"/>
      <c r="AN428" s="25"/>
      <c r="AO428" s="25"/>
      <c r="AP428" s="25"/>
      <c r="AQ428" s="25"/>
      <c r="AR428" s="25"/>
      <c r="AS428" s="25">
        <v>120</v>
      </c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</row>
    <row r="429" spans="1:60" s="37" customFormat="1" x14ac:dyDescent="0.35">
      <c r="A429" s="1" t="s">
        <v>69</v>
      </c>
      <c r="B429" s="1" t="s">
        <v>31</v>
      </c>
      <c r="C429" s="1" t="s">
        <v>358</v>
      </c>
      <c r="D429" s="1" t="s">
        <v>211</v>
      </c>
      <c r="E429" s="1" t="s">
        <v>34</v>
      </c>
      <c r="F429" s="1">
        <v>999882071</v>
      </c>
      <c r="G429" s="1">
        <f>(J429+T429)-H429</f>
        <v>140</v>
      </c>
      <c r="H429" s="1">
        <f>(K429+L429+N429+O429+P429+Q429+R429)*0.5</f>
        <v>0</v>
      </c>
      <c r="I429" s="23"/>
      <c r="J429" s="1">
        <f>SUM(K429,L429,N429,O429,P429,Q429)</f>
        <v>0</v>
      </c>
      <c r="K429" s="1">
        <f>SUM(AG429,AI429)</f>
        <v>0</v>
      </c>
      <c r="L429" s="1">
        <v>0</v>
      </c>
      <c r="M429" s="1">
        <v>0</v>
      </c>
      <c r="N429" s="1">
        <f>AD429+AE429</f>
        <v>0</v>
      </c>
      <c r="O429" s="1"/>
      <c r="P429" s="1">
        <f>AF429</f>
        <v>0</v>
      </c>
      <c r="Q429" s="1">
        <f>AH429</f>
        <v>0</v>
      </c>
      <c r="R429" s="1">
        <v>0</v>
      </c>
      <c r="S429" s="43"/>
      <c r="T429" s="1">
        <f>SUM(U429,V429,X429,Y429,Z429,AA429,AB429)</f>
        <v>140</v>
      </c>
      <c r="U429" s="1">
        <f>AK429</f>
        <v>20</v>
      </c>
      <c r="V429" s="1">
        <f>SUM(AN429,AO429,AP429,AQ429,AS429,AT429,AU429,AV429,AW429,AX429,AY429,AR429,AZ429,BA429,BB429,BC429,BD429,BE429,BF429,BG429,BH429)</f>
        <v>120</v>
      </c>
      <c r="W429" s="1">
        <f>COUNT(AN429,AO429,AP429,AQ429,AS429,AT429,AU429,AV429,AW429,AX429,AY429,AR429,AZ429,BA429,BB429,BC429,BD429,BE429,BF429,BG429,BH429)</f>
        <v>2</v>
      </c>
      <c r="X429" s="1">
        <v>0</v>
      </c>
      <c r="Y429" s="1">
        <v>0</v>
      </c>
      <c r="Z429" s="1">
        <v>0</v>
      </c>
      <c r="AA429" s="1">
        <f>AM429</f>
        <v>0</v>
      </c>
      <c r="AB429" s="1">
        <f>AL429</f>
        <v>0</v>
      </c>
      <c r="AC429" s="43"/>
      <c r="AD429" s="1"/>
      <c r="AE429" s="1"/>
      <c r="AF429" s="1"/>
      <c r="AG429" s="1"/>
      <c r="AH429" s="25"/>
      <c r="AI429" s="25"/>
      <c r="AJ429" s="40"/>
      <c r="AK429" s="25">
        <v>20</v>
      </c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>
        <v>60</v>
      </c>
      <c r="BA429" s="25"/>
      <c r="BB429" s="25"/>
      <c r="BC429" s="25"/>
      <c r="BD429" s="25">
        <v>60</v>
      </c>
      <c r="BE429" s="25"/>
      <c r="BF429" s="25"/>
      <c r="BG429" s="25"/>
      <c r="BH429" s="25"/>
    </row>
    <row r="430" spans="1:60" s="37" customFormat="1" x14ac:dyDescent="0.35">
      <c r="A430" s="1" t="s">
        <v>69</v>
      </c>
      <c r="B430" s="1" t="s">
        <v>31</v>
      </c>
      <c r="C430" s="1" t="s">
        <v>93</v>
      </c>
      <c r="D430" s="1" t="s">
        <v>94</v>
      </c>
      <c r="E430" s="1" t="s">
        <v>34</v>
      </c>
      <c r="F430" s="1">
        <v>999727284</v>
      </c>
      <c r="G430" s="1">
        <f>(J430+T430)-H430</f>
        <v>135</v>
      </c>
      <c r="H430" s="1"/>
      <c r="I430" s="23"/>
      <c r="J430" s="1">
        <f>SUM(K430,L430,N430,O430,P430,Q430)</f>
        <v>90</v>
      </c>
      <c r="K430" s="1">
        <f>SUM(AG430,AI430)</f>
        <v>0</v>
      </c>
      <c r="L430" s="1">
        <v>0</v>
      </c>
      <c r="M430" s="1">
        <v>0</v>
      </c>
      <c r="N430" s="1">
        <f>AD430+AE430</f>
        <v>0</v>
      </c>
      <c r="O430" s="1"/>
      <c r="P430" s="1">
        <f>AF430</f>
        <v>90</v>
      </c>
      <c r="Q430" s="1">
        <f>AH430</f>
        <v>0</v>
      </c>
      <c r="R430" s="1">
        <v>0</v>
      </c>
      <c r="S430" s="43"/>
      <c r="T430" s="1">
        <f>SUM(U430,V430,X430,Y430,Z430,AA430,AB430)</f>
        <v>45</v>
      </c>
      <c r="U430" s="1">
        <f>AK430</f>
        <v>0</v>
      </c>
      <c r="V430" s="1">
        <f>SUM(AN430,AO430,AP430,AQ430,AS430,AT430,AU430,AV430,AW430,AX430,AY430,AR430,AZ430,BA430,BB430,BC430,BD430,BE430,BF430,BG430,BH430)</f>
        <v>45</v>
      </c>
      <c r="W430" s="1">
        <f>COUNT(AN430,AO430,AP430,AQ430,AS430,AT430,AU430,AV430,AW430,AX430,AY430,AR430,AZ430,BA430,BB430,BC430,BD430,BE430,BF430,BG430,BH430)</f>
        <v>1</v>
      </c>
      <c r="X430" s="1">
        <v>0</v>
      </c>
      <c r="Y430" s="1">
        <v>0</v>
      </c>
      <c r="Z430" s="1">
        <v>0</v>
      </c>
      <c r="AA430" s="1">
        <f>AM430</f>
        <v>0</v>
      </c>
      <c r="AB430" s="1">
        <f>AL430</f>
        <v>0</v>
      </c>
      <c r="AC430" s="43"/>
      <c r="AD430" s="1"/>
      <c r="AE430" s="1"/>
      <c r="AF430" s="1">
        <v>90</v>
      </c>
      <c r="AG430" s="1"/>
      <c r="AH430" s="25"/>
      <c r="AI430" s="25"/>
      <c r="AJ430" s="40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>
        <v>45</v>
      </c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</row>
    <row r="431" spans="1:60" s="37" customFormat="1" x14ac:dyDescent="0.35">
      <c r="A431" s="1" t="s">
        <v>69</v>
      </c>
      <c r="B431" s="1" t="s">
        <v>31</v>
      </c>
      <c r="C431" s="1" t="s">
        <v>399</v>
      </c>
      <c r="D431" s="1" t="s">
        <v>400</v>
      </c>
      <c r="E431" s="1" t="s">
        <v>34</v>
      </c>
      <c r="F431" s="1">
        <v>999887609</v>
      </c>
      <c r="G431" s="1">
        <f>(J431+T431)-H431</f>
        <v>120</v>
      </c>
      <c r="H431" s="1"/>
      <c r="I431" s="23"/>
      <c r="J431" s="1">
        <f>SUM(K431,L431,N431,O431,P431,Q431)</f>
        <v>90</v>
      </c>
      <c r="K431" s="1">
        <f>SUM(AG431,AI431)</f>
        <v>0</v>
      </c>
      <c r="L431" s="1">
        <v>0</v>
      </c>
      <c r="M431" s="1">
        <v>0</v>
      </c>
      <c r="N431" s="1">
        <f>AD431+AE431</f>
        <v>0</v>
      </c>
      <c r="O431" s="1"/>
      <c r="P431" s="1">
        <f>AF431</f>
        <v>90</v>
      </c>
      <c r="Q431" s="1">
        <f>AH431</f>
        <v>0</v>
      </c>
      <c r="R431" s="1">
        <v>0</v>
      </c>
      <c r="S431" s="43"/>
      <c r="T431" s="1">
        <f>SUM(U431,V431,X431,Y431,Z431,AA431,AB431)</f>
        <v>30</v>
      </c>
      <c r="U431" s="1">
        <f>AK431</f>
        <v>0</v>
      </c>
      <c r="V431" s="1">
        <f>SUM(AN431,AO431,AP431,AQ431,AS431,AT431,AU431,AV431,AW431,AX431,AY431,AR431,AZ431,BA431,BB431,BC431,BD431,BE431,BF431,BG431,BH431)</f>
        <v>30</v>
      </c>
      <c r="W431" s="1">
        <f>COUNT(AN431,AO431,AP431,AQ431,AS431,AT431,AU431,AV431,AW431,AX431,AY431,AR431,AZ431,BA431,BB431,BC431,BD431,BE431,BF431,BG431,BH431)</f>
        <v>1</v>
      </c>
      <c r="X431" s="1">
        <v>0</v>
      </c>
      <c r="Y431" s="1">
        <v>0</v>
      </c>
      <c r="Z431" s="1">
        <v>0</v>
      </c>
      <c r="AA431" s="1">
        <f>AM431</f>
        <v>0</v>
      </c>
      <c r="AB431" s="1">
        <f>AL431</f>
        <v>0</v>
      </c>
      <c r="AC431" s="43"/>
      <c r="AD431" s="1"/>
      <c r="AE431" s="1"/>
      <c r="AF431" s="1">
        <v>90</v>
      </c>
      <c r="AG431" s="1"/>
      <c r="AH431" s="25"/>
      <c r="AI431" s="25"/>
      <c r="AJ431" s="40"/>
      <c r="AK431" s="25"/>
      <c r="AL431" s="25"/>
      <c r="AM431" s="25"/>
      <c r="AN431" s="25"/>
      <c r="AO431" s="25"/>
      <c r="AP431" s="25"/>
      <c r="AQ431" s="25"/>
      <c r="AR431" s="25">
        <v>30</v>
      </c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</row>
    <row r="432" spans="1:60" s="37" customFormat="1" x14ac:dyDescent="0.35">
      <c r="A432" s="1" t="s">
        <v>69</v>
      </c>
      <c r="B432" s="1" t="s">
        <v>31</v>
      </c>
      <c r="C432" s="1" t="s">
        <v>1172</v>
      </c>
      <c r="D432" s="1" t="s">
        <v>1173</v>
      </c>
      <c r="E432" s="1" t="s">
        <v>34</v>
      </c>
      <c r="F432" s="1">
        <v>999921188</v>
      </c>
      <c r="G432" s="1">
        <f>(J432+T432)-H432</f>
        <v>114</v>
      </c>
      <c r="H432" s="1"/>
      <c r="I432" s="23"/>
      <c r="J432" s="1">
        <f>SUM(K432,L432,N432,O432,P432,Q432)</f>
        <v>84</v>
      </c>
      <c r="K432" s="1">
        <f>SUM(AG432,AI432)</f>
        <v>0</v>
      </c>
      <c r="L432" s="1">
        <v>0</v>
      </c>
      <c r="M432" s="1">
        <v>0</v>
      </c>
      <c r="N432" s="1">
        <f>AD432+AE432</f>
        <v>0</v>
      </c>
      <c r="O432" s="1"/>
      <c r="P432" s="1">
        <f>AF432</f>
        <v>84</v>
      </c>
      <c r="Q432" s="1">
        <f>AH432</f>
        <v>0</v>
      </c>
      <c r="R432" s="1">
        <v>0</v>
      </c>
      <c r="S432" s="43"/>
      <c r="T432" s="1">
        <f>SUM(U432,V432,X432,Y432,Z432,AA432,AB432)</f>
        <v>30</v>
      </c>
      <c r="U432" s="1">
        <f>AK432</f>
        <v>0</v>
      </c>
      <c r="V432" s="1">
        <f>SUM(AN432,AO432,AP432,AQ432,AS432,AT432,AU432,AV432,AW432,AX432,AY432,AR432,AZ432,BA432,BB432,BC432,BD432,BE432,BF432,BG432,BH432)</f>
        <v>30</v>
      </c>
      <c r="W432" s="1">
        <f>COUNT(AN432,AO432,AP432,AQ432,AS432,AT432,AU432,AV432,AW432,AX432,AY432,AR432,AZ432,BA432,BB432,BC432,BD432,BE432,BF432,BG432,BH432)</f>
        <v>2</v>
      </c>
      <c r="X432" s="1">
        <v>0</v>
      </c>
      <c r="Y432" s="1">
        <v>0</v>
      </c>
      <c r="Z432" s="1">
        <v>0</v>
      </c>
      <c r="AA432" s="1">
        <f>AM432</f>
        <v>0</v>
      </c>
      <c r="AB432" s="1">
        <f>AL432</f>
        <v>0</v>
      </c>
      <c r="AC432" s="43"/>
      <c r="AD432" s="1"/>
      <c r="AE432" s="1"/>
      <c r="AF432" s="1">
        <v>84</v>
      </c>
      <c r="AG432" s="1"/>
      <c r="AH432" s="25"/>
      <c r="AI432" s="25"/>
      <c r="AJ432" s="40"/>
      <c r="AK432" s="25"/>
      <c r="AL432" s="25"/>
      <c r="AM432" s="25"/>
      <c r="AN432" s="25"/>
      <c r="AO432" s="25"/>
      <c r="AP432" s="25"/>
      <c r="AQ432" s="25">
        <v>30</v>
      </c>
      <c r="AR432" s="25"/>
      <c r="AS432" s="25"/>
      <c r="AT432" s="25"/>
      <c r="AU432" s="25">
        <v>0</v>
      </c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</row>
    <row r="433" spans="1:60" s="37" customFormat="1" x14ac:dyDescent="0.35">
      <c r="A433" s="1" t="s">
        <v>69</v>
      </c>
      <c r="B433" s="1" t="s">
        <v>31</v>
      </c>
      <c r="C433" s="1" t="s">
        <v>155</v>
      </c>
      <c r="D433" s="1" t="s">
        <v>81</v>
      </c>
      <c r="E433" s="1" t="s">
        <v>34</v>
      </c>
      <c r="F433" s="1">
        <v>999818697</v>
      </c>
      <c r="G433" s="1">
        <f>(J433+T433)-H433</f>
        <v>110</v>
      </c>
      <c r="H433" s="1"/>
      <c r="I433" s="23"/>
      <c r="J433" s="1">
        <f>SUM(K433,L433,N433,O433,P433,Q433)</f>
        <v>110</v>
      </c>
      <c r="K433" s="1">
        <f>SUM(AG433,AI433)</f>
        <v>0</v>
      </c>
      <c r="L433" s="1">
        <v>0</v>
      </c>
      <c r="M433" s="1">
        <v>0</v>
      </c>
      <c r="N433" s="1">
        <f>AD433+AE433</f>
        <v>35</v>
      </c>
      <c r="O433" s="1"/>
      <c r="P433" s="1">
        <f>AF433</f>
        <v>0</v>
      </c>
      <c r="Q433" s="1">
        <f>AH433</f>
        <v>75</v>
      </c>
      <c r="R433" s="1">
        <v>0</v>
      </c>
      <c r="S433" s="43"/>
      <c r="T433" s="1">
        <f>SUM(U433,V433,X433,Y433,Z433,AA433,AB433)</f>
        <v>0</v>
      </c>
      <c r="U433" s="1">
        <f>AK433</f>
        <v>0</v>
      </c>
      <c r="V433" s="1">
        <f>SUM(AN433,AO433,AP433,AQ433,AS433,AT433,AU433,AV433,AW433,AX433,AY433,AR433,AZ433,BA433,BB433,BC433,BD433,BE433,BF433,BG433,BH433)</f>
        <v>0</v>
      </c>
      <c r="W433" s="1">
        <f>COUNT(AN433,AO433,AP433,AQ433,AS433,AT433,AU433,AV433,AW433,AX433,AY433,AR433,AZ433,BA433,BB433,BC433,BD433,BE433,BF433,BG433,BH433)</f>
        <v>0</v>
      </c>
      <c r="X433" s="1">
        <v>0</v>
      </c>
      <c r="Y433" s="1">
        <v>0</v>
      </c>
      <c r="Z433" s="1">
        <v>0</v>
      </c>
      <c r="AA433" s="1">
        <f>AM433</f>
        <v>0</v>
      </c>
      <c r="AB433" s="1">
        <f>AL433</f>
        <v>0</v>
      </c>
      <c r="AC433" s="43"/>
      <c r="AD433" s="1">
        <v>35</v>
      </c>
      <c r="AE433" s="1"/>
      <c r="AF433" s="1"/>
      <c r="AG433" s="1"/>
      <c r="AH433" s="25">
        <v>75</v>
      </c>
      <c r="AI433" s="25"/>
      <c r="AJ433" s="40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</row>
    <row r="434" spans="1:60" s="37" customFormat="1" x14ac:dyDescent="0.35">
      <c r="A434" s="25" t="s">
        <v>69</v>
      </c>
      <c r="B434" s="25" t="s">
        <v>31</v>
      </c>
      <c r="C434" s="25" t="s">
        <v>2322</v>
      </c>
      <c r="D434" s="25" t="s">
        <v>2323</v>
      </c>
      <c r="E434" s="25" t="s">
        <v>34</v>
      </c>
      <c r="F434" s="25">
        <v>999722448</v>
      </c>
      <c r="G434" s="1">
        <f>(J434+T434)-H434</f>
        <v>105</v>
      </c>
      <c r="H434" s="25"/>
      <c r="I434" s="40"/>
      <c r="J434" s="1">
        <f>SUM(K434,L434,N434,O434,P434,Q434)</f>
        <v>0</v>
      </c>
      <c r="K434" s="1">
        <f>SUM(AG434,AI434)</f>
        <v>0</v>
      </c>
      <c r="L434" s="1">
        <v>0</v>
      </c>
      <c r="M434" s="1">
        <v>0</v>
      </c>
      <c r="N434" s="1">
        <f>AD434+AE434</f>
        <v>0</v>
      </c>
      <c r="O434" s="1"/>
      <c r="P434" s="1">
        <f>AF434</f>
        <v>0</v>
      </c>
      <c r="Q434" s="1">
        <f>AH434</f>
        <v>0</v>
      </c>
      <c r="R434" s="1">
        <v>0</v>
      </c>
      <c r="S434" s="43"/>
      <c r="T434" s="1">
        <f>SUM(U434,V434,X434,Y434,Z434,AA434,AB434)</f>
        <v>105</v>
      </c>
      <c r="U434" s="1">
        <f>AK434</f>
        <v>15</v>
      </c>
      <c r="V434" s="1">
        <f>SUM(AN434,AO434,AP434,AQ434,AS434,AT434,AU434,AV434,AW434,AX434,AY434,AR434,AZ434,BA434,BB434,BC434,BD434,BE434,BF434,BG434,BH434)</f>
        <v>90</v>
      </c>
      <c r="W434" s="1">
        <f>COUNT(AN434,AO434,AP434,AQ434,AS434,AT434,AU434,AV434,AW434,AX434,AY434,AR434,AZ434,BA434,BB434,BC434,BD434,BE434,BF434,BG434,BH434)</f>
        <v>1</v>
      </c>
      <c r="X434" s="1">
        <v>0</v>
      </c>
      <c r="Y434" s="1">
        <v>0</v>
      </c>
      <c r="Z434" s="1">
        <v>0</v>
      </c>
      <c r="AA434" s="1">
        <f>AM434</f>
        <v>0</v>
      </c>
      <c r="AB434" s="1">
        <f>AL434</f>
        <v>0</v>
      </c>
      <c r="AC434" s="43"/>
      <c r="AD434" s="25"/>
      <c r="AE434" s="25"/>
      <c r="AF434" s="25"/>
      <c r="AG434" s="25"/>
      <c r="AH434" s="25"/>
      <c r="AI434" s="25"/>
      <c r="AJ434" s="40"/>
      <c r="AK434" s="25">
        <v>15</v>
      </c>
      <c r="AL434" s="25"/>
      <c r="AM434" s="25"/>
      <c r="AN434" s="25"/>
      <c r="AO434" s="25"/>
      <c r="AP434" s="25"/>
      <c r="AQ434" s="25"/>
      <c r="AR434" s="25"/>
      <c r="AS434" s="25">
        <v>90</v>
      </c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</row>
    <row r="435" spans="1:60" s="37" customFormat="1" x14ac:dyDescent="0.35">
      <c r="A435" s="25" t="s">
        <v>69</v>
      </c>
      <c r="B435" s="25" t="s">
        <v>31</v>
      </c>
      <c r="C435" s="25" t="s">
        <v>2579</v>
      </c>
      <c r="D435" s="25" t="s">
        <v>92</v>
      </c>
      <c r="E435" s="25" t="s">
        <v>34</v>
      </c>
      <c r="F435" s="25">
        <v>999884956</v>
      </c>
      <c r="G435" s="1">
        <f>(J435+T435)-H435</f>
        <v>98</v>
      </c>
      <c r="H435" s="25"/>
      <c r="I435" s="40"/>
      <c r="J435" s="1">
        <f>SUM(K435,L435,N435,O435,P435,Q435)</f>
        <v>0</v>
      </c>
      <c r="K435" s="1">
        <f>SUM(AG435,AI435)</f>
        <v>0</v>
      </c>
      <c r="L435" s="1">
        <v>0</v>
      </c>
      <c r="M435" s="1">
        <v>0</v>
      </c>
      <c r="N435" s="1">
        <f>AD435+AE435</f>
        <v>0</v>
      </c>
      <c r="O435" s="1"/>
      <c r="P435" s="1">
        <f>AF435</f>
        <v>0</v>
      </c>
      <c r="Q435" s="1">
        <f>AH435</f>
        <v>0</v>
      </c>
      <c r="R435" s="1">
        <v>0</v>
      </c>
      <c r="S435" s="43"/>
      <c r="T435" s="1">
        <f>SUM(U435,V435,X435,Y435,Z435,AA435,AB435)</f>
        <v>98</v>
      </c>
      <c r="U435" s="1">
        <f>AK435</f>
        <v>0</v>
      </c>
      <c r="V435" s="1">
        <f>SUM(AN435,AO435,AP435,AQ435,AS435,AT435,AU435,AV435,AW435,AX435,AY435,AR435,AZ435,BA435,BB435,BC435,BD435,BE435,BF435,BG435,BH435)</f>
        <v>98</v>
      </c>
      <c r="W435" s="1">
        <f>COUNT(AN435,AO435,AP435,AQ435,AS435,AT435,AU435,AV435,AW435,AX435,AY435,AR435,AZ435,BA435,BB435,BC435,BD435,BE435,BF435,BG435,BH435)</f>
        <v>2</v>
      </c>
      <c r="X435" s="1">
        <v>0</v>
      </c>
      <c r="Y435" s="1">
        <v>0</v>
      </c>
      <c r="Z435" s="1">
        <v>0</v>
      </c>
      <c r="AA435" s="1">
        <f>AM435</f>
        <v>0</v>
      </c>
      <c r="AB435" s="1">
        <f>AL435</f>
        <v>0</v>
      </c>
      <c r="AC435" s="43"/>
      <c r="AD435" s="25"/>
      <c r="AE435" s="25"/>
      <c r="AF435" s="25"/>
      <c r="AG435" s="25"/>
      <c r="AH435" s="25"/>
      <c r="AI435" s="25"/>
      <c r="AJ435" s="40"/>
      <c r="AK435" s="25"/>
      <c r="AL435" s="25"/>
      <c r="AM435" s="25"/>
      <c r="AN435" s="25"/>
      <c r="AO435" s="25"/>
      <c r="AP435" s="25"/>
      <c r="AQ435" s="25"/>
      <c r="AR435" s="25"/>
      <c r="AS435" s="25">
        <v>68</v>
      </c>
      <c r="AT435" s="25"/>
      <c r="AU435" s="25"/>
      <c r="AV435" s="25"/>
      <c r="AW435" s="25"/>
      <c r="AX435" s="25"/>
      <c r="AY435" s="25"/>
      <c r="AZ435" s="25"/>
      <c r="BA435" s="25"/>
      <c r="BB435" s="25">
        <v>30</v>
      </c>
      <c r="BC435" s="25"/>
      <c r="BD435" s="25"/>
      <c r="BE435" s="25"/>
      <c r="BF435" s="25"/>
      <c r="BG435" s="25"/>
      <c r="BH435" s="25"/>
    </row>
    <row r="436" spans="1:60" s="37" customFormat="1" x14ac:dyDescent="0.35">
      <c r="A436" s="1" t="s">
        <v>69</v>
      </c>
      <c r="B436" s="1" t="s">
        <v>31</v>
      </c>
      <c r="C436" s="1" t="s">
        <v>103</v>
      </c>
      <c r="D436" s="1" t="s">
        <v>61</v>
      </c>
      <c r="E436" s="1" t="s">
        <v>34</v>
      </c>
      <c r="F436" s="1">
        <v>999733675</v>
      </c>
      <c r="G436" s="1">
        <f>(J436+T436)-H436</f>
        <v>85</v>
      </c>
      <c r="H436" s="1"/>
      <c r="I436" s="23"/>
      <c r="J436" s="1">
        <f>SUM(K436,L436,N436,O436,P436,Q436)</f>
        <v>0</v>
      </c>
      <c r="K436" s="1">
        <f>SUM(AG436,AI436)</f>
        <v>0</v>
      </c>
      <c r="L436" s="1">
        <v>0</v>
      </c>
      <c r="M436" s="1">
        <v>0</v>
      </c>
      <c r="N436" s="1">
        <f>AD436+AE436</f>
        <v>0</v>
      </c>
      <c r="O436" s="1"/>
      <c r="P436" s="1">
        <f>AF436</f>
        <v>0</v>
      </c>
      <c r="Q436" s="1">
        <f>AH436</f>
        <v>0</v>
      </c>
      <c r="R436" s="1">
        <v>0</v>
      </c>
      <c r="S436" s="43"/>
      <c r="T436" s="1">
        <f>SUM(U436,V436,X436,Y436,Z436,AA436,AB436)</f>
        <v>85</v>
      </c>
      <c r="U436" s="1">
        <f>AK436</f>
        <v>0</v>
      </c>
      <c r="V436" s="1">
        <f>SUM(AN436,AO436,AP436,AQ436,AS436,AT436,AU436,AV436,AW436,AX436,AY436,AR436,AZ436,BA436,BB436,BC436,BD436,BE436,BF436,BG436,BH436)</f>
        <v>0</v>
      </c>
      <c r="W436" s="1">
        <f>COUNT(AN436,AO436,AP436,AQ436,AS436,AT436,AU436,AV436,AW436,AX436,AY436,AR436,AZ436,BA436,BB436,BC436,BD436,BE436,BF436,BG436,BH436)</f>
        <v>0</v>
      </c>
      <c r="X436" s="1">
        <v>0</v>
      </c>
      <c r="Y436" s="1">
        <v>0</v>
      </c>
      <c r="Z436" s="1">
        <v>0</v>
      </c>
      <c r="AA436" s="1">
        <f>AM436</f>
        <v>85</v>
      </c>
      <c r="AB436" s="1">
        <f>AL436</f>
        <v>0</v>
      </c>
      <c r="AC436" s="43"/>
      <c r="AD436" s="1"/>
      <c r="AE436" s="1"/>
      <c r="AF436" s="1"/>
      <c r="AG436" s="1"/>
      <c r="AH436" s="25"/>
      <c r="AI436" s="25"/>
      <c r="AJ436" s="40"/>
      <c r="AK436" s="25"/>
      <c r="AL436" s="25"/>
      <c r="AM436" s="25">
        <v>85</v>
      </c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</row>
    <row r="437" spans="1:60" s="37" customFormat="1" x14ac:dyDescent="0.35">
      <c r="A437" s="1" t="s">
        <v>69</v>
      </c>
      <c r="B437" s="1" t="s">
        <v>31</v>
      </c>
      <c r="C437" s="1" t="s">
        <v>456</v>
      </c>
      <c r="D437" s="1" t="s">
        <v>457</v>
      </c>
      <c r="E437" s="1" t="s">
        <v>34</v>
      </c>
      <c r="F437" s="1">
        <v>999893449</v>
      </c>
      <c r="G437" s="1">
        <f>(J437+T437)-H437</f>
        <v>85</v>
      </c>
      <c r="H437" s="1">
        <f>(K437+L437+N437+O437+P437+Q437+R437)*0.5</f>
        <v>0</v>
      </c>
      <c r="I437" s="23"/>
      <c r="J437" s="1">
        <f>SUM(K437,L437,N437,O437,P437,Q437)</f>
        <v>0</v>
      </c>
      <c r="K437" s="1">
        <f>SUM(AG437,AI437)</f>
        <v>0</v>
      </c>
      <c r="L437" s="1">
        <v>0</v>
      </c>
      <c r="M437" s="1">
        <v>0</v>
      </c>
      <c r="N437" s="1">
        <f>AD437+AE437</f>
        <v>0</v>
      </c>
      <c r="O437" s="1"/>
      <c r="P437" s="1">
        <f>AF437</f>
        <v>0</v>
      </c>
      <c r="Q437" s="1">
        <f>AH437</f>
        <v>0</v>
      </c>
      <c r="R437" s="1">
        <v>0</v>
      </c>
      <c r="S437" s="43"/>
      <c r="T437" s="1">
        <f>SUM(U437,V437,X437,Y437,Z437,AA437,AB437)</f>
        <v>85</v>
      </c>
      <c r="U437" s="1">
        <f>AK437</f>
        <v>0</v>
      </c>
      <c r="V437" s="1">
        <f>SUM(AN437,AO437,AP437,AQ437,AS437,AT437,AU437,AV437,AW437,AX437,AY437,AR437,AZ437,BA437,BB437,BC437,BD437,BE437,BF437,BG437,BH437)</f>
        <v>0</v>
      </c>
      <c r="W437" s="1">
        <f>COUNT(AN437,AO437,AP437,AQ437,AS437,AT437,AU437,AV437,AW437,AX437,AY437,AR437,AZ437,BA437,BB437,BC437,BD437,BE437,BF437,BG437,BH437)</f>
        <v>0</v>
      </c>
      <c r="X437" s="1">
        <v>0</v>
      </c>
      <c r="Y437" s="1">
        <v>0</v>
      </c>
      <c r="Z437" s="1">
        <v>0</v>
      </c>
      <c r="AA437" s="1">
        <f>AM437</f>
        <v>85</v>
      </c>
      <c r="AB437" s="1">
        <f>AL437</f>
        <v>0</v>
      </c>
      <c r="AC437" s="43"/>
      <c r="AD437" s="1"/>
      <c r="AE437" s="1"/>
      <c r="AF437" s="1"/>
      <c r="AG437" s="1"/>
      <c r="AH437" s="25"/>
      <c r="AI437" s="25"/>
      <c r="AJ437" s="40"/>
      <c r="AK437" s="25"/>
      <c r="AL437" s="25"/>
      <c r="AM437" s="25">
        <v>85</v>
      </c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</row>
    <row r="438" spans="1:60" s="37" customFormat="1" x14ac:dyDescent="0.35">
      <c r="A438" s="25" t="s">
        <v>69</v>
      </c>
      <c r="B438" s="25" t="s">
        <v>31</v>
      </c>
      <c r="C438" s="25" t="s">
        <v>62</v>
      </c>
      <c r="D438" s="25" t="s">
        <v>63</v>
      </c>
      <c r="E438" s="25" t="s">
        <v>34</v>
      </c>
      <c r="F438" s="25">
        <v>999701085</v>
      </c>
      <c r="G438" s="1">
        <f>(J438+T438)-H438</f>
        <v>68</v>
      </c>
      <c r="H438" s="25"/>
      <c r="I438" s="40"/>
      <c r="J438" s="1">
        <f>SUM(K438,L438,N438,O438,P438,Q438)</f>
        <v>0</v>
      </c>
      <c r="K438" s="1">
        <f>SUM(AG438,AI438)</f>
        <v>0</v>
      </c>
      <c r="L438" s="1">
        <v>0</v>
      </c>
      <c r="M438" s="1">
        <v>0</v>
      </c>
      <c r="N438" s="1">
        <f>AD438+AE438</f>
        <v>0</v>
      </c>
      <c r="O438" s="1"/>
      <c r="P438" s="1">
        <f>AF438</f>
        <v>0</v>
      </c>
      <c r="Q438" s="1">
        <f>AH438</f>
        <v>0</v>
      </c>
      <c r="R438" s="1">
        <v>0</v>
      </c>
      <c r="S438" s="43"/>
      <c r="T438" s="1">
        <f>SUM(U438,V438,X438,Y438,Z438,AA438,AB438)</f>
        <v>68</v>
      </c>
      <c r="U438" s="1">
        <f>AK438</f>
        <v>0</v>
      </c>
      <c r="V438" s="1">
        <f>SUM(AN438,AO438,AP438,AQ438,AS438,AT438,AU438,AV438,AW438,AX438,AY438,AR438,AZ438,BA438,BB438,BC438,BD438,BE438,BF438,BG438,BH438)</f>
        <v>68</v>
      </c>
      <c r="W438" s="1">
        <f>COUNT(AN438,AO438,AP438,AQ438,AS438,AT438,AU438,AV438,AW438,AX438,AY438,AR438,AZ438,BA438,BB438,BC438,BD438,BE438,BF438,BG438,BH438)</f>
        <v>1</v>
      </c>
      <c r="X438" s="1">
        <v>0</v>
      </c>
      <c r="Y438" s="1">
        <v>0</v>
      </c>
      <c r="Z438" s="1">
        <v>0</v>
      </c>
      <c r="AA438" s="1">
        <f>AM438</f>
        <v>0</v>
      </c>
      <c r="AB438" s="1">
        <f>AL438</f>
        <v>0</v>
      </c>
      <c r="AC438" s="43"/>
      <c r="AD438" s="25"/>
      <c r="AE438" s="25"/>
      <c r="AF438" s="25"/>
      <c r="AG438" s="25"/>
      <c r="AH438" s="25"/>
      <c r="AI438" s="25"/>
      <c r="AJ438" s="40"/>
      <c r="AK438" s="25"/>
      <c r="AL438" s="25"/>
      <c r="AM438" s="25"/>
      <c r="AN438" s="25"/>
      <c r="AO438" s="25"/>
      <c r="AP438" s="25"/>
      <c r="AQ438" s="25"/>
      <c r="AR438" s="25"/>
      <c r="AS438" s="25">
        <v>68</v>
      </c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</row>
    <row r="439" spans="1:60" s="37" customFormat="1" x14ac:dyDescent="0.35">
      <c r="A439" s="25" t="s">
        <v>69</v>
      </c>
      <c r="B439" s="25" t="s">
        <v>31</v>
      </c>
      <c r="C439" s="25" t="s">
        <v>249</v>
      </c>
      <c r="D439" s="25" t="s">
        <v>1200</v>
      </c>
      <c r="E439" s="25" t="s">
        <v>34</v>
      </c>
      <c r="F439" s="25">
        <v>999921362</v>
      </c>
      <c r="G439" s="1">
        <f>(J439+T439)-H439</f>
        <v>57</v>
      </c>
      <c r="H439" s="25"/>
      <c r="I439" s="40"/>
      <c r="J439" s="1">
        <f>SUM(K439,L439,N439,O439,P439,Q439)</f>
        <v>12</v>
      </c>
      <c r="K439" s="1">
        <f>SUM(AG439,AI439)</f>
        <v>0</v>
      </c>
      <c r="L439" s="1">
        <v>0</v>
      </c>
      <c r="M439" s="1">
        <v>0</v>
      </c>
      <c r="N439" s="1">
        <f>AD439+AE439</f>
        <v>0</v>
      </c>
      <c r="O439" s="1"/>
      <c r="P439" s="1">
        <f>AF439</f>
        <v>12</v>
      </c>
      <c r="Q439" s="1">
        <f>AH439</f>
        <v>0</v>
      </c>
      <c r="R439" s="1">
        <v>0</v>
      </c>
      <c r="S439" s="40"/>
      <c r="T439" s="1">
        <f>SUM(U439,V439,X439,Y439,Z439,AA439,AB439)</f>
        <v>45</v>
      </c>
      <c r="U439" s="1">
        <f>AK439</f>
        <v>0</v>
      </c>
      <c r="V439" s="1">
        <f>SUM(AN439,AO439,AP439,AQ439,AS439,AT439,AU439,AV439,AW439,AX439,AY439,AR439,AZ439,BA439,BB439,BC439,BD439,BE439,BF439,BG439,BH439)</f>
        <v>45</v>
      </c>
      <c r="W439" s="1">
        <f>COUNT(AN439,AO439,AP439,AQ439,AS439,AT439,AU439,AV439,AW439,AX439,AY439,AR439,AZ439,BA439,BB439,BC439,BD439,BE439,BF439,BG439,BH439)</f>
        <v>1</v>
      </c>
      <c r="X439" s="1">
        <v>0</v>
      </c>
      <c r="Y439" s="1">
        <v>0</v>
      </c>
      <c r="Z439" s="1">
        <v>0</v>
      </c>
      <c r="AA439" s="1">
        <f>AM439</f>
        <v>0</v>
      </c>
      <c r="AB439" s="1">
        <f>AL439</f>
        <v>0</v>
      </c>
      <c r="AC439" s="40"/>
      <c r="AD439" s="25">
        <v>0</v>
      </c>
      <c r="AE439" s="25">
        <v>0</v>
      </c>
      <c r="AF439" s="25">
        <v>12</v>
      </c>
      <c r="AG439" s="25">
        <v>0</v>
      </c>
      <c r="AH439" s="25">
        <v>0</v>
      </c>
      <c r="AI439" s="25">
        <v>0</v>
      </c>
      <c r="AJ439" s="40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>
        <v>45</v>
      </c>
      <c r="BA439" s="25"/>
      <c r="BB439" s="25"/>
      <c r="BC439" s="25"/>
      <c r="BD439" s="25"/>
      <c r="BE439" s="25"/>
      <c r="BF439" s="25"/>
      <c r="BG439" s="25"/>
      <c r="BH439" s="25"/>
    </row>
    <row r="440" spans="1:60" s="37" customFormat="1" x14ac:dyDescent="0.35">
      <c r="A440" s="25" t="s">
        <v>69</v>
      </c>
      <c r="B440" s="1" t="s">
        <v>31</v>
      </c>
      <c r="C440" s="25" t="s">
        <v>432</v>
      </c>
      <c r="D440" s="25" t="s">
        <v>3526</v>
      </c>
      <c r="E440" s="25" t="s">
        <v>34</v>
      </c>
      <c r="F440" s="25">
        <v>999931999</v>
      </c>
      <c r="G440" s="1">
        <f>(J440+T440)-H440</f>
        <v>45</v>
      </c>
      <c r="H440" s="25"/>
      <c r="I440" s="40"/>
      <c r="J440" s="1">
        <f>SUM(K440,L440,N440,O440,P440,Q440)</f>
        <v>0</v>
      </c>
      <c r="K440" s="1">
        <f>SUM(AG440,AI440)</f>
        <v>0</v>
      </c>
      <c r="L440" s="1">
        <v>0</v>
      </c>
      <c r="M440" s="1">
        <v>0</v>
      </c>
      <c r="N440" s="1">
        <f>AD440+AE440</f>
        <v>0</v>
      </c>
      <c r="O440" s="1"/>
      <c r="P440" s="1">
        <f>AF440</f>
        <v>0</v>
      </c>
      <c r="Q440" s="1">
        <f>AH440</f>
        <v>0</v>
      </c>
      <c r="R440" s="1">
        <v>0</v>
      </c>
      <c r="S440" s="43"/>
      <c r="T440" s="1">
        <f>SUM(U440,V440,X440,Y440,Z440,AA440,AB440)</f>
        <v>45</v>
      </c>
      <c r="U440" s="1">
        <f>AK440</f>
        <v>0</v>
      </c>
      <c r="V440" s="1">
        <f>SUM(AN440,AO440,AP440,AQ440,AS440,AT440,AU440,AV440,AW440,AX440,AY440,AR440,AZ440,BA440,BB440,BC440,BD440,BE440,BF440,BG440,BH440)</f>
        <v>45</v>
      </c>
      <c r="W440" s="1">
        <f>COUNT(AN440,AO440,AP440,AQ440,AS440,AT440,AU440,AV440,AW440,AX440,AY440,AR440,AZ440,BA440,BB440,BC440,BD440,BE440,BF440,BG440,BH440)</f>
        <v>1</v>
      </c>
      <c r="X440" s="1">
        <v>0</v>
      </c>
      <c r="Y440" s="1">
        <v>0</v>
      </c>
      <c r="Z440" s="1">
        <v>0</v>
      </c>
      <c r="AA440" s="1">
        <f>AM440</f>
        <v>0</v>
      </c>
      <c r="AB440" s="1">
        <f>AL440</f>
        <v>0</v>
      </c>
      <c r="AC440" s="43"/>
      <c r="AD440" s="25"/>
      <c r="AE440" s="25"/>
      <c r="AF440" s="25"/>
      <c r="AG440" s="25"/>
      <c r="AH440" s="25"/>
      <c r="AI440" s="25"/>
      <c r="AJ440" s="40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>
        <v>45</v>
      </c>
      <c r="BE440" s="25"/>
      <c r="BF440" s="25"/>
      <c r="BG440" s="25"/>
      <c r="BH440" s="25"/>
    </row>
    <row r="441" spans="1:60" s="37" customFormat="1" x14ac:dyDescent="0.35">
      <c r="A441" s="25" t="s">
        <v>69</v>
      </c>
      <c r="B441" s="1" t="s">
        <v>31</v>
      </c>
      <c r="C441" s="25" t="s">
        <v>3527</v>
      </c>
      <c r="D441" s="25" t="s">
        <v>3528</v>
      </c>
      <c r="E441" s="25" t="s">
        <v>34</v>
      </c>
      <c r="F441" s="25">
        <v>999931410</v>
      </c>
      <c r="G441" s="1">
        <f>(J441+T441)-H441</f>
        <v>34</v>
      </c>
      <c r="H441" s="25"/>
      <c r="I441" s="40"/>
      <c r="J441" s="1">
        <f>SUM(K441,L441,N441,O441,P441,Q441)</f>
        <v>0</v>
      </c>
      <c r="K441" s="1">
        <f>SUM(AG441,AI441)</f>
        <v>0</v>
      </c>
      <c r="L441" s="1">
        <v>0</v>
      </c>
      <c r="M441" s="1">
        <v>0</v>
      </c>
      <c r="N441" s="1">
        <f>AD441+AE441</f>
        <v>0</v>
      </c>
      <c r="O441" s="1"/>
      <c r="P441" s="1">
        <f>AF441</f>
        <v>0</v>
      </c>
      <c r="Q441" s="1">
        <f>AH441</f>
        <v>0</v>
      </c>
      <c r="R441" s="1">
        <v>0</v>
      </c>
      <c r="S441" s="43"/>
      <c r="T441" s="1">
        <f>SUM(U441,V441,X441,Y441,Z441,AA441,AB441)</f>
        <v>34</v>
      </c>
      <c r="U441" s="1">
        <f>AK441</f>
        <v>0</v>
      </c>
      <c r="V441" s="1">
        <f>SUM(AN441,AO441,AP441,AQ441,AS441,AT441,AU441,AV441,AW441,AX441,AY441,AR441,AZ441,BA441,BB441,BC441,BD441,BE441,BF441,BG441,BH441)</f>
        <v>34</v>
      </c>
      <c r="W441" s="1">
        <f>COUNT(AN441,AO441,AP441,AQ441,AS441,AT441,AU441,AV441,AW441,AX441,AY441,AR441,AZ441,BA441,BB441,BC441,BD441,BE441,BF441,BG441,BH441)</f>
        <v>1</v>
      </c>
      <c r="X441" s="1">
        <v>0</v>
      </c>
      <c r="Y441" s="1">
        <v>0</v>
      </c>
      <c r="Z441" s="1">
        <v>0</v>
      </c>
      <c r="AA441" s="1">
        <f>AM441</f>
        <v>0</v>
      </c>
      <c r="AB441" s="1">
        <f>AL441</f>
        <v>0</v>
      </c>
      <c r="AC441" s="43"/>
      <c r="AD441" s="25"/>
      <c r="AE441" s="25"/>
      <c r="AF441" s="25"/>
      <c r="AG441" s="25"/>
      <c r="AH441" s="25"/>
      <c r="AI441" s="25"/>
      <c r="AJ441" s="40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>
        <v>34</v>
      </c>
      <c r="BE441" s="25"/>
      <c r="BF441" s="25"/>
      <c r="BG441" s="25"/>
      <c r="BH441" s="25"/>
    </row>
    <row r="442" spans="1:60" s="37" customFormat="1" x14ac:dyDescent="0.35">
      <c r="A442" s="25" t="s">
        <v>69</v>
      </c>
      <c r="B442" s="25" t="s">
        <v>31</v>
      </c>
      <c r="C442" s="25" t="s">
        <v>70</v>
      </c>
      <c r="D442" s="25" t="s">
        <v>71</v>
      </c>
      <c r="E442" s="25" t="s">
        <v>34</v>
      </c>
      <c r="F442" s="25">
        <v>999702413</v>
      </c>
      <c r="G442" s="1">
        <f>(J442+T442)-H442</f>
        <v>30</v>
      </c>
      <c r="H442" s="25"/>
      <c r="I442" s="40"/>
      <c r="J442" s="1">
        <f>SUM(K442,L442,N442,O442,P442,Q442)</f>
        <v>0</v>
      </c>
      <c r="K442" s="1">
        <f>SUM(AG442,AI442)</f>
        <v>0</v>
      </c>
      <c r="L442" s="1">
        <v>0</v>
      </c>
      <c r="M442" s="1">
        <v>0</v>
      </c>
      <c r="N442" s="1">
        <f>AD442+AE442</f>
        <v>0</v>
      </c>
      <c r="O442" s="1"/>
      <c r="P442" s="1">
        <f>AF442</f>
        <v>0</v>
      </c>
      <c r="Q442" s="1">
        <f>AH442</f>
        <v>0</v>
      </c>
      <c r="R442" s="1">
        <v>0</v>
      </c>
      <c r="S442" s="43"/>
      <c r="T442" s="1">
        <f>SUM(U442,V442,X442,Y442,Z442,AA442,AB442)</f>
        <v>30</v>
      </c>
      <c r="U442" s="1">
        <f>AK442</f>
        <v>0</v>
      </c>
      <c r="V442" s="1">
        <f>SUM(AN442,AO442,AP442,AQ442,AS442,AT442,AU442,AV442,AW442,AX442,AY442,AR442,AZ442,BA442,BB442,BC442,BD442,BE442,BF442,BG442,BH442)</f>
        <v>30</v>
      </c>
      <c r="W442" s="1">
        <f>COUNT(AN442,AO442,AP442,AQ442,AS442,AT442,AU442,AV442,AW442,AX442,AY442,AR442,AZ442,BA442,BB442,BC442,BD442,BE442,BF442,BG442,BH442)</f>
        <v>1</v>
      </c>
      <c r="X442" s="1">
        <v>0</v>
      </c>
      <c r="Y442" s="1">
        <v>0</v>
      </c>
      <c r="Z442" s="1">
        <v>0</v>
      </c>
      <c r="AA442" s="1">
        <f>AM442</f>
        <v>0</v>
      </c>
      <c r="AB442" s="1">
        <f>AL442</f>
        <v>0</v>
      </c>
      <c r="AC442" s="43"/>
      <c r="AD442" s="25"/>
      <c r="AE442" s="25"/>
      <c r="AF442" s="25"/>
      <c r="AG442" s="25"/>
      <c r="AH442" s="25"/>
      <c r="AI442" s="25"/>
      <c r="AJ442" s="40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>
        <v>30</v>
      </c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</row>
    <row r="443" spans="1:60" s="37" customFormat="1" x14ac:dyDescent="0.35">
      <c r="A443" s="25" t="s">
        <v>69</v>
      </c>
      <c r="B443" s="25" t="s">
        <v>31</v>
      </c>
      <c r="C443" s="25" t="s">
        <v>158</v>
      </c>
      <c r="D443" s="25" t="s">
        <v>3673</v>
      </c>
      <c r="E443" s="25" t="s">
        <v>34</v>
      </c>
      <c r="F443" s="25">
        <v>999911373</v>
      </c>
      <c r="G443" s="1">
        <f>(J443+T443)-H443</f>
        <v>30</v>
      </c>
      <c r="H443" s="25"/>
      <c r="I443" s="40"/>
      <c r="J443" s="1">
        <f>SUM(K443,L443,N443,O443,P443,Q443)</f>
        <v>0</v>
      </c>
      <c r="K443" s="1">
        <f>SUM(AG443,AI443)</f>
        <v>0</v>
      </c>
      <c r="L443" s="1">
        <v>0</v>
      </c>
      <c r="M443" s="1">
        <v>0</v>
      </c>
      <c r="N443" s="1">
        <f>AD443+AE443</f>
        <v>0</v>
      </c>
      <c r="O443" s="1"/>
      <c r="P443" s="1">
        <f>AF443</f>
        <v>0</v>
      </c>
      <c r="Q443" s="1">
        <f>AH443</f>
        <v>0</v>
      </c>
      <c r="R443" s="1">
        <v>0</v>
      </c>
      <c r="S443" s="43"/>
      <c r="T443" s="1">
        <f>SUM(U443,V443,X443,Y443,Z443,AA443,AB443)</f>
        <v>30</v>
      </c>
      <c r="U443" s="1">
        <f>AK443</f>
        <v>0</v>
      </c>
      <c r="V443" s="1">
        <f>SUM(AN443,AO443,AP443,AQ443,AS443,AT443,AU443,AV443,AW443,AX443,AY443,AR443,AZ443,BA443,BB443,BC443,BD443,BE443,BF443,BG443,BH443)</f>
        <v>30</v>
      </c>
      <c r="W443" s="1">
        <f>COUNT(AN443,AO443,AP443,AQ443,AS443,AT443,AU443,AV443,AW443,AX443,AY443,AR443,AZ443,BA443,BB443,BC443,BD443,BE443,BF443,BG443,BH443)</f>
        <v>1</v>
      </c>
      <c r="X443" s="1">
        <v>0</v>
      </c>
      <c r="Y443" s="1">
        <v>0</v>
      </c>
      <c r="Z443" s="1">
        <v>0</v>
      </c>
      <c r="AA443" s="1">
        <f>AM443</f>
        <v>0</v>
      </c>
      <c r="AB443" s="1">
        <f>AL443</f>
        <v>0</v>
      </c>
      <c r="AC443" s="43"/>
      <c r="AD443" s="25"/>
      <c r="AE443" s="25"/>
      <c r="AF443" s="25"/>
      <c r="AG443" s="25"/>
      <c r="AH443" s="25"/>
      <c r="AI443" s="25"/>
      <c r="AJ443" s="40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>
        <v>30</v>
      </c>
      <c r="BH443" s="25"/>
    </row>
    <row r="444" spans="1:60" s="37" customFormat="1" x14ac:dyDescent="0.35">
      <c r="A444" s="25" t="s">
        <v>69</v>
      </c>
      <c r="B444" s="25" t="s">
        <v>31</v>
      </c>
      <c r="C444" s="25" t="s">
        <v>3008</v>
      </c>
      <c r="D444" s="25" t="s">
        <v>163</v>
      </c>
      <c r="E444" s="25" t="s">
        <v>34</v>
      </c>
      <c r="F444" s="25">
        <v>999930599</v>
      </c>
      <c r="G444" s="1">
        <f>(J444+T444)-H444</f>
        <v>30</v>
      </c>
      <c r="H444" s="25"/>
      <c r="I444" s="40"/>
      <c r="J444" s="1">
        <f>SUM(K444,L444,N444,O444,P444,Q444)</f>
        <v>0</v>
      </c>
      <c r="K444" s="1">
        <f>SUM(AG444,AI444)</f>
        <v>0</v>
      </c>
      <c r="L444" s="1">
        <v>0</v>
      </c>
      <c r="M444" s="1">
        <v>0</v>
      </c>
      <c r="N444" s="1">
        <f>AD444+AE444</f>
        <v>0</v>
      </c>
      <c r="O444" s="1"/>
      <c r="P444" s="1">
        <f>AF444</f>
        <v>0</v>
      </c>
      <c r="Q444" s="1">
        <f>AH444</f>
        <v>0</v>
      </c>
      <c r="R444" s="1">
        <v>0</v>
      </c>
      <c r="S444" s="43"/>
      <c r="T444" s="1">
        <f>SUM(U444,V444,X444,Y444,Z444,AA444,AB444)</f>
        <v>30</v>
      </c>
      <c r="U444" s="1">
        <f>AK444</f>
        <v>0</v>
      </c>
      <c r="V444" s="1">
        <f>SUM(AN444,AO444,AP444,AQ444,AS444,AT444,AU444,AV444,AW444,AX444,AY444,AR444,AZ444,BA444,BB444,BC444,BD444,BE444,BF444,BG444,BH444)</f>
        <v>30</v>
      </c>
      <c r="W444" s="1">
        <f>COUNT(AN444,AO444,AP444,AQ444,AS444,AT444,AU444,AV444,AW444,AX444,AY444,AR444,AZ444,BA444,BB444,BC444,BD444,BE444,BF444,BG444,BH444)</f>
        <v>1</v>
      </c>
      <c r="X444" s="1">
        <v>0</v>
      </c>
      <c r="Y444" s="1">
        <v>0</v>
      </c>
      <c r="Z444" s="1">
        <v>0</v>
      </c>
      <c r="AA444" s="1">
        <f>AM444</f>
        <v>0</v>
      </c>
      <c r="AB444" s="1">
        <f>AL444</f>
        <v>0</v>
      </c>
      <c r="AC444" s="43"/>
      <c r="AD444" s="25"/>
      <c r="AE444" s="25"/>
      <c r="AF444" s="25"/>
      <c r="AG444" s="25"/>
      <c r="AH444" s="25"/>
      <c r="AI444" s="25"/>
      <c r="AJ444" s="40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>
        <v>30</v>
      </c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</row>
    <row r="445" spans="1:60" s="37" customFormat="1" x14ac:dyDescent="0.35">
      <c r="A445" s="1" t="s">
        <v>69</v>
      </c>
      <c r="B445" s="1" t="s">
        <v>31</v>
      </c>
      <c r="C445" s="1" t="s">
        <v>127</v>
      </c>
      <c r="D445" s="1" t="s">
        <v>128</v>
      </c>
      <c r="E445" s="1" t="s">
        <v>34</v>
      </c>
      <c r="F445" s="1">
        <v>999779919</v>
      </c>
      <c r="G445" s="1">
        <f>(J445+T445)-H445</f>
        <v>29.5</v>
      </c>
      <c r="H445" s="1">
        <f>(K445+L445+N445+O445+P445+Q445+R445)*0.5</f>
        <v>29.5</v>
      </c>
      <c r="I445" s="23"/>
      <c r="J445" s="1">
        <f>SUM(K445,L445,N445,O445,P445,Q445)</f>
        <v>59</v>
      </c>
      <c r="K445" s="1">
        <f>SUM(AG445,AI445)</f>
        <v>0</v>
      </c>
      <c r="L445" s="1">
        <v>0</v>
      </c>
      <c r="M445" s="1">
        <v>0</v>
      </c>
      <c r="N445" s="1">
        <f>AD445+AE445</f>
        <v>59</v>
      </c>
      <c r="O445" s="1"/>
      <c r="P445" s="1">
        <f>AF445</f>
        <v>0</v>
      </c>
      <c r="Q445" s="1">
        <f>AH445</f>
        <v>0</v>
      </c>
      <c r="R445" s="1">
        <v>0</v>
      </c>
      <c r="S445" s="43"/>
      <c r="T445" s="1">
        <f>SUM(U445,V445,X445,Y445,Z445,AA445,AB445)</f>
        <v>0</v>
      </c>
      <c r="U445" s="1">
        <f>AK445</f>
        <v>0</v>
      </c>
      <c r="V445" s="1">
        <f>SUM(AN445,AO445,AP445,AQ445,AS445,AT445,AU445,AV445,AW445,AX445,AY445,AR445,AZ445,BA445,BB445,BC445,BD445,BE445,BF445,BG445,BH445)</f>
        <v>0</v>
      </c>
      <c r="W445" s="1">
        <f>COUNT(AN445,AO445,AP445,AQ445,AS445,AT445,AU445,AV445,AW445,AX445,AY445,AR445,AZ445,BA445,BB445,BC445,BD445,BE445,BF445,BG445,BH445)</f>
        <v>0</v>
      </c>
      <c r="X445" s="1">
        <v>0</v>
      </c>
      <c r="Y445" s="1">
        <v>0</v>
      </c>
      <c r="Z445" s="1">
        <v>0</v>
      </c>
      <c r="AA445" s="1">
        <f>AM445</f>
        <v>0</v>
      </c>
      <c r="AB445" s="1">
        <f>AL445</f>
        <v>0</v>
      </c>
      <c r="AC445" s="43"/>
      <c r="AD445" s="1"/>
      <c r="AE445" s="1">
        <v>59</v>
      </c>
      <c r="AF445" s="1"/>
      <c r="AG445" s="1"/>
      <c r="AH445" s="25"/>
      <c r="AI445" s="25"/>
      <c r="AJ445" s="40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</row>
    <row r="446" spans="1:60" s="37" customFormat="1" x14ac:dyDescent="0.35">
      <c r="A446" s="1" t="s">
        <v>48</v>
      </c>
      <c r="B446" s="1" t="s">
        <v>31</v>
      </c>
      <c r="C446" s="1" t="s">
        <v>382</v>
      </c>
      <c r="D446" s="1" t="s">
        <v>381</v>
      </c>
      <c r="E446" s="1" t="s">
        <v>34</v>
      </c>
      <c r="F446" s="1">
        <v>999884977</v>
      </c>
      <c r="G446" s="1">
        <f>(J446+T446)-H446</f>
        <v>587</v>
      </c>
      <c r="H446" s="1"/>
      <c r="I446" s="23"/>
      <c r="J446" s="1">
        <f>SUM(K446,L446,N446,O446,P446,Q446)</f>
        <v>283</v>
      </c>
      <c r="K446" s="1">
        <f>SUM(AG446,AI446)</f>
        <v>0</v>
      </c>
      <c r="L446" s="1">
        <v>0</v>
      </c>
      <c r="M446" s="1">
        <v>0</v>
      </c>
      <c r="N446" s="1">
        <f>AD446+AE446</f>
        <v>105</v>
      </c>
      <c r="O446" s="1"/>
      <c r="P446" s="1">
        <f>AF446</f>
        <v>72</v>
      </c>
      <c r="Q446" s="1">
        <f>AH446</f>
        <v>106</v>
      </c>
      <c r="R446" s="1">
        <v>0</v>
      </c>
      <c r="S446" s="43"/>
      <c r="T446" s="1">
        <f>SUM(U446,V446,X446,Y446,Z446,AA446,AB446)</f>
        <v>304</v>
      </c>
      <c r="U446" s="1">
        <f>AK446</f>
        <v>0</v>
      </c>
      <c r="V446" s="1">
        <f>SUM(AN446,AO446,AP446,AQ446,AS446,AT446,AU446,AV446,AW446,AX446,AY446,AR446,AZ446,BA446,BB446,BC446,BD446,BE446,BF446,BG446,BH446)</f>
        <v>240</v>
      </c>
      <c r="W446" s="1">
        <f>COUNT(AN446,AO446,AP446,AQ446,AS446,AT446,AU446,AV446,AW446,AX446,AY446,AR446,AZ446,BA446,BB446,BC446,BD446,BE446,BF446,BG446,BH446)</f>
        <v>2</v>
      </c>
      <c r="X446" s="1">
        <v>0</v>
      </c>
      <c r="Y446" s="1">
        <v>0</v>
      </c>
      <c r="Z446" s="1">
        <v>0</v>
      </c>
      <c r="AA446" s="1">
        <f>AM446</f>
        <v>64</v>
      </c>
      <c r="AB446" s="1">
        <f>AL446</f>
        <v>0</v>
      </c>
      <c r="AC446" s="43"/>
      <c r="AD446" s="1"/>
      <c r="AE446" s="1">
        <v>105</v>
      </c>
      <c r="AF446" s="1">
        <v>72</v>
      </c>
      <c r="AG446" s="1"/>
      <c r="AH446" s="25">
        <v>106</v>
      </c>
      <c r="AI446" s="25"/>
      <c r="AJ446" s="40"/>
      <c r="AK446" s="25"/>
      <c r="AL446" s="25"/>
      <c r="AM446" s="25">
        <v>64</v>
      </c>
      <c r="AN446" s="25"/>
      <c r="AO446" s="25"/>
      <c r="AP446" s="25"/>
      <c r="AQ446" s="25"/>
      <c r="AR446" s="25"/>
      <c r="AS446" s="25">
        <v>120</v>
      </c>
      <c r="AT446" s="25"/>
      <c r="AU446" s="25"/>
      <c r="AV446" s="25"/>
      <c r="AW446" s="25"/>
      <c r="AX446" s="25"/>
      <c r="AY446" s="25"/>
      <c r="AZ446" s="25"/>
      <c r="BA446" s="25"/>
      <c r="BB446" s="25">
        <v>120</v>
      </c>
      <c r="BC446" s="25"/>
      <c r="BD446" s="25"/>
      <c r="BE446" s="25"/>
      <c r="BF446" s="25"/>
      <c r="BG446" s="25"/>
      <c r="BH446" s="25"/>
    </row>
    <row r="447" spans="1:60" s="37" customFormat="1" x14ac:dyDescent="0.35">
      <c r="A447" s="1" t="s">
        <v>48</v>
      </c>
      <c r="B447" s="1" t="s">
        <v>31</v>
      </c>
      <c r="C447" s="1" t="s">
        <v>139</v>
      </c>
      <c r="D447" s="1" t="s">
        <v>140</v>
      </c>
      <c r="E447" s="1" t="s">
        <v>34</v>
      </c>
      <c r="F447" s="1">
        <v>999793933</v>
      </c>
      <c r="G447" s="1">
        <f>(J447+T447)-H447</f>
        <v>560</v>
      </c>
      <c r="H447" s="1"/>
      <c r="I447" s="23"/>
      <c r="J447" s="1">
        <f>SUM(K447,L447,N447,O447,P447,Q447)</f>
        <v>410</v>
      </c>
      <c r="K447" s="1">
        <f>SUM(AG447,AI447)</f>
        <v>0</v>
      </c>
      <c r="L447" s="1">
        <v>0</v>
      </c>
      <c r="M447" s="1">
        <v>0</v>
      </c>
      <c r="N447" s="1">
        <f>AD447+AE447</f>
        <v>140</v>
      </c>
      <c r="O447" s="1"/>
      <c r="P447" s="1">
        <f>AF447</f>
        <v>120</v>
      </c>
      <c r="Q447" s="1">
        <f>AH447</f>
        <v>150</v>
      </c>
      <c r="R447" s="1">
        <v>0</v>
      </c>
      <c r="S447" s="43"/>
      <c r="T447" s="1">
        <f>SUM(U447,V447,X447,Y447,Z447,AA447,AB447)</f>
        <v>150</v>
      </c>
      <c r="U447" s="1">
        <f>AK447</f>
        <v>0</v>
      </c>
      <c r="V447" s="1">
        <f>SUM(AN447,AO447,AP447,AQ447,AS447,AT447,AU447,AV447,AW447,AX447,AY447,AR447,AZ447,BA447,BB447,BC447,BD447,BE447,BF447,BG447,BH447)</f>
        <v>0</v>
      </c>
      <c r="W447" s="1">
        <f>COUNT(AN447,AO447,AP447,AQ447,AS447,AT447,AU447,AV447,AW447,AX447,AY447,AR447,AZ447,BA447,BB447,BC447,BD447,BE447,BF447,BG447,BH447)</f>
        <v>0</v>
      </c>
      <c r="X447" s="1">
        <v>0</v>
      </c>
      <c r="Y447" s="1">
        <v>0</v>
      </c>
      <c r="Z447" s="1">
        <v>0</v>
      </c>
      <c r="AA447" s="1">
        <f>AM447</f>
        <v>150</v>
      </c>
      <c r="AB447" s="1">
        <f>AL447</f>
        <v>0</v>
      </c>
      <c r="AC447" s="43"/>
      <c r="AD447" s="1"/>
      <c r="AE447" s="1">
        <v>140</v>
      </c>
      <c r="AF447" s="1">
        <v>120</v>
      </c>
      <c r="AG447" s="1"/>
      <c r="AH447" s="25">
        <v>150</v>
      </c>
      <c r="AI447" s="25"/>
      <c r="AJ447" s="40"/>
      <c r="AK447" s="25"/>
      <c r="AL447" s="25"/>
      <c r="AM447" s="25">
        <v>150</v>
      </c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</row>
    <row r="448" spans="1:60" s="37" customFormat="1" x14ac:dyDescent="0.35">
      <c r="A448" s="1" t="s">
        <v>48</v>
      </c>
      <c r="B448" s="1" t="s">
        <v>31</v>
      </c>
      <c r="C448" s="1" t="s">
        <v>160</v>
      </c>
      <c r="D448" s="1" t="s">
        <v>161</v>
      </c>
      <c r="E448" s="1" t="s">
        <v>34</v>
      </c>
      <c r="F448" s="1">
        <v>999826254</v>
      </c>
      <c r="G448" s="1">
        <f>(J448+T448)-H448</f>
        <v>545</v>
      </c>
      <c r="H448" s="1"/>
      <c r="I448" s="23"/>
      <c r="J448" s="1">
        <f>SUM(K448,L448,N448,O448,P448,Q448)</f>
        <v>265</v>
      </c>
      <c r="K448" s="1">
        <f>SUM(AG448,AI448)</f>
        <v>0</v>
      </c>
      <c r="L448" s="1">
        <v>0</v>
      </c>
      <c r="M448" s="1">
        <v>0</v>
      </c>
      <c r="N448" s="1">
        <f>AD448+AE448</f>
        <v>105</v>
      </c>
      <c r="O448" s="1"/>
      <c r="P448" s="1">
        <f>AF448</f>
        <v>160</v>
      </c>
      <c r="Q448" s="1">
        <f>AH448</f>
        <v>0</v>
      </c>
      <c r="R448" s="1">
        <v>0</v>
      </c>
      <c r="S448" s="43"/>
      <c r="T448" s="1">
        <f>SUM(U448,V448,X448,Y448,Z448,AA448,AB448)</f>
        <v>280</v>
      </c>
      <c r="U448" s="1">
        <f>AK448</f>
        <v>0</v>
      </c>
      <c r="V448" s="1">
        <f>SUM(AN448,AO448,AP448,AQ448,AS448,AT448,AU448,AV448,AW448,AX448,AY448,AR448,AZ448,BA448,BB448,BC448,BD448,BE448,BF448,BG448,BH448)</f>
        <v>30</v>
      </c>
      <c r="W448" s="1">
        <f>COUNT(AN448,AO448,AP448,AQ448,AS448,AT448,AU448,AV448,AW448,AX448,AY448,AR448,AZ448,BA448,BB448,BC448,BD448,BE448,BF448,BG448,BH448)</f>
        <v>1</v>
      </c>
      <c r="X448" s="1">
        <v>0</v>
      </c>
      <c r="Y448" s="1">
        <v>0</v>
      </c>
      <c r="Z448" s="1">
        <v>0</v>
      </c>
      <c r="AA448" s="1">
        <f>AM448</f>
        <v>0</v>
      </c>
      <c r="AB448" s="1">
        <f>AL448</f>
        <v>250</v>
      </c>
      <c r="AC448" s="43"/>
      <c r="AD448" s="1">
        <v>105</v>
      </c>
      <c r="AE448" s="1"/>
      <c r="AF448" s="1">
        <v>160</v>
      </c>
      <c r="AG448" s="1"/>
      <c r="AH448" s="25"/>
      <c r="AI448" s="25"/>
      <c r="AJ448" s="40"/>
      <c r="AK448" s="25"/>
      <c r="AL448" s="25">
        <v>250</v>
      </c>
      <c r="AM448" s="25"/>
      <c r="AN448" s="25"/>
      <c r="AO448" s="25"/>
      <c r="AP448" s="25"/>
      <c r="AQ448" s="25"/>
      <c r="AR448" s="25">
        <v>30</v>
      </c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</row>
    <row r="449" spans="1:60" s="37" customFormat="1" x14ac:dyDescent="0.35">
      <c r="A449" s="1" t="s">
        <v>48</v>
      </c>
      <c r="B449" s="1" t="s">
        <v>31</v>
      </c>
      <c r="C449" s="1" t="s">
        <v>259</v>
      </c>
      <c r="D449" s="1" t="s">
        <v>260</v>
      </c>
      <c r="E449" s="1" t="s">
        <v>34</v>
      </c>
      <c r="F449" s="1">
        <v>999865482</v>
      </c>
      <c r="G449" s="1">
        <f>(J449+T449)-H449</f>
        <v>543</v>
      </c>
      <c r="H449" s="25"/>
      <c r="I449" s="23"/>
      <c r="J449" s="1">
        <f>SUM(K449,L449,N449,O449,P449,Q449)</f>
        <v>343</v>
      </c>
      <c r="K449" s="1">
        <f>SUM(AG449,AI449)</f>
        <v>0</v>
      </c>
      <c r="L449" s="1">
        <v>0</v>
      </c>
      <c r="M449" s="1">
        <v>0</v>
      </c>
      <c r="N449" s="1">
        <f>AD449+AE449</f>
        <v>140</v>
      </c>
      <c r="O449" s="1"/>
      <c r="P449" s="1">
        <f>AF449</f>
        <v>90</v>
      </c>
      <c r="Q449" s="1">
        <f>AH449</f>
        <v>113</v>
      </c>
      <c r="R449" s="1">
        <v>0</v>
      </c>
      <c r="S449" s="43"/>
      <c r="T449" s="1">
        <f>SUM(U449,V449,X449,Y449,Z449,AA449,AB449)</f>
        <v>200</v>
      </c>
      <c r="U449" s="1">
        <f>AK449</f>
        <v>0</v>
      </c>
      <c r="V449" s="1">
        <f>SUM(AN449,AO449,AP449,AQ449,AS449,AT449,AU449,AV449,AW449,AX449,AY449,AR449,AZ449,BA449,BB449,BC449,BD449,BE449,BF449,BG449,BH449)</f>
        <v>0</v>
      </c>
      <c r="W449" s="1">
        <f>COUNT(AN449,AO449,AP449,AQ449,AS449,AT449,AU449,AV449,AW449,AX449,AY449,AR449,AZ449,BA449,BB449,BC449,BD449,BE449,BF449,BG449,BH449)</f>
        <v>0</v>
      </c>
      <c r="X449" s="1">
        <v>0</v>
      </c>
      <c r="Y449" s="1">
        <v>0</v>
      </c>
      <c r="Z449" s="1">
        <v>0</v>
      </c>
      <c r="AA449" s="1">
        <f>AM449</f>
        <v>200</v>
      </c>
      <c r="AB449" s="1">
        <f>AL449</f>
        <v>0</v>
      </c>
      <c r="AC449" s="43"/>
      <c r="AD449" s="1">
        <v>140</v>
      </c>
      <c r="AE449" s="1"/>
      <c r="AF449" s="1">
        <v>90</v>
      </c>
      <c r="AG449" s="1"/>
      <c r="AH449" s="25">
        <v>113</v>
      </c>
      <c r="AI449" s="25"/>
      <c r="AJ449" s="40"/>
      <c r="AK449" s="25"/>
      <c r="AL449" s="25"/>
      <c r="AM449" s="25">
        <v>200</v>
      </c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</row>
    <row r="450" spans="1:60" s="37" customFormat="1" x14ac:dyDescent="0.35">
      <c r="A450" s="1" t="s">
        <v>48</v>
      </c>
      <c r="B450" s="1" t="s">
        <v>31</v>
      </c>
      <c r="C450" s="25" t="s">
        <v>793</v>
      </c>
      <c r="D450" s="25" t="s">
        <v>1368</v>
      </c>
      <c r="E450" s="25" t="s">
        <v>34</v>
      </c>
      <c r="F450" s="25">
        <v>999922634</v>
      </c>
      <c r="G450" s="1">
        <f>(J450+T450)-H450</f>
        <v>335</v>
      </c>
      <c r="H450" s="1"/>
      <c r="I450" s="23"/>
      <c r="J450" s="1">
        <f>SUM(K450,L450,N450,O450,P450,Q450)</f>
        <v>220</v>
      </c>
      <c r="K450" s="1">
        <f>SUM(AG450,AI450)</f>
        <v>0</v>
      </c>
      <c r="L450" s="1">
        <v>0</v>
      </c>
      <c r="M450" s="1">
        <v>0</v>
      </c>
      <c r="N450" s="1">
        <f>AD450+AE450</f>
        <v>59</v>
      </c>
      <c r="O450" s="1"/>
      <c r="P450" s="1">
        <f>AF450</f>
        <v>68</v>
      </c>
      <c r="Q450" s="1">
        <f>AH450</f>
        <v>93</v>
      </c>
      <c r="R450" s="1">
        <v>0</v>
      </c>
      <c r="S450" s="43"/>
      <c r="T450" s="1">
        <f>SUM(U450,V450,X450,Y450,Z450,AA450,AB450)</f>
        <v>115</v>
      </c>
      <c r="U450" s="1">
        <f>AK450</f>
        <v>0</v>
      </c>
      <c r="V450" s="1">
        <f>SUM(AN450,AO450,AP450,AQ450,AS450,AT450,AU450,AV450,AW450,AX450,AY450,AR450,AZ450,BA450,BB450,BC450,BD450,BE450,BF450,BG450,BH450)</f>
        <v>30</v>
      </c>
      <c r="W450" s="1">
        <f>COUNT(AN450,AO450,AP450,AQ450,AS450,AT450,AU450,AV450,AW450,AX450,AY450,AR450,AZ450,BA450,BB450,BC450,BD450,BE450,BF450,BG450,BH450)</f>
        <v>1</v>
      </c>
      <c r="X450" s="1">
        <v>0</v>
      </c>
      <c r="Y450" s="1">
        <v>0</v>
      </c>
      <c r="Z450" s="1">
        <v>0</v>
      </c>
      <c r="AA450" s="1">
        <f>AM450</f>
        <v>85</v>
      </c>
      <c r="AB450" s="1">
        <f>AL450</f>
        <v>0</v>
      </c>
      <c r="AC450" s="43"/>
      <c r="AD450" s="1">
        <v>59</v>
      </c>
      <c r="AE450" s="1"/>
      <c r="AF450" s="1">
        <v>68</v>
      </c>
      <c r="AG450" s="1"/>
      <c r="AH450" s="25">
        <v>93</v>
      </c>
      <c r="AI450" s="25"/>
      <c r="AJ450" s="40"/>
      <c r="AK450" s="25"/>
      <c r="AL450" s="25"/>
      <c r="AM450" s="25">
        <v>85</v>
      </c>
      <c r="AN450" s="25"/>
      <c r="AO450" s="25">
        <v>30</v>
      </c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</row>
    <row r="451" spans="1:60" s="37" customFormat="1" x14ac:dyDescent="0.35">
      <c r="A451" s="1" t="s">
        <v>48</v>
      </c>
      <c r="B451" s="1" t="s">
        <v>31</v>
      </c>
      <c r="C451" s="1" t="s">
        <v>284</v>
      </c>
      <c r="D451" s="1" t="s">
        <v>285</v>
      </c>
      <c r="E451" s="1" t="s">
        <v>34</v>
      </c>
      <c r="F451" s="1">
        <v>999869990</v>
      </c>
      <c r="G451" s="1">
        <f>(J451+T451)-H451</f>
        <v>303</v>
      </c>
      <c r="H451" s="1"/>
      <c r="I451" s="23"/>
      <c r="J451" s="1">
        <f>SUM(K451,L451,N451,O451,P451,Q451)</f>
        <v>130</v>
      </c>
      <c r="K451" s="1">
        <f>SUM(AG451,AI451)</f>
        <v>0</v>
      </c>
      <c r="L451" s="1">
        <v>0</v>
      </c>
      <c r="M451" s="1">
        <v>0</v>
      </c>
      <c r="N451" s="1">
        <f>AD451+AE451</f>
        <v>79</v>
      </c>
      <c r="O451" s="1"/>
      <c r="P451" s="1">
        <f>AF451</f>
        <v>51</v>
      </c>
      <c r="Q451" s="1">
        <f>AH451</f>
        <v>0</v>
      </c>
      <c r="R451" s="1">
        <v>0</v>
      </c>
      <c r="S451" s="43"/>
      <c r="T451" s="1">
        <f>SUM(U451,V451,X451,Y451,Z451,AA451,AB451)</f>
        <v>173</v>
      </c>
      <c r="U451" s="1">
        <f>AK451</f>
        <v>0</v>
      </c>
      <c r="V451" s="1">
        <f>SUM(AN451,AO451,AP451,AQ451,AS451,AT451,AU451,AV451,AW451,AX451,AY451,AR451,AZ451,BA451,BB451,BC451,BD451,BE451,BF451,BG451,BH451)</f>
        <v>60</v>
      </c>
      <c r="W451" s="1">
        <f>COUNT(AN451,AO451,AP451,AQ451,AS451,AT451,AU451,AV451,AW451,AX451,AY451,AR451,AZ451,BA451,BB451,BC451,BD451,BE451,BF451,BG451,BH451)</f>
        <v>1</v>
      </c>
      <c r="X451" s="1">
        <v>0</v>
      </c>
      <c r="Y451" s="1">
        <v>0</v>
      </c>
      <c r="Z451" s="1">
        <v>0</v>
      </c>
      <c r="AA451" s="1">
        <f>AM451</f>
        <v>113</v>
      </c>
      <c r="AB451" s="1">
        <f>AL451</f>
        <v>0</v>
      </c>
      <c r="AC451" s="43"/>
      <c r="AD451" s="1">
        <v>79</v>
      </c>
      <c r="AE451" s="1"/>
      <c r="AF451" s="1">
        <v>51</v>
      </c>
      <c r="AG451" s="1"/>
      <c r="AH451" s="25"/>
      <c r="AI451" s="25"/>
      <c r="AJ451" s="40"/>
      <c r="AK451" s="25"/>
      <c r="AL451" s="25"/>
      <c r="AM451" s="25">
        <v>113</v>
      </c>
      <c r="AN451" s="25"/>
      <c r="AO451" s="25"/>
      <c r="AP451" s="25"/>
      <c r="AQ451" s="25"/>
      <c r="AR451" s="25"/>
      <c r="AS451" s="25"/>
      <c r="AT451" s="25"/>
      <c r="AU451" s="25"/>
      <c r="AV451" s="25">
        <v>60</v>
      </c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</row>
    <row r="452" spans="1:60" s="37" customFormat="1" x14ac:dyDescent="0.35">
      <c r="A452" s="1" t="s">
        <v>48</v>
      </c>
      <c r="B452" s="1" t="s">
        <v>31</v>
      </c>
      <c r="C452" s="1" t="s">
        <v>72</v>
      </c>
      <c r="D452" s="1" t="s">
        <v>73</v>
      </c>
      <c r="E452" s="1" t="s">
        <v>34</v>
      </c>
      <c r="F452" s="1">
        <v>999703937</v>
      </c>
      <c r="G452" s="1">
        <f>(J452+T452)-H452</f>
        <v>274</v>
      </c>
      <c r="H452" s="1"/>
      <c r="I452" s="23"/>
      <c r="J452" s="1">
        <f>SUM(K452,L452,N452,O452,P452,Q452)</f>
        <v>150</v>
      </c>
      <c r="K452" s="1">
        <f>SUM(AG452,AI452)</f>
        <v>0</v>
      </c>
      <c r="L452" s="1">
        <v>0</v>
      </c>
      <c r="M452" s="1">
        <v>0</v>
      </c>
      <c r="N452" s="1">
        <f>AD452+AE452</f>
        <v>0</v>
      </c>
      <c r="O452" s="1"/>
      <c r="P452" s="1">
        <f>AF452</f>
        <v>51</v>
      </c>
      <c r="Q452" s="1">
        <f>AH452</f>
        <v>99</v>
      </c>
      <c r="R452" s="1">
        <v>0</v>
      </c>
      <c r="S452" s="43"/>
      <c r="T452" s="1">
        <f>SUM(U452,V452,X452,Y452,Z452,AA452,AB452)</f>
        <v>124</v>
      </c>
      <c r="U452" s="1">
        <f>AK452</f>
        <v>0</v>
      </c>
      <c r="V452" s="1">
        <f>SUM(AN452,AO452,AP452,AQ452,AS452,AT452,AU452,AV452,AW452,AX452,AY452,AR452,AZ452,BA452,BB452,BC452,BD452,BE452,BF452,BG452,BH452)</f>
        <v>60</v>
      </c>
      <c r="W452" s="1">
        <f>COUNT(AN452,AO452,AP452,AQ452,AS452,AT452,AU452,AV452,AW452,AX452,AY452,AR452,AZ452,BA452,BB452,BC452,BD452,BE452,BF452,BG452,BH452)</f>
        <v>1</v>
      </c>
      <c r="X452" s="1">
        <v>0</v>
      </c>
      <c r="Y452" s="1">
        <v>0</v>
      </c>
      <c r="Z452" s="1">
        <v>0</v>
      </c>
      <c r="AA452" s="1">
        <f>AM452</f>
        <v>64</v>
      </c>
      <c r="AB452" s="1">
        <f>AL452</f>
        <v>0</v>
      </c>
      <c r="AC452" s="43"/>
      <c r="AD452" s="1"/>
      <c r="AE452" s="1"/>
      <c r="AF452" s="1">
        <v>51</v>
      </c>
      <c r="AG452" s="1"/>
      <c r="AH452" s="25">
        <v>99</v>
      </c>
      <c r="AI452" s="25"/>
      <c r="AJ452" s="40"/>
      <c r="AK452" s="25"/>
      <c r="AL452" s="25"/>
      <c r="AM452" s="25">
        <v>64</v>
      </c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>
        <v>60</v>
      </c>
      <c r="BF452" s="25"/>
      <c r="BG452" s="25"/>
      <c r="BH452" s="25"/>
    </row>
    <row r="453" spans="1:60" s="37" customFormat="1" x14ac:dyDescent="0.35">
      <c r="A453" s="1" t="s">
        <v>48</v>
      </c>
      <c r="B453" s="1" t="s">
        <v>31</v>
      </c>
      <c r="C453" s="25" t="s">
        <v>1132</v>
      </c>
      <c r="D453" s="25" t="s">
        <v>1133</v>
      </c>
      <c r="E453" s="25" t="s">
        <v>34</v>
      </c>
      <c r="F453" s="1">
        <v>999920886</v>
      </c>
      <c r="G453" s="1">
        <f>(J453+T453)-H453</f>
        <v>264</v>
      </c>
      <c r="H453" s="1"/>
      <c r="I453" s="23"/>
      <c r="J453" s="1">
        <f>SUM(K453,L453,N453,O453,P453,Q453)</f>
        <v>155</v>
      </c>
      <c r="K453" s="1">
        <f>SUM(AG453,AI453)</f>
        <v>25</v>
      </c>
      <c r="L453" s="1">
        <v>0</v>
      </c>
      <c r="M453" s="1">
        <v>0</v>
      </c>
      <c r="N453" s="1">
        <f>AD453+AE453</f>
        <v>79</v>
      </c>
      <c r="O453" s="1"/>
      <c r="P453" s="1">
        <f>AF453</f>
        <v>51</v>
      </c>
      <c r="Q453" s="1">
        <f>AH453</f>
        <v>0</v>
      </c>
      <c r="R453" s="1">
        <v>0</v>
      </c>
      <c r="S453" s="43"/>
      <c r="T453" s="1">
        <f>SUM(U453,V453,X453,Y453,Z453,AA453,AB453)</f>
        <v>109</v>
      </c>
      <c r="U453" s="1">
        <f>AK453</f>
        <v>0</v>
      </c>
      <c r="V453" s="1">
        <f>SUM(AN453,AO453,AP453,AQ453,AS453,AT453,AU453,AV453,AW453,AX453,AY453,AR453,AZ453,BA453,BB453,BC453,BD453,BE453,BF453,BG453,BH453)</f>
        <v>45</v>
      </c>
      <c r="W453" s="1">
        <f>COUNT(AN453,AO453,AP453,AQ453,AS453,AT453,AU453,AV453,AW453,AX453,AY453,AR453,AZ453,BA453,BB453,BC453,BD453,BE453,BF453,BG453,BH453)</f>
        <v>1</v>
      </c>
      <c r="X453" s="1">
        <v>0</v>
      </c>
      <c r="Y453" s="1">
        <v>0</v>
      </c>
      <c r="Z453" s="1">
        <v>0</v>
      </c>
      <c r="AA453" s="1">
        <f>AM453</f>
        <v>64</v>
      </c>
      <c r="AB453" s="1">
        <f>AL453</f>
        <v>0</v>
      </c>
      <c r="AC453" s="43"/>
      <c r="AD453" s="1">
        <v>79</v>
      </c>
      <c r="AE453" s="1"/>
      <c r="AF453" s="1">
        <v>51</v>
      </c>
      <c r="AG453" s="1">
        <v>25</v>
      </c>
      <c r="AH453" s="25"/>
      <c r="AI453" s="25"/>
      <c r="AJ453" s="40"/>
      <c r="AK453" s="25"/>
      <c r="AL453" s="25"/>
      <c r="AM453" s="25">
        <v>64</v>
      </c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>
        <v>45</v>
      </c>
      <c r="BF453" s="25"/>
      <c r="BG453" s="25"/>
      <c r="BH453" s="25"/>
    </row>
    <row r="454" spans="1:60" s="37" customFormat="1" x14ac:dyDescent="0.35">
      <c r="A454" s="1" t="s">
        <v>48</v>
      </c>
      <c r="B454" s="1" t="s">
        <v>31</v>
      </c>
      <c r="C454" s="1" t="s">
        <v>49</v>
      </c>
      <c r="D454" s="1" t="s">
        <v>50</v>
      </c>
      <c r="E454" s="1" t="s">
        <v>34</v>
      </c>
      <c r="F454" s="1">
        <v>999014069</v>
      </c>
      <c r="G454" s="1">
        <f>(J454+T454)-H454</f>
        <v>261</v>
      </c>
      <c r="H454" s="1"/>
      <c r="I454" s="23"/>
      <c r="J454" s="1">
        <f>SUM(K454,L454,N454,O454,P454,Q454)</f>
        <v>197</v>
      </c>
      <c r="K454" s="1">
        <f>SUM(AG454,AI454)</f>
        <v>0</v>
      </c>
      <c r="L454" s="1">
        <v>0</v>
      </c>
      <c r="M454" s="1">
        <v>0</v>
      </c>
      <c r="N454" s="1">
        <f>AD454+AE454</f>
        <v>0</v>
      </c>
      <c r="O454" s="1"/>
      <c r="P454" s="1">
        <f>AF454</f>
        <v>84</v>
      </c>
      <c r="Q454" s="1">
        <f>AH454</f>
        <v>113</v>
      </c>
      <c r="R454" s="1">
        <v>0</v>
      </c>
      <c r="S454" s="43"/>
      <c r="T454" s="1">
        <f>SUM(U454,V454,X454,Y454,Z454,AA454,AB454)</f>
        <v>64</v>
      </c>
      <c r="U454" s="1">
        <f>AK454</f>
        <v>0</v>
      </c>
      <c r="V454" s="1">
        <f>SUM(AN454,AO454,AP454,AQ454,AS454,AT454,AU454,AV454,AW454,AX454,AY454,AR454,AZ454,BA454,BB454,BC454,BD454,BE454,BF454,BG454,BH454)</f>
        <v>0</v>
      </c>
      <c r="W454" s="1">
        <f>COUNT(AN454,AO454,AP454,AQ454,AS454,AT454,AU454,AV454,AW454,AX454,AY454,AR454,AZ454,BA454,BB454,BC454,BD454,BE454,BF454,BG454,BH454)</f>
        <v>0</v>
      </c>
      <c r="X454" s="1">
        <v>0</v>
      </c>
      <c r="Y454" s="1">
        <v>0</v>
      </c>
      <c r="Z454" s="1">
        <v>0</v>
      </c>
      <c r="AA454" s="1">
        <f>AM454</f>
        <v>64</v>
      </c>
      <c r="AB454" s="1">
        <f>AL454</f>
        <v>0</v>
      </c>
      <c r="AC454" s="43"/>
      <c r="AD454" s="1"/>
      <c r="AE454" s="1"/>
      <c r="AF454" s="1">
        <v>84</v>
      </c>
      <c r="AG454" s="1"/>
      <c r="AH454" s="25">
        <v>113</v>
      </c>
      <c r="AI454" s="25"/>
      <c r="AJ454" s="40"/>
      <c r="AK454" s="25"/>
      <c r="AL454" s="25"/>
      <c r="AM454" s="25">
        <v>64</v>
      </c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</row>
    <row r="455" spans="1:60" s="37" customFormat="1" x14ac:dyDescent="0.35">
      <c r="A455" s="1" t="s">
        <v>48</v>
      </c>
      <c r="B455" s="1" t="s">
        <v>31</v>
      </c>
      <c r="C455" s="1" t="s">
        <v>64</v>
      </c>
      <c r="D455" s="1" t="s">
        <v>65</v>
      </c>
      <c r="E455" s="1" t="s">
        <v>34</v>
      </c>
      <c r="F455" s="1">
        <v>999701966</v>
      </c>
      <c r="G455" s="1">
        <f>(J455+T455)-H455</f>
        <v>200</v>
      </c>
      <c r="H455" s="1"/>
      <c r="I455" s="23"/>
      <c r="J455" s="1">
        <f>SUM(K455,L455,N455,O455,P455,Q455)</f>
        <v>200</v>
      </c>
      <c r="K455" s="1">
        <f>SUM(AG455,AI455)</f>
        <v>0</v>
      </c>
      <c r="L455" s="1">
        <v>0</v>
      </c>
      <c r="M455" s="1">
        <v>0</v>
      </c>
      <c r="N455" s="1">
        <f>AD455+AE455</f>
        <v>0</v>
      </c>
      <c r="O455" s="1"/>
      <c r="P455" s="1">
        <f>AF455</f>
        <v>0</v>
      </c>
      <c r="Q455" s="1">
        <f>AH455</f>
        <v>200</v>
      </c>
      <c r="R455" s="1">
        <v>0</v>
      </c>
      <c r="S455" s="43"/>
      <c r="T455" s="1">
        <f>SUM(U455,V455,X455,Y455,Z455,AA455,AB455)</f>
        <v>0</v>
      </c>
      <c r="U455" s="1">
        <f>AK455</f>
        <v>0</v>
      </c>
      <c r="V455" s="1">
        <f>SUM(AN455,AO455,AP455,AQ455,AS455,AT455,AU455,AV455,AW455,AX455,AY455,AR455,AZ455,BA455,BB455,BC455,BD455,BE455,BF455,BG455,BH455)</f>
        <v>0</v>
      </c>
      <c r="W455" s="1">
        <f>COUNT(AN455,AO455,AP455,AQ455,AS455,AT455,AU455,AV455,AW455,AX455,AY455,AR455,AZ455,BA455,BB455,BC455,BD455,BE455,BF455,BG455,BH455)</f>
        <v>0</v>
      </c>
      <c r="X455" s="1">
        <v>0</v>
      </c>
      <c r="Y455" s="1">
        <v>0</v>
      </c>
      <c r="Z455" s="1">
        <v>0</v>
      </c>
      <c r="AA455" s="1">
        <f>AM455</f>
        <v>0</v>
      </c>
      <c r="AB455" s="1">
        <f>AL455</f>
        <v>0</v>
      </c>
      <c r="AC455" s="43"/>
      <c r="AD455" s="1"/>
      <c r="AE455" s="1"/>
      <c r="AF455" s="1"/>
      <c r="AG455" s="1"/>
      <c r="AH455" s="25">
        <v>200</v>
      </c>
      <c r="AI455" s="25"/>
      <c r="AJ455" s="40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</row>
    <row r="456" spans="1:60" s="37" customFormat="1" x14ac:dyDescent="0.35">
      <c r="A456" s="1" t="s">
        <v>48</v>
      </c>
      <c r="B456" s="1" t="s">
        <v>31</v>
      </c>
      <c r="C456" s="1" t="s">
        <v>820</v>
      </c>
      <c r="D456" s="1" t="s">
        <v>821</v>
      </c>
      <c r="E456" s="1" t="s">
        <v>34</v>
      </c>
      <c r="F456" s="1">
        <v>999916683</v>
      </c>
      <c r="G456" s="1">
        <f>(J456+T456)-H456</f>
        <v>177</v>
      </c>
      <c r="H456" s="1"/>
      <c r="I456" s="23"/>
      <c r="J456" s="1">
        <f>SUM(K456,L456,N456,O456,P456,Q456)</f>
        <v>157</v>
      </c>
      <c r="K456" s="1">
        <f>SUM(AG456,AI456)</f>
        <v>0</v>
      </c>
      <c r="L456" s="1">
        <v>0</v>
      </c>
      <c r="M456" s="1">
        <v>0</v>
      </c>
      <c r="N456" s="1">
        <f>AD456+AE456</f>
        <v>79</v>
      </c>
      <c r="O456" s="1"/>
      <c r="P456" s="1">
        <f>AF456</f>
        <v>78</v>
      </c>
      <c r="Q456" s="1">
        <f>AH456</f>
        <v>0</v>
      </c>
      <c r="R456" s="1">
        <v>0</v>
      </c>
      <c r="S456" s="43"/>
      <c r="T456" s="1">
        <f>SUM(U456,V456,X456,Y456,Z456,AA456,AB456)</f>
        <v>20</v>
      </c>
      <c r="U456" s="1">
        <f>AK456</f>
        <v>20</v>
      </c>
      <c r="V456" s="1">
        <f>SUM(AN456,AO456,AP456,AQ456,AS456,AT456,AU456,AV456,AW456,AX456,AY456,AR456,AZ456,BA456,BB456,BC456,BD456,BE456,BF456,BG456,BH456)</f>
        <v>0</v>
      </c>
      <c r="W456" s="1">
        <f>COUNT(AN456,AO456,AP456,AQ456,AS456,AT456,AU456,AV456,AW456,AX456,AY456,AR456,AZ456,BA456,BB456,BC456,BD456,BE456,BF456,BG456,BH456)</f>
        <v>0</v>
      </c>
      <c r="X456" s="1">
        <v>0</v>
      </c>
      <c r="Y456" s="1">
        <v>0</v>
      </c>
      <c r="Z456" s="1">
        <v>0</v>
      </c>
      <c r="AA456" s="1">
        <f>AM456</f>
        <v>0</v>
      </c>
      <c r="AB456" s="1">
        <f>AL456</f>
        <v>0</v>
      </c>
      <c r="AC456" s="43"/>
      <c r="AD456" s="1"/>
      <c r="AE456" s="1">
        <v>79</v>
      </c>
      <c r="AF456" s="1">
        <v>78</v>
      </c>
      <c r="AG456" s="1"/>
      <c r="AH456" s="25"/>
      <c r="AI456" s="25"/>
      <c r="AJ456" s="40"/>
      <c r="AK456" s="25">
        <v>20</v>
      </c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</row>
    <row r="457" spans="1:60" s="37" customFormat="1" x14ac:dyDescent="0.35">
      <c r="A457" s="25" t="s">
        <v>48</v>
      </c>
      <c r="B457" s="25" t="s">
        <v>31</v>
      </c>
      <c r="C457" s="25" t="s">
        <v>2580</v>
      </c>
      <c r="D457" s="25" t="s">
        <v>1859</v>
      </c>
      <c r="E457" s="25" t="s">
        <v>34</v>
      </c>
      <c r="F457" s="25">
        <v>999928217</v>
      </c>
      <c r="G457" s="1">
        <f>(J457+T457)-H457</f>
        <v>158</v>
      </c>
      <c r="H457" s="25"/>
      <c r="I457" s="40"/>
      <c r="J457" s="1">
        <f>SUM(K457,L457,N457,O457,P457,Q457)</f>
        <v>0</v>
      </c>
      <c r="K457" s="1">
        <f>SUM(AG457,AI457)</f>
        <v>0</v>
      </c>
      <c r="L457" s="1">
        <v>0</v>
      </c>
      <c r="M457" s="1">
        <v>0</v>
      </c>
      <c r="N457" s="1">
        <f>AD457+AE457</f>
        <v>0</v>
      </c>
      <c r="O457" s="1"/>
      <c r="P457" s="1">
        <f>AF457</f>
        <v>0</v>
      </c>
      <c r="Q457" s="1">
        <f>AH457</f>
        <v>0</v>
      </c>
      <c r="R457" s="1">
        <v>0</v>
      </c>
      <c r="S457" s="43"/>
      <c r="T457" s="1">
        <f>SUM(U457,V457,X457,Y457,Z457,AA457,AB457)</f>
        <v>158</v>
      </c>
      <c r="U457" s="1">
        <f>AK457</f>
        <v>0</v>
      </c>
      <c r="V457" s="1">
        <f>SUM(AN457,AO457,AP457,AQ457,AS457,AT457,AU457,AV457,AW457,AX457,AY457,AR457,AZ457,BA457,BB457,BC457,BD457,BE457,BF457,BG457,BH457)</f>
        <v>158</v>
      </c>
      <c r="W457" s="1">
        <f>COUNT(AN457,AO457,AP457,AQ457,AS457,AT457,AU457,AV457,AW457,AX457,AY457,AR457,AZ457,BA457,BB457,BC457,BD457,BE457,BF457,BG457,BH457)</f>
        <v>2</v>
      </c>
      <c r="X457" s="1">
        <v>0</v>
      </c>
      <c r="Y457" s="1">
        <v>0</v>
      </c>
      <c r="Z457" s="1">
        <v>0</v>
      </c>
      <c r="AA457" s="1">
        <f>AM457</f>
        <v>0</v>
      </c>
      <c r="AB457" s="1">
        <f>AL457</f>
        <v>0</v>
      </c>
      <c r="AC457" s="43"/>
      <c r="AD457" s="25"/>
      <c r="AE457" s="25"/>
      <c r="AF457" s="25"/>
      <c r="AG457" s="25"/>
      <c r="AH457" s="25"/>
      <c r="AI457" s="25"/>
      <c r="AJ457" s="40"/>
      <c r="AK457" s="25"/>
      <c r="AL457" s="25"/>
      <c r="AM457" s="25"/>
      <c r="AN457" s="25"/>
      <c r="AO457" s="25"/>
      <c r="AP457" s="25"/>
      <c r="AQ457" s="25"/>
      <c r="AR457" s="25"/>
      <c r="AS457" s="25">
        <v>90</v>
      </c>
      <c r="AT457" s="25"/>
      <c r="AU457" s="25"/>
      <c r="AV457" s="25"/>
      <c r="AW457" s="25"/>
      <c r="AX457" s="25"/>
      <c r="AY457" s="25"/>
      <c r="AZ457" s="25"/>
      <c r="BA457" s="25"/>
      <c r="BB457" s="25">
        <v>68</v>
      </c>
      <c r="BC457" s="25"/>
      <c r="BD457" s="25"/>
      <c r="BE457" s="25"/>
      <c r="BF457" s="25"/>
      <c r="BG457" s="25"/>
      <c r="BH457" s="25"/>
    </row>
    <row r="458" spans="1:60" s="37" customFormat="1" x14ac:dyDescent="0.35">
      <c r="A458" s="1" t="s">
        <v>48</v>
      </c>
      <c r="B458" s="1" t="s">
        <v>31</v>
      </c>
      <c r="C458" s="1" t="s">
        <v>861</v>
      </c>
      <c r="D458" s="1" t="s">
        <v>654</v>
      </c>
      <c r="E458" s="1" t="s">
        <v>34</v>
      </c>
      <c r="F458" s="1">
        <v>999917196</v>
      </c>
      <c r="G458" s="1">
        <f>(J458+T458)-H458</f>
        <v>136</v>
      </c>
      <c r="H458" s="1"/>
      <c r="I458" s="23"/>
      <c r="J458" s="1">
        <f>SUM(K458,L458,N458,O458,P458,Q458)</f>
        <v>0</v>
      </c>
      <c r="K458" s="1">
        <f>SUM(AG458,AI458)</f>
        <v>0</v>
      </c>
      <c r="L458" s="1">
        <v>0</v>
      </c>
      <c r="M458" s="1">
        <v>0</v>
      </c>
      <c r="N458" s="1">
        <f>AD458+AE458</f>
        <v>0</v>
      </c>
      <c r="O458" s="1"/>
      <c r="P458" s="1">
        <f>AF458</f>
        <v>0</v>
      </c>
      <c r="Q458" s="1">
        <f>AH458</f>
        <v>0</v>
      </c>
      <c r="R458" s="1">
        <v>0</v>
      </c>
      <c r="S458" s="43"/>
      <c r="T458" s="1">
        <f>SUM(U458,V458,X458,Y458,Z458,AA458,AB458)</f>
        <v>136</v>
      </c>
      <c r="U458" s="1">
        <f>AK458</f>
        <v>0</v>
      </c>
      <c r="V458" s="1">
        <f>SUM(AN458,AO458,AP458,AQ458,AS458,AT458,AU458,AV458,AW458,AX458,AY458,AR458,AZ458,BA458,BB458,BC458,BD458,BE458,BF458,BG458,BH458)</f>
        <v>136</v>
      </c>
      <c r="W458" s="1">
        <f>COUNT(AN458,AO458,AP458,AQ458,AS458,AT458,AU458,AV458,AW458,AX458,AY458,AR458,AZ458,BA458,BB458,BC458,BD458,BE458,BF458,BG458,BH458)</f>
        <v>2</v>
      </c>
      <c r="X458" s="1">
        <v>0</v>
      </c>
      <c r="Y458" s="1">
        <v>0</v>
      </c>
      <c r="Z458" s="1">
        <v>0</v>
      </c>
      <c r="AA458" s="1">
        <f>AM458</f>
        <v>0</v>
      </c>
      <c r="AB458" s="1">
        <f>AL458</f>
        <v>0</v>
      </c>
      <c r="AC458" s="43"/>
      <c r="AD458" s="1"/>
      <c r="AE458" s="1"/>
      <c r="AF458" s="1"/>
      <c r="AG458" s="1"/>
      <c r="AH458" s="25"/>
      <c r="AI458" s="25"/>
      <c r="AJ458" s="40"/>
      <c r="AK458" s="25"/>
      <c r="AL458" s="25"/>
      <c r="AM458" s="25"/>
      <c r="AN458" s="25"/>
      <c r="AO458" s="25"/>
      <c r="AP458" s="25"/>
      <c r="AQ458" s="25"/>
      <c r="AR458" s="25"/>
      <c r="AS458" s="25">
        <v>68</v>
      </c>
      <c r="AT458" s="25"/>
      <c r="AU458" s="25"/>
      <c r="AV458" s="25"/>
      <c r="AW458" s="25"/>
      <c r="AX458" s="25"/>
      <c r="AY458" s="25"/>
      <c r="AZ458" s="25"/>
      <c r="BA458" s="25"/>
      <c r="BB458" s="25">
        <v>68</v>
      </c>
      <c r="BC458" s="25"/>
      <c r="BD458" s="25"/>
      <c r="BE458" s="25"/>
      <c r="BF458" s="25"/>
      <c r="BG458" s="25"/>
      <c r="BH458" s="25"/>
    </row>
    <row r="459" spans="1:60" s="37" customFormat="1" x14ac:dyDescent="0.35">
      <c r="A459" s="25" t="s">
        <v>48</v>
      </c>
      <c r="B459" s="25" t="s">
        <v>31</v>
      </c>
      <c r="C459" s="25" t="s">
        <v>1586</v>
      </c>
      <c r="D459" s="25" t="s">
        <v>81</v>
      </c>
      <c r="E459" s="25" t="s">
        <v>34</v>
      </c>
      <c r="F459" s="25">
        <v>999925128</v>
      </c>
      <c r="G459" s="1">
        <f>(J459+T459)-H459</f>
        <v>131</v>
      </c>
      <c r="H459" s="25"/>
      <c r="I459" s="40"/>
      <c r="J459" s="1">
        <f>SUM(K459,L459,N459,O459,P459,Q459)</f>
        <v>0</v>
      </c>
      <c r="K459" s="1">
        <f>SUM(AG459,AI459)</f>
        <v>0</v>
      </c>
      <c r="L459" s="1">
        <v>0</v>
      </c>
      <c r="M459" s="1">
        <v>0</v>
      </c>
      <c r="N459" s="1">
        <f>AD459+AE459</f>
        <v>0</v>
      </c>
      <c r="O459" s="1"/>
      <c r="P459" s="1">
        <f>AF459</f>
        <v>0</v>
      </c>
      <c r="Q459" s="1">
        <f>AH459</f>
        <v>0</v>
      </c>
      <c r="R459" s="1">
        <v>0</v>
      </c>
      <c r="S459" s="43"/>
      <c r="T459" s="1">
        <f>SUM(U459,V459,X459,Y459,Z459,AA459,AB459)</f>
        <v>131</v>
      </c>
      <c r="U459" s="1">
        <f>AK459</f>
        <v>0</v>
      </c>
      <c r="V459" s="1">
        <f>SUM(AN459,AO459,AP459,AQ459,AS459,AT459,AU459,AV459,AW459,AX459,AY459,AR459,AZ459,BA459,BB459,BC459,BD459,BE459,BF459,BG459,BH459)</f>
        <v>131</v>
      </c>
      <c r="W459" s="1">
        <f>COUNT(AN459,AO459,AP459,AQ459,AS459,AT459,AU459,AV459,AW459,AX459,AY459,AR459,AZ459,BA459,BB459,BC459,BD459,BE459,BF459,BG459,BH459)</f>
        <v>2</v>
      </c>
      <c r="X459" s="1">
        <v>0</v>
      </c>
      <c r="Y459" s="1">
        <v>0</v>
      </c>
      <c r="Z459" s="1">
        <v>0</v>
      </c>
      <c r="AA459" s="1">
        <f>AM459</f>
        <v>0</v>
      </c>
      <c r="AB459" s="1">
        <f>AL459</f>
        <v>0</v>
      </c>
      <c r="AC459" s="43"/>
      <c r="AD459" s="25"/>
      <c r="AE459" s="25"/>
      <c r="AF459" s="25"/>
      <c r="AG459" s="25"/>
      <c r="AH459" s="25"/>
      <c r="AI459" s="25"/>
      <c r="AJ459" s="40"/>
      <c r="AK459" s="25"/>
      <c r="AL459" s="25"/>
      <c r="AM459" s="25"/>
      <c r="AN459" s="25"/>
      <c r="AO459" s="25"/>
      <c r="AP459" s="25"/>
      <c r="AQ459" s="25"/>
      <c r="AR459" s="25"/>
      <c r="AS459" s="25">
        <v>68</v>
      </c>
      <c r="AT459" s="25"/>
      <c r="AU459" s="25"/>
      <c r="AV459" s="25"/>
      <c r="AW459" s="25"/>
      <c r="AX459" s="25"/>
      <c r="AY459" s="25"/>
      <c r="AZ459" s="25"/>
      <c r="BA459" s="25"/>
      <c r="BB459" s="25">
        <v>63</v>
      </c>
      <c r="BC459" s="25"/>
      <c r="BD459" s="25"/>
      <c r="BE459" s="25"/>
      <c r="BF459" s="25"/>
      <c r="BG459" s="25"/>
      <c r="BH459" s="25"/>
    </row>
    <row r="460" spans="1:60" s="37" customFormat="1" x14ac:dyDescent="0.35">
      <c r="A460" s="1" t="s">
        <v>48</v>
      </c>
      <c r="B460" s="1" t="s">
        <v>31</v>
      </c>
      <c r="C460" s="1" t="s">
        <v>282</v>
      </c>
      <c r="D460" s="1" t="s">
        <v>283</v>
      </c>
      <c r="E460" s="1" t="s">
        <v>34</v>
      </c>
      <c r="F460" s="1">
        <v>999869973</v>
      </c>
      <c r="G460" s="1">
        <f>(J460+T460)-H460</f>
        <v>130</v>
      </c>
      <c r="H460" s="1"/>
      <c r="I460" s="23"/>
      <c r="J460" s="1">
        <f>SUM(K460,L460,N460,O460,P460,Q460)</f>
        <v>130</v>
      </c>
      <c r="K460" s="1">
        <f>SUM(AG460,AI460)</f>
        <v>0</v>
      </c>
      <c r="L460" s="1">
        <v>0</v>
      </c>
      <c r="M460" s="1">
        <v>0</v>
      </c>
      <c r="N460" s="1">
        <f>AD460+AE460</f>
        <v>79</v>
      </c>
      <c r="O460" s="1"/>
      <c r="P460" s="1">
        <f>AF460</f>
        <v>51</v>
      </c>
      <c r="Q460" s="1">
        <f>AH460</f>
        <v>0</v>
      </c>
      <c r="R460" s="1">
        <v>0</v>
      </c>
      <c r="S460" s="43"/>
      <c r="T460" s="1">
        <f>SUM(U460,V460,X460,Y460,Z460,AA460,AB460)</f>
        <v>0</v>
      </c>
      <c r="U460" s="1">
        <f>AK460</f>
        <v>0</v>
      </c>
      <c r="V460" s="1">
        <f>SUM(AN460,AO460,AP460,AQ460,AS460,AT460,AU460,AV460,AW460,AX460,AY460,AR460,AZ460,BA460,BB460,BC460,BD460,BE460,BF460,BG460,BH460)</f>
        <v>0</v>
      </c>
      <c r="W460" s="1">
        <f>COUNT(AN460,AO460,AP460,AQ460,AS460,AT460,AU460,AV460,AW460,AX460,AY460,AR460,AZ460,BA460,BB460,BC460,BD460,BE460,BF460,BG460,BH460)</f>
        <v>0</v>
      </c>
      <c r="X460" s="1">
        <v>0</v>
      </c>
      <c r="Y460" s="1">
        <v>0</v>
      </c>
      <c r="Z460" s="1">
        <v>0</v>
      </c>
      <c r="AA460" s="1">
        <f>AM460</f>
        <v>0</v>
      </c>
      <c r="AB460" s="1">
        <f>AL460</f>
        <v>0</v>
      </c>
      <c r="AC460" s="43"/>
      <c r="AD460" s="1"/>
      <c r="AE460" s="1">
        <v>79</v>
      </c>
      <c r="AF460" s="1">
        <v>51</v>
      </c>
      <c r="AG460" s="1"/>
      <c r="AH460" s="25"/>
      <c r="AI460" s="25"/>
      <c r="AJ460" s="40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</row>
    <row r="461" spans="1:60" s="37" customFormat="1" x14ac:dyDescent="0.35">
      <c r="A461" s="1" t="s">
        <v>48</v>
      </c>
      <c r="B461" s="1" t="s">
        <v>31</v>
      </c>
      <c r="C461" s="1" t="s">
        <v>147</v>
      </c>
      <c r="D461" s="1" t="s">
        <v>81</v>
      </c>
      <c r="E461" s="1" t="s">
        <v>34</v>
      </c>
      <c r="F461" s="1">
        <v>999798829</v>
      </c>
      <c r="G461" s="1">
        <f>(J461+T461)-H461</f>
        <v>120</v>
      </c>
      <c r="H461" s="1"/>
      <c r="I461" s="23"/>
      <c r="J461" s="1">
        <f>SUM(K461,L461,N461,O461,P461,Q461)</f>
        <v>90</v>
      </c>
      <c r="K461" s="1">
        <f>SUM(AG461,AI461)</f>
        <v>0</v>
      </c>
      <c r="L461" s="1">
        <v>0</v>
      </c>
      <c r="M461" s="1">
        <v>0</v>
      </c>
      <c r="N461" s="1">
        <f>AD461+AE461</f>
        <v>0</v>
      </c>
      <c r="O461" s="1"/>
      <c r="P461" s="1">
        <f>AF461</f>
        <v>90</v>
      </c>
      <c r="Q461" s="1">
        <f>AH461</f>
        <v>0</v>
      </c>
      <c r="R461" s="1">
        <v>0</v>
      </c>
      <c r="S461" s="43"/>
      <c r="T461" s="1">
        <f>SUM(U461,V461,X461,Y461,Z461,AA461,AB461)</f>
        <v>30</v>
      </c>
      <c r="U461" s="1">
        <f>AK461</f>
        <v>0</v>
      </c>
      <c r="V461" s="1">
        <f>SUM(AN461,AO461,AP461,AQ461,AS461,AT461,AU461,AV461,AW461,AX461,AY461,AR461,AZ461,BA461,BB461,BC461,BD461,BE461,BF461,BG461,BH461)</f>
        <v>30</v>
      </c>
      <c r="W461" s="1">
        <f>COUNT(AN461,AO461,AP461,AQ461,AS461,AT461,AU461,AV461,AW461,AX461,AY461,AR461,AZ461,BA461,BB461,BC461,BD461,BE461,BF461,BG461,BH461)</f>
        <v>1</v>
      </c>
      <c r="X461" s="1">
        <v>0</v>
      </c>
      <c r="Y461" s="1">
        <v>0</v>
      </c>
      <c r="Z461" s="1">
        <v>0</v>
      </c>
      <c r="AA461" s="1">
        <f>AM461</f>
        <v>0</v>
      </c>
      <c r="AB461" s="1">
        <f>AL461</f>
        <v>0</v>
      </c>
      <c r="AC461" s="43"/>
      <c r="AD461" s="1"/>
      <c r="AE461" s="1"/>
      <c r="AF461" s="1">
        <v>90</v>
      </c>
      <c r="AG461" s="1"/>
      <c r="AH461" s="25"/>
      <c r="AI461" s="25"/>
      <c r="AJ461" s="40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>
        <v>30</v>
      </c>
      <c r="BD461" s="25"/>
      <c r="BE461" s="25"/>
      <c r="BF461" s="25"/>
      <c r="BG461" s="25"/>
      <c r="BH461" s="25"/>
    </row>
    <row r="462" spans="1:60" s="37" customFormat="1" x14ac:dyDescent="0.35">
      <c r="A462" s="25" t="s">
        <v>48</v>
      </c>
      <c r="B462" s="1" t="s">
        <v>31</v>
      </c>
      <c r="C462" s="25" t="s">
        <v>2361</v>
      </c>
      <c r="D462" s="25" t="s">
        <v>92</v>
      </c>
      <c r="E462" s="25" t="s">
        <v>34</v>
      </c>
      <c r="F462" s="25">
        <v>999738171</v>
      </c>
      <c r="G462" s="1">
        <f>(J462+T462)-H462</f>
        <v>113</v>
      </c>
      <c r="H462" s="25"/>
      <c r="I462" s="40"/>
      <c r="J462" s="1">
        <f>SUM(K462,L462,N462,O462,P462,Q462)</f>
        <v>0</v>
      </c>
      <c r="K462" s="1">
        <f>SUM(AG462,AI462)</f>
        <v>0</v>
      </c>
      <c r="L462" s="1">
        <v>0</v>
      </c>
      <c r="M462" s="1">
        <v>0</v>
      </c>
      <c r="N462" s="1">
        <f>AD462+AE462</f>
        <v>0</v>
      </c>
      <c r="O462" s="1"/>
      <c r="P462" s="1">
        <f>AF462</f>
        <v>0</v>
      </c>
      <c r="Q462" s="1">
        <f>AH462</f>
        <v>0</v>
      </c>
      <c r="R462" s="1">
        <v>0</v>
      </c>
      <c r="S462" s="43"/>
      <c r="T462" s="1">
        <f>SUM(U462,V462,X462,Y462,Z462,AA462,AB462)</f>
        <v>113</v>
      </c>
      <c r="U462" s="1">
        <f>AK462</f>
        <v>0</v>
      </c>
      <c r="V462" s="1">
        <f>SUM(AN462,AO462,AP462,AQ462,AS462,AT462,AU462,AV462,AW462,AX462,AY462,AR462,AZ462,BA462,BB462,BC462,BD462,BE462,BF462,BG462,BH462)</f>
        <v>0</v>
      </c>
      <c r="W462" s="1">
        <f>COUNT(AN462,AO462,AP462,AQ462,AS462,AT462,AU462,AV462,AW462,AX462,AY462,AR462,AZ462,BA462,BB462,BC462,BD462,BE462,BF462,BG462,BH462)</f>
        <v>0</v>
      </c>
      <c r="X462" s="1">
        <v>0</v>
      </c>
      <c r="Y462" s="1">
        <v>0</v>
      </c>
      <c r="Z462" s="1">
        <v>0</v>
      </c>
      <c r="AA462" s="1">
        <f>AM462</f>
        <v>113</v>
      </c>
      <c r="AB462" s="1">
        <f>AL462</f>
        <v>0</v>
      </c>
      <c r="AC462" s="43"/>
      <c r="AD462" s="25"/>
      <c r="AE462" s="25"/>
      <c r="AF462" s="25"/>
      <c r="AG462" s="25"/>
      <c r="AH462" s="25"/>
      <c r="AI462" s="25"/>
      <c r="AJ462" s="40"/>
      <c r="AK462" s="25"/>
      <c r="AL462" s="25"/>
      <c r="AM462" s="25">
        <v>113</v>
      </c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</row>
    <row r="463" spans="1:60" s="37" customFormat="1" x14ac:dyDescent="0.35">
      <c r="A463" s="1" t="s">
        <v>48</v>
      </c>
      <c r="B463" s="1" t="s">
        <v>31</v>
      </c>
      <c r="C463" s="1" t="s">
        <v>1102</v>
      </c>
      <c r="D463" s="1" t="s">
        <v>3493</v>
      </c>
      <c r="E463" s="1" t="s">
        <v>34</v>
      </c>
      <c r="F463" s="1">
        <v>999826214</v>
      </c>
      <c r="G463" s="1">
        <f>(J463+T463)-H463</f>
        <v>90</v>
      </c>
      <c r="H463" s="25"/>
      <c r="I463" s="40"/>
      <c r="J463" s="1">
        <f>SUM(K463,L463,N463,O463,P463,Q463)</f>
        <v>0</v>
      </c>
      <c r="K463" s="1">
        <f>SUM(AG463,AI463)</f>
        <v>0</v>
      </c>
      <c r="L463" s="1">
        <v>0</v>
      </c>
      <c r="M463" s="1">
        <v>0</v>
      </c>
      <c r="N463" s="1">
        <f>AD463+AE463</f>
        <v>0</v>
      </c>
      <c r="O463" s="1"/>
      <c r="P463" s="1">
        <f>AF463</f>
        <v>0</v>
      </c>
      <c r="Q463" s="1">
        <f>AH463</f>
        <v>0</v>
      </c>
      <c r="R463" s="1">
        <v>0</v>
      </c>
      <c r="S463" s="43"/>
      <c r="T463" s="1">
        <f>SUM(U463,V463,X463,Y463,Z463,AA463,AB463)</f>
        <v>90</v>
      </c>
      <c r="U463" s="1">
        <f>AK463</f>
        <v>0</v>
      </c>
      <c r="V463" s="1">
        <f>SUM(AN463,AO463,AP463,AQ463,AS463,AT463,AU463,AV463,AW463,AX463,AY463,AR463,AZ463,BA463,BB463,BC463,BD463,BE463,BF463,BG463,BH463)</f>
        <v>90</v>
      </c>
      <c r="W463" s="1">
        <f>COUNT(AN463,AO463,AP463,AQ463,AS463,AT463,AU463,AV463,AW463,AX463,AY463,AR463,AZ463,BA463,BB463,BC463,BD463,BE463,BF463,BG463,BH463)</f>
        <v>1</v>
      </c>
      <c r="X463" s="1">
        <v>0</v>
      </c>
      <c r="Y463" s="1">
        <v>0</v>
      </c>
      <c r="Z463" s="1">
        <v>0</v>
      </c>
      <c r="AA463" s="1">
        <f>AM463</f>
        <v>0</v>
      </c>
      <c r="AB463" s="1">
        <f>AL463</f>
        <v>0</v>
      </c>
      <c r="AC463" s="43"/>
      <c r="AD463" s="25"/>
      <c r="AE463" s="25"/>
      <c r="AF463" s="25"/>
      <c r="AG463" s="25"/>
      <c r="AH463" s="25"/>
      <c r="AI463" s="25"/>
      <c r="AJ463" s="40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>
        <v>90</v>
      </c>
      <c r="BC463" s="25"/>
      <c r="BD463" s="25"/>
      <c r="BE463" s="25"/>
      <c r="BF463" s="25"/>
      <c r="BG463" s="25"/>
      <c r="BH463" s="25"/>
    </row>
    <row r="464" spans="1:60" s="37" customFormat="1" x14ac:dyDescent="0.35">
      <c r="A464" s="25" t="s">
        <v>48</v>
      </c>
      <c r="B464" s="1" t="s">
        <v>31</v>
      </c>
      <c r="C464" s="25" t="s">
        <v>1252</v>
      </c>
      <c r="D464" s="25" t="s">
        <v>2362</v>
      </c>
      <c r="E464" s="25" t="s">
        <v>34</v>
      </c>
      <c r="F464" s="25">
        <v>999928426</v>
      </c>
      <c r="G464" s="1">
        <f>(J464+T464)-H464</f>
        <v>85</v>
      </c>
      <c r="H464" s="25"/>
      <c r="I464" s="40"/>
      <c r="J464" s="1">
        <f>SUM(K464,L464,N464,O464,P464,Q464)</f>
        <v>0</v>
      </c>
      <c r="K464" s="1">
        <f>SUM(AG464,AI464)</f>
        <v>0</v>
      </c>
      <c r="L464" s="1">
        <v>0</v>
      </c>
      <c r="M464" s="1">
        <v>0</v>
      </c>
      <c r="N464" s="1">
        <f>AD464+AE464</f>
        <v>0</v>
      </c>
      <c r="O464" s="1"/>
      <c r="P464" s="1">
        <f>AF464</f>
        <v>0</v>
      </c>
      <c r="Q464" s="1">
        <f>AH464</f>
        <v>0</v>
      </c>
      <c r="R464" s="1">
        <v>0</v>
      </c>
      <c r="S464" s="43"/>
      <c r="T464" s="1">
        <f>SUM(U464,V464,X464,Y464,Z464,AA464,AB464)</f>
        <v>85</v>
      </c>
      <c r="U464" s="1">
        <f>AK464</f>
        <v>0</v>
      </c>
      <c r="V464" s="1">
        <f>SUM(AN464,AO464,AP464,AQ464,AS464,AT464,AU464,AV464,AW464,AX464,AY464,AR464,AZ464,BA464,BB464,BC464,BD464,BE464,BF464,BG464,BH464)</f>
        <v>0</v>
      </c>
      <c r="W464" s="1">
        <f>COUNT(AN464,AO464,AP464,AQ464,AS464,AT464,AU464,AV464,AW464,AX464,AY464,AR464,AZ464,BA464,BB464,BC464,BD464,BE464,BF464,BG464,BH464)</f>
        <v>0</v>
      </c>
      <c r="X464" s="1">
        <v>0</v>
      </c>
      <c r="Y464" s="1">
        <v>0</v>
      </c>
      <c r="Z464" s="1">
        <v>0</v>
      </c>
      <c r="AA464" s="1">
        <f>AM464</f>
        <v>85</v>
      </c>
      <c r="AB464" s="1">
        <f>AL464</f>
        <v>0</v>
      </c>
      <c r="AC464" s="43"/>
      <c r="AD464" s="25"/>
      <c r="AE464" s="25"/>
      <c r="AF464" s="25"/>
      <c r="AG464" s="25"/>
      <c r="AH464" s="25"/>
      <c r="AI464" s="25"/>
      <c r="AJ464" s="40"/>
      <c r="AK464" s="25"/>
      <c r="AL464" s="25"/>
      <c r="AM464" s="25">
        <v>85</v>
      </c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</row>
    <row r="465" spans="1:60" s="37" customFormat="1" x14ac:dyDescent="0.35">
      <c r="A465" s="1" t="s">
        <v>48</v>
      </c>
      <c r="B465" s="1" t="s">
        <v>31</v>
      </c>
      <c r="C465" s="1" t="s">
        <v>195</v>
      </c>
      <c r="D465" s="1" t="s">
        <v>1746</v>
      </c>
      <c r="E465" s="1" t="s">
        <v>34</v>
      </c>
      <c r="F465" s="1">
        <v>999925458</v>
      </c>
      <c r="G465" s="1">
        <f>(J465+T465)-H465</f>
        <v>78</v>
      </c>
      <c r="H465" s="1"/>
      <c r="I465" s="23"/>
      <c r="J465" s="1">
        <f>SUM(K465,L465,N465,O465,P465,Q465)</f>
        <v>0</v>
      </c>
      <c r="K465" s="1">
        <f>SUM(AG465,AI465)</f>
        <v>0</v>
      </c>
      <c r="L465" s="1">
        <v>0</v>
      </c>
      <c r="M465" s="1">
        <v>0</v>
      </c>
      <c r="N465" s="1">
        <f>AD465+AE465</f>
        <v>0</v>
      </c>
      <c r="O465" s="1"/>
      <c r="P465" s="1">
        <f>AF465</f>
        <v>0</v>
      </c>
      <c r="Q465" s="1">
        <f>AH465</f>
        <v>0</v>
      </c>
      <c r="R465" s="1">
        <v>0</v>
      </c>
      <c r="S465" s="43"/>
      <c r="T465" s="1">
        <f>SUM(U465,V465,X465,Y465,Z465,AA465,AB465)</f>
        <v>78</v>
      </c>
      <c r="U465" s="1">
        <f>AK465</f>
        <v>15</v>
      </c>
      <c r="V465" s="1">
        <f>SUM(AN465,AO465,AP465,AQ465,AS465,AT465,AU465,AV465,AW465,AX465,AY465,AR465,AZ465,BA465,BB465,BC465,BD465,BE465,BF465,BG465,BH465)</f>
        <v>63</v>
      </c>
      <c r="W465" s="1">
        <f>COUNT(AN465,AO465,AP465,AQ465,AS465,AT465,AU465,AV465,AW465,AX465,AY465,AR465,AZ465,BA465,BB465,BC465,BD465,BE465,BF465,BG465,BH465)</f>
        <v>1</v>
      </c>
      <c r="X465" s="1">
        <v>0</v>
      </c>
      <c r="Y465" s="1">
        <v>0</v>
      </c>
      <c r="Z465" s="1">
        <v>0</v>
      </c>
      <c r="AA465" s="1">
        <f>AM465</f>
        <v>0</v>
      </c>
      <c r="AB465" s="1">
        <f>AL465</f>
        <v>0</v>
      </c>
      <c r="AC465" s="43"/>
      <c r="AD465" s="1"/>
      <c r="AE465" s="1"/>
      <c r="AF465" s="1"/>
      <c r="AG465" s="1"/>
      <c r="AH465" s="25"/>
      <c r="AI465" s="25"/>
      <c r="AJ465" s="40"/>
      <c r="AK465" s="25">
        <v>15</v>
      </c>
      <c r="AL465" s="25"/>
      <c r="AM465" s="25"/>
      <c r="AN465" s="25"/>
      <c r="AO465" s="25"/>
      <c r="AP465" s="25"/>
      <c r="AQ465" s="25"/>
      <c r="AR465" s="25"/>
      <c r="AS465" s="25">
        <v>63</v>
      </c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</row>
    <row r="466" spans="1:60" s="37" customFormat="1" x14ac:dyDescent="0.35">
      <c r="A466" s="1" t="s">
        <v>48</v>
      </c>
      <c r="B466" s="1" t="s">
        <v>31</v>
      </c>
      <c r="C466" s="1" t="s">
        <v>91</v>
      </c>
      <c r="D466" s="1" t="s">
        <v>92</v>
      </c>
      <c r="E466" s="1" t="s">
        <v>34</v>
      </c>
      <c r="F466" s="1">
        <v>999726952</v>
      </c>
      <c r="G466" s="1">
        <f>(J466+T466)-H466</f>
        <v>67</v>
      </c>
      <c r="H466" s="1"/>
      <c r="I466" s="23"/>
      <c r="J466" s="1">
        <f>SUM(K466,L466,N466,O466,P466,Q466)</f>
        <v>67</v>
      </c>
      <c r="K466" s="1">
        <f>SUM(AG466,AI466)</f>
        <v>0</v>
      </c>
      <c r="L466" s="1">
        <v>0</v>
      </c>
      <c r="M466" s="1">
        <v>0</v>
      </c>
      <c r="N466" s="1">
        <f>AD466+AE466</f>
        <v>67</v>
      </c>
      <c r="O466" s="1"/>
      <c r="P466" s="1">
        <f>AF466</f>
        <v>0</v>
      </c>
      <c r="Q466" s="1">
        <f>AH466</f>
        <v>0</v>
      </c>
      <c r="R466" s="1">
        <v>0</v>
      </c>
      <c r="S466" s="43"/>
      <c r="T466" s="1">
        <f>SUM(U466,V466,X466,Y466,Z466,AA466,AB466)</f>
        <v>0</v>
      </c>
      <c r="U466" s="1">
        <f>AK466</f>
        <v>0</v>
      </c>
      <c r="V466" s="1">
        <f>SUM(AN466,AO466,AP466,AQ466,AS466,AT466,AU466,AV466,AW466,AX466,AY466,AR466,AZ466,BA466,BB466,BC466,BD466,BE466,BF466,BG466,BH466)</f>
        <v>0</v>
      </c>
      <c r="W466" s="1">
        <f>COUNT(AN466,AO466,AP466,AQ466,AS466,AT466,AU466,AV466,AW466,AX466,AY466,AR466,AZ466,BA466,BB466,BC466,BD466,BE466,BF466,BG466,BH466)</f>
        <v>0</v>
      </c>
      <c r="X466" s="1">
        <v>0</v>
      </c>
      <c r="Y466" s="1">
        <v>0</v>
      </c>
      <c r="Z466" s="1">
        <v>0</v>
      </c>
      <c r="AA466" s="1">
        <f>AM466</f>
        <v>0</v>
      </c>
      <c r="AB466" s="1">
        <f>AL466</f>
        <v>0</v>
      </c>
      <c r="AC466" s="43"/>
      <c r="AD466" s="1">
        <v>67</v>
      </c>
      <c r="AE466" s="1"/>
      <c r="AF466" s="1"/>
      <c r="AG466" s="1"/>
      <c r="AH466" s="25"/>
      <c r="AI466" s="25"/>
      <c r="AJ466" s="40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</row>
    <row r="467" spans="1:60" s="37" customFormat="1" x14ac:dyDescent="0.35">
      <c r="A467" s="1" t="s">
        <v>48</v>
      </c>
      <c r="B467" s="1" t="s">
        <v>31</v>
      </c>
      <c r="C467" s="1" t="s">
        <v>280</v>
      </c>
      <c r="D467" s="1" t="s">
        <v>281</v>
      </c>
      <c r="E467" s="1" t="s">
        <v>34</v>
      </c>
      <c r="F467" s="1">
        <v>999869725</v>
      </c>
      <c r="G467" s="1">
        <f>(J467+T467)-H467</f>
        <v>63</v>
      </c>
      <c r="H467" s="1"/>
      <c r="I467" s="23"/>
      <c r="J467" s="1">
        <f>SUM(K467,L467,N467,O467,P467,Q467)</f>
        <v>63</v>
      </c>
      <c r="K467" s="1">
        <f>SUM(AG467,AI467)</f>
        <v>0</v>
      </c>
      <c r="L467" s="1">
        <v>0</v>
      </c>
      <c r="M467" s="1">
        <v>0</v>
      </c>
      <c r="N467" s="1">
        <f>AD467+AE467</f>
        <v>63</v>
      </c>
      <c r="O467" s="1"/>
      <c r="P467" s="1">
        <f>AF467</f>
        <v>0</v>
      </c>
      <c r="Q467" s="1">
        <f>AH467</f>
        <v>0</v>
      </c>
      <c r="R467" s="1">
        <v>0</v>
      </c>
      <c r="S467" s="43"/>
      <c r="T467" s="1">
        <f>SUM(U467,V467,X467,Y467,Z467,AA467,AB467)</f>
        <v>0</v>
      </c>
      <c r="U467" s="1">
        <f>AK467</f>
        <v>0</v>
      </c>
      <c r="V467" s="1">
        <f>SUM(AN467,AO467,AP467,AQ467,AS467,AT467,AU467,AV467,AW467,AX467,AY467,AR467,AZ467,BA467,BB467,BC467,BD467,BE467,BF467,BG467,BH467)</f>
        <v>0</v>
      </c>
      <c r="W467" s="1">
        <f>COUNT(AN467,AO467,AP467,AQ467,AS467,AT467,AU467,AV467,AW467,AX467,AY467,AR467,AZ467,BA467,BB467,BC467,BD467,BE467,BF467,BG467,BH467)</f>
        <v>0</v>
      </c>
      <c r="X467" s="1">
        <v>0</v>
      </c>
      <c r="Y467" s="1">
        <v>0</v>
      </c>
      <c r="Z467" s="1">
        <v>0</v>
      </c>
      <c r="AA467" s="1">
        <f>AM467</f>
        <v>0</v>
      </c>
      <c r="AB467" s="1">
        <f>AL467</f>
        <v>0</v>
      </c>
      <c r="AC467" s="43"/>
      <c r="AD467" s="1">
        <v>63</v>
      </c>
      <c r="AE467" s="1"/>
      <c r="AF467" s="1"/>
      <c r="AG467" s="1"/>
      <c r="AH467" s="25"/>
      <c r="AI467" s="25"/>
      <c r="AJ467" s="40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</row>
    <row r="468" spans="1:60" s="37" customFormat="1" x14ac:dyDescent="0.35">
      <c r="A468" s="25" t="s">
        <v>48</v>
      </c>
      <c r="B468" s="1" t="s">
        <v>31</v>
      </c>
      <c r="C468" s="25" t="s">
        <v>3148</v>
      </c>
      <c r="D468" s="25" t="s">
        <v>3531</v>
      </c>
      <c r="E468" s="25" t="s">
        <v>34</v>
      </c>
      <c r="F468" s="25">
        <v>999028573</v>
      </c>
      <c r="G468" s="1">
        <f>(J468+T468)-H468</f>
        <v>60</v>
      </c>
      <c r="H468" s="25"/>
      <c r="I468" s="40"/>
      <c r="J468" s="1">
        <f>SUM(K468,L468,N468,O468,P468,Q468)</f>
        <v>0</v>
      </c>
      <c r="K468" s="1">
        <f>SUM(AG468,AI468)</f>
        <v>0</v>
      </c>
      <c r="L468" s="1">
        <v>0</v>
      </c>
      <c r="M468" s="1">
        <v>0</v>
      </c>
      <c r="N468" s="1">
        <f>AD468+AE468</f>
        <v>0</v>
      </c>
      <c r="O468" s="1"/>
      <c r="P468" s="1">
        <f>AF468</f>
        <v>0</v>
      </c>
      <c r="Q468" s="1">
        <f>AH468</f>
        <v>0</v>
      </c>
      <c r="R468" s="1">
        <v>0</v>
      </c>
      <c r="S468" s="43"/>
      <c r="T468" s="1">
        <f>SUM(U468,V468,X468,Y468,Z468,AA468,AB468)</f>
        <v>60</v>
      </c>
      <c r="U468" s="1">
        <f>AK468</f>
        <v>0</v>
      </c>
      <c r="V468" s="1">
        <f>SUM(AN468,AO468,AP468,AQ468,AS468,AT468,AU468,AV468,AW468,AX468,AY468,AR468,AZ468,BA468,BB468,BC468,BD468,BE468,BF468,BG468,BH468)</f>
        <v>60</v>
      </c>
      <c r="W468" s="1">
        <f>COUNT(AN468,AO468,AP468,AQ468,AS468,AT468,AU468,AV468,AW468,AX468,AY468,AR468,AZ468,BA468,BB468,BC468,BD468,BE468,BF468,BG468,BH468)</f>
        <v>1</v>
      </c>
      <c r="X468" s="1">
        <v>0</v>
      </c>
      <c r="Y468" s="1">
        <v>0</v>
      </c>
      <c r="Z468" s="1">
        <v>0</v>
      </c>
      <c r="AA468" s="1">
        <f>AM468</f>
        <v>0</v>
      </c>
      <c r="AB468" s="1">
        <f>AL468</f>
        <v>0</v>
      </c>
      <c r="AC468" s="43"/>
      <c r="AD468" s="25"/>
      <c r="AE468" s="25"/>
      <c r="AF468" s="25"/>
      <c r="AG468" s="25"/>
      <c r="AH468" s="25"/>
      <c r="AI468" s="25"/>
      <c r="AJ468" s="40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>
        <v>60</v>
      </c>
      <c r="BE468" s="25"/>
      <c r="BF468" s="25"/>
      <c r="BG468" s="25"/>
      <c r="BH468" s="25"/>
    </row>
    <row r="469" spans="1:60" s="37" customFormat="1" x14ac:dyDescent="0.35">
      <c r="A469" s="25" t="s">
        <v>48</v>
      </c>
      <c r="B469" s="25" t="s">
        <v>31</v>
      </c>
      <c r="C469" s="25" t="s">
        <v>2337</v>
      </c>
      <c r="D469" s="25" t="s">
        <v>2433</v>
      </c>
      <c r="E469" s="25" t="s">
        <v>34</v>
      </c>
      <c r="F469" s="25">
        <v>999879405</v>
      </c>
      <c r="G469" s="1">
        <f>(J469+T469)-H469</f>
        <v>60</v>
      </c>
      <c r="H469" s="25"/>
      <c r="I469" s="40"/>
      <c r="J469" s="1">
        <f>SUM(K469,L469,N469,O469,P469,Q469)</f>
        <v>0</v>
      </c>
      <c r="K469" s="1">
        <f>SUM(AG469,AI469)</f>
        <v>0</v>
      </c>
      <c r="L469" s="1">
        <v>0</v>
      </c>
      <c r="M469" s="1">
        <v>0</v>
      </c>
      <c r="N469" s="1">
        <f>AD469+AE469</f>
        <v>0</v>
      </c>
      <c r="O469" s="1"/>
      <c r="P469" s="1">
        <f>AF469</f>
        <v>0</v>
      </c>
      <c r="Q469" s="1">
        <f>AH469</f>
        <v>0</v>
      </c>
      <c r="R469" s="1">
        <v>0</v>
      </c>
      <c r="S469" s="43"/>
      <c r="T469" s="1">
        <f>SUM(U469,V469,X469,Y469,Z469,AA469,AB469)</f>
        <v>60</v>
      </c>
      <c r="U469" s="1">
        <f>AK469</f>
        <v>0</v>
      </c>
      <c r="V469" s="1">
        <f>SUM(AN469,AO469,AP469,AQ469,AS469,AT469,AU469,AV469,AW469,AX469,AY469,AR469,AZ469,BA469,BB469,BC469,BD469,BE469,BF469,BG469,BH469)</f>
        <v>60</v>
      </c>
      <c r="W469" s="1">
        <f>COUNT(AN469,AO469,AP469,AQ469,AS469,AT469,AU469,AV469,AW469,AX469,AY469,AR469,AZ469,BA469,BB469,BC469,BD469,BE469,BF469,BG469,BH469)</f>
        <v>1</v>
      </c>
      <c r="X469" s="1">
        <v>0</v>
      </c>
      <c r="Y469" s="1">
        <v>0</v>
      </c>
      <c r="Z469" s="1">
        <v>0</v>
      </c>
      <c r="AA469" s="1">
        <f>AM469</f>
        <v>0</v>
      </c>
      <c r="AB469" s="1">
        <f>AL469</f>
        <v>0</v>
      </c>
      <c r="AC469" s="43"/>
      <c r="AD469" s="25"/>
      <c r="AE469" s="25"/>
      <c r="AF469" s="25"/>
      <c r="AG469" s="25"/>
      <c r="AH469" s="25"/>
      <c r="AI469" s="25"/>
      <c r="AJ469" s="40"/>
      <c r="AK469" s="25"/>
      <c r="AL469" s="25"/>
      <c r="AM469" s="25"/>
      <c r="AN469" s="25">
        <v>60</v>
      </c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</row>
    <row r="470" spans="1:60" s="37" customFormat="1" x14ac:dyDescent="0.35">
      <c r="A470" s="1" t="s">
        <v>48</v>
      </c>
      <c r="B470" s="1" t="s">
        <v>31</v>
      </c>
      <c r="C470" s="1" t="s">
        <v>3494</v>
      </c>
      <c r="D470" s="1" t="s">
        <v>124</v>
      </c>
      <c r="E470" s="1" t="s">
        <v>34</v>
      </c>
      <c r="F470" s="1">
        <v>999893511</v>
      </c>
      <c r="G470" s="1">
        <f>(J470+T470)-H470</f>
        <v>58</v>
      </c>
      <c r="H470" s="25"/>
      <c r="I470" s="40"/>
      <c r="J470" s="1">
        <f>SUM(K470,L470,N470,O470,P470,Q470)</f>
        <v>0</v>
      </c>
      <c r="K470" s="1">
        <f>SUM(AG470,AI470)</f>
        <v>0</v>
      </c>
      <c r="L470" s="1">
        <v>0</v>
      </c>
      <c r="M470" s="1">
        <v>0</v>
      </c>
      <c r="N470" s="1">
        <f>AD470+AE470</f>
        <v>0</v>
      </c>
      <c r="O470" s="1"/>
      <c r="P470" s="1">
        <f>AF470</f>
        <v>0</v>
      </c>
      <c r="Q470" s="1">
        <f>AH470</f>
        <v>0</v>
      </c>
      <c r="R470" s="1">
        <v>0</v>
      </c>
      <c r="S470" s="43"/>
      <c r="T470" s="1">
        <f>SUM(U470,V470,X470,Y470,Z470,AA470,AB470)</f>
        <v>58</v>
      </c>
      <c r="U470" s="1">
        <f>AK470</f>
        <v>0</v>
      </c>
      <c r="V470" s="1">
        <f>SUM(AN470,AO470,AP470,AQ470,AS470,AT470,AU470,AV470,AW470,AX470,AY470,AR470,AZ470,BA470,BB470,BC470,BD470,BE470,BF470,BG470,BH470)</f>
        <v>58</v>
      </c>
      <c r="W470" s="1">
        <f>COUNT(AN470,AO470,AP470,AQ470,AS470,AT470,AU470,AV470,AW470,AX470,AY470,AR470,AZ470,BA470,BB470,BC470,BD470,BE470,BF470,BG470,BH470)</f>
        <v>1</v>
      </c>
      <c r="X470" s="1">
        <v>0</v>
      </c>
      <c r="Y470" s="1">
        <v>0</v>
      </c>
      <c r="Z470" s="1">
        <v>0</v>
      </c>
      <c r="AA470" s="1">
        <f>AM470</f>
        <v>0</v>
      </c>
      <c r="AB470" s="1">
        <f>AL470</f>
        <v>0</v>
      </c>
      <c r="AC470" s="43"/>
      <c r="AD470" s="25"/>
      <c r="AE470" s="25"/>
      <c r="AF470" s="25"/>
      <c r="AG470" s="25"/>
      <c r="AH470" s="25"/>
      <c r="AI470" s="25"/>
      <c r="AJ470" s="40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>
        <v>58</v>
      </c>
      <c r="BC470" s="25"/>
      <c r="BD470" s="25"/>
      <c r="BE470" s="25"/>
      <c r="BF470" s="25"/>
      <c r="BG470" s="25"/>
      <c r="BH470" s="25"/>
    </row>
    <row r="471" spans="1:60" s="37" customFormat="1" x14ac:dyDescent="0.35">
      <c r="A471" s="25" t="s">
        <v>48</v>
      </c>
      <c r="B471" s="25" t="s">
        <v>31</v>
      </c>
      <c r="C471" s="25" t="s">
        <v>2970</v>
      </c>
      <c r="D471" s="25" t="s">
        <v>86</v>
      </c>
      <c r="E471" s="25" t="s">
        <v>34</v>
      </c>
      <c r="F471" s="25">
        <v>999877337</v>
      </c>
      <c r="G471" s="1">
        <f>(J471+T471)-H471</f>
        <v>45</v>
      </c>
      <c r="H471" s="25"/>
      <c r="I471" s="40"/>
      <c r="J471" s="1">
        <f>SUM(K471,L471,N471,O471,P471,Q471)</f>
        <v>0</v>
      </c>
      <c r="K471" s="1">
        <f>SUM(AG471,AI471)</f>
        <v>0</v>
      </c>
      <c r="L471" s="1">
        <v>0</v>
      </c>
      <c r="M471" s="1">
        <v>0</v>
      </c>
      <c r="N471" s="1">
        <f>AD471+AE471</f>
        <v>0</v>
      </c>
      <c r="O471" s="1"/>
      <c r="P471" s="1">
        <f>AF471</f>
        <v>0</v>
      </c>
      <c r="Q471" s="1">
        <f>AH471</f>
        <v>0</v>
      </c>
      <c r="R471" s="1">
        <v>0</v>
      </c>
      <c r="S471" s="43"/>
      <c r="T471" s="1">
        <f>SUM(U471,V471,X471,Y471,Z471,AA471,AB471)</f>
        <v>45</v>
      </c>
      <c r="U471" s="1">
        <f>AK471</f>
        <v>0</v>
      </c>
      <c r="V471" s="1">
        <f>SUM(AN471,AO471,AP471,AQ471,AS471,AT471,AU471,AV471,AW471,AX471,AY471,AR471,AZ471,BA471,BB471,BC471,BD471,BE471,BF471,BG471,BH471)</f>
        <v>45</v>
      </c>
      <c r="W471" s="1">
        <f>COUNT(AN471,AO471,AP471,AQ471,AS471,AT471,AU471,AV471,AW471,AX471,AY471,AR471,AZ471,BA471,BB471,BC471,BD471,BE471,BF471,BG471,BH471)</f>
        <v>1</v>
      </c>
      <c r="X471" s="1">
        <v>0</v>
      </c>
      <c r="Y471" s="1">
        <v>0</v>
      </c>
      <c r="Z471" s="1">
        <v>0</v>
      </c>
      <c r="AA471" s="1">
        <f>AM471</f>
        <v>0</v>
      </c>
      <c r="AB471" s="1">
        <f>AL471</f>
        <v>0</v>
      </c>
      <c r="AC471" s="43"/>
      <c r="AD471" s="25"/>
      <c r="AE471" s="25"/>
      <c r="AF471" s="25"/>
      <c r="AG471" s="25"/>
      <c r="AH471" s="25"/>
      <c r="AI471" s="25"/>
      <c r="AJ471" s="40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>
        <v>45</v>
      </c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</row>
    <row r="472" spans="1:60" s="37" customFormat="1" x14ac:dyDescent="0.35">
      <c r="A472" s="25" t="s">
        <v>48</v>
      </c>
      <c r="B472" s="1" t="s">
        <v>31</v>
      </c>
      <c r="C472" s="25" t="s">
        <v>3529</v>
      </c>
      <c r="D472" s="25" t="s">
        <v>3530</v>
      </c>
      <c r="E472" s="25" t="s">
        <v>34</v>
      </c>
      <c r="F472" s="25">
        <v>999910187</v>
      </c>
      <c r="G472" s="1">
        <f>(J472+T472)-H472</f>
        <v>45</v>
      </c>
      <c r="H472" s="25"/>
      <c r="I472" s="40"/>
      <c r="J472" s="1">
        <f>SUM(K472,L472,N472,O472,P472,Q472)</f>
        <v>0</v>
      </c>
      <c r="K472" s="1">
        <f>SUM(AG472,AI472)</f>
        <v>0</v>
      </c>
      <c r="L472" s="1">
        <v>0</v>
      </c>
      <c r="M472" s="1">
        <v>0</v>
      </c>
      <c r="N472" s="1">
        <f>AD472+AE472</f>
        <v>0</v>
      </c>
      <c r="O472" s="1"/>
      <c r="P472" s="1">
        <f>AF472</f>
        <v>0</v>
      </c>
      <c r="Q472" s="1">
        <f>AH472</f>
        <v>0</v>
      </c>
      <c r="R472" s="1">
        <v>0</v>
      </c>
      <c r="S472" s="43"/>
      <c r="T472" s="1">
        <f>SUM(U472,V472,X472,Y472,Z472,AA472,AB472)</f>
        <v>45</v>
      </c>
      <c r="U472" s="1">
        <f>AK472</f>
        <v>0</v>
      </c>
      <c r="V472" s="1">
        <f>SUM(AN472,AO472,AP472,AQ472,AS472,AT472,AU472,AV472,AW472,AX472,AY472,AR472,AZ472,BA472,BB472,BC472,BD472,BE472,BF472,BG472,BH472)</f>
        <v>45</v>
      </c>
      <c r="W472" s="1">
        <f>COUNT(AN472,AO472,AP472,AQ472,AS472,AT472,AU472,AV472,AW472,AX472,AY472,AR472,AZ472,BA472,BB472,BC472,BD472,BE472,BF472,BG472,BH472)</f>
        <v>1</v>
      </c>
      <c r="X472" s="1">
        <v>0</v>
      </c>
      <c r="Y472" s="1">
        <v>0</v>
      </c>
      <c r="Z472" s="1">
        <v>0</v>
      </c>
      <c r="AA472" s="1">
        <f>AM472</f>
        <v>0</v>
      </c>
      <c r="AB472" s="1">
        <f>AL472</f>
        <v>0</v>
      </c>
      <c r="AC472" s="43"/>
      <c r="AD472" s="25"/>
      <c r="AE472" s="25"/>
      <c r="AF472" s="25"/>
      <c r="AG472" s="25"/>
      <c r="AH472" s="25"/>
      <c r="AI472" s="25"/>
      <c r="AJ472" s="40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>
        <v>45</v>
      </c>
      <c r="BE472" s="25"/>
      <c r="BF472" s="25"/>
      <c r="BG472" s="25"/>
      <c r="BH472" s="25"/>
    </row>
    <row r="473" spans="1:60" s="37" customFormat="1" x14ac:dyDescent="0.35">
      <c r="A473" s="25" t="s">
        <v>48</v>
      </c>
      <c r="B473" s="25" t="s">
        <v>31</v>
      </c>
      <c r="C473" s="25" t="s">
        <v>263</v>
      </c>
      <c r="D473" s="25" t="s">
        <v>1790</v>
      </c>
      <c r="E473" s="25" t="s">
        <v>34</v>
      </c>
      <c r="F473" s="25">
        <v>999919942</v>
      </c>
      <c r="G473" s="1">
        <f>(J473+T473)-H473</f>
        <v>45</v>
      </c>
      <c r="H473" s="25"/>
      <c r="I473" s="40"/>
      <c r="J473" s="1">
        <f>SUM(K473,L473,N473,O473,P473,Q473)</f>
        <v>0</v>
      </c>
      <c r="K473" s="1">
        <f>SUM(AG473,AI473)</f>
        <v>0</v>
      </c>
      <c r="L473" s="1">
        <v>0</v>
      </c>
      <c r="M473" s="1">
        <v>0</v>
      </c>
      <c r="N473" s="1">
        <f>AD473+AE473</f>
        <v>0</v>
      </c>
      <c r="O473" s="1"/>
      <c r="P473" s="1">
        <f>AF473</f>
        <v>0</v>
      </c>
      <c r="Q473" s="1">
        <f>AH473</f>
        <v>0</v>
      </c>
      <c r="R473" s="1">
        <v>0</v>
      </c>
      <c r="S473" s="43"/>
      <c r="T473" s="1">
        <f>SUM(U473,V473,X473,Y473,Z473,AA473,AB473)</f>
        <v>45</v>
      </c>
      <c r="U473" s="1">
        <f>AK473</f>
        <v>0</v>
      </c>
      <c r="V473" s="1">
        <f>SUM(AN473,AO473,AP473,AQ473,AS473,AT473,AU473,AV473,AW473,AX473,AY473,AR473,AZ473,BA473,BB473,BC473,BD473,BE473,BF473,BG473,BH473)</f>
        <v>45</v>
      </c>
      <c r="W473" s="1">
        <f>COUNT(AN473,AO473,AP473,AQ473,AS473,AT473,AU473,AV473,AW473,AX473,AY473,AR473,AZ473,BA473,BB473,BC473,BD473,BE473,BF473,BG473,BH473)</f>
        <v>1</v>
      </c>
      <c r="X473" s="1">
        <v>0</v>
      </c>
      <c r="Y473" s="1">
        <v>0</v>
      </c>
      <c r="Z473" s="1">
        <v>0</v>
      </c>
      <c r="AA473" s="1">
        <f>AM473</f>
        <v>0</v>
      </c>
      <c r="AB473" s="1">
        <f>AL473</f>
        <v>0</v>
      </c>
      <c r="AC473" s="43"/>
      <c r="AD473" s="25"/>
      <c r="AE473" s="25"/>
      <c r="AF473" s="25"/>
      <c r="AG473" s="25"/>
      <c r="AH473" s="25"/>
      <c r="AI473" s="25"/>
      <c r="AJ473" s="40"/>
      <c r="AK473" s="25"/>
      <c r="AL473" s="25"/>
      <c r="AM473" s="25"/>
      <c r="AN473" s="25">
        <v>45</v>
      </c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</row>
    <row r="474" spans="1:60" s="37" customFormat="1" x14ac:dyDescent="0.35">
      <c r="A474" s="25" t="s">
        <v>48</v>
      </c>
      <c r="B474" s="1" t="s">
        <v>31</v>
      </c>
      <c r="C474" s="25" t="s">
        <v>791</v>
      </c>
      <c r="D474" s="25" t="s">
        <v>792</v>
      </c>
      <c r="E474" s="25" t="s">
        <v>34</v>
      </c>
      <c r="F474" s="25">
        <v>999916416</v>
      </c>
      <c r="G474" s="1">
        <f>(J474+T474)-H474</f>
        <v>34</v>
      </c>
      <c r="H474" s="25"/>
      <c r="I474" s="40"/>
      <c r="J474" s="1">
        <f>SUM(K474,L474,N474,O474,P474,Q474)</f>
        <v>0</v>
      </c>
      <c r="K474" s="1">
        <f>SUM(AG474,AI474)</f>
        <v>0</v>
      </c>
      <c r="L474" s="1">
        <v>0</v>
      </c>
      <c r="M474" s="1">
        <v>0</v>
      </c>
      <c r="N474" s="1">
        <f>AD474+AE474</f>
        <v>0</v>
      </c>
      <c r="O474" s="1"/>
      <c r="P474" s="1">
        <f>AF474</f>
        <v>0</v>
      </c>
      <c r="Q474" s="1">
        <f>AH474</f>
        <v>0</v>
      </c>
      <c r="R474" s="1">
        <v>0</v>
      </c>
      <c r="S474" s="43"/>
      <c r="T474" s="1">
        <f>SUM(U474,V474,X474,Y474,Z474,AA474,AB474)</f>
        <v>34</v>
      </c>
      <c r="U474" s="1">
        <f>AK474</f>
        <v>0</v>
      </c>
      <c r="V474" s="1">
        <f>SUM(AN474,AO474,AP474,AQ474,AS474,AT474,AU474,AV474,AW474,AX474,AY474,AR474,AZ474,BA474,BB474,BC474,BD474,BE474,BF474,BG474,BH474)</f>
        <v>34</v>
      </c>
      <c r="W474" s="1">
        <f>COUNT(AN474,AO474,AP474,AQ474,AS474,AT474,AU474,AV474,AW474,AX474,AY474,AR474,AZ474,BA474,BB474,BC474,BD474,BE474,BF474,BG474,BH474)</f>
        <v>1</v>
      </c>
      <c r="X474" s="1">
        <v>0</v>
      </c>
      <c r="Y474" s="1">
        <v>0</v>
      </c>
      <c r="Z474" s="1">
        <v>0</v>
      </c>
      <c r="AA474" s="1">
        <f>AM474</f>
        <v>0</v>
      </c>
      <c r="AB474" s="1">
        <f>AL474</f>
        <v>0</v>
      </c>
      <c r="AC474" s="43"/>
      <c r="AD474" s="25"/>
      <c r="AE474" s="25"/>
      <c r="AF474" s="25"/>
      <c r="AG474" s="25"/>
      <c r="AH474" s="25"/>
      <c r="AI474" s="25"/>
      <c r="AJ474" s="40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>
        <v>34</v>
      </c>
      <c r="BE474" s="25"/>
      <c r="BF474" s="25"/>
      <c r="BG474" s="25"/>
      <c r="BH474" s="25"/>
    </row>
    <row r="475" spans="1:60" s="37" customFormat="1" x14ac:dyDescent="0.35">
      <c r="A475" s="25" t="s">
        <v>48</v>
      </c>
      <c r="B475" s="25" t="s">
        <v>31</v>
      </c>
      <c r="C475" s="25" t="s">
        <v>2971</v>
      </c>
      <c r="D475" s="25" t="s">
        <v>2972</v>
      </c>
      <c r="E475" s="25" t="s">
        <v>34</v>
      </c>
      <c r="F475" s="25">
        <v>999929052</v>
      </c>
      <c r="G475" s="1">
        <f>(J475+T475)-H475</f>
        <v>34</v>
      </c>
      <c r="H475" s="25"/>
      <c r="I475" s="40"/>
      <c r="J475" s="1">
        <f>SUM(K475,L475,N475,O475,P475,Q475)</f>
        <v>0</v>
      </c>
      <c r="K475" s="1">
        <f>SUM(AG475,AI475)</f>
        <v>0</v>
      </c>
      <c r="L475" s="1">
        <v>0</v>
      </c>
      <c r="M475" s="1">
        <v>0</v>
      </c>
      <c r="N475" s="1">
        <f>AD475+AE475</f>
        <v>0</v>
      </c>
      <c r="O475" s="1"/>
      <c r="P475" s="1">
        <f>AF475</f>
        <v>0</v>
      </c>
      <c r="Q475" s="1">
        <f>AH475</f>
        <v>0</v>
      </c>
      <c r="R475" s="1">
        <v>0</v>
      </c>
      <c r="S475" s="43"/>
      <c r="T475" s="1">
        <f>SUM(U475,V475,X475,Y475,Z475,AA475,AB475)</f>
        <v>34</v>
      </c>
      <c r="U475" s="1">
        <f>AK475</f>
        <v>0</v>
      </c>
      <c r="V475" s="1">
        <f>SUM(AN475,AO475,AP475,AQ475,AS475,AT475,AU475,AV475,AW475,AX475,AY475,AR475,AZ475,BA475,BB475,BC475,BD475,BE475,BF475,BG475,BH475)</f>
        <v>34</v>
      </c>
      <c r="W475" s="1">
        <f>COUNT(AN475,AO475,AP475,AQ475,AS475,AT475,AU475,AV475,AW475,AX475,AY475,AR475,AZ475,BA475,BB475,BC475,BD475,BE475,BF475,BG475,BH475)</f>
        <v>1</v>
      </c>
      <c r="X475" s="1">
        <v>0</v>
      </c>
      <c r="Y475" s="1">
        <v>0</v>
      </c>
      <c r="Z475" s="1">
        <v>0</v>
      </c>
      <c r="AA475" s="1">
        <f>AM475</f>
        <v>0</v>
      </c>
      <c r="AB475" s="1">
        <f>AL475</f>
        <v>0</v>
      </c>
      <c r="AC475" s="43"/>
      <c r="AD475" s="25"/>
      <c r="AE475" s="25"/>
      <c r="AF475" s="25"/>
      <c r="AG475" s="25"/>
      <c r="AH475" s="25"/>
      <c r="AI475" s="25"/>
      <c r="AJ475" s="40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>
        <v>34</v>
      </c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</row>
    <row r="476" spans="1:60" s="37" customFormat="1" x14ac:dyDescent="0.35">
      <c r="A476" s="25" t="s">
        <v>48</v>
      </c>
      <c r="B476" s="25" t="s">
        <v>31</v>
      </c>
      <c r="C476" s="25" t="s">
        <v>632</v>
      </c>
      <c r="D476" s="25" t="s">
        <v>3012</v>
      </c>
      <c r="E476" s="25" t="s">
        <v>34</v>
      </c>
      <c r="F476" s="25">
        <v>999738026</v>
      </c>
      <c r="G476" s="1">
        <f>(J476+T476)-H476</f>
        <v>30</v>
      </c>
      <c r="H476" s="25"/>
      <c r="I476" s="40"/>
      <c r="J476" s="1">
        <f>SUM(K476,L476,N476,O476,P476,Q476)</f>
        <v>0</v>
      </c>
      <c r="K476" s="1">
        <f>SUM(AG476,AI476)</f>
        <v>0</v>
      </c>
      <c r="L476" s="1">
        <v>0</v>
      </c>
      <c r="M476" s="1">
        <v>0</v>
      </c>
      <c r="N476" s="1">
        <f>AD476+AE476</f>
        <v>0</v>
      </c>
      <c r="O476" s="1"/>
      <c r="P476" s="1">
        <f>AF476</f>
        <v>0</v>
      </c>
      <c r="Q476" s="1">
        <f>AH476</f>
        <v>0</v>
      </c>
      <c r="R476" s="1">
        <v>0</v>
      </c>
      <c r="S476" s="43"/>
      <c r="T476" s="1">
        <f>SUM(U476,V476,X476,Y476,Z476,AA476,AB476)</f>
        <v>30</v>
      </c>
      <c r="U476" s="1">
        <f>AK476</f>
        <v>0</v>
      </c>
      <c r="V476" s="1">
        <f>SUM(AN476,AO476,AP476,AQ476,AS476,AT476,AU476,AV476,AW476,AX476,AY476,AR476,AZ476,BA476,BB476,BC476,BD476,BE476,BF476,BG476,BH476)</f>
        <v>30</v>
      </c>
      <c r="W476" s="1">
        <f>COUNT(AN476,AO476,AP476,AQ476,AS476,AT476,AU476,AV476,AW476,AX476,AY476,AR476,AZ476,BA476,BB476,BC476,BD476,BE476,BF476,BG476,BH476)</f>
        <v>1</v>
      </c>
      <c r="X476" s="1">
        <v>0</v>
      </c>
      <c r="Y476" s="1">
        <v>0</v>
      </c>
      <c r="Z476" s="1">
        <v>0</v>
      </c>
      <c r="AA476" s="1">
        <f>AM476</f>
        <v>0</v>
      </c>
      <c r="AB476" s="1">
        <f>AL476</f>
        <v>0</v>
      </c>
      <c r="AC476" s="43"/>
      <c r="AD476" s="25"/>
      <c r="AE476" s="25"/>
      <c r="AF476" s="25"/>
      <c r="AG476" s="25"/>
      <c r="AH476" s="25"/>
      <c r="AI476" s="25"/>
      <c r="AJ476" s="40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>
        <v>30</v>
      </c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</row>
    <row r="477" spans="1:60" s="37" customFormat="1" x14ac:dyDescent="0.35">
      <c r="A477" s="25" t="s">
        <v>48</v>
      </c>
      <c r="B477" s="25" t="s">
        <v>31</v>
      </c>
      <c r="C477" s="25" t="s">
        <v>3094</v>
      </c>
      <c r="D477" s="25" t="s">
        <v>92</v>
      </c>
      <c r="E477" s="25" t="s">
        <v>34</v>
      </c>
      <c r="F477" s="25">
        <v>999801032</v>
      </c>
      <c r="G477" s="1">
        <f>(J477+T477)-H477</f>
        <v>30</v>
      </c>
      <c r="H477" s="25"/>
      <c r="I477" s="40"/>
      <c r="J477" s="1">
        <f>SUM(K477,L477,N477,O477,P477,Q477)</f>
        <v>0</v>
      </c>
      <c r="K477" s="1">
        <f>SUM(AG477,AI477)</f>
        <v>0</v>
      </c>
      <c r="L477" s="1">
        <v>0</v>
      </c>
      <c r="M477" s="1">
        <v>0</v>
      </c>
      <c r="N477" s="1">
        <f>AD477+AE477</f>
        <v>0</v>
      </c>
      <c r="O477" s="1"/>
      <c r="P477" s="1">
        <f>AF477</f>
        <v>0</v>
      </c>
      <c r="Q477" s="1">
        <f>AH477</f>
        <v>0</v>
      </c>
      <c r="R477" s="1">
        <v>0</v>
      </c>
      <c r="S477" s="43"/>
      <c r="T477" s="1">
        <f>SUM(U477,V477,X477,Y477,Z477,AA477,AB477)</f>
        <v>30</v>
      </c>
      <c r="U477" s="1">
        <f>AK477</f>
        <v>0</v>
      </c>
      <c r="V477" s="1">
        <f>SUM(AN477,AO477,AP477,AQ477,AS477,AT477,AU477,AV477,AW477,AX477,AY477,AR477,AZ477,BA477,BB477,BC477,BD477,BE477,BF477,BG477,BH477)</f>
        <v>30</v>
      </c>
      <c r="W477" s="1">
        <f>COUNT(AN477,AO477,AP477,AQ477,AS477,AT477,AU477,AV477,AW477,AX477,AY477,AR477,AZ477,BA477,BB477,BC477,BD477,BE477,BF477,BG477,BH477)</f>
        <v>1</v>
      </c>
      <c r="X477" s="1">
        <v>0</v>
      </c>
      <c r="Y477" s="1">
        <v>0</v>
      </c>
      <c r="Z477" s="1">
        <v>0</v>
      </c>
      <c r="AA477" s="1">
        <f>AM477</f>
        <v>0</v>
      </c>
      <c r="AB477" s="1">
        <f>AL477</f>
        <v>0</v>
      </c>
      <c r="AC477" s="43"/>
      <c r="AD477" s="25"/>
      <c r="AE477" s="25"/>
      <c r="AF477" s="25"/>
      <c r="AG477" s="25"/>
      <c r="AH477" s="25"/>
      <c r="AI477" s="25"/>
      <c r="AJ477" s="40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>
        <v>30</v>
      </c>
      <c r="AZ477" s="25"/>
      <c r="BA477" s="25"/>
      <c r="BB477" s="25"/>
      <c r="BC477" s="25"/>
      <c r="BD477" s="25"/>
      <c r="BE477" s="25"/>
      <c r="BF477" s="25"/>
      <c r="BG477" s="25"/>
      <c r="BH477" s="25"/>
    </row>
    <row r="478" spans="1:60" s="37" customFormat="1" x14ac:dyDescent="0.35">
      <c r="A478" s="25" t="s">
        <v>48</v>
      </c>
      <c r="B478" s="25" t="s">
        <v>31</v>
      </c>
      <c r="C478" s="25" t="s">
        <v>3250</v>
      </c>
      <c r="D478" s="25" t="s">
        <v>3251</v>
      </c>
      <c r="E478" s="25" t="s">
        <v>34</v>
      </c>
      <c r="F478" s="25">
        <v>999879160</v>
      </c>
      <c r="G478" s="1">
        <f>(J478+T478)-H478</f>
        <v>30</v>
      </c>
      <c r="H478" s="25"/>
      <c r="I478" s="40"/>
      <c r="J478" s="1">
        <f>SUM(K478,L478,N478,O478,P478,Q478)</f>
        <v>0</v>
      </c>
      <c r="K478" s="1">
        <f>SUM(AG478,AI478)</f>
        <v>0</v>
      </c>
      <c r="L478" s="1">
        <v>0</v>
      </c>
      <c r="M478" s="1">
        <v>0</v>
      </c>
      <c r="N478" s="1">
        <f>AD478+AE478</f>
        <v>0</v>
      </c>
      <c r="O478" s="1"/>
      <c r="P478" s="1">
        <f>AF478</f>
        <v>0</v>
      </c>
      <c r="Q478" s="1">
        <f>AH478</f>
        <v>0</v>
      </c>
      <c r="R478" s="1">
        <v>0</v>
      </c>
      <c r="S478" s="40"/>
      <c r="T478" s="1">
        <f>SUM(U478,V478,X478,Y478,Z478,AA478,AB478)</f>
        <v>30</v>
      </c>
      <c r="U478" s="1">
        <f>AK478</f>
        <v>0</v>
      </c>
      <c r="V478" s="1">
        <f>SUM(AN478,AO478,AP478,AQ478,AS478,AT478,AU478,AV478,AW478,AX478,AY478,AR478,AZ478,BA478,BB478,BC478,BD478,BE478,BF478,BG478,BH478)</f>
        <v>30</v>
      </c>
      <c r="W478" s="1">
        <f>COUNT(AN478,AO478,AP478,AQ478,AS478,AT478,AU478,AV478,AW478,AX478,AY478,AR478,AZ478,BA478,BB478,BC478,BD478,BE478,BF478,BG478,BH478)</f>
        <v>1</v>
      </c>
      <c r="X478" s="1">
        <v>0</v>
      </c>
      <c r="Y478" s="1">
        <v>0</v>
      </c>
      <c r="Z478" s="1">
        <v>0</v>
      </c>
      <c r="AA478" s="1">
        <f>AM478</f>
        <v>0</v>
      </c>
      <c r="AB478" s="1">
        <f>AL478</f>
        <v>0</v>
      </c>
      <c r="AC478" s="40"/>
      <c r="AD478" s="25"/>
      <c r="AE478" s="25"/>
      <c r="AF478" s="25"/>
      <c r="AG478" s="25"/>
      <c r="AH478" s="25"/>
      <c r="AI478" s="25"/>
      <c r="AJ478" s="40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>
        <v>30</v>
      </c>
      <c r="BA478" s="25"/>
      <c r="BB478" s="25"/>
      <c r="BC478" s="25"/>
      <c r="BD478" s="25"/>
      <c r="BE478" s="25"/>
      <c r="BF478" s="25"/>
      <c r="BG478" s="25"/>
      <c r="BH478" s="25"/>
    </row>
    <row r="479" spans="1:60" s="37" customFormat="1" x14ac:dyDescent="0.35">
      <c r="A479" s="1" t="s">
        <v>30</v>
      </c>
      <c r="B479" s="1" t="s">
        <v>31</v>
      </c>
      <c r="C479" s="1" t="s">
        <v>74</v>
      </c>
      <c r="D479" s="1" t="s">
        <v>75</v>
      </c>
      <c r="E479" s="1" t="s">
        <v>34</v>
      </c>
      <c r="F479" s="1">
        <v>999704318</v>
      </c>
      <c r="G479" s="1">
        <f>(J479+T479)-H479</f>
        <v>790</v>
      </c>
      <c r="H479" s="25"/>
      <c r="I479" s="23"/>
      <c r="J479" s="1">
        <f>SUM(K479,L479,N479,O479,P479,Q479)</f>
        <v>380</v>
      </c>
      <c r="K479" s="1">
        <f>SUM(AG479,AI479)</f>
        <v>0</v>
      </c>
      <c r="L479" s="1">
        <v>0</v>
      </c>
      <c r="M479" s="1">
        <v>0</v>
      </c>
      <c r="N479" s="1">
        <f>AD479+AE479</f>
        <v>70</v>
      </c>
      <c r="O479" s="1"/>
      <c r="P479" s="1">
        <f>AF479</f>
        <v>160</v>
      </c>
      <c r="Q479" s="1">
        <f>AH479</f>
        <v>150</v>
      </c>
      <c r="R479" s="1">
        <v>0</v>
      </c>
      <c r="S479" s="43"/>
      <c r="T479" s="1">
        <f>SUM(U479,V479,X479,Y479,Z479,AA479,AB479)</f>
        <v>410</v>
      </c>
      <c r="U479" s="1">
        <f>AK479</f>
        <v>0</v>
      </c>
      <c r="V479" s="1">
        <f>SUM(AN479,AO479,AP479,AQ479,AS479,AT479,AU479,AV479,AW479,AX479,AY479,AR479,AZ479,BA479,BB479,BC479,BD479,BE479,BF479,BG479,BH479)</f>
        <v>60</v>
      </c>
      <c r="W479" s="1">
        <f>COUNT(AN479,AO479,AP479,AQ479,AS479,AT479,AU479,AV479,AW479,AX479,AY479,AR479,AZ479,BA479,BB479,BC479,BD479,BE479,BF479,BG479,BH479)</f>
        <v>1</v>
      </c>
      <c r="X479" s="1">
        <v>0</v>
      </c>
      <c r="Y479" s="1">
        <v>0</v>
      </c>
      <c r="Z479" s="1">
        <v>0</v>
      </c>
      <c r="AA479" s="1">
        <f>AM479</f>
        <v>100</v>
      </c>
      <c r="AB479" s="1">
        <f>AL479</f>
        <v>250</v>
      </c>
      <c r="AC479" s="43"/>
      <c r="AD479" s="1"/>
      <c r="AE479" s="1">
        <v>70</v>
      </c>
      <c r="AF479" s="1">
        <v>160</v>
      </c>
      <c r="AG479" s="1"/>
      <c r="AH479" s="25">
        <v>150</v>
      </c>
      <c r="AI479" s="25"/>
      <c r="AJ479" s="40"/>
      <c r="AK479" s="25"/>
      <c r="AL479" s="25">
        <v>250</v>
      </c>
      <c r="AM479" s="25">
        <v>100</v>
      </c>
      <c r="AN479" s="25"/>
      <c r="AO479" s="25"/>
      <c r="AP479" s="25">
        <v>60</v>
      </c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</row>
    <row r="480" spans="1:60" s="37" customFormat="1" x14ac:dyDescent="0.35">
      <c r="A480" s="1" t="s">
        <v>30</v>
      </c>
      <c r="B480" s="1" t="s">
        <v>31</v>
      </c>
      <c r="C480" s="1" t="s">
        <v>32</v>
      </c>
      <c r="D480" s="1" t="s">
        <v>33</v>
      </c>
      <c r="E480" s="1" t="s">
        <v>34</v>
      </c>
      <c r="F480" s="1">
        <v>111940078</v>
      </c>
      <c r="G480" s="1">
        <f>(J480+T480)-H480</f>
        <v>330.5</v>
      </c>
      <c r="H480" s="1"/>
      <c r="I480" s="23"/>
      <c r="J480" s="1">
        <f>SUM(K480,L480,N480,O480,P480,Q480)</f>
        <v>255.5</v>
      </c>
      <c r="K480" s="1">
        <f>SUM(AG480,AI480)</f>
        <v>0</v>
      </c>
      <c r="L480" s="1">
        <v>0</v>
      </c>
      <c r="M480" s="1">
        <v>0</v>
      </c>
      <c r="N480" s="1">
        <f>AD480+AE480</f>
        <v>52.5</v>
      </c>
      <c r="O480" s="1"/>
      <c r="P480" s="1">
        <f>AF480</f>
        <v>90</v>
      </c>
      <c r="Q480" s="1">
        <f>AH480</f>
        <v>113</v>
      </c>
      <c r="R480" s="1">
        <v>0</v>
      </c>
      <c r="S480" s="43"/>
      <c r="T480" s="1">
        <f>SUM(U480,V480,X480,Y480,Z480,AA480,AB480)</f>
        <v>75</v>
      </c>
      <c r="U480" s="1">
        <f>AK480</f>
        <v>0</v>
      </c>
      <c r="V480" s="1">
        <f>SUM(AN480,AO480,AP480,AQ480,AS480,AT480,AU480,AV480,AW480,AX480,AY480,AR480,AZ480,BA480,BB480,BC480,BD480,BE480,BF480,BG480,BH480)</f>
        <v>0</v>
      </c>
      <c r="W480" s="1">
        <f>COUNT(AN480,AO480,AP480,AQ480,AS480,AT480,AU480,AV480,AW480,AX480,AY480,AR480,AZ480,BA480,BB480,BC480,BD480,BE480,BF480,BG480,BH480)</f>
        <v>0</v>
      </c>
      <c r="X480" s="1">
        <v>0</v>
      </c>
      <c r="Y480" s="1">
        <v>0</v>
      </c>
      <c r="Z480" s="1">
        <v>0</v>
      </c>
      <c r="AA480" s="1">
        <f>AM480</f>
        <v>75</v>
      </c>
      <c r="AB480" s="1">
        <f>AL480</f>
        <v>0</v>
      </c>
      <c r="AC480" s="43"/>
      <c r="AD480" s="1">
        <v>52.5</v>
      </c>
      <c r="AE480" s="1"/>
      <c r="AF480" s="1">
        <v>90</v>
      </c>
      <c r="AG480" s="1"/>
      <c r="AH480" s="25">
        <v>113</v>
      </c>
      <c r="AI480" s="25"/>
      <c r="AJ480" s="40"/>
      <c r="AK480" s="25"/>
      <c r="AL480" s="25"/>
      <c r="AM480" s="25">
        <v>75</v>
      </c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</row>
    <row r="481" spans="1:60" s="37" customFormat="1" x14ac:dyDescent="0.35">
      <c r="A481" s="1" t="s">
        <v>30</v>
      </c>
      <c r="B481" s="1" t="s">
        <v>31</v>
      </c>
      <c r="C481" s="1" t="s">
        <v>141</v>
      </c>
      <c r="D481" s="1" t="s">
        <v>142</v>
      </c>
      <c r="E481" s="1" t="s">
        <v>34</v>
      </c>
      <c r="F481" s="1">
        <v>999796666</v>
      </c>
      <c r="G481" s="1">
        <f>(J481+T481)-H481</f>
        <v>92</v>
      </c>
      <c r="H481" s="1">
        <f>(K481+L481+N481+O481+P481+Q481+R481)*0.5</f>
        <v>35.5</v>
      </c>
      <c r="I481" s="23"/>
      <c r="J481" s="1">
        <f>SUM(K481,L481,N481,O481,P481,Q481)</f>
        <v>71</v>
      </c>
      <c r="K481" s="1">
        <f>SUM(AG481,AI481)</f>
        <v>0</v>
      </c>
      <c r="L481" s="1">
        <v>0</v>
      </c>
      <c r="M481" s="1">
        <v>0</v>
      </c>
      <c r="N481" s="1">
        <f>AD481+AE481</f>
        <v>71</v>
      </c>
      <c r="O481" s="1"/>
      <c r="P481" s="1">
        <f>AF481</f>
        <v>0</v>
      </c>
      <c r="Q481" s="1">
        <f>AH481</f>
        <v>0</v>
      </c>
      <c r="R481" s="1">
        <v>0</v>
      </c>
      <c r="S481" s="43"/>
      <c r="T481" s="1">
        <f>SUM(U481,V481,X481,Y481,Z481,AA481,AB481)</f>
        <v>56.5</v>
      </c>
      <c r="U481" s="1">
        <f>AK481</f>
        <v>0</v>
      </c>
      <c r="V481" s="1">
        <f>SUM(AN481,AO481,AP481,AQ481,AS481,AT481,AU481,AV481,AW481,AX481,AY481,AR481,AZ481,BA481,BB481,BC481,BD481,BE481,BF481,BG481,BH481)</f>
        <v>0</v>
      </c>
      <c r="W481" s="1">
        <f>COUNT(AN481,AO481,AP481,AQ481,AS481,AT481,AU481,AV481,AW481,AX481,AY481,AR481,AZ481,BA481,BB481,BC481,BD481,BE481,BF481,BG481,BH481)</f>
        <v>0</v>
      </c>
      <c r="X481" s="1">
        <v>0</v>
      </c>
      <c r="Y481" s="1">
        <v>0</v>
      </c>
      <c r="Z481" s="1">
        <v>0</v>
      </c>
      <c r="AA481" s="1">
        <f>AM481</f>
        <v>56.5</v>
      </c>
      <c r="AB481" s="1">
        <f>AL481</f>
        <v>0</v>
      </c>
      <c r="AC481" s="43"/>
      <c r="AD481" s="1">
        <v>71</v>
      </c>
      <c r="AE481" s="1"/>
      <c r="AF481" s="1"/>
      <c r="AG481" s="1"/>
      <c r="AH481" s="25"/>
      <c r="AI481" s="25"/>
      <c r="AJ481" s="40"/>
      <c r="AK481" s="25"/>
      <c r="AL481" s="25"/>
      <c r="AM481" s="25">
        <v>56.5</v>
      </c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</row>
    <row r="482" spans="1:60" s="37" customFormat="1" x14ac:dyDescent="0.35">
      <c r="A482" s="25" t="s">
        <v>30</v>
      </c>
      <c r="B482" s="25" t="s">
        <v>31</v>
      </c>
      <c r="C482" s="25" t="s">
        <v>2497</v>
      </c>
      <c r="D482" s="25" t="s">
        <v>972</v>
      </c>
      <c r="E482" s="25" t="s">
        <v>34</v>
      </c>
      <c r="F482" s="25">
        <v>999919183</v>
      </c>
      <c r="G482" s="1">
        <f>(J482+T482)-H482</f>
        <v>45</v>
      </c>
      <c r="H482" s="25"/>
      <c r="I482" s="40"/>
      <c r="J482" s="1">
        <f>SUM(K482,L482,N482,O482,P482,Q482)</f>
        <v>0</v>
      </c>
      <c r="K482" s="1">
        <f>SUM(AG482,AI482)</f>
        <v>0</v>
      </c>
      <c r="L482" s="1">
        <v>0</v>
      </c>
      <c r="M482" s="1">
        <v>0</v>
      </c>
      <c r="N482" s="1">
        <f>AD482+AE482</f>
        <v>0</v>
      </c>
      <c r="O482" s="1"/>
      <c r="P482" s="1">
        <f>AF482</f>
        <v>0</v>
      </c>
      <c r="Q482" s="1">
        <f>AH482</f>
        <v>0</v>
      </c>
      <c r="R482" s="1">
        <v>0</v>
      </c>
      <c r="S482" s="43"/>
      <c r="T482" s="1">
        <f>SUM(U482,V482,X482,Y482,Z482,AA482,AB482)</f>
        <v>45</v>
      </c>
      <c r="U482" s="1">
        <f>AK482</f>
        <v>0</v>
      </c>
      <c r="V482" s="1">
        <f>SUM(AN482,AO482,AP482,AQ482,AS482,AT482,AU482,AV482,AW482,AX482,AY482,AR482,AZ482,BA482,BB482,BC482,BD482,BE482,BF482,BG482,BH482)</f>
        <v>45</v>
      </c>
      <c r="W482" s="1">
        <f>COUNT(AN482,AO482,AP482,AQ482,AS482,AT482,AU482,AV482,AW482,AX482,AY482,AR482,AZ482,BA482,BB482,BC482,BD482,BE482,BF482,BG482,BH482)</f>
        <v>1</v>
      </c>
      <c r="X482" s="1">
        <v>0</v>
      </c>
      <c r="Y482" s="1">
        <v>0</v>
      </c>
      <c r="Z482" s="1">
        <v>0</v>
      </c>
      <c r="AA482" s="1">
        <f>AM482</f>
        <v>0</v>
      </c>
      <c r="AB482" s="1">
        <f>AL482</f>
        <v>0</v>
      </c>
      <c r="AC482" s="43"/>
      <c r="AD482" s="25"/>
      <c r="AE482" s="25"/>
      <c r="AF482" s="25"/>
      <c r="AG482" s="25"/>
      <c r="AH482" s="25"/>
      <c r="AI482" s="25"/>
      <c r="AJ482" s="40"/>
      <c r="AK482" s="25"/>
      <c r="AL482" s="25"/>
      <c r="AM482" s="25"/>
      <c r="AN482" s="25"/>
      <c r="AO482" s="25"/>
      <c r="AP482" s="25">
        <v>45</v>
      </c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</row>
    <row r="483" spans="1:60" s="37" customFormat="1" x14ac:dyDescent="0.35">
      <c r="A483" s="25" t="s">
        <v>30</v>
      </c>
      <c r="B483" s="25" t="s">
        <v>31</v>
      </c>
      <c r="C483" s="25" t="s">
        <v>1352</v>
      </c>
      <c r="D483" s="25" t="s">
        <v>3252</v>
      </c>
      <c r="E483" s="25" t="s">
        <v>34</v>
      </c>
      <c r="F483" s="25">
        <v>999929766</v>
      </c>
      <c r="G483" s="1">
        <f>(J483+T483)-H483</f>
        <v>30</v>
      </c>
      <c r="H483" s="25"/>
      <c r="I483" s="40"/>
      <c r="J483" s="1">
        <f>SUM(K483,L483,N483,O483,P483,Q483)</f>
        <v>0</v>
      </c>
      <c r="K483" s="1">
        <f>SUM(AG483,AI483)</f>
        <v>0</v>
      </c>
      <c r="L483" s="1">
        <v>0</v>
      </c>
      <c r="M483" s="1">
        <v>0</v>
      </c>
      <c r="N483" s="1">
        <f>AD483+AE483</f>
        <v>0</v>
      </c>
      <c r="O483" s="1"/>
      <c r="P483" s="1">
        <f>AF483</f>
        <v>0</v>
      </c>
      <c r="Q483" s="1">
        <f>AH483</f>
        <v>0</v>
      </c>
      <c r="R483" s="1">
        <v>0</v>
      </c>
      <c r="S483" s="40"/>
      <c r="T483" s="1">
        <f>SUM(U483,V483,X483,Y483,Z483,AA483,AB483)</f>
        <v>30</v>
      </c>
      <c r="U483" s="1">
        <f>AK483</f>
        <v>0</v>
      </c>
      <c r="V483" s="1">
        <f>SUM(AN483,AO483,AP483,AQ483,AS483,AT483,AU483,AV483,AW483,AX483,AY483,AR483,AZ483,BA483,BB483,BC483,BD483,BE483,BF483,BG483,BH483)</f>
        <v>30</v>
      </c>
      <c r="W483" s="1">
        <f>COUNT(AN483,AO483,AP483,AQ483,AS483,AT483,AU483,AV483,AW483,AX483,AY483,AR483,AZ483,BA483,BB483,BC483,BD483,BE483,BF483,BG483,BH483)</f>
        <v>1</v>
      </c>
      <c r="X483" s="1">
        <v>0</v>
      </c>
      <c r="Y483" s="1">
        <v>0</v>
      </c>
      <c r="Z483" s="1">
        <v>0</v>
      </c>
      <c r="AA483" s="1">
        <f>AM483</f>
        <v>0</v>
      </c>
      <c r="AB483" s="1">
        <f>AL483</f>
        <v>0</v>
      </c>
      <c r="AC483" s="40"/>
      <c r="AD483" s="25"/>
      <c r="AE483" s="25"/>
      <c r="AF483" s="25"/>
      <c r="AG483" s="25"/>
      <c r="AH483" s="25"/>
      <c r="AI483" s="25"/>
      <c r="AJ483" s="40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>
        <v>30</v>
      </c>
      <c r="BA483" s="25"/>
      <c r="BB483" s="25"/>
      <c r="BC483" s="25"/>
      <c r="BD483" s="25"/>
      <c r="BE483" s="25"/>
      <c r="BF483" s="25"/>
      <c r="BG483" s="25"/>
      <c r="BH483" s="25"/>
    </row>
    <row r="484" spans="1:60" s="37" customFormat="1" x14ac:dyDescent="0.35">
      <c r="A484" s="25" t="s">
        <v>273</v>
      </c>
      <c r="B484" s="1" t="s">
        <v>31</v>
      </c>
      <c r="C484" s="1" t="s">
        <v>129</v>
      </c>
      <c r="D484" s="1" t="s">
        <v>81</v>
      </c>
      <c r="E484" s="1" t="s">
        <v>34</v>
      </c>
      <c r="F484" s="1">
        <v>999916729</v>
      </c>
      <c r="G484" s="1">
        <f>(J484+T484)-H484</f>
        <v>546</v>
      </c>
      <c r="H484" s="25"/>
      <c r="I484" s="23"/>
      <c r="J484" s="1">
        <f>SUM(K484,L484,N484,O484,P484,Q484)</f>
        <v>282</v>
      </c>
      <c r="K484" s="1">
        <f>SUM(AG484,AI484)</f>
        <v>0</v>
      </c>
      <c r="L484" s="1">
        <v>0</v>
      </c>
      <c r="M484" s="1">
        <v>0</v>
      </c>
      <c r="N484" s="1">
        <f>AD484+AE484</f>
        <v>79</v>
      </c>
      <c r="O484" s="1"/>
      <c r="P484" s="1">
        <f>AF484</f>
        <v>90</v>
      </c>
      <c r="Q484" s="1">
        <f>AH484</f>
        <v>113</v>
      </c>
      <c r="R484" s="1">
        <v>0</v>
      </c>
      <c r="S484" s="43"/>
      <c r="T484" s="1">
        <f>SUM(U484,V484,X484,Y484,Z484,AA484,AB484)</f>
        <v>264</v>
      </c>
      <c r="U484" s="1">
        <f>AK484</f>
        <v>0</v>
      </c>
      <c r="V484" s="1">
        <f>SUM(AN484,AO484,AP484,AQ484,AS484,AT484,AU484,AV484,AW484,AX484,AY484,AR484,AZ484,BA484,BB484,BC484,BD484,BE484,BF484,BG484,BH484)</f>
        <v>158</v>
      </c>
      <c r="W484" s="1">
        <f>COUNT(AN484,AO484,AP484,AQ484,AS484,AT484,AU484,AV484,AW484,AX484,AY484,AR484,AZ484,BA484,BB484,BC484,BD484,BE484,BF484,BG484,BH484)</f>
        <v>2</v>
      </c>
      <c r="X484" s="1">
        <v>0</v>
      </c>
      <c r="Y484" s="1">
        <v>0</v>
      </c>
      <c r="Z484" s="1">
        <v>0</v>
      </c>
      <c r="AA484" s="1">
        <f>AM484</f>
        <v>106</v>
      </c>
      <c r="AB484" s="1">
        <f>AL484</f>
        <v>0</v>
      </c>
      <c r="AC484" s="43"/>
      <c r="AD484" s="1"/>
      <c r="AE484" s="1">
        <v>79</v>
      </c>
      <c r="AF484" s="1">
        <v>90</v>
      </c>
      <c r="AG484" s="1"/>
      <c r="AH484" s="25">
        <v>113</v>
      </c>
      <c r="AI484" s="25"/>
      <c r="AJ484" s="40"/>
      <c r="AK484" s="25"/>
      <c r="AL484" s="25"/>
      <c r="AM484" s="25">
        <v>106</v>
      </c>
      <c r="AN484" s="25"/>
      <c r="AO484" s="25"/>
      <c r="AP484" s="25"/>
      <c r="AQ484" s="25"/>
      <c r="AR484" s="25"/>
      <c r="AS484" s="25">
        <v>68</v>
      </c>
      <c r="AT484" s="25"/>
      <c r="AU484" s="25"/>
      <c r="AV484" s="25"/>
      <c r="AW484" s="25"/>
      <c r="AX484" s="25"/>
      <c r="AY484" s="25"/>
      <c r="AZ484" s="25"/>
      <c r="BA484" s="25"/>
      <c r="BB484" s="25">
        <v>90</v>
      </c>
      <c r="BC484" s="25"/>
      <c r="BD484" s="25"/>
      <c r="BE484" s="25"/>
      <c r="BF484" s="25"/>
      <c r="BG484" s="25"/>
      <c r="BH484" s="25"/>
    </row>
    <row r="485" spans="1:60" s="37" customFormat="1" x14ac:dyDescent="0.35">
      <c r="A485" s="25" t="s">
        <v>273</v>
      </c>
      <c r="B485" s="25" t="s">
        <v>31</v>
      </c>
      <c r="C485" s="25" t="s">
        <v>274</v>
      </c>
      <c r="D485" s="25" t="s">
        <v>151</v>
      </c>
      <c r="E485" s="25" t="s">
        <v>34</v>
      </c>
      <c r="F485" s="1">
        <v>999869113</v>
      </c>
      <c r="G485" s="1">
        <f>(J485+T485)-H485</f>
        <v>540</v>
      </c>
      <c r="H485" s="25"/>
      <c r="I485" s="23"/>
      <c r="J485" s="1">
        <f>SUM(K485,L485,N485,O485,P485,Q485)</f>
        <v>147</v>
      </c>
      <c r="K485" s="1">
        <f>SUM(AG485,AI485)</f>
        <v>0</v>
      </c>
      <c r="L485" s="1">
        <v>0</v>
      </c>
      <c r="M485" s="1">
        <v>0</v>
      </c>
      <c r="N485" s="1">
        <f>AD485+AE485</f>
        <v>79</v>
      </c>
      <c r="O485" s="1"/>
      <c r="P485" s="1">
        <f>AF485</f>
        <v>68</v>
      </c>
      <c r="Q485" s="1">
        <f>AH485</f>
        <v>0</v>
      </c>
      <c r="R485" s="1">
        <v>0</v>
      </c>
      <c r="S485" s="43"/>
      <c r="T485" s="1">
        <f>SUM(U485,V485,X485,Y485,Z485,AA485,AB485)</f>
        <v>393</v>
      </c>
      <c r="U485" s="1">
        <f>AK485</f>
        <v>40</v>
      </c>
      <c r="V485" s="1">
        <f>SUM(AN485,AO485,AP485,AQ485,AS485,AT485,AU485,AV485,AW485,AX485,AY485,AR485,AZ485,BA485,BB485,BC485,BD485,BE485,BF485,BG485,BH485)</f>
        <v>240</v>
      </c>
      <c r="W485" s="1">
        <f>COUNT(AN485,AO485,AP485,AQ485,AS485,AT485,AU485,AV485,AW485,AX485,AY485,AR485,AZ485,BA485,BB485,BC485,BD485,BE485,BF485,BG485,BH485)</f>
        <v>2</v>
      </c>
      <c r="X485" s="1">
        <v>0</v>
      </c>
      <c r="Y485" s="1">
        <v>0</v>
      </c>
      <c r="Z485" s="1">
        <v>0</v>
      </c>
      <c r="AA485" s="1">
        <f>AM485</f>
        <v>113</v>
      </c>
      <c r="AB485" s="1">
        <f>AL485</f>
        <v>0</v>
      </c>
      <c r="AC485" s="43"/>
      <c r="AD485" s="1">
        <v>79</v>
      </c>
      <c r="AE485" s="1"/>
      <c r="AF485" s="1">
        <v>68</v>
      </c>
      <c r="AG485" s="1"/>
      <c r="AH485" s="25"/>
      <c r="AI485" s="25"/>
      <c r="AJ485" s="40"/>
      <c r="AK485" s="25">
        <v>40</v>
      </c>
      <c r="AL485" s="25"/>
      <c r="AM485" s="25">
        <v>113</v>
      </c>
      <c r="AN485" s="25">
        <v>120</v>
      </c>
      <c r="AO485" s="25"/>
      <c r="AP485" s="25"/>
      <c r="AQ485" s="25"/>
      <c r="AR485" s="25"/>
      <c r="AS485" s="25">
        <v>120</v>
      </c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</row>
    <row r="486" spans="1:60" s="37" customFormat="1" x14ac:dyDescent="0.35">
      <c r="A486" s="25" t="s">
        <v>273</v>
      </c>
      <c r="B486" s="1" t="s">
        <v>31</v>
      </c>
      <c r="C486" s="1" t="s">
        <v>191</v>
      </c>
      <c r="D486" s="1" t="s">
        <v>808</v>
      </c>
      <c r="E486" s="1" t="s">
        <v>34</v>
      </c>
      <c r="F486" s="1">
        <v>999916628</v>
      </c>
      <c r="G486" s="1">
        <f>(J486+T486)-H486</f>
        <v>408.25</v>
      </c>
      <c r="H486" s="1">
        <f>(K486+L486+N486+O486+P486+Q486+R486)*0.5</f>
        <v>143.25</v>
      </c>
      <c r="I486" s="23"/>
      <c r="J486" s="1">
        <f>SUM(K486,L486,N486,O486,P486,Q486)</f>
        <v>286.5</v>
      </c>
      <c r="K486" s="1">
        <f>SUM(AG486,AI486)</f>
        <v>0</v>
      </c>
      <c r="L486" s="1">
        <v>0</v>
      </c>
      <c r="M486" s="1">
        <v>0</v>
      </c>
      <c r="N486" s="1">
        <f>AD486+AE486</f>
        <v>70</v>
      </c>
      <c r="O486" s="1"/>
      <c r="P486" s="1">
        <f>AF486</f>
        <v>160</v>
      </c>
      <c r="Q486" s="1">
        <f>AH486</f>
        <v>56.5</v>
      </c>
      <c r="R486" s="1">
        <v>0</v>
      </c>
      <c r="S486" s="43"/>
      <c r="T486" s="1">
        <f>SUM(U486,V486,X486,Y486,Z486,AA486,AB486)</f>
        <v>265</v>
      </c>
      <c r="U486" s="1">
        <f>AK486</f>
        <v>0</v>
      </c>
      <c r="V486" s="1">
        <f>SUM(AN486,AO486,AP486,AQ486,AS486,AT486,AU486,AV486,AW486,AX486,AY486,AR486,AZ486,BA486,BB486,BC486,BD486,BE486,BF486,BG486,BH486)</f>
        <v>180</v>
      </c>
      <c r="W486" s="1">
        <f>COUNT(AN486,AO486,AP486,AQ486,AS486,AT486,AU486,AV486,AW486,AX486,AY486,AR486,AZ486,BA486,BB486,BC486,BD486,BE486,BF486,BG486,BH486)</f>
        <v>2</v>
      </c>
      <c r="X486" s="1">
        <v>0</v>
      </c>
      <c r="Y486" s="1">
        <v>0</v>
      </c>
      <c r="Z486" s="1">
        <v>0</v>
      </c>
      <c r="AA486" s="1">
        <f>AM486</f>
        <v>85</v>
      </c>
      <c r="AB486" s="1">
        <f>AL486</f>
        <v>0</v>
      </c>
      <c r="AC486" s="43"/>
      <c r="AD486" s="1"/>
      <c r="AE486" s="1">
        <v>70</v>
      </c>
      <c r="AF486" s="1">
        <v>160</v>
      </c>
      <c r="AG486" s="1"/>
      <c r="AH486" s="25">
        <v>56.5</v>
      </c>
      <c r="AI486" s="25"/>
      <c r="AJ486" s="40"/>
      <c r="AK486" s="25"/>
      <c r="AL486" s="25"/>
      <c r="AM486" s="25">
        <v>85</v>
      </c>
      <c r="AN486" s="25">
        <v>90</v>
      </c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>
        <v>90</v>
      </c>
      <c r="BA486" s="25"/>
      <c r="BB486" s="25"/>
      <c r="BC486" s="25"/>
      <c r="BD486" s="25"/>
      <c r="BE486" s="25"/>
      <c r="BF486" s="25"/>
      <c r="BG486" s="25"/>
      <c r="BH486" s="25"/>
    </row>
    <row r="487" spans="1:60" s="37" customFormat="1" x14ac:dyDescent="0.35">
      <c r="A487" s="25" t="s">
        <v>273</v>
      </c>
      <c r="B487" s="1" t="s">
        <v>31</v>
      </c>
      <c r="C487" s="1" t="s">
        <v>1129</v>
      </c>
      <c r="D487" s="1" t="s">
        <v>1130</v>
      </c>
      <c r="E487" s="1" t="s">
        <v>34</v>
      </c>
      <c r="F487" s="1">
        <v>999920804</v>
      </c>
      <c r="G487" s="1">
        <f>(J487+T487)-H487</f>
        <v>401.5</v>
      </c>
      <c r="H487" s="1">
        <f>(K487+L487+N487+O487+P487+Q487+R487)*0.5</f>
        <v>108.5</v>
      </c>
      <c r="I487" s="23"/>
      <c r="J487" s="1">
        <f>SUM(K487,L487,N487,O487,P487,Q487)</f>
        <v>217</v>
      </c>
      <c r="K487" s="1">
        <f>SUM(AG487,AI487)</f>
        <v>75</v>
      </c>
      <c r="L487" s="1">
        <v>0</v>
      </c>
      <c r="M487" s="1">
        <v>0</v>
      </c>
      <c r="N487" s="1">
        <f>AD487+AE487</f>
        <v>42</v>
      </c>
      <c r="O487" s="1"/>
      <c r="P487" s="1">
        <f>AF487</f>
        <v>0</v>
      </c>
      <c r="Q487" s="1">
        <f>AH487</f>
        <v>100</v>
      </c>
      <c r="R487" s="1">
        <v>0</v>
      </c>
      <c r="S487" s="43"/>
      <c r="T487" s="1">
        <f>SUM(U487,V487,X487,Y487,Z487,AA487,AB487)</f>
        <v>293</v>
      </c>
      <c r="U487" s="1">
        <f>AK487</f>
        <v>0</v>
      </c>
      <c r="V487" s="1">
        <f>SUM(AN487,AO487,AP487,AQ487,AS487,AT487,AU487,AV487,AW487,AX487,AY487,AR487,AZ487,BA487,BB487,BC487,BD487,BE487,BF487,BG487,BH487)</f>
        <v>180</v>
      </c>
      <c r="W487" s="1">
        <f>COUNT(AN487,AO487,AP487,AQ487,AS487,AT487,AU487,AV487,AW487,AX487,AY487,AR487,AZ487,BA487,BB487,BC487,BD487,BE487,BF487,BG487,BH487)</f>
        <v>2</v>
      </c>
      <c r="X487" s="1">
        <v>0</v>
      </c>
      <c r="Y487" s="1">
        <v>0</v>
      </c>
      <c r="Z487" s="1">
        <v>0</v>
      </c>
      <c r="AA487" s="1">
        <f>AM487</f>
        <v>113</v>
      </c>
      <c r="AB487" s="1">
        <f>AL487</f>
        <v>0</v>
      </c>
      <c r="AC487" s="43"/>
      <c r="AD487" s="1">
        <v>42</v>
      </c>
      <c r="AE487" s="1"/>
      <c r="AF487" s="1"/>
      <c r="AG487" s="1">
        <v>25</v>
      </c>
      <c r="AH487" s="25">
        <v>100</v>
      </c>
      <c r="AI487" s="25">
        <v>50</v>
      </c>
      <c r="AJ487" s="40"/>
      <c r="AK487" s="25"/>
      <c r="AL487" s="25"/>
      <c r="AM487" s="25">
        <v>113</v>
      </c>
      <c r="AN487" s="25"/>
      <c r="AO487" s="25"/>
      <c r="AP487" s="25"/>
      <c r="AQ487" s="25"/>
      <c r="AR487" s="25"/>
      <c r="AS487" s="25"/>
      <c r="AT487" s="25">
        <v>60</v>
      </c>
      <c r="AU487" s="25"/>
      <c r="AV487" s="25">
        <v>120</v>
      </c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</row>
    <row r="488" spans="1:60" s="37" customFormat="1" x14ac:dyDescent="0.35">
      <c r="A488" s="25" t="s">
        <v>273</v>
      </c>
      <c r="B488" s="1" t="s">
        <v>31</v>
      </c>
      <c r="C488" s="1" t="s">
        <v>971</v>
      </c>
      <c r="D488" s="1" t="s">
        <v>972</v>
      </c>
      <c r="E488" s="1" t="s">
        <v>34</v>
      </c>
      <c r="F488" s="1">
        <v>999918722</v>
      </c>
      <c r="G488" s="1">
        <f>(J488+T488)-H488</f>
        <v>387</v>
      </c>
      <c r="H488" s="25"/>
      <c r="I488" s="23"/>
      <c r="J488" s="1">
        <f>SUM(K488,L488,N488,O488,P488,Q488)</f>
        <v>199</v>
      </c>
      <c r="K488" s="1">
        <f>SUM(AG488,AI488)</f>
        <v>0</v>
      </c>
      <c r="L488" s="1">
        <v>0</v>
      </c>
      <c r="M488" s="1">
        <v>0</v>
      </c>
      <c r="N488" s="1">
        <f>AD488+AE488</f>
        <v>79</v>
      </c>
      <c r="O488" s="1"/>
      <c r="P488" s="1">
        <f>AF488</f>
        <v>120</v>
      </c>
      <c r="Q488" s="1">
        <f>AH488</f>
        <v>0</v>
      </c>
      <c r="R488" s="1">
        <v>0</v>
      </c>
      <c r="S488" s="43"/>
      <c r="T488" s="1">
        <f>SUM(U488,V488,X488,Y488,Z488,AA488,AB488)</f>
        <v>188</v>
      </c>
      <c r="U488" s="1">
        <f>AK488</f>
        <v>0</v>
      </c>
      <c r="V488" s="1">
        <f>SUM(AN488,AO488,AP488,AQ488,AS488,AT488,AU488,AV488,AW488,AX488,AY488,AR488,AZ488,BA488,BB488,BC488,BD488,BE488,BF488,BG488,BH488)</f>
        <v>188</v>
      </c>
      <c r="W488" s="1">
        <f>COUNT(AN488,AO488,AP488,AQ488,AS488,AT488,AU488,AV488,AW488,AX488,AY488,AR488,AZ488,BA488,BB488,BC488,BD488,BE488,BF488,BG488,BH488)</f>
        <v>2</v>
      </c>
      <c r="X488" s="1">
        <v>0</v>
      </c>
      <c r="Y488" s="1">
        <v>0</v>
      </c>
      <c r="Z488" s="1">
        <v>0</v>
      </c>
      <c r="AA488" s="1">
        <f>AM488</f>
        <v>0</v>
      </c>
      <c r="AB488" s="1">
        <f>AL488</f>
        <v>0</v>
      </c>
      <c r="AC488" s="43"/>
      <c r="AD488" s="1"/>
      <c r="AE488" s="1">
        <v>79</v>
      </c>
      <c r="AF488" s="1">
        <v>120</v>
      </c>
      <c r="AG488" s="1"/>
      <c r="AH488" s="25"/>
      <c r="AI488" s="25"/>
      <c r="AJ488" s="40"/>
      <c r="AK488" s="25"/>
      <c r="AL488" s="25"/>
      <c r="AM488" s="25"/>
      <c r="AN488" s="25">
        <v>68</v>
      </c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>
        <v>120</v>
      </c>
      <c r="BA488" s="25"/>
      <c r="BB488" s="25"/>
      <c r="BC488" s="25"/>
      <c r="BD488" s="25"/>
      <c r="BE488" s="25"/>
      <c r="BF488" s="25"/>
      <c r="BG488" s="25"/>
      <c r="BH488" s="25"/>
    </row>
    <row r="489" spans="1:60" s="37" customFormat="1" x14ac:dyDescent="0.35">
      <c r="A489" s="25" t="s">
        <v>273</v>
      </c>
      <c r="B489" s="25" t="s">
        <v>31</v>
      </c>
      <c r="C489" s="25" t="s">
        <v>1163</v>
      </c>
      <c r="D489" s="25" t="s">
        <v>1438</v>
      </c>
      <c r="E489" s="25" t="s">
        <v>34</v>
      </c>
      <c r="F489" s="25">
        <v>999923262</v>
      </c>
      <c r="G489" s="1">
        <f>(J489+T489)-H489</f>
        <v>299.60000000000002</v>
      </c>
      <c r="H489" s="25"/>
      <c r="I489" s="40"/>
      <c r="J489" s="1">
        <f>SUM(K489,L489,N489,O489,P489,Q489)</f>
        <v>119.6</v>
      </c>
      <c r="K489" s="1">
        <f>SUM(AG489,AI489)</f>
        <v>0</v>
      </c>
      <c r="L489" s="1">
        <v>0</v>
      </c>
      <c r="M489" s="1">
        <v>0</v>
      </c>
      <c r="N489" s="1">
        <f>AD489+AE489</f>
        <v>31.6</v>
      </c>
      <c r="O489" s="1"/>
      <c r="P489" s="1">
        <f>AF489</f>
        <v>48</v>
      </c>
      <c r="Q489" s="1">
        <f>AH489</f>
        <v>40</v>
      </c>
      <c r="R489" s="1">
        <v>0</v>
      </c>
      <c r="S489" s="40"/>
      <c r="T489" s="1">
        <f>SUM(U489,V489,X489,Y489,Z489,AA489,AB489)</f>
        <v>180</v>
      </c>
      <c r="U489" s="1">
        <f>AK489</f>
        <v>0</v>
      </c>
      <c r="V489" s="1">
        <f>SUM(AN489,AO489,AP489,AQ489,AS489,AT489,AU489,AV489,AW489,AX489,AY489,AR489,AZ489,BA489,BB489,BC489,BD489,BE489,BF489,BG489,BH489)</f>
        <v>180</v>
      </c>
      <c r="W489" s="1">
        <f>COUNT(AN489,AO489,AP489,AQ489,AS489,AT489,AU489,AV489,AW489,AX489,AY489,AR489,AZ489,BA489,BB489,BC489,BD489,BE489,BF489,BG489,BH489)</f>
        <v>2</v>
      </c>
      <c r="X489" s="1">
        <v>0</v>
      </c>
      <c r="Y489" s="1">
        <v>0</v>
      </c>
      <c r="Z489" s="1">
        <v>0</v>
      </c>
      <c r="AA489" s="1">
        <f>AM489</f>
        <v>0</v>
      </c>
      <c r="AB489" s="1">
        <f>AL489</f>
        <v>0</v>
      </c>
      <c r="AC489" s="40"/>
      <c r="AD489" s="25">
        <v>0</v>
      </c>
      <c r="AE489" s="25">
        <v>31.6</v>
      </c>
      <c r="AF489" s="25">
        <v>48</v>
      </c>
      <c r="AG489" s="25">
        <v>0</v>
      </c>
      <c r="AH489" s="25">
        <v>40</v>
      </c>
      <c r="AI489" s="25">
        <v>0</v>
      </c>
      <c r="AJ489" s="40"/>
      <c r="AK489" s="25"/>
      <c r="AL489" s="25"/>
      <c r="AM489" s="25"/>
      <c r="AN489" s="25"/>
      <c r="AO489" s="25"/>
      <c r="AP489" s="25"/>
      <c r="AQ489" s="25"/>
      <c r="AR489" s="25">
        <v>120</v>
      </c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>
        <v>60</v>
      </c>
    </row>
    <row r="490" spans="1:60" s="37" customFormat="1" x14ac:dyDescent="0.35">
      <c r="A490" s="25" t="s">
        <v>273</v>
      </c>
      <c r="B490" s="1" t="s">
        <v>31</v>
      </c>
      <c r="C490" s="1" t="s">
        <v>777</v>
      </c>
      <c r="D490" s="1" t="s">
        <v>778</v>
      </c>
      <c r="E490" s="1" t="s">
        <v>34</v>
      </c>
      <c r="F490" s="1">
        <v>999915743</v>
      </c>
      <c r="G490" s="1">
        <f>(J490+T490)-H490</f>
        <v>295</v>
      </c>
      <c r="H490" s="25"/>
      <c r="I490" s="23"/>
      <c r="J490" s="1">
        <f>SUM(K490,L490,N490,O490,P490,Q490)</f>
        <v>295</v>
      </c>
      <c r="K490" s="1">
        <f>SUM(AG490,AI490)</f>
        <v>0</v>
      </c>
      <c r="L490" s="1">
        <v>0</v>
      </c>
      <c r="M490" s="1">
        <v>0</v>
      </c>
      <c r="N490" s="1">
        <f>AD490+AE490</f>
        <v>105</v>
      </c>
      <c r="O490" s="1"/>
      <c r="P490" s="1">
        <f>AF490</f>
        <v>84</v>
      </c>
      <c r="Q490" s="1">
        <f>AH490</f>
        <v>106</v>
      </c>
      <c r="R490" s="1">
        <v>0</v>
      </c>
      <c r="S490" s="43"/>
      <c r="T490" s="1">
        <f>SUM(U490,V490,X490,Y490,Z490,AA490,AB490)</f>
        <v>0</v>
      </c>
      <c r="U490" s="1">
        <f>AK490</f>
        <v>0</v>
      </c>
      <c r="V490" s="1">
        <f>SUM(AN490,AO490,AP490,AQ490,AS490,AT490,AU490,AV490,AW490,AX490,AY490,AR490,AZ490,BA490,BB490,BC490,BD490,BE490,BF490,BG490,BH490)</f>
        <v>0</v>
      </c>
      <c r="W490" s="1">
        <f>COUNT(AN490,AO490,AP490,AQ490,AS490,AT490,AU490,AV490,AW490,AX490,AY490,AR490,AZ490,BA490,BB490,BC490,BD490,BE490,BF490,BG490,BH490)</f>
        <v>0</v>
      </c>
      <c r="X490" s="1">
        <v>0</v>
      </c>
      <c r="Y490" s="1">
        <v>0</v>
      </c>
      <c r="Z490" s="1">
        <v>0</v>
      </c>
      <c r="AA490" s="1">
        <f>AM490</f>
        <v>0</v>
      </c>
      <c r="AB490" s="1">
        <f>AL490</f>
        <v>0</v>
      </c>
      <c r="AC490" s="43"/>
      <c r="AD490" s="1"/>
      <c r="AE490" s="1">
        <v>105</v>
      </c>
      <c r="AF490" s="1">
        <v>84</v>
      </c>
      <c r="AG490" s="1"/>
      <c r="AH490" s="25">
        <v>106</v>
      </c>
      <c r="AI490" s="25"/>
      <c r="AJ490" s="40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</row>
    <row r="491" spans="1:60" s="37" customFormat="1" x14ac:dyDescent="0.35">
      <c r="A491" s="25" t="s">
        <v>273</v>
      </c>
      <c r="B491" s="1" t="s">
        <v>31</v>
      </c>
      <c r="C491" s="1" t="s">
        <v>1163</v>
      </c>
      <c r="D491" s="1" t="s">
        <v>1395</v>
      </c>
      <c r="E491" s="1" t="s">
        <v>34</v>
      </c>
      <c r="F491" s="1">
        <v>999922924</v>
      </c>
      <c r="G491" s="1">
        <f>(J491+T491)-H491</f>
        <v>288.60000000000002</v>
      </c>
      <c r="H491" s="25"/>
      <c r="I491" s="23"/>
      <c r="J491" s="1">
        <f>SUM(K491,L491,N491,O491,P491,Q491)</f>
        <v>75.599999999999994</v>
      </c>
      <c r="K491" s="1">
        <f>SUM(AG491,AI491)</f>
        <v>0</v>
      </c>
      <c r="L491" s="1">
        <v>0</v>
      </c>
      <c r="M491" s="1">
        <v>0</v>
      </c>
      <c r="N491" s="1">
        <f>AD491+AE491</f>
        <v>42</v>
      </c>
      <c r="O491" s="1"/>
      <c r="P491" s="1">
        <f>AF491</f>
        <v>33.6</v>
      </c>
      <c r="Q491" s="1">
        <f>AH491</f>
        <v>0</v>
      </c>
      <c r="R491" s="1">
        <v>0</v>
      </c>
      <c r="S491" s="43"/>
      <c r="T491" s="1">
        <f>SUM(U491,V491,X491,Y491,Z491,AA491,AB491)</f>
        <v>213</v>
      </c>
      <c r="U491" s="1">
        <f>AK491</f>
        <v>30</v>
      </c>
      <c r="V491" s="1">
        <f>SUM(AN491,AO491,AP491,AQ491,AS491,AT491,AU491,AV491,AW491,AX491,AY491,AR491,AZ491,BA491,BB491,BC491,BD491,BE491,BF491,BG491,BH491)</f>
        <v>183</v>
      </c>
      <c r="W491" s="1">
        <f>COUNT(AN491,AO491,AP491,AQ491,AS491,AT491,AU491,AV491,AW491,AX491,AY491,AR491,AZ491,BA491,BB491,BC491,BD491,BE491,BF491,BG491,BH491)</f>
        <v>2</v>
      </c>
      <c r="X491" s="1">
        <v>0</v>
      </c>
      <c r="Y491" s="1">
        <v>0</v>
      </c>
      <c r="Z491" s="1">
        <v>0</v>
      </c>
      <c r="AA491" s="1">
        <f>AM491</f>
        <v>0</v>
      </c>
      <c r="AB491" s="1">
        <f>AL491</f>
        <v>0</v>
      </c>
      <c r="AC491" s="43"/>
      <c r="AD491" s="1"/>
      <c r="AE491" s="1">
        <v>42</v>
      </c>
      <c r="AF491" s="1">
        <v>33.6</v>
      </c>
      <c r="AG491" s="1"/>
      <c r="AH491" s="25"/>
      <c r="AI491" s="25"/>
      <c r="AJ491" s="40"/>
      <c r="AK491" s="25">
        <v>30</v>
      </c>
      <c r="AL491" s="25"/>
      <c r="AM491" s="25"/>
      <c r="AN491" s="25">
        <v>63</v>
      </c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>
        <v>120</v>
      </c>
      <c r="BE491" s="25"/>
      <c r="BF491" s="25"/>
      <c r="BG491" s="25"/>
      <c r="BH491" s="25"/>
    </row>
    <row r="492" spans="1:60" s="37" customFormat="1" x14ac:dyDescent="0.35">
      <c r="A492" s="25" t="s">
        <v>273</v>
      </c>
      <c r="B492" s="1" t="s">
        <v>31</v>
      </c>
      <c r="C492" s="25" t="s">
        <v>1445</v>
      </c>
      <c r="D492" s="25" t="s">
        <v>163</v>
      </c>
      <c r="E492" s="25" t="s">
        <v>34</v>
      </c>
      <c r="F492" s="1">
        <v>999923367</v>
      </c>
      <c r="G492" s="1">
        <f>(J492+T492)-H492</f>
        <v>277</v>
      </c>
      <c r="H492" s="1">
        <f>(K492+L492+N492+O492+P492+Q492+R492)*0.5</f>
        <v>32</v>
      </c>
      <c r="I492" s="23"/>
      <c r="J492" s="1">
        <f>SUM(K492,L492,N492,O492,P492,Q492)</f>
        <v>64</v>
      </c>
      <c r="K492" s="1">
        <f>SUM(AG492,AI492)</f>
        <v>0</v>
      </c>
      <c r="L492" s="1">
        <v>0</v>
      </c>
      <c r="M492" s="1">
        <v>0</v>
      </c>
      <c r="N492" s="1">
        <f>AD492+AE492</f>
        <v>0</v>
      </c>
      <c r="O492" s="1"/>
      <c r="P492" s="1">
        <f>AF492</f>
        <v>64</v>
      </c>
      <c r="Q492" s="1">
        <f>AH492</f>
        <v>0</v>
      </c>
      <c r="R492" s="1">
        <v>0</v>
      </c>
      <c r="S492" s="43"/>
      <c r="T492" s="1">
        <f>SUM(U492,V492,X492,Y492,Z492,AA492,AB492)</f>
        <v>245</v>
      </c>
      <c r="U492" s="1">
        <f>AK492</f>
        <v>0</v>
      </c>
      <c r="V492" s="1">
        <f>SUM(AN492,AO492,AP492,AQ492,AS492,AT492,AU492,AV492,AW492,AX492,AY492,AR492,AZ492,BA492,BB492,BC492,BD492,BE492,BF492,BG492,BH492)</f>
        <v>45</v>
      </c>
      <c r="W492" s="1">
        <f>COUNT(AN492,AO492,AP492,AQ492,AS492,AT492,AU492,AV492,AW492,AX492,AY492,AR492,AZ492,BA492,BB492,BC492,BD492,BE492,BF492,BG492,BH492)</f>
        <v>1</v>
      </c>
      <c r="X492" s="1">
        <v>0</v>
      </c>
      <c r="Y492" s="1">
        <v>0</v>
      </c>
      <c r="Z492" s="1">
        <v>0</v>
      </c>
      <c r="AA492" s="1">
        <f>AM492</f>
        <v>200</v>
      </c>
      <c r="AB492" s="1">
        <f>AL492</f>
        <v>0</v>
      </c>
      <c r="AC492" s="43"/>
      <c r="AD492" s="1"/>
      <c r="AE492" s="1"/>
      <c r="AF492" s="1">
        <v>64</v>
      </c>
      <c r="AG492" s="1"/>
      <c r="AH492" s="25"/>
      <c r="AI492" s="25"/>
      <c r="AJ492" s="40"/>
      <c r="AK492" s="25"/>
      <c r="AL492" s="25"/>
      <c r="AM492" s="25">
        <v>200</v>
      </c>
      <c r="AN492" s="25"/>
      <c r="AO492" s="25"/>
      <c r="AP492" s="25"/>
      <c r="AQ492" s="25"/>
      <c r="AR492" s="25"/>
      <c r="AS492" s="25"/>
      <c r="AT492" s="25">
        <v>45</v>
      </c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</row>
    <row r="493" spans="1:60" s="37" customFormat="1" x14ac:dyDescent="0.35">
      <c r="A493" s="25" t="s">
        <v>273</v>
      </c>
      <c r="B493" s="1" t="s">
        <v>31</v>
      </c>
      <c r="C493" s="25" t="s">
        <v>1149</v>
      </c>
      <c r="D493" s="25" t="s">
        <v>182</v>
      </c>
      <c r="E493" s="25" t="s">
        <v>34</v>
      </c>
      <c r="F493" s="25">
        <v>999922026</v>
      </c>
      <c r="G493" s="1">
        <f>(J493+T493)-H493</f>
        <v>257</v>
      </c>
      <c r="H493" s="25"/>
      <c r="I493" s="40"/>
      <c r="J493" s="1">
        <f>SUM(K493,L493,N493,O493,P493,Q493)</f>
        <v>0</v>
      </c>
      <c r="K493" s="1">
        <f>SUM(AG493,AI493)</f>
        <v>0</v>
      </c>
      <c r="L493" s="1">
        <v>0</v>
      </c>
      <c r="M493" s="1">
        <v>0</v>
      </c>
      <c r="N493" s="1">
        <f>AD493+AE493</f>
        <v>0</v>
      </c>
      <c r="O493" s="1"/>
      <c r="P493" s="1">
        <f>AF493</f>
        <v>0</v>
      </c>
      <c r="Q493" s="1">
        <f>AH493</f>
        <v>0</v>
      </c>
      <c r="R493" s="1">
        <v>0</v>
      </c>
      <c r="S493" s="43"/>
      <c r="T493" s="1">
        <f>SUM(U493,V493,X493,Y493,Z493,AA493,AB493)</f>
        <v>257</v>
      </c>
      <c r="U493" s="1">
        <f>AK493</f>
        <v>0</v>
      </c>
      <c r="V493" s="1">
        <f>SUM(AN493,AO493,AP493,AQ493,AS493,AT493,AU493,AV493,AW493,AX493,AY493,AR493,AZ493,BA493,BB493,BC493,BD493,BE493,BF493,BG493,BH493)</f>
        <v>158</v>
      </c>
      <c r="W493" s="1">
        <f>COUNT(AN493,AO493,AP493,AQ493,AS493,AT493,AU493,AV493,AW493,AX493,AY493,AR493,AZ493,BA493,BB493,BC493,BD493,BE493,BF493,BG493,BH493)</f>
        <v>2</v>
      </c>
      <c r="X493" s="1">
        <v>0</v>
      </c>
      <c r="Y493" s="1">
        <v>0</v>
      </c>
      <c r="Z493" s="1">
        <v>0</v>
      </c>
      <c r="AA493" s="1">
        <f>AM493</f>
        <v>99</v>
      </c>
      <c r="AB493" s="1">
        <f>AL493</f>
        <v>0</v>
      </c>
      <c r="AC493" s="43"/>
      <c r="AD493" s="25"/>
      <c r="AE493" s="25"/>
      <c r="AF493" s="25"/>
      <c r="AG493" s="25"/>
      <c r="AH493" s="25"/>
      <c r="AI493" s="25"/>
      <c r="AJ493" s="40"/>
      <c r="AK493" s="25"/>
      <c r="AL493" s="25"/>
      <c r="AM493" s="25">
        <v>99</v>
      </c>
      <c r="AN493" s="25"/>
      <c r="AO493" s="25"/>
      <c r="AP493" s="25"/>
      <c r="AQ493" s="25"/>
      <c r="AR493" s="25"/>
      <c r="AS493" s="25">
        <v>90</v>
      </c>
      <c r="AT493" s="25"/>
      <c r="AU493" s="25"/>
      <c r="AV493" s="25"/>
      <c r="AW493" s="25"/>
      <c r="AX493" s="25"/>
      <c r="AY493" s="25"/>
      <c r="AZ493" s="25"/>
      <c r="BA493" s="25"/>
      <c r="BB493" s="25">
        <v>68</v>
      </c>
      <c r="BC493" s="25"/>
      <c r="BD493" s="25"/>
      <c r="BE493" s="25"/>
      <c r="BF493" s="25"/>
      <c r="BG493" s="25"/>
      <c r="BH493" s="25"/>
    </row>
    <row r="494" spans="1:60" s="37" customFormat="1" x14ac:dyDescent="0.35">
      <c r="A494" s="25" t="s">
        <v>273</v>
      </c>
      <c r="B494" s="25" t="s">
        <v>31</v>
      </c>
      <c r="C494" s="25" t="s">
        <v>2275</v>
      </c>
      <c r="D494" s="25" t="s">
        <v>81</v>
      </c>
      <c r="E494" s="25" t="s">
        <v>34</v>
      </c>
      <c r="F494" s="25">
        <v>999921553</v>
      </c>
      <c r="G494" s="1">
        <f>(J494+T494)-H494</f>
        <v>254.5</v>
      </c>
      <c r="H494" s="25"/>
      <c r="I494" s="40"/>
      <c r="J494" s="1">
        <f>SUM(K494,L494,N494,O494,P494,Q494)</f>
        <v>37.5</v>
      </c>
      <c r="K494" s="1">
        <f>SUM(AG494,AI494)</f>
        <v>37.5</v>
      </c>
      <c r="L494" s="1">
        <v>0</v>
      </c>
      <c r="M494" s="1">
        <v>0</v>
      </c>
      <c r="N494" s="1">
        <f>AD494+AE494</f>
        <v>0</v>
      </c>
      <c r="O494" s="1"/>
      <c r="P494" s="1">
        <f>AF494</f>
        <v>0</v>
      </c>
      <c r="Q494" s="1">
        <f>AH494</f>
        <v>0</v>
      </c>
      <c r="R494" s="1">
        <v>0</v>
      </c>
      <c r="S494" s="43"/>
      <c r="T494" s="1">
        <f>SUM(U494,V494,X494,Y494,Z494,AA494,AB494)</f>
        <v>217</v>
      </c>
      <c r="U494" s="1">
        <f>AK494</f>
        <v>0</v>
      </c>
      <c r="V494" s="1">
        <f>SUM(AN494,AO494,AP494,AQ494,AS494,AT494,AU494,AV494,AW494,AX494,AY494,AR494,AZ494,BA494,BB494,BC494,BD494,BE494,BF494,BG494,BH494)</f>
        <v>124</v>
      </c>
      <c r="W494" s="1">
        <f>COUNT(AN494,AO494,AP494,AQ494,AS494,AT494,AU494,AV494,AW494,AX494,AY494,AR494,AZ494,BA494,BB494,BC494,BD494,BE494,BF494,BG494,BH494)</f>
        <v>2</v>
      </c>
      <c r="X494" s="1">
        <v>0</v>
      </c>
      <c r="Y494" s="1">
        <v>0</v>
      </c>
      <c r="Z494" s="1">
        <v>0</v>
      </c>
      <c r="AA494" s="1">
        <f>AM494</f>
        <v>93</v>
      </c>
      <c r="AB494" s="1">
        <f>AL494</f>
        <v>0</v>
      </c>
      <c r="AC494" s="43"/>
      <c r="AD494" s="25"/>
      <c r="AE494" s="25"/>
      <c r="AF494" s="25"/>
      <c r="AG494" s="25"/>
      <c r="AH494" s="25"/>
      <c r="AI494" s="25">
        <v>37.5</v>
      </c>
      <c r="AJ494" s="40"/>
      <c r="AK494" s="25"/>
      <c r="AL494" s="25"/>
      <c r="AM494" s="25">
        <v>93</v>
      </c>
      <c r="AN494" s="25"/>
      <c r="AO494" s="25"/>
      <c r="AP494" s="25"/>
      <c r="AQ494" s="25"/>
      <c r="AR494" s="25"/>
      <c r="AS494" s="25"/>
      <c r="AT494" s="25">
        <v>34</v>
      </c>
      <c r="AU494" s="25"/>
      <c r="AV494" s="25">
        <v>90</v>
      </c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</row>
    <row r="495" spans="1:60" s="37" customFormat="1" x14ac:dyDescent="0.35">
      <c r="A495" s="25" t="s">
        <v>273</v>
      </c>
      <c r="B495" s="25" t="s">
        <v>31</v>
      </c>
      <c r="C495" s="25" t="s">
        <v>510</v>
      </c>
      <c r="D495" s="25" t="s">
        <v>79</v>
      </c>
      <c r="E495" s="25" t="s">
        <v>34</v>
      </c>
      <c r="F495" s="25">
        <v>999923630</v>
      </c>
      <c r="G495" s="1">
        <f>(J495+T495)-H495</f>
        <v>249.6</v>
      </c>
      <c r="H495" s="25"/>
      <c r="I495" s="40"/>
      <c r="J495" s="1">
        <f>SUM(K495,L495,N495,O495,P495,Q495)</f>
        <v>61.6</v>
      </c>
      <c r="K495" s="1">
        <f>SUM(AG495,AI495)</f>
        <v>0</v>
      </c>
      <c r="L495" s="1">
        <v>0</v>
      </c>
      <c r="M495" s="1">
        <v>0</v>
      </c>
      <c r="N495" s="1">
        <f>AD495+AE495</f>
        <v>31.6</v>
      </c>
      <c r="O495" s="1"/>
      <c r="P495" s="1">
        <f>AF495</f>
        <v>0</v>
      </c>
      <c r="Q495" s="1">
        <f>AH495</f>
        <v>30</v>
      </c>
      <c r="R495" s="1">
        <v>0</v>
      </c>
      <c r="S495" s="43"/>
      <c r="T495" s="1">
        <f>SUM(U495,V495,X495,Y495,Z495,AA495,AB495)</f>
        <v>188</v>
      </c>
      <c r="U495" s="1">
        <f>AK495</f>
        <v>0</v>
      </c>
      <c r="V495" s="1">
        <f>SUM(AN495,AO495,AP495,AQ495,AS495,AT495,AU495,AV495,AW495,AX495,AY495,AR495,AZ495,BA495,BB495,BC495,BD495,BE495,BF495,BG495,BH495)</f>
        <v>188</v>
      </c>
      <c r="W495" s="1">
        <f>COUNT(AN495,AO495,AP495,AQ495,AS495,AT495,AU495,AV495,AW495,AX495,AY495,AR495,AZ495,BA495,BB495,BC495,BD495,BE495,BF495,BG495,BH495)</f>
        <v>2</v>
      </c>
      <c r="X495" s="1">
        <v>0</v>
      </c>
      <c r="Y495" s="1">
        <v>0</v>
      </c>
      <c r="Z495" s="1">
        <v>0</v>
      </c>
      <c r="AA495" s="1">
        <f>AM495</f>
        <v>0</v>
      </c>
      <c r="AB495" s="1">
        <f>AL495</f>
        <v>0</v>
      </c>
      <c r="AC495" s="43"/>
      <c r="AD495" s="25">
        <v>0</v>
      </c>
      <c r="AE495" s="25">
        <v>31.6</v>
      </c>
      <c r="AF495" s="25">
        <v>0</v>
      </c>
      <c r="AG495" s="25">
        <v>0</v>
      </c>
      <c r="AH495" s="25">
        <v>30</v>
      </c>
      <c r="AI495" s="25">
        <v>0</v>
      </c>
      <c r="AJ495" s="40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>
        <v>68</v>
      </c>
      <c r="BA495" s="25"/>
      <c r="BB495" s="25">
        <v>120</v>
      </c>
      <c r="BC495" s="25"/>
      <c r="BD495" s="25"/>
      <c r="BE495" s="25"/>
      <c r="BF495" s="25"/>
      <c r="BG495" s="25"/>
      <c r="BH495" s="25"/>
    </row>
    <row r="496" spans="1:60" s="37" customFormat="1" x14ac:dyDescent="0.35">
      <c r="A496" s="25" t="s">
        <v>273</v>
      </c>
      <c r="B496" s="1" t="s">
        <v>31</v>
      </c>
      <c r="C496" s="1" t="s">
        <v>915</v>
      </c>
      <c r="D496" s="1" t="s">
        <v>916</v>
      </c>
      <c r="E496" s="1" t="s">
        <v>34</v>
      </c>
      <c r="F496" s="1">
        <v>999918064</v>
      </c>
      <c r="G496" s="1">
        <f>(J496+T496)-H496</f>
        <v>218.8</v>
      </c>
      <c r="H496" s="25"/>
      <c r="I496" s="40"/>
      <c r="J496" s="1">
        <f>SUM(K496,L496,N496,O496,P496,Q496)</f>
        <v>98.8</v>
      </c>
      <c r="K496" s="1">
        <f>SUM(AG496,AI496)</f>
        <v>40</v>
      </c>
      <c r="L496" s="1">
        <v>0</v>
      </c>
      <c r="M496" s="1">
        <v>0</v>
      </c>
      <c r="N496" s="1">
        <f>AD496+AE496</f>
        <v>31.6</v>
      </c>
      <c r="O496" s="1"/>
      <c r="P496" s="1">
        <f>AF496</f>
        <v>27.200000000000003</v>
      </c>
      <c r="Q496" s="1">
        <f>AH496</f>
        <v>0</v>
      </c>
      <c r="R496" s="1">
        <v>0</v>
      </c>
      <c r="S496" s="43"/>
      <c r="T496" s="1">
        <f>SUM(U496,V496,X496,Y496,Z496,AA496,AB496)</f>
        <v>120</v>
      </c>
      <c r="U496" s="1">
        <f>AK496</f>
        <v>0</v>
      </c>
      <c r="V496" s="1">
        <f>SUM(AN496,AO496,AP496,AQ496,AS496,AT496,AU496,AV496,AW496,AX496,AY496,AR496,AZ496,BA496,BB496,BC496,BD496,BE496,BF496,BG496,BH496)</f>
        <v>120</v>
      </c>
      <c r="W496" s="1">
        <f>COUNT(AN496,AO496,AP496,AQ496,AS496,AT496,AU496,AV496,AW496,AX496,AY496,AR496,AZ496,BA496,BB496,BC496,BD496,BE496,BF496,BG496,BH496)</f>
        <v>1</v>
      </c>
      <c r="X496" s="1">
        <v>0</v>
      </c>
      <c r="Y496" s="1">
        <v>0</v>
      </c>
      <c r="Z496" s="1">
        <v>0</v>
      </c>
      <c r="AA496" s="1">
        <f>AM496</f>
        <v>0</v>
      </c>
      <c r="AB496" s="1">
        <f>AL496</f>
        <v>0</v>
      </c>
      <c r="AC496" s="43"/>
      <c r="AD496" s="25">
        <v>31.6</v>
      </c>
      <c r="AE496" s="25">
        <v>0</v>
      </c>
      <c r="AF496" s="25">
        <v>27.200000000000003</v>
      </c>
      <c r="AG496" s="25">
        <v>40</v>
      </c>
      <c r="AH496" s="25">
        <v>0</v>
      </c>
      <c r="AI496" s="25">
        <v>0</v>
      </c>
      <c r="AJ496" s="40"/>
      <c r="AK496" s="25"/>
      <c r="AL496" s="25"/>
      <c r="AM496" s="25"/>
      <c r="AN496" s="25"/>
      <c r="AO496" s="25">
        <v>120</v>
      </c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</row>
    <row r="497" spans="1:60" s="37" customFormat="1" x14ac:dyDescent="0.35">
      <c r="A497" s="25" t="s">
        <v>273</v>
      </c>
      <c r="B497" s="25" t="s">
        <v>31</v>
      </c>
      <c r="C497" s="25" t="s">
        <v>823</v>
      </c>
      <c r="D497" s="25" t="s">
        <v>1535</v>
      </c>
      <c r="E497" s="25" t="s">
        <v>34</v>
      </c>
      <c r="F497" s="25">
        <v>999924722</v>
      </c>
      <c r="G497" s="1">
        <f>(J497+T497)-H497</f>
        <v>210.2</v>
      </c>
      <c r="H497" s="25"/>
      <c r="I497" s="40"/>
      <c r="J497" s="1">
        <f>SUM(K497,L497,N497,O497,P497,Q497)</f>
        <v>57.2</v>
      </c>
      <c r="K497" s="1">
        <f>SUM(AG497,AI497)</f>
        <v>0</v>
      </c>
      <c r="L497" s="1">
        <v>0</v>
      </c>
      <c r="M497" s="1">
        <v>0</v>
      </c>
      <c r="N497" s="1">
        <f>AD497+AE497</f>
        <v>28.400000000000002</v>
      </c>
      <c r="O497" s="1"/>
      <c r="P497" s="1">
        <f>AF497</f>
        <v>28.8</v>
      </c>
      <c r="Q497" s="1">
        <f>AH497</f>
        <v>0</v>
      </c>
      <c r="R497" s="1">
        <v>0</v>
      </c>
      <c r="S497" s="40"/>
      <c r="T497" s="1">
        <f>SUM(U497,V497,X497,Y497,Z497,AA497,AB497)</f>
        <v>153</v>
      </c>
      <c r="U497" s="1">
        <f>AK497</f>
        <v>0</v>
      </c>
      <c r="V497" s="1">
        <f>SUM(AN497,AO497,AP497,AQ497,AS497,AT497,AU497,AV497,AW497,AX497,AY497,AR497,AZ497,BA497,BB497,BC497,BD497,BE497,BF497,BG497,BH497)</f>
        <v>153</v>
      </c>
      <c r="W497" s="1">
        <f>COUNT(AN497,AO497,AP497,AQ497,AS497,AT497,AU497,AV497,AW497,AX497,AY497,AR497,AZ497,BA497,BB497,BC497,BD497,BE497,BF497,BG497,BH497)</f>
        <v>2</v>
      </c>
      <c r="X497" s="1">
        <v>0</v>
      </c>
      <c r="Y497" s="1">
        <v>0</v>
      </c>
      <c r="Z497" s="1">
        <v>0</v>
      </c>
      <c r="AA497" s="1">
        <f>AM497</f>
        <v>0</v>
      </c>
      <c r="AB497" s="1">
        <f>AL497</f>
        <v>0</v>
      </c>
      <c r="AC497" s="40"/>
      <c r="AD497" s="25">
        <v>0</v>
      </c>
      <c r="AE497" s="25">
        <v>28.400000000000002</v>
      </c>
      <c r="AF497" s="25">
        <v>28.8</v>
      </c>
      <c r="AG497" s="25">
        <v>0</v>
      </c>
      <c r="AH497" s="25">
        <v>0</v>
      </c>
      <c r="AI497" s="25">
        <v>0</v>
      </c>
      <c r="AJ497" s="40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>
        <v>63</v>
      </c>
      <c r="BA497" s="25"/>
      <c r="BB497" s="25"/>
      <c r="BC497" s="25"/>
      <c r="BD497" s="25">
        <v>90</v>
      </c>
      <c r="BE497" s="25"/>
      <c r="BF497" s="25"/>
      <c r="BG497" s="25"/>
      <c r="BH497" s="25"/>
    </row>
    <row r="498" spans="1:60" s="37" customFormat="1" x14ac:dyDescent="0.35">
      <c r="A498" s="25" t="s">
        <v>273</v>
      </c>
      <c r="B498" s="1" t="s">
        <v>31</v>
      </c>
      <c r="C498" s="1" t="s">
        <v>1422</v>
      </c>
      <c r="D498" s="1" t="s">
        <v>152</v>
      </c>
      <c r="E498" s="1" t="s">
        <v>34</v>
      </c>
      <c r="F498" s="1">
        <v>999923103</v>
      </c>
      <c r="G498" s="1">
        <f>(J498+T498)-H498</f>
        <v>197.25</v>
      </c>
      <c r="H498" s="1">
        <f>(K498+L498+N498+O498+P498+Q498+R498)*0.5</f>
        <v>71.25</v>
      </c>
      <c r="I498" s="23"/>
      <c r="J498" s="1">
        <f>SUM(K498,L498,N498,O498,P498,Q498)</f>
        <v>142.5</v>
      </c>
      <c r="K498" s="1">
        <f>SUM(AG498,AI498)</f>
        <v>0</v>
      </c>
      <c r="L498" s="1">
        <v>0</v>
      </c>
      <c r="M498" s="1">
        <v>0</v>
      </c>
      <c r="N498" s="1">
        <f>AD498+AE498</f>
        <v>52.5</v>
      </c>
      <c r="O498" s="1"/>
      <c r="P498" s="1">
        <f>AF498</f>
        <v>90</v>
      </c>
      <c r="Q498" s="1">
        <f>AH498</f>
        <v>0</v>
      </c>
      <c r="R498" s="1">
        <v>0</v>
      </c>
      <c r="S498" s="43"/>
      <c r="T498" s="1">
        <f>SUM(U498,V498,X498,Y498,Z498,AA498,AB498)</f>
        <v>126</v>
      </c>
      <c r="U498" s="1">
        <f>AK498</f>
        <v>0</v>
      </c>
      <c r="V498" s="1">
        <f>SUM(AN498,AO498,AP498,AQ498,AS498,AT498,AU498,AV498,AW498,AX498,AY498,AR498,AZ498,BA498,BB498,BC498,BD498,BE498,BF498,BG498,BH498)</f>
        <v>126</v>
      </c>
      <c r="W498" s="1">
        <f>COUNT(AN498,AO498,AP498,AQ498,AS498,AT498,AU498,AV498,AW498,AX498,AY498,AR498,AZ498,BA498,BB498,BC498,BD498,BE498,BF498,BG498,BH498)</f>
        <v>2</v>
      </c>
      <c r="X498" s="1">
        <v>0</v>
      </c>
      <c r="Y498" s="1">
        <v>0</v>
      </c>
      <c r="Z498" s="1">
        <v>0</v>
      </c>
      <c r="AA498" s="1">
        <f>AM498</f>
        <v>0</v>
      </c>
      <c r="AB498" s="1">
        <f>AL498</f>
        <v>0</v>
      </c>
      <c r="AC498" s="43"/>
      <c r="AD498" s="1"/>
      <c r="AE498" s="1">
        <v>52.5</v>
      </c>
      <c r="AF498" s="1">
        <v>90</v>
      </c>
      <c r="AG498" s="1"/>
      <c r="AH498" s="25"/>
      <c r="AI498" s="25"/>
      <c r="AJ498" s="40"/>
      <c r="AK498" s="25"/>
      <c r="AL498" s="25"/>
      <c r="AM498" s="25"/>
      <c r="AN498" s="25">
        <v>58</v>
      </c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>
        <v>68</v>
      </c>
      <c r="BE498" s="25"/>
      <c r="BF498" s="25"/>
      <c r="BG498" s="25"/>
      <c r="BH498" s="25"/>
    </row>
    <row r="499" spans="1:60" s="37" customFormat="1" x14ac:dyDescent="0.35">
      <c r="A499" s="25" t="s">
        <v>273</v>
      </c>
      <c r="B499" s="25" t="s">
        <v>31</v>
      </c>
      <c r="C499" s="25" t="s">
        <v>1290</v>
      </c>
      <c r="D499" s="25" t="s">
        <v>2295</v>
      </c>
      <c r="E499" s="25" t="s">
        <v>34</v>
      </c>
      <c r="F499" s="25">
        <v>999922323</v>
      </c>
      <c r="G499" s="1">
        <f>(J499+T499)-H499</f>
        <v>149</v>
      </c>
      <c r="H499" s="25"/>
      <c r="I499" s="40"/>
      <c r="J499" s="1">
        <f>SUM(K499,L499,N499,O499,P499,Q499)</f>
        <v>0</v>
      </c>
      <c r="K499" s="1">
        <f>SUM(AG499,AI499)</f>
        <v>0</v>
      </c>
      <c r="L499" s="1">
        <v>0</v>
      </c>
      <c r="M499" s="1">
        <v>0</v>
      </c>
      <c r="N499" s="1">
        <f>AD499+AE499</f>
        <v>0</v>
      </c>
      <c r="O499" s="1"/>
      <c r="P499" s="1">
        <f>AF499</f>
        <v>0</v>
      </c>
      <c r="Q499" s="1">
        <f>AH499</f>
        <v>0</v>
      </c>
      <c r="R499" s="1">
        <v>0</v>
      </c>
      <c r="S499" s="40"/>
      <c r="T499" s="1">
        <f>SUM(U499,V499,X499,Y499,Z499,AA499,AB499)</f>
        <v>149</v>
      </c>
      <c r="U499" s="1">
        <f>AK499</f>
        <v>23</v>
      </c>
      <c r="V499" s="1">
        <f>SUM(AN499,AO499,AP499,AQ499,AS499,AT499,AU499,AV499,AW499,AX499,AY499,AR499,AZ499,BA499,BB499,BC499,BD499,BE499,BF499,BG499,BH499)</f>
        <v>126</v>
      </c>
      <c r="W499" s="1">
        <f>COUNT(AN499,AO499,AP499,AQ499,AS499,AT499,AU499,AV499,AW499,AX499,AY499,AR499,AZ499,BA499,BB499,BC499,BD499,BE499,BF499,BG499,BH499)</f>
        <v>2</v>
      </c>
      <c r="X499" s="1">
        <v>0</v>
      </c>
      <c r="Y499" s="1">
        <v>0</v>
      </c>
      <c r="Z499" s="1">
        <v>0</v>
      </c>
      <c r="AA499" s="1">
        <f>AM499</f>
        <v>0</v>
      </c>
      <c r="AB499" s="1">
        <f>AL499</f>
        <v>0</v>
      </c>
      <c r="AC499" s="40"/>
      <c r="AD499" s="25"/>
      <c r="AE499" s="25"/>
      <c r="AF499" s="25"/>
      <c r="AG499" s="25"/>
      <c r="AH499" s="25"/>
      <c r="AI499" s="25"/>
      <c r="AJ499" s="40"/>
      <c r="AK499" s="25">
        <v>23</v>
      </c>
      <c r="AL499" s="25"/>
      <c r="AM499" s="25"/>
      <c r="AN499" s="25">
        <v>68</v>
      </c>
      <c r="AO499" s="25"/>
      <c r="AP499" s="25"/>
      <c r="AQ499" s="25"/>
      <c r="AR499" s="25"/>
      <c r="AS499" s="25">
        <v>58</v>
      </c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</row>
    <row r="500" spans="1:60" s="37" customFormat="1" x14ac:dyDescent="0.35">
      <c r="A500" s="25" t="s">
        <v>273</v>
      </c>
      <c r="B500" s="25" t="s">
        <v>31</v>
      </c>
      <c r="C500" s="25" t="s">
        <v>1659</v>
      </c>
      <c r="D500" s="25" t="s">
        <v>324</v>
      </c>
      <c r="E500" s="25" t="s">
        <v>34</v>
      </c>
      <c r="F500" s="25">
        <v>999925170</v>
      </c>
      <c r="G500" s="1">
        <f>(J500+T500)-H500</f>
        <v>145.80000000000001</v>
      </c>
      <c r="H500" s="1">
        <f>J500*0.5</f>
        <v>47.8</v>
      </c>
      <c r="I500" s="40"/>
      <c r="J500" s="1">
        <f>SUM(K500,L500,N500,O500,P500,Q500)</f>
        <v>95.6</v>
      </c>
      <c r="K500" s="1">
        <f>SUM(AG500,AI500)</f>
        <v>0</v>
      </c>
      <c r="L500" s="1">
        <v>0</v>
      </c>
      <c r="M500" s="1">
        <v>0</v>
      </c>
      <c r="N500" s="1">
        <f>AD500+AE500</f>
        <v>31.6</v>
      </c>
      <c r="O500" s="1"/>
      <c r="P500" s="1">
        <f>AF500</f>
        <v>64</v>
      </c>
      <c r="Q500" s="1">
        <f>AH500</f>
        <v>0</v>
      </c>
      <c r="R500" s="1">
        <v>0</v>
      </c>
      <c r="S500" s="43"/>
      <c r="T500" s="1">
        <f>SUM(U500,V500,X500,Y500,Z500,AA500,AB500)</f>
        <v>98</v>
      </c>
      <c r="U500" s="1">
        <f>AK500</f>
        <v>0</v>
      </c>
      <c r="V500" s="1">
        <f>SUM(AN500,AO500,AP500,AQ500,AS500,AT500,AU500,AV500,AW500,AX500,AY500,AR500,AZ500,BA500,BB500,BC500,BD500,BE500,BF500,BG500,BH500)</f>
        <v>98</v>
      </c>
      <c r="W500" s="1">
        <f>COUNT(AN500,AO500,AP500,AQ500,AS500,AT500,AU500,AV500,AW500,AX500,AY500,AR500,AZ500,BA500,BB500,BC500,BD500,BE500,BF500,BG500,BH500)</f>
        <v>2</v>
      </c>
      <c r="X500" s="1">
        <v>0</v>
      </c>
      <c r="Y500" s="1">
        <v>0</v>
      </c>
      <c r="Z500" s="1">
        <v>0</v>
      </c>
      <c r="AA500" s="1">
        <f>AM500</f>
        <v>0</v>
      </c>
      <c r="AB500" s="1">
        <f>AL500</f>
        <v>0</v>
      </c>
      <c r="AC500" s="43"/>
      <c r="AD500" s="25">
        <v>31.6</v>
      </c>
      <c r="AE500" s="25">
        <v>0</v>
      </c>
      <c r="AF500" s="25">
        <v>64</v>
      </c>
      <c r="AG500" s="25">
        <v>0</v>
      </c>
      <c r="AH500" s="25">
        <v>0</v>
      </c>
      <c r="AI500" s="25">
        <v>0</v>
      </c>
      <c r="AJ500" s="40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>
        <v>30</v>
      </c>
      <c r="AV500" s="25">
        <v>68</v>
      </c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</row>
    <row r="501" spans="1:60" s="37" customFormat="1" x14ac:dyDescent="0.35">
      <c r="A501" s="1" t="s">
        <v>273</v>
      </c>
      <c r="B501" s="1" t="s">
        <v>31</v>
      </c>
      <c r="C501" s="1" t="s">
        <v>1153</v>
      </c>
      <c r="D501" s="1" t="s">
        <v>2061</v>
      </c>
      <c r="E501" s="1" t="s">
        <v>34</v>
      </c>
      <c r="F501" s="1">
        <v>999927187</v>
      </c>
      <c r="G501" s="1">
        <f>(J501+T501)-H501</f>
        <v>145</v>
      </c>
      <c r="H501" s="1"/>
      <c r="I501" s="23"/>
      <c r="J501" s="1">
        <f>SUM(K501,L501,N501,O501,P501,Q501)</f>
        <v>115</v>
      </c>
      <c r="K501" s="1">
        <f>SUM(AG501,AI501)</f>
        <v>0</v>
      </c>
      <c r="L501" s="1">
        <v>0</v>
      </c>
      <c r="M501" s="1">
        <v>0</v>
      </c>
      <c r="N501" s="1">
        <f>AD501+AE501</f>
        <v>0</v>
      </c>
      <c r="O501" s="1"/>
      <c r="P501" s="1">
        <f>AF501</f>
        <v>51</v>
      </c>
      <c r="Q501" s="1">
        <f>AH501</f>
        <v>64</v>
      </c>
      <c r="R501" s="1">
        <v>0</v>
      </c>
      <c r="S501" s="43"/>
      <c r="T501" s="1">
        <f>SUM(U501,V501,X501,Y501,Z501,AA501,AB501)</f>
        <v>30</v>
      </c>
      <c r="U501" s="1">
        <f>AK501</f>
        <v>0</v>
      </c>
      <c r="V501" s="1">
        <f>SUM(AN501,AO501,AP501,AQ501,AS501,AT501,AU501,AV501,AW501,AX501,AY501,AR501,AZ501,BA501,BB501,BC501,BD501,BE501,BF501,BG501,BH501)</f>
        <v>30</v>
      </c>
      <c r="W501" s="1">
        <f>COUNT(AN501,AO501,AP501,AQ501,AS501,AT501,AU501,AV501,AW501,AX501,AY501,AR501,AZ501,BA501,BB501,BC501,BD501,BE501,BF501,BG501,BH501)</f>
        <v>1</v>
      </c>
      <c r="X501" s="1">
        <v>0</v>
      </c>
      <c r="Y501" s="1">
        <v>0</v>
      </c>
      <c r="Z501" s="1">
        <v>0</v>
      </c>
      <c r="AA501" s="1">
        <f>AM501</f>
        <v>0</v>
      </c>
      <c r="AB501" s="1">
        <f>AL501</f>
        <v>0</v>
      </c>
      <c r="AC501" s="43"/>
      <c r="AD501" s="1"/>
      <c r="AE501" s="1"/>
      <c r="AF501" s="1">
        <v>51</v>
      </c>
      <c r="AG501" s="1"/>
      <c r="AH501" s="25">
        <v>64</v>
      </c>
      <c r="AI501" s="25"/>
      <c r="AJ501" s="40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>
        <v>30</v>
      </c>
      <c r="BD501" s="25"/>
      <c r="BE501" s="25"/>
      <c r="BF501" s="25"/>
      <c r="BG501" s="25"/>
      <c r="BH501" s="25"/>
    </row>
    <row r="502" spans="1:60" s="37" customFormat="1" x14ac:dyDescent="0.35">
      <c r="A502" s="25" t="s">
        <v>273</v>
      </c>
      <c r="B502" s="25" t="s">
        <v>31</v>
      </c>
      <c r="C502" s="25" t="s">
        <v>865</v>
      </c>
      <c r="D502" s="25" t="s">
        <v>81</v>
      </c>
      <c r="E502" s="25" t="s">
        <v>34</v>
      </c>
      <c r="F502" s="25">
        <v>999925643</v>
      </c>
      <c r="G502" s="1">
        <f>(J502+T502)-H502</f>
        <v>140.19999999999999</v>
      </c>
      <c r="H502" s="1">
        <f>(K502+L502+N502+O502+P502+Q502+R502)*0.5</f>
        <v>50.2</v>
      </c>
      <c r="I502" s="40"/>
      <c r="J502" s="1">
        <f>SUM(K502,L502,N502,O502,P502,Q502)</f>
        <v>100.4</v>
      </c>
      <c r="K502" s="1">
        <f>SUM(AG502,AI502)</f>
        <v>0</v>
      </c>
      <c r="L502" s="1">
        <v>0</v>
      </c>
      <c r="M502" s="1">
        <v>0</v>
      </c>
      <c r="N502" s="1">
        <f>AD502+AE502</f>
        <v>0</v>
      </c>
      <c r="O502" s="1"/>
      <c r="P502" s="1">
        <f>AF502</f>
        <v>20.400000000000002</v>
      </c>
      <c r="Q502" s="1">
        <f>AH502</f>
        <v>80</v>
      </c>
      <c r="R502" s="1">
        <v>0</v>
      </c>
      <c r="S502" s="40"/>
      <c r="T502" s="1">
        <f>SUM(U502,V502,X502,Y502,Z502,AA502,AB502)</f>
        <v>90</v>
      </c>
      <c r="U502" s="1">
        <f>AK502</f>
        <v>0</v>
      </c>
      <c r="V502" s="1">
        <f>SUM(AN502,AO502,AP502,AQ502,AS502,AT502,AU502,AV502,AW502,AX502,AY502,AR502,AZ502,BA502,BB502,BC502,BD502,BE502,BF502,BG502,BH502)</f>
        <v>90</v>
      </c>
      <c r="W502" s="1">
        <f>COUNT(AN502,AO502,AP502,AQ502,AS502,AT502,AU502,AV502,AW502,AX502,AY502,AR502,AZ502,BA502,BB502,BC502,BD502,BE502,BF502,BG502,BH502)</f>
        <v>1</v>
      </c>
      <c r="X502" s="1">
        <v>0</v>
      </c>
      <c r="Y502" s="1">
        <v>0</v>
      </c>
      <c r="Z502" s="1">
        <v>0</v>
      </c>
      <c r="AA502" s="1">
        <f>AM502</f>
        <v>0</v>
      </c>
      <c r="AB502" s="1">
        <f>AL502</f>
        <v>0</v>
      </c>
      <c r="AC502" s="40"/>
      <c r="AD502" s="25">
        <v>0</v>
      </c>
      <c r="AE502" s="25">
        <v>0</v>
      </c>
      <c r="AF502" s="25">
        <v>20.400000000000002</v>
      </c>
      <c r="AG502" s="25">
        <v>0</v>
      </c>
      <c r="AH502" s="25">
        <v>80</v>
      </c>
      <c r="AI502" s="25">
        <v>0</v>
      </c>
      <c r="AJ502" s="40"/>
      <c r="AK502" s="25"/>
      <c r="AL502" s="25"/>
      <c r="AM502" s="25"/>
      <c r="AN502" s="25"/>
      <c r="AO502" s="25"/>
      <c r="AP502" s="25"/>
      <c r="AQ502" s="25"/>
      <c r="AR502" s="25">
        <v>90</v>
      </c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</row>
    <row r="503" spans="1:60" s="37" customFormat="1" x14ac:dyDescent="0.35">
      <c r="A503" s="25" t="s">
        <v>273</v>
      </c>
      <c r="B503" s="25" t="s">
        <v>31</v>
      </c>
      <c r="C503" s="25" t="s">
        <v>39</v>
      </c>
      <c r="D503" s="25" t="s">
        <v>161</v>
      </c>
      <c r="E503" s="25" t="s">
        <v>34</v>
      </c>
      <c r="F503" s="25">
        <v>999921055</v>
      </c>
      <c r="G503" s="1">
        <f>(J503+T503)-H503</f>
        <v>133</v>
      </c>
      <c r="H503" s="25"/>
      <c r="I503" s="40"/>
      <c r="J503" s="1">
        <f>SUM(K503,L503,N503,O503,P503,Q503)</f>
        <v>0</v>
      </c>
      <c r="K503" s="1">
        <f>SUM(AG503,AI503)</f>
        <v>0</v>
      </c>
      <c r="L503" s="1">
        <v>0</v>
      </c>
      <c r="M503" s="1">
        <v>0</v>
      </c>
      <c r="N503" s="1">
        <f>AD503+AE503</f>
        <v>0</v>
      </c>
      <c r="O503" s="1"/>
      <c r="P503" s="1">
        <f>AF503</f>
        <v>0</v>
      </c>
      <c r="Q503" s="1">
        <f>AH503</f>
        <v>0</v>
      </c>
      <c r="R503" s="1">
        <v>0</v>
      </c>
      <c r="S503" s="40"/>
      <c r="T503" s="1">
        <f>SUM(U503,V503,X503,Y503,Z503,AA503,AB503)</f>
        <v>133</v>
      </c>
      <c r="U503" s="1">
        <f>AK503</f>
        <v>21</v>
      </c>
      <c r="V503" s="1">
        <f>SUM(AN503,AO503,AP503,AQ503,AS503,AT503,AU503,AV503,AW503,AX503,AY503,AR503,AZ503,BA503,BB503,BC503,BD503,BE503,BF503,BG503,BH503)</f>
        <v>112</v>
      </c>
      <c r="W503" s="1">
        <f>COUNT(AN503,AO503,AP503,AQ503,AS503,AT503,AU503,AV503,AW503,AX503,AY503,AR503,AZ503,BA503,BB503,BC503,BD503,BE503,BF503,BG503,BH503)</f>
        <v>2</v>
      </c>
      <c r="X503" s="1">
        <v>0</v>
      </c>
      <c r="Y503" s="1">
        <v>0</v>
      </c>
      <c r="Z503" s="1">
        <v>0</v>
      </c>
      <c r="AA503" s="1">
        <f>AM503</f>
        <v>0</v>
      </c>
      <c r="AB503" s="1">
        <f>AL503</f>
        <v>0</v>
      </c>
      <c r="AC503" s="40"/>
      <c r="AD503" s="25"/>
      <c r="AE503" s="25"/>
      <c r="AF503" s="25"/>
      <c r="AG503" s="25"/>
      <c r="AH503" s="25"/>
      <c r="AI503" s="25"/>
      <c r="AJ503" s="40"/>
      <c r="AK503" s="25">
        <v>21</v>
      </c>
      <c r="AL503" s="25"/>
      <c r="AM503" s="25"/>
      <c r="AN503" s="25">
        <v>54</v>
      </c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>
        <v>58</v>
      </c>
      <c r="BA503" s="25"/>
      <c r="BB503" s="25"/>
      <c r="BC503" s="25"/>
      <c r="BD503" s="25"/>
      <c r="BE503" s="25"/>
      <c r="BF503" s="25"/>
      <c r="BG503" s="25"/>
      <c r="BH503" s="25"/>
    </row>
    <row r="504" spans="1:60" s="37" customFormat="1" x14ac:dyDescent="0.35">
      <c r="A504" s="1" t="s">
        <v>273</v>
      </c>
      <c r="B504" s="1" t="s">
        <v>31</v>
      </c>
      <c r="C504" s="1" t="s">
        <v>510</v>
      </c>
      <c r="D504" s="1" t="s">
        <v>79</v>
      </c>
      <c r="E504" s="1" t="s">
        <v>34</v>
      </c>
      <c r="F504" s="1">
        <v>999928166</v>
      </c>
      <c r="G504" s="1">
        <f>(J504+T504)-H504</f>
        <v>131</v>
      </c>
      <c r="H504" s="1"/>
      <c r="I504" s="23"/>
      <c r="J504" s="1">
        <f>SUM(K504,L504,N504,O504,P504,Q504)</f>
        <v>71</v>
      </c>
      <c r="K504" s="1">
        <f>SUM(AG504,AI504)</f>
        <v>0</v>
      </c>
      <c r="L504" s="1">
        <v>0</v>
      </c>
      <c r="M504" s="1">
        <v>0</v>
      </c>
      <c r="N504" s="1">
        <f>AD504+AE504</f>
        <v>71</v>
      </c>
      <c r="O504" s="1"/>
      <c r="P504" s="1">
        <f>AF504</f>
        <v>0</v>
      </c>
      <c r="Q504" s="1">
        <f>AH504</f>
        <v>0</v>
      </c>
      <c r="R504" s="1">
        <v>0</v>
      </c>
      <c r="S504" s="43"/>
      <c r="T504" s="1">
        <f>SUM(U504,V504,X504,Y504,Z504,AA504,AB504)</f>
        <v>60</v>
      </c>
      <c r="U504" s="1">
        <f>AK504</f>
        <v>0</v>
      </c>
      <c r="V504" s="1">
        <f>SUM(AN504,AO504,AP504,AQ504,AS504,AT504,AU504,AV504,AW504,AX504,AY504,AR504,AZ504,BA504,BB504,BC504,BD504,BE504,BF504,BG504,BH504)</f>
        <v>60</v>
      </c>
      <c r="W504" s="1">
        <f>COUNT(AN504,AO504,AP504,AQ504,AS504,AT504,AU504,AV504,AW504,AX504,AY504,AR504,AZ504,BA504,BB504,BC504,BD504,BE504,BF504,BG504,BH504)</f>
        <v>1</v>
      </c>
      <c r="X504" s="1">
        <v>0</v>
      </c>
      <c r="Y504" s="1">
        <v>0</v>
      </c>
      <c r="Z504" s="1">
        <v>0</v>
      </c>
      <c r="AA504" s="1">
        <f>AM504</f>
        <v>0</v>
      </c>
      <c r="AB504" s="1">
        <f>AL504</f>
        <v>0</v>
      </c>
      <c r="AC504" s="43"/>
      <c r="AD504" s="1"/>
      <c r="AE504" s="1">
        <v>71</v>
      </c>
      <c r="AF504" s="1"/>
      <c r="AG504" s="1"/>
      <c r="AH504" s="25"/>
      <c r="AI504" s="25"/>
      <c r="AJ504" s="40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>
        <v>60</v>
      </c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</row>
    <row r="505" spans="1:60" s="37" customFormat="1" x14ac:dyDescent="0.35">
      <c r="A505" s="25" t="s">
        <v>273</v>
      </c>
      <c r="B505" s="25" t="s">
        <v>31</v>
      </c>
      <c r="C505" s="25" t="s">
        <v>510</v>
      </c>
      <c r="D505" s="25" t="s">
        <v>2296</v>
      </c>
      <c r="E505" s="25" t="s">
        <v>34</v>
      </c>
      <c r="F505" s="25">
        <v>999922610</v>
      </c>
      <c r="G505" s="1">
        <f>(J505+T505)-H505</f>
        <v>108</v>
      </c>
      <c r="H505" s="25"/>
      <c r="I505" s="40"/>
      <c r="J505" s="1">
        <f>SUM(K505,L505,N505,O505,P505,Q505)</f>
        <v>0</v>
      </c>
      <c r="K505" s="1">
        <f>SUM(AG505,AI505)</f>
        <v>0</v>
      </c>
      <c r="L505" s="1">
        <v>0</v>
      </c>
      <c r="M505" s="1">
        <v>0</v>
      </c>
      <c r="N505" s="1">
        <f>AD505+AE505</f>
        <v>0</v>
      </c>
      <c r="O505" s="1"/>
      <c r="P505" s="1">
        <f>AF505</f>
        <v>0</v>
      </c>
      <c r="Q505" s="1">
        <f>AH505</f>
        <v>0</v>
      </c>
      <c r="R505" s="1">
        <v>0</v>
      </c>
      <c r="S505" s="40"/>
      <c r="T505" s="1">
        <f>SUM(U505,V505,X505,Y505,Z505,AA505,AB505)</f>
        <v>108</v>
      </c>
      <c r="U505" s="1">
        <f>AK505</f>
        <v>19</v>
      </c>
      <c r="V505" s="1">
        <f>SUM(AN505,AO505,AP505,AQ505,AS505,AT505,AU505,AV505,AW505,AX505,AY505,AR505,AZ505,BA505,BB505,BC505,BD505,BE505,BF505,BG505,BH505)</f>
        <v>89</v>
      </c>
      <c r="W505" s="1">
        <f>COUNT(AN505,AO505,AP505,AQ505,AS505,AT505,AU505,AV505,AW505,AX505,AY505,AR505,AZ505,BA505,BB505,BC505,BD505,BE505,BF505,BG505,BH505)</f>
        <v>2</v>
      </c>
      <c r="X505" s="1">
        <v>0</v>
      </c>
      <c r="Y505" s="1">
        <v>0</v>
      </c>
      <c r="Z505" s="1">
        <v>0</v>
      </c>
      <c r="AA505" s="1">
        <f>AM505</f>
        <v>0</v>
      </c>
      <c r="AB505" s="1">
        <f>AL505</f>
        <v>0</v>
      </c>
      <c r="AC505" s="40"/>
      <c r="AD505" s="25"/>
      <c r="AE505" s="25"/>
      <c r="AF505" s="25"/>
      <c r="AG505" s="25"/>
      <c r="AH505" s="25"/>
      <c r="AI505" s="25"/>
      <c r="AJ505" s="40"/>
      <c r="AK505" s="25">
        <v>19</v>
      </c>
      <c r="AL505" s="25"/>
      <c r="AM505" s="25"/>
      <c r="AN505" s="25">
        <v>51</v>
      </c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>
        <v>38</v>
      </c>
      <c r="BA505" s="25"/>
      <c r="BB505" s="25"/>
      <c r="BC505" s="25"/>
      <c r="BD505" s="25"/>
      <c r="BE505" s="25"/>
      <c r="BF505" s="25"/>
      <c r="BG505" s="25"/>
      <c r="BH505" s="25"/>
    </row>
    <row r="506" spans="1:60" s="37" customFormat="1" x14ac:dyDescent="0.35">
      <c r="A506" s="25" t="s">
        <v>273</v>
      </c>
      <c r="B506" s="25" t="s">
        <v>31</v>
      </c>
      <c r="C506" s="25" t="s">
        <v>847</v>
      </c>
      <c r="D506" s="25" t="s">
        <v>848</v>
      </c>
      <c r="E506" s="25" t="s">
        <v>34</v>
      </c>
      <c r="F506" s="25">
        <v>999917048</v>
      </c>
      <c r="G506" s="1">
        <f>(J506+T506)-H506</f>
        <v>106</v>
      </c>
      <c r="H506" s="25"/>
      <c r="I506" s="40"/>
      <c r="J506" s="1">
        <f>SUM(K506,L506,N506,O506,P506,Q506)</f>
        <v>43</v>
      </c>
      <c r="K506" s="1">
        <f>SUM(AG506,AI506)</f>
        <v>0</v>
      </c>
      <c r="L506" s="1">
        <v>0</v>
      </c>
      <c r="M506" s="1">
        <v>0</v>
      </c>
      <c r="N506" s="1">
        <f>AD506+AE506</f>
        <v>0</v>
      </c>
      <c r="O506" s="1"/>
      <c r="P506" s="1">
        <f>AF506</f>
        <v>20.400000000000002</v>
      </c>
      <c r="Q506" s="1">
        <f>AH506</f>
        <v>22.6</v>
      </c>
      <c r="R506" s="1">
        <v>0</v>
      </c>
      <c r="S506" s="40"/>
      <c r="T506" s="1">
        <f>SUM(U506,V506,X506,Y506,Z506,AA506,AB506)</f>
        <v>63</v>
      </c>
      <c r="U506" s="1">
        <f>AK506</f>
        <v>0</v>
      </c>
      <c r="V506" s="1">
        <f>SUM(AN506,AO506,AP506,AQ506,AS506,AT506,AU506,AV506,AW506,AX506,AY506,AR506,AZ506,BA506,BB506,BC506,BD506,BE506,BF506,BG506,BH506)</f>
        <v>63</v>
      </c>
      <c r="W506" s="1">
        <f>COUNT(AN506,AO506,AP506,AQ506,AS506,AT506,AU506,AV506,AW506,AX506,AY506,AR506,AZ506,BA506,BB506,BC506,BD506,BE506,BF506,BG506,BH506)</f>
        <v>1</v>
      </c>
      <c r="X506" s="1">
        <v>0</v>
      </c>
      <c r="Y506" s="1">
        <v>0</v>
      </c>
      <c r="Z506" s="1">
        <v>0</v>
      </c>
      <c r="AA506" s="1">
        <f>AM506</f>
        <v>0</v>
      </c>
      <c r="AB506" s="1">
        <f>AL506</f>
        <v>0</v>
      </c>
      <c r="AC506" s="40"/>
      <c r="AD506" s="25">
        <v>0</v>
      </c>
      <c r="AE506" s="25">
        <v>0</v>
      </c>
      <c r="AF506" s="25">
        <v>20.400000000000002</v>
      </c>
      <c r="AG506" s="25">
        <v>0</v>
      </c>
      <c r="AH506" s="25">
        <v>22.6</v>
      </c>
      <c r="AI506" s="25"/>
      <c r="AJ506" s="40"/>
      <c r="AK506" s="25"/>
      <c r="AL506" s="25"/>
      <c r="AM506" s="25"/>
      <c r="AN506" s="25"/>
      <c r="AO506" s="25"/>
      <c r="AP506" s="25"/>
      <c r="AQ506" s="25"/>
      <c r="AR506" s="25">
        <v>63</v>
      </c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</row>
    <row r="507" spans="1:60" s="37" customFormat="1" x14ac:dyDescent="0.35">
      <c r="A507" s="25" t="s">
        <v>273</v>
      </c>
      <c r="B507" s="25" t="s">
        <v>31</v>
      </c>
      <c r="C507" s="25" t="s">
        <v>3181</v>
      </c>
      <c r="D507" s="25" t="s">
        <v>912</v>
      </c>
      <c r="E507" s="25" t="s">
        <v>34</v>
      </c>
      <c r="F507" s="25">
        <v>999918021</v>
      </c>
      <c r="G507" s="1">
        <f>(J507+T507)-H507</f>
        <v>96.360000000000014</v>
      </c>
      <c r="H507" s="25"/>
      <c r="I507" s="40"/>
      <c r="J507" s="1">
        <f>SUM(K507,L507,N507,O507,P507,Q507)</f>
        <v>24.160000000000004</v>
      </c>
      <c r="K507" s="1">
        <f>SUM(AG507,AI507)</f>
        <v>0</v>
      </c>
      <c r="L507" s="1">
        <v>0</v>
      </c>
      <c r="M507" s="1">
        <v>0</v>
      </c>
      <c r="N507" s="1">
        <f>AD507+AE507</f>
        <v>0</v>
      </c>
      <c r="O507" s="1"/>
      <c r="P507" s="1">
        <f>AF507</f>
        <v>8.1600000000000019</v>
      </c>
      <c r="Q507" s="1">
        <f>AH507</f>
        <v>16</v>
      </c>
      <c r="R507" s="1">
        <v>0</v>
      </c>
      <c r="S507" s="40"/>
      <c r="T507" s="1">
        <f>SUM(U507,V507,X507,Y507,Z507,AA507,AB507)</f>
        <v>72.2</v>
      </c>
      <c r="U507" s="1">
        <f>AK507</f>
        <v>0</v>
      </c>
      <c r="V507" s="1">
        <f>SUM(AN507,AO507,AP507,AQ507,AS507,AT507,AU507,AV507,AW507,AX507,AY507,AR507,AZ507,BA507,BB507,BC507,BD507,BE507,BF507,BG507,BH507)</f>
        <v>72.2</v>
      </c>
      <c r="W507" s="1">
        <f>COUNT(AN507,AO507,AP507,AQ507,AS507,AT507,AU507,AV507,AW507,AX507,AY507,AR507,AZ507,BA507,BB507,BC507,BD507,BE507,BF507,BG507,BH507)</f>
        <v>2</v>
      </c>
      <c r="X507" s="1">
        <v>0</v>
      </c>
      <c r="Y507" s="1">
        <v>0</v>
      </c>
      <c r="Z507" s="1">
        <v>0</v>
      </c>
      <c r="AA507" s="1">
        <f>AM507</f>
        <v>0</v>
      </c>
      <c r="AB507" s="1">
        <f>AL507</f>
        <v>0</v>
      </c>
      <c r="AC507" s="40"/>
      <c r="AD507" s="25">
        <v>0</v>
      </c>
      <c r="AE507" s="25">
        <v>0</v>
      </c>
      <c r="AF507" s="25">
        <v>8.1600000000000019</v>
      </c>
      <c r="AG507" s="25">
        <v>0</v>
      </c>
      <c r="AH507" s="25">
        <v>16</v>
      </c>
      <c r="AI507" s="25">
        <v>0</v>
      </c>
      <c r="AJ507" s="40"/>
      <c r="AK507" s="25"/>
      <c r="AL507" s="25"/>
      <c r="AM507" s="25"/>
      <c r="AN507" s="25"/>
      <c r="AO507" s="25"/>
      <c r="AP507" s="25"/>
      <c r="AQ507" s="25"/>
      <c r="AR507" s="25">
        <v>27.2</v>
      </c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>
        <v>45</v>
      </c>
    </row>
    <row r="508" spans="1:60" s="37" customFormat="1" x14ac:dyDescent="0.35">
      <c r="A508" s="25" t="s">
        <v>273</v>
      </c>
      <c r="B508" s="25" t="s">
        <v>31</v>
      </c>
      <c r="C508" s="25" t="s">
        <v>3164</v>
      </c>
      <c r="D508" s="25" t="s">
        <v>79</v>
      </c>
      <c r="E508" s="25" t="s">
        <v>34</v>
      </c>
      <c r="F508" s="25">
        <v>999925820</v>
      </c>
      <c r="G508" s="1">
        <f>(J508+T508)-H508</f>
        <v>96</v>
      </c>
      <c r="H508" s="1">
        <f>(K508+L508+N508+O508+P508+Q508+R508)*0.5</f>
        <v>28</v>
      </c>
      <c r="I508" s="40"/>
      <c r="J508" s="1">
        <f>SUM(K508,L508,N508,O508,P508,Q508)</f>
        <v>56</v>
      </c>
      <c r="K508" s="1">
        <f>SUM(AG508,AI508)</f>
        <v>0</v>
      </c>
      <c r="L508" s="1">
        <v>0</v>
      </c>
      <c r="M508" s="1">
        <v>0</v>
      </c>
      <c r="N508" s="1">
        <f>AD508+AE508</f>
        <v>0</v>
      </c>
      <c r="O508" s="1"/>
      <c r="P508" s="1">
        <f>AF508</f>
        <v>36</v>
      </c>
      <c r="Q508" s="1">
        <f>AH508</f>
        <v>20</v>
      </c>
      <c r="R508" s="1">
        <v>0</v>
      </c>
      <c r="S508" s="40"/>
      <c r="T508" s="1">
        <f>SUM(U508,V508,X508,Y508,Z508,AA508,AB508)</f>
        <v>68</v>
      </c>
      <c r="U508" s="1">
        <f>AK508</f>
        <v>0</v>
      </c>
      <c r="V508" s="1">
        <f>SUM(AN508,AO508,AP508,AQ508,AS508,AT508,AU508,AV508,AW508,AX508,AY508,AR508,AZ508,BA508,BB508,BC508,BD508,BE508,BF508,BG508,BH508)</f>
        <v>68</v>
      </c>
      <c r="W508" s="1">
        <f>COUNT(AN508,AO508,AP508,AQ508,AS508,AT508,AU508,AV508,AW508,AX508,AY508,AR508,AZ508,BA508,BB508,BC508,BD508,BE508,BF508,BG508,BH508)</f>
        <v>1</v>
      </c>
      <c r="X508" s="1">
        <v>0</v>
      </c>
      <c r="Y508" s="1">
        <v>0</v>
      </c>
      <c r="Z508" s="1">
        <v>0</v>
      </c>
      <c r="AA508" s="1">
        <f>AM508</f>
        <v>0</v>
      </c>
      <c r="AB508" s="1">
        <f>AL508</f>
        <v>0</v>
      </c>
      <c r="AC508" s="40"/>
      <c r="AD508" s="25">
        <v>0</v>
      </c>
      <c r="AE508" s="25">
        <v>0</v>
      </c>
      <c r="AF508" s="25">
        <v>36</v>
      </c>
      <c r="AG508" s="25">
        <v>0</v>
      </c>
      <c r="AH508" s="25">
        <v>20</v>
      </c>
      <c r="AI508" s="25">
        <v>0</v>
      </c>
      <c r="AJ508" s="40"/>
      <c r="AK508" s="25"/>
      <c r="AL508" s="25"/>
      <c r="AM508" s="25"/>
      <c r="AN508" s="25"/>
      <c r="AO508" s="25"/>
      <c r="AP508" s="25"/>
      <c r="AQ508" s="25"/>
      <c r="AR508" s="25">
        <v>68</v>
      </c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</row>
    <row r="509" spans="1:60" s="37" customFormat="1" x14ac:dyDescent="0.35">
      <c r="A509" s="25" t="s">
        <v>273</v>
      </c>
      <c r="B509" s="26" t="s">
        <v>31</v>
      </c>
      <c r="C509" s="26" t="s">
        <v>195</v>
      </c>
      <c r="D509" s="26" t="s">
        <v>509</v>
      </c>
      <c r="E509" s="26" t="s">
        <v>34</v>
      </c>
      <c r="F509" s="1">
        <v>999921793</v>
      </c>
      <c r="G509" s="1">
        <f>(J509+T509)-H509</f>
        <v>91</v>
      </c>
      <c r="H509" s="1">
        <f>(K509+L509+N509+O509+P509+Q509+R509)*0.5</f>
        <v>0</v>
      </c>
      <c r="I509" s="23"/>
      <c r="J509" s="1">
        <f>SUM(K509,L509,N509,O509,P509,Q509)</f>
        <v>0</v>
      </c>
      <c r="K509" s="1">
        <f>SUM(AG509,AI509)</f>
        <v>0</v>
      </c>
      <c r="L509" s="1">
        <v>0</v>
      </c>
      <c r="M509" s="1">
        <v>0</v>
      </c>
      <c r="N509" s="1">
        <f>AD509+AE509</f>
        <v>0</v>
      </c>
      <c r="O509" s="1"/>
      <c r="P509" s="1">
        <f>AF509</f>
        <v>0</v>
      </c>
      <c r="Q509" s="1">
        <f>AH509</f>
        <v>0</v>
      </c>
      <c r="R509" s="1">
        <v>0</v>
      </c>
      <c r="S509" s="43"/>
      <c r="T509" s="1">
        <f>SUM(U509,V509,X509,Y509,Z509,AA509,AB509)</f>
        <v>91</v>
      </c>
      <c r="U509" s="1">
        <f>AK509</f>
        <v>23</v>
      </c>
      <c r="V509" s="1">
        <f>SUM(AN509,AO509,AP509,AQ509,AS509,AT509,AU509,AV509,AW509,AX509,AY509,AR509,AZ509,BA509,BB509,BC509,BD509,BE509,BF509,BG509,BH509)</f>
        <v>68</v>
      </c>
      <c r="W509" s="1">
        <f>COUNT(AN509,AO509,AP509,AQ509,AS509,AT509,AU509,AV509,AW509,AX509,AY509,AR509,AZ509,BA509,BB509,BC509,BD509,BE509,BF509,BG509,BH509)</f>
        <v>1</v>
      </c>
      <c r="X509" s="1">
        <v>0</v>
      </c>
      <c r="Y509" s="1">
        <v>0</v>
      </c>
      <c r="Z509" s="1">
        <v>0</v>
      </c>
      <c r="AA509" s="1">
        <f>AM509</f>
        <v>0</v>
      </c>
      <c r="AB509" s="1">
        <f>AL509</f>
        <v>0</v>
      </c>
      <c r="AC509" s="43"/>
      <c r="AD509" s="1"/>
      <c r="AE509" s="1"/>
      <c r="AF509" s="1"/>
      <c r="AG509" s="1"/>
      <c r="AH509" s="25"/>
      <c r="AI509" s="25"/>
      <c r="AJ509" s="40"/>
      <c r="AK509" s="25">
        <v>23</v>
      </c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>
        <v>68</v>
      </c>
      <c r="BA509" s="25"/>
      <c r="BB509" s="25"/>
      <c r="BC509" s="25"/>
      <c r="BD509" s="25"/>
      <c r="BE509" s="25"/>
      <c r="BF509" s="25"/>
      <c r="BG509" s="25"/>
      <c r="BH509" s="25"/>
    </row>
    <row r="510" spans="1:60" s="37" customFormat="1" x14ac:dyDescent="0.35">
      <c r="A510" s="25" t="s">
        <v>273</v>
      </c>
      <c r="B510" s="1" t="s">
        <v>31</v>
      </c>
      <c r="C510" s="1" t="s">
        <v>2441</v>
      </c>
      <c r="D510" s="1" t="s">
        <v>2442</v>
      </c>
      <c r="E510" s="1" t="s">
        <v>34</v>
      </c>
      <c r="F510" s="1">
        <v>999929537</v>
      </c>
      <c r="G510" s="1">
        <f>(J510+T510)-H510</f>
        <v>90</v>
      </c>
      <c r="H510" s="25"/>
      <c r="I510" s="40"/>
      <c r="J510" s="1">
        <f>SUM(K510,L510,N510,O510,P510,Q510)</f>
        <v>0</v>
      </c>
      <c r="K510" s="1">
        <f>SUM(AG510,AI510)</f>
        <v>0</v>
      </c>
      <c r="L510" s="1">
        <v>0</v>
      </c>
      <c r="M510" s="1">
        <v>0</v>
      </c>
      <c r="N510" s="1">
        <f>AD510+AE510</f>
        <v>0</v>
      </c>
      <c r="O510" s="1"/>
      <c r="P510" s="1">
        <f>AF510</f>
        <v>0</v>
      </c>
      <c r="Q510" s="1">
        <f>AH510</f>
        <v>0</v>
      </c>
      <c r="R510" s="1">
        <v>0</v>
      </c>
      <c r="S510" s="43"/>
      <c r="T510" s="1">
        <f>SUM(U510,V510,X510,Y510,Z510,AA510,AB510)</f>
        <v>90</v>
      </c>
      <c r="U510" s="1">
        <f>AK510</f>
        <v>0</v>
      </c>
      <c r="V510" s="1">
        <f>SUM(AN510,AO510,AP510,AQ510,AS510,AT510,AU510,AV510,AW510,AX510,AY510,AR510,AZ510,BA510,BB510,BC510,BD510,BE510,BF510,BG510,BH510)</f>
        <v>90</v>
      </c>
      <c r="W510" s="1">
        <f>COUNT(AN510,AO510,AP510,AQ510,AS510,AT510,AU510,AV510,AW510,AX510,AY510,AR510,AZ510,BA510,BB510,BC510,BD510,BE510,BF510,BG510,BH510)</f>
        <v>1</v>
      </c>
      <c r="X510" s="1">
        <v>0</v>
      </c>
      <c r="Y510" s="1">
        <v>0</v>
      </c>
      <c r="Z510" s="1">
        <v>0</v>
      </c>
      <c r="AA510" s="1">
        <f>AM510</f>
        <v>0</v>
      </c>
      <c r="AB510" s="1">
        <f>AL510</f>
        <v>0</v>
      </c>
      <c r="AC510" s="43"/>
      <c r="AD510" s="25"/>
      <c r="AE510" s="25"/>
      <c r="AF510" s="25"/>
      <c r="AG510" s="25"/>
      <c r="AH510" s="25"/>
      <c r="AI510" s="25"/>
      <c r="AJ510" s="40"/>
      <c r="AK510" s="25"/>
      <c r="AL510" s="25"/>
      <c r="AM510" s="25"/>
      <c r="AN510" s="25"/>
      <c r="AO510" s="25">
        <v>90</v>
      </c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</row>
    <row r="511" spans="1:60" s="37" customFormat="1" x14ac:dyDescent="0.35">
      <c r="A511" s="25" t="s">
        <v>273</v>
      </c>
      <c r="B511" s="25" t="s">
        <v>31</v>
      </c>
      <c r="C511" s="25" t="s">
        <v>764</v>
      </c>
      <c r="D511" s="25" t="s">
        <v>81</v>
      </c>
      <c r="E511" s="25" t="s">
        <v>34</v>
      </c>
      <c r="F511" s="25">
        <v>999921838</v>
      </c>
      <c r="G511" s="1">
        <f>(J511+T511)-H511</f>
        <v>86.25</v>
      </c>
      <c r="H511" s="1">
        <f>(K511+L511+N511+O511+P511+Q511+R511)*0.5</f>
        <v>86.25</v>
      </c>
      <c r="I511" s="23"/>
      <c r="J511" s="1">
        <f>SUM(K511,L511,N511,O511,P511,Q511)</f>
        <v>172.5</v>
      </c>
      <c r="K511" s="1">
        <f>SUM(AG511,AI511)</f>
        <v>0</v>
      </c>
      <c r="L511" s="1">
        <v>0</v>
      </c>
      <c r="M511" s="1">
        <v>0</v>
      </c>
      <c r="N511" s="1">
        <f>AD511+AE511</f>
        <v>52.5</v>
      </c>
      <c r="O511" s="1"/>
      <c r="P511" s="1">
        <f>AF511</f>
        <v>120</v>
      </c>
      <c r="Q511" s="1">
        <f>AH511</f>
        <v>0</v>
      </c>
      <c r="R511" s="1">
        <v>0</v>
      </c>
      <c r="S511" s="43"/>
      <c r="T511" s="1">
        <f>SUM(U511,V511,X511,Y511,Z511,AA511,AB511)</f>
        <v>0</v>
      </c>
      <c r="U511" s="1">
        <f>AK511</f>
        <v>0</v>
      </c>
      <c r="V511" s="1">
        <f>SUM(AN511,AO511,AP511,AQ511,AS511,AT511,AU511,AV511,AW511,AX511,AY511,AR511,AZ511,BA511,BB511,BC511,BD511,BE511,BF511,BG511,BH511)</f>
        <v>0</v>
      </c>
      <c r="W511" s="1">
        <f>COUNT(AN511,AO511,AP511,AQ511,AS511,AT511,AU511,AV511,AW511,AX511,AY511,AR511,AZ511,BA511,BB511,BC511,BD511,BE511,BF511,BG511,BH511)</f>
        <v>0</v>
      </c>
      <c r="X511" s="1">
        <v>0</v>
      </c>
      <c r="Y511" s="1">
        <v>0</v>
      </c>
      <c r="Z511" s="1">
        <v>0</v>
      </c>
      <c r="AA511" s="1">
        <f>AM511</f>
        <v>0</v>
      </c>
      <c r="AB511" s="1">
        <f>AL511</f>
        <v>0</v>
      </c>
      <c r="AC511" s="43"/>
      <c r="AD511" s="1">
        <v>52.5</v>
      </c>
      <c r="AE511" s="1"/>
      <c r="AF511" s="1">
        <v>120</v>
      </c>
      <c r="AG511" s="1"/>
      <c r="AH511" s="25"/>
      <c r="AI511" s="25"/>
      <c r="AJ511" s="40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</row>
    <row r="512" spans="1:60" s="37" customFormat="1" x14ac:dyDescent="0.35">
      <c r="A512" s="25" t="s">
        <v>273</v>
      </c>
      <c r="B512" s="1" t="s">
        <v>31</v>
      </c>
      <c r="C512" s="1" t="s">
        <v>1631</v>
      </c>
      <c r="D512" s="1" t="s">
        <v>121</v>
      </c>
      <c r="E512" s="1" t="s">
        <v>34</v>
      </c>
      <c r="F512" s="1">
        <v>999924946</v>
      </c>
      <c r="G512" s="1">
        <f>(J512+T512)-H512</f>
        <v>77</v>
      </c>
      <c r="H512" s="1">
        <f>(K512+L512+N512+O512+P512+Q512+R512)*0.5</f>
        <v>77</v>
      </c>
      <c r="I512" s="23"/>
      <c r="J512" s="1">
        <f>SUM(K512,L512,N512,O512,P512,Q512)</f>
        <v>154</v>
      </c>
      <c r="K512" s="1">
        <f>SUM(AG512,AI512)</f>
        <v>0</v>
      </c>
      <c r="L512" s="1">
        <v>0</v>
      </c>
      <c r="M512" s="1">
        <v>0</v>
      </c>
      <c r="N512" s="1">
        <f>AD512+AE512</f>
        <v>70</v>
      </c>
      <c r="O512" s="1"/>
      <c r="P512" s="1">
        <f>AF512</f>
        <v>84</v>
      </c>
      <c r="Q512" s="1">
        <f>AH512</f>
        <v>0</v>
      </c>
      <c r="R512" s="1">
        <v>0</v>
      </c>
      <c r="S512" s="43"/>
      <c r="T512" s="1">
        <f>SUM(U512,V512,X512,Y512,Z512,AA512,AB512)</f>
        <v>0</v>
      </c>
      <c r="U512" s="1">
        <f>AK512</f>
        <v>0</v>
      </c>
      <c r="V512" s="1">
        <f>SUM(AN512,AO512,AP512,AQ512,AS512,AT512,AU512,AV512,AW512,AX512,AY512,AR512,AZ512,BA512,BB512,BC512,BD512,BE512,BF512,BG512,BH512)</f>
        <v>0</v>
      </c>
      <c r="W512" s="1">
        <f>COUNT(AN512,AO512,AP512,AQ512,AS512,AT512,AU512,AV512,AW512,AX512,AY512,AR512,AZ512,BA512,BB512,BC512,BD512,BE512,BF512,BG512,BH512)</f>
        <v>0</v>
      </c>
      <c r="X512" s="1">
        <v>0</v>
      </c>
      <c r="Y512" s="1">
        <v>0</v>
      </c>
      <c r="Z512" s="1">
        <v>0</v>
      </c>
      <c r="AA512" s="1">
        <f>AM512</f>
        <v>0</v>
      </c>
      <c r="AB512" s="1">
        <f>AL512</f>
        <v>0</v>
      </c>
      <c r="AC512" s="43"/>
      <c r="AD512" s="1">
        <v>70</v>
      </c>
      <c r="AE512" s="1"/>
      <c r="AF512" s="1">
        <v>84</v>
      </c>
      <c r="AG512" s="1"/>
      <c r="AH512" s="25"/>
      <c r="AI512" s="25"/>
      <c r="AJ512" s="40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</row>
    <row r="513" spans="1:60" s="37" customFormat="1" x14ac:dyDescent="0.35">
      <c r="A513" s="48" t="s">
        <v>273</v>
      </c>
      <c r="B513" s="48" t="s">
        <v>31</v>
      </c>
      <c r="C513" s="48" t="s">
        <v>1005</v>
      </c>
      <c r="D513" s="48" t="s">
        <v>444</v>
      </c>
      <c r="E513" s="48" t="s">
        <v>34</v>
      </c>
      <c r="F513" s="25">
        <v>999919180</v>
      </c>
      <c r="G513" s="1">
        <f>(J513+T513)-H513</f>
        <v>69</v>
      </c>
      <c r="H513" s="1">
        <f>(K513+L513+N513+O513+P513+Q513+R513)*0.5</f>
        <v>24</v>
      </c>
      <c r="I513" s="40"/>
      <c r="J513" s="1">
        <f>SUM(K513,L513,N513,O513,P513,Q513)</f>
        <v>48</v>
      </c>
      <c r="K513" s="1">
        <f>SUM(AG513,AI513)</f>
        <v>0</v>
      </c>
      <c r="L513" s="1">
        <v>0</v>
      </c>
      <c r="M513" s="1">
        <v>0</v>
      </c>
      <c r="N513" s="1">
        <f>AD513+AE513</f>
        <v>0</v>
      </c>
      <c r="O513" s="1"/>
      <c r="P513" s="1">
        <f>AF513</f>
        <v>48</v>
      </c>
      <c r="Q513" s="1">
        <f>AH513</f>
        <v>0</v>
      </c>
      <c r="R513" s="1">
        <v>0</v>
      </c>
      <c r="S513" s="40"/>
      <c r="T513" s="1">
        <f>SUM(U513,V513,X513,Y513,Z513,AA513,AB513)</f>
        <v>45</v>
      </c>
      <c r="U513" s="1">
        <f>AK513</f>
        <v>0</v>
      </c>
      <c r="V513" s="1">
        <f>SUM(AN513,AO513,AP513,AQ513,AS513,AT513,AU513,AV513,AW513,AX513,AY513,AR513,AZ513,BA513,BB513,BC513,BD513,BE513,BF513,BG513,BH513)</f>
        <v>45</v>
      </c>
      <c r="W513" s="1">
        <f>COUNT(AN513,AO513,AP513,AQ513,AS513,AT513,AU513,AV513,AW513,AX513,AY513,AR513,AZ513,BA513,BB513,BC513,BD513,BE513,BF513,BG513,BH513)</f>
        <v>1</v>
      </c>
      <c r="X513" s="1">
        <v>0</v>
      </c>
      <c r="Y513" s="1">
        <v>0</v>
      </c>
      <c r="Z513" s="1">
        <v>0</v>
      </c>
      <c r="AA513" s="1">
        <f>AM513</f>
        <v>0</v>
      </c>
      <c r="AB513" s="1">
        <f>AL513</f>
        <v>0</v>
      </c>
      <c r="AC513" s="40"/>
      <c r="AD513" s="25">
        <v>0</v>
      </c>
      <c r="AE513" s="25">
        <v>0</v>
      </c>
      <c r="AF513" s="25">
        <v>48</v>
      </c>
      <c r="AG513" s="25">
        <v>0</v>
      </c>
      <c r="AH513" s="25">
        <v>0</v>
      </c>
      <c r="AI513" s="25">
        <v>0</v>
      </c>
      <c r="AJ513" s="40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>
        <v>45</v>
      </c>
      <c r="BB513" s="25"/>
      <c r="BC513" s="25"/>
      <c r="BD513" s="25"/>
      <c r="BE513" s="25"/>
      <c r="BF513" s="25"/>
      <c r="BG513" s="25"/>
      <c r="BH513" s="25"/>
    </row>
    <row r="514" spans="1:60" s="37" customFormat="1" x14ac:dyDescent="0.35">
      <c r="A514" s="25" t="s">
        <v>273</v>
      </c>
      <c r="B514" s="25" t="s">
        <v>31</v>
      </c>
      <c r="C514" s="25" t="s">
        <v>1554</v>
      </c>
      <c r="D514" s="25" t="s">
        <v>3163</v>
      </c>
      <c r="E514" s="25" t="s">
        <v>34</v>
      </c>
      <c r="F514" s="25">
        <v>999922281</v>
      </c>
      <c r="G514" s="1">
        <f>(J514+T514)-H514</f>
        <v>68</v>
      </c>
      <c r="H514" s="25"/>
      <c r="I514" s="40"/>
      <c r="J514" s="1">
        <f>SUM(K514,L514,N514,O514,P514,Q514)</f>
        <v>0</v>
      </c>
      <c r="K514" s="1">
        <f>SUM(AG514,AI514)</f>
        <v>0</v>
      </c>
      <c r="L514" s="1">
        <v>0</v>
      </c>
      <c r="M514" s="1">
        <v>0</v>
      </c>
      <c r="N514" s="1">
        <f>AD514+AE514</f>
        <v>0</v>
      </c>
      <c r="O514" s="1"/>
      <c r="P514" s="1">
        <f>AF514</f>
        <v>0</v>
      </c>
      <c r="Q514" s="1">
        <f>AH514</f>
        <v>0</v>
      </c>
      <c r="R514" s="1">
        <v>0</v>
      </c>
      <c r="S514" s="40"/>
      <c r="T514" s="1">
        <f>SUM(U514,V514,X514,Y514,Z514,AA514,AB514)</f>
        <v>68</v>
      </c>
      <c r="U514" s="1">
        <f>AK514</f>
        <v>0</v>
      </c>
      <c r="V514" s="1">
        <f>SUM(AN514,AO514,AP514,AQ514,AS514,AT514,AU514,AV514,AW514,AX514,AY514,AR514,AZ514,BA514,BB514,BC514,BD514,BE514,BF514,BG514,BH514)</f>
        <v>68</v>
      </c>
      <c r="W514" s="1">
        <f>COUNT(AN514,AO514,AP514,AQ514,AS514,AT514,AU514,AV514,AW514,AX514,AY514,AR514,AZ514,BA514,BB514,BC514,BD514,BE514,BF514,BG514,BH514)</f>
        <v>1</v>
      </c>
      <c r="X514" s="1">
        <v>0</v>
      </c>
      <c r="Y514" s="1">
        <v>0</v>
      </c>
      <c r="Z514" s="1">
        <v>0</v>
      </c>
      <c r="AA514" s="1">
        <f>AM514</f>
        <v>0</v>
      </c>
      <c r="AB514" s="1">
        <f>AL514</f>
        <v>0</v>
      </c>
      <c r="AC514" s="40"/>
      <c r="AD514" s="25"/>
      <c r="AE514" s="25"/>
      <c r="AF514" s="25"/>
      <c r="AG514" s="25"/>
      <c r="AH514" s="25"/>
      <c r="AI514" s="25"/>
      <c r="AJ514" s="40"/>
      <c r="AK514" s="25"/>
      <c r="AL514" s="25"/>
      <c r="AM514" s="25"/>
      <c r="AN514" s="25"/>
      <c r="AO514" s="25"/>
      <c r="AP514" s="25"/>
      <c r="AQ514" s="25"/>
      <c r="AR514" s="25">
        <v>68</v>
      </c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</row>
    <row r="515" spans="1:60" s="37" customFormat="1" x14ac:dyDescent="0.35">
      <c r="A515" s="25" t="s">
        <v>273</v>
      </c>
      <c r="B515" s="1" t="s">
        <v>31</v>
      </c>
      <c r="C515" s="25" t="s">
        <v>1191</v>
      </c>
      <c r="D515" s="25" t="s">
        <v>2444</v>
      </c>
      <c r="E515" s="25" t="s">
        <v>34</v>
      </c>
      <c r="F515" s="25">
        <v>999925335</v>
      </c>
      <c r="G515" s="1">
        <f>(J515+T515)-H515</f>
        <v>68</v>
      </c>
      <c r="H515" s="25"/>
      <c r="I515" s="40"/>
      <c r="J515" s="1">
        <f>SUM(K515,L515,N515,O515,P515,Q515)</f>
        <v>0</v>
      </c>
      <c r="K515" s="1">
        <f>SUM(AG515,AI515)</f>
        <v>0</v>
      </c>
      <c r="L515" s="1">
        <v>0</v>
      </c>
      <c r="M515" s="1">
        <v>0</v>
      </c>
      <c r="N515" s="1">
        <f>AD515+AE515</f>
        <v>0</v>
      </c>
      <c r="O515" s="1"/>
      <c r="P515" s="1">
        <f>AF515</f>
        <v>0</v>
      </c>
      <c r="Q515" s="1">
        <f>AH515</f>
        <v>0</v>
      </c>
      <c r="R515" s="1">
        <v>0</v>
      </c>
      <c r="S515" s="43"/>
      <c r="T515" s="1">
        <f>SUM(U515,V515,X515,Y515,Z515,AA515,AB515)</f>
        <v>68</v>
      </c>
      <c r="U515" s="1">
        <f>AK515</f>
        <v>0</v>
      </c>
      <c r="V515" s="1">
        <f>SUM(AN515,AO515,AP515,AQ515,AS515,AT515,AU515,AV515,AW515,AX515,AY515,AR515,AZ515,BA515,BB515,BC515,BD515,BE515,BF515,BG515,BH515)</f>
        <v>68</v>
      </c>
      <c r="W515" s="1">
        <f>COUNT(AN515,AO515,AP515,AQ515,AS515,AT515,AU515,AV515,AW515,AX515,AY515,AR515,AZ515,BA515,BB515,BC515,BD515,BE515,BF515,BG515,BH515)</f>
        <v>1</v>
      </c>
      <c r="X515" s="1">
        <v>0</v>
      </c>
      <c r="Y515" s="1">
        <v>0</v>
      </c>
      <c r="Z515" s="1">
        <v>0</v>
      </c>
      <c r="AA515" s="1">
        <f>AM515</f>
        <v>0</v>
      </c>
      <c r="AB515" s="1">
        <f>AL515</f>
        <v>0</v>
      </c>
      <c r="AC515" s="43"/>
      <c r="AD515" s="25"/>
      <c r="AE515" s="25"/>
      <c r="AF515" s="25"/>
      <c r="AG515" s="25"/>
      <c r="AH515" s="25"/>
      <c r="AI515" s="25"/>
      <c r="AJ515" s="40"/>
      <c r="AK515" s="25"/>
      <c r="AL515" s="25"/>
      <c r="AM515" s="25"/>
      <c r="AN515" s="25"/>
      <c r="AO515" s="25">
        <v>68</v>
      </c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</row>
    <row r="516" spans="1:60" s="37" customFormat="1" x14ac:dyDescent="0.35">
      <c r="A516" s="25" t="s">
        <v>273</v>
      </c>
      <c r="B516" s="25" t="s">
        <v>31</v>
      </c>
      <c r="C516" s="25" t="s">
        <v>1858</v>
      </c>
      <c r="D516" s="25" t="s">
        <v>1859</v>
      </c>
      <c r="E516" s="25" t="s">
        <v>34</v>
      </c>
      <c r="F516" s="25">
        <v>999926020</v>
      </c>
      <c r="G516" s="1">
        <f>(J516+T516)-H516</f>
        <v>68</v>
      </c>
      <c r="H516" s="25"/>
      <c r="I516" s="40"/>
      <c r="J516" s="1">
        <f>SUM(K516,L516,N516,O516,P516,Q516)</f>
        <v>0</v>
      </c>
      <c r="K516" s="1">
        <f>SUM(AG516,AI516)</f>
        <v>0</v>
      </c>
      <c r="L516" s="1">
        <v>0</v>
      </c>
      <c r="M516" s="1">
        <v>0</v>
      </c>
      <c r="N516" s="1">
        <f>AD516+AE516</f>
        <v>0</v>
      </c>
      <c r="O516" s="1"/>
      <c r="P516" s="1">
        <f>AF516</f>
        <v>0</v>
      </c>
      <c r="Q516" s="1">
        <f>AH516</f>
        <v>0</v>
      </c>
      <c r="R516" s="1">
        <v>0</v>
      </c>
      <c r="S516" s="43"/>
      <c r="T516" s="1">
        <f>SUM(U516,V516,X516,Y516,Z516,AA516,AB516)</f>
        <v>68</v>
      </c>
      <c r="U516" s="1">
        <f>AK516</f>
        <v>0</v>
      </c>
      <c r="V516" s="1">
        <f>SUM(AN516,AO516,AP516,AQ516,AS516,AT516,AU516,AV516,AW516,AX516,AY516,AR516,AZ516,BA516,BB516,BC516,BD516,BE516,BF516,BG516,BH516)</f>
        <v>68</v>
      </c>
      <c r="W516" s="1">
        <f>COUNT(AN516,AO516,AP516,AQ516,AS516,AT516,AU516,AV516,AW516,AX516,AY516,AR516,AZ516,BA516,BB516,BC516,BD516,BE516,BF516,BG516,BH516)</f>
        <v>1</v>
      </c>
      <c r="X516" s="1">
        <v>0</v>
      </c>
      <c r="Y516" s="1">
        <v>0</v>
      </c>
      <c r="Z516" s="1">
        <v>0</v>
      </c>
      <c r="AA516" s="1">
        <f>AM516</f>
        <v>0</v>
      </c>
      <c r="AB516" s="1">
        <f>AL516</f>
        <v>0</v>
      </c>
      <c r="AC516" s="43"/>
      <c r="AD516" s="25"/>
      <c r="AE516" s="25"/>
      <c r="AF516" s="25"/>
      <c r="AG516" s="25"/>
      <c r="AH516" s="25"/>
      <c r="AI516" s="25"/>
      <c r="AJ516" s="40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>
        <v>68</v>
      </c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</row>
    <row r="517" spans="1:60" s="37" customFormat="1" x14ac:dyDescent="0.35">
      <c r="A517" s="1" t="s">
        <v>273</v>
      </c>
      <c r="B517" s="1" t="s">
        <v>31</v>
      </c>
      <c r="C517" s="1" t="s">
        <v>553</v>
      </c>
      <c r="D517" s="1" t="s">
        <v>918</v>
      </c>
      <c r="E517" s="1" t="s">
        <v>34</v>
      </c>
      <c r="F517" s="1">
        <v>999929833</v>
      </c>
      <c r="G517" s="1">
        <f>(J517+T517)-H517</f>
        <v>68</v>
      </c>
      <c r="H517" s="1">
        <f>(K517+L517+N517+O517+P517+Q517+R517)*0.5</f>
        <v>0</v>
      </c>
      <c r="I517" s="40"/>
      <c r="J517" s="1">
        <f>SUM(K517,L517,N517,O517,P517,Q517)</f>
        <v>0</v>
      </c>
      <c r="K517" s="1">
        <f>SUM(AG517,AI517)</f>
        <v>0</v>
      </c>
      <c r="L517" s="1">
        <v>0</v>
      </c>
      <c r="M517" s="1">
        <v>0</v>
      </c>
      <c r="N517" s="1">
        <f>AD517+AE517</f>
        <v>0</v>
      </c>
      <c r="O517" s="1"/>
      <c r="P517" s="1">
        <f>AF517</f>
        <v>0</v>
      </c>
      <c r="Q517" s="1">
        <f>AH517</f>
        <v>0</v>
      </c>
      <c r="R517" s="1">
        <v>0</v>
      </c>
      <c r="S517" s="43"/>
      <c r="T517" s="1">
        <f>SUM(U517,V517,X517,Y517,Z517,AA517,AB517)</f>
        <v>68</v>
      </c>
      <c r="U517" s="1">
        <f>AK517</f>
        <v>0</v>
      </c>
      <c r="V517" s="1">
        <f>SUM(AN517,AO517,AP517,AQ517,AS517,AT517,AU517,AV517,AW517,AX517,AY517,AR517,AZ517,BA517,BB517,BC517,BD517,BE517,BF517,BG517,BH517)</f>
        <v>68</v>
      </c>
      <c r="W517" s="1">
        <f>COUNT(AN517,AO517,AP517,AQ517,AS517,AT517,AU517,AV517,AW517,AX517,AY517,AR517,AZ517,BA517,BB517,BC517,BD517,BE517,BF517,BG517,BH517)</f>
        <v>1</v>
      </c>
      <c r="X517" s="1">
        <v>0</v>
      </c>
      <c r="Y517" s="1">
        <v>0</v>
      </c>
      <c r="Z517" s="1">
        <v>0</v>
      </c>
      <c r="AA517" s="1">
        <f>AM517</f>
        <v>0</v>
      </c>
      <c r="AB517" s="1">
        <f>AL517</f>
        <v>0</v>
      </c>
      <c r="AC517" s="43"/>
      <c r="AD517" s="25"/>
      <c r="AE517" s="25"/>
      <c r="AF517" s="25"/>
      <c r="AG517" s="25"/>
      <c r="AH517" s="25"/>
      <c r="AI517" s="25"/>
      <c r="AJ517" s="40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>
        <v>68</v>
      </c>
      <c r="BC517" s="25"/>
      <c r="BD517" s="25"/>
      <c r="BE517" s="25"/>
      <c r="BF517" s="25"/>
      <c r="BG517" s="25"/>
      <c r="BH517" s="25"/>
    </row>
    <row r="518" spans="1:60" s="37" customFormat="1" x14ac:dyDescent="0.35">
      <c r="A518" s="25" t="s">
        <v>273</v>
      </c>
      <c r="B518" s="1" t="s">
        <v>31</v>
      </c>
      <c r="C518" s="1" t="s">
        <v>76</v>
      </c>
      <c r="D518" s="1" t="s">
        <v>2443</v>
      </c>
      <c r="E518" s="1" t="s">
        <v>34</v>
      </c>
      <c r="F518" s="1">
        <v>999930172</v>
      </c>
      <c r="G518" s="1">
        <f>(J518+T518)-H518</f>
        <v>68</v>
      </c>
      <c r="H518" s="25"/>
      <c r="I518" s="40"/>
      <c r="J518" s="1">
        <f>SUM(K518,L518,N518,O518,P518,Q518)</f>
        <v>0</v>
      </c>
      <c r="K518" s="1">
        <f>SUM(AG518,AI518)</f>
        <v>0</v>
      </c>
      <c r="L518" s="1">
        <v>0</v>
      </c>
      <c r="M518" s="1">
        <v>0</v>
      </c>
      <c r="N518" s="1">
        <f>AD518+AE518</f>
        <v>0</v>
      </c>
      <c r="O518" s="1"/>
      <c r="P518" s="1">
        <f>AF518</f>
        <v>0</v>
      </c>
      <c r="Q518" s="1">
        <f>AH518</f>
        <v>0</v>
      </c>
      <c r="R518" s="1">
        <v>0</v>
      </c>
      <c r="S518" s="43"/>
      <c r="T518" s="1">
        <f>SUM(U518,V518,X518,Y518,Z518,AA518,AB518)</f>
        <v>68</v>
      </c>
      <c r="U518" s="1">
        <f>AK518</f>
        <v>0</v>
      </c>
      <c r="V518" s="1">
        <f>SUM(AN518,AO518,AP518,AQ518,AS518,AT518,AU518,AV518,AW518,AX518,AY518,AR518,AZ518,BA518,BB518,BC518,BD518,BE518,BF518,BG518,BH518)</f>
        <v>68</v>
      </c>
      <c r="W518" s="1">
        <f>COUNT(AN518,AO518,AP518,AQ518,AS518,AT518,AU518,AV518,AW518,AX518,AY518,AR518,AZ518,BA518,BB518,BC518,BD518,BE518,BF518,BG518,BH518)</f>
        <v>1</v>
      </c>
      <c r="X518" s="1">
        <v>0</v>
      </c>
      <c r="Y518" s="1">
        <v>0</v>
      </c>
      <c r="Z518" s="1">
        <v>0</v>
      </c>
      <c r="AA518" s="1">
        <f>AM518</f>
        <v>0</v>
      </c>
      <c r="AB518" s="1">
        <f>AL518</f>
        <v>0</v>
      </c>
      <c r="AC518" s="43"/>
      <c r="AD518" s="25"/>
      <c r="AE518" s="25"/>
      <c r="AF518" s="25"/>
      <c r="AG518" s="25"/>
      <c r="AH518" s="25"/>
      <c r="AI518" s="25"/>
      <c r="AJ518" s="40"/>
      <c r="AK518" s="25"/>
      <c r="AL518" s="25"/>
      <c r="AM518" s="25"/>
      <c r="AN518" s="25"/>
      <c r="AO518" s="25">
        <v>68</v>
      </c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</row>
    <row r="519" spans="1:60" s="37" customFormat="1" x14ac:dyDescent="0.35">
      <c r="A519" s="25" t="s">
        <v>273</v>
      </c>
      <c r="B519" s="1" t="s">
        <v>31</v>
      </c>
      <c r="C519" s="25" t="s">
        <v>594</v>
      </c>
      <c r="D519" s="25" t="s">
        <v>81</v>
      </c>
      <c r="E519" s="25" t="s">
        <v>34</v>
      </c>
      <c r="F519" s="25">
        <v>999931052</v>
      </c>
      <c r="G519" s="1">
        <f>(J519+T519)-H519</f>
        <v>68</v>
      </c>
      <c r="H519" s="25"/>
      <c r="I519" s="40"/>
      <c r="J519" s="1">
        <f>SUM(K519,L519,N519,O519,P519,Q519)</f>
        <v>0</v>
      </c>
      <c r="K519" s="1">
        <f>SUM(AG519,AI519)</f>
        <v>0</v>
      </c>
      <c r="L519" s="1">
        <v>0</v>
      </c>
      <c r="M519" s="1">
        <v>0</v>
      </c>
      <c r="N519" s="1">
        <f>AD519+AE519</f>
        <v>0</v>
      </c>
      <c r="O519" s="1"/>
      <c r="P519" s="1">
        <f>AF519</f>
        <v>0</v>
      </c>
      <c r="Q519" s="1">
        <f>AH519</f>
        <v>0</v>
      </c>
      <c r="R519" s="1">
        <v>0</v>
      </c>
      <c r="S519" s="43"/>
      <c r="T519" s="1">
        <f>SUM(U519,V519,X519,Y519,Z519,AA519,AB519)</f>
        <v>68</v>
      </c>
      <c r="U519" s="1">
        <f>AK519</f>
        <v>0</v>
      </c>
      <c r="V519" s="1">
        <f>SUM(AN519,AO519,AP519,AQ519,AS519,AT519,AU519,AV519,AW519,AX519,AY519,AR519,AZ519,BA519,BB519,BC519,BD519,BE519,BF519,BG519,BH519)</f>
        <v>68</v>
      </c>
      <c r="W519" s="1">
        <f>COUNT(AN519,AO519,AP519,AQ519,AS519,AT519,AU519,AV519,AW519,AX519,AY519,AR519,AZ519,BA519,BB519,BC519,BD519,BE519,BF519,BG519,BH519)</f>
        <v>1</v>
      </c>
      <c r="X519" s="1">
        <v>0</v>
      </c>
      <c r="Y519" s="1">
        <v>0</v>
      </c>
      <c r="Z519" s="1">
        <v>0</v>
      </c>
      <c r="AA519" s="1">
        <f>AM519</f>
        <v>0</v>
      </c>
      <c r="AB519" s="1">
        <f>AL519</f>
        <v>0</v>
      </c>
      <c r="AC519" s="43"/>
      <c r="AD519" s="25"/>
      <c r="AE519" s="25"/>
      <c r="AF519" s="25"/>
      <c r="AG519" s="25"/>
      <c r="AH519" s="25"/>
      <c r="AI519" s="25"/>
      <c r="AJ519" s="40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>
        <v>68</v>
      </c>
      <c r="BE519" s="25"/>
      <c r="BF519" s="25"/>
      <c r="BG519" s="25"/>
      <c r="BH519" s="25"/>
    </row>
    <row r="520" spans="1:60" s="37" customFormat="1" x14ac:dyDescent="0.35">
      <c r="A520" s="25" t="s">
        <v>273</v>
      </c>
      <c r="B520" s="1" t="s">
        <v>31</v>
      </c>
      <c r="C520" s="25" t="s">
        <v>1001</v>
      </c>
      <c r="D520" s="25" t="s">
        <v>65</v>
      </c>
      <c r="E520" s="25" t="s">
        <v>34</v>
      </c>
      <c r="F520" s="25">
        <v>999928451</v>
      </c>
      <c r="G520" s="1">
        <f>(J520+T520)-H520</f>
        <v>67.5</v>
      </c>
      <c r="H520" s="1"/>
      <c r="I520" s="23"/>
      <c r="J520" s="1">
        <f>SUM(K520,L520,N520,O520,P520,Q520)</f>
        <v>37.5</v>
      </c>
      <c r="K520" s="1">
        <f>SUM(AG520,AI520)</f>
        <v>37.5</v>
      </c>
      <c r="L520" s="1">
        <v>0</v>
      </c>
      <c r="M520" s="1">
        <v>0</v>
      </c>
      <c r="N520" s="1">
        <f>AD520+AE520</f>
        <v>0</v>
      </c>
      <c r="O520" s="1"/>
      <c r="P520" s="1">
        <f>AF520</f>
        <v>0</v>
      </c>
      <c r="Q520" s="1">
        <f>AH520</f>
        <v>0</v>
      </c>
      <c r="R520" s="1">
        <v>0</v>
      </c>
      <c r="S520" s="43"/>
      <c r="T520" s="1">
        <f>SUM(U520,V520,X520,Y520,Z520,AA520,AB520)</f>
        <v>30</v>
      </c>
      <c r="U520" s="1">
        <f>AK520</f>
        <v>0</v>
      </c>
      <c r="V520" s="1">
        <f>SUM(AN520,AO520,AP520,AQ520,AS520,AT520,AU520,AV520,AW520,AX520,AY520,AR520,AZ520,BA520,BB520,BC520,BD520,BE520,BF520,BG520,BH520)</f>
        <v>30</v>
      </c>
      <c r="W520" s="1">
        <f>COUNT(AN520,AO520,AP520,AQ520,AS520,AT520,AU520,AV520,AW520,AX520,AY520,AR520,AZ520,BA520,BB520,BC520,BD520,BE520,BF520,BG520,BH520)</f>
        <v>1</v>
      </c>
      <c r="X520" s="1">
        <v>0</v>
      </c>
      <c r="Y520" s="1">
        <v>0</v>
      </c>
      <c r="Z520" s="1">
        <v>0</v>
      </c>
      <c r="AA520" s="1">
        <f>AM520</f>
        <v>0</v>
      </c>
      <c r="AB520" s="1">
        <f>AL520</f>
        <v>0</v>
      </c>
      <c r="AC520" s="43"/>
      <c r="AD520" s="1"/>
      <c r="AE520" s="1"/>
      <c r="AF520" s="1"/>
      <c r="AG520" s="1">
        <v>37.5</v>
      </c>
      <c r="AH520" s="25"/>
      <c r="AI520" s="25"/>
      <c r="AJ520" s="40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>
        <v>30</v>
      </c>
      <c r="BF520" s="25"/>
      <c r="BG520" s="25"/>
      <c r="BH520" s="25"/>
    </row>
    <row r="521" spans="1:60" s="37" customFormat="1" x14ac:dyDescent="0.35">
      <c r="A521" s="25" t="s">
        <v>273</v>
      </c>
      <c r="B521" s="25" t="s">
        <v>31</v>
      </c>
      <c r="C521" s="25" t="s">
        <v>1741</v>
      </c>
      <c r="D521" s="25" t="s">
        <v>1742</v>
      </c>
      <c r="E521" s="25" t="s">
        <v>34</v>
      </c>
      <c r="F521" s="25">
        <v>999925428</v>
      </c>
      <c r="G521" s="1">
        <f>(J521+T521)-H521</f>
        <v>63</v>
      </c>
      <c r="H521" s="1">
        <f>J521*0.5</f>
        <v>0</v>
      </c>
      <c r="I521" s="40"/>
      <c r="J521" s="1">
        <f>SUM(K521,L521,N521,O521,P521,Q521)</f>
        <v>0</v>
      </c>
      <c r="K521" s="1">
        <f>SUM(AG521,AI521)</f>
        <v>0</v>
      </c>
      <c r="L521" s="1">
        <v>0</v>
      </c>
      <c r="M521" s="1">
        <v>0</v>
      </c>
      <c r="N521" s="1">
        <f>AD521+AE521</f>
        <v>0</v>
      </c>
      <c r="O521" s="1"/>
      <c r="P521" s="1">
        <f>AF521</f>
        <v>0</v>
      </c>
      <c r="Q521" s="1">
        <f>AH521</f>
        <v>0</v>
      </c>
      <c r="R521" s="1">
        <v>0</v>
      </c>
      <c r="S521" s="43"/>
      <c r="T521" s="1">
        <f>SUM(U521,V521,X521,Y521,Z521,AA521,AB521)</f>
        <v>63</v>
      </c>
      <c r="U521" s="1">
        <f>AK521</f>
        <v>0</v>
      </c>
      <c r="V521" s="1">
        <f>SUM(AN521,AO521,AP521,AQ521,AS521,AT521,AU521,AV521,AW521,AX521,AY521,AR521,AZ521,BA521,BB521,BC521,BD521,BE521,BF521,BG521,BH521)</f>
        <v>63</v>
      </c>
      <c r="W521" s="1">
        <f>COUNT(AN521,AO521,AP521,AQ521,AS521,AT521,AU521,AV521,AW521,AX521,AY521,AR521,AZ521,BA521,BB521,BC521,BD521,BE521,BF521,BG521,BH521)</f>
        <v>1</v>
      </c>
      <c r="X521" s="1">
        <v>0</v>
      </c>
      <c r="Y521" s="1">
        <v>0</v>
      </c>
      <c r="Z521" s="1">
        <v>0</v>
      </c>
      <c r="AA521" s="1">
        <f>AM521</f>
        <v>0</v>
      </c>
      <c r="AB521" s="1">
        <f>AL521</f>
        <v>0</v>
      </c>
      <c r="AC521" s="43"/>
      <c r="AD521" s="25">
        <v>0</v>
      </c>
      <c r="AE521" s="25">
        <v>0</v>
      </c>
      <c r="AF521" s="25">
        <v>0</v>
      </c>
      <c r="AG521" s="25">
        <v>0</v>
      </c>
      <c r="AH521" s="25">
        <v>0</v>
      </c>
      <c r="AI521" s="25">
        <v>0</v>
      </c>
      <c r="AJ521" s="40">
        <v>0</v>
      </c>
      <c r="AK521" s="25"/>
      <c r="AL521" s="25"/>
      <c r="AM521" s="25"/>
      <c r="AN521" s="25"/>
      <c r="AO521" s="25"/>
      <c r="AP521" s="25"/>
      <c r="AQ521" s="25"/>
      <c r="AR521" s="25"/>
      <c r="AS521" s="25">
        <v>63</v>
      </c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</row>
    <row r="522" spans="1:60" s="37" customFormat="1" x14ac:dyDescent="0.35">
      <c r="A522" s="1" t="s">
        <v>273</v>
      </c>
      <c r="B522" s="1" t="s">
        <v>31</v>
      </c>
      <c r="C522" s="1" t="s">
        <v>84</v>
      </c>
      <c r="D522" s="1" t="s">
        <v>3470</v>
      </c>
      <c r="E522" s="1" t="s">
        <v>34</v>
      </c>
      <c r="F522" s="1">
        <v>999930652</v>
      </c>
      <c r="G522" s="1">
        <f>(J522+T522)-H522</f>
        <v>63</v>
      </c>
      <c r="H522" s="1">
        <f>(K522+L522+N522+O522+P522+Q522+R522)*0.5</f>
        <v>0</v>
      </c>
      <c r="I522" s="40"/>
      <c r="J522" s="1">
        <f>SUM(K522,L522,N522,O522,P522,Q522)</f>
        <v>0</v>
      </c>
      <c r="K522" s="1">
        <f>SUM(AG522,AI522)</f>
        <v>0</v>
      </c>
      <c r="L522" s="1">
        <v>0</v>
      </c>
      <c r="M522" s="1">
        <v>0</v>
      </c>
      <c r="N522" s="1">
        <f>AD522+AE522</f>
        <v>0</v>
      </c>
      <c r="O522" s="1"/>
      <c r="P522" s="1">
        <f>AF522</f>
        <v>0</v>
      </c>
      <c r="Q522" s="1">
        <f>AH522</f>
        <v>0</v>
      </c>
      <c r="R522" s="1">
        <v>0</v>
      </c>
      <c r="S522" s="43"/>
      <c r="T522" s="1">
        <f>SUM(U522,V522,X522,Y522,Z522,AA522,AB522)</f>
        <v>63</v>
      </c>
      <c r="U522" s="1">
        <f>AK522</f>
        <v>0</v>
      </c>
      <c r="V522" s="1">
        <f>SUM(AN522,AO522,AP522,AQ522,AS522,AT522,AU522,AV522,AW522,AX522,AY522,AR522,AZ522,BA522,BB522,BC522,BD522,BE522,BF522,BG522,BH522)</f>
        <v>63</v>
      </c>
      <c r="W522" s="1">
        <f>COUNT(AN522,AO522,AP522,AQ522,AS522,AT522,AU522,AV522,AW522,AX522,AY522,AR522,AZ522,BA522,BB522,BC522,BD522,BE522,BF522,BG522,BH522)</f>
        <v>1</v>
      </c>
      <c r="X522" s="1">
        <v>0</v>
      </c>
      <c r="Y522" s="1">
        <v>0</v>
      </c>
      <c r="Z522" s="1">
        <v>0</v>
      </c>
      <c r="AA522" s="1">
        <f>AM522</f>
        <v>0</v>
      </c>
      <c r="AB522" s="1">
        <f>AL522</f>
        <v>0</v>
      </c>
      <c r="AC522" s="43"/>
      <c r="AD522" s="25"/>
      <c r="AE522" s="25"/>
      <c r="AF522" s="25"/>
      <c r="AG522" s="25"/>
      <c r="AH522" s="25"/>
      <c r="AI522" s="25"/>
      <c r="AJ522" s="40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>
        <v>63</v>
      </c>
      <c r="BC522" s="25"/>
      <c r="BD522" s="25"/>
      <c r="BE522" s="25"/>
      <c r="BF522" s="25"/>
      <c r="BG522" s="25"/>
      <c r="BH522" s="25"/>
    </row>
    <row r="523" spans="1:60" s="37" customFormat="1" x14ac:dyDescent="0.35">
      <c r="A523" s="25" t="s">
        <v>273</v>
      </c>
      <c r="B523" s="25" t="s">
        <v>31</v>
      </c>
      <c r="C523" s="25" t="s">
        <v>1554</v>
      </c>
      <c r="D523" s="25" t="s">
        <v>1115</v>
      </c>
      <c r="E523" s="25" t="s">
        <v>34</v>
      </c>
      <c r="F523" s="25">
        <v>999931442</v>
      </c>
      <c r="G523" s="1">
        <f>(J523+T523)-H523</f>
        <v>63</v>
      </c>
      <c r="H523" s="25"/>
      <c r="I523" s="40"/>
      <c r="J523" s="1">
        <f>SUM(K523,L523,N523,O523,P523,Q523)</f>
        <v>0</v>
      </c>
      <c r="K523" s="1">
        <f>SUM(AG523,AI523)</f>
        <v>0</v>
      </c>
      <c r="L523" s="1">
        <v>0</v>
      </c>
      <c r="M523" s="1">
        <v>0</v>
      </c>
      <c r="N523" s="1">
        <f>AD523+AE523</f>
        <v>0</v>
      </c>
      <c r="O523" s="1"/>
      <c r="P523" s="1">
        <f>AF523</f>
        <v>0</v>
      </c>
      <c r="Q523" s="1">
        <f>AH523</f>
        <v>0</v>
      </c>
      <c r="R523" s="1">
        <v>0</v>
      </c>
      <c r="S523" s="43"/>
      <c r="T523" s="1">
        <f>SUM(U523,V523,X523,Y523,Z523,AA523,AB523)</f>
        <v>63</v>
      </c>
      <c r="U523" s="1">
        <f>AK523</f>
        <v>0</v>
      </c>
      <c r="V523" s="1">
        <f>SUM(AN523,AO523,AP523,AQ523,AS523,AT523,AU523,AV523,AW523,AX523,AY523,AR523,AZ523,BA523,BB523,BC523,BD523,BE523,BF523,BG523,BH523)</f>
        <v>63</v>
      </c>
      <c r="W523" s="1">
        <f>COUNT(AN523,AO523,AP523,AQ523,AS523,AT523,AU523,AV523,AW523,AX523,AY523,AR523,AZ523,BA523,BB523,BC523,BD523,BE523,BF523,BG523,BH523)</f>
        <v>1</v>
      </c>
      <c r="X523" s="1">
        <v>0</v>
      </c>
      <c r="Y523" s="1">
        <v>0</v>
      </c>
      <c r="Z523" s="1">
        <v>0</v>
      </c>
      <c r="AA523" s="1">
        <f>AM523</f>
        <v>0</v>
      </c>
      <c r="AB523" s="1">
        <f>AL523</f>
        <v>0</v>
      </c>
      <c r="AC523" s="43"/>
      <c r="AD523" s="25"/>
      <c r="AE523" s="25"/>
      <c r="AF523" s="25"/>
      <c r="AG523" s="25"/>
      <c r="AH523" s="25"/>
      <c r="AI523" s="25"/>
      <c r="AJ523" s="40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>
        <v>63</v>
      </c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</row>
    <row r="524" spans="1:60" s="37" customFormat="1" x14ac:dyDescent="0.35">
      <c r="A524" s="48" t="s">
        <v>273</v>
      </c>
      <c r="B524" s="48" t="s">
        <v>31</v>
      </c>
      <c r="C524" s="48" t="s">
        <v>3383</v>
      </c>
      <c r="D524" s="48" t="s">
        <v>3384</v>
      </c>
      <c r="E524" s="48" t="s">
        <v>34</v>
      </c>
      <c r="F524" s="25">
        <v>999923421</v>
      </c>
      <c r="G524" s="1">
        <f>(J524+T524)-H524</f>
        <v>60</v>
      </c>
      <c r="H524" s="25"/>
      <c r="I524" s="40"/>
      <c r="J524" s="1">
        <f>SUM(K524,L524,N524,O524,P524,Q524)</f>
        <v>0</v>
      </c>
      <c r="K524" s="1">
        <f>SUM(AG524,AI524)</f>
        <v>0</v>
      </c>
      <c r="L524" s="1">
        <v>0</v>
      </c>
      <c r="M524" s="1">
        <v>0</v>
      </c>
      <c r="N524" s="1">
        <f>AD524+AE524</f>
        <v>0</v>
      </c>
      <c r="O524" s="1"/>
      <c r="P524" s="1">
        <f>AF524</f>
        <v>0</v>
      </c>
      <c r="Q524" s="1">
        <f>AH524</f>
        <v>0</v>
      </c>
      <c r="R524" s="1">
        <v>0</v>
      </c>
      <c r="S524" s="40"/>
      <c r="T524" s="1">
        <f>SUM(U524,V524,X524,Y524,Z524,AA524,AB524)</f>
        <v>60</v>
      </c>
      <c r="U524" s="1">
        <f>AK524</f>
        <v>0</v>
      </c>
      <c r="V524" s="1">
        <f>SUM(AN524,AO524,AP524,AQ524,AS524,AT524,AU524,AV524,AW524,AX524,AY524,AR524,AZ524,BA524,BB524,BC524,BD524,BE524,BF524,BG524,BH524)</f>
        <v>60</v>
      </c>
      <c r="W524" s="1">
        <f>COUNT(AN524,AO524,AP524,AQ524,AS524,AT524,AU524,AV524,AW524,AX524,AY524,AR524,AZ524,BA524,BB524,BC524,BD524,BE524,BF524,BG524,BH524)</f>
        <v>1</v>
      </c>
      <c r="X524" s="1">
        <v>0</v>
      </c>
      <c r="Y524" s="1">
        <v>0</v>
      </c>
      <c r="Z524" s="1">
        <v>0</v>
      </c>
      <c r="AA524" s="1">
        <f>AM524</f>
        <v>0</v>
      </c>
      <c r="AB524" s="1">
        <f>AL524</f>
        <v>0</v>
      </c>
      <c r="AC524" s="40"/>
      <c r="AD524" s="25"/>
      <c r="AE524" s="25"/>
      <c r="AF524" s="25"/>
      <c r="AG524" s="25"/>
      <c r="AH524" s="25"/>
      <c r="AI524" s="25"/>
      <c r="AJ524" s="40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>
        <v>60</v>
      </c>
      <c r="BB524" s="25"/>
      <c r="BC524" s="25"/>
      <c r="BD524" s="25"/>
      <c r="BE524" s="25"/>
      <c r="BF524" s="25"/>
      <c r="BG524" s="25"/>
      <c r="BH524" s="25"/>
    </row>
    <row r="525" spans="1:60" s="37" customFormat="1" x14ac:dyDescent="0.35">
      <c r="A525" s="25" t="s">
        <v>273</v>
      </c>
      <c r="B525" s="25" t="s">
        <v>31</v>
      </c>
      <c r="C525" s="25" t="s">
        <v>249</v>
      </c>
      <c r="D525" s="25" t="s">
        <v>79</v>
      </c>
      <c r="E525" s="25" t="s">
        <v>34</v>
      </c>
      <c r="F525" s="25">
        <v>999930012</v>
      </c>
      <c r="G525" s="1">
        <f>(J525+T525)-H525</f>
        <v>58</v>
      </c>
      <c r="H525" s="25"/>
      <c r="I525" s="40"/>
      <c r="J525" s="1">
        <f>SUM(K525,L525,N525,O525,P525,Q525)</f>
        <v>0</v>
      </c>
      <c r="K525" s="1">
        <f>SUM(AG525,AI525)</f>
        <v>0</v>
      </c>
      <c r="L525" s="1">
        <v>0</v>
      </c>
      <c r="M525" s="1">
        <v>0</v>
      </c>
      <c r="N525" s="1">
        <f>AD525+AE525</f>
        <v>0</v>
      </c>
      <c r="O525" s="1"/>
      <c r="P525" s="1">
        <f>AF525</f>
        <v>0</v>
      </c>
      <c r="Q525" s="1">
        <f>AH525</f>
        <v>0</v>
      </c>
      <c r="R525" s="1">
        <v>0</v>
      </c>
      <c r="S525" s="40"/>
      <c r="T525" s="1">
        <f>SUM(U525,V525,X525,Y525,Z525,AA525,AB525)</f>
        <v>58</v>
      </c>
      <c r="U525" s="1">
        <f>AK525</f>
        <v>0</v>
      </c>
      <c r="V525" s="1">
        <f>SUM(AN525,AO525,AP525,AQ525,AS525,AT525,AU525,AV525,AW525,AX525,AY525,AR525,AZ525,BA525,BB525,BC525,BD525,BE525,BF525,BG525,BH525)</f>
        <v>58</v>
      </c>
      <c r="W525" s="1">
        <f>COUNT(AN525,AO525,AP525,AQ525,AS525,AT525,AU525,AV525,AW525,AX525,AY525,AR525,AZ525,BA525,BB525,BC525,BD525,BE525,BF525,BG525,BH525)</f>
        <v>1</v>
      </c>
      <c r="X525" s="1">
        <v>0</v>
      </c>
      <c r="Y525" s="1">
        <v>0</v>
      </c>
      <c r="Z525" s="1">
        <v>0</v>
      </c>
      <c r="AA525" s="1">
        <f>AM525</f>
        <v>0</v>
      </c>
      <c r="AB525" s="1">
        <f>AL525</f>
        <v>0</v>
      </c>
      <c r="AC525" s="40"/>
      <c r="AD525" s="25"/>
      <c r="AE525" s="25"/>
      <c r="AF525" s="25"/>
      <c r="AG525" s="25"/>
      <c r="AH525" s="25"/>
      <c r="AI525" s="25"/>
      <c r="AJ525" s="40"/>
      <c r="AK525" s="25"/>
      <c r="AL525" s="25"/>
      <c r="AM525" s="25"/>
      <c r="AN525" s="25"/>
      <c r="AO525" s="25"/>
      <c r="AP525" s="25"/>
      <c r="AQ525" s="25"/>
      <c r="AR525" s="25">
        <v>58</v>
      </c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</row>
    <row r="526" spans="1:60" s="37" customFormat="1" x14ac:dyDescent="0.35">
      <c r="A526" s="25" t="s">
        <v>273</v>
      </c>
      <c r="B526" s="25" t="s">
        <v>31</v>
      </c>
      <c r="C526" s="25" t="s">
        <v>1233</v>
      </c>
      <c r="D526" s="25" t="s">
        <v>161</v>
      </c>
      <c r="E526" s="25" t="s">
        <v>34</v>
      </c>
      <c r="F526" s="25">
        <v>999931063</v>
      </c>
      <c r="G526" s="1">
        <f>(J526+T526)-H526</f>
        <v>58</v>
      </c>
      <c r="H526" s="25"/>
      <c r="I526" s="40"/>
      <c r="J526" s="1">
        <f>SUM(K526,L526,N526,O526,P526,Q526)</f>
        <v>0</v>
      </c>
      <c r="K526" s="1">
        <f>SUM(AG526,AI526)</f>
        <v>0</v>
      </c>
      <c r="L526" s="1">
        <v>0</v>
      </c>
      <c r="M526" s="1">
        <v>0</v>
      </c>
      <c r="N526" s="1">
        <f>AD526+AE526</f>
        <v>0</v>
      </c>
      <c r="O526" s="1"/>
      <c r="P526" s="1">
        <f>AF526</f>
        <v>0</v>
      </c>
      <c r="Q526" s="1">
        <f>AH526</f>
        <v>0</v>
      </c>
      <c r="R526" s="1">
        <v>0</v>
      </c>
      <c r="S526" s="43"/>
      <c r="T526" s="1">
        <f>SUM(U526,V526,X526,Y526,Z526,AA526,AB526)</f>
        <v>58</v>
      </c>
      <c r="U526" s="1">
        <f>AK526</f>
        <v>0</v>
      </c>
      <c r="V526" s="1">
        <f>SUM(AN526,AO526,AP526,AQ526,AS526,AT526,AU526,AV526,AW526,AX526,AY526,AR526,AZ526,BA526,BB526,BC526,BD526,BE526,BF526,BG526,BH526)</f>
        <v>58</v>
      </c>
      <c r="W526" s="1">
        <f>COUNT(AN526,AO526,AP526,AQ526,AS526,AT526,AU526,AV526,AW526,AX526,AY526,AR526,AZ526,BA526,BB526,BC526,BD526,BE526,BF526,BG526,BH526)</f>
        <v>1</v>
      </c>
      <c r="X526" s="1">
        <v>0</v>
      </c>
      <c r="Y526" s="1">
        <v>0</v>
      </c>
      <c r="Z526" s="1">
        <v>0</v>
      </c>
      <c r="AA526" s="1">
        <f>AM526</f>
        <v>0</v>
      </c>
      <c r="AB526" s="1">
        <f>AL526</f>
        <v>0</v>
      </c>
      <c r="AC526" s="43"/>
      <c r="AD526" s="25"/>
      <c r="AE526" s="25"/>
      <c r="AF526" s="25"/>
      <c r="AG526" s="25"/>
      <c r="AH526" s="25"/>
      <c r="AI526" s="25"/>
      <c r="AJ526" s="40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>
        <v>58</v>
      </c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</row>
    <row r="527" spans="1:60" s="37" customFormat="1" x14ac:dyDescent="0.35">
      <c r="A527" s="25" t="s">
        <v>273</v>
      </c>
      <c r="B527" s="25" t="s">
        <v>31</v>
      </c>
      <c r="C527" s="25" t="s">
        <v>3165</v>
      </c>
      <c r="D527" s="25" t="s">
        <v>3166</v>
      </c>
      <c r="E527" s="25" t="s">
        <v>34</v>
      </c>
      <c r="F527" s="25">
        <v>999917025</v>
      </c>
      <c r="G527" s="1">
        <f>(J527+T527)-H527</f>
        <v>54</v>
      </c>
      <c r="H527" s="25"/>
      <c r="I527" s="40"/>
      <c r="J527" s="1">
        <f>SUM(K527,L527,N527,O527,P527,Q527)</f>
        <v>0</v>
      </c>
      <c r="K527" s="1">
        <f>SUM(AG527,AI527)</f>
        <v>0</v>
      </c>
      <c r="L527" s="1">
        <v>0</v>
      </c>
      <c r="M527" s="1">
        <v>0</v>
      </c>
      <c r="N527" s="1">
        <f>AD527+AE527</f>
        <v>0</v>
      </c>
      <c r="O527" s="1"/>
      <c r="P527" s="1">
        <f>AF527</f>
        <v>0</v>
      </c>
      <c r="Q527" s="1">
        <f>AH527</f>
        <v>0</v>
      </c>
      <c r="R527" s="1">
        <v>0</v>
      </c>
      <c r="S527" s="40"/>
      <c r="T527" s="1">
        <f>SUM(U527,V527,X527,Y527,Z527,AA527,AB527)</f>
        <v>54</v>
      </c>
      <c r="U527" s="1">
        <f>AK527</f>
        <v>0</v>
      </c>
      <c r="V527" s="1">
        <f>SUM(AN527,AO527,AP527,AQ527,AS527,AT527,AU527,AV527,AW527,AX527,AY527,AR527,AZ527,BA527,BB527,BC527,BD527,BE527,BF527,BG527,BH527)</f>
        <v>54</v>
      </c>
      <c r="W527" s="1">
        <f>COUNT(AN527,AO527,AP527,AQ527,AS527,AT527,AU527,AV527,AW527,AX527,AY527,AR527,AZ527,BA527,BB527,BC527,BD527,BE527,BF527,BG527,BH527)</f>
        <v>1</v>
      </c>
      <c r="X527" s="1">
        <v>0</v>
      </c>
      <c r="Y527" s="1">
        <v>0</v>
      </c>
      <c r="Z527" s="1">
        <v>0</v>
      </c>
      <c r="AA527" s="1">
        <f>AM527</f>
        <v>0</v>
      </c>
      <c r="AB527" s="1">
        <f>AL527</f>
        <v>0</v>
      </c>
      <c r="AC527" s="40"/>
      <c r="AD527" s="25"/>
      <c r="AE527" s="25"/>
      <c r="AF527" s="25"/>
      <c r="AG527" s="25"/>
      <c r="AH527" s="25"/>
      <c r="AI527" s="25"/>
      <c r="AJ527" s="40"/>
      <c r="AK527" s="25"/>
      <c r="AL527" s="25"/>
      <c r="AM527" s="25"/>
      <c r="AN527" s="25"/>
      <c r="AO527" s="25"/>
      <c r="AP527" s="25"/>
      <c r="AQ527" s="25"/>
      <c r="AR527" s="25">
        <v>54</v>
      </c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</row>
    <row r="528" spans="1:60" s="37" customFormat="1" x14ac:dyDescent="0.35">
      <c r="A528" s="25" t="s">
        <v>273</v>
      </c>
      <c r="B528" s="25" t="s">
        <v>31</v>
      </c>
      <c r="C528" s="25" t="s">
        <v>432</v>
      </c>
      <c r="D528" s="25" t="s">
        <v>2957</v>
      </c>
      <c r="E528" s="25" t="s">
        <v>34</v>
      </c>
      <c r="F528" s="25">
        <v>999929670</v>
      </c>
      <c r="G528" s="1">
        <f>(J528+T528)-H528</f>
        <v>54</v>
      </c>
      <c r="H528" s="25"/>
      <c r="I528" s="40"/>
      <c r="J528" s="1">
        <f>SUM(K528,L528,N528,O528,P528,Q528)</f>
        <v>0</v>
      </c>
      <c r="K528" s="1">
        <f>SUM(AG528,AI528)</f>
        <v>0</v>
      </c>
      <c r="L528" s="1">
        <v>0</v>
      </c>
      <c r="M528" s="1">
        <v>0</v>
      </c>
      <c r="N528" s="1">
        <f>AD528+AE528</f>
        <v>0</v>
      </c>
      <c r="O528" s="1"/>
      <c r="P528" s="1">
        <f>AF528</f>
        <v>0</v>
      </c>
      <c r="Q528" s="1">
        <f>AH528</f>
        <v>0</v>
      </c>
      <c r="R528" s="1">
        <v>0</v>
      </c>
      <c r="S528" s="43"/>
      <c r="T528" s="1">
        <f>SUM(U528,V528,X528,Y528,Z528,AA528,AB528)</f>
        <v>54</v>
      </c>
      <c r="U528" s="1">
        <f>AK528</f>
        <v>0</v>
      </c>
      <c r="V528" s="1">
        <f>SUM(AN528,AO528,AP528,AQ528,AS528,AT528,AU528,AV528,AW528,AX528,AY528,AR528,AZ528,BA528,BB528,BC528,BD528,BE528,BF528,BG528,BH528)</f>
        <v>54</v>
      </c>
      <c r="W528" s="1">
        <f>COUNT(AN528,AO528,AP528,AQ528,AS528,AT528,AU528,AV528,AW528,AX528,AY528,AR528,AZ528,BA528,BB528,BC528,BD528,BE528,BF528,BG528,BH528)</f>
        <v>1</v>
      </c>
      <c r="X528" s="1">
        <v>0</v>
      </c>
      <c r="Y528" s="1">
        <v>0</v>
      </c>
      <c r="Z528" s="1">
        <v>0</v>
      </c>
      <c r="AA528" s="1">
        <f>AM528</f>
        <v>0</v>
      </c>
      <c r="AB528" s="1">
        <f>AL528</f>
        <v>0</v>
      </c>
      <c r="AC528" s="43"/>
      <c r="AD528" s="25"/>
      <c r="AE528" s="25"/>
      <c r="AF528" s="25"/>
      <c r="AG528" s="25"/>
      <c r="AH528" s="25"/>
      <c r="AI528" s="25"/>
      <c r="AJ528" s="40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>
        <v>54</v>
      </c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</row>
    <row r="529" spans="1:60" s="37" customFormat="1" x14ac:dyDescent="0.35">
      <c r="A529" s="25" t="s">
        <v>273</v>
      </c>
      <c r="B529" s="25" t="s">
        <v>31</v>
      </c>
      <c r="C529" s="25" t="s">
        <v>1530</v>
      </c>
      <c r="D529" s="25" t="s">
        <v>2823</v>
      </c>
      <c r="E529" s="25" t="s">
        <v>34</v>
      </c>
      <c r="F529" s="25">
        <v>999914534</v>
      </c>
      <c r="G529" s="1">
        <f>(J529+T529)-H529</f>
        <v>51</v>
      </c>
      <c r="H529" s="25"/>
      <c r="I529" s="40"/>
      <c r="J529" s="1">
        <f>SUM(K529,L529,N529,O529,P529,Q529)</f>
        <v>0</v>
      </c>
      <c r="K529" s="1">
        <f>SUM(AG529,AI529)</f>
        <v>0</v>
      </c>
      <c r="L529" s="1">
        <v>0</v>
      </c>
      <c r="M529" s="1">
        <v>0</v>
      </c>
      <c r="N529" s="1">
        <f>AD529+AE529</f>
        <v>0</v>
      </c>
      <c r="O529" s="1"/>
      <c r="P529" s="1">
        <f>AF529</f>
        <v>0</v>
      </c>
      <c r="Q529" s="1">
        <f>AH529</f>
        <v>0</v>
      </c>
      <c r="R529" s="1">
        <v>0</v>
      </c>
      <c r="S529" s="43"/>
      <c r="T529" s="1">
        <f>SUM(U529,V529,X529,Y529,Z529,AA529,AB529)</f>
        <v>51</v>
      </c>
      <c r="U529" s="1">
        <f>AK529</f>
        <v>0</v>
      </c>
      <c r="V529" s="1">
        <f>SUM(AN529,AO529,AP529,AQ529,AS529,AT529,AU529,AV529,AW529,AX529,AY529,AR529,AZ529,BA529,BB529,BC529,BD529,BE529,BF529,BG529,BH529)</f>
        <v>51</v>
      </c>
      <c r="W529" s="1">
        <f>COUNT(AN529,AO529,AP529,AQ529,AS529,AT529,AU529,AV529,AW529,AX529,AY529,AR529,AZ529,BA529,BB529,BC529,BD529,BE529,BF529,BG529,BH529)</f>
        <v>1</v>
      </c>
      <c r="X529" s="1">
        <v>0</v>
      </c>
      <c r="Y529" s="1">
        <v>0</v>
      </c>
      <c r="Z529" s="1">
        <v>0</v>
      </c>
      <c r="AA529" s="1">
        <f>AM529</f>
        <v>0</v>
      </c>
      <c r="AB529" s="1">
        <f>AL529</f>
        <v>0</v>
      </c>
      <c r="AC529" s="43"/>
      <c r="AD529" s="25"/>
      <c r="AE529" s="25"/>
      <c r="AF529" s="25"/>
      <c r="AG529" s="25"/>
      <c r="AH529" s="25"/>
      <c r="AI529" s="25"/>
      <c r="AJ529" s="40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>
        <v>51</v>
      </c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</row>
    <row r="530" spans="1:60" s="37" customFormat="1" x14ac:dyDescent="0.35">
      <c r="A530" s="25" t="s">
        <v>273</v>
      </c>
      <c r="B530" s="25" t="s">
        <v>31</v>
      </c>
      <c r="C530" s="25" t="s">
        <v>1238</v>
      </c>
      <c r="D530" s="25" t="s">
        <v>3253</v>
      </c>
      <c r="E530" s="25" t="s">
        <v>34</v>
      </c>
      <c r="F530" s="25">
        <v>999921536</v>
      </c>
      <c r="G530" s="1">
        <f>(J530+T530)-H530</f>
        <v>51</v>
      </c>
      <c r="H530" s="25"/>
      <c r="I530" s="40"/>
      <c r="J530" s="1">
        <f>SUM(K530,L530,N530,O530,P530,Q530)</f>
        <v>0</v>
      </c>
      <c r="K530" s="1">
        <f>SUM(AG530,AI530)</f>
        <v>0</v>
      </c>
      <c r="L530" s="1">
        <v>0</v>
      </c>
      <c r="M530" s="1">
        <v>0</v>
      </c>
      <c r="N530" s="1">
        <f>AD530+AE530</f>
        <v>0</v>
      </c>
      <c r="O530" s="1"/>
      <c r="P530" s="1">
        <f>AF530</f>
        <v>0</v>
      </c>
      <c r="Q530" s="1">
        <f>AH530</f>
        <v>0</v>
      </c>
      <c r="R530" s="1">
        <v>0</v>
      </c>
      <c r="S530" s="40"/>
      <c r="T530" s="1">
        <f>SUM(U530,V530,X530,Y530,Z530,AA530,AB530)</f>
        <v>51</v>
      </c>
      <c r="U530" s="1">
        <f>AK530</f>
        <v>0</v>
      </c>
      <c r="V530" s="1">
        <f>SUM(AN530,AO530,AP530,AQ530,AS530,AT530,AU530,AV530,AW530,AX530,AY530,AR530,AZ530,BA530,BB530,BC530,BD530,BE530,BF530,BG530,BH530)</f>
        <v>51</v>
      </c>
      <c r="W530" s="1">
        <f>COUNT(AN530,AO530,AP530,AQ530,AS530,AT530,AU530,AV530,AW530,AX530,AY530,AR530,AZ530,BA530,BB530,BC530,BD530,BE530,BF530,BG530,BH530)</f>
        <v>1</v>
      </c>
      <c r="X530" s="1">
        <v>0</v>
      </c>
      <c r="Y530" s="1">
        <v>0</v>
      </c>
      <c r="Z530" s="1">
        <v>0</v>
      </c>
      <c r="AA530" s="1">
        <f>AM530</f>
        <v>0</v>
      </c>
      <c r="AB530" s="1">
        <f>AL530</f>
        <v>0</v>
      </c>
      <c r="AC530" s="40"/>
      <c r="AD530" s="25"/>
      <c r="AE530" s="25"/>
      <c r="AF530" s="25"/>
      <c r="AG530" s="25"/>
      <c r="AH530" s="25"/>
      <c r="AI530" s="25"/>
      <c r="AJ530" s="40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>
        <v>51</v>
      </c>
      <c r="BA530" s="25"/>
      <c r="BB530" s="25"/>
      <c r="BC530" s="25"/>
      <c r="BD530" s="25"/>
      <c r="BE530" s="25"/>
      <c r="BF530" s="25"/>
      <c r="BG530" s="25"/>
      <c r="BH530" s="25"/>
    </row>
    <row r="531" spans="1:60" s="37" customFormat="1" x14ac:dyDescent="0.35">
      <c r="A531" s="25" t="s">
        <v>273</v>
      </c>
      <c r="B531" s="25" t="s">
        <v>31</v>
      </c>
      <c r="C531" s="25" t="s">
        <v>3167</v>
      </c>
      <c r="D531" s="25" t="s">
        <v>1000</v>
      </c>
      <c r="E531" s="25" t="s">
        <v>34</v>
      </c>
      <c r="F531" s="25">
        <v>999930361</v>
      </c>
      <c r="G531" s="1">
        <f>(J531+T531)-H531</f>
        <v>51</v>
      </c>
      <c r="H531" s="25"/>
      <c r="I531" s="40"/>
      <c r="J531" s="1">
        <f>SUM(K531,L531,N531,O531,P531,Q531)</f>
        <v>0</v>
      </c>
      <c r="K531" s="1">
        <f>SUM(AG531,AI531)</f>
        <v>0</v>
      </c>
      <c r="L531" s="1">
        <v>0</v>
      </c>
      <c r="M531" s="1">
        <v>0</v>
      </c>
      <c r="N531" s="1">
        <f>AD531+AE531</f>
        <v>0</v>
      </c>
      <c r="O531" s="1"/>
      <c r="P531" s="1">
        <f>AF531</f>
        <v>0</v>
      </c>
      <c r="Q531" s="1">
        <f>AH531</f>
        <v>0</v>
      </c>
      <c r="R531" s="1">
        <v>0</v>
      </c>
      <c r="S531" s="40"/>
      <c r="T531" s="1">
        <f>SUM(U531,V531,X531,Y531,Z531,AA531,AB531)</f>
        <v>51</v>
      </c>
      <c r="U531" s="1">
        <f>AK531</f>
        <v>0</v>
      </c>
      <c r="V531" s="1">
        <f>SUM(AN531,AO531,AP531,AQ531,AS531,AT531,AU531,AV531,AW531,AX531,AY531,AR531,AZ531,BA531,BB531,BC531,BD531,BE531,BF531,BG531,BH531)</f>
        <v>51</v>
      </c>
      <c r="W531" s="1">
        <f>COUNT(AN531,AO531,AP531,AQ531,AS531,AT531,AU531,AV531,AW531,AX531,AY531,AR531,AZ531,BA531,BB531,BC531,BD531,BE531,BF531,BG531,BH531)</f>
        <v>1</v>
      </c>
      <c r="X531" s="1">
        <v>0</v>
      </c>
      <c r="Y531" s="1">
        <v>0</v>
      </c>
      <c r="Z531" s="1">
        <v>0</v>
      </c>
      <c r="AA531" s="1">
        <f>AM531</f>
        <v>0</v>
      </c>
      <c r="AB531" s="1">
        <f>AL531</f>
        <v>0</v>
      </c>
      <c r="AC531" s="40"/>
      <c r="AD531" s="25"/>
      <c r="AE531" s="25"/>
      <c r="AF531" s="25"/>
      <c r="AG531" s="25"/>
      <c r="AH531" s="25"/>
      <c r="AI531" s="25"/>
      <c r="AJ531" s="40"/>
      <c r="AK531" s="25"/>
      <c r="AL531" s="25"/>
      <c r="AM531" s="25"/>
      <c r="AN531" s="25"/>
      <c r="AO531" s="25"/>
      <c r="AP531" s="25"/>
      <c r="AQ531" s="25"/>
      <c r="AR531" s="25">
        <v>51</v>
      </c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</row>
    <row r="532" spans="1:60" s="37" customFormat="1" x14ac:dyDescent="0.35">
      <c r="A532" s="25" t="s">
        <v>273</v>
      </c>
      <c r="B532" s="25" t="s">
        <v>31</v>
      </c>
      <c r="C532" s="25" t="s">
        <v>576</v>
      </c>
      <c r="D532" s="25" t="s">
        <v>685</v>
      </c>
      <c r="E532" s="25" t="s">
        <v>34</v>
      </c>
      <c r="F532" s="25">
        <v>999928936</v>
      </c>
      <c r="G532" s="1">
        <f>(J532+T532)-H532</f>
        <v>45</v>
      </c>
      <c r="H532" s="25"/>
      <c r="I532" s="40"/>
      <c r="J532" s="1">
        <f>SUM(K532,L532,N532,O532,P532,Q532)</f>
        <v>0</v>
      </c>
      <c r="K532" s="1">
        <f>SUM(AG532,AI532)</f>
        <v>0</v>
      </c>
      <c r="L532" s="1">
        <v>0</v>
      </c>
      <c r="M532" s="1">
        <v>0</v>
      </c>
      <c r="N532" s="1">
        <f>AD532+AE532</f>
        <v>0</v>
      </c>
      <c r="O532" s="1"/>
      <c r="P532" s="1">
        <f>AF532</f>
        <v>0</v>
      </c>
      <c r="Q532" s="1">
        <f>AH532</f>
        <v>0</v>
      </c>
      <c r="R532" s="1">
        <v>0</v>
      </c>
      <c r="S532" s="43"/>
      <c r="T532" s="1">
        <f>SUM(U532,V532,X532,Y532,Z532,AA532,AB532)</f>
        <v>45</v>
      </c>
      <c r="U532" s="1">
        <f>AK532</f>
        <v>0</v>
      </c>
      <c r="V532" s="1">
        <f>SUM(AN532,AO532,AP532,AQ532,AS532,AT532,AU532,AV532,AW532,AX532,AY532,AR532,AZ532,BA532,BB532,BC532,BD532,BE532,BF532,BG532,BH532)</f>
        <v>45</v>
      </c>
      <c r="W532" s="1">
        <f>COUNT(AN532,AO532,AP532,AQ532,AS532,AT532,AU532,AV532,AW532,AX532,AY532,AR532,AZ532,BA532,BB532,BC532,BD532,BE532,BF532,BG532,BH532)</f>
        <v>1</v>
      </c>
      <c r="X532" s="1">
        <v>0</v>
      </c>
      <c r="Y532" s="1">
        <v>0</v>
      </c>
      <c r="Z532" s="1">
        <v>0</v>
      </c>
      <c r="AA532" s="1">
        <f>AM532</f>
        <v>0</v>
      </c>
      <c r="AB532" s="1">
        <f>AL532</f>
        <v>0</v>
      </c>
      <c r="AC532" s="43"/>
      <c r="AD532" s="25"/>
      <c r="AE532" s="25"/>
      <c r="AF532" s="25"/>
      <c r="AG532" s="25"/>
      <c r="AH532" s="25"/>
      <c r="AI532" s="25"/>
      <c r="AJ532" s="40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>
        <v>45</v>
      </c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</row>
    <row r="533" spans="1:60" s="37" customFormat="1" x14ac:dyDescent="0.35">
      <c r="A533" s="25" t="s">
        <v>273</v>
      </c>
      <c r="B533" s="25" t="s">
        <v>31</v>
      </c>
      <c r="C533" s="25" t="s">
        <v>1462</v>
      </c>
      <c r="D533" s="25" t="s">
        <v>2799</v>
      </c>
      <c r="E533" s="25" t="s">
        <v>34</v>
      </c>
      <c r="F533" s="25">
        <v>999928516</v>
      </c>
      <c r="G533" s="1">
        <f>(J533+T533)-H533</f>
        <v>38</v>
      </c>
      <c r="H533" s="25"/>
      <c r="I533" s="40"/>
      <c r="J533" s="1">
        <f>SUM(K533,L533,N533,O533,P533,Q533)</f>
        <v>0</v>
      </c>
      <c r="K533" s="1">
        <f>SUM(AG533,AI533)</f>
        <v>0</v>
      </c>
      <c r="L533" s="1">
        <v>0</v>
      </c>
      <c r="M533" s="1">
        <v>0</v>
      </c>
      <c r="N533" s="1">
        <f>AD533+AE533</f>
        <v>0</v>
      </c>
      <c r="O533" s="1"/>
      <c r="P533" s="1">
        <f>AF533</f>
        <v>0</v>
      </c>
      <c r="Q533" s="1">
        <f>AH533</f>
        <v>0</v>
      </c>
      <c r="R533" s="1">
        <v>0</v>
      </c>
      <c r="S533" s="43"/>
      <c r="T533" s="1">
        <f>SUM(U533,V533,X533,Y533,Z533,AA533,AB533)</f>
        <v>38</v>
      </c>
      <c r="U533" s="1">
        <f>AK533</f>
        <v>0</v>
      </c>
      <c r="V533" s="1">
        <f>SUM(AN533,AO533,AP533,AQ533,AS533,AT533,AU533,AV533,AW533,AX533,AY533,AR533,AZ533,BA533,BB533,BC533,BD533,BE533,BF533,BG533,BH533)</f>
        <v>38</v>
      </c>
      <c r="W533" s="1">
        <f>COUNT(AN533,AO533,AP533,AQ533,AS533,AT533,AU533,AV533,AW533,AX533,AY533,AR533,AZ533,BA533,BB533,BC533,BD533,BE533,BF533,BG533,BH533)</f>
        <v>1</v>
      </c>
      <c r="X533" s="1">
        <v>0</v>
      </c>
      <c r="Y533" s="1">
        <v>0</v>
      </c>
      <c r="Z533" s="1">
        <v>0</v>
      </c>
      <c r="AA533" s="1">
        <f>AM533</f>
        <v>0</v>
      </c>
      <c r="AB533" s="1">
        <f>AL533</f>
        <v>0</v>
      </c>
      <c r="AC533" s="43"/>
      <c r="AD533" s="25"/>
      <c r="AE533" s="25"/>
      <c r="AF533" s="25"/>
      <c r="AG533" s="25"/>
      <c r="AH533" s="25"/>
      <c r="AI533" s="25"/>
      <c r="AJ533" s="40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>
        <v>38</v>
      </c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</row>
    <row r="534" spans="1:60" s="37" customFormat="1" x14ac:dyDescent="0.35">
      <c r="A534" s="48" t="s">
        <v>273</v>
      </c>
      <c r="B534" s="48" t="s">
        <v>31</v>
      </c>
      <c r="C534" s="48" t="s">
        <v>3381</v>
      </c>
      <c r="D534" s="48" t="s">
        <v>3382</v>
      </c>
      <c r="E534" s="48" t="s">
        <v>34</v>
      </c>
      <c r="F534" s="25">
        <v>999915493</v>
      </c>
      <c r="G534" s="1">
        <f>(J534+T534)-H534</f>
        <v>34</v>
      </c>
      <c r="H534" s="25"/>
      <c r="I534" s="40"/>
      <c r="J534" s="1">
        <f>SUM(K534,L534,N534,O534,P534,Q534)</f>
        <v>0</v>
      </c>
      <c r="K534" s="1">
        <f>SUM(AG534,AI534)</f>
        <v>0</v>
      </c>
      <c r="L534" s="1">
        <v>0</v>
      </c>
      <c r="M534" s="1">
        <v>0</v>
      </c>
      <c r="N534" s="1">
        <f>AD534+AE534</f>
        <v>0</v>
      </c>
      <c r="O534" s="1"/>
      <c r="P534" s="1">
        <f>AF534</f>
        <v>0</v>
      </c>
      <c r="Q534" s="1">
        <f>AH534</f>
        <v>0</v>
      </c>
      <c r="R534" s="1">
        <v>0</v>
      </c>
      <c r="S534" s="40"/>
      <c r="T534" s="1">
        <f>SUM(U534,V534,X534,Y534,Z534,AA534,AB534)</f>
        <v>34</v>
      </c>
      <c r="U534" s="1">
        <f>AK534</f>
        <v>0</v>
      </c>
      <c r="V534" s="1">
        <f>SUM(AN534,AO534,AP534,AQ534,AS534,AT534,AU534,AV534,AW534,AX534,AY534,AR534,AZ534,BA534,BB534,BC534,BD534,BE534,BF534,BG534,BH534)</f>
        <v>34</v>
      </c>
      <c r="W534" s="1">
        <f>COUNT(AN534,AO534,AP534,AQ534,AS534,AT534,AU534,AV534,AW534,AX534,AY534,AR534,AZ534,BA534,BB534,BC534,BD534,BE534,BF534,BG534,BH534)</f>
        <v>1</v>
      </c>
      <c r="X534" s="1">
        <v>0</v>
      </c>
      <c r="Y534" s="1">
        <v>0</v>
      </c>
      <c r="Z534" s="1">
        <v>0</v>
      </c>
      <c r="AA534" s="1">
        <f>AM534</f>
        <v>0</v>
      </c>
      <c r="AB534" s="1">
        <f>AL534</f>
        <v>0</v>
      </c>
      <c r="AC534" s="40"/>
      <c r="AD534" s="25"/>
      <c r="AE534" s="25"/>
      <c r="AF534" s="25"/>
      <c r="AG534" s="25"/>
      <c r="AH534" s="25"/>
      <c r="AI534" s="25"/>
      <c r="AJ534" s="40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>
        <v>34</v>
      </c>
      <c r="BB534" s="25"/>
      <c r="BC534" s="25"/>
      <c r="BD534" s="25"/>
      <c r="BE534" s="25"/>
      <c r="BF534" s="25"/>
      <c r="BG534" s="25"/>
      <c r="BH534" s="25"/>
    </row>
    <row r="535" spans="1:60" s="37" customFormat="1" x14ac:dyDescent="0.35">
      <c r="A535" s="68" t="s">
        <v>273</v>
      </c>
      <c r="B535" s="103" t="s">
        <v>31</v>
      </c>
      <c r="C535" s="68" t="s">
        <v>2548</v>
      </c>
      <c r="D535" s="68" t="s">
        <v>2549</v>
      </c>
      <c r="E535" s="68" t="s">
        <v>34</v>
      </c>
      <c r="F535" s="68">
        <v>999920760</v>
      </c>
      <c r="G535" s="1">
        <f>(J535+T535)-H535</f>
        <v>30</v>
      </c>
      <c r="H535" s="25"/>
      <c r="I535" s="40"/>
      <c r="J535" s="1">
        <f>SUM(K535,L535,N535,O535,P535,Q535)</f>
        <v>0</v>
      </c>
      <c r="K535" s="1">
        <f>SUM(AG535,AI535)</f>
        <v>0</v>
      </c>
      <c r="L535" s="1">
        <v>0</v>
      </c>
      <c r="M535" s="1">
        <v>0</v>
      </c>
      <c r="N535" s="1">
        <f>AD535+AE535</f>
        <v>0</v>
      </c>
      <c r="O535" s="1"/>
      <c r="P535" s="1">
        <f>AF535</f>
        <v>0</v>
      </c>
      <c r="Q535" s="1">
        <f>AH535</f>
        <v>0</v>
      </c>
      <c r="R535" s="1">
        <v>0</v>
      </c>
      <c r="S535" s="43"/>
      <c r="T535" s="1">
        <f>SUM(U535,V535,X535,Y535,Z535,AA535,AB535)</f>
        <v>30</v>
      </c>
      <c r="U535" s="1">
        <f>AK535</f>
        <v>0</v>
      </c>
      <c r="V535" s="1">
        <f>SUM(AN535,AO535,AP535,AQ535,AS535,AT535,AU535,AV535,AW535,AX535,AY535,AR535,AZ535,BA535,BB535,BC535,BD535,BE535,BF535,BG535,BH535)</f>
        <v>30</v>
      </c>
      <c r="W535" s="1">
        <f>COUNT(AN535,AO535,AP535,AQ535,AS535,AT535,AU535,AV535,AW535,AX535,AY535,AR535,AZ535,BA535,BB535,BC535,BD535,BE535,BF535,BG535,BH535)</f>
        <v>1</v>
      </c>
      <c r="X535" s="1">
        <v>0</v>
      </c>
      <c r="Y535" s="1">
        <v>0</v>
      </c>
      <c r="Z535" s="1">
        <v>0</v>
      </c>
      <c r="AA535" s="1">
        <f>AM535</f>
        <v>0</v>
      </c>
      <c r="AB535" s="1">
        <f>AL535</f>
        <v>0</v>
      </c>
      <c r="AC535" s="43"/>
      <c r="AD535" s="25"/>
      <c r="AE535" s="25"/>
      <c r="AF535" s="25"/>
      <c r="AG535" s="25"/>
      <c r="AH535" s="25"/>
      <c r="AI535" s="25"/>
      <c r="AJ535" s="40"/>
      <c r="AK535" s="25"/>
      <c r="AL535" s="25"/>
      <c r="AM535" s="25"/>
      <c r="AN535" s="25"/>
      <c r="AO535" s="25"/>
      <c r="AP535" s="25"/>
      <c r="AQ535" s="25">
        <v>30</v>
      </c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</row>
    <row r="536" spans="1:60" s="37" customFormat="1" x14ac:dyDescent="0.35">
      <c r="A536" s="73" t="s">
        <v>273</v>
      </c>
      <c r="B536" s="73" t="s">
        <v>31</v>
      </c>
      <c r="C536" s="73" t="s">
        <v>1241</v>
      </c>
      <c r="D536" s="73" t="s">
        <v>81</v>
      </c>
      <c r="E536" s="73" t="s">
        <v>34</v>
      </c>
      <c r="F536" s="73">
        <v>999931495</v>
      </c>
      <c r="G536" s="1">
        <f>(J536+T536)-H536</f>
        <v>30</v>
      </c>
      <c r="H536" s="25"/>
      <c r="I536" s="40"/>
      <c r="J536" s="1">
        <f>SUM(K536,L536,N536,O536,P536,Q536)</f>
        <v>0</v>
      </c>
      <c r="K536" s="1">
        <f>SUM(AG536,AI536)</f>
        <v>0</v>
      </c>
      <c r="L536" s="1">
        <v>0</v>
      </c>
      <c r="M536" s="1">
        <v>0</v>
      </c>
      <c r="N536" s="1">
        <f>AD536+AE536</f>
        <v>0</v>
      </c>
      <c r="O536" s="1"/>
      <c r="P536" s="1">
        <f>AF536</f>
        <v>0</v>
      </c>
      <c r="Q536" s="1">
        <f>AH536</f>
        <v>0</v>
      </c>
      <c r="R536" s="1">
        <v>0</v>
      </c>
      <c r="S536" s="40"/>
      <c r="T536" s="1">
        <f>SUM(U536,V536,X536,Y536,Z536,AA536,AB536)</f>
        <v>30</v>
      </c>
      <c r="U536" s="1">
        <f>AK536</f>
        <v>0</v>
      </c>
      <c r="V536" s="1">
        <f>SUM(AN536,AO536,AP536,AQ536,AS536,AT536,AU536,AV536,AW536,AX536,AY536,AR536,AZ536,BA536,BB536,BC536,BD536,BE536,BF536,BG536,BH536)</f>
        <v>30</v>
      </c>
      <c r="W536" s="1">
        <f>COUNT(AN536,AO536,AP536,AQ536,AS536,AT536,AU536,AV536,AW536,AX536,AY536,AR536,AZ536,BA536,BB536,BC536,BD536,BE536,BF536,BG536,BH536)</f>
        <v>1</v>
      </c>
      <c r="X536" s="1">
        <v>0</v>
      </c>
      <c r="Y536" s="1">
        <v>0</v>
      </c>
      <c r="Z536" s="1">
        <v>0</v>
      </c>
      <c r="AA536" s="1">
        <f>AM536</f>
        <v>0</v>
      </c>
      <c r="AB536" s="1">
        <f>AL536</f>
        <v>0</v>
      </c>
      <c r="AC536" s="40"/>
      <c r="AD536" s="25"/>
      <c r="AE536" s="25"/>
      <c r="AF536" s="25"/>
      <c r="AG536" s="25"/>
      <c r="AH536" s="25"/>
      <c r="AI536" s="25"/>
      <c r="AJ536" s="40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>
        <v>30</v>
      </c>
      <c r="BG536" s="25"/>
      <c r="BH536" s="25"/>
    </row>
    <row r="537" spans="1:60" s="37" customFormat="1" x14ac:dyDescent="0.35">
      <c r="A537" s="26" t="s">
        <v>35</v>
      </c>
      <c r="B537" s="25" t="s">
        <v>196</v>
      </c>
      <c r="C537" s="25" t="s">
        <v>240</v>
      </c>
      <c r="D537" s="25" t="s">
        <v>1004</v>
      </c>
      <c r="E537" s="25" t="s">
        <v>34</v>
      </c>
      <c r="F537" s="25">
        <v>999919169</v>
      </c>
      <c r="G537" s="1">
        <f>(J537+T537)-H537</f>
        <v>250</v>
      </c>
      <c r="H537" s="1">
        <f>(K537+L537+N537+O537+P537+Q537+R537)*0.5</f>
        <v>0</v>
      </c>
      <c r="I537" s="23"/>
      <c r="J537" s="1">
        <f>SUM(K537,L537,N537,O537,P537,Q537)</f>
        <v>0</v>
      </c>
      <c r="K537" s="1">
        <f>SUM(AG537,AI537)</f>
        <v>0</v>
      </c>
      <c r="L537" s="1">
        <v>0</v>
      </c>
      <c r="M537" s="1">
        <v>0</v>
      </c>
      <c r="N537" s="1">
        <f>AD537+AE537</f>
        <v>0</v>
      </c>
      <c r="O537" s="1"/>
      <c r="P537" s="1">
        <f>AF537</f>
        <v>0</v>
      </c>
      <c r="Q537" s="1">
        <f>AH537</f>
        <v>0</v>
      </c>
      <c r="R537" s="1">
        <v>0</v>
      </c>
      <c r="S537" s="43"/>
      <c r="T537" s="1">
        <f>SUM(U537,V537,X537,Y537,Z537,AA537,AB537)</f>
        <v>250</v>
      </c>
      <c r="U537" s="1">
        <f>AK537</f>
        <v>10</v>
      </c>
      <c r="V537" s="1">
        <f>SUM(AN537,AO537,AP537,AQ537,AS537,AT537,AU537,AV537,AW537,AX537,AY537,AR537,AZ537,BA537,BB537,BC537,BD537,BE537,BF537,BG537,BH537)</f>
        <v>240</v>
      </c>
      <c r="W537" s="1">
        <f>COUNT(AN537,AO537,AP537,AQ537,AS537,AT537,AU537,AV537,AW537,AX537,AY537,AR537,AZ537,BA537,BB537,BC537,BD537,BE537,BF537,BG537,BH537)</f>
        <v>2</v>
      </c>
      <c r="X537" s="1">
        <v>0</v>
      </c>
      <c r="Y537" s="1">
        <v>0</v>
      </c>
      <c r="Z537" s="1">
        <v>0</v>
      </c>
      <c r="AA537" s="1">
        <f>AM537</f>
        <v>0</v>
      </c>
      <c r="AB537" s="1">
        <f>AL537</f>
        <v>0</v>
      </c>
      <c r="AC537" s="43"/>
      <c r="AD537" s="1"/>
      <c r="AE537" s="1"/>
      <c r="AF537" s="1"/>
      <c r="AG537" s="1"/>
      <c r="AH537" s="25"/>
      <c r="AI537" s="25"/>
      <c r="AJ537" s="40"/>
      <c r="AK537" s="25">
        <v>10</v>
      </c>
      <c r="AL537" s="25"/>
      <c r="AM537" s="25"/>
      <c r="AN537" s="25">
        <v>120</v>
      </c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>
        <v>120</v>
      </c>
      <c r="BE537" s="25"/>
      <c r="BF537" s="25"/>
      <c r="BG537" s="25"/>
      <c r="BH537" s="25"/>
    </row>
    <row r="538" spans="1:60" s="37" customFormat="1" x14ac:dyDescent="0.35">
      <c r="A538" s="25" t="s">
        <v>35</v>
      </c>
      <c r="B538" s="25" t="s">
        <v>196</v>
      </c>
      <c r="C538" s="25" t="s">
        <v>1037</v>
      </c>
      <c r="D538" s="25" t="s">
        <v>1201</v>
      </c>
      <c r="E538" s="25" t="s">
        <v>34</v>
      </c>
      <c r="F538" s="25">
        <v>999921369</v>
      </c>
      <c r="G538" s="1">
        <f>(J538+T538)-H538</f>
        <v>184</v>
      </c>
      <c r="H538" s="25"/>
      <c r="I538" s="40"/>
      <c r="J538" s="1">
        <f>SUM(K538,L538,N538,O538,P538,Q538)</f>
        <v>64</v>
      </c>
      <c r="K538" s="1">
        <f>SUM(AG538,AI538)</f>
        <v>0</v>
      </c>
      <c r="L538" s="1">
        <v>0</v>
      </c>
      <c r="M538" s="1">
        <v>0</v>
      </c>
      <c r="N538" s="1">
        <f>AD538+AE538</f>
        <v>0</v>
      </c>
      <c r="O538" s="1"/>
      <c r="P538" s="1">
        <f>AF538</f>
        <v>64</v>
      </c>
      <c r="Q538" s="1">
        <f>AH538</f>
        <v>0</v>
      </c>
      <c r="R538" s="1">
        <v>0</v>
      </c>
      <c r="S538" s="43"/>
      <c r="T538" s="1">
        <f>SUM(U538,V538,X538,Y538,Z538,AA538,AB538)</f>
        <v>120</v>
      </c>
      <c r="U538" s="1">
        <f>AK538</f>
        <v>0</v>
      </c>
      <c r="V538" s="1">
        <f>SUM(AN538,AO538,AP538,AQ538,AS538,AT538,AU538,AV538,AW538,AX538,AY538,AR538,AZ538,BA538,BB538,BC538,BD538,BE538,BF538,BG538,BH538)</f>
        <v>120</v>
      </c>
      <c r="W538" s="1">
        <f>COUNT(AN538,AO538,AP538,AQ538,AS538,AT538,AU538,AV538,AW538,AX538,AY538,AR538,AZ538,BA538,BB538,BC538,BD538,BE538,BF538,BG538,BH538)</f>
        <v>1</v>
      </c>
      <c r="X538" s="1">
        <v>0</v>
      </c>
      <c r="Y538" s="1">
        <v>0</v>
      </c>
      <c r="Z538" s="1">
        <v>0</v>
      </c>
      <c r="AA538" s="1">
        <f>AM538</f>
        <v>0</v>
      </c>
      <c r="AB538" s="1">
        <f>AL538</f>
        <v>0</v>
      </c>
      <c r="AC538" s="43"/>
      <c r="AD538" s="25">
        <v>0</v>
      </c>
      <c r="AE538" s="25">
        <v>0</v>
      </c>
      <c r="AF538" s="25">
        <v>64</v>
      </c>
      <c r="AG538" s="25">
        <v>0</v>
      </c>
      <c r="AH538" s="25">
        <v>0</v>
      </c>
      <c r="AI538" s="25">
        <v>0</v>
      </c>
      <c r="AJ538" s="40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>
        <v>120</v>
      </c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</row>
    <row r="539" spans="1:60" s="37" customFormat="1" x14ac:dyDescent="0.35">
      <c r="A539" s="25" t="s">
        <v>35</v>
      </c>
      <c r="B539" s="25" t="s">
        <v>196</v>
      </c>
      <c r="C539" s="25" t="s">
        <v>191</v>
      </c>
      <c r="D539" s="25" t="s">
        <v>42</v>
      </c>
      <c r="E539" s="25" t="s">
        <v>34</v>
      </c>
      <c r="F539" s="25">
        <v>999921509</v>
      </c>
      <c r="G539" s="1">
        <f>(J539+T539)-H539</f>
        <v>165</v>
      </c>
      <c r="H539" s="25"/>
      <c r="I539" s="40"/>
      <c r="J539" s="1">
        <f>SUM(K539,L539,N539,O539,P539,Q539)</f>
        <v>120</v>
      </c>
      <c r="K539" s="1">
        <f>SUM(AG539,AI539)</f>
        <v>0</v>
      </c>
      <c r="L539" s="1">
        <v>0</v>
      </c>
      <c r="M539" s="1">
        <v>0</v>
      </c>
      <c r="N539" s="1">
        <f>AD539+AE539</f>
        <v>56</v>
      </c>
      <c r="O539" s="1"/>
      <c r="P539" s="1">
        <f>AF539</f>
        <v>64</v>
      </c>
      <c r="Q539" s="1">
        <f>AH539</f>
        <v>0</v>
      </c>
      <c r="R539" s="1">
        <v>0</v>
      </c>
      <c r="S539" s="40"/>
      <c r="T539" s="1">
        <f>SUM(U539,V539,X539,Y539,Z539,AA539,AB539)</f>
        <v>45</v>
      </c>
      <c r="U539" s="1">
        <f>AK539</f>
        <v>0</v>
      </c>
      <c r="V539" s="1">
        <f>SUM(AN539,AO539,AP539,AQ539,AS539,AT539,AU539,AV539,AW539,AX539,AY539,AR539,AZ539,BA539,BB539,BC539,BD539,BE539,BF539,BG539,BH539)</f>
        <v>45</v>
      </c>
      <c r="W539" s="1">
        <f>COUNT(AN539,AO539,AP539,AQ539,AS539,AT539,AU539,AV539,AW539,AX539,AY539,AR539,AZ539,BA539,BB539,BC539,BD539,BE539,BF539,BG539,BH539)</f>
        <v>1</v>
      </c>
      <c r="X539" s="1">
        <v>0</v>
      </c>
      <c r="Y539" s="1">
        <v>0</v>
      </c>
      <c r="Z539" s="1">
        <v>0</v>
      </c>
      <c r="AA539" s="1">
        <f>AM539</f>
        <v>0</v>
      </c>
      <c r="AB539" s="1">
        <f>AL539</f>
        <v>0</v>
      </c>
      <c r="AC539" s="40"/>
      <c r="AD539" s="25">
        <v>0</v>
      </c>
      <c r="AE539" s="25">
        <v>56</v>
      </c>
      <c r="AF539" s="25">
        <v>64</v>
      </c>
      <c r="AG539" s="25">
        <v>0</v>
      </c>
      <c r="AH539" s="25">
        <v>0</v>
      </c>
      <c r="AI539" s="25">
        <v>0</v>
      </c>
      <c r="AJ539" s="40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>
        <v>45</v>
      </c>
    </row>
    <row r="540" spans="1:60" s="37" customFormat="1" x14ac:dyDescent="0.35">
      <c r="A540" s="25" t="s">
        <v>35</v>
      </c>
      <c r="B540" s="25" t="s">
        <v>196</v>
      </c>
      <c r="C540" s="25" t="s">
        <v>420</v>
      </c>
      <c r="D540" s="25" t="s">
        <v>163</v>
      </c>
      <c r="E540" s="25" t="s">
        <v>34</v>
      </c>
      <c r="F540" s="25">
        <v>999921537</v>
      </c>
      <c r="G540" s="1">
        <f>(J540+T540)-H540</f>
        <v>152</v>
      </c>
      <c r="H540" s="25"/>
      <c r="I540" s="40"/>
      <c r="J540" s="1">
        <f>SUM(K540,L540,N540,O540,P540,Q540)</f>
        <v>92</v>
      </c>
      <c r="K540" s="1">
        <f>SUM(AG540,AI540)</f>
        <v>0</v>
      </c>
      <c r="L540" s="1">
        <v>0</v>
      </c>
      <c r="M540" s="1">
        <v>0</v>
      </c>
      <c r="N540" s="1">
        <f>AD540+AE540</f>
        <v>28</v>
      </c>
      <c r="O540" s="1"/>
      <c r="P540" s="1">
        <f>AF540</f>
        <v>64</v>
      </c>
      <c r="Q540" s="1">
        <f>AH540</f>
        <v>0</v>
      </c>
      <c r="R540" s="1">
        <v>0</v>
      </c>
      <c r="S540" s="40"/>
      <c r="T540" s="1">
        <f>SUM(U540,V540,X540,Y540,Z540,AA540,AB540)</f>
        <v>60</v>
      </c>
      <c r="U540" s="1">
        <f>AK540</f>
        <v>0</v>
      </c>
      <c r="V540" s="1">
        <f>SUM(AN540,AO540,AP540,AQ540,AS540,AT540,AU540,AV540,AW540,AX540,AY540,AR540,AZ540,BA540,BB540,BC540,BD540,BE540,BF540,BG540,BH540)</f>
        <v>60</v>
      </c>
      <c r="W540" s="1">
        <f>COUNT(AN540,AO540,AP540,AQ540,AS540,AT540,AU540,AV540,AW540,AX540,AY540,AR540,AZ540,BA540,BB540,BC540,BD540,BE540,BF540,BG540,BH540)</f>
        <v>1</v>
      </c>
      <c r="X540" s="1">
        <v>0</v>
      </c>
      <c r="Y540" s="1">
        <v>0</v>
      </c>
      <c r="Z540" s="1">
        <v>0</v>
      </c>
      <c r="AA540" s="1">
        <f>AM540</f>
        <v>0</v>
      </c>
      <c r="AB540" s="1">
        <f>AL540</f>
        <v>0</v>
      </c>
      <c r="AC540" s="40"/>
      <c r="AD540" s="25">
        <v>0</v>
      </c>
      <c r="AE540" s="25">
        <v>28</v>
      </c>
      <c r="AF540" s="25">
        <v>64</v>
      </c>
      <c r="AG540" s="25">
        <v>0</v>
      </c>
      <c r="AH540" s="25">
        <v>0</v>
      </c>
      <c r="AI540" s="25">
        <v>0</v>
      </c>
      <c r="AJ540" s="40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>
        <v>60</v>
      </c>
    </row>
    <row r="541" spans="1:60" s="37" customFormat="1" x14ac:dyDescent="0.35">
      <c r="A541" s="68" t="s">
        <v>35</v>
      </c>
      <c r="B541" s="68" t="s">
        <v>196</v>
      </c>
      <c r="C541" s="68" t="s">
        <v>1681</v>
      </c>
      <c r="D541" s="68" t="s">
        <v>1364</v>
      </c>
      <c r="E541" s="68" t="s">
        <v>34</v>
      </c>
      <c r="F541" s="68">
        <v>999925304</v>
      </c>
      <c r="G541" s="1">
        <f>(J541+T541)-H541</f>
        <v>149.80000000000001</v>
      </c>
      <c r="H541" s="25"/>
      <c r="I541" s="40"/>
      <c r="J541" s="1">
        <f>SUM(K541,L541,N541,O541,P541,Q541)</f>
        <v>89.8</v>
      </c>
      <c r="K541" s="1">
        <f>SUM(AG541,AI541)</f>
        <v>0</v>
      </c>
      <c r="L541" s="1">
        <v>0</v>
      </c>
      <c r="M541" s="1">
        <v>0</v>
      </c>
      <c r="N541" s="1">
        <f>AD541+AE541</f>
        <v>21</v>
      </c>
      <c r="O541" s="1"/>
      <c r="P541" s="1">
        <f>AF541</f>
        <v>28.8</v>
      </c>
      <c r="Q541" s="1">
        <f>AH541</f>
        <v>40</v>
      </c>
      <c r="R541" s="1">
        <v>0</v>
      </c>
      <c r="S541" s="43"/>
      <c r="T541" s="1">
        <f>SUM(U541,V541,X541,Y541,Z541,AA541,AB541)</f>
        <v>60</v>
      </c>
      <c r="U541" s="1">
        <f>AK541</f>
        <v>0</v>
      </c>
      <c r="V541" s="1">
        <f>SUM(AN541,AO541,AP541,AQ541,AS541,AT541,AU541,AV541,AW541,AX541,AY541,AR541,AZ541,BA541,BB541,BC541,BD541,BE541,BF541,BG541,BH541)</f>
        <v>60</v>
      </c>
      <c r="W541" s="1">
        <f>COUNT(AN541,AO541,AP541,AQ541,AS541,AT541,AU541,AV541,AW541,AX541,AY541,AR541,AZ541,BA541,BB541,BC541,BD541,BE541,BF541,BG541,BH541)</f>
        <v>2</v>
      </c>
      <c r="X541" s="1">
        <v>0</v>
      </c>
      <c r="Y541" s="1">
        <v>0</v>
      </c>
      <c r="Z541" s="1">
        <v>0</v>
      </c>
      <c r="AA541" s="1">
        <f>AM541</f>
        <v>0</v>
      </c>
      <c r="AB541" s="1">
        <f>AL541</f>
        <v>0</v>
      </c>
      <c r="AC541" s="43"/>
      <c r="AD541" s="25">
        <v>21</v>
      </c>
      <c r="AE541" s="25">
        <v>0</v>
      </c>
      <c r="AF541" s="25">
        <v>28.8</v>
      </c>
      <c r="AG541" s="25">
        <v>0</v>
      </c>
      <c r="AH541" s="25">
        <v>40</v>
      </c>
      <c r="AI541" s="25">
        <v>0</v>
      </c>
      <c r="AJ541" s="40"/>
      <c r="AK541" s="25"/>
      <c r="AL541" s="25"/>
      <c r="AM541" s="25"/>
      <c r="AN541" s="25"/>
      <c r="AO541" s="25"/>
      <c r="AP541" s="25"/>
      <c r="AQ541" s="25">
        <v>30</v>
      </c>
      <c r="AR541" s="25"/>
      <c r="AS541" s="25"/>
      <c r="AT541" s="25"/>
      <c r="AU541" s="25">
        <v>30</v>
      </c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</row>
    <row r="542" spans="1:60" s="37" customFormat="1" x14ac:dyDescent="0.35">
      <c r="A542" s="1" t="s">
        <v>35</v>
      </c>
      <c r="B542" s="1" t="s">
        <v>196</v>
      </c>
      <c r="C542" s="1" t="s">
        <v>1334</v>
      </c>
      <c r="D542" s="1" t="s">
        <v>1335</v>
      </c>
      <c r="E542" s="1" t="s">
        <v>34</v>
      </c>
      <c r="F542" s="1">
        <v>999922348</v>
      </c>
      <c r="G542" s="1">
        <f>(J542+T542)-H542</f>
        <v>141</v>
      </c>
      <c r="H542" s="1"/>
      <c r="I542" s="23"/>
      <c r="J542" s="1">
        <f>SUM(K542,L542,N542,O542,P542,Q542)</f>
        <v>51</v>
      </c>
      <c r="K542" s="1">
        <f>SUM(AG542,AI542)</f>
        <v>0</v>
      </c>
      <c r="L542" s="1">
        <v>0</v>
      </c>
      <c r="M542" s="1">
        <v>0</v>
      </c>
      <c r="N542" s="1">
        <f>AD542+AE542</f>
        <v>0</v>
      </c>
      <c r="O542" s="1"/>
      <c r="P542" s="1">
        <f>AF542</f>
        <v>51</v>
      </c>
      <c r="Q542" s="1">
        <f>AH542</f>
        <v>0</v>
      </c>
      <c r="R542" s="1">
        <v>0</v>
      </c>
      <c r="S542" s="43"/>
      <c r="T542" s="1">
        <f>SUM(U542,V542,X542,Y542,Z542,AA542,AB542)</f>
        <v>90</v>
      </c>
      <c r="U542" s="1">
        <f>AK542</f>
        <v>0</v>
      </c>
      <c r="V542" s="1">
        <f>SUM(AN542,AO542,AP542,AQ542,AS542,AT542,AU542,AV542,AW542,AX542,AY542,AR542,AZ542,BA542,BB542,BC542,BD542,BE542,BF542,BG542,BH542)</f>
        <v>90</v>
      </c>
      <c r="W542" s="1">
        <f>COUNT(AN542,AO542,AP542,AQ542,AS542,AT542,AU542,AV542,AW542,AX542,AY542,AR542,AZ542,BA542,BB542,BC542,BD542,BE542,BF542,BG542,BH542)</f>
        <v>1</v>
      </c>
      <c r="X542" s="1">
        <v>0</v>
      </c>
      <c r="Y542" s="1">
        <v>0</v>
      </c>
      <c r="Z542" s="1">
        <v>0</v>
      </c>
      <c r="AA542" s="1">
        <f>AM542</f>
        <v>0</v>
      </c>
      <c r="AB542" s="1">
        <f>AL542</f>
        <v>0</v>
      </c>
      <c r="AC542" s="43"/>
      <c r="AD542" s="1"/>
      <c r="AE542" s="1"/>
      <c r="AF542" s="1">
        <v>51</v>
      </c>
      <c r="AG542" s="1"/>
      <c r="AH542" s="25"/>
      <c r="AI542" s="25"/>
      <c r="AJ542" s="40"/>
      <c r="AK542" s="25"/>
      <c r="AL542" s="25"/>
      <c r="AM542" s="25"/>
      <c r="AN542" s="25">
        <v>90</v>
      </c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</row>
    <row r="543" spans="1:60" s="37" customFormat="1" x14ac:dyDescent="0.35">
      <c r="A543" s="48" t="s">
        <v>35</v>
      </c>
      <c r="B543" s="48" t="s">
        <v>196</v>
      </c>
      <c r="C543" s="48" t="s">
        <v>1347</v>
      </c>
      <c r="D543" s="48" t="s">
        <v>1348</v>
      </c>
      <c r="E543" s="48" t="s">
        <v>34</v>
      </c>
      <c r="F543" s="25">
        <v>999922489</v>
      </c>
      <c r="G543" s="1">
        <f>(J543+T543)-H543</f>
        <v>138</v>
      </c>
      <c r="H543" s="1">
        <f>(K543+L543+N543+O543+P543+Q543+R543)*0.5</f>
        <v>18</v>
      </c>
      <c r="I543" s="40"/>
      <c r="J543" s="1">
        <f>SUM(K543,L543,N543,O543,P543,Q543)</f>
        <v>36</v>
      </c>
      <c r="K543" s="1">
        <f>SUM(AG543,AI543)</f>
        <v>0</v>
      </c>
      <c r="L543" s="1">
        <v>0</v>
      </c>
      <c r="M543" s="1">
        <v>0</v>
      </c>
      <c r="N543" s="1">
        <f>AD543+AE543</f>
        <v>0</v>
      </c>
      <c r="O543" s="1"/>
      <c r="P543" s="1">
        <f>AF543</f>
        <v>36</v>
      </c>
      <c r="Q543" s="1">
        <f>AH543</f>
        <v>0</v>
      </c>
      <c r="R543" s="1">
        <v>0</v>
      </c>
      <c r="S543" s="40"/>
      <c r="T543" s="1">
        <f>SUM(U543,V543,X543,Y543,Z543,AA543,AB543)</f>
        <v>120</v>
      </c>
      <c r="U543" s="1">
        <f>AK543</f>
        <v>0</v>
      </c>
      <c r="V543" s="1">
        <f>SUM(AN543,AO543,AP543,AQ543,AS543,AT543,AU543,AV543,AW543,AX543,AY543,AR543,AZ543,BA543,BB543,BC543,BD543,BE543,BF543,BG543,BH543)</f>
        <v>120</v>
      </c>
      <c r="W543" s="1">
        <f>COUNT(AN543,AO543,AP543,AQ543,AS543,AT543,AU543,AV543,AW543,AX543,AY543,AR543,AZ543,BA543,BB543,BC543,BD543,BE543,BF543,BG543,BH543)</f>
        <v>1</v>
      </c>
      <c r="X543" s="1">
        <v>0</v>
      </c>
      <c r="Y543" s="1">
        <v>0</v>
      </c>
      <c r="Z543" s="1">
        <v>0</v>
      </c>
      <c r="AA543" s="1">
        <f>AM543</f>
        <v>0</v>
      </c>
      <c r="AB543" s="1">
        <f>AL543</f>
        <v>0</v>
      </c>
      <c r="AC543" s="40"/>
      <c r="AD543" s="25">
        <v>0</v>
      </c>
      <c r="AE543" s="25">
        <v>0</v>
      </c>
      <c r="AF543" s="25">
        <v>36</v>
      </c>
      <c r="AG543" s="25">
        <v>0</v>
      </c>
      <c r="AH543" s="25">
        <v>0</v>
      </c>
      <c r="AI543" s="25">
        <v>0</v>
      </c>
      <c r="AJ543" s="40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>
        <v>120</v>
      </c>
      <c r="BB543" s="25"/>
      <c r="BC543" s="25"/>
      <c r="BD543" s="25"/>
      <c r="BE543" s="25"/>
      <c r="BF543" s="25"/>
      <c r="BG543" s="25"/>
      <c r="BH543" s="25"/>
    </row>
    <row r="544" spans="1:60" s="37" customFormat="1" x14ac:dyDescent="0.35">
      <c r="A544" s="25" t="s">
        <v>35</v>
      </c>
      <c r="B544" s="25" t="s">
        <v>196</v>
      </c>
      <c r="C544" s="25" t="s">
        <v>559</v>
      </c>
      <c r="D544" s="25" t="s">
        <v>109</v>
      </c>
      <c r="E544" s="25" t="s">
        <v>34</v>
      </c>
      <c r="F544" s="25">
        <v>999921280</v>
      </c>
      <c r="G544" s="1">
        <f>(J544+T544)-H544</f>
        <v>128</v>
      </c>
      <c r="H544" s="1">
        <f>(K544+L544+N544+O544+P544+Q544+R544)*0.5</f>
        <v>0</v>
      </c>
      <c r="I544" s="40"/>
      <c r="J544" s="1">
        <f>SUM(K544,L544,N544,O544,P544,Q544)</f>
        <v>0</v>
      </c>
      <c r="K544" s="1">
        <f>SUM(AG544,AI544)</f>
        <v>0</v>
      </c>
      <c r="L544" s="1">
        <v>0</v>
      </c>
      <c r="M544" s="1">
        <v>0</v>
      </c>
      <c r="N544" s="1">
        <f>AD544+AE544</f>
        <v>0</v>
      </c>
      <c r="O544" s="1"/>
      <c r="P544" s="1">
        <f>AF544</f>
        <v>0</v>
      </c>
      <c r="Q544" s="1">
        <f>AH544</f>
        <v>0</v>
      </c>
      <c r="R544" s="1">
        <v>0</v>
      </c>
      <c r="S544" s="43"/>
      <c r="T544" s="1">
        <f>SUM(U544,V544,X544,Y544,Z544,AA544,AB544)</f>
        <v>128</v>
      </c>
      <c r="U544" s="1">
        <f>AK544</f>
        <v>0</v>
      </c>
      <c r="V544" s="1">
        <f>SUM(AN544,AO544,AP544,AQ544,AS544,AT544,AU544,AV544,AW544,AX544,AY544,AR544,AZ544,BA544,BB544,BC544,BD544,BE544,BF544,BG544,BH544)</f>
        <v>128</v>
      </c>
      <c r="W544" s="1">
        <f>COUNT(AN544,AO544,AP544,AQ544,AS544,AT544,AU544,AV544,AW544,AX544,AY544,AR544,AZ544,BA544,BB544,BC544,BD544,BE544,BF544,BG544,BH544)</f>
        <v>2</v>
      </c>
      <c r="X544" s="1">
        <v>0</v>
      </c>
      <c r="Y544" s="1">
        <v>0</v>
      </c>
      <c r="Z544" s="1">
        <v>0</v>
      </c>
      <c r="AA544" s="1">
        <f>AM544</f>
        <v>0</v>
      </c>
      <c r="AB544" s="1">
        <f>AL544</f>
        <v>0</v>
      </c>
      <c r="AC544" s="43"/>
      <c r="AD544" s="25"/>
      <c r="AE544" s="25"/>
      <c r="AF544" s="25"/>
      <c r="AG544" s="25"/>
      <c r="AH544" s="25"/>
      <c r="AI544" s="25"/>
      <c r="AJ544" s="40"/>
      <c r="AK544" s="25"/>
      <c r="AL544" s="25"/>
      <c r="AM544" s="25"/>
      <c r="AN544" s="25">
        <v>68</v>
      </c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>
        <v>60</v>
      </c>
      <c r="BA544" s="25"/>
      <c r="BB544" s="25"/>
      <c r="BC544" s="25"/>
      <c r="BD544" s="25"/>
      <c r="BE544" s="25"/>
      <c r="BF544" s="25"/>
      <c r="BG544" s="25"/>
      <c r="BH544" s="25"/>
    </row>
    <row r="545" spans="1:60" s="37" customFormat="1" x14ac:dyDescent="0.35">
      <c r="A545" s="25" t="s">
        <v>35</v>
      </c>
      <c r="B545" s="25" t="s">
        <v>196</v>
      </c>
      <c r="C545" s="25" t="s">
        <v>304</v>
      </c>
      <c r="D545" s="25" t="s">
        <v>1987</v>
      </c>
      <c r="E545" s="25" t="s">
        <v>34</v>
      </c>
      <c r="F545" s="25">
        <v>999926750</v>
      </c>
      <c r="G545" s="1">
        <f>(J545+T545)-H545</f>
        <v>112.6</v>
      </c>
      <c r="H545" s="25"/>
      <c r="I545" s="40"/>
      <c r="J545" s="1">
        <f>SUM(K545,L545,N545,O545,P545,Q545)</f>
        <v>67.599999999999994</v>
      </c>
      <c r="K545" s="1">
        <f>SUM(AG545,AI545)</f>
        <v>0</v>
      </c>
      <c r="L545" s="1">
        <v>0</v>
      </c>
      <c r="M545" s="1">
        <v>0</v>
      </c>
      <c r="N545" s="1">
        <f>AD545+AE545</f>
        <v>31.6</v>
      </c>
      <c r="O545" s="1"/>
      <c r="P545" s="1">
        <f>AF545</f>
        <v>36</v>
      </c>
      <c r="Q545" s="1">
        <f>AH545</f>
        <v>0</v>
      </c>
      <c r="R545" s="1">
        <v>0</v>
      </c>
      <c r="S545" s="43"/>
      <c r="T545" s="1">
        <f>SUM(U545,V545,X545,Y545,Z545,AA545,AB545)</f>
        <v>45</v>
      </c>
      <c r="U545" s="1">
        <f>AK545</f>
        <v>0</v>
      </c>
      <c r="V545" s="1">
        <f>SUM(AN545,AO545,AP545,AQ545,AS545,AT545,AU545,AV545,AW545,AX545,AY545,AR545,AZ545,BA545,BB545,BC545,BD545,BE545,BF545,BG545,BH545)</f>
        <v>45</v>
      </c>
      <c r="W545" s="1">
        <f>COUNT(AN545,AO545,AP545,AQ545,AS545,AT545,AU545,AV545,AW545,AX545,AY545,AR545,AZ545,BA545,BB545,BC545,BD545,BE545,BF545,BG545,BH545)</f>
        <v>1</v>
      </c>
      <c r="X545" s="1">
        <v>0</v>
      </c>
      <c r="Y545" s="1">
        <v>0</v>
      </c>
      <c r="Z545" s="1">
        <v>0</v>
      </c>
      <c r="AA545" s="1">
        <f>AM545</f>
        <v>0</v>
      </c>
      <c r="AB545" s="1">
        <f>AL545</f>
        <v>0</v>
      </c>
      <c r="AC545" s="43"/>
      <c r="AD545" s="25">
        <v>0</v>
      </c>
      <c r="AE545" s="25">
        <v>31.6</v>
      </c>
      <c r="AF545" s="25">
        <v>36</v>
      </c>
      <c r="AG545" s="25">
        <v>0</v>
      </c>
      <c r="AH545" s="25">
        <v>0</v>
      </c>
      <c r="AI545" s="25">
        <v>0</v>
      </c>
      <c r="AJ545" s="40"/>
      <c r="AK545" s="25"/>
      <c r="AL545" s="25"/>
      <c r="AM545" s="25"/>
      <c r="AN545" s="25"/>
      <c r="AO545" s="25"/>
      <c r="AP545" s="25"/>
      <c r="AQ545" s="25"/>
      <c r="AR545" s="25"/>
      <c r="AS545" s="25">
        <v>45</v>
      </c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</row>
    <row r="546" spans="1:60" s="37" customFormat="1" x14ac:dyDescent="0.35">
      <c r="A546" s="26" t="s">
        <v>35</v>
      </c>
      <c r="B546" s="1" t="s">
        <v>196</v>
      </c>
      <c r="C546" s="25" t="s">
        <v>1414</v>
      </c>
      <c r="D546" s="25" t="s">
        <v>161</v>
      </c>
      <c r="E546" s="1" t="s">
        <v>34</v>
      </c>
      <c r="F546" s="1">
        <v>999923049</v>
      </c>
      <c r="G546" s="1">
        <f>(J546+T546)-H546</f>
        <v>112</v>
      </c>
      <c r="H546" s="1">
        <f>(K546+L546+N546+O546+P546+Q546+R546)*0.5</f>
        <v>74</v>
      </c>
      <c r="I546" s="23"/>
      <c r="J546" s="1">
        <f>SUM(K546,L546,N546,O546,P546,Q546)</f>
        <v>148</v>
      </c>
      <c r="K546" s="1">
        <f>SUM(AG546,AI546)</f>
        <v>0</v>
      </c>
      <c r="L546" s="1">
        <v>0</v>
      </c>
      <c r="M546" s="1">
        <v>0</v>
      </c>
      <c r="N546" s="1">
        <f>AD546+AE546</f>
        <v>70</v>
      </c>
      <c r="O546" s="1"/>
      <c r="P546" s="1">
        <f>AF546</f>
        <v>78</v>
      </c>
      <c r="Q546" s="1">
        <f>AH546</f>
        <v>0</v>
      </c>
      <c r="R546" s="1">
        <v>0</v>
      </c>
      <c r="S546" s="43"/>
      <c r="T546" s="1">
        <f>SUM(U546,V546,X546,Y546,Z546,AA546,AB546)</f>
        <v>38</v>
      </c>
      <c r="U546" s="1">
        <f>AK546</f>
        <v>0</v>
      </c>
      <c r="V546" s="1">
        <f>SUM(AN546,AO546,AP546,AQ546,AS546,AT546,AU546,AV546,AW546,AX546,AY546,AR546,AZ546,BA546,BB546,BC546,BD546,BE546,BF546,BG546,BH546)</f>
        <v>38</v>
      </c>
      <c r="W546" s="1">
        <f>COUNT(AN546,AO546,AP546,AQ546,AS546,AT546,AU546,AV546,AW546,AX546,AY546,AR546,AZ546,BA546,BB546,BC546,BD546,BE546,BF546,BG546,BH546)</f>
        <v>1</v>
      </c>
      <c r="X546" s="1">
        <v>0</v>
      </c>
      <c r="Y546" s="1">
        <v>0</v>
      </c>
      <c r="Z546" s="1">
        <v>0</v>
      </c>
      <c r="AA546" s="1">
        <f>AM546</f>
        <v>0</v>
      </c>
      <c r="AB546" s="1">
        <f>AL546</f>
        <v>0</v>
      </c>
      <c r="AC546" s="43"/>
      <c r="AD546" s="1">
        <v>70</v>
      </c>
      <c r="AE546" s="1"/>
      <c r="AF546" s="1">
        <v>78</v>
      </c>
      <c r="AG546" s="1"/>
      <c r="AH546" s="25"/>
      <c r="AI546" s="25"/>
      <c r="AJ546" s="40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>
        <v>38</v>
      </c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</row>
    <row r="547" spans="1:60" s="37" customFormat="1" x14ac:dyDescent="0.35">
      <c r="A547" s="25" t="s">
        <v>35</v>
      </c>
      <c r="B547" s="25" t="s">
        <v>196</v>
      </c>
      <c r="C547" s="25" t="s">
        <v>768</v>
      </c>
      <c r="D547" s="25" t="s">
        <v>1251</v>
      </c>
      <c r="E547" s="25" t="s">
        <v>34</v>
      </c>
      <c r="F547" s="25">
        <v>999921662</v>
      </c>
      <c r="G547" s="1">
        <f>(J547+T547)-H547</f>
        <v>104</v>
      </c>
      <c r="H547" s="25"/>
      <c r="I547" s="40"/>
      <c r="J547" s="1">
        <f>SUM(K547,L547,N547,O547,P547,Q547)</f>
        <v>36</v>
      </c>
      <c r="K547" s="1">
        <f>SUM(AG547,AI547)</f>
        <v>0</v>
      </c>
      <c r="L547" s="1">
        <v>0</v>
      </c>
      <c r="M547" s="1">
        <v>0</v>
      </c>
      <c r="N547" s="1">
        <f>AD547+AE547</f>
        <v>0</v>
      </c>
      <c r="O547" s="1"/>
      <c r="P547" s="1">
        <f>AF547</f>
        <v>36</v>
      </c>
      <c r="Q547" s="1">
        <f>AH547</f>
        <v>0</v>
      </c>
      <c r="R547" s="1">
        <v>0</v>
      </c>
      <c r="S547" s="43"/>
      <c r="T547" s="1">
        <f>SUM(U547,V547,X547,Y547,Z547,AA547,AB547)</f>
        <v>68</v>
      </c>
      <c r="U547" s="1">
        <f>AK547</f>
        <v>0</v>
      </c>
      <c r="V547" s="1">
        <f>SUM(AN547,AO547,AP547,AQ547,AS547,AT547,AU547,AV547,AW547,AX547,AY547,AR547,AZ547,BA547,BB547,BC547,BD547,BE547,BF547,BG547,BH547)</f>
        <v>68</v>
      </c>
      <c r="W547" s="1">
        <f>COUNT(AN547,AO547,AP547,AQ547,AS547,AT547,AU547,AV547,AW547,AX547,AY547,AR547,AZ547,BA547,BB547,BC547,BD547,BE547,BF547,BG547,BH547)</f>
        <v>1</v>
      </c>
      <c r="X547" s="1">
        <v>0</v>
      </c>
      <c r="Y547" s="1">
        <v>0</v>
      </c>
      <c r="Z547" s="1">
        <v>0</v>
      </c>
      <c r="AA547" s="1">
        <f>AM547</f>
        <v>0</v>
      </c>
      <c r="AB547" s="1">
        <f>AL547</f>
        <v>0</v>
      </c>
      <c r="AC547" s="43"/>
      <c r="AD547" s="25">
        <v>0</v>
      </c>
      <c r="AE547" s="25">
        <v>0</v>
      </c>
      <c r="AF547" s="25">
        <v>36</v>
      </c>
      <c r="AG547" s="25">
        <v>0</v>
      </c>
      <c r="AH547" s="25">
        <v>0</v>
      </c>
      <c r="AI547" s="25">
        <v>0</v>
      </c>
      <c r="AJ547" s="40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>
        <v>68</v>
      </c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</row>
    <row r="548" spans="1:60" s="37" customFormat="1" x14ac:dyDescent="0.35">
      <c r="A548" s="1" t="s">
        <v>35</v>
      </c>
      <c r="B548" s="1" t="s">
        <v>196</v>
      </c>
      <c r="C548" s="1" t="s">
        <v>786</v>
      </c>
      <c r="D548" s="1" t="s">
        <v>1704</v>
      </c>
      <c r="E548" s="1" t="s">
        <v>34</v>
      </c>
      <c r="F548" s="1">
        <v>999925305</v>
      </c>
      <c r="G548" s="1">
        <f>(J548+T548)-H548</f>
        <v>103.5</v>
      </c>
      <c r="H548" s="1"/>
      <c r="I548" s="23"/>
      <c r="J548" s="1">
        <f>SUM(K548,L548,N548,O548,P548,Q548)</f>
        <v>103.5</v>
      </c>
      <c r="K548" s="1">
        <f>SUM(AG548,AI548)</f>
        <v>0</v>
      </c>
      <c r="L548" s="1">
        <v>0</v>
      </c>
      <c r="M548" s="1">
        <v>0</v>
      </c>
      <c r="N548" s="1">
        <f>AD548+AE548</f>
        <v>52.5</v>
      </c>
      <c r="O548" s="1"/>
      <c r="P548" s="1">
        <f>AF548</f>
        <v>51</v>
      </c>
      <c r="Q548" s="1">
        <f>AH548</f>
        <v>0</v>
      </c>
      <c r="R548" s="1">
        <v>0</v>
      </c>
      <c r="S548" s="43"/>
      <c r="T548" s="1">
        <f>SUM(U548,V548,X548,Y548,Z548,AA548,AB548)</f>
        <v>0</v>
      </c>
      <c r="U548" s="1">
        <f>AK548</f>
        <v>0</v>
      </c>
      <c r="V548" s="1">
        <f>SUM(AN548,AO548,AP548,AQ548,AS548,AT548,AU548,AV548,AW548,AX548,AY548,AR548,AZ548,BA548,BB548,BC548,BD548,BE548,BF548,BG548,BH548)</f>
        <v>0</v>
      </c>
      <c r="W548" s="1">
        <f>COUNT(AN548,AO548,AP548,AQ548,AS548,AT548,AU548,AV548,AW548,AX548,AY548,AR548,AZ548,BA548,BB548,BC548,BD548,BE548,BF548,BG548,BH548)</f>
        <v>0</v>
      </c>
      <c r="X548" s="1">
        <v>0</v>
      </c>
      <c r="Y548" s="1">
        <v>0</v>
      </c>
      <c r="Z548" s="1">
        <v>0</v>
      </c>
      <c r="AA548" s="1">
        <f>AM548</f>
        <v>0</v>
      </c>
      <c r="AB548" s="1">
        <f>AL548</f>
        <v>0</v>
      </c>
      <c r="AC548" s="43"/>
      <c r="AD548" s="1"/>
      <c r="AE548" s="1">
        <v>52.5</v>
      </c>
      <c r="AF548" s="1">
        <v>51</v>
      </c>
      <c r="AG548" s="1"/>
      <c r="AH548" s="25"/>
      <c r="AI548" s="25"/>
      <c r="AJ548" s="40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</row>
    <row r="549" spans="1:60" s="37" customFormat="1" x14ac:dyDescent="0.35">
      <c r="A549" s="25" t="s">
        <v>35</v>
      </c>
      <c r="B549" s="25" t="s">
        <v>196</v>
      </c>
      <c r="C549" s="25" t="s">
        <v>1406</v>
      </c>
      <c r="D549" s="25" t="s">
        <v>1407</v>
      </c>
      <c r="E549" s="25" t="s">
        <v>34</v>
      </c>
      <c r="F549" s="25">
        <v>999923018</v>
      </c>
      <c r="G549" s="1">
        <f>(J549+T549)-H549</f>
        <v>99.2</v>
      </c>
      <c r="H549" s="25"/>
      <c r="I549" s="40"/>
      <c r="J549" s="1">
        <f>SUM(K549,L549,N549,O549,P549,Q549)</f>
        <v>31.200000000000003</v>
      </c>
      <c r="K549" s="1">
        <f>SUM(AG549,AI549)</f>
        <v>0</v>
      </c>
      <c r="L549" s="1">
        <v>0</v>
      </c>
      <c r="M549" s="1">
        <v>0</v>
      </c>
      <c r="N549" s="1">
        <f>AD549+AE549</f>
        <v>0</v>
      </c>
      <c r="O549" s="1"/>
      <c r="P549" s="1">
        <f>AF549</f>
        <v>31.200000000000003</v>
      </c>
      <c r="Q549" s="1">
        <f>AH549</f>
        <v>0</v>
      </c>
      <c r="R549" s="1">
        <v>0</v>
      </c>
      <c r="S549" s="43"/>
      <c r="T549" s="1">
        <f>SUM(U549,V549,X549,Y549,Z549,AA549,AB549)</f>
        <v>68</v>
      </c>
      <c r="U549" s="1">
        <f>AK549</f>
        <v>0</v>
      </c>
      <c r="V549" s="1">
        <f>SUM(AN549,AO549,AP549,AQ549,AS549,AT549,AU549,AV549,AW549,AX549,AY549,AR549,AZ549,BA549,BB549,BC549,BD549,BE549,BF549,BG549,BH549)</f>
        <v>68</v>
      </c>
      <c r="W549" s="1">
        <f>COUNT(AN549,AO549,AP549,AQ549,AS549,AT549,AU549,AV549,AW549,AX549,AY549,AR549,AZ549,BA549,BB549,BC549,BD549,BE549,BF549,BG549,BH549)</f>
        <v>1</v>
      </c>
      <c r="X549" s="1">
        <v>0</v>
      </c>
      <c r="Y549" s="1">
        <v>0</v>
      </c>
      <c r="Z549" s="1">
        <v>0</v>
      </c>
      <c r="AA549" s="1">
        <f>AM549</f>
        <v>0</v>
      </c>
      <c r="AB549" s="1">
        <f>AL549</f>
        <v>0</v>
      </c>
      <c r="AC549" s="43"/>
      <c r="AD549" s="25">
        <v>0</v>
      </c>
      <c r="AE549" s="25">
        <v>0</v>
      </c>
      <c r="AF549" s="25">
        <v>31.200000000000003</v>
      </c>
      <c r="AG549" s="25">
        <v>0</v>
      </c>
      <c r="AH549" s="25">
        <v>0</v>
      </c>
      <c r="AI549" s="25">
        <v>0</v>
      </c>
      <c r="AJ549" s="40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>
        <v>68</v>
      </c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</row>
    <row r="550" spans="1:60" s="37" customFormat="1" x14ac:dyDescent="0.35">
      <c r="A550" s="25" t="s">
        <v>35</v>
      </c>
      <c r="B550" s="25" t="s">
        <v>196</v>
      </c>
      <c r="C550" s="25" t="s">
        <v>2929</v>
      </c>
      <c r="D550" s="25" t="s">
        <v>1258</v>
      </c>
      <c r="E550" s="25" t="s">
        <v>34</v>
      </c>
      <c r="F550" s="25">
        <v>999919726</v>
      </c>
      <c r="G550" s="1">
        <f>(J550+T550)-H550</f>
        <v>90</v>
      </c>
      <c r="H550" s="25"/>
      <c r="I550" s="40"/>
      <c r="J550" s="1">
        <f>SUM(K550,L550,N550,O550,P550,Q550)</f>
        <v>0</v>
      </c>
      <c r="K550" s="1">
        <f>SUM(AG550,AI550)</f>
        <v>0</v>
      </c>
      <c r="L550" s="1">
        <v>0</v>
      </c>
      <c r="M550" s="1">
        <v>0</v>
      </c>
      <c r="N550" s="1">
        <f>AD550+AE550</f>
        <v>0</v>
      </c>
      <c r="O550" s="1"/>
      <c r="P550" s="1">
        <f>AF550</f>
        <v>0</v>
      </c>
      <c r="Q550" s="1">
        <f>AH550</f>
        <v>0</v>
      </c>
      <c r="R550" s="1">
        <v>0</v>
      </c>
      <c r="S550" s="43"/>
      <c r="T550" s="1">
        <f>SUM(U550,V550,X550,Y550,Z550,AA550,AB550)</f>
        <v>90</v>
      </c>
      <c r="U550" s="1">
        <f>AK550</f>
        <v>0</v>
      </c>
      <c r="V550" s="1">
        <f>SUM(AN550,AO550,AP550,AQ550,AS550,AT550,AU550,AV550,AW550,AX550,AY550,AR550,AZ550,BA550,BB550,BC550,BD550,BE550,BF550,BG550,BH550)</f>
        <v>90</v>
      </c>
      <c r="W550" s="1">
        <f>COUNT(AN550,AO550,AP550,AQ550,AS550,AT550,AU550,AV550,AW550,AX550,AY550,AR550,AZ550,BA550,BB550,BC550,BD550,BE550,BF550,BG550,BH550)</f>
        <v>1</v>
      </c>
      <c r="X550" s="1">
        <v>0</v>
      </c>
      <c r="Y550" s="1">
        <v>0</v>
      </c>
      <c r="Z550" s="1">
        <v>0</v>
      </c>
      <c r="AA550" s="1">
        <f>AM550</f>
        <v>0</v>
      </c>
      <c r="AB550" s="1">
        <f>AL550</f>
        <v>0</v>
      </c>
      <c r="AC550" s="43"/>
      <c r="AD550" s="25"/>
      <c r="AE550" s="25"/>
      <c r="AF550" s="25"/>
      <c r="AG550" s="25"/>
      <c r="AH550" s="25"/>
      <c r="AI550" s="25"/>
      <c r="AJ550" s="40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>
        <v>90</v>
      </c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</row>
    <row r="551" spans="1:60" s="37" customFormat="1" x14ac:dyDescent="0.35">
      <c r="A551" s="48" t="s">
        <v>35</v>
      </c>
      <c r="B551" s="48" t="s">
        <v>196</v>
      </c>
      <c r="C551" s="48" t="s">
        <v>3246</v>
      </c>
      <c r="D551" s="48" t="s">
        <v>3377</v>
      </c>
      <c r="E551" s="48" t="s">
        <v>34</v>
      </c>
      <c r="F551" s="25">
        <v>999924033</v>
      </c>
      <c r="G551" s="1">
        <f>(J551+T551)-H551</f>
        <v>90</v>
      </c>
      <c r="H551" s="25"/>
      <c r="I551" s="40"/>
      <c r="J551" s="1">
        <f>SUM(K551,L551,N551,O551,P551,Q551)</f>
        <v>0</v>
      </c>
      <c r="K551" s="1">
        <f>SUM(AG551,AI551)</f>
        <v>0</v>
      </c>
      <c r="L551" s="1">
        <v>0</v>
      </c>
      <c r="M551" s="1">
        <v>0</v>
      </c>
      <c r="N551" s="1">
        <f>AD551+AE551</f>
        <v>0</v>
      </c>
      <c r="O551" s="1"/>
      <c r="P551" s="1">
        <f>AF551</f>
        <v>0</v>
      </c>
      <c r="Q551" s="1">
        <f>AH551</f>
        <v>0</v>
      </c>
      <c r="R551" s="1">
        <v>0</v>
      </c>
      <c r="S551" s="40"/>
      <c r="T551" s="1">
        <f>SUM(U551,V551,X551,Y551,Z551,AA551,AB551)</f>
        <v>90</v>
      </c>
      <c r="U551" s="1">
        <f>AK551</f>
        <v>0</v>
      </c>
      <c r="V551" s="1">
        <f>SUM(AN551,AO551,AP551,AQ551,AS551,AT551,AU551,AV551,AW551,AX551,AY551,AR551,AZ551,BA551,BB551,BC551,BD551,BE551,BF551,BG551,BH551)</f>
        <v>90</v>
      </c>
      <c r="W551" s="1">
        <f>COUNT(AN551,AO551,AP551,AQ551,AS551,AT551,AU551,AV551,AW551,AX551,AY551,AR551,AZ551,BA551,BB551,BC551,BD551,BE551,BF551,BG551,BH551)</f>
        <v>1</v>
      </c>
      <c r="X551" s="1">
        <v>0</v>
      </c>
      <c r="Y551" s="1">
        <v>0</v>
      </c>
      <c r="Z551" s="1">
        <v>0</v>
      </c>
      <c r="AA551" s="1">
        <f>AM551</f>
        <v>0</v>
      </c>
      <c r="AB551" s="1">
        <f>AL551</f>
        <v>0</v>
      </c>
      <c r="AC551" s="40"/>
      <c r="AD551" s="25"/>
      <c r="AE551" s="25"/>
      <c r="AF551" s="25"/>
      <c r="AG551" s="25"/>
      <c r="AH551" s="25"/>
      <c r="AI551" s="25"/>
      <c r="AJ551" s="40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>
        <v>90</v>
      </c>
      <c r="BB551" s="25"/>
      <c r="BC551" s="25"/>
      <c r="BD551" s="25"/>
      <c r="BE551" s="25"/>
      <c r="BF551" s="25"/>
      <c r="BG551" s="25"/>
      <c r="BH551" s="25"/>
    </row>
    <row r="552" spans="1:60" s="37" customFormat="1" x14ac:dyDescent="0.35">
      <c r="A552" s="25" t="s">
        <v>35</v>
      </c>
      <c r="B552" s="25" t="s">
        <v>196</v>
      </c>
      <c r="C552" s="25" t="s">
        <v>999</v>
      </c>
      <c r="D552" s="25" t="s">
        <v>3532</v>
      </c>
      <c r="E552" s="25" t="s">
        <v>34</v>
      </c>
      <c r="F552" s="25">
        <v>999932033</v>
      </c>
      <c r="G552" s="1">
        <f>(J552+T552)-H552</f>
        <v>90</v>
      </c>
      <c r="H552" s="25"/>
      <c r="I552" s="40"/>
      <c r="J552" s="1">
        <f>SUM(K552,L552,N552,O552,P552,Q552)</f>
        <v>0</v>
      </c>
      <c r="K552" s="1">
        <f>SUM(AG552,AI552)</f>
        <v>0</v>
      </c>
      <c r="L552" s="1">
        <v>0</v>
      </c>
      <c r="M552" s="1">
        <v>0</v>
      </c>
      <c r="N552" s="1">
        <f>AD552+AE552</f>
        <v>0</v>
      </c>
      <c r="O552" s="1"/>
      <c r="P552" s="1">
        <f>AF552</f>
        <v>0</v>
      </c>
      <c r="Q552" s="1">
        <f>AH552</f>
        <v>0</v>
      </c>
      <c r="R552" s="1">
        <v>0</v>
      </c>
      <c r="S552" s="43"/>
      <c r="T552" s="1">
        <f>SUM(U552,V552,X552,Y552,Z552,AA552,AB552)</f>
        <v>90</v>
      </c>
      <c r="U552" s="1">
        <f>AK552</f>
        <v>0</v>
      </c>
      <c r="V552" s="1">
        <f>SUM(AN552,AO552,AP552,AQ552,AS552,AT552,AU552,AV552,AW552,AX552,AY552,AR552,AZ552,BA552,BB552,BC552,BD552,BE552,BF552,BG552,BH552)</f>
        <v>90</v>
      </c>
      <c r="W552" s="1">
        <f>COUNT(AN552,AO552,AP552,AQ552,AS552,AT552,AU552,AV552,AW552,AX552,AY552,AR552,AZ552,BA552,BB552,BC552,BD552,BE552,BF552,BG552,BH552)</f>
        <v>1</v>
      </c>
      <c r="X552" s="1">
        <v>0</v>
      </c>
      <c r="Y552" s="1">
        <v>0</v>
      </c>
      <c r="Z552" s="1">
        <v>0</v>
      </c>
      <c r="AA552" s="1">
        <f>AM552</f>
        <v>0</v>
      </c>
      <c r="AB552" s="1">
        <f>AL552</f>
        <v>0</v>
      </c>
      <c r="AC552" s="43"/>
      <c r="AD552" s="25"/>
      <c r="AE552" s="25"/>
      <c r="AF552" s="25"/>
      <c r="AG552" s="25"/>
      <c r="AH552" s="25"/>
      <c r="AI552" s="25"/>
      <c r="AJ552" s="40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>
        <v>90</v>
      </c>
      <c r="BE552" s="25"/>
      <c r="BF552" s="25"/>
      <c r="BG552" s="25"/>
      <c r="BH552" s="25"/>
    </row>
    <row r="553" spans="1:60" s="37" customFormat="1" x14ac:dyDescent="0.35">
      <c r="A553" s="48" t="s">
        <v>35</v>
      </c>
      <c r="B553" s="48" t="s">
        <v>196</v>
      </c>
      <c r="C553" s="48" t="s">
        <v>70</v>
      </c>
      <c r="D553" s="48" t="s">
        <v>1348</v>
      </c>
      <c r="E553" s="48" t="s">
        <v>34</v>
      </c>
      <c r="F553" s="25">
        <v>999922490</v>
      </c>
      <c r="G553" s="1">
        <f>(J553+T553)-H553</f>
        <v>88.4</v>
      </c>
      <c r="H553" s="25"/>
      <c r="I553" s="40"/>
      <c r="J553" s="1">
        <f>SUM(K553,L553,N553,O553,P553,Q553)</f>
        <v>20.400000000000002</v>
      </c>
      <c r="K553" s="1">
        <f>SUM(AG553,AI553)</f>
        <v>0</v>
      </c>
      <c r="L553" s="1">
        <v>0</v>
      </c>
      <c r="M553" s="1">
        <v>0</v>
      </c>
      <c r="N553" s="1">
        <f>AD553+AE553</f>
        <v>0</v>
      </c>
      <c r="O553" s="1"/>
      <c r="P553" s="1">
        <f>AF553</f>
        <v>20.400000000000002</v>
      </c>
      <c r="Q553" s="1">
        <f>AH553</f>
        <v>0</v>
      </c>
      <c r="R553" s="1">
        <v>0</v>
      </c>
      <c r="S553" s="40"/>
      <c r="T553" s="1">
        <f>SUM(U553,V553,X553,Y553,Z553,AA553,AB553)</f>
        <v>68</v>
      </c>
      <c r="U553" s="1">
        <f>AK553</f>
        <v>0</v>
      </c>
      <c r="V553" s="1">
        <f>SUM(AN553,AO553,AP553,AQ553,AS553,AT553,AU553,AV553,AW553,AX553,AY553,AR553,AZ553,BA553,BB553,BC553,BD553,BE553,BF553,BG553,BH553)</f>
        <v>68</v>
      </c>
      <c r="W553" s="1">
        <f>COUNT(AN553,AO553,AP553,AQ553,AS553,AT553,AU553,AV553,AW553,AX553,AY553,AR553,AZ553,BA553,BB553,BC553,BD553,BE553,BF553,BG553,BH553)</f>
        <v>1</v>
      </c>
      <c r="X553" s="1">
        <v>0</v>
      </c>
      <c r="Y553" s="1">
        <v>0</v>
      </c>
      <c r="Z553" s="1">
        <v>0</v>
      </c>
      <c r="AA553" s="1">
        <f>AM553</f>
        <v>0</v>
      </c>
      <c r="AB553" s="1">
        <f>AL553</f>
        <v>0</v>
      </c>
      <c r="AC553" s="40"/>
      <c r="AD553" s="25">
        <v>0</v>
      </c>
      <c r="AE553" s="25">
        <v>0</v>
      </c>
      <c r="AF553" s="25">
        <v>20.400000000000002</v>
      </c>
      <c r="AG553" s="25">
        <v>0</v>
      </c>
      <c r="AH553" s="25">
        <v>0</v>
      </c>
      <c r="AI553" s="25">
        <v>0</v>
      </c>
      <c r="AJ553" s="40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>
        <v>68</v>
      </c>
      <c r="BB553" s="25"/>
      <c r="BC553" s="25"/>
      <c r="BD553" s="25"/>
      <c r="BE553" s="25"/>
      <c r="BF553" s="25"/>
      <c r="BG553" s="25"/>
      <c r="BH553" s="25"/>
    </row>
    <row r="554" spans="1:60" s="37" customFormat="1" x14ac:dyDescent="0.35">
      <c r="A554" s="1" t="s">
        <v>35</v>
      </c>
      <c r="B554" s="1" t="s">
        <v>196</v>
      </c>
      <c r="C554" s="1" t="s">
        <v>1539</v>
      </c>
      <c r="D554" s="1" t="s">
        <v>1540</v>
      </c>
      <c r="E554" s="1" t="s">
        <v>34</v>
      </c>
      <c r="F554" s="1">
        <v>999924415</v>
      </c>
      <c r="G554" s="1">
        <f>(J554+T554)-H554</f>
        <v>78</v>
      </c>
      <c r="H554" s="25"/>
      <c r="I554" s="23"/>
      <c r="J554" s="1">
        <f>SUM(K554,L554,N554,O554,P554,Q554)</f>
        <v>78</v>
      </c>
      <c r="K554" s="1">
        <f>SUM(AG554,AI554)</f>
        <v>0</v>
      </c>
      <c r="L554" s="1">
        <v>0</v>
      </c>
      <c r="M554" s="1">
        <v>0</v>
      </c>
      <c r="N554" s="1">
        <f>AD554+AE554</f>
        <v>0</v>
      </c>
      <c r="O554" s="1"/>
      <c r="P554" s="1">
        <f>AF554</f>
        <v>78</v>
      </c>
      <c r="Q554" s="1">
        <f>AH554</f>
        <v>0</v>
      </c>
      <c r="R554" s="1">
        <v>0</v>
      </c>
      <c r="S554" s="43"/>
      <c r="T554" s="1">
        <f>SUM(U554,V554,X554,Y554,Z554,AA554,AB554)</f>
        <v>0</v>
      </c>
      <c r="U554" s="1">
        <f>AK554</f>
        <v>0</v>
      </c>
      <c r="V554" s="1">
        <f>SUM(AN554,AO554,AP554,AQ554,AS554,AT554,AU554,AV554,AW554,AX554,AY554,AR554,AZ554,BA554,BB554,BC554,BD554,BE554,BF554,BG554,BH554)</f>
        <v>0</v>
      </c>
      <c r="W554" s="1">
        <f>COUNT(AN554,AO554,AP554,AQ554,AS554,AT554,AU554,AV554,AW554,AX554,AY554,AR554,AZ554,BA554,BB554,BC554,BD554,BE554,BF554,BG554,BH554)</f>
        <v>0</v>
      </c>
      <c r="X554" s="1">
        <v>0</v>
      </c>
      <c r="Y554" s="1">
        <v>0</v>
      </c>
      <c r="Z554" s="1">
        <v>0</v>
      </c>
      <c r="AA554" s="1">
        <f>AM554</f>
        <v>0</v>
      </c>
      <c r="AB554" s="1">
        <f>AL554</f>
        <v>0</v>
      </c>
      <c r="AC554" s="43"/>
      <c r="AD554" s="1"/>
      <c r="AE554" s="1"/>
      <c r="AF554" s="1">
        <v>78</v>
      </c>
      <c r="AG554" s="1"/>
      <c r="AH554" s="25"/>
      <c r="AI554" s="25"/>
      <c r="AJ554" s="40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</row>
    <row r="555" spans="1:60" s="37" customFormat="1" x14ac:dyDescent="0.35">
      <c r="A555" s="25" t="s">
        <v>35</v>
      </c>
      <c r="B555" s="25" t="s">
        <v>196</v>
      </c>
      <c r="C555" s="25" t="s">
        <v>2116</v>
      </c>
      <c r="D555" s="25" t="s">
        <v>2117</v>
      </c>
      <c r="E555" s="25" t="s">
        <v>34</v>
      </c>
      <c r="F555" s="25">
        <v>999927614</v>
      </c>
      <c r="G555" s="1">
        <f>(J555+T555)-H555</f>
        <v>78</v>
      </c>
      <c r="H555" s="1">
        <f>J555*0.5</f>
        <v>18</v>
      </c>
      <c r="I555" s="40"/>
      <c r="J555" s="1">
        <f>SUM(K555,L555,N555,O555,P555,Q555)</f>
        <v>36</v>
      </c>
      <c r="K555" s="1">
        <f>SUM(AG555,AI555)</f>
        <v>0</v>
      </c>
      <c r="L555" s="1">
        <v>0</v>
      </c>
      <c r="M555" s="1">
        <v>0</v>
      </c>
      <c r="N555" s="1">
        <f>AD555+AE555</f>
        <v>0</v>
      </c>
      <c r="O555" s="1"/>
      <c r="P555" s="1">
        <f>AF555</f>
        <v>36</v>
      </c>
      <c r="Q555" s="1">
        <f>AH555</f>
        <v>0</v>
      </c>
      <c r="R555" s="1">
        <v>0</v>
      </c>
      <c r="S555" s="43"/>
      <c r="T555" s="1">
        <f>SUM(U555,V555,X555,Y555,Z555,AA555,AB555)</f>
        <v>60</v>
      </c>
      <c r="U555" s="1">
        <f>AK555</f>
        <v>0</v>
      </c>
      <c r="V555" s="1">
        <f>SUM(AN555,AO555,AP555,AQ555,AS555,AT555,AU555,AV555,AW555,AX555,AY555,AR555,AZ555,BA555,BB555,BC555,BD555,BE555,BF555,BG555,BH555)</f>
        <v>60</v>
      </c>
      <c r="W555" s="1">
        <f>COUNT(AN555,AO555,AP555,AQ555,AS555,AT555,AU555,AV555,AW555,AX555,AY555,AR555,AZ555,BA555,BB555,BC555,BD555,BE555,BF555,BG555,BH555)</f>
        <v>1</v>
      </c>
      <c r="X555" s="1">
        <v>0</v>
      </c>
      <c r="Y555" s="1">
        <v>0</v>
      </c>
      <c r="Z555" s="1">
        <v>0</v>
      </c>
      <c r="AA555" s="1">
        <f>AM555</f>
        <v>0</v>
      </c>
      <c r="AB555" s="1">
        <f>AL555</f>
        <v>0</v>
      </c>
      <c r="AC555" s="43"/>
      <c r="AD555" s="25">
        <v>0</v>
      </c>
      <c r="AE555" s="25">
        <v>0</v>
      </c>
      <c r="AF555" s="25">
        <v>36</v>
      </c>
      <c r="AG555" s="25">
        <v>0</v>
      </c>
      <c r="AH555" s="25">
        <v>0</v>
      </c>
      <c r="AI555" s="25">
        <v>0</v>
      </c>
      <c r="AJ555" s="40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>
        <v>60</v>
      </c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</row>
    <row r="556" spans="1:60" s="37" customFormat="1" x14ac:dyDescent="0.35">
      <c r="A556" s="1" t="s">
        <v>35</v>
      </c>
      <c r="B556" s="1" t="s">
        <v>196</v>
      </c>
      <c r="C556" s="1" t="s">
        <v>1763</v>
      </c>
      <c r="D556" s="1" t="s">
        <v>1764</v>
      </c>
      <c r="E556" s="1" t="s">
        <v>34</v>
      </c>
      <c r="F556" s="1">
        <v>999925566</v>
      </c>
      <c r="G556" s="1">
        <f>(J556+T556)-H556</f>
        <v>76</v>
      </c>
      <c r="H556" s="1"/>
      <c r="I556" s="23"/>
      <c r="J556" s="1">
        <f>SUM(K556,L556,N556,O556,P556,Q556)</f>
        <v>76</v>
      </c>
      <c r="K556" s="1">
        <f>SUM(AG556,AI556)</f>
        <v>25</v>
      </c>
      <c r="L556" s="1">
        <v>0</v>
      </c>
      <c r="M556" s="1">
        <v>0</v>
      </c>
      <c r="N556" s="1">
        <f>AD556+AE556</f>
        <v>0</v>
      </c>
      <c r="O556" s="1"/>
      <c r="P556" s="1">
        <f>AF556</f>
        <v>51</v>
      </c>
      <c r="Q556" s="1">
        <f>AH556</f>
        <v>0</v>
      </c>
      <c r="R556" s="1">
        <v>0</v>
      </c>
      <c r="S556" s="43"/>
      <c r="T556" s="1">
        <f>SUM(U556,V556,X556,Y556,Z556,AA556,AB556)</f>
        <v>0</v>
      </c>
      <c r="U556" s="1">
        <f>AK556</f>
        <v>0</v>
      </c>
      <c r="V556" s="1">
        <f>SUM(AN556,AO556,AP556,AQ556,AS556,AT556,AU556,AV556,AW556,AX556,AY556,AR556,AZ556,BA556,BB556,BC556,BD556,BE556,BF556,BG556,BH556)</f>
        <v>0</v>
      </c>
      <c r="W556" s="1">
        <f>COUNT(AN556,AO556,AP556,AQ556,AS556,AT556,AU556,AV556,AW556,AX556,AY556,AR556,AZ556,BA556,BB556,BC556,BD556,BE556,BF556,BG556,BH556)</f>
        <v>0</v>
      </c>
      <c r="X556" s="1">
        <v>0</v>
      </c>
      <c r="Y556" s="1">
        <v>0</v>
      </c>
      <c r="Z556" s="1">
        <v>0</v>
      </c>
      <c r="AA556" s="1">
        <f>AM556</f>
        <v>0</v>
      </c>
      <c r="AB556" s="1">
        <f>AL556</f>
        <v>0</v>
      </c>
      <c r="AC556" s="43"/>
      <c r="AD556" s="1"/>
      <c r="AE556" s="1"/>
      <c r="AF556" s="1">
        <v>51</v>
      </c>
      <c r="AG556" s="1">
        <v>25</v>
      </c>
      <c r="AH556" s="25"/>
      <c r="AI556" s="25"/>
      <c r="AJ556" s="40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</row>
    <row r="557" spans="1:60" s="37" customFormat="1" x14ac:dyDescent="0.35">
      <c r="A557" s="1" t="s">
        <v>35</v>
      </c>
      <c r="B557" s="1" t="s">
        <v>196</v>
      </c>
      <c r="C557" s="1" t="s">
        <v>39</v>
      </c>
      <c r="D557" s="1" t="s">
        <v>1577</v>
      </c>
      <c r="E557" s="1" t="s">
        <v>34</v>
      </c>
      <c r="F557" s="1">
        <v>999924647</v>
      </c>
      <c r="G557" s="1">
        <f>(J557+T557)-H557</f>
        <v>72</v>
      </c>
      <c r="H557" s="25"/>
      <c r="I557" s="23"/>
      <c r="J557" s="1">
        <f>SUM(K557,L557,N557,O557,P557,Q557)</f>
        <v>72</v>
      </c>
      <c r="K557" s="1">
        <f>SUM(AG557,AI557)</f>
        <v>0</v>
      </c>
      <c r="L557" s="1">
        <v>0</v>
      </c>
      <c r="M557" s="1">
        <v>0</v>
      </c>
      <c r="N557" s="1">
        <f>AD557+AE557</f>
        <v>0</v>
      </c>
      <c r="O557" s="1"/>
      <c r="P557" s="1">
        <f>AF557</f>
        <v>72</v>
      </c>
      <c r="Q557" s="1">
        <f>AH557</f>
        <v>0</v>
      </c>
      <c r="R557" s="1">
        <v>0</v>
      </c>
      <c r="S557" s="43"/>
      <c r="T557" s="1">
        <f>SUM(U557,V557,X557,Y557,Z557,AA557,AB557)</f>
        <v>0</v>
      </c>
      <c r="U557" s="1">
        <f>AK557</f>
        <v>0</v>
      </c>
      <c r="V557" s="1">
        <f>SUM(AN557,AO557,AP557,AQ557,AS557,AT557,AU557,AV557,AW557,AX557,AY557,AR557,AZ557,BA557,BB557,BC557,BD557,BE557,BF557,BG557,BH557)</f>
        <v>0</v>
      </c>
      <c r="W557" s="1">
        <f>COUNT(AN557,AO557,AP557,AQ557,AS557,AT557,AU557,AV557,AW557,AX557,AY557,AR557,AZ557,BA557,BB557,BC557,BD557,BE557,BF557,BG557,BH557)</f>
        <v>0</v>
      </c>
      <c r="X557" s="1">
        <v>0</v>
      </c>
      <c r="Y557" s="1">
        <v>0</v>
      </c>
      <c r="Z557" s="1">
        <v>0</v>
      </c>
      <c r="AA557" s="1">
        <f>AM557</f>
        <v>0</v>
      </c>
      <c r="AB557" s="1">
        <f>AL557</f>
        <v>0</v>
      </c>
      <c r="AC557" s="43"/>
      <c r="AD557" s="1"/>
      <c r="AE557" s="1"/>
      <c r="AF557" s="1">
        <v>72</v>
      </c>
      <c r="AG557" s="1"/>
      <c r="AH557" s="25"/>
      <c r="AI557" s="25"/>
      <c r="AJ557" s="40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</row>
    <row r="558" spans="1:60" s="37" customFormat="1" x14ac:dyDescent="0.35">
      <c r="A558" s="48" t="s">
        <v>35</v>
      </c>
      <c r="B558" s="48" t="s">
        <v>196</v>
      </c>
      <c r="C558" s="48" t="s">
        <v>3378</v>
      </c>
      <c r="D558" s="48" t="s">
        <v>3379</v>
      </c>
      <c r="E558" s="48" t="s">
        <v>34</v>
      </c>
      <c r="F558" s="25">
        <v>999916384</v>
      </c>
      <c r="G558" s="1">
        <f>(J558+T558)-H558</f>
        <v>68</v>
      </c>
      <c r="H558" s="25"/>
      <c r="I558" s="40"/>
      <c r="J558" s="1">
        <f>SUM(K558,L558,N558,O558,P558,Q558)</f>
        <v>0</v>
      </c>
      <c r="K558" s="1">
        <f>SUM(AG558,AI558)</f>
        <v>0</v>
      </c>
      <c r="L558" s="1">
        <v>0</v>
      </c>
      <c r="M558" s="1">
        <v>0</v>
      </c>
      <c r="N558" s="1">
        <f>AD558+AE558</f>
        <v>0</v>
      </c>
      <c r="O558" s="1"/>
      <c r="P558" s="1">
        <f>AF558</f>
        <v>0</v>
      </c>
      <c r="Q558" s="1">
        <f>AH558</f>
        <v>0</v>
      </c>
      <c r="R558" s="1">
        <v>0</v>
      </c>
      <c r="S558" s="40"/>
      <c r="T558" s="1">
        <f>SUM(U558,V558,X558,Y558,Z558,AA558,AB558)</f>
        <v>68</v>
      </c>
      <c r="U558" s="1">
        <f>AK558</f>
        <v>0</v>
      </c>
      <c r="V558" s="1">
        <f>SUM(AN558,AO558,AP558,AQ558,AS558,AT558,AU558,AV558,AW558,AX558,AY558,AR558,AZ558,BA558,BB558,BC558,BD558,BE558,BF558,BG558,BH558)</f>
        <v>68</v>
      </c>
      <c r="W558" s="1">
        <f>COUNT(AN558,AO558,AP558,AQ558,AS558,AT558,AU558,AV558,AW558,AX558,AY558,AR558,AZ558,BA558,BB558,BC558,BD558,BE558,BF558,BG558,BH558)</f>
        <v>1</v>
      </c>
      <c r="X558" s="1">
        <v>0</v>
      </c>
      <c r="Y558" s="1">
        <v>0</v>
      </c>
      <c r="Z558" s="1">
        <v>0</v>
      </c>
      <c r="AA558" s="1">
        <f>AM558</f>
        <v>0</v>
      </c>
      <c r="AB558" s="1">
        <f>AL558</f>
        <v>0</v>
      </c>
      <c r="AC558" s="40"/>
      <c r="AD558" s="25"/>
      <c r="AE558" s="25"/>
      <c r="AF558" s="25"/>
      <c r="AG558" s="25"/>
      <c r="AH558" s="25"/>
      <c r="AI558" s="25"/>
      <c r="AJ558" s="40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>
        <v>68</v>
      </c>
      <c r="BB558" s="25"/>
      <c r="BC558" s="25"/>
      <c r="BD558" s="25"/>
      <c r="BE558" s="25"/>
      <c r="BF558" s="25"/>
      <c r="BG558" s="25"/>
      <c r="BH558" s="25"/>
    </row>
    <row r="559" spans="1:60" s="37" customFormat="1" x14ac:dyDescent="0.35">
      <c r="A559" s="1" t="s">
        <v>35</v>
      </c>
      <c r="B559" s="1" t="s">
        <v>196</v>
      </c>
      <c r="C559" s="1" t="s">
        <v>741</v>
      </c>
      <c r="D559" s="1" t="s">
        <v>1174</v>
      </c>
      <c r="E559" s="1" t="s">
        <v>34</v>
      </c>
      <c r="F559" s="1">
        <v>999921191</v>
      </c>
      <c r="G559" s="1">
        <f>(J559+T559)-H559</f>
        <v>68</v>
      </c>
      <c r="H559" s="1"/>
      <c r="I559" s="23"/>
      <c r="J559" s="1">
        <f>SUM(K559,L559,N559,O559,P559,Q559)</f>
        <v>68</v>
      </c>
      <c r="K559" s="1">
        <f>SUM(AG559,AI559)</f>
        <v>0</v>
      </c>
      <c r="L559" s="1">
        <v>0</v>
      </c>
      <c r="M559" s="1">
        <v>0</v>
      </c>
      <c r="N559" s="1">
        <f>AD559+AE559</f>
        <v>0</v>
      </c>
      <c r="O559" s="1"/>
      <c r="P559" s="1">
        <f>AF559</f>
        <v>68</v>
      </c>
      <c r="Q559" s="1">
        <f>AH559</f>
        <v>0</v>
      </c>
      <c r="R559" s="1">
        <v>0</v>
      </c>
      <c r="S559" s="43"/>
      <c r="T559" s="1">
        <f>SUM(U559,V559,X559,Y559,Z559,AA559,AB559)</f>
        <v>0</v>
      </c>
      <c r="U559" s="1">
        <f>AK559</f>
        <v>0</v>
      </c>
      <c r="V559" s="1">
        <f>SUM(AN559,AO559,AP559,AQ559,AS559,AT559,AU559,AV559,AW559,AX559,AY559,AR559,AZ559,BA559,BB559,BC559,BD559,BE559,BF559,BG559,BH559)</f>
        <v>0</v>
      </c>
      <c r="W559" s="1">
        <f>COUNT(AN559,AO559,AP559,AQ559,AS559,AT559,AU559,AV559,AW559,AX559,AY559,AR559,AZ559,BA559,BB559,BC559,BD559,BE559,BF559,BG559,BH559)</f>
        <v>0</v>
      </c>
      <c r="X559" s="1">
        <v>0</v>
      </c>
      <c r="Y559" s="1">
        <v>0</v>
      </c>
      <c r="Z559" s="1">
        <v>0</v>
      </c>
      <c r="AA559" s="1">
        <f>AM559</f>
        <v>0</v>
      </c>
      <c r="AB559" s="1">
        <f>AL559</f>
        <v>0</v>
      </c>
      <c r="AC559" s="43"/>
      <c r="AD559" s="1"/>
      <c r="AE559" s="1"/>
      <c r="AF559" s="1">
        <v>68</v>
      </c>
      <c r="AG559" s="1"/>
      <c r="AH559" s="25"/>
      <c r="AI559" s="25"/>
      <c r="AJ559" s="40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</row>
    <row r="560" spans="1:60" s="37" customFormat="1" x14ac:dyDescent="0.35">
      <c r="A560" s="25" t="s">
        <v>35</v>
      </c>
      <c r="B560" s="25" t="s">
        <v>196</v>
      </c>
      <c r="C560" s="25" t="s">
        <v>2400</v>
      </c>
      <c r="D560" s="25" t="s">
        <v>2401</v>
      </c>
      <c r="E560" s="25" t="s">
        <v>34</v>
      </c>
      <c r="F560" s="25">
        <v>999930294</v>
      </c>
      <c r="G560" s="1">
        <f>(J560+T560)-H560</f>
        <v>68</v>
      </c>
      <c r="H560" s="1">
        <f>(K560+L560+N560+O560+P560+Q560+R560)*0.5</f>
        <v>0</v>
      </c>
      <c r="I560" s="40"/>
      <c r="J560" s="1">
        <f>SUM(K560,L560,N560,O560,P560,Q560)</f>
        <v>0</v>
      </c>
      <c r="K560" s="1">
        <f>SUM(AG560,AI560)</f>
        <v>0</v>
      </c>
      <c r="L560" s="1">
        <v>0</v>
      </c>
      <c r="M560" s="1">
        <v>0</v>
      </c>
      <c r="N560" s="1">
        <f>AD560+AE560</f>
        <v>0</v>
      </c>
      <c r="O560" s="1"/>
      <c r="P560" s="1">
        <f>AF560</f>
        <v>0</v>
      </c>
      <c r="Q560" s="1">
        <f>AH560</f>
        <v>0</v>
      </c>
      <c r="R560" s="1">
        <v>0</v>
      </c>
      <c r="S560" s="43"/>
      <c r="T560" s="1">
        <f>SUM(U560,V560,X560,Y560,Z560,AA560,AB560)</f>
        <v>68</v>
      </c>
      <c r="U560" s="1">
        <f>AK560</f>
        <v>0</v>
      </c>
      <c r="V560" s="1">
        <f>SUM(AN560,AO560,AP560,AQ560,AS560,AT560,AU560,AV560,AW560,AX560,AY560,AR560,AZ560,BA560,BB560,BC560,BD560,BE560,BF560,BG560,BH560)</f>
        <v>68</v>
      </c>
      <c r="W560" s="1">
        <f>COUNT(AN560,AO560,AP560,AQ560,AS560,AT560,AU560,AV560,AW560,AX560,AY560,AR560,AZ560,BA560,BB560,BC560,BD560,BE560,BF560,BG560,BH560)</f>
        <v>1</v>
      </c>
      <c r="X560" s="1">
        <v>0</v>
      </c>
      <c r="Y560" s="1">
        <v>0</v>
      </c>
      <c r="Z560" s="1">
        <v>0</v>
      </c>
      <c r="AA560" s="1">
        <f>AM560</f>
        <v>0</v>
      </c>
      <c r="AB560" s="1">
        <f>AL560</f>
        <v>0</v>
      </c>
      <c r="AC560" s="43"/>
      <c r="AD560" s="25"/>
      <c r="AE560" s="25"/>
      <c r="AF560" s="25"/>
      <c r="AG560" s="25"/>
      <c r="AH560" s="25"/>
      <c r="AI560" s="25"/>
      <c r="AJ560" s="40"/>
      <c r="AK560" s="25"/>
      <c r="AL560" s="25"/>
      <c r="AM560" s="25"/>
      <c r="AN560" s="25">
        <v>68</v>
      </c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</row>
    <row r="561" spans="1:60" s="37" customFormat="1" x14ac:dyDescent="0.35">
      <c r="A561" s="25" t="s">
        <v>35</v>
      </c>
      <c r="B561" s="25" t="s">
        <v>196</v>
      </c>
      <c r="C561" s="25" t="s">
        <v>76</v>
      </c>
      <c r="D561" s="25" t="s">
        <v>3533</v>
      </c>
      <c r="E561" s="25" t="s">
        <v>34</v>
      </c>
      <c r="F561" s="25">
        <v>999931932</v>
      </c>
      <c r="G561" s="1">
        <f>(J561+T561)-H561</f>
        <v>68</v>
      </c>
      <c r="H561" s="25"/>
      <c r="I561" s="40"/>
      <c r="J561" s="1">
        <f>SUM(K561,L561,N561,O561,P561,Q561)</f>
        <v>0</v>
      </c>
      <c r="K561" s="1">
        <f>SUM(AG561,AI561)</f>
        <v>0</v>
      </c>
      <c r="L561" s="1">
        <v>0</v>
      </c>
      <c r="M561" s="1">
        <v>0</v>
      </c>
      <c r="N561" s="1">
        <f>AD561+AE561</f>
        <v>0</v>
      </c>
      <c r="O561" s="1"/>
      <c r="P561" s="1">
        <f>AF561</f>
        <v>0</v>
      </c>
      <c r="Q561" s="1">
        <f>AH561</f>
        <v>0</v>
      </c>
      <c r="R561" s="1">
        <v>0</v>
      </c>
      <c r="S561" s="43"/>
      <c r="T561" s="1">
        <f>SUM(U561,V561,X561,Y561,Z561,AA561,AB561)</f>
        <v>68</v>
      </c>
      <c r="U561" s="1">
        <f>AK561</f>
        <v>0</v>
      </c>
      <c r="V561" s="1">
        <f>SUM(AN561,AO561,AP561,AQ561,AS561,AT561,AU561,AV561,AW561,AX561,AY561,AR561,AZ561,BA561,BB561,BC561,BD561,BE561,BF561,BG561,BH561)</f>
        <v>68</v>
      </c>
      <c r="W561" s="1">
        <f>COUNT(AN561,AO561,AP561,AQ561,AS561,AT561,AU561,AV561,AW561,AX561,AY561,AR561,AZ561,BA561,BB561,BC561,BD561,BE561,BF561,BG561,BH561)</f>
        <v>1</v>
      </c>
      <c r="X561" s="1">
        <v>0</v>
      </c>
      <c r="Y561" s="1">
        <v>0</v>
      </c>
      <c r="Z561" s="1">
        <v>0</v>
      </c>
      <c r="AA561" s="1">
        <f>AM561</f>
        <v>0</v>
      </c>
      <c r="AB561" s="1">
        <f>AL561</f>
        <v>0</v>
      </c>
      <c r="AC561" s="43"/>
      <c r="AD561" s="25"/>
      <c r="AE561" s="25"/>
      <c r="AF561" s="25"/>
      <c r="AG561" s="25"/>
      <c r="AH561" s="25"/>
      <c r="AI561" s="25"/>
      <c r="AJ561" s="40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>
        <v>68</v>
      </c>
      <c r="BE561" s="25"/>
      <c r="BF561" s="25"/>
      <c r="BG561" s="25"/>
      <c r="BH561" s="25"/>
    </row>
    <row r="562" spans="1:60" s="37" customFormat="1" x14ac:dyDescent="0.35">
      <c r="A562" s="25" t="s">
        <v>35</v>
      </c>
      <c r="B562" s="25" t="s">
        <v>196</v>
      </c>
      <c r="C562" s="25" t="s">
        <v>3534</v>
      </c>
      <c r="D562" s="25" t="s">
        <v>3535</v>
      </c>
      <c r="E562" s="25" t="s">
        <v>34</v>
      </c>
      <c r="F562" s="25">
        <v>999932047</v>
      </c>
      <c r="G562" s="1">
        <f>(J562+T562)-H562</f>
        <v>68</v>
      </c>
      <c r="H562" s="25"/>
      <c r="I562" s="40"/>
      <c r="J562" s="1">
        <f>SUM(K562,L562,N562,O562,P562,Q562)</f>
        <v>0</v>
      </c>
      <c r="K562" s="1">
        <f>SUM(AG562,AI562)</f>
        <v>0</v>
      </c>
      <c r="L562" s="1">
        <v>0</v>
      </c>
      <c r="M562" s="1">
        <v>0</v>
      </c>
      <c r="N562" s="1">
        <f>AD562+AE562</f>
        <v>0</v>
      </c>
      <c r="O562" s="1"/>
      <c r="P562" s="1">
        <f>AF562</f>
        <v>0</v>
      </c>
      <c r="Q562" s="1">
        <f>AH562</f>
        <v>0</v>
      </c>
      <c r="R562" s="1">
        <v>0</v>
      </c>
      <c r="S562" s="43"/>
      <c r="T562" s="1">
        <f>SUM(U562,V562,X562,Y562,Z562,AA562,AB562)</f>
        <v>68</v>
      </c>
      <c r="U562" s="1">
        <f>AK562</f>
        <v>0</v>
      </c>
      <c r="V562" s="1">
        <f>SUM(AN562,AO562,AP562,AQ562,AS562,AT562,AU562,AV562,AW562,AX562,AY562,AR562,AZ562,BA562,BB562,BC562,BD562,BE562,BF562,BG562,BH562)</f>
        <v>68</v>
      </c>
      <c r="W562" s="1">
        <f>COUNT(AN562,AO562,AP562,AQ562,AS562,AT562,AU562,AV562,AW562,AX562,AY562,AR562,AZ562,BA562,BB562,BC562,BD562,BE562,BF562,BG562,BH562)</f>
        <v>1</v>
      </c>
      <c r="X562" s="1">
        <v>0</v>
      </c>
      <c r="Y562" s="1">
        <v>0</v>
      </c>
      <c r="Z562" s="1">
        <v>0</v>
      </c>
      <c r="AA562" s="1">
        <f>AM562</f>
        <v>0</v>
      </c>
      <c r="AB562" s="1">
        <f>AL562</f>
        <v>0</v>
      </c>
      <c r="AC562" s="43"/>
      <c r="AD562" s="25"/>
      <c r="AE562" s="25"/>
      <c r="AF562" s="25"/>
      <c r="AG562" s="25"/>
      <c r="AH562" s="25"/>
      <c r="AI562" s="25"/>
      <c r="AJ562" s="40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>
        <v>68</v>
      </c>
      <c r="BE562" s="25"/>
      <c r="BF562" s="25"/>
      <c r="BG562" s="25"/>
      <c r="BH562" s="25"/>
    </row>
    <row r="563" spans="1:60" s="37" customFormat="1" x14ac:dyDescent="0.35">
      <c r="A563" s="48" t="s">
        <v>35</v>
      </c>
      <c r="B563" s="48" t="s">
        <v>196</v>
      </c>
      <c r="C563" s="48" t="s">
        <v>3380</v>
      </c>
      <c r="D563" s="48" t="s">
        <v>152</v>
      </c>
      <c r="E563" s="48" t="s">
        <v>34</v>
      </c>
      <c r="F563" s="25">
        <v>999930364</v>
      </c>
      <c r="G563" s="1">
        <f>(J563+T563)-H563</f>
        <v>63</v>
      </c>
      <c r="H563" s="25"/>
      <c r="I563" s="40"/>
      <c r="J563" s="1">
        <f>SUM(K563,L563,N563,O563,P563,Q563)</f>
        <v>0</v>
      </c>
      <c r="K563" s="1">
        <f>SUM(AG563,AI563)</f>
        <v>0</v>
      </c>
      <c r="L563" s="1">
        <v>0</v>
      </c>
      <c r="M563" s="1">
        <v>0</v>
      </c>
      <c r="N563" s="1">
        <f>AD563+AE563</f>
        <v>0</v>
      </c>
      <c r="O563" s="1"/>
      <c r="P563" s="1">
        <f>AF563</f>
        <v>0</v>
      </c>
      <c r="Q563" s="1">
        <f>AH563</f>
        <v>0</v>
      </c>
      <c r="R563" s="1">
        <v>0</v>
      </c>
      <c r="S563" s="40"/>
      <c r="T563" s="1">
        <f>SUM(U563,V563,X563,Y563,Z563,AA563,AB563)</f>
        <v>63</v>
      </c>
      <c r="U563" s="1">
        <f>AK563</f>
        <v>0</v>
      </c>
      <c r="V563" s="1">
        <f>SUM(AN563,AO563,AP563,AQ563,AS563,AT563,AU563,AV563,AW563,AX563,AY563,AR563,AZ563,BA563,BB563,BC563,BD563,BE563,BF563,BG563,BH563)</f>
        <v>63</v>
      </c>
      <c r="W563" s="1">
        <f>COUNT(AN563,AO563,AP563,AQ563,AS563,AT563,AU563,AV563,AW563,AX563,AY563,AR563,AZ563,BA563,BB563,BC563,BD563,BE563,BF563,BG563,BH563)</f>
        <v>1</v>
      </c>
      <c r="X563" s="1">
        <v>0</v>
      </c>
      <c r="Y563" s="1">
        <v>0</v>
      </c>
      <c r="Z563" s="1">
        <v>0</v>
      </c>
      <c r="AA563" s="1">
        <f>AM563</f>
        <v>0</v>
      </c>
      <c r="AB563" s="1">
        <f>AL563</f>
        <v>0</v>
      </c>
      <c r="AC563" s="40"/>
      <c r="AD563" s="25"/>
      <c r="AE563" s="25"/>
      <c r="AF563" s="25"/>
      <c r="AG563" s="25"/>
      <c r="AH563" s="25"/>
      <c r="AI563" s="25"/>
      <c r="AJ563" s="40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>
        <v>63</v>
      </c>
      <c r="BB563" s="25"/>
      <c r="BC563" s="25"/>
      <c r="BD563" s="25"/>
      <c r="BE563" s="25"/>
      <c r="BF563" s="25"/>
      <c r="BG563" s="25"/>
      <c r="BH563" s="25"/>
    </row>
    <row r="564" spans="1:60" s="37" customFormat="1" x14ac:dyDescent="0.35">
      <c r="A564" s="25" t="s">
        <v>35</v>
      </c>
      <c r="B564" s="25" t="s">
        <v>196</v>
      </c>
      <c r="C564" s="25" t="s">
        <v>246</v>
      </c>
      <c r="D564" s="25" t="s">
        <v>1658</v>
      </c>
      <c r="E564" s="25" t="s">
        <v>34</v>
      </c>
      <c r="F564" s="25">
        <v>999925169</v>
      </c>
      <c r="G564" s="1">
        <f>(J564+T564)-H564</f>
        <v>60</v>
      </c>
      <c r="H564" s="25"/>
      <c r="I564" s="40"/>
      <c r="J564" s="1">
        <f>SUM(K564,L564,N564,O564,P564,Q564)</f>
        <v>0</v>
      </c>
      <c r="K564" s="1">
        <f>SUM(AG564,AI564)</f>
        <v>0</v>
      </c>
      <c r="L564" s="1">
        <v>0</v>
      </c>
      <c r="M564" s="1">
        <v>0</v>
      </c>
      <c r="N564" s="1">
        <f>AD564+AE564</f>
        <v>0</v>
      </c>
      <c r="O564" s="1"/>
      <c r="P564" s="1">
        <f>AF564</f>
        <v>0</v>
      </c>
      <c r="Q564" s="1">
        <f>AH564</f>
        <v>0</v>
      </c>
      <c r="R564" s="1">
        <v>0</v>
      </c>
      <c r="S564" s="43"/>
      <c r="T564" s="1">
        <f>SUM(U564,V564,X564,Y564,Z564,AA564,AB564)</f>
        <v>60</v>
      </c>
      <c r="U564" s="1">
        <f>AK564</f>
        <v>0</v>
      </c>
      <c r="V564" s="1">
        <f>SUM(AN564,AO564,AP564,AQ564,AS564,AT564,AU564,AV564,AW564,AX564,AY564,AR564,AZ564,BA564,BB564,BC564,BD564,BE564,BF564,BG564,BH564)</f>
        <v>60</v>
      </c>
      <c r="W564" s="1">
        <f>COUNT(AN564,AO564,AP564,AQ564,AS564,AT564,AU564,AV564,AW564,AX564,AY564,AR564,AZ564,BA564,BB564,BC564,BD564,BE564,BF564,BG564,BH564)</f>
        <v>1</v>
      </c>
      <c r="X564" s="1">
        <v>0</v>
      </c>
      <c r="Y564" s="1">
        <v>0</v>
      </c>
      <c r="Z564" s="1">
        <v>0</v>
      </c>
      <c r="AA564" s="1">
        <f>AM564</f>
        <v>0</v>
      </c>
      <c r="AB564" s="1">
        <f>AL564</f>
        <v>0</v>
      </c>
      <c r="AC564" s="43"/>
      <c r="AD564" s="25"/>
      <c r="AE564" s="25"/>
      <c r="AF564" s="25"/>
      <c r="AG564" s="25"/>
      <c r="AH564" s="25"/>
      <c r="AI564" s="25"/>
      <c r="AJ564" s="40"/>
      <c r="AK564" s="25"/>
      <c r="AL564" s="25"/>
      <c r="AM564" s="25"/>
      <c r="AN564" s="25"/>
      <c r="AO564" s="25"/>
      <c r="AP564" s="25"/>
      <c r="AQ564" s="25"/>
      <c r="AR564" s="25"/>
      <c r="AS564" s="25">
        <v>60</v>
      </c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</row>
    <row r="565" spans="1:60" s="37" customFormat="1" x14ac:dyDescent="0.35">
      <c r="A565" s="25" t="s">
        <v>35</v>
      </c>
      <c r="B565" s="25" t="s">
        <v>196</v>
      </c>
      <c r="C565" s="25" t="s">
        <v>336</v>
      </c>
      <c r="D565" s="25" t="s">
        <v>81</v>
      </c>
      <c r="E565" s="25" t="s">
        <v>34</v>
      </c>
      <c r="F565" s="25">
        <v>999930635</v>
      </c>
      <c r="G565" s="1">
        <f>(J565+T565)-H565</f>
        <v>60</v>
      </c>
      <c r="H565" s="25"/>
      <c r="I565" s="40"/>
      <c r="J565" s="1">
        <f>SUM(K565,L565,N565,O565,P565,Q565)</f>
        <v>0</v>
      </c>
      <c r="K565" s="1">
        <f>SUM(AG565,AI565)</f>
        <v>0</v>
      </c>
      <c r="L565" s="1">
        <v>0</v>
      </c>
      <c r="M565" s="1">
        <v>0</v>
      </c>
      <c r="N565" s="1">
        <f>AD565+AE565</f>
        <v>0</v>
      </c>
      <c r="O565" s="1"/>
      <c r="P565" s="1">
        <f>AF565</f>
        <v>0</v>
      </c>
      <c r="Q565" s="1">
        <f>AH565</f>
        <v>0</v>
      </c>
      <c r="R565" s="1">
        <v>0</v>
      </c>
      <c r="S565" s="40"/>
      <c r="T565" s="1">
        <f>SUM(U565,V565,X565,Y565,Z565,AA565,AB565)</f>
        <v>60</v>
      </c>
      <c r="U565" s="1">
        <f>AK565</f>
        <v>0</v>
      </c>
      <c r="V565" s="1">
        <f>SUM(AN565,AO565,AP565,AQ565,AS565,AT565,AU565,AV565,AW565,AX565,AY565,AR565,AZ565,BA565,BB565,BC565,BD565,BE565,BF565,BG565,BH565)</f>
        <v>60</v>
      </c>
      <c r="W565" s="1">
        <f>COUNT(AN565,AO565,AP565,AQ565,AS565,AT565,AU565,AV565,AW565,AX565,AY565,AR565,AZ565,BA565,BB565,BC565,BD565,BE565,BF565,BG565,BH565)</f>
        <v>1</v>
      </c>
      <c r="X565" s="1">
        <v>0</v>
      </c>
      <c r="Y565" s="1">
        <v>0</v>
      </c>
      <c r="Z565" s="1">
        <v>0</v>
      </c>
      <c r="AA565" s="1">
        <f>AM565</f>
        <v>0</v>
      </c>
      <c r="AB565" s="1">
        <f>AL565</f>
        <v>0</v>
      </c>
      <c r="AC565" s="40"/>
      <c r="AD565" s="25"/>
      <c r="AE565" s="25"/>
      <c r="AF565" s="25"/>
      <c r="AG565" s="25"/>
      <c r="AH565" s="25"/>
      <c r="AI565" s="25"/>
      <c r="AJ565" s="40"/>
      <c r="AK565" s="25"/>
      <c r="AL565" s="25"/>
      <c r="AM565" s="25"/>
      <c r="AN565" s="25"/>
      <c r="AO565" s="25"/>
      <c r="AP565" s="25"/>
      <c r="AQ565" s="25"/>
      <c r="AR565" s="25">
        <v>60</v>
      </c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</row>
    <row r="566" spans="1:60" s="37" customFormat="1" x14ac:dyDescent="0.35">
      <c r="A566" s="25" t="s">
        <v>35</v>
      </c>
      <c r="B566" s="25" t="s">
        <v>196</v>
      </c>
      <c r="C566" s="25" t="s">
        <v>1444</v>
      </c>
      <c r="D566" s="25" t="s">
        <v>1651</v>
      </c>
      <c r="E566" s="25" t="s">
        <v>34</v>
      </c>
      <c r="F566" s="25">
        <v>999925097</v>
      </c>
      <c r="G566" s="1">
        <f>(J566+T566)-H566</f>
        <v>51</v>
      </c>
      <c r="H566" s="25"/>
      <c r="I566" s="40"/>
      <c r="J566" s="1">
        <f>SUM(K566,L566,N566,O566,P566,Q566)</f>
        <v>0</v>
      </c>
      <c r="K566" s="1">
        <f>SUM(AG566,AI566)</f>
        <v>0</v>
      </c>
      <c r="L566" s="1">
        <v>0</v>
      </c>
      <c r="M566" s="1">
        <v>0</v>
      </c>
      <c r="N566" s="1">
        <f>AD566+AE566</f>
        <v>0</v>
      </c>
      <c r="O566" s="1"/>
      <c r="P566" s="1">
        <f>AF566</f>
        <v>0</v>
      </c>
      <c r="Q566" s="1">
        <f>AH566</f>
        <v>0</v>
      </c>
      <c r="R566" s="1">
        <v>0</v>
      </c>
      <c r="S566" s="43"/>
      <c r="T566" s="1">
        <f>SUM(U566,V566,X566,Y566,Z566,AA566,AB566)</f>
        <v>51</v>
      </c>
      <c r="U566" s="1">
        <f>AK566</f>
        <v>0</v>
      </c>
      <c r="V566" s="1">
        <f>SUM(AN566,AO566,AP566,AQ566,AS566,AT566,AU566,AV566,AW566,AX566,AY566,AR566,AZ566,BA566,BB566,BC566,BD566,BE566,BF566,BG566,BH566)</f>
        <v>51</v>
      </c>
      <c r="W566" s="1">
        <f>COUNT(AN566,AO566,AP566,AQ566,AS566,AT566,AU566,AV566,AW566,AX566,AY566,AR566,AZ566,BA566,BB566,BC566,BD566,BE566,BF566,BG566,BH566)</f>
        <v>1</v>
      </c>
      <c r="X566" s="1">
        <v>0</v>
      </c>
      <c r="Y566" s="1">
        <v>0</v>
      </c>
      <c r="Z566" s="1">
        <v>0</v>
      </c>
      <c r="AA566" s="1">
        <f>AM566</f>
        <v>0</v>
      </c>
      <c r="AB566" s="1">
        <f>AL566</f>
        <v>0</v>
      </c>
      <c r="AC566" s="43"/>
      <c r="AD566" s="25"/>
      <c r="AE566" s="25"/>
      <c r="AF566" s="25"/>
      <c r="AG566" s="25"/>
      <c r="AH566" s="25"/>
      <c r="AI566" s="25"/>
      <c r="AJ566" s="40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>
        <v>51</v>
      </c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</row>
    <row r="567" spans="1:60" s="37" customFormat="1" x14ac:dyDescent="0.35">
      <c r="A567" s="25" t="s">
        <v>35</v>
      </c>
      <c r="B567" s="25" t="s">
        <v>196</v>
      </c>
      <c r="C567" s="25" t="s">
        <v>2024</v>
      </c>
      <c r="D567" s="25" t="s">
        <v>1837</v>
      </c>
      <c r="E567" s="25" t="s">
        <v>34</v>
      </c>
      <c r="F567" s="25">
        <v>999926909</v>
      </c>
      <c r="G567" s="1">
        <f>(J567+T567)-H567</f>
        <v>51</v>
      </c>
      <c r="H567" s="25"/>
      <c r="I567" s="40"/>
      <c r="J567" s="1">
        <f>SUM(K567,L567,N567,O567,P567,Q567)</f>
        <v>0</v>
      </c>
      <c r="K567" s="1">
        <f>SUM(AG567,AI567)</f>
        <v>0</v>
      </c>
      <c r="L567" s="1">
        <v>0</v>
      </c>
      <c r="M567" s="1">
        <v>0</v>
      </c>
      <c r="N567" s="1">
        <f>AD567+AE567</f>
        <v>0</v>
      </c>
      <c r="O567" s="1"/>
      <c r="P567" s="1">
        <f>AF567</f>
        <v>0</v>
      </c>
      <c r="Q567" s="1">
        <f>AH567</f>
        <v>0</v>
      </c>
      <c r="R567" s="1">
        <v>0</v>
      </c>
      <c r="S567" s="43"/>
      <c r="T567" s="1">
        <f>SUM(U567,V567,X567,Y567,Z567,AA567,AB567)</f>
        <v>51</v>
      </c>
      <c r="U567" s="1">
        <f>AK567</f>
        <v>0</v>
      </c>
      <c r="V567" s="1">
        <f>SUM(AN567,AO567,AP567,AQ567,AS567,AT567,AU567,AV567,AW567,AX567,AY567,AR567,AZ567,BA567,BB567,BC567,BD567,BE567,BF567,BG567,BH567)</f>
        <v>51</v>
      </c>
      <c r="W567" s="1">
        <f>COUNT(AN567,AO567,AP567,AQ567,AS567,AT567,AU567,AV567,AW567,AX567,AY567,AR567,AZ567,BA567,BB567,BC567,BD567,BE567,BF567,BG567,BH567)</f>
        <v>1</v>
      </c>
      <c r="X567" s="1">
        <v>0</v>
      </c>
      <c r="Y567" s="1">
        <v>0</v>
      </c>
      <c r="Z567" s="1">
        <v>0</v>
      </c>
      <c r="AA567" s="1">
        <f>AM567</f>
        <v>0</v>
      </c>
      <c r="AB567" s="1">
        <f>AL567</f>
        <v>0</v>
      </c>
      <c r="AC567" s="43"/>
      <c r="AD567" s="25"/>
      <c r="AE567" s="25"/>
      <c r="AF567" s="25"/>
      <c r="AG567" s="25"/>
      <c r="AH567" s="25"/>
      <c r="AI567" s="25"/>
      <c r="AJ567" s="40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>
        <v>51</v>
      </c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</row>
    <row r="568" spans="1:60" s="37" customFormat="1" x14ac:dyDescent="0.35">
      <c r="A568" s="25" t="s">
        <v>35</v>
      </c>
      <c r="B568" s="25" t="s">
        <v>196</v>
      </c>
      <c r="C568" s="25" t="s">
        <v>2930</v>
      </c>
      <c r="D568" s="25" t="s">
        <v>2931</v>
      </c>
      <c r="E568" s="25" t="s">
        <v>34</v>
      </c>
      <c r="F568" s="25">
        <v>999929077</v>
      </c>
      <c r="G568" s="1">
        <f>(J568+T568)-H568</f>
        <v>51</v>
      </c>
      <c r="H568" s="25"/>
      <c r="I568" s="40"/>
      <c r="J568" s="1">
        <f>SUM(K568,L568,N568,O568,P568,Q568)</f>
        <v>0</v>
      </c>
      <c r="K568" s="1">
        <f>SUM(AG568,AI568)</f>
        <v>0</v>
      </c>
      <c r="L568" s="1">
        <v>0</v>
      </c>
      <c r="M568" s="1">
        <v>0</v>
      </c>
      <c r="N568" s="1">
        <f>AD568+AE568</f>
        <v>0</v>
      </c>
      <c r="O568" s="1"/>
      <c r="P568" s="1">
        <f>AF568</f>
        <v>0</v>
      </c>
      <c r="Q568" s="1">
        <f>AH568</f>
        <v>0</v>
      </c>
      <c r="R568" s="1">
        <v>0</v>
      </c>
      <c r="S568" s="43"/>
      <c r="T568" s="1">
        <f>SUM(U568,V568,X568,Y568,Z568,AA568,AB568)</f>
        <v>51</v>
      </c>
      <c r="U568" s="1">
        <f>AK568</f>
        <v>0</v>
      </c>
      <c r="V568" s="1">
        <f>SUM(AN568,AO568,AP568,AQ568,AS568,AT568,AU568,AV568,AW568,AX568,AY568,AR568,AZ568,BA568,BB568,BC568,BD568,BE568,BF568,BG568,BH568)</f>
        <v>51</v>
      </c>
      <c r="W568" s="1">
        <f>COUNT(AN568,AO568,AP568,AQ568,AS568,AT568,AU568,AV568,AW568,AX568,AY568,AR568,AZ568,BA568,BB568,BC568,BD568,BE568,BF568,BG568,BH568)</f>
        <v>1</v>
      </c>
      <c r="X568" s="1">
        <v>0</v>
      </c>
      <c r="Y568" s="1">
        <v>0</v>
      </c>
      <c r="Z568" s="1">
        <v>0</v>
      </c>
      <c r="AA568" s="1">
        <f>AM568</f>
        <v>0</v>
      </c>
      <c r="AB568" s="1">
        <f>AL568</f>
        <v>0</v>
      </c>
      <c r="AC568" s="43"/>
      <c r="AD568" s="25"/>
      <c r="AE568" s="25"/>
      <c r="AF568" s="25"/>
      <c r="AG568" s="25"/>
      <c r="AH568" s="25"/>
      <c r="AI568" s="25"/>
      <c r="AJ568" s="40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>
        <v>51</v>
      </c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</row>
    <row r="569" spans="1:60" s="37" customFormat="1" x14ac:dyDescent="0.35">
      <c r="A569" s="25" t="s">
        <v>35</v>
      </c>
      <c r="B569" s="25" t="s">
        <v>196</v>
      </c>
      <c r="C569" s="25" t="s">
        <v>2932</v>
      </c>
      <c r="D569" s="25" t="s">
        <v>1860</v>
      </c>
      <c r="E569" s="25" t="s">
        <v>34</v>
      </c>
      <c r="F569" s="25">
        <v>999929120</v>
      </c>
      <c r="G569" s="1">
        <f>(J569+T569)-H569</f>
        <v>51</v>
      </c>
      <c r="H569" s="25"/>
      <c r="I569" s="40"/>
      <c r="J569" s="1">
        <f>SUM(K569,L569,N569,O569,P569,Q569)</f>
        <v>0</v>
      </c>
      <c r="K569" s="1">
        <f>SUM(AG569,AI569)</f>
        <v>0</v>
      </c>
      <c r="L569" s="1">
        <v>0</v>
      </c>
      <c r="M569" s="1">
        <v>0</v>
      </c>
      <c r="N569" s="1">
        <f>AD569+AE569</f>
        <v>0</v>
      </c>
      <c r="O569" s="1"/>
      <c r="P569" s="1">
        <f>AF569</f>
        <v>0</v>
      </c>
      <c r="Q569" s="1">
        <f>AH569</f>
        <v>0</v>
      </c>
      <c r="R569" s="1">
        <v>0</v>
      </c>
      <c r="S569" s="43"/>
      <c r="T569" s="1">
        <f>SUM(U569,V569,X569,Y569,Z569,AA569,AB569)</f>
        <v>51</v>
      </c>
      <c r="U569" s="1">
        <f>AK569</f>
        <v>0</v>
      </c>
      <c r="V569" s="1">
        <f>SUM(AN569,AO569,AP569,AQ569,AS569,AT569,AU569,AV569,AW569,AX569,AY569,AR569,AZ569,BA569,BB569,BC569,BD569,BE569,BF569,BG569,BH569)</f>
        <v>51</v>
      </c>
      <c r="W569" s="1">
        <f>COUNT(AN569,AO569,AP569,AQ569,AS569,AT569,AU569,AV569,AW569,AX569,AY569,AR569,AZ569,BA569,BB569,BC569,BD569,BE569,BF569,BG569,BH569)</f>
        <v>1</v>
      </c>
      <c r="X569" s="1">
        <v>0</v>
      </c>
      <c r="Y569" s="1">
        <v>0</v>
      </c>
      <c r="Z569" s="1">
        <v>0</v>
      </c>
      <c r="AA569" s="1">
        <f>AM569</f>
        <v>0</v>
      </c>
      <c r="AB569" s="1">
        <f>AL569</f>
        <v>0</v>
      </c>
      <c r="AC569" s="43"/>
      <c r="AD569" s="25"/>
      <c r="AE569" s="25"/>
      <c r="AF569" s="25"/>
      <c r="AG569" s="25"/>
      <c r="AH569" s="25"/>
      <c r="AI569" s="25"/>
      <c r="AJ569" s="40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>
        <v>51</v>
      </c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</row>
    <row r="570" spans="1:60" s="37" customFormat="1" x14ac:dyDescent="0.35">
      <c r="A570" s="25" t="s">
        <v>35</v>
      </c>
      <c r="B570" s="25" t="s">
        <v>196</v>
      </c>
      <c r="C570" s="25" t="s">
        <v>1446</v>
      </c>
      <c r="D570" s="25" t="s">
        <v>1452</v>
      </c>
      <c r="E570" s="25" t="s">
        <v>34</v>
      </c>
      <c r="F570" s="25">
        <v>999923557</v>
      </c>
      <c r="G570" s="1">
        <f>(J570+T570)-H570</f>
        <v>50.400000000000006</v>
      </c>
      <c r="H570" s="25"/>
      <c r="I570" s="40"/>
      <c r="J570" s="1">
        <f>SUM(K570,L570,N570,O570,P570,Q570)</f>
        <v>20.400000000000002</v>
      </c>
      <c r="K570" s="1">
        <f>SUM(AG570,AI570)</f>
        <v>0</v>
      </c>
      <c r="L570" s="1">
        <v>0</v>
      </c>
      <c r="M570" s="1">
        <v>0</v>
      </c>
      <c r="N570" s="1">
        <f>AD570+AE570</f>
        <v>0</v>
      </c>
      <c r="O570" s="1"/>
      <c r="P570" s="1">
        <f>AF570</f>
        <v>20.400000000000002</v>
      </c>
      <c r="Q570" s="1">
        <f>AH570</f>
        <v>0</v>
      </c>
      <c r="R570" s="1">
        <v>0</v>
      </c>
      <c r="S570" s="43"/>
      <c r="T570" s="1">
        <f>SUM(U570,V570,X570,Y570,Z570,AA570,AB570)</f>
        <v>30</v>
      </c>
      <c r="U570" s="1">
        <f>AK570</f>
        <v>0</v>
      </c>
      <c r="V570" s="1">
        <f>SUM(AN570,AO570,AP570,AQ570,AS570,AT570,AU570,AV570,AW570,AX570,AY570,AR570,AZ570,BA570,BB570,BC570,BD570,BE570,BF570,BG570,BH570)</f>
        <v>30</v>
      </c>
      <c r="W570" s="1">
        <f>COUNT(AN570,AO570,AP570,AQ570,AS570,AT570,AU570,AV570,AW570,AX570,AY570,AR570,AZ570,BA570,BB570,BC570,BD570,BE570,BF570,BG570,BH570)</f>
        <v>1</v>
      </c>
      <c r="X570" s="1">
        <v>0</v>
      </c>
      <c r="Y570" s="1">
        <v>0</v>
      </c>
      <c r="Z570" s="1">
        <v>0</v>
      </c>
      <c r="AA570" s="1">
        <f>AM570</f>
        <v>0</v>
      </c>
      <c r="AB570" s="1">
        <f>AL570</f>
        <v>0</v>
      </c>
      <c r="AC570" s="43"/>
      <c r="AD570" s="25">
        <v>0</v>
      </c>
      <c r="AE570" s="25">
        <v>0</v>
      </c>
      <c r="AF570" s="25">
        <v>20.400000000000002</v>
      </c>
      <c r="AG570" s="25">
        <v>0</v>
      </c>
      <c r="AH570" s="25">
        <v>0</v>
      </c>
      <c r="AI570" s="25">
        <v>0</v>
      </c>
      <c r="AJ570" s="40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>
        <v>30</v>
      </c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</row>
    <row r="571" spans="1:60" s="37" customFormat="1" x14ac:dyDescent="0.35">
      <c r="A571" s="25" t="s">
        <v>35</v>
      </c>
      <c r="B571" s="25" t="s">
        <v>196</v>
      </c>
      <c r="C571" s="25" t="s">
        <v>3168</v>
      </c>
      <c r="D571" s="25" t="s">
        <v>3169</v>
      </c>
      <c r="E571" s="25" t="s">
        <v>34</v>
      </c>
      <c r="F571" s="25">
        <v>999926267</v>
      </c>
      <c r="G571" s="1">
        <f>(J571+T571)-H571</f>
        <v>45</v>
      </c>
      <c r="H571" s="25"/>
      <c r="I571" s="40"/>
      <c r="J571" s="1">
        <f>SUM(K571,L571,N571,O571,P571,Q571)</f>
        <v>0</v>
      </c>
      <c r="K571" s="1">
        <f>SUM(AG571,AI571)</f>
        <v>0</v>
      </c>
      <c r="L571" s="1">
        <v>0</v>
      </c>
      <c r="M571" s="1">
        <v>0</v>
      </c>
      <c r="N571" s="1">
        <f>AD571+AE571</f>
        <v>0</v>
      </c>
      <c r="O571" s="1"/>
      <c r="P571" s="1">
        <f>AF571</f>
        <v>0</v>
      </c>
      <c r="Q571" s="1">
        <f>AH571</f>
        <v>0</v>
      </c>
      <c r="R571" s="1">
        <v>0</v>
      </c>
      <c r="S571" s="40"/>
      <c r="T571" s="1">
        <f>SUM(U571,V571,X571,Y571,Z571,AA571,AB571)</f>
        <v>45</v>
      </c>
      <c r="U571" s="1">
        <f>AK571</f>
        <v>0</v>
      </c>
      <c r="V571" s="1">
        <f>SUM(AN571,AO571,AP571,AQ571,AS571,AT571,AU571,AV571,AW571,AX571,AY571,AR571,AZ571,BA571,BB571,BC571,BD571,BE571,BF571,BG571,BH571)</f>
        <v>45</v>
      </c>
      <c r="W571" s="1">
        <f>COUNT(AN571,AO571,AP571,AQ571,AS571,AT571,AU571,AV571,AW571,AX571,AY571,AR571,AZ571,BA571,BB571,BC571,BD571,BE571,BF571,BG571,BH571)</f>
        <v>1</v>
      </c>
      <c r="X571" s="1">
        <v>0</v>
      </c>
      <c r="Y571" s="1">
        <v>0</v>
      </c>
      <c r="Z571" s="1">
        <v>0</v>
      </c>
      <c r="AA571" s="1">
        <f>AM571</f>
        <v>0</v>
      </c>
      <c r="AB571" s="1">
        <f>AL571</f>
        <v>0</v>
      </c>
      <c r="AC571" s="40"/>
      <c r="AD571" s="25"/>
      <c r="AE571" s="25"/>
      <c r="AF571" s="25"/>
      <c r="AG571" s="25"/>
      <c r="AH571" s="25"/>
      <c r="AI571" s="25"/>
      <c r="AJ571" s="40"/>
      <c r="AK571" s="25"/>
      <c r="AL571" s="25"/>
      <c r="AM571" s="25"/>
      <c r="AN571" s="25"/>
      <c r="AO571" s="25"/>
      <c r="AP571" s="25"/>
      <c r="AQ571" s="25"/>
      <c r="AR571" s="25">
        <v>45</v>
      </c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</row>
    <row r="572" spans="1:60" s="37" customFormat="1" x14ac:dyDescent="0.35">
      <c r="A572" s="25" t="s">
        <v>35</v>
      </c>
      <c r="B572" s="25" t="s">
        <v>196</v>
      </c>
      <c r="C572" s="25" t="s">
        <v>336</v>
      </c>
      <c r="D572" s="25" t="s">
        <v>1009</v>
      </c>
      <c r="E572" s="25" t="s">
        <v>34</v>
      </c>
      <c r="F572" s="25">
        <v>999929593</v>
      </c>
      <c r="G572" s="1">
        <f>(J572+T572)-H572</f>
        <v>45</v>
      </c>
      <c r="H572" s="25"/>
      <c r="I572" s="40"/>
      <c r="J572" s="1">
        <f>SUM(K572,L572,N572,O572,P572,Q572)</f>
        <v>0</v>
      </c>
      <c r="K572" s="1">
        <f>SUM(AG572,AI572)</f>
        <v>0</v>
      </c>
      <c r="L572" s="1">
        <v>0</v>
      </c>
      <c r="M572" s="1">
        <v>0</v>
      </c>
      <c r="N572" s="1">
        <f>AD572+AE572</f>
        <v>0</v>
      </c>
      <c r="O572" s="1"/>
      <c r="P572" s="1">
        <f>AF572</f>
        <v>0</v>
      </c>
      <c r="Q572" s="1">
        <f>AH572</f>
        <v>0</v>
      </c>
      <c r="R572" s="1">
        <v>0</v>
      </c>
      <c r="S572" s="40"/>
      <c r="T572" s="1">
        <f>SUM(U572,V572,X572,Y572,Z572,AA572,AB572)</f>
        <v>45</v>
      </c>
      <c r="U572" s="1">
        <f>AK572</f>
        <v>0</v>
      </c>
      <c r="V572" s="1">
        <f>SUM(AN572,AO572,AP572,AQ572,AS572,AT572,AU572,AV572,AW572,AX572,AY572,AR572,AZ572,BA572,BB572,BC572,BD572,BE572,BF572,BG572,BH572)</f>
        <v>45</v>
      </c>
      <c r="W572" s="1">
        <f>COUNT(AN572,AO572,AP572,AQ572,AS572,AT572,AU572,AV572,AW572,AX572,AY572,AR572,AZ572,BA572,BB572,BC572,BD572,BE572,BF572,BG572,BH572)</f>
        <v>1</v>
      </c>
      <c r="X572" s="1">
        <v>0</v>
      </c>
      <c r="Y572" s="1">
        <v>0</v>
      </c>
      <c r="Z572" s="1">
        <v>0</v>
      </c>
      <c r="AA572" s="1">
        <f>AM572</f>
        <v>0</v>
      </c>
      <c r="AB572" s="1">
        <f>AL572</f>
        <v>0</v>
      </c>
      <c r="AC572" s="40"/>
      <c r="AD572" s="25"/>
      <c r="AE572" s="25"/>
      <c r="AF572" s="25"/>
      <c r="AG572" s="25"/>
      <c r="AH572" s="25"/>
      <c r="AI572" s="25"/>
      <c r="AJ572" s="40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>
        <v>45</v>
      </c>
      <c r="BA572" s="25"/>
      <c r="BB572" s="25"/>
      <c r="BC572" s="25"/>
      <c r="BD572" s="25"/>
      <c r="BE572" s="25"/>
      <c r="BF572" s="25"/>
      <c r="BG572" s="25"/>
      <c r="BH572" s="25"/>
    </row>
    <row r="573" spans="1:60" s="37" customFormat="1" x14ac:dyDescent="0.35">
      <c r="A573" s="25" t="s">
        <v>35</v>
      </c>
      <c r="B573" s="25" t="s">
        <v>196</v>
      </c>
      <c r="C573" s="25" t="s">
        <v>843</v>
      </c>
      <c r="D573" s="25" t="s">
        <v>2982</v>
      </c>
      <c r="E573" s="25" t="s">
        <v>34</v>
      </c>
      <c r="F573" s="25">
        <v>999931817</v>
      </c>
      <c r="G573" s="1">
        <f>(J573+T573)-H573</f>
        <v>45</v>
      </c>
      <c r="H573" s="25"/>
      <c r="I573" s="40"/>
      <c r="J573" s="1">
        <f>SUM(K573,L573,N573,O573,P573,Q573)</f>
        <v>0</v>
      </c>
      <c r="K573" s="1">
        <f>SUM(AG573,AI573)</f>
        <v>0</v>
      </c>
      <c r="L573" s="1">
        <v>0</v>
      </c>
      <c r="M573" s="1">
        <v>0</v>
      </c>
      <c r="N573" s="1">
        <f>AD573+AE573</f>
        <v>0</v>
      </c>
      <c r="O573" s="1"/>
      <c r="P573" s="1">
        <f>AF573</f>
        <v>0</v>
      </c>
      <c r="Q573" s="1">
        <f>AH573</f>
        <v>0</v>
      </c>
      <c r="R573" s="1">
        <v>0</v>
      </c>
      <c r="S573" s="43"/>
      <c r="T573" s="1">
        <f>SUM(U573,V573,X573,Y573,Z573,AA573,AB573)</f>
        <v>45</v>
      </c>
      <c r="U573" s="1">
        <f>AK573</f>
        <v>0</v>
      </c>
      <c r="V573" s="1">
        <f>SUM(AN573,AO573,AP573,AQ573,AS573,AT573,AU573,AV573,AW573,AX573,AY573,AR573,AZ573,BA573,BB573,BC573,BD573,BE573,BF573,BG573,BH573)</f>
        <v>45</v>
      </c>
      <c r="W573" s="1">
        <f>COUNT(AN573,AO573,AP573,AQ573,AS573,AT573,AU573,AV573,AW573,AX573,AY573,AR573,AZ573,BA573,BB573,BC573,BD573,BE573,BF573,BG573,BH573)</f>
        <v>1</v>
      </c>
      <c r="X573" s="1">
        <v>0</v>
      </c>
      <c r="Y573" s="1">
        <v>0</v>
      </c>
      <c r="Z573" s="1">
        <v>0</v>
      </c>
      <c r="AA573" s="1">
        <f>AM573</f>
        <v>0</v>
      </c>
      <c r="AB573" s="1">
        <f>AL573</f>
        <v>0</v>
      </c>
      <c r="AC573" s="43"/>
      <c r="AD573" s="25"/>
      <c r="AE573" s="25"/>
      <c r="AF573" s="25"/>
      <c r="AG573" s="25"/>
      <c r="AH573" s="25"/>
      <c r="AI573" s="25"/>
      <c r="AJ573" s="40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>
        <v>45</v>
      </c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</row>
    <row r="574" spans="1:60" s="37" customFormat="1" x14ac:dyDescent="0.35">
      <c r="A574" s="25" t="s">
        <v>35</v>
      </c>
      <c r="B574" s="25" t="s">
        <v>196</v>
      </c>
      <c r="C574" s="25" t="s">
        <v>510</v>
      </c>
      <c r="D574" s="25" t="s">
        <v>2933</v>
      </c>
      <c r="E574" s="25" t="s">
        <v>34</v>
      </c>
      <c r="F574" s="25">
        <v>999929074</v>
      </c>
      <c r="G574" s="1">
        <f>(J574+T574)-H574</f>
        <v>38</v>
      </c>
      <c r="H574" s="25"/>
      <c r="I574" s="40"/>
      <c r="J574" s="1">
        <f>SUM(K574,L574,N574,O574,P574,Q574)</f>
        <v>0</v>
      </c>
      <c r="K574" s="1">
        <f>SUM(AG574,AI574)</f>
        <v>0</v>
      </c>
      <c r="L574" s="1">
        <v>0</v>
      </c>
      <c r="M574" s="1">
        <v>0</v>
      </c>
      <c r="N574" s="1">
        <f>AD574+AE574</f>
        <v>0</v>
      </c>
      <c r="O574" s="1"/>
      <c r="P574" s="1">
        <f>AF574</f>
        <v>0</v>
      </c>
      <c r="Q574" s="1">
        <f>AH574</f>
        <v>0</v>
      </c>
      <c r="R574" s="1">
        <v>0</v>
      </c>
      <c r="S574" s="43"/>
      <c r="T574" s="1">
        <f>SUM(U574,V574,X574,Y574,Z574,AA574,AB574)</f>
        <v>38</v>
      </c>
      <c r="U574" s="1">
        <f>AK574</f>
        <v>0</v>
      </c>
      <c r="V574" s="1">
        <f>SUM(AN574,AO574,AP574,AQ574,AS574,AT574,AU574,AV574,AW574,AX574,AY574,AR574,AZ574,BA574,BB574,BC574,BD574,BE574,BF574,BG574,BH574)</f>
        <v>38</v>
      </c>
      <c r="W574" s="1">
        <f>COUNT(AN574,AO574,AP574,AQ574,AS574,AT574,AU574,AV574,AW574,AX574,AY574,AR574,AZ574,BA574,BB574,BC574,BD574,BE574,BF574,BG574,BH574)</f>
        <v>1</v>
      </c>
      <c r="X574" s="1">
        <v>0</v>
      </c>
      <c r="Y574" s="1">
        <v>0</v>
      </c>
      <c r="Z574" s="1">
        <v>0</v>
      </c>
      <c r="AA574" s="1">
        <f>AM574</f>
        <v>0</v>
      </c>
      <c r="AB574" s="1">
        <f>AL574</f>
        <v>0</v>
      </c>
      <c r="AC574" s="43"/>
      <c r="AD574" s="25"/>
      <c r="AE574" s="25"/>
      <c r="AF574" s="25"/>
      <c r="AG574" s="25"/>
      <c r="AH574" s="25"/>
      <c r="AI574" s="25"/>
      <c r="AJ574" s="40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>
        <v>38</v>
      </c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</row>
    <row r="575" spans="1:60" s="37" customFormat="1" x14ac:dyDescent="0.35">
      <c r="A575" s="25" t="s">
        <v>35</v>
      </c>
      <c r="B575" s="25" t="s">
        <v>196</v>
      </c>
      <c r="C575" s="25" t="s">
        <v>754</v>
      </c>
      <c r="D575" s="25" t="s">
        <v>92</v>
      </c>
      <c r="E575" s="25" t="s">
        <v>34</v>
      </c>
      <c r="F575" s="25">
        <v>999929351</v>
      </c>
      <c r="G575" s="1">
        <f>(J575+T575)-H575</f>
        <v>38</v>
      </c>
      <c r="H575" s="25"/>
      <c r="I575" s="40"/>
      <c r="J575" s="1">
        <f>SUM(K575,L575,N575,O575,P575,Q575)</f>
        <v>0</v>
      </c>
      <c r="K575" s="1">
        <f>SUM(AG575,AI575)</f>
        <v>0</v>
      </c>
      <c r="L575" s="1">
        <v>0</v>
      </c>
      <c r="M575" s="1">
        <v>0</v>
      </c>
      <c r="N575" s="1">
        <f>AD575+AE575</f>
        <v>0</v>
      </c>
      <c r="O575" s="1"/>
      <c r="P575" s="1">
        <f>AF575</f>
        <v>0</v>
      </c>
      <c r="Q575" s="1">
        <f>AH575</f>
        <v>0</v>
      </c>
      <c r="R575" s="1">
        <v>0</v>
      </c>
      <c r="S575" s="43"/>
      <c r="T575" s="1">
        <f>SUM(U575,V575,X575,Y575,Z575,AA575,AB575)</f>
        <v>38</v>
      </c>
      <c r="U575" s="1">
        <f>AK575</f>
        <v>0</v>
      </c>
      <c r="V575" s="1">
        <f>SUM(AN575,AO575,AP575,AQ575,AS575,AT575,AU575,AV575,AW575,AX575,AY575,AR575,AZ575,BA575,BB575,BC575,BD575,BE575,BF575,BG575,BH575)</f>
        <v>38</v>
      </c>
      <c r="W575" s="1">
        <f>COUNT(AN575,AO575,AP575,AQ575,AS575,AT575,AU575,AV575,AW575,AX575,AY575,AR575,AZ575,BA575,BB575,BC575,BD575,BE575,BF575,BG575,BH575)</f>
        <v>1</v>
      </c>
      <c r="X575" s="1">
        <v>0</v>
      </c>
      <c r="Y575" s="1">
        <v>0</v>
      </c>
      <c r="Z575" s="1">
        <v>0</v>
      </c>
      <c r="AA575" s="1">
        <f>AM575</f>
        <v>0</v>
      </c>
      <c r="AB575" s="1">
        <f>AL575</f>
        <v>0</v>
      </c>
      <c r="AC575" s="43"/>
      <c r="AD575" s="25"/>
      <c r="AE575" s="25"/>
      <c r="AF575" s="25"/>
      <c r="AG575" s="25"/>
      <c r="AH575" s="25"/>
      <c r="AI575" s="25"/>
      <c r="AJ575" s="40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>
        <v>38</v>
      </c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</row>
    <row r="576" spans="1:60" s="37" customFormat="1" x14ac:dyDescent="0.35">
      <c r="A576" s="25" t="s">
        <v>35</v>
      </c>
      <c r="B576" s="25" t="s">
        <v>196</v>
      </c>
      <c r="C576" s="25" t="s">
        <v>236</v>
      </c>
      <c r="D576" s="25" t="s">
        <v>92</v>
      </c>
      <c r="E576" s="25" t="s">
        <v>34</v>
      </c>
      <c r="F576" s="25">
        <v>999929884</v>
      </c>
      <c r="G576" s="1">
        <f>(J576+T576)-H576</f>
        <v>38</v>
      </c>
      <c r="H576" s="25"/>
      <c r="I576" s="40"/>
      <c r="J576" s="1">
        <f>SUM(K576,L576,N576,O576,P576,Q576)</f>
        <v>0</v>
      </c>
      <c r="K576" s="1">
        <f>SUM(AG576,AI576)</f>
        <v>0</v>
      </c>
      <c r="L576" s="1">
        <v>0</v>
      </c>
      <c r="M576" s="1">
        <v>0</v>
      </c>
      <c r="N576" s="1">
        <f>AD576+AE576</f>
        <v>0</v>
      </c>
      <c r="O576" s="1"/>
      <c r="P576" s="1">
        <f>AF576</f>
        <v>0</v>
      </c>
      <c r="Q576" s="1">
        <f>AH576</f>
        <v>0</v>
      </c>
      <c r="R576" s="1">
        <v>0</v>
      </c>
      <c r="S576" s="43"/>
      <c r="T576" s="1">
        <f>SUM(U576,V576,X576,Y576,Z576,AA576,AB576)</f>
        <v>38</v>
      </c>
      <c r="U576" s="1">
        <f>AK576</f>
        <v>0</v>
      </c>
      <c r="V576" s="1">
        <f>SUM(AN576,AO576,AP576,AQ576,AS576,AT576,AU576,AV576,AW576,AX576,AY576,AR576,AZ576,BA576,BB576,BC576,BD576,BE576,BF576,BG576,BH576)</f>
        <v>38</v>
      </c>
      <c r="W576" s="1">
        <f>COUNT(AN576,AO576,AP576,AQ576,AS576,AT576,AU576,AV576,AW576,AX576,AY576,AR576,AZ576,BA576,BB576,BC576,BD576,BE576,BF576,BG576,BH576)</f>
        <v>1</v>
      </c>
      <c r="X576" s="1">
        <v>0</v>
      </c>
      <c r="Y576" s="1">
        <v>0</v>
      </c>
      <c r="Z576" s="1">
        <v>0</v>
      </c>
      <c r="AA576" s="1">
        <f>AM576</f>
        <v>0</v>
      </c>
      <c r="AB576" s="1">
        <f>AL576</f>
        <v>0</v>
      </c>
      <c r="AC576" s="43"/>
      <c r="AD576" s="25"/>
      <c r="AE576" s="25"/>
      <c r="AF576" s="25"/>
      <c r="AG576" s="25"/>
      <c r="AH576" s="25"/>
      <c r="AI576" s="25"/>
      <c r="AJ576" s="40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>
        <v>38</v>
      </c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</row>
    <row r="577" spans="1:60" s="37" customFormat="1" x14ac:dyDescent="0.35">
      <c r="A577" s="25" t="s">
        <v>35</v>
      </c>
      <c r="B577" s="25" t="s">
        <v>196</v>
      </c>
      <c r="C577" s="25" t="s">
        <v>755</v>
      </c>
      <c r="D577" s="25" t="s">
        <v>556</v>
      </c>
      <c r="E577" s="25" t="s">
        <v>34</v>
      </c>
      <c r="F577" s="25">
        <v>999930926</v>
      </c>
      <c r="G577" s="1">
        <f>(J577+T577)-H577</f>
        <v>38</v>
      </c>
      <c r="H577" s="25"/>
      <c r="I577" s="40"/>
      <c r="J577" s="1">
        <f>SUM(K577,L577,N577,O577,P577,Q577)</f>
        <v>0</v>
      </c>
      <c r="K577" s="1">
        <f>SUM(AG577,AI577)</f>
        <v>0</v>
      </c>
      <c r="L577" s="1">
        <v>0</v>
      </c>
      <c r="M577" s="1">
        <v>0</v>
      </c>
      <c r="N577" s="1">
        <f>AD577+AE577</f>
        <v>0</v>
      </c>
      <c r="O577" s="1"/>
      <c r="P577" s="1">
        <f>AF577</f>
        <v>0</v>
      </c>
      <c r="Q577" s="1">
        <f>AH577</f>
        <v>0</v>
      </c>
      <c r="R577" s="1">
        <v>0</v>
      </c>
      <c r="S577" s="43"/>
      <c r="T577" s="1">
        <f>SUM(U577,V577,X577,Y577,Z577,AA577,AB577)</f>
        <v>38</v>
      </c>
      <c r="U577" s="1">
        <f>AK577</f>
        <v>0</v>
      </c>
      <c r="V577" s="1">
        <f>SUM(AN577,AO577,AP577,AQ577,AS577,AT577,AU577,AV577,AW577,AX577,AY577,AR577,AZ577,BA577,BB577,BC577,BD577,BE577,BF577,BG577,BH577)</f>
        <v>38</v>
      </c>
      <c r="W577" s="1">
        <f>COUNT(AN577,AO577,AP577,AQ577,AS577,AT577,AU577,AV577,AW577,AX577,AY577,AR577,AZ577,BA577,BB577,BC577,BD577,BE577,BF577,BG577,BH577)</f>
        <v>1</v>
      </c>
      <c r="X577" s="1">
        <v>0</v>
      </c>
      <c r="Y577" s="1">
        <v>0</v>
      </c>
      <c r="Z577" s="1">
        <v>0</v>
      </c>
      <c r="AA577" s="1">
        <f>AM577</f>
        <v>0</v>
      </c>
      <c r="AB577" s="1">
        <f>AL577</f>
        <v>0</v>
      </c>
      <c r="AC577" s="43"/>
      <c r="AD577" s="25"/>
      <c r="AE577" s="25"/>
      <c r="AF577" s="25"/>
      <c r="AG577" s="25"/>
      <c r="AH577" s="25"/>
      <c r="AI577" s="25"/>
      <c r="AJ577" s="40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>
        <v>38</v>
      </c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</row>
    <row r="578" spans="1:60" s="37" customFormat="1" x14ac:dyDescent="0.35">
      <c r="A578" s="25" t="s">
        <v>35</v>
      </c>
      <c r="B578" s="25" t="s">
        <v>196</v>
      </c>
      <c r="C578" s="25" t="s">
        <v>510</v>
      </c>
      <c r="D578" s="25" t="s">
        <v>79</v>
      </c>
      <c r="E578" s="25" t="s">
        <v>34</v>
      </c>
      <c r="F578" s="25">
        <v>999930167</v>
      </c>
      <c r="G578" s="1">
        <f>(J578+T578)-H578</f>
        <v>34</v>
      </c>
      <c r="H578" s="25"/>
      <c r="I578" s="40"/>
      <c r="J578" s="1">
        <f>SUM(K578,L578,N578,O578,P578,Q578)</f>
        <v>0</v>
      </c>
      <c r="K578" s="1">
        <f>SUM(AG578,AI578)</f>
        <v>0</v>
      </c>
      <c r="L578" s="1">
        <v>0</v>
      </c>
      <c r="M578" s="1">
        <v>0</v>
      </c>
      <c r="N578" s="1">
        <f>AD578+AE578</f>
        <v>0</v>
      </c>
      <c r="O578" s="1"/>
      <c r="P578" s="1">
        <f>AF578</f>
        <v>0</v>
      </c>
      <c r="Q578" s="1">
        <f>AH578</f>
        <v>0</v>
      </c>
      <c r="R578" s="1">
        <v>0</v>
      </c>
      <c r="S578" s="43"/>
      <c r="T578" s="1">
        <f>SUM(U578,V578,X578,Y578,Z578,AA578,AB578)</f>
        <v>34</v>
      </c>
      <c r="U578" s="1">
        <f>AK578</f>
        <v>0</v>
      </c>
      <c r="V578" s="1">
        <f>SUM(AN578,AO578,AP578,AQ578,AS578,AT578,AU578,AV578,AW578,AX578,AY578,AR578,AZ578,BA578,BB578,BC578,BD578,BE578,BF578,BG578,BH578)</f>
        <v>34</v>
      </c>
      <c r="W578" s="1">
        <f>COUNT(AN578,AO578,AP578,AQ578,AS578,AT578,AU578,AV578,AW578,AX578,AY578,AR578,AZ578,BA578,BB578,BC578,BD578,BE578,BF578,BG578,BH578)</f>
        <v>1</v>
      </c>
      <c r="X578" s="1">
        <v>0</v>
      </c>
      <c r="Y578" s="1">
        <v>0</v>
      </c>
      <c r="Z578" s="1">
        <v>0</v>
      </c>
      <c r="AA578" s="1">
        <f>AM578</f>
        <v>0</v>
      </c>
      <c r="AB578" s="1">
        <f>AL578</f>
        <v>0</v>
      </c>
      <c r="AC578" s="43"/>
      <c r="AD578" s="25"/>
      <c r="AE578" s="25"/>
      <c r="AF578" s="25"/>
      <c r="AG578" s="25"/>
      <c r="AH578" s="25"/>
      <c r="AI578" s="25"/>
      <c r="AJ578" s="40"/>
      <c r="AK578" s="25"/>
      <c r="AL578" s="25"/>
      <c r="AM578" s="25"/>
      <c r="AN578" s="25"/>
      <c r="AO578" s="25"/>
      <c r="AP578" s="25"/>
      <c r="AQ578" s="25"/>
      <c r="AR578" s="25"/>
      <c r="AS578" s="25">
        <v>34</v>
      </c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</row>
    <row r="579" spans="1:60" s="37" customFormat="1" x14ac:dyDescent="0.35">
      <c r="A579" s="25" t="s">
        <v>35</v>
      </c>
      <c r="B579" s="25" t="s">
        <v>196</v>
      </c>
      <c r="C579" s="25" t="s">
        <v>2697</v>
      </c>
      <c r="D579" s="25" t="s">
        <v>2698</v>
      </c>
      <c r="E579" s="25" t="s">
        <v>34</v>
      </c>
      <c r="F579" s="25">
        <v>999930321</v>
      </c>
      <c r="G579" s="1">
        <f>(J579+T579)-H579</f>
        <v>30</v>
      </c>
      <c r="H579" s="25"/>
      <c r="I579" s="40"/>
      <c r="J579" s="1">
        <f>SUM(K579,L579,N579,O579,P579,Q579)</f>
        <v>0</v>
      </c>
      <c r="K579" s="1">
        <f>SUM(AG579,AI579)</f>
        <v>0</v>
      </c>
      <c r="L579" s="1">
        <v>0</v>
      </c>
      <c r="M579" s="1">
        <v>0</v>
      </c>
      <c r="N579" s="1">
        <f>AD579+AE579</f>
        <v>0</v>
      </c>
      <c r="O579" s="1"/>
      <c r="P579" s="1">
        <f>AF579</f>
        <v>0</v>
      </c>
      <c r="Q579" s="1">
        <f>AH579</f>
        <v>0</v>
      </c>
      <c r="R579" s="1">
        <v>0</v>
      </c>
      <c r="S579" s="43"/>
      <c r="T579" s="1">
        <f>SUM(U579,V579,X579,Y579,Z579,AA579,AB579)</f>
        <v>30</v>
      </c>
      <c r="U579" s="1">
        <f>AK579</f>
        <v>0</v>
      </c>
      <c r="V579" s="1">
        <f>SUM(AN579,AO579,AP579,AQ579,AS579,AT579,AU579,AV579,AW579,AX579,AY579,AR579,AZ579,BA579,BB579,BC579,BD579,BE579,BF579,BG579,BH579)</f>
        <v>30</v>
      </c>
      <c r="W579" s="1">
        <f>COUNT(AN579,AO579,AP579,AQ579,AS579,AT579,AU579,AV579,AW579,AX579,AY579,AR579,AZ579,BA579,BB579,BC579,BD579,BE579,BF579,BG579,BH579)</f>
        <v>1</v>
      </c>
      <c r="X579" s="1">
        <v>0</v>
      </c>
      <c r="Y579" s="1">
        <v>0</v>
      </c>
      <c r="Z579" s="1">
        <v>0</v>
      </c>
      <c r="AA579" s="1">
        <f>AM579</f>
        <v>0</v>
      </c>
      <c r="AB579" s="1">
        <f>AL579</f>
        <v>0</v>
      </c>
      <c r="AC579" s="43"/>
      <c r="AD579" s="25"/>
      <c r="AE579" s="25"/>
      <c r="AF579" s="25"/>
      <c r="AG579" s="25"/>
      <c r="AH579" s="25"/>
      <c r="AI579" s="25"/>
      <c r="AJ579" s="40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>
        <v>30</v>
      </c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</row>
    <row r="580" spans="1:60" s="37" customFormat="1" x14ac:dyDescent="0.35">
      <c r="A580" s="25" t="s">
        <v>35</v>
      </c>
      <c r="B580" s="25" t="s">
        <v>196</v>
      </c>
      <c r="C580" s="25" t="s">
        <v>3729</v>
      </c>
      <c r="D580" s="25" t="s">
        <v>3730</v>
      </c>
      <c r="E580" s="25" t="s">
        <v>34</v>
      </c>
      <c r="F580" s="25">
        <v>999931192</v>
      </c>
      <c r="G580" s="1">
        <f>(J580+T580)-H580</f>
        <v>30</v>
      </c>
      <c r="H580" s="25"/>
      <c r="I580" s="40"/>
      <c r="J580" s="1">
        <f>SUM(K580,L580,N580,O580,P580,Q580)</f>
        <v>0</v>
      </c>
      <c r="K580" s="1">
        <f>SUM(AG580,AI580)</f>
        <v>0</v>
      </c>
      <c r="L580" s="1">
        <v>0</v>
      </c>
      <c r="M580" s="1">
        <v>0</v>
      </c>
      <c r="N580" s="1">
        <f>AD580+AE580</f>
        <v>0</v>
      </c>
      <c r="O580" s="1"/>
      <c r="P580" s="1">
        <f>AF580</f>
        <v>0</v>
      </c>
      <c r="Q580" s="1">
        <f>AH580</f>
        <v>0</v>
      </c>
      <c r="R580" s="1">
        <v>0</v>
      </c>
      <c r="S580" s="40"/>
      <c r="T580" s="1">
        <f>SUM(U580,V580,X580,Y580,Z580,AA580,AB580)</f>
        <v>30</v>
      </c>
      <c r="U580" s="1">
        <f>AK580</f>
        <v>0</v>
      </c>
      <c r="V580" s="1">
        <f>SUM(AN580,AO580,AP580,AQ580,AS580,AT580,AU580,AV580,AW580,AX580,AY580,AR580,AZ580,BA580,BB580,BC580,BD580,BE580,BF580,BG580,BH580)</f>
        <v>30</v>
      </c>
      <c r="W580" s="1">
        <f>COUNT(AN580,AO580,AP580,AQ580,AS580,AT580,AU580,AV580,AW580,AX580,AY580,AR580,AZ580,BA580,BB580,BC580,BD580,BE580,BF580,BG580,BH580)</f>
        <v>1</v>
      </c>
      <c r="X580" s="1">
        <v>0</v>
      </c>
      <c r="Y580" s="1">
        <v>0</v>
      </c>
      <c r="Z580" s="1">
        <v>0</v>
      </c>
      <c r="AA580" s="1">
        <f>AM580</f>
        <v>0</v>
      </c>
      <c r="AB580" s="1">
        <f>AL580</f>
        <v>0</v>
      </c>
      <c r="AC580" s="40"/>
      <c r="AD580" s="25"/>
      <c r="AE580" s="25"/>
      <c r="AF580" s="25"/>
      <c r="AG580" s="25"/>
      <c r="AH580" s="25"/>
      <c r="AI580" s="25"/>
      <c r="AJ580" s="40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>
        <v>30</v>
      </c>
      <c r="BG580" s="25"/>
      <c r="BH580" s="25"/>
    </row>
    <row r="581" spans="1:60" s="37" customFormat="1" x14ac:dyDescent="0.35">
      <c r="A581" s="25" t="s">
        <v>35</v>
      </c>
      <c r="B581" s="25" t="s">
        <v>196</v>
      </c>
      <c r="C581" s="25" t="s">
        <v>187</v>
      </c>
      <c r="D581" s="25" t="s">
        <v>79</v>
      </c>
      <c r="E581" s="25" t="s">
        <v>34</v>
      </c>
      <c r="F581" s="25">
        <v>999931937</v>
      </c>
      <c r="G581" s="1">
        <f>(J581+T581)-H581</f>
        <v>30</v>
      </c>
      <c r="H581" s="25"/>
      <c r="I581" s="40"/>
      <c r="J581" s="1">
        <f>SUM(K581,L581,N581,O581,P581,Q581)</f>
        <v>0</v>
      </c>
      <c r="K581" s="1">
        <f>SUM(AG581,AI581)</f>
        <v>0</v>
      </c>
      <c r="L581" s="1">
        <v>0</v>
      </c>
      <c r="M581" s="1">
        <v>0</v>
      </c>
      <c r="N581" s="1">
        <f>AD581+AE581</f>
        <v>0</v>
      </c>
      <c r="O581" s="1"/>
      <c r="P581" s="1">
        <f>AF581</f>
        <v>0</v>
      </c>
      <c r="Q581" s="1">
        <f>AH581</f>
        <v>0</v>
      </c>
      <c r="R581" s="1">
        <v>0</v>
      </c>
      <c r="S581" s="40"/>
      <c r="T581" s="1">
        <f>SUM(U581,V581,X581,Y581,Z581,AA581,AB581)</f>
        <v>30</v>
      </c>
      <c r="U581" s="1">
        <f>AK581</f>
        <v>0</v>
      </c>
      <c r="V581" s="1">
        <f>SUM(AN581,AO581,AP581,AQ581,AS581,AT581,AU581,AV581,AW581,AX581,AY581,AR581,AZ581,BA581,BB581,BC581,BD581,BE581,BF581,BG581,BH581)</f>
        <v>30</v>
      </c>
      <c r="W581" s="1">
        <f>COUNT(AN581,AO581,AP581,AQ581,AS581,AT581,AU581,AV581,AW581,AX581,AY581,AR581,AZ581,BA581,BB581,BC581,BD581,BE581,BF581,BG581,BH581)</f>
        <v>1</v>
      </c>
      <c r="X581" s="1">
        <v>0</v>
      </c>
      <c r="Y581" s="1">
        <v>0</v>
      </c>
      <c r="Z581" s="1">
        <v>0</v>
      </c>
      <c r="AA581" s="1">
        <f>AM581</f>
        <v>0</v>
      </c>
      <c r="AB581" s="1">
        <f>AL581</f>
        <v>0</v>
      </c>
      <c r="AC581" s="40"/>
      <c r="AD581" s="25"/>
      <c r="AE581" s="25"/>
      <c r="AF581" s="25"/>
      <c r="AG581" s="25"/>
      <c r="AH581" s="25"/>
      <c r="AI581" s="25"/>
      <c r="AJ581" s="40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>
        <v>30</v>
      </c>
      <c r="BF581" s="25"/>
      <c r="BG581" s="25"/>
      <c r="BH581" s="25"/>
    </row>
    <row r="582" spans="1:60" s="37" customFormat="1" x14ac:dyDescent="0.35">
      <c r="A582" s="26" t="s">
        <v>35</v>
      </c>
      <c r="B582" s="1" t="s">
        <v>196</v>
      </c>
      <c r="C582" s="1" t="s">
        <v>1708</v>
      </c>
      <c r="D582" s="1" t="s">
        <v>1019</v>
      </c>
      <c r="E582" s="1" t="s">
        <v>34</v>
      </c>
      <c r="F582" s="1">
        <v>999925313</v>
      </c>
      <c r="G582" s="1">
        <f>(J582+T582)-H582</f>
        <v>25.5</v>
      </c>
      <c r="H582" s="1">
        <f>(K582+L582+N582+O582+P582+Q582+R582)*0.5</f>
        <v>25.5</v>
      </c>
      <c r="I582" s="23"/>
      <c r="J582" s="1">
        <f>SUM(K582,L582,N582,O582,P582,Q582)</f>
        <v>51</v>
      </c>
      <c r="K582" s="1">
        <f>SUM(AG582,AI582)</f>
        <v>0</v>
      </c>
      <c r="L582" s="1">
        <v>0</v>
      </c>
      <c r="M582" s="1">
        <v>0</v>
      </c>
      <c r="N582" s="1">
        <f>AD582+AE582</f>
        <v>0</v>
      </c>
      <c r="O582" s="1"/>
      <c r="P582" s="1">
        <f>AF582</f>
        <v>51</v>
      </c>
      <c r="Q582" s="1">
        <f>AH582</f>
        <v>0</v>
      </c>
      <c r="R582" s="1">
        <v>0</v>
      </c>
      <c r="S582" s="43"/>
      <c r="T582" s="1">
        <f>SUM(U582,V582,X582,Y582,Z582,AA582,AB582)</f>
        <v>0</v>
      </c>
      <c r="U582" s="1">
        <f>AK582</f>
        <v>0</v>
      </c>
      <c r="V582" s="1">
        <f>SUM(AN582,AO582,AP582,AQ582,AS582,AT582,AU582,AV582,AW582,AX582,AY582,AR582,AZ582,BA582,BB582,BC582,BD582,BE582,BF582,BG582,BH582)</f>
        <v>0</v>
      </c>
      <c r="W582" s="1">
        <f>COUNT(AN582,AO582,AP582,AQ582,AS582,AT582,AU582,AV582,AW582,AX582,AY582,AR582,AZ582,BA582,BB582,BC582,BD582,BE582,BF582,BG582,BH582)</f>
        <v>0</v>
      </c>
      <c r="X582" s="1">
        <v>0</v>
      </c>
      <c r="Y582" s="1">
        <v>0</v>
      </c>
      <c r="Z582" s="1">
        <v>0</v>
      </c>
      <c r="AA582" s="1">
        <f>AM582</f>
        <v>0</v>
      </c>
      <c r="AB582" s="1">
        <f>AL582</f>
        <v>0</v>
      </c>
      <c r="AC582" s="43"/>
      <c r="AD582" s="1"/>
      <c r="AE582" s="1"/>
      <c r="AF582" s="1">
        <v>51</v>
      </c>
      <c r="AG582" s="1"/>
      <c r="AH582" s="25"/>
      <c r="AI582" s="25"/>
      <c r="AJ582" s="40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</row>
    <row r="583" spans="1:60" s="37" customFormat="1" x14ac:dyDescent="0.35">
      <c r="A583" s="25" t="s">
        <v>682</v>
      </c>
      <c r="B583" s="25" t="s">
        <v>196</v>
      </c>
      <c r="C583" s="25" t="s">
        <v>693</v>
      </c>
      <c r="D583" s="25" t="s">
        <v>431</v>
      </c>
      <c r="E583" s="25" t="s">
        <v>34</v>
      </c>
      <c r="F583" s="25">
        <v>999926712</v>
      </c>
      <c r="G583" s="1">
        <f>(J583+T583)-H583</f>
        <v>156</v>
      </c>
      <c r="H583" s="25"/>
      <c r="I583" s="40"/>
      <c r="J583" s="1">
        <f>SUM(K583,L583,N583,O583,P583,Q583)</f>
        <v>96</v>
      </c>
      <c r="K583" s="1">
        <f>SUM(AG583,AI583)</f>
        <v>0</v>
      </c>
      <c r="L583" s="1">
        <v>0</v>
      </c>
      <c r="M583" s="1">
        <v>0</v>
      </c>
      <c r="N583" s="1">
        <f>AD583+AE583</f>
        <v>56</v>
      </c>
      <c r="O583" s="1"/>
      <c r="P583" s="1">
        <f>AF583</f>
        <v>0</v>
      </c>
      <c r="Q583" s="1">
        <f>AH583</f>
        <v>40</v>
      </c>
      <c r="R583" s="1">
        <v>0</v>
      </c>
      <c r="S583" s="43"/>
      <c r="T583" s="1">
        <f>SUM(U583,V583,X583,Y583,Z583,AA583,AB583)</f>
        <v>60</v>
      </c>
      <c r="U583" s="1">
        <f>AK583</f>
        <v>0</v>
      </c>
      <c r="V583" s="1">
        <f>SUM(AN583,AO583,AP583,AQ583,AS583,AT583,AU583,AV583,AW583,AX583,AY583,AR583,AZ583,BA583,BB583,BC583,BD583,BE583,BF583,BG583,BH583)</f>
        <v>60</v>
      </c>
      <c r="W583" s="1">
        <f>COUNT(AN583,AO583,AP583,AQ583,AS583,AT583,AU583,AV583,AW583,AX583,AY583,AR583,AZ583,BA583,BB583,BC583,BD583,BE583,BF583,BG583,BH583)</f>
        <v>2</v>
      </c>
      <c r="X583" s="1">
        <v>0</v>
      </c>
      <c r="Y583" s="1">
        <v>0</v>
      </c>
      <c r="Z583" s="1">
        <v>0</v>
      </c>
      <c r="AA583" s="1">
        <f>AM583</f>
        <v>0</v>
      </c>
      <c r="AB583" s="1">
        <f>AL583</f>
        <v>0</v>
      </c>
      <c r="AC583" s="43"/>
      <c r="AD583" s="25">
        <v>56</v>
      </c>
      <c r="AE583" s="25">
        <v>0</v>
      </c>
      <c r="AF583" s="25">
        <v>0</v>
      </c>
      <c r="AG583" s="25">
        <v>0</v>
      </c>
      <c r="AH583" s="25">
        <v>40</v>
      </c>
      <c r="AI583" s="25">
        <v>0</v>
      </c>
      <c r="AJ583" s="40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>
        <v>30</v>
      </c>
      <c r="AU583" s="25"/>
      <c r="AV583" s="25">
        <v>30</v>
      </c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</row>
    <row r="584" spans="1:60" s="37" customFormat="1" x14ac:dyDescent="0.35">
      <c r="A584" s="25" t="s">
        <v>682</v>
      </c>
      <c r="B584" s="25" t="s">
        <v>196</v>
      </c>
      <c r="C584" s="25" t="s">
        <v>512</v>
      </c>
      <c r="D584" s="25" t="s">
        <v>109</v>
      </c>
      <c r="E584" s="25" t="s">
        <v>34</v>
      </c>
      <c r="F584" s="25">
        <v>999925527</v>
      </c>
      <c r="G584" s="1">
        <f>(J584+T584)-H584</f>
        <v>81</v>
      </c>
      <c r="H584" s="25"/>
      <c r="I584" s="40"/>
      <c r="J584" s="1">
        <f>SUM(K584,L584,N584,O584,P584,Q584)</f>
        <v>21</v>
      </c>
      <c r="K584" s="1">
        <f>SUM(AG584,AI584)</f>
        <v>0</v>
      </c>
      <c r="L584" s="1">
        <v>0</v>
      </c>
      <c r="M584" s="1">
        <v>0</v>
      </c>
      <c r="N584" s="1">
        <f>AD584+AE584</f>
        <v>21</v>
      </c>
      <c r="O584" s="1"/>
      <c r="P584" s="1">
        <f>AF584</f>
        <v>0</v>
      </c>
      <c r="Q584" s="1">
        <f>AH584</f>
        <v>0</v>
      </c>
      <c r="R584" s="1">
        <v>0</v>
      </c>
      <c r="S584" s="43"/>
      <c r="T584" s="1">
        <f>SUM(U584,V584,X584,Y584,Z584,AA584,AB584)</f>
        <v>60</v>
      </c>
      <c r="U584" s="1">
        <f>AK584</f>
        <v>0</v>
      </c>
      <c r="V584" s="1">
        <f>SUM(AN584,AO584,AP584,AQ584,AS584,AT584,AU584,AV584,AW584,AX584,AY584,AR584,AZ584,BA584,BB584,BC584,BD584,BE584,BF584,BG584,BH584)</f>
        <v>60</v>
      </c>
      <c r="W584" s="1">
        <f>COUNT(AN584,AO584,AP584,AQ584,AS584,AT584,AU584,AV584,AW584,AX584,AY584,AR584,AZ584,BA584,BB584,BC584,BD584,BE584,BF584,BG584,BH584)</f>
        <v>2</v>
      </c>
      <c r="X584" s="1">
        <v>0</v>
      </c>
      <c r="Y584" s="1">
        <v>0</v>
      </c>
      <c r="Z584" s="1">
        <v>0</v>
      </c>
      <c r="AA584" s="1">
        <f>AM584</f>
        <v>0</v>
      </c>
      <c r="AB584" s="1">
        <f>AL584</f>
        <v>0</v>
      </c>
      <c r="AC584" s="43"/>
      <c r="AD584" s="25">
        <v>0</v>
      </c>
      <c r="AE584" s="25">
        <v>21</v>
      </c>
      <c r="AF584" s="25">
        <v>0</v>
      </c>
      <c r="AG584" s="25">
        <v>0</v>
      </c>
      <c r="AH584" s="25">
        <v>0</v>
      </c>
      <c r="AI584" s="25">
        <v>0</v>
      </c>
      <c r="AJ584" s="40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>
        <v>30</v>
      </c>
      <c r="AZ584" s="25"/>
      <c r="BA584" s="25"/>
      <c r="BB584" s="25"/>
      <c r="BC584" s="25">
        <v>30</v>
      </c>
      <c r="BD584" s="25"/>
      <c r="BE584" s="25"/>
      <c r="BF584" s="25"/>
      <c r="BG584" s="25"/>
      <c r="BH584" s="25"/>
    </row>
    <row r="585" spans="1:60" s="37" customFormat="1" x14ac:dyDescent="0.35">
      <c r="A585" s="25" t="s">
        <v>682</v>
      </c>
      <c r="B585" s="25" t="s">
        <v>196</v>
      </c>
      <c r="C585" s="25" t="s">
        <v>158</v>
      </c>
      <c r="D585" s="25" t="s">
        <v>2221</v>
      </c>
      <c r="E585" s="25" t="s">
        <v>34</v>
      </c>
      <c r="F585" s="25">
        <v>999928433</v>
      </c>
      <c r="G585" s="1">
        <f>(J585+T585)-H585</f>
        <v>37.5</v>
      </c>
      <c r="H585" s="1"/>
      <c r="I585" s="23"/>
      <c r="J585" s="1">
        <f>SUM(K585,L585,N585,O585,P585,Q585)</f>
        <v>37.5</v>
      </c>
      <c r="K585" s="1">
        <f>SUM(AG585,AI585)</f>
        <v>37.5</v>
      </c>
      <c r="L585" s="1">
        <v>0</v>
      </c>
      <c r="M585" s="1">
        <v>0</v>
      </c>
      <c r="N585" s="1">
        <f>AD585+AE585</f>
        <v>0</v>
      </c>
      <c r="O585" s="1"/>
      <c r="P585" s="1">
        <f>AF585</f>
        <v>0</v>
      </c>
      <c r="Q585" s="1">
        <f>AH585</f>
        <v>0</v>
      </c>
      <c r="R585" s="1">
        <v>0</v>
      </c>
      <c r="S585" s="43"/>
      <c r="T585" s="1">
        <f>SUM(U585,V585,X585,Y585,Z585,AA585,AB585)</f>
        <v>0</v>
      </c>
      <c r="U585" s="1">
        <f>AK585</f>
        <v>0</v>
      </c>
      <c r="V585" s="1">
        <f>SUM(AN585,AO585,AP585,AQ585,AS585,AT585,AU585,AV585,AW585,AX585,AY585,AR585,AZ585,BA585,BB585,BC585,BD585,BE585,BF585,BG585,BH585)</f>
        <v>0</v>
      </c>
      <c r="W585" s="1">
        <f>COUNT(AN585,AO585,AP585,AQ585,AS585,AT585,AU585,AV585,AW585,AX585,AY585,AR585,AZ585,BA585,BB585,BC585,BD585,BE585,BF585,BG585,BH585)</f>
        <v>0</v>
      </c>
      <c r="X585" s="1">
        <v>0</v>
      </c>
      <c r="Y585" s="1">
        <v>0</v>
      </c>
      <c r="Z585" s="1">
        <v>0</v>
      </c>
      <c r="AA585" s="1">
        <f>AM585</f>
        <v>0</v>
      </c>
      <c r="AB585" s="1">
        <f>AL585</f>
        <v>0</v>
      </c>
      <c r="AC585" s="43"/>
      <c r="AD585" s="1"/>
      <c r="AE585" s="1"/>
      <c r="AF585" s="1"/>
      <c r="AG585" s="1">
        <v>37.5</v>
      </c>
      <c r="AH585" s="25"/>
      <c r="AI585" s="25"/>
      <c r="AJ585" s="40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</row>
    <row r="586" spans="1:60" s="37" customFormat="1" x14ac:dyDescent="0.35">
      <c r="A586" s="25" t="s">
        <v>682</v>
      </c>
      <c r="B586" s="25" t="s">
        <v>196</v>
      </c>
      <c r="C586" s="25" t="s">
        <v>3170</v>
      </c>
      <c r="D586" s="25" t="s">
        <v>3171</v>
      </c>
      <c r="E586" s="25" t="s">
        <v>34</v>
      </c>
      <c r="F586" s="25">
        <v>999929737</v>
      </c>
      <c r="G586" s="1">
        <f>(J586+T586)-H586</f>
        <v>30</v>
      </c>
      <c r="H586" s="25"/>
      <c r="I586" s="40"/>
      <c r="J586" s="1">
        <f>SUM(K586,L586,N586,O586,P586,Q586)</f>
        <v>0</v>
      </c>
      <c r="K586" s="1">
        <f>SUM(AG586,AI586)</f>
        <v>0</v>
      </c>
      <c r="L586" s="1">
        <v>0</v>
      </c>
      <c r="M586" s="1">
        <v>0</v>
      </c>
      <c r="N586" s="1">
        <f>AD586+AE586</f>
        <v>0</v>
      </c>
      <c r="O586" s="1"/>
      <c r="P586" s="1">
        <f>AF586</f>
        <v>0</v>
      </c>
      <c r="Q586" s="1">
        <f>AH586</f>
        <v>0</v>
      </c>
      <c r="R586" s="1">
        <v>0</v>
      </c>
      <c r="S586" s="40"/>
      <c r="T586" s="1">
        <f>SUM(U586,V586,X586,Y586,Z586,AA586,AB586)</f>
        <v>30</v>
      </c>
      <c r="U586" s="1">
        <f>AK586</f>
        <v>0</v>
      </c>
      <c r="V586" s="1">
        <f>SUM(AN586,AO586,AP586,AQ586,AS586,AT586,AU586,AV586,AW586,AX586,AY586,AR586,AZ586,BA586,BB586,BC586,BD586,BE586,BF586,BG586,BH586)</f>
        <v>30</v>
      </c>
      <c r="W586" s="1">
        <f>COUNT(AN586,AO586,AP586,AQ586,AS586,AT586,AU586,AV586,AW586,AX586,AY586,AR586,AZ586,BA586,BB586,BC586,BD586,BE586,BF586,BG586,BH586)</f>
        <v>1</v>
      </c>
      <c r="X586" s="1">
        <v>0</v>
      </c>
      <c r="Y586" s="1">
        <v>0</v>
      </c>
      <c r="Z586" s="1">
        <v>0</v>
      </c>
      <c r="AA586" s="1">
        <f>AM586</f>
        <v>0</v>
      </c>
      <c r="AB586" s="1">
        <f>AL586</f>
        <v>0</v>
      </c>
      <c r="AC586" s="40"/>
      <c r="AD586" s="25"/>
      <c r="AE586" s="25"/>
      <c r="AF586" s="25"/>
      <c r="AG586" s="25"/>
      <c r="AH586" s="25"/>
      <c r="AI586" s="25"/>
      <c r="AJ586" s="40"/>
      <c r="AK586" s="25"/>
      <c r="AL586" s="25"/>
      <c r="AM586" s="25"/>
      <c r="AN586" s="25"/>
      <c r="AO586" s="25"/>
      <c r="AP586" s="25"/>
      <c r="AQ586" s="25"/>
      <c r="AR586" s="25">
        <v>30</v>
      </c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</row>
    <row r="587" spans="1:60" s="37" customFormat="1" x14ac:dyDescent="0.35">
      <c r="A587" s="68" t="s">
        <v>682</v>
      </c>
      <c r="B587" s="68" t="s">
        <v>196</v>
      </c>
      <c r="C587" s="68" t="s">
        <v>1642</v>
      </c>
      <c r="D587" s="68" t="s">
        <v>2538</v>
      </c>
      <c r="E587" s="68" t="s">
        <v>34</v>
      </c>
      <c r="F587" s="68">
        <v>999930010</v>
      </c>
      <c r="G587" s="1">
        <f>(J587+T587)-H587</f>
        <v>30</v>
      </c>
      <c r="H587" s="25"/>
      <c r="I587" s="40"/>
      <c r="J587" s="1">
        <f>SUM(K587,L587,N587,O587,P587,Q587)</f>
        <v>0</v>
      </c>
      <c r="K587" s="1">
        <f>SUM(AG587,AI587)</f>
        <v>0</v>
      </c>
      <c r="L587" s="1">
        <v>0</v>
      </c>
      <c r="M587" s="1">
        <v>0</v>
      </c>
      <c r="N587" s="1">
        <f>AD587+AE587</f>
        <v>0</v>
      </c>
      <c r="O587" s="1"/>
      <c r="P587" s="1">
        <f>AF587</f>
        <v>0</v>
      </c>
      <c r="Q587" s="1">
        <f>AH587</f>
        <v>0</v>
      </c>
      <c r="R587" s="1">
        <v>0</v>
      </c>
      <c r="S587" s="43"/>
      <c r="T587" s="1">
        <f>SUM(U587,V587,X587,Y587,Z587,AA587,AB587)</f>
        <v>30</v>
      </c>
      <c r="U587" s="1">
        <f>AK587</f>
        <v>0</v>
      </c>
      <c r="V587" s="1">
        <f>SUM(AN587,AO587,AP587,AQ587,AS587,AT587,AU587,AV587,AW587,AX587,AY587,AR587,AZ587,BA587,BB587,BC587,BD587,BE587,BF587,BG587,BH587)</f>
        <v>30</v>
      </c>
      <c r="W587" s="1">
        <f>COUNT(AN587,AO587,AP587,AQ587,AS587,AT587,AU587,AV587,AW587,AX587,AY587,AR587,AZ587,BA587,BB587,BC587,BD587,BE587,BF587,BG587,BH587)</f>
        <v>1</v>
      </c>
      <c r="X587" s="1">
        <v>0</v>
      </c>
      <c r="Y587" s="1">
        <v>0</v>
      </c>
      <c r="Z587" s="1">
        <v>0</v>
      </c>
      <c r="AA587" s="1">
        <f>AM587</f>
        <v>0</v>
      </c>
      <c r="AB587" s="1">
        <f>AL587</f>
        <v>0</v>
      </c>
      <c r="AC587" s="43"/>
      <c r="AD587" s="25"/>
      <c r="AE587" s="25"/>
      <c r="AF587" s="25"/>
      <c r="AG587" s="25"/>
      <c r="AH587" s="25"/>
      <c r="AI587" s="25"/>
      <c r="AJ587" s="40"/>
      <c r="AK587" s="25"/>
      <c r="AL587" s="25"/>
      <c r="AM587" s="25"/>
      <c r="AN587" s="25"/>
      <c r="AO587" s="25"/>
      <c r="AP587" s="25"/>
      <c r="AQ587" s="25">
        <v>30</v>
      </c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</row>
    <row r="588" spans="1:60" s="37" customFormat="1" x14ac:dyDescent="0.35">
      <c r="A588" s="25" t="s">
        <v>682</v>
      </c>
      <c r="B588" s="25" t="s">
        <v>196</v>
      </c>
      <c r="C588" s="25" t="s">
        <v>1142</v>
      </c>
      <c r="D588" s="25" t="s">
        <v>892</v>
      </c>
      <c r="E588" s="25" t="s">
        <v>34</v>
      </c>
      <c r="F588" s="25">
        <v>999930404</v>
      </c>
      <c r="G588" s="1">
        <f>(J588+T588)-H588</f>
        <v>30</v>
      </c>
      <c r="H588" s="25"/>
      <c r="I588" s="40"/>
      <c r="J588" s="1">
        <f>SUM(K588,L588,N588,O588,P588,Q588)</f>
        <v>0</v>
      </c>
      <c r="K588" s="1">
        <f>SUM(AG588,AI588)</f>
        <v>0</v>
      </c>
      <c r="L588" s="1">
        <v>0</v>
      </c>
      <c r="M588" s="1">
        <v>0</v>
      </c>
      <c r="N588" s="1">
        <f>AD588+AE588</f>
        <v>0</v>
      </c>
      <c r="O588" s="1"/>
      <c r="P588" s="1">
        <f>AF588</f>
        <v>0</v>
      </c>
      <c r="Q588" s="1">
        <f>AH588</f>
        <v>0</v>
      </c>
      <c r="R588" s="1">
        <v>0</v>
      </c>
      <c r="S588" s="40"/>
      <c r="T588" s="1">
        <f>SUM(U588,V588,X588,Y588,Z588,AA588,AB588)</f>
        <v>30</v>
      </c>
      <c r="U588" s="1">
        <f>AK588</f>
        <v>0</v>
      </c>
      <c r="V588" s="1">
        <f>SUM(AN588,AO588,AP588,AQ588,AS588,AT588,AU588,AV588,AW588,AX588,AY588,AR588,AZ588,BA588,BB588,BC588,BD588,BE588,BF588,BG588,BH588)</f>
        <v>30</v>
      </c>
      <c r="W588" s="1">
        <f>COUNT(AN588,AO588,AP588,AQ588,AS588,AT588,AU588,AV588,AW588,AX588,AY588,AR588,AZ588,BA588,BB588,BC588,BD588,BE588,BF588,BG588,BH588)</f>
        <v>1</v>
      </c>
      <c r="X588" s="1">
        <v>0</v>
      </c>
      <c r="Y588" s="1">
        <v>0</v>
      </c>
      <c r="Z588" s="1">
        <v>0</v>
      </c>
      <c r="AA588" s="1">
        <f>AM588</f>
        <v>0</v>
      </c>
      <c r="AB588" s="1">
        <f>AL588</f>
        <v>0</v>
      </c>
      <c r="AC588" s="40"/>
      <c r="AD588" s="25"/>
      <c r="AE588" s="25"/>
      <c r="AF588" s="25"/>
      <c r="AG588" s="25"/>
      <c r="AH588" s="25"/>
      <c r="AI588" s="25"/>
      <c r="AJ588" s="40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>
        <v>30</v>
      </c>
      <c r="BA588" s="25"/>
      <c r="BB588" s="25"/>
      <c r="BC588" s="25"/>
      <c r="BD588" s="25"/>
      <c r="BE588" s="25"/>
      <c r="BF588" s="25"/>
      <c r="BG588" s="25"/>
      <c r="BH588" s="25"/>
    </row>
    <row r="589" spans="1:60" s="37" customFormat="1" x14ac:dyDescent="0.35">
      <c r="A589" s="25" t="s">
        <v>134</v>
      </c>
      <c r="B589" s="1" t="s">
        <v>196</v>
      </c>
      <c r="C589" s="1" t="s">
        <v>1580</v>
      </c>
      <c r="D589" s="1" t="s">
        <v>959</v>
      </c>
      <c r="E589" s="1" t="s">
        <v>34</v>
      </c>
      <c r="F589" s="1">
        <v>999924673</v>
      </c>
      <c r="G589" s="1">
        <f>(J589+T589)-H589</f>
        <v>168</v>
      </c>
      <c r="H589" s="25"/>
      <c r="I589" s="23"/>
      <c r="J589" s="1">
        <f>SUM(K589,L589,N589,O589,P589,Q589)</f>
        <v>78</v>
      </c>
      <c r="K589" s="1">
        <f>SUM(AG589,AI589)</f>
        <v>0</v>
      </c>
      <c r="L589" s="1">
        <v>0</v>
      </c>
      <c r="M589" s="1">
        <v>0</v>
      </c>
      <c r="N589" s="1">
        <f>AD589+AE589</f>
        <v>0</v>
      </c>
      <c r="O589" s="1"/>
      <c r="P589" s="1">
        <f>AF589</f>
        <v>78</v>
      </c>
      <c r="Q589" s="1">
        <f>AH589</f>
        <v>0</v>
      </c>
      <c r="R589" s="1">
        <v>0</v>
      </c>
      <c r="S589" s="43"/>
      <c r="T589" s="1">
        <f>SUM(U589,V589,X589,Y589,Z589,AA589,AB589)</f>
        <v>90</v>
      </c>
      <c r="U589" s="1">
        <f>AK589</f>
        <v>0</v>
      </c>
      <c r="V589" s="1">
        <f>SUM(AN589,AO589,AP589,AQ589,AS589,AT589,AU589,AV589,AW589,AX589,AY589,AR589,AZ589,BA589,BB589,BC589,BD589,BE589,BF589,BG589,BH589)</f>
        <v>90</v>
      </c>
      <c r="W589" s="1">
        <f>COUNT(AN589,AO589,AP589,AQ589,AS589,AT589,AU589,AV589,AW589,AX589,AY589,AR589,AZ589,BA589,BB589,BC589,BD589,BE589,BF589,BG589,BH589)</f>
        <v>2</v>
      </c>
      <c r="X589" s="1">
        <v>0</v>
      </c>
      <c r="Y589" s="1">
        <v>0</v>
      </c>
      <c r="Z589" s="1">
        <v>0</v>
      </c>
      <c r="AA589" s="1">
        <f>AM589</f>
        <v>0</v>
      </c>
      <c r="AB589" s="1">
        <f>AL589</f>
        <v>0</v>
      </c>
      <c r="AC589" s="43"/>
      <c r="AD589" s="1"/>
      <c r="AE589" s="1"/>
      <c r="AF589" s="1">
        <v>78</v>
      </c>
      <c r="AG589" s="1"/>
      <c r="AH589" s="25"/>
      <c r="AI589" s="25"/>
      <c r="AJ589" s="40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>
        <v>30</v>
      </c>
      <c r="AU589" s="25"/>
      <c r="AV589" s="25">
        <v>60</v>
      </c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</row>
    <row r="590" spans="1:60" s="37" customFormat="1" x14ac:dyDescent="0.35">
      <c r="A590" s="25" t="s">
        <v>134</v>
      </c>
      <c r="B590" s="1" t="s">
        <v>196</v>
      </c>
      <c r="C590" s="1" t="s">
        <v>823</v>
      </c>
      <c r="D590" s="1" t="s">
        <v>1081</v>
      </c>
      <c r="E590" s="1" t="s">
        <v>34</v>
      </c>
      <c r="F590" s="1">
        <v>999920018</v>
      </c>
      <c r="G590" s="1">
        <f>(J590+T590)-H590</f>
        <v>125</v>
      </c>
      <c r="H590" s="1"/>
      <c r="I590" s="23"/>
      <c r="J590" s="1">
        <f>SUM(K590,L590,N590,O590,P590,Q590)</f>
        <v>125</v>
      </c>
      <c r="K590" s="1">
        <f>SUM(AG590,AI590)</f>
        <v>0</v>
      </c>
      <c r="L590" s="1">
        <v>0</v>
      </c>
      <c r="M590" s="1">
        <v>0</v>
      </c>
      <c r="N590" s="1">
        <f>AD590+AE590</f>
        <v>35</v>
      </c>
      <c r="O590" s="1"/>
      <c r="P590" s="1">
        <f>AF590</f>
        <v>90</v>
      </c>
      <c r="Q590" s="1">
        <f>AH590</f>
        <v>0</v>
      </c>
      <c r="R590" s="1">
        <v>0</v>
      </c>
      <c r="S590" s="43"/>
      <c r="T590" s="1">
        <f>SUM(U590,V590,X590,Y590,Z590,AA590,AB590)</f>
        <v>0</v>
      </c>
      <c r="U590" s="1">
        <f>AK590</f>
        <v>0</v>
      </c>
      <c r="V590" s="1">
        <f>SUM(AN590,AO590,AP590,AQ590,AS590,AT590,AU590,AV590,AW590,AX590,AY590,AR590,AZ590,BA590,BB590,BC590,BD590,BE590,BF590,BG590,BH590)</f>
        <v>0</v>
      </c>
      <c r="W590" s="1">
        <f>COUNT(AN590,AO590,AP590,AQ590,AS590,AT590,AU590,AV590,AW590,AX590,AY590,AR590,AZ590,BA590,BB590,BC590,BD590,BE590,BF590,BG590,BH590)</f>
        <v>0</v>
      </c>
      <c r="X590" s="1">
        <v>0</v>
      </c>
      <c r="Y590" s="1">
        <v>0</v>
      </c>
      <c r="Z590" s="1">
        <v>0</v>
      </c>
      <c r="AA590" s="1">
        <f>AM590</f>
        <v>0</v>
      </c>
      <c r="AB590" s="1">
        <f>AL590</f>
        <v>0</v>
      </c>
      <c r="AC590" s="43"/>
      <c r="AD590" s="1"/>
      <c r="AE590" s="1">
        <v>35</v>
      </c>
      <c r="AF590" s="1">
        <v>90</v>
      </c>
      <c r="AG590" s="1"/>
      <c r="AH590" s="25"/>
      <c r="AI590" s="25"/>
      <c r="AJ590" s="40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</row>
    <row r="591" spans="1:60" s="37" customFormat="1" x14ac:dyDescent="0.35">
      <c r="A591" s="101" t="s">
        <v>134</v>
      </c>
      <c r="B591" s="101" t="s">
        <v>196</v>
      </c>
      <c r="C591" s="101" t="s">
        <v>1083</v>
      </c>
      <c r="D591" s="101" t="s">
        <v>1082</v>
      </c>
      <c r="E591" s="101" t="s">
        <v>34</v>
      </c>
      <c r="F591" s="101">
        <v>999920027</v>
      </c>
      <c r="G591" s="1">
        <f>(J591+T591)-H591</f>
        <v>120</v>
      </c>
      <c r="H591" s="1"/>
      <c r="I591" s="23"/>
      <c r="J591" s="1">
        <f>SUM(K591,L591,N591,O591,P591,Q591)</f>
        <v>120</v>
      </c>
      <c r="K591" s="1">
        <f>SUM(AG591,AI591)</f>
        <v>0</v>
      </c>
      <c r="L591" s="1">
        <v>0</v>
      </c>
      <c r="M591" s="1">
        <v>0</v>
      </c>
      <c r="N591" s="1">
        <f>AD591+AE591</f>
        <v>0</v>
      </c>
      <c r="O591" s="1"/>
      <c r="P591" s="1">
        <f>AF591</f>
        <v>120</v>
      </c>
      <c r="Q591" s="1">
        <f>AH591</f>
        <v>0</v>
      </c>
      <c r="R591" s="1">
        <v>0</v>
      </c>
      <c r="S591" s="43"/>
      <c r="T591" s="1">
        <f>SUM(U591,V591,X591,Y591,Z591,AA591,AB591)</f>
        <v>0</v>
      </c>
      <c r="U591" s="1">
        <f>AK591</f>
        <v>0</v>
      </c>
      <c r="V591" s="1">
        <f>SUM(AN591,AO591,AP591,AQ591,AS591,AT591,AU591,AV591,AW591,AX591,AY591,AR591,AZ591,BA591,BB591,BC591,BD591,BE591,BF591,BG591,BH591)</f>
        <v>0</v>
      </c>
      <c r="W591" s="1">
        <f>COUNT(AN591,AO591,AP591,AQ591,AS591,AT591,AU591,AV591,AW591,AX591,AY591,AR591,AZ591,BA591,BB591,BC591,BD591,BE591,BF591,BG591,BH591)</f>
        <v>0</v>
      </c>
      <c r="X591" s="1">
        <v>0</v>
      </c>
      <c r="Y591" s="1">
        <v>0</v>
      </c>
      <c r="Z591" s="1">
        <v>0</v>
      </c>
      <c r="AA591" s="1">
        <f>AM591</f>
        <v>0</v>
      </c>
      <c r="AB591" s="1">
        <f>AL591</f>
        <v>0</v>
      </c>
      <c r="AC591" s="43"/>
      <c r="AD591" s="1"/>
      <c r="AE591" s="1"/>
      <c r="AF591" s="1">
        <v>120</v>
      </c>
      <c r="AG591" s="1"/>
      <c r="AH591" s="25"/>
      <c r="AI591" s="25"/>
      <c r="AJ591" s="40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</row>
    <row r="592" spans="1:60" s="37" customFormat="1" x14ac:dyDescent="0.35">
      <c r="A592" s="25" t="s">
        <v>134</v>
      </c>
      <c r="B592" s="25" t="s">
        <v>196</v>
      </c>
      <c r="C592" s="25" t="s">
        <v>714</v>
      </c>
      <c r="D592" s="25" t="s">
        <v>2160</v>
      </c>
      <c r="E592" s="25" t="s">
        <v>34</v>
      </c>
      <c r="F592" s="25">
        <v>999927985</v>
      </c>
      <c r="G592" s="1">
        <f>(J592+T592)-H592</f>
        <v>115</v>
      </c>
      <c r="H592" s="1">
        <f>(K592+L592+N592+O592+P592+Q592+R592)*0.5</f>
        <v>0</v>
      </c>
      <c r="I592" s="23"/>
      <c r="J592" s="1">
        <f>SUM(K592,L592,N592,O592,P592,Q592)</f>
        <v>0</v>
      </c>
      <c r="K592" s="1">
        <f>SUM(AG592,AI592)</f>
        <v>0</v>
      </c>
      <c r="L592" s="1">
        <v>0</v>
      </c>
      <c r="M592" s="1">
        <v>0</v>
      </c>
      <c r="N592" s="1">
        <f>AD592+AE592</f>
        <v>0</v>
      </c>
      <c r="O592" s="1"/>
      <c r="P592" s="1">
        <f>AF592</f>
        <v>0</v>
      </c>
      <c r="Q592" s="1">
        <f>AH592</f>
        <v>0</v>
      </c>
      <c r="R592" s="1">
        <v>0</v>
      </c>
      <c r="S592" s="43"/>
      <c r="T592" s="1">
        <f>SUM(U592,V592,X592,Y592,Z592,AA592,AB592)</f>
        <v>115</v>
      </c>
      <c r="U592" s="1">
        <f>AK592</f>
        <v>10</v>
      </c>
      <c r="V592" s="1">
        <f>SUM(AN592,AO592,AP592,AQ592,AS592,AT592,AU592,AV592,AW592,AX592,AY592,AR592,AZ592,BA592,BB592,BC592,BD592,BE592,BF592,BG592,BH592)</f>
        <v>105</v>
      </c>
      <c r="W592" s="1">
        <f>COUNT(AN592,AO592,AP592,AQ592,AS592,AT592,AU592,AV592,AW592,AX592,AY592,AR592,AZ592,BA592,BB592,BC592,BD592,BE592,BF592,BG592,BH592)</f>
        <v>2</v>
      </c>
      <c r="X592" s="1">
        <v>0</v>
      </c>
      <c r="Y592" s="1">
        <v>0</v>
      </c>
      <c r="Z592" s="1">
        <v>0</v>
      </c>
      <c r="AA592" s="1">
        <f>AM592</f>
        <v>0</v>
      </c>
      <c r="AB592" s="1">
        <f>AL592</f>
        <v>0</v>
      </c>
      <c r="AC592" s="43"/>
      <c r="AD592" s="1"/>
      <c r="AE592" s="1"/>
      <c r="AF592" s="1"/>
      <c r="AG592" s="1"/>
      <c r="AH592" s="25"/>
      <c r="AI592" s="25"/>
      <c r="AJ592" s="40"/>
      <c r="AK592" s="25">
        <v>10</v>
      </c>
      <c r="AL592" s="25"/>
      <c r="AM592" s="25"/>
      <c r="AN592" s="25">
        <v>45</v>
      </c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>
        <v>60</v>
      </c>
      <c r="BE592" s="25"/>
      <c r="BF592" s="25"/>
      <c r="BG592" s="25"/>
      <c r="BH592" s="25"/>
    </row>
    <row r="593" spans="1:60" s="37" customFormat="1" x14ac:dyDescent="0.35">
      <c r="A593" s="1" t="s">
        <v>134</v>
      </c>
      <c r="B593" s="1" t="s">
        <v>196</v>
      </c>
      <c r="C593" s="1" t="s">
        <v>716</v>
      </c>
      <c r="D593" s="1" t="s">
        <v>1169</v>
      </c>
      <c r="E593" s="1" t="s">
        <v>34</v>
      </c>
      <c r="F593" s="1">
        <v>999921170</v>
      </c>
      <c r="G593" s="1">
        <f>(J593+T593)-H593</f>
        <v>111</v>
      </c>
      <c r="H593" s="1"/>
      <c r="I593" s="23"/>
      <c r="J593" s="1">
        <f>SUM(K593,L593,N593,O593,P593,Q593)</f>
        <v>51</v>
      </c>
      <c r="K593" s="1">
        <f>SUM(AG593,AI593)</f>
        <v>0</v>
      </c>
      <c r="L593" s="1">
        <v>0</v>
      </c>
      <c r="M593" s="1">
        <v>0</v>
      </c>
      <c r="N593" s="1">
        <f>AD593+AE593</f>
        <v>0</v>
      </c>
      <c r="O593" s="1"/>
      <c r="P593" s="1">
        <f>AF593</f>
        <v>51</v>
      </c>
      <c r="Q593" s="1">
        <f>AH593</f>
        <v>0</v>
      </c>
      <c r="R593" s="1">
        <v>0</v>
      </c>
      <c r="S593" s="43"/>
      <c r="T593" s="1">
        <f>SUM(U593,V593,X593,Y593,Z593,AA593,AB593)</f>
        <v>60</v>
      </c>
      <c r="U593" s="1">
        <f>AK593</f>
        <v>0</v>
      </c>
      <c r="V593" s="1">
        <f>SUM(AN593,AO593,AP593,AQ593,AS593,AT593,AU593,AV593,AW593,AX593,AY593,AR593,AZ593,BA593,BB593,BC593,BD593,BE593,BF593,BG593,BH593)</f>
        <v>60</v>
      </c>
      <c r="W593" s="1">
        <f>COUNT(AN593,AO593,AP593,AQ593,AS593,AT593,AU593,AV593,AW593,AX593,AY593,AR593,AZ593,BA593,BB593,BC593,BD593,BE593,BF593,BG593,BH593)</f>
        <v>1</v>
      </c>
      <c r="X593" s="1">
        <v>0</v>
      </c>
      <c r="Y593" s="1">
        <v>0</v>
      </c>
      <c r="Z593" s="1">
        <v>0</v>
      </c>
      <c r="AA593" s="1">
        <f>AM593</f>
        <v>0</v>
      </c>
      <c r="AB593" s="1">
        <f>AL593</f>
        <v>0</v>
      </c>
      <c r="AC593" s="43"/>
      <c r="AD593" s="1"/>
      <c r="AE593" s="1"/>
      <c r="AF593" s="1">
        <v>51</v>
      </c>
      <c r="AG593" s="1"/>
      <c r="AH593" s="25"/>
      <c r="AI593" s="25"/>
      <c r="AJ593" s="40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>
        <v>60</v>
      </c>
      <c r="BB593" s="25"/>
      <c r="BC593" s="25"/>
      <c r="BD593" s="25"/>
      <c r="BE593" s="25"/>
      <c r="BF593" s="25"/>
      <c r="BG593" s="25"/>
      <c r="BH593" s="25"/>
    </row>
    <row r="594" spans="1:60" s="37" customFormat="1" x14ac:dyDescent="0.35">
      <c r="A594" s="1" t="s">
        <v>134</v>
      </c>
      <c r="B594" s="1" t="s">
        <v>196</v>
      </c>
      <c r="C594" s="1" t="s">
        <v>1412</v>
      </c>
      <c r="D594" s="1" t="s">
        <v>1413</v>
      </c>
      <c r="E594" s="1" t="s">
        <v>34</v>
      </c>
      <c r="F594" s="1">
        <v>999923038</v>
      </c>
      <c r="G594" s="1">
        <f>(J594+T594)-H594</f>
        <v>107</v>
      </c>
      <c r="H594" s="1"/>
      <c r="I594" s="23"/>
      <c r="J594" s="1">
        <f>SUM(K594,L594,N594,O594,P594,Q594)</f>
        <v>107</v>
      </c>
      <c r="K594" s="1">
        <f>SUM(AG594,AI594)</f>
        <v>0</v>
      </c>
      <c r="L594" s="1">
        <v>0</v>
      </c>
      <c r="M594" s="1">
        <v>0</v>
      </c>
      <c r="N594" s="1">
        <f>AD594+AE594</f>
        <v>35</v>
      </c>
      <c r="O594" s="1"/>
      <c r="P594" s="1">
        <f>AF594</f>
        <v>72</v>
      </c>
      <c r="Q594" s="1">
        <f>AH594</f>
        <v>0</v>
      </c>
      <c r="R594" s="1">
        <v>0</v>
      </c>
      <c r="S594" s="43"/>
      <c r="T594" s="1">
        <f>SUM(U594,V594,X594,Y594,Z594,AA594,AB594)</f>
        <v>0</v>
      </c>
      <c r="U594" s="1">
        <f>AK594</f>
        <v>0</v>
      </c>
      <c r="V594" s="1">
        <f>SUM(AN594,AO594,AP594,AQ594,AS594,AT594,AU594,AV594,AW594,AX594,AY594,AR594,AZ594,BA594,BB594,BC594,BD594,BE594,BF594,BG594,BH594)</f>
        <v>0</v>
      </c>
      <c r="W594" s="1">
        <f>COUNT(AN594,AO594,AP594,AQ594,AS594,AT594,AU594,AV594,AW594,AX594,AY594,AR594,AZ594,BA594,BB594,BC594,BD594,BE594,BF594,BG594,BH594)</f>
        <v>0</v>
      </c>
      <c r="X594" s="1">
        <v>0</v>
      </c>
      <c r="Y594" s="1">
        <v>0</v>
      </c>
      <c r="Z594" s="1">
        <v>0</v>
      </c>
      <c r="AA594" s="1">
        <f>AM594</f>
        <v>0</v>
      </c>
      <c r="AB594" s="1">
        <f>AL594</f>
        <v>0</v>
      </c>
      <c r="AC594" s="43"/>
      <c r="AD594" s="1">
        <v>35</v>
      </c>
      <c r="AE594" s="1"/>
      <c r="AF594" s="1">
        <v>72</v>
      </c>
      <c r="AG594" s="1"/>
      <c r="AH594" s="25"/>
      <c r="AI594" s="25"/>
      <c r="AJ594" s="40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</row>
    <row r="595" spans="1:60" s="37" customFormat="1" x14ac:dyDescent="0.35">
      <c r="A595" s="25" t="s">
        <v>134</v>
      </c>
      <c r="B595" s="25" t="s">
        <v>196</v>
      </c>
      <c r="C595" s="25" t="s">
        <v>748</v>
      </c>
      <c r="D595" s="25" t="s">
        <v>1608</v>
      </c>
      <c r="E595" s="25" t="s">
        <v>34</v>
      </c>
      <c r="F595" s="25">
        <v>999924847</v>
      </c>
      <c r="G595" s="1">
        <f>(J595+T595)-H595</f>
        <v>96</v>
      </c>
      <c r="H595" s="25"/>
      <c r="I595" s="40"/>
      <c r="J595" s="1">
        <f>SUM(K595,L595,N595,O595,P595,Q595)</f>
        <v>36</v>
      </c>
      <c r="K595" s="1">
        <f>SUM(AG595,AI595)</f>
        <v>0</v>
      </c>
      <c r="L595" s="1">
        <v>0</v>
      </c>
      <c r="M595" s="1">
        <v>0</v>
      </c>
      <c r="N595" s="1">
        <f>AD595+AE595</f>
        <v>0</v>
      </c>
      <c r="O595" s="1"/>
      <c r="P595" s="1">
        <f>AF595</f>
        <v>36</v>
      </c>
      <c r="Q595" s="1">
        <f>AH595</f>
        <v>0</v>
      </c>
      <c r="R595" s="1">
        <v>0</v>
      </c>
      <c r="S595" s="43"/>
      <c r="T595" s="1">
        <f>SUM(U595,V595,X595,Y595,Z595,AA595,AB595)</f>
        <v>60</v>
      </c>
      <c r="U595" s="1">
        <f>AK595</f>
        <v>0</v>
      </c>
      <c r="V595" s="1">
        <f>SUM(AN595,AO595,AP595,AQ595,AS595,AT595,AU595,AV595,AW595,AX595,AY595,AR595,AZ595,BA595,BB595,BC595,BD595,BE595,BF595,BG595,BH595)</f>
        <v>60</v>
      </c>
      <c r="W595" s="1">
        <f>COUNT(AN595,AO595,AP595,AQ595,AS595,AT595,AU595,AV595,AW595,AX595,AY595,AR595,AZ595,BA595,BB595,BC595,BD595,BE595,BF595,BG595,BH595)</f>
        <v>1</v>
      </c>
      <c r="X595" s="1">
        <v>0</v>
      </c>
      <c r="Y595" s="1">
        <v>0</v>
      </c>
      <c r="Z595" s="1">
        <v>0</v>
      </c>
      <c r="AA595" s="1">
        <f>AM595</f>
        <v>0</v>
      </c>
      <c r="AB595" s="1">
        <f>AL595</f>
        <v>0</v>
      </c>
      <c r="AC595" s="43"/>
      <c r="AD595" s="25">
        <v>0</v>
      </c>
      <c r="AE595" s="25">
        <v>0</v>
      </c>
      <c r="AF595" s="25">
        <v>36</v>
      </c>
      <c r="AG595" s="25">
        <v>0</v>
      </c>
      <c r="AH595" s="25">
        <v>0</v>
      </c>
      <c r="AI595" s="25">
        <v>0</v>
      </c>
      <c r="AJ595" s="40"/>
      <c r="AK595" s="25"/>
      <c r="AL595" s="25"/>
      <c r="AM595" s="25"/>
      <c r="AN595" s="25">
        <v>60</v>
      </c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</row>
    <row r="596" spans="1:60" s="37" customFormat="1" x14ac:dyDescent="0.35">
      <c r="A596" s="25" t="s">
        <v>134</v>
      </c>
      <c r="B596" s="25" t="s">
        <v>196</v>
      </c>
      <c r="C596" s="25" t="s">
        <v>1877</v>
      </c>
      <c r="D596" s="25" t="s">
        <v>1878</v>
      </c>
      <c r="E596" s="25" t="s">
        <v>34</v>
      </c>
      <c r="F596" s="25">
        <v>999926121</v>
      </c>
      <c r="G596" s="1">
        <f>(J596+T596)-H596</f>
        <v>88</v>
      </c>
      <c r="H596" s="1">
        <f>(K596+L596+N596+O596+P596+Q596+R596)*0.5</f>
        <v>24</v>
      </c>
      <c r="I596" s="40"/>
      <c r="J596" s="1">
        <f>SUM(K596,L596,N596,O596,P596,Q596)</f>
        <v>48</v>
      </c>
      <c r="K596" s="1">
        <f>SUM(AG596,AI596)</f>
        <v>0</v>
      </c>
      <c r="L596" s="1">
        <v>0</v>
      </c>
      <c r="M596" s="1">
        <v>0</v>
      </c>
      <c r="N596" s="1">
        <f>AD596+AE596</f>
        <v>0</v>
      </c>
      <c r="O596" s="1"/>
      <c r="P596" s="1">
        <f>AF596</f>
        <v>48</v>
      </c>
      <c r="Q596" s="1">
        <f>AH596</f>
        <v>0</v>
      </c>
      <c r="R596" s="1">
        <v>0</v>
      </c>
      <c r="S596" s="43"/>
      <c r="T596" s="1">
        <f>SUM(U596,V596,X596,Y596,Z596,AA596,AB596)</f>
        <v>64</v>
      </c>
      <c r="U596" s="1">
        <f>AK596</f>
        <v>0</v>
      </c>
      <c r="V596" s="1">
        <f>SUM(AN596,AO596,AP596,AQ596,AS596,AT596,AU596,AV596,AW596,AX596,AY596,AR596,AZ596,BA596,BB596,BC596,BD596,BE596,BF596,BG596,BH596)</f>
        <v>64</v>
      </c>
      <c r="W596" s="1">
        <f>COUNT(AN596,AO596,AP596,AQ596,AS596,AT596,AU596,AV596,AW596,AX596,AY596,AR596,AZ596,BA596,BB596,BC596,BD596,BE596,BF596,BG596,BH596)</f>
        <v>2</v>
      </c>
      <c r="X596" s="1">
        <v>0</v>
      </c>
      <c r="Y596" s="1">
        <v>0</v>
      </c>
      <c r="Z596" s="1">
        <v>0</v>
      </c>
      <c r="AA596" s="1">
        <f>AM596</f>
        <v>0</v>
      </c>
      <c r="AB596" s="1">
        <f>AL596</f>
        <v>0</v>
      </c>
      <c r="AC596" s="43"/>
      <c r="AD596" s="25">
        <v>0</v>
      </c>
      <c r="AE596" s="25">
        <v>0</v>
      </c>
      <c r="AF596" s="25">
        <v>48</v>
      </c>
      <c r="AG596" s="25">
        <v>0</v>
      </c>
      <c r="AH596" s="25">
        <v>0</v>
      </c>
      <c r="AI596" s="25">
        <v>0</v>
      </c>
      <c r="AJ596" s="40"/>
      <c r="AK596" s="25"/>
      <c r="AL596" s="25"/>
      <c r="AM596" s="25"/>
      <c r="AN596" s="25">
        <v>34</v>
      </c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>
        <v>30</v>
      </c>
      <c r="BA596" s="25"/>
      <c r="BB596" s="25"/>
      <c r="BC596" s="25"/>
      <c r="BD596" s="25"/>
      <c r="BE596" s="25"/>
      <c r="BF596" s="25"/>
      <c r="BG596" s="25"/>
      <c r="BH596" s="25"/>
    </row>
    <row r="597" spans="1:60" s="37" customFormat="1" x14ac:dyDescent="0.35">
      <c r="A597" s="25" t="s">
        <v>134</v>
      </c>
      <c r="B597" s="1" t="s">
        <v>196</v>
      </c>
      <c r="C597" s="1" t="s">
        <v>2015</v>
      </c>
      <c r="D597" s="1" t="s">
        <v>2016</v>
      </c>
      <c r="E597" s="1" t="s">
        <v>34</v>
      </c>
      <c r="F597" s="1">
        <v>999926889</v>
      </c>
      <c r="G597" s="1">
        <f>(J597+T597)-H597</f>
        <v>45.25</v>
      </c>
      <c r="H597" s="1">
        <f>(K597+L597+N597+O597+P597+Q597+R597)*0.5</f>
        <v>45.25</v>
      </c>
      <c r="I597" s="23"/>
      <c r="J597" s="1">
        <f>SUM(K597,L597,N597,O597,P597,Q597)</f>
        <v>90.5</v>
      </c>
      <c r="K597" s="1">
        <f>SUM(AG597,AI597)</f>
        <v>0</v>
      </c>
      <c r="L597" s="1">
        <v>0</v>
      </c>
      <c r="M597" s="1">
        <v>0</v>
      </c>
      <c r="N597" s="1">
        <f>AD597+AE597</f>
        <v>39.5</v>
      </c>
      <c r="O597" s="1"/>
      <c r="P597" s="1">
        <f>AF597</f>
        <v>51</v>
      </c>
      <c r="Q597" s="1">
        <f>AH597</f>
        <v>0</v>
      </c>
      <c r="R597" s="1">
        <v>0</v>
      </c>
      <c r="S597" s="43"/>
      <c r="T597" s="1">
        <f>SUM(U597,V597,X597,Y597,Z597,AA597,AB597)</f>
        <v>0</v>
      </c>
      <c r="U597" s="1">
        <f>AK597</f>
        <v>0</v>
      </c>
      <c r="V597" s="1">
        <f>SUM(AN597,AO597,AP597,AQ597,AS597,AT597,AU597,AV597,AW597,AX597,AY597,AR597,AZ597,BA597,BB597,BC597,BD597,BE597,BF597,BG597,BH597)</f>
        <v>0</v>
      </c>
      <c r="W597" s="1">
        <f>COUNT(AN597,AO597,AP597,AQ597,AS597,AT597,AU597,AV597,AW597,AX597,AY597,AR597,AZ597,BA597,BB597,BC597,BD597,BE597,BF597,BG597,BH597)</f>
        <v>0</v>
      </c>
      <c r="X597" s="1">
        <v>0</v>
      </c>
      <c r="Y597" s="1">
        <v>0</v>
      </c>
      <c r="Z597" s="1">
        <v>0</v>
      </c>
      <c r="AA597" s="1">
        <f>AM597</f>
        <v>0</v>
      </c>
      <c r="AB597" s="1">
        <f>AL597</f>
        <v>0</v>
      </c>
      <c r="AC597" s="43"/>
      <c r="AD597" s="1"/>
      <c r="AE597" s="1">
        <v>39.5</v>
      </c>
      <c r="AF597" s="1">
        <v>51</v>
      </c>
      <c r="AG597" s="1"/>
      <c r="AH597" s="25"/>
      <c r="AI597" s="25"/>
      <c r="AJ597" s="40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</row>
    <row r="598" spans="1:60" s="37" customFormat="1" x14ac:dyDescent="0.35">
      <c r="A598" s="25" t="s">
        <v>134</v>
      </c>
      <c r="B598" s="25" t="s">
        <v>196</v>
      </c>
      <c r="C598" s="25" t="s">
        <v>3536</v>
      </c>
      <c r="D598" s="25" t="s">
        <v>3537</v>
      </c>
      <c r="E598" s="25" t="s">
        <v>34</v>
      </c>
      <c r="F598" s="25">
        <v>999910567</v>
      </c>
      <c r="G598" s="1">
        <f>(J598+T598)-H598</f>
        <v>45</v>
      </c>
      <c r="H598" s="25"/>
      <c r="I598" s="40"/>
      <c r="J598" s="1">
        <f>SUM(K598,L598,N598,O598,P598,Q598)</f>
        <v>0</v>
      </c>
      <c r="K598" s="1">
        <f>SUM(AG598,AI598)</f>
        <v>0</v>
      </c>
      <c r="L598" s="1">
        <v>0</v>
      </c>
      <c r="M598" s="1">
        <v>0</v>
      </c>
      <c r="N598" s="1">
        <f>AD598+AE598</f>
        <v>0</v>
      </c>
      <c r="O598" s="1"/>
      <c r="P598" s="1">
        <f>AF598</f>
        <v>0</v>
      </c>
      <c r="Q598" s="1">
        <f>AH598</f>
        <v>0</v>
      </c>
      <c r="R598" s="1">
        <v>0</v>
      </c>
      <c r="S598" s="43"/>
      <c r="T598" s="1">
        <f>SUM(U598,V598,X598,Y598,Z598,AA598,AB598)</f>
        <v>45</v>
      </c>
      <c r="U598" s="1">
        <f>AK598</f>
        <v>0</v>
      </c>
      <c r="V598" s="1">
        <f>SUM(AN598,AO598,AP598,AQ598,AS598,AT598,AU598,AV598,AW598,AX598,AY598,AR598,AZ598,BA598,BB598,BC598,BD598,BE598,BF598,BG598,BH598)</f>
        <v>45</v>
      </c>
      <c r="W598" s="1">
        <f>COUNT(AN598,AO598,AP598,AQ598,AS598,AT598,AU598,AV598,AW598,AX598,AY598,AR598,AZ598,BA598,BB598,BC598,BD598,BE598,BF598,BG598,BH598)</f>
        <v>1</v>
      </c>
      <c r="X598" s="1">
        <v>0</v>
      </c>
      <c r="Y598" s="1">
        <v>0</v>
      </c>
      <c r="Z598" s="1">
        <v>0</v>
      </c>
      <c r="AA598" s="1">
        <f>AM598</f>
        <v>0</v>
      </c>
      <c r="AB598" s="1">
        <f>AL598</f>
        <v>0</v>
      </c>
      <c r="AC598" s="43"/>
      <c r="AD598" s="25"/>
      <c r="AE598" s="25"/>
      <c r="AF598" s="25"/>
      <c r="AG598" s="25"/>
      <c r="AH598" s="25"/>
      <c r="AI598" s="25"/>
      <c r="AJ598" s="40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>
        <v>45</v>
      </c>
      <c r="BE598" s="25"/>
      <c r="BF598" s="25"/>
      <c r="BG598" s="25"/>
      <c r="BH598" s="25"/>
    </row>
    <row r="599" spans="1:60" s="37" customFormat="1" x14ac:dyDescent="0.35">
      <c r="A599" s="25" t="s">
        <v>134</v>
      </c>
      <c r="B599" s="25" t="s">
        <v>196</v>
      </c>
      <c r="C599" s="25" t="s">
        <v>336</v>
      </c>
      <c r="D599" s="25" t="s">
        <v>2934</v>
      </c>
      <c r="E599" s="25" t="s">
        <v>34</v>
      </c>
      <c r="F599" s="25">
        <v>999924883</v>
      </c>
      <c r="G599" s="1">
        <f>(J599+T599)-H599</f>
        <v>45</v>
      </c>
      <c r="H599" s="25"/>
      <c r="I599" s="40"/>
      <c r="J599" s="1">
        <f>SUM(K599,L599,N599,O599,P599,Q599)</f>
        <v>0</v>
      </c>
      <c r="K599" s="1">
        <f>SUM(AG599,AI599)</f>
        <v>0</v>
      </c>
      <c r="L599" s="1">
        <v>0</v>
      </c>
      <c r="M599" s="1">
        <v>0</v>
      </c>
      <c r="N599" s="1">
        <f>AD599+AE599</f>
        <v>0</v>
      </c>
      <c r="O599" s="1"/>
      <c r="P599" s="1">
        <f>AF599</f>
        <v>0</v>
      </c>
      <c r="Q599" s="1">
        <f>AH599</f>
        <v>0</v>
      </c>
      <c r="R599" s="1">
        <v>0</v>
      </c>
      <c r="S599" s="43"/>
      <c r="T599" s="1">
        <f>SUM(U599,V599,X599,Y599,Z599,AA599,AB599)</f>
        <v>45</v>
      </c>
      <c r="U599" s="1">
        <f>AK599</f>
        <v>0</v>
      </c>
      <c r="V599" s="1">
        <f>SUM(AN599,AO599,AP599,AQ599,AS599,AT599,AU599,AV599,AW599,AX599,AY599,AR599,AZ599,BA599,BB599,BC599,BD599,BE599,BF599,BG599,BH599)</f>
        <v>45</v>
      </c>
      <c r="W599" s="1">
        <f>COUNT(AN599,AO599,AP599,AQ599,AS599,AT599,AU599,AV599,AW599,AX599,AY599,AR599,AZ599,BA599,BB599,BC599,BD599,BE599,BF599,BG599,BH599)</f>
        <v>1</v>
      </c>
      <c r="X599" s="1">
        <v>0</v>
      </c>
      <c r="Y599" s="1">
        <v>0</v>
      </c>
      <c r="Z599" s="1">
        <v>0</v>
      </c>
      <c r="AA599" s="1">
        <f>AM599</f>
        <v>0</v>
      </c>
      <c r="AB599" s="1">
        <f>AL599</f>
        <v>0</v>
      </c>
      <c r="AC599" s="43"/>
      <c r="AD599" s="25"/>
      <c r="AE599" s="25"/>
      <c r="AF599" s="25"/>
      <c r="AG599" s="25"/>
      <c r="AH599" s="25"/>
      <c r="AI599" s="25"/>
      <c r="AJ599" s="40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>
        <v>45</v>
      </c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</row>
    <row r="600" spans="1:60" s="37" customFormat="1" x14ac:dyDescent="0.35">
      <c r="A600" s="48" t="s">
        <v>134</v>
      </c>
      <c r="B600" s="48" t="s">
        <v>196</v>
      </c>
      <c r="C600" s="48" t="s">
        <v>3371</v>
      </c>
      <c r="D600" s="48" t="s">
        <v>546</v>
      </c>
      <c r="E600" s="48" t="s">
        <v>34</v>
      </c>
      <c r="F600" s="25">
        <v>999926970</v>
      </c>
      <c r="G600" s="1">
        <f>(J600+T600)-H600</f>
        <v>45</v>
      </c>
      <c r="H600" s="25"/>
      <c r="I600" s="40"/>
      <c r="J600" s="1">
        <f>SUM(K600,L600,N600,O600,P600,Q600)</f>
        <v>0</v>
      </c>
      <c r="K600" s="1">
        <f>SUM(AG600,AI600)</f>
        <v>0</v>
      </c>
      <c r="L600" s="1">
        <v>0</v>
      </c>
      <c r="M600" s="1">
        <v>0</v>
      </c>
      <c r="N600" s="1">
        <f>AD600+AE600</f>
        <v>0</v>
      </c>
      <c r="O600" s="1"/>
      <c r="P600" s="1">
        <f>AF600</f>
        <v>0</v>
      </c>
      <c r="Q600" s="1">
        <f>AH600</f>
        <v>0</v>
      </c>
      <c r="R600" s="1">
        <v>0</v>
      </c>
      <c r="S600" s="40"/>
      <c r="T600" s="1">
        <f>SUM(U600,V600,X600,Y600,Z600,AA600,AB600)</f>
        <v>45</v>
      </c>
      <c r="U600" s="1">
        <f>AK600</f>
        <v>0</v>
      </c>
      <c r="V600" s="1">
        <f>SUM(AN600,AO600,AP600,AQ600,AS600,AT600,AU600,AV600,AW600,AX600,AY600,AR600,AZ600,BA600,BB600,BC600,BD600,BE600,BF600,BG600,BH600)</f>
        <v>45</v>
      </c>
      <c r="W600" s="1">
        <f>COUNT(AN600,AO600,AP600,AQ600,AS600,AT600,AU600,AV600,AW600,AX600,AY600,AR600,AZ600,BA600,BB600,BC600,BD600,BE600,BF600,BG600,BH600)</f>
        <v>1</v>
      </c>
      <c r="X600" s="1">
        <v>0</v>
      </c>
      <c r="Y600" s="1">
        <v>0</v>
      </c>
      <c r="Z600" s="1">
        <v>0</v>
      </c>
      <c r="AA600" s="1">
        <f>AM600</f>
        <v>0</v>
      </c>
      <c r="AB600" s="1">
        <f>AL600</f>
        <v>0</v>
      </c>
      <c r="AC600" s="40"/>
      <c r="AD600" s="25"/>
      <c r="AE600" s="25"/>
      <c r="AF600" s="25"/>
      <c r="AG600" s="25"/>
      <c r="AH600" s="25"/>
      <c r="AI600" s="25"/>
      <c r="AJ600" s="40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>
        <v>45</v>
      </c>
      <c r="BB600" s="25"/>
      <c r="BC600" s="25"/>
      <c r="BD600" s="25"/>
      <c r="BE600" s="25"/>
      <c r="BF600" s="25"/>
      <c r="BG600" s="25"/>
      <c r="BH600" s="25"/>
    </row>
    <row r="601" spans="1:60" s="37" customFormat="1" x14ac:dyDescent="0.35">
      <c r="A601" s="25" t="s">
        <v>134</v>
      </c>
      <c r="B601" s="25" t="s">
        <v>196</v>
      </c>
      <c r="C601" s="25" t="s">
        <v>674</v>
      </c>
      <c r="D601" s="25" t="s">
        <v>675</v>
      </c>
      <c r="E601" s="25" t="s">
        <v>34</v>
      </c>
      <c r="F601" s="25">
        <v>999910824</v>
      </c>
      <c r="G601" s="1">
        <f>(J601+T601)-H601</f>
        <v>40.5</v>
      </c>
      <c r="H601" s="1">
        <f>J601*0.5</f>
        <v>10.5</v>
      </c>
      <c r="I601" s="40"/>
      <c r="J601" s="1">
        <f>SUM(K601,L601,N601,O601,P601,Q601)</f>
        <v>21</v>
      </c>
      <c r="K601" s="1">
        <f>SUM(AG601,AI601)</f>
        <v>0</v>
      </c>
      <c r="L601" s="1">
        <v>0</v>
      </c>
      <c r="M601" s="1">
        <v>0</v>
      </c>
      <c r="N601" s="1">
        <f>AD601+AE601</f>
        <v>21</v>
      </c>
      <c r="O601" s="1"/>
      <c r="P601" s="1">
        <f>AF601</f>
        <v>0</v>
      </c>
      <c r="Q601" s="1">
        <f>AH601</f>
        <v>0</v>
      </c>
      <c r="R601" s="1">
        <v>0</v>
      </c>
      <c r="S601" s="43"/>
      <c r="T601" s="1">
        <f>SUM(U601,V601,X601,Y601,Z601,AA601,AB601)</f>
        <v>30</v>
      </c>
      <c r="U601" s="1">
        <f>AK601</f>
        <v>0</v>
      </c>
      <c r="V601" s="1">
        <f>SUM(AN601,AO601,AP601,AQ601,AS601,AT601,AU601,AV601,AW601,AX601,AY601,AR601,AZ601,BA601,BB601,BC601,BD601,BE601,BF601,BG601,BH601)</f>
        <v>30</v>
      </c>
      <c r="W601" s="1">
        <f>COUNT(AN601,AO601,AP601,AQ601,AS601,AT601,AU601,AV601,AW601,AX601,AY601,AR601,AZ601,BA601,BB601,BC601,BD601,BE601,BF601,BG601,BH601)</f>
        <v>1</v>
      </c>
      <c r="X601" s="1">
        <v>0</v>
      </c>
      <c r="Y601" s="1">
        <v>0</v>
      </c>
      <c r="Z601" s="1">
        <v>0</v>
      </c>
      <c r="AA601" s="1">
        <f>AM601</f>
        <v>0</v>
      </c>
      <c r="AB601" s="1">
        <f>AL601</f>
        <v>0</v>
      </c>
      <c r="AC601" s="43"/>
      <c r="AD601" s="25">
        <v>0</v>
      </c>
      <c r="AE601" s="25">
        <v>21</v>
      </c>
      <c r="AF601" s="25">
        <v>0</v>
      </c>
      <c r="AG601" s="25">
        <v>0</v>
      </c>
      <c r="AH601" s="25">
        <v>0</v>
      </c>
      <c r="AI601" s="25">
        <v>0</v>
      </c>
      <c r="AJ601" s="40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>
        <v>30</v>
      </c>
      <c r="AZ601" s="25"/>
      <c r="BA601" s="25"/>
      <c r="BB601" s="25"/>
      <c r="BC601" s="25"/>
      <c r="BD601" s="25"/>
      <c r="BE601" s="25"/>
      <c r="BF601" s="25"/>
      <c r="BG601" s="25"/>
      <c r="BH601" s="25"/>
    </row>
    <row r="602" spans="1:60" s="37" customFormat="1" x14ac:dyDescent="0.35">
      <c r="A602" s="25" t="s">
        <v>134</v>
      </c>
      <c r="B602" s="25" t="s">
        <v>196</v>
      </c>
      <c r="C602" s="25" t="s">
        <v>2995</v>
      </c>
      <c r="D602" s="25" t="s">
        <v>1080</v>
      </c>
      <c r="E602" s="25" t="s">
        <v>34</v>
      </c>
      <c r="F602" s="25">
        <v>999920003</v>
      </c>
      <c r="G602" s="1">
        <f>(J602+T602)-H602</f>
        <v>30</v>
      </c>
      <c r="H602" s="25"/>
      <c r="I602" s="40"/>
      <c r="J602" s="1">
        <f>SUM(K602,L602,N602,O602,P602,Q602)</f>
        <v>0</v>
      </c>
      <c r="K602" s="1">
        <f>SUM(AG602,AI602)</f>
        <v>0</v>
      </c>
      <c r="L602" s="1">
        <v>0</v>
      </c>
      <c r="M602" s="1">
        <v>0</v>
      </c>
      <c r="N602" s="1">
        <f>AD602+AE602</f>
        <v>0</v>
      </c>
      <c r="O602" s="1"/>
      <c r="P602" s="1">
        <f>AF602</f>
        <v>0</v>
      </c>
      <c r="Q602" s="1">
        <f>AH602</f>
        <v>0</v>
      </c>
      <c r="R602" s="1">
        <v>0</v>
      </c>
      <c r="S602" s="43"/>
      <c r="T602" s="1">
        <f>SUM(U602,V602,X602,Y602,Z602,AA602,AB602)</f>
        <v>30</v>
      </c>
      <c r="U602" s="1">
        <f>AK602</f>
        <v>0</v>
      </c>
      <c r="V602" s="1">
        <f>SUM(AN602,AO602,AP602,AQ602,AS602,AT602,AU602,AV602,AW602,AX602,AY602,AR602,AZ602,BA602,BB602,BC602,BD602,BE602,BF602,BG602,BH602)</f>
        <v>30</v>
      </c>
      <c r="W602" s="1">
        <f>COUNT(AN602,AO602,AP602,AQ602,AS602,AT602,AU602,AV602,AW602,AX602,AY602,AR602,AZ602,BA602,BB602,BC602,BD602,BE602,BF602,BG602,BH602)</f>
        <v>1</v>
      </c>
      <c r="X602" s="1">
        <v>0</v>
      </c>
      <c r="Y602" s="1">
        <v>0</v>
      </c>
      <c r="Z602" s="1">
        <v>0</v>
      </c>
      <c r="AA602" s="1">
        <f>AM602</f>
        <v>0</v>
      </c>
      <c r="AB602" s="1">
        <f>AL602</f>
        <v>0</v>
      </c>
      <c r="AC602" s="43"/>
      <c r="AD602" s="25"/>
      <c r="AE602" s="25"/>
      <c r="AF602" s="25"/>
      <c r="AG602" s="25"/>
      <c r="AH602" s="25"/>
      <c r="AI602" s="25"/>
      <c r="AJ602" s="40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>
        <v>30</v>
      </c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</row>
    <row r="603" spans="1:60" s="37" customFormat="1" x14ac:dyDescent="0.35">
      <c r="A603" s="25" t="s">
        <v>134</v>
      </c>
      <c r="B603" s="25" t="s">
        <v>196</v>
      </c>
      <c r="C603" s="25" t="s">
        <v>421</v>
      </c>
      <c r="D603" s="25" t="s">
        <v>1242</v>
      </c>
      <c r="E603" s="25" t="s">
        <v>34</v>
      </c>
      <c r="F603" s="25">
        <v>999925962</v>
      </c>
      <c r="G603" s="1">
        <f>(J603+T603)-H603</f>
        <v>30</v>
      </c>
      <c r="H603" s="25"/>
      <c r="I603" s="40"/>
      <c r="J603" s="1">
        <f>SUM(K603,L603,N603,O603,P603,Q603)</f>
        <v>0</v>
      </c>
      <c r="K603" s="1">
        <f>SUM(AG603,AI603)</f>
        <v>0</v>
      </c>
      <c r="L603" s="1">
        <v>0</v>
      </c>
      <c r="M603" s="1">
        <v>0</v>
      </c>
      <c r="N603" s="1">
        <f>AD603+AE603</f>
        <v>0</v>
      </c>
      <c r="O603" s="1"/>
      <c r="P603" s="1">
        <f>AF603</f>
        <v>0</v>
      </c>
      <c r="Q603" s="1">
        <f>AH603</f>
        <v>0</v>
      </c>
      <c r="R603" s="1">
        <v>0</v>
      </c>
      <c r="S603" s="43"/>
      <c r="T603" s="1">
        <f>SUM(U603,V603,X603,Y603,Z603,AA603,AB603)</f>
        <v>30</v>
      </c>
      <c r="U603" s="1">
        <f>AK603</f>
        <v>0</v>
      </c>
      <c r="V603" s="1">
        <f>SUM(AN603,AO603,AP603,AQ603,AS603,AT603,AU603,AV603,AW603,AX603,AY603,AR603,AZ603,BA603,BB603,BC603,BD603,BE603,BF603,BG603,BH603)</f>
        <v>30</v>
      </c>
      <c r="W603" s="1">
        <f>COUNT(AN603,AO603,AP603,AQ603,AS603,AT603,AU603,AV603,AW603,AX603,AY603,AR603,AZ603,BA603,BB603,BC603,BD603,BE603,BF603,BG603,BH603)</f>
        <v>1</v>
      </c>
      <c r="X603" s="1">
        <v>0</v>
      </c>
      <c r="Y603" s="1">
        <v>0</v>
      </c>
      <c r="Z603" s="1">
        <v>0</v>
      </c>
      <c r="AA603" s="1">
        <f>AM603</f>
        <v>0</v>
      </c>
      <c r="AB603" s="1">
        <f>AL603</f>
        <v>0</v>
      </c>
      <c r="AC603" s="43"/>
      <c r="AD603" s="25"/>
      <c r="AE603" s="25"/>
      <c r="AF603" s="25"/>
      <c r="AG603" s="25"/>
      <c r="AH603" s="25"/>
      <c r="AI603" s="25"/>
      <c r="AJ603" s="40"/>
      <c r="AK603" s="25"/>
      <c r="AL603" s="25"/>
      <c r="AM603" s="25"/>
      <c r="AN603" s="25"/>
      <c r="AO603" s="25">
        <v>30</v>
      </c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</row>
    <row r="604" spans="1:60" s="37" customFormat="1" x14ac:dyDescent="0.35">
      <c r="A604" s="25" t="s">
        <v>134</v>
      </c>
      <c r="B604" s="25" t="s">
        <v>196</v>
      </c>
      <c r="C604" s="25" t="s">
        <v>191</v>
      </c>
      <c r="D604" s="25" t="s">
        <v>2581</v>
      </c>
      <c r="E604" s="25" t="s">
        <v>34</v>
      </c>
      <c r="F604" s="25">
        <v>999928727</v>
      </c>
      <c r="G604" s="1">
        <f>(J604+T604)-H604</f>
        <v>30</v>
      </c>
      <c r="H604" s="25"/>
      <c r="I604" s="40"/>
      <c r="J604" s="1">
        <f>SUM(K604,L604,N604,O604,P604,Q604)</f>
        <v>0</v>
      </c>
      <c r="K604" s="1">
        <f>SUM(AG604,AI604)</f>
        <v>0</v>
      </c>
      <c r="L604" s="1">
        <v>0</v>
      </c>
      <c r="M604" s="1">
        <v>0</v>
      </c>
      <c r="N604" s="1">
        <f>AD604+AE604</f>
        <v>0</v>
      </c>
      <c r="O604" s="1"/>
      <c r="P604" s="1">
        <f>AF604</f>
        <v>0</v>
      </c>
      <c r="Q604" s="1">
        <f>AH604</f>
        <v>0</v>
      </c>
      <c r="R604" s="1">
        <v>0</v>
      </c>
      <c r="S604" s="43"/>
      <c r="T604" s="1">
        <f>SUM(U604,V604,X604,Y604,Z604,AA604,AB604)</f>
        <v>30</v>
      </c>
      <c r="U604" s="1">
        <f>AK604</f>
        <v>0</v>
      </c>
      <c r="V604" s="1">
        <f>SUM(AN604,AO604,AP604,AQ604,AS604,AT604,AU604,AV604,AW604,AX604,AY604,AR604,AZ604,BA604,BB604,BC604,BD604,BE604,BF604,BG604,BH604)</f>
        <v>30</v>
      </c>
      <c r="W604" s="1">
        <f>COUNT(AN604,AO604,AP604,AQ604,AS604,AT604,AU604,AV604,AW604,AX604,AY604,AR604,AZ604,BA604,BB604,BC604,BD604,BE604,BF604,BG604,BH604)</f>
        <v>1</v>
      </c>
      <c r="X604" s="1">
        <v>0</v>
      </c>
      <c r="Y604" s="1">
        <v>0</v>
      </c>
      <c r="Z604" s="1">
        <v>0</v>
      </c>
      <c r="AA604" s="1">
        <f>AM604</f>
        <v>0</v>
      </c>
      <c r="AB604" s="1">
        <f>AL604</f>
        <v>0</v>
      </c>
      <c r="AC604" s="43"/>
      <c r="AD604" s="25"/>
      <c r="AE604" s="25"/>
      <c r="AF604" s="25"/>
      <c r="AG604" s="25"/>
      <c r="AH604" s="25"/>
      <c r="AI604" s="25"/>
      <c r="AJ604" s="40"/>
      <c r="AK604" s="25"/>
      <c r="AL604" s="25"/>
      <c r="AM604" s="25"/>
      <c r="AN604" s="25"/>
      <c r="AO604" s="25"/>
      <c r="AP604" s="25"/>
      <c r="AQ604" s="25"/>
      <c r="AR604" s="25"/>
      <c r="AS604" s="25">
        <v>30</v>
      </c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</row>
    <row r="605" spans="1:60" s="37" customFormat="1" x14ac:dyDescent="0.35">
      <c r="A605" s="25" t="s">
        <v>37</v>
      </c>
      <c r="B605" s="25" t="s">
        <v>196</v>
      </c>
      <c r="C605" s="25" t="s">
        <v>1400</v>
      </c>
      <c r="D605" s="25" t="s">
        <v>1401</v>
      </c>
      <c r="E605" s="25" t="s">
        <v>34</v>
      </c>
      <c r="F605" s="25">
        <v>999922994</v>
      </c>
      <c r="G605" s="1">
        <f>(J605+T605)-H605</f>
        <v>226</v>
      </c>
      <c r="H605" s="1">
        <f>(K605+L605+N605+O605+P605+Q605+R605)*0.5</f>
        <v>46</v>
      </c>
      <c r="I605" s="40"/>
      <c r="J605" s="1">
        <f>SUM(K605,L605,N605,O605,P605,Q605)</f>
        <v>92</v>
      </c>
      <c r="K605" s="1">
        <f>SUM(AG605,AI605)</f>
        <v>0</v>
      </c>
      <c r="L605" s="1">
        <v>0</v>
      </c>
      <c r="M605" s="1">
        <v>0</v>
      </c>
      <c r="N605" s="1">
        <f>AD605+AE605</f>
        <v>28</v>
      </c>
      <c r="O605" s="1"/>
      <c r="P605" s="1">
        <f>AF605</f>
        <v>64</v>
      </c>
      <c r="Q605" s="1">
        <f>AH605</f>
        <v>0</v>
      </c>
      <c r="R605" s="1">
        <v>0</v>
      </c>
      <c r="S605" s="40"/>
      <c r="T605" s="1">
        <f>SUM(U605,V605,X605,Y605,Z605,AA605,AB605)</f>
        <v>180</v>
      </c>
      <c r="U605" s="1">
        <f>AK605</f>
        <v>0</v>
      </c>
      <c r="V605" s="1">
        <f>SUM(AN605,AO605,AP605,AQ605,AS605,AT605,AU605,AV605,AW605,AX605,AY605,AR605,AZ605,BA605,BB605,BC605,BD605,BE605,BF605,BG605,BH605)</f>
        <v>180</v>
      </c>
      <c r="W605" s="1">
        <f>COUNT(AN605,AO605,AP605,AQ605,AS605,AT605,AU605,AV605,AW605,AX605,AY605,AR605,AZ605,BA605,BB605,BC605,BD605,BE605,BF605,BG605,BH605)</f>
        <v>2</v>
      </c>
      <c r="X605" s="1">
        <v>0</v>
      </c>
      <c r="Y605" s="1">
        <v>0</v>
      </c>
      <c r="Z605" s="1">
        <v>0</v>
      </c>
      <c r="AA605" s="1">
        <f>AM605</f>
        <v>0</v>
      </c>
      <c r="AB605" s="1">
        <f>AL605</f>
        <v>0</v>
      </c>
      <c r="AC605" s="40"/>
      <c r="AD605" s="25">
        <v>0</v>
      </c>
      <c r="AE605" s="25">
        <v>28</v>
      </c>
      <c r="AF605" s="25">
        <v>64</v>
      </c>
      <c r="AG605" s="25">
        <v>0</v>
      </c>
      <c r="AH605" s="25">
        <v>0</v>
      </c>
      <c r="AI605" s="25">
        <v>0</v>
      </c>
      <c r="AJ605" s="40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>
        <v>120</v>
      </c>
      <c r="BA605" s="25"/>
      <c r="BB605" s="25"/>
      <c r="BC605" s="25"/>
      <c r="BD605" s="25">
        <v>60</v>
      </c>
      <c r="BE605" s="25"/>
      <c r="BF605" s="25"/>
      <c r="BG605" s="25"/>
      <c r="BH605" s="25"/>
    </row>
    <row r="606" spans="1:60" s="37" customFormat="1" x14ac:dyDescent="0.35">
      <c r="A606" s="25" t="s">
        <v>37</v>
      </c>
      <c r="B606" s="1" t="s">
        <v>196</v>
      </c>
      <c r="C606" s="1" t="s">
        <v>1265</v>
      </c>
      <c r="D606" s="1" t="s">
        <v>1109</v>
      </c>
      <c r="E606" s="1" t="s">
        <v>34</v>
      </c>
      <c r="F606" s="1">
        <v>999921749</v>
      </c>
      <c r="G606" s="1">
        <f>(J606+T606)-H606</f>
        <v>190</v>
      </c>
      <c r="H606" s="1"/>
      <c r="I606" s="23"/>
      <c r="J606" s="1">
        <f>SUM(K606,L606,N606,O606,P606,Q606)</f>
        <v>190</v>
      </c>
      <c r="K606" s="1">
        <f>SUM(AG606,AI606)</f>
        <v>0</v>
      </c>
      <c r="L606" s="1">
        <v>0</v>
      </c>
      <c r="M606" s="1">
        <v>0</v>
      </c>
      <c r="N606" s="1">
        <f>AD606+AE606</f>
        <v>70</v>
      </c>
      <c r="O606" s="1"/>
      <c r="P606" s="1">
        <f>AF606</f>
        <v>120</v>
      </c>
      <c r="Q606" s="1">
        <f>AH606</f>
        <v>0</v>
      </c>
      <c r="R606" s="1">
        <v>0</v>
      </c>
      <c r="S606" s="43"/>
      <c r="T606" s="1">
        <f>SUM(U606,V606,X606,Y606,Z606,AA606,AB606)</f>
        <v>0</v>
      </c>
      <c r="U606" s="1">
        <f>AK606</f>
        <v>0</v>
      </c>
      <c r="V606" s="1">
        <f>SUM(AN606,AO606,AP606,AQ606,AS606,AT606,AU606,AV606,AW606,AX606,AY606,AR606,AZ606,BA606,BB606,BC606,BD606,BE606,BF606,BG606,BH606)</f>
        <v>0</v>
      </c>
      <c r="W606" s="1">
        <f>COUNT(AN606,AO606,AP606,AQ606,AS606,AT606,AU606,AV606,AW606,AX606,AY606,AR606,AZ606,BA606,BB606,BC606,BD606,BE606,BF606,BG606,BH606)</f>
        <v>0</v>
      </c>
      <c r="X606" s="1">
        <v>0</v>
      </c>
      <c r="Y606" s="1">
        <v>0</v>
      </c>
      <c r="Z606" s="1">
        <v>0</v>
      </c>
      <c r="AA606" s="1">
        <f>AM606</f>
        <v>0</v>
      </c>
      <c r="AB606" s="1">
        <f>AL606</f>
        <v>0</v>
      </c>
      <c r="AC606" s="43"/>
      <c r="AD606" s="1">
        <v>70</v>
      </c>
      <c r="AE606" s="1"/>
      <c r="AF606" s="1">
        <v>120</v>
      </c>
      <c r="AG606" s="1"/>
      <c r="AH606" s="25"/>
      <c r="AI606" s="25"/>
      <c r="AJ606" s="40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</row>
    <row r="607" spans="1:60" s="37" customFormat="1" x14ac:dyDescent="0.35">
      <c r="A607" s="25" t="s">
        <v>37</v>
      </c>
      <c r="B607" s="25" t="s">
        <v>196</v>
      </c>
      <c r="C607" s="25" t="s">
        <v>1415</v>
      </c>
      <c r="D607" s="25" t="s">
        <v>1416</v>
      </c>
      <c r="E607" s="25" t="s">
        <v>34</v>
      </c>
      <c r="F607" s="25">
        <v>999923050</v>
      </c>
      <c r="G607" s="1">
        <f>(J607+T607)-H607</f>
        <v>151.6</v>
      </c>
      <c r="H607" s="25"/>
      <c r="I607" s="40"/>
      <c r="J607" s="1">
        <f>SUM(K607,L607,N607,O607,P607,Q607)</f>
        <v>31.6</v>
      </c>
      <c r="K607" s="1">
        <f>SUM(AG607,AI607)</f>
        <v>0</v>
      </c>
      <c r="L607" s="1">
        <v>0</v>
      </c>
      <c r="M607" s="1">
        <v>0</v>
      </c>
      <c r="N607" s="1">
        <f>AD607+AE607</f>
        <v>31.6</v>
      </c>
      <c r="O607" s="1"/>
      <c r="P607" s="1">
        <f>AF607</f>
        <v>0</v>
      </c>
      <c r="Q607" s="1">
        <f>AH607</f>
        <v>0</v>
      </c>
      <c r="R607" s="1">
        <v>0</v>
      </c>
      <c r="S607" s="43"/>
      <c r="T607" s="1">
        <f>SUM(U607,V607,X607,Y607,Z607,AA607,AB607)</f>
        <v>120</v>
      </c>
      <c r="U607" s="1">
        <f>AK607</f>
        <v>0</v>
      </c>
      <c r="V607" s="1">
        <f>SUM(AN607,AO607,AP607,AQ607,AS607,AT607,AU607,AV607,AW607,AX607,AY607,AR607,AZ607,BA607,BB607,BC607,BD607,BE607,BF607,BG607,BH607)</f>
        <v>120</v>
      </c>
      <c r="W607" s="1">
        <f>COUNT(AN607,AO607,AP607,AQ607,AS607,AT607,AU607,AV607,AW607,AX607,AY607,AR607,AZ607,BA607,BB607,BC607,BD607,BE607,BF607,BG607,BH607)</f>
        <v>1</v>
      </c>
      <c r="X607" s="1">
        <v>0</v>
      </c>
      <c r="Y607" s="1">
        <v>0</v>
      </c>
      <c r="Z607" s="1">
        <v>0</v>
      </c>
      <c r="AA607" s="1">
        <f>AM607</f>
        <v>0</v>
      </c>
      <c r="AB607" s="1">
        <f>AL607</f>
        <v>0</v>
      </c>
      <c r="AC607" s="43"/>
      <c r="AD607" s="25">
        <v>31.6</v>
      </c>
      <c r="AE607" s="25">
        <v>0</v>
      </c>
      <c r="AF607" s="25">
        <v>0</v>
      </c>
      <c r="AG607" s="25">
        <v>0</v>
      </c>
      <c r="AH607" s="25">
        <v>0</v>
      </c>
      <c r="AI607" s="25">
        <v>0</v>
      </c>
      <c r="AJ607" s="40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>
        <v>120</v>
      </c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</row>
    <row r="608" spans="1:60" s="37" customFormat="1" x14ac:dyDescent="0.35">
      <c r="A608" s="25" t="s">
        <v>37</v>
      </c>
      <c r="B608" s="25" t="s">
        <v>196</v>
      </c>
      <c r="C608" s="25" t="s">
        <v>1186</v>
      </c>
      <c r="D608" s="25" t="s">
        <v>81</v>
      </c>
      <c r="E608" s="25" t="s">
        <v>34</v>
      </c>
      <c r="F608" s="25">
        <v>999921252</v>
      </c>
      <c r="G608" s="1">
        <f>(J608+T608)-H608</f>
        <v>150</v>
      </c>
      <c r="H608" s="25"/>
      <c r="I608" s="40"/>
      <c r="J608" s="1">
        <f>SUM(K608,L608,N608,O608,P608,Q608)</f>
        <v>0</v>
      </c>
      <c r="K608" s="1">
        <f>SUM(AG608,AI608)</f>
        <v>0</v>
      </c>
      <c r="L608" s="1">
        <v>0</v>
      </c>
      <c r="M608" s="1">
        <v>0</v>
      </c>
      <c r="N608" s="1">
        <f>AD608+AE608</f>
        <v>0</v>
      </c>
      <c r="O608" s="1"/>
      <c r="P608" s="1">
        <f>AF608</f>
        <v>0</v>
      </c>
      <c r="Q608" s="1">
        <f>AH608</f>
        <v>0</v>
      </c>
      <c r="R608" s="1">
        <v>0</v>
      </c>
      <c r="S608" s="43"/>
      <c r="T608" s="1">
        <f>SUM(U608,V608,X608,Y608,Z608,AA608,AB608)</f>
        <v>150</v>
      </c>
      <c r="U608" s="1">
        <f>AK608</f>
        <v>0</v>
      </c>
      <c r="V608" s="1">
        <f>SUM(AN608,AO608,AP608,AQ608,AS608,AT608,AU608,AV608,AW608,AX608,AY608,AR608,AZ608,BA608,BB608,BC608,BD608,BE608,BF608,BG608,BH608)</f>
        <v>150</v>
      </c>
      <c r="W608" s="1">
        <f>COUNT(AN608,AO608,AP608,AQ608,AS608,AT608,AU608,AV608,AW608,AX608,AY608,AR608,AZ608,BA608,BB608,BC608,BD608,BE608,BF608,BG608,BH608)</f>
        <v>2</v>
      </c>
      <c r="X608" s="1">
        <v>0</v>
      </c>
      <c r="Y608" s="1">
        <v>0</v>
      </c>
      <c r="Z608" s="1">
        <v>0</v>
      </c>
      <c r="AA608" s="1">
        <f>AM608</f>
        <v>0</v>
      </c>
      <c r="AB608" s="1">
        <f>AL608</f>
        <v>0</v>
      </c>
      <c r="AC608" s="43"/>
      <c r="AD608" s="25"/>
      <c r="AE608" s="25"/>
      <c r="AF608" s="25"/>
      <c r="AG608" s="25"/>
      <c r="AH608" s="25"/>
      <c r="AI608" s="25"/>
      <c r="AJ608" s="40"/>
      <c r="AK608" s="25"/>
      <c r="AL608" s="25"/>
      <c r="AM608" s="25"/>
      <c r="AN608" s="25">
        <v>60</v>
      </c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>
        <v>90</v>
      </c>
      <c r="BA608" s="25"/>
      <c r="BB608" s="25"/>
      <c r="BC608" s="25"/>
      <c r="BD608" s="25"/>
      <c r="BE608" s="25"/>
      <c r="BF608" s="25"/>
      <c r="BG608" s="25"/>
      <c r="BH608" s="25"/>
    </row>
    <row r="609" spans="1:60" s="37" customFormat="1" x14ac:dyDescent="0.35">
      <c r="A609" s="25" t="s">
        <v>37</v>
      </c>
      <c r="B609" s="25" t="s">
        <v>196</v>
      </c>
      <c r="C609" s="25" t="s">
        <v>2284</v>
      </c>
      <c r="D609" s="25" t="s">
        <v>2584</v>
      </c>
      <c r="E609" s="25" t="s">
        <v>34</v>
      </c>
      <c r="F609" s="25">
        <v>999928684</v>
      </c>
      <c r="G609" s="1">
        <f>(J609+T609)-H609</f>
        <v>126</v>
      </c>
      <c r="H609" s="25"/>
      <c r="I609" s="40"/>
      <c r="J609" s="1">
        <f>SUM(K609,L609,N609,O609,P609,Q609)</f>
        <v>0</v>
      </c>
      <c r="K609" s="1">
        <f>SUM(AG609,AI609)</f>
        <v>0</v>
      </c>
      <c r="L609" s="1">
        <v>0</v>
      </c>
      <c r="M609" s="1">
        <v>0</v>
      </c>
      <c r="N609" s="1">
        <f>AD609+AE609</f>
        <v>0</v>
      </c>
      <c r="O609" s="1"/>
      <c r="P609" s="1">
        <f>AF609</f>
        <v>0</v>
      </c>
      <c r="Q609" s="1">
        <f>AH609</f>
        <v>0</v>
      </c>
      <c r="R609" s="1">
        <v>0</v>
      </c>
      <c r="S609" s="43"/>
      <c r="T609" s="1">
        <f>SUM(U609,V609,X609,Y609,Z609,AA609,AB609)</f>
        <v>126</v>
      </c>
      <c r="U609" s="1">
        <f>AK609</f>
        <v>6</v>
      </c>
      <c r="V609" s="1">
        <f>SUM(AN609,AO609,AP609,AQ609,AS609,AT609,AU609,AV609,AW609,AX609,AY609,AR609,AZ609,BA609,BB609,BC609,BD609,BE609,BF609,BG609,BH609)</f>
        <v>120</v>
      </c>
      <c r="W609" s="1">
        <f>COUNT(AN609,AO609,AP609,AQ609,AS609,AT609,AU609,AV609,AW609,AX609,AY609,AR609,AZ609,BA609,BB609,BC609,BD609,BE609,BF609,BG609,BH609)</f>
        <v>2</v>
      </c>
      <c r="X609" s="1">
        <v>0</v>
      </c>
      <c r="Y609" s="1">
        <v>0</v>
      </c>
      <c r="Z609" s="1">
        <v>0</v>
      </c>
      <c r="AA609" s="1">
        <f>AM609</f>
        <v>0</v>
      </c>
      <c r="AB609" s="1">
        <f>AL609</f>
        <v>0</v>
      </c>
      <c r="AC609" s="43"/>
      <c r="AD609" s="25"/>
      <c r="AE609" s="25"/>
      <c r="AF609" s="25"/>
      <c r="AG609" s="25"/>
      <c r="AH609" s="25"/>
      <c r="AI609" s="25"/>
      <c r="AJ609" s="40"/>
      <c r="AK609" s="25">
        <v>6</v>
      </c>
      <c r="AL609" s="25"/>
      <c r="AM609" s="25"/>
      <c r="AN609" s="25"/>
      <c r="AO609" s="25"/>
      <c r="AP609" s="25"/>
      <c r="AQ609" s="25"/>
      <c r="AR609" s="25"/>
      <c r="AS609" s="25">
        <v>60</v>
      </c>
      <c r="AT609" s="25"/>
      <c r="AU609" s="25"/>
      <c r="AV609" s="25"/>
      <c r="AW609" s="25"/>
      <c r="AX609" s="25"/>
      <c r="AY609" s="25"/>
      <c r="AZ609" s="25"/>
      <c r="BA609" s="25"/>
      <c r="BB609" s="25">
        <v>60</v>
      </c>
      <c r="BC609" s="25"/>
      <c r="BD609" s="25"/>
      <c r="BE609" s="25"/>
      <c r="BF609" s="25"/>
      <c r="BG609" s="25"/>
      <c r="BH609" s="25"/>
    </row>
    <row r="610" spans="1:60" s="37" customFormat="1" x14ac:dyDescent="0.35">
      <c r="A610" s="25" t="s">
        <v>37</v>
      </c>
      <c r="B610" s="25" t="s">
        <v>196</v>
      </c>
      <c r="C610" s="25" t="s">
        <v>3703</v>
      </c>
      <c r="D610" s="25" t="s">
        <v>208</v>
      </c>
      <c r="E610" s="25" t="s">
        <v>34</v>
      </c>
      <c r="F610" s="25">
        <v>999931931</v>
      </c>
      <c r="G610" s="1">
        <f>(J610+T610)-H610</f>
        <v>120</v>
      </c>
      <c r="H610" s="25"/>
      <c r="I610" s="40"/>
      <c r="J610" s="1">
        <f>SUM(K610,L610,N610,O610,P610,Q610)</f>
        <v>0</v>
      </c>
      <c r="K610" s="1">
        <f>SUM(AG610,AI610)</f>
        <v>0</v>
      </c>
      <c r="L610" s="1">
        <v>0</v>
      </c>
      <c r="M610" s="1">
        <v>0</v>
      </c>
      <c r="N610" s="1">
        <f>AD610+AE610</f>
        <v>0</v>
      </c>
      <c r="O610" s="1"/>
      <c r="P610" s="1">
        <f>AF610</f>
        <v>0</v>
      </c>
      <c r="Q610" s="1">
        <f>AH610</f>
        <v>0</v>
      </c>
      <c r="R610" s="1">
        <v>0</v>
      </c>
      <c r="S610" s="40"/>
      <c r="T610" s="1">
        <f>SUM(U610,V610,X610,Y610,Z610,AA610,AB610)</f>
        <v>120</v>
      </c>
      <c r="U610" s="1">
        <f>AK610</f>
        <v>0</v>
      </c>
      <c r="V610" s="1">
        <f>SUM(AN610,AO610,AP610,AQ610,AS610,AT610,AU610,AV610,AW610,AX610,AY610,AR610,AZ610,BA610,BB610,BC610,BD610,BE610,BF610,BG610,BH610)</f>
        <v>120</v>
      </c>
      <c r="W610" s="1">
        <f>COUNT(AN610,AO610,AP610,AQ610,AS610,AT610,AU610,AV610,AW610,AX610,AY610,AR610,AZ610,BA610,BB610,BC610,BD610,BE610,BF610,BG610,BH610)</f>
        <v>1</v>
      </c>
      <c r="X610" s="1">
        <v>0</v>
      </c>
      <c r="Y610" s="1">
        <v>0</v>
      </c>
      <c r="Z610" s="1">
        <v>0</v>
      </c>
      <c r="AA610" s="1">
        <f>AM610</f>
        <v>0</v>
      </c>
      <c r="AB610" s="1">
        <f>AL610</f>
        <v>0</v>
      </c>
      <c r="AC610" s="40"/>
      <c r="AD610" s="25"/>
      <c r="AE610" s="25"/>
      <c r="AF610" s="25"/>
      <c r="AG610" s="25"/>
      <c r="AH610" s="25"/>
      <c r="AI610" s="25"/>
      <c r="AJ610" s="40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>
        <v>120</v>
      </c>
      <c r="BF610" s="25"/>
      <c r="BG610" s="25"/>
      <c r="BH610" s="25"/>
    </row>
    <row r="611" spans="1:60" s="37" customFormat="1" x14ac:dyDescent="0.35">
      <c r="A611" s="25" t="s">
        <v>37</v>
      </c>
      <c r="B611" s="25" t="s">
        <v>196</v>
      </c>
      <c r="C611" s="25" t="s">
        <v>304</v>
      </c>
      <c r="D611" s="25" t="s">
        <v>1716</v>
      </c>
      <c r="E611" s="25" t="s">
        <v>34</v>
      </c>
      <c r="F611" s="25">
        <v>999925341</v>
      </c>
      <c r="G611" s="1">
        <f>(J611+T611)-H611</f>
        <v>113.1</v>
      </c>
      <c r="H611" s="1">
        <f>J611*0.5</f>
        <v>45.099999999999994</v>
      </c>
      <c r="I611" s="40"/>
      <c r="J611" s="1">
        <f>SUM(K611,L611,N611,O611,P611,Q611)</f>
        <v>90.199999999999989</v>
      </c>
      <c r="K611" s="1">
        <f>SUM(AG611,AI611)</f>
        <v>0</v>
      </c>
      <c r="L611" s="1">
        <v>0</v>
      </c>
      <c r="M611" s="1">
        <v>0</v>
      </c>
      <c r="N611" s="1">
        <f>AD611+AE611</f>
        <v>31.6</v>
      </c>
      <c r="O611" s="1"/>
      <c r="P611" s="1">
        <f>AF611</f>
        <v>36</v>
      </c>
      <c r="Q611" s="1">
        <f>AH611</f>
        <v>22.6</v>
      </c>
      <c r="R611" s="1">
        <v>0</v>
      </c>
      <c r="S611" s="43"/>
      <c r="T611" s="1">
        <f>SUM(U611,V611,X611,Y611,Z611,AA611,AB611)</f>
        <v>68</v>
      </c>
      <c r="U611" s="1">
        <f>AK611</f>
        <v>0</v>
      </c>
      <c r="V611" s="1">
        <f>SUM(AN611,AO611,AP611,AQ611,AS611,AT611,AU611,AV611,AW611,AX611,AY611,AR611,AZ611,BA611,BB611,BC611,BD611,BE611,BF611,BG611,BH611)</f>
        <v>68</v>
      </c>
      <c r="W611" s="1">
        <f>COUNT(AN611,AO611,AP611,AQ611,AS611,AT611,AU611,AV611,AW611,AX611,AY611,AR611,AZ611,BA611,BB611,BC611,BD611,BE611,BF611,BG611,BH611)</f>
        <v>1</v>
      </c>
      <c r="X611" s="1">
        <v>0</v>
      </c>
      <c r="Y611" s="1">
        <v>0</v>
      </c>
      <c r="Z611" s="1">
        <v>0</v>
      </c>
      <c r="AA611" s="1">
        <f>AM611</f>
        <v>0</v>
      </c>
      <c r="AB611" s="1">
        <f>AL611</f>
        <v>0</v>
      </c>
      <c r="AC611" s="43"/>
      <c r="AD611" s="25">
        <v>31.6</v>
      </c>
      <c r="AE611" s="25">
        <v>0</v>
      </c>
      <c r="AF611" s="25">
        <v>36</v>
      </c>
      <c r="AG611" s="25">
        <v>0</v>
      </c>
      <c r="AH611" s="25">
        <v>22.6</v>
      </c>
      <c r="AI611" s="25">
        <v>0</v>
      </c>
      <c r="AJ611" s="40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>
        <v>68</v>
      </c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</row>
    <row r="612" spans="1:60" s="37" customFormat="1" x14ac:dyDescent="0.35">
      <c r="A612" s="25" t="s">
        <v>37</v>
      </c>
      <c r="B612" s="25" t="s">
        <v>196</v>
      </c>
      <c r="C612" s="25" t="s">
        <v>2285</v>
      </c>
      <c r="D612" s="25" t="s">
        <v>2286</v>
      </c>
      <c r="E612" s="25" t="s">
        <v>34</v>
      </c>
      <c r="F612" s="25">
        <v>999928700</v>
      </c>
      <c r="G612" s="1">
        <f>(J612+T612)-H612</f>
        <v>113</v>
      </c>
      <c r="H612" s="1">
        <f>(K612+L612+N612+O612+P612+Q612+R612)*0.5</f>
        <v>0</v>
      </c>
      <c r="I612" s="40"/>
      <c r="J612" s="1">
        <f>SUM(K612,L612,N612,O612,P612,Q612)</f>
        <v>0</v>
      </c>
      <c r="K612" s="1">
        <f>SUM(AG612,AI612)</f>
        <v>0</v>
      </c>
      <c r="L612" s="1">
        <v>0</v>
      </c>
      <c r="M612" s="1">
        <v>0</v>
      </c>
      <c r="N612" s="1">
        <f>AD612+AE612</f>
        <v>0</v>
      </c>
      <c r="O612" s="1"/>
      <c r="P612" s="1">
        <f>AF612</f>
        <v>0</v>
      </c>
      <c r="Q612" s="1">
        <f>AH612</f>
        <v>0</v>
      </c>
      <c r="R612" s="1">
        <v>0</v>
      </c>
      <c r="S612" s="40"/>
      <c r="T612" s="1">
        <f>SUM(U612,V612,X612,Y612,Z612,AA612,AB612)</f>
        <v>113</v>
      </c>
      <c r="U612" s="1">
        <f>AK612</f>
        <v>10</v>
      </c>
      <c r="V612" s="1">
        <f>SUM(AN612,AO612,AP612,AQ612,AS612,AT612,AU612,AV612,AW612,AX612,AY612,AR612,AZ612,BA612,BB612,BC612,BD612,BE612,BF612,BG612,BH612)</f>
        <v>103</v>
      </c>
      <c r="W612" s="1">
        <f>COUNT(AN612,AO612,AP612,AQ612,AS612,AT612,AU612,AV612,AW612,AX612,AY612,AR612,AZ612,BA612,BB612,BC612,BD612,BE612,BF612,BG612,BH612)</f>
        <v>2</v>
      </c>
      <c r="X612" s="1">
        <v>0</v>
      </c>
      <c r="Y612" s="1">
        <v>0</v>
      </c>
      <c r="Z612" s="1">
        <v>0</v>
      </c>
      <c r="AA612" s="1">
        <f>AM612</f>
        <v>0</v>
      </c>
      <c r="AB612" s="1">
        <f>AL612</f>
        <v>0</v>
      </c>
      <c r="AC612" s="40"/>
      <c r="AD612" s="25"/>
      <c r="AE612" s="25"/>
      <c r="AF612" s="25"/>
      <c r="AG612" s="25"/>
      <c r="AH612" s="25"/>
      <c r="AI612" s="25"/>
      <c r="AJ612" s="40"/>
      <c r="AK612" s="25">
        <v>10</v>
      </c>
      <c r="AL612" s="25"/>
      <c r="AM612" s="25"/>
      <c r="AN612" s="25">
        <v>45</v>
      </c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>
        <v>58</v>
      </c>
      <c r="BA612" s="25"/>
      <c r="BB612" s="25"/>
      <c r="BC612" s="25"/>
      <c r="BD612" s="25"/>
      <c r="BE612" s="25"/>
      <c r="BF612" s="25"/>
      <c r="BG612" s="25"/>
      <c r="BH612" s="25"/>
    </row>
    <row r="613" spans="1:60" s="37" customFormat="1" x14ac:dyDescent="0.35">
      <c r="A613" s="25" t="s">
        <v>37</v>
      </c>
      <c r="B613" s="25" t="s">
        <v>196</v>
      </c>
      <c r="C613" s="25" t="s">
        <v>2381</v>
      </c>
      <c r="D613" s="25" t="s">
        <v>2382</v>
      </c>
      <c r="E613" s="25" t="s">
        <v>34</v>
      </c>
      <c r="F613" s="25">
        <v>999928715</v>
      </c>
      <c r="G613" s="1">
        <f>(J613+T613)-H613</f>
        <v>106.6</v>
      </c>
      <c r="H613" s="1">
        <f>(K613+L613+N613+O613+P613+Q613+R613)*0.5</f>
        <v>0</v>
      </c>
      <c r="I613" s="40"/>
      <c r="J613" s="1">
        <f>SUM(K613,L613,N613,O613,P613,Q613)</f>
        <v>0</v>
      </c>
      <c r="K613" s="1">
        <f>SUM(AG613,AI613)</f>
        <v>0</v>
      </c>
      <c r="L613" s="1">
        <v>0</v>
      </c>
      <c r="M613" s="1">
        <v>0</v>
      </c>
      <c r="N613" s="1">
        <f>AD613+AE613</f>
        <v>0</v>
      </c>
      <c r="O613" s="1"/>
      <c r="P613" s="1">
        <f>AF613</f>
        <v>0</v>
      </c>
      <c r="Q613" s="1">
        <f>AH613</f>
        <v>0</v>
      </c>
      <c r="R613" s="1">
        <v>0</v>
      </c>
      <c r="S613" s="43"/>
      <c r="T613" s="1">
        <f>SUM(U613,V613,X613,Y613,Z613,AA613,AB613)</f>
        <v>106.6</v>
      </c>
      <c r="U613" s="1">
        <f>AK613</f>
        <v>4.6000000000000005</v>
      </c>
      <c r="V613" s="1">
        <f>SUM(AN613,AO613,AP613,AQ613,AS613,AT613,AU613,AV613,AW613,AX613,AY613,AR613,AZ613,BA613,BB613,BC613,BD613,BE613,BF613,BG613,BH613)</f>
        <v>102</v>
      </c>
      <c r="W613" s="1">
        <f>COUNT(AN613,AO613,AP613,AQ613,AS613,AT613,AU613,AV613,AW613,AX613,AY613,AR613,AZ613,BA613,BB613,BC613,BD613,BE613,BF613,BG613,BH613)</f>
        <v>2</v>
      </c>
      <c r="X613" s="1">
        <v>0</v>
      </c>
      <c r="Y613" s="1">
        <v>0</v>
      </c>
      <c r="Z613" s="1">
        <v>0</v>
      </c>
      <c r="AA613" s="1">
        <f>AM613</f>
        <v>0</v>
      </c>
      <c r="AB613" s="1">
        <f>AL613</f>
        <v>0</v>
      </c>
      <c r="AC613" s="43"/>
      <c r="AD613" s="25"/>
      <c r="AE613" s="25"/>
      <c r="AF613" s="25"/>
      <c r="AG613" s="25"/>
      <c r="AH613" s="25"/>
      <c r="AI613" s="25"/>
      <c r="AJ613" s="40"/>
      <c r="AK613" s="25">
        <v>4.6000000000000005</v>
      </c>
      <c r="AL613" s="25"/>
      <c r="AM613" s="25"/>
      <c r="AN613" s="25">
        <v>34</v>
      </c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>
        <v>68</v>
      </c>
      <c r="BA613" s="25"/>
      <c r="BB613" s="25"/>
      <c r="BC613" s="25"/>
      <c r="BD613" s="25"/>
      <c r="BE613" s="25"/>
      <c r="BF613" s="25"/>
      <c r="BG613" s="25"/>
      <c r="BH613" s="25"/>
    </row>
    <row r="614" spans="1:60" s="37" customFormat="1" x14ac:dyDescent="0.35">
      <c r="A614" s="25" t="s">
        <v>37</v>
      </c>
      <c r="B614" s="25" t="s">
        <v>196</v>
      </c>
      <c r="C614" s="25" t="s">
        <v>3254</v>
      </c>
      <c r="D614" s="25" t="s">
        <v>3255</v>
      </c>
      <c r="E614" s="25" t="s">
        <v>34</v>
      </c>
      <c r="F614" s="25">
        <v>999921979</v>
      </c>
      <c r="G614" s="1">
        <f>(J614+T614)-H614</f>
        <v>93</v>
      </c>
      <c r="H614" s="25"/>
      <c r="I614" s="40"/>
      <c r="J614" s="1">
        <f>SUM(K614,L614,N614,O614,P614,Q614)</f>
        <v>0</v>
      </c>
      <c r="K614" s="1">
        <f>SUM(AG614,AI614)</f>
        <v>0</v>
      </c>
      <c r="L614" s="1">
        <v>0</v>
      </c>
      <c r="M614" s="1">
        <v>0</v>
      </c>
      <c r="N614" s="1">
        <f>AD614+AE614</f>
        <v>0</v>
      </c>
      <c r="O614" s="1"/>
      <c r="P614" s="1">
        <f>AF614</f>
        <v>0</v>
      </c>
      <c r="Q614" s="1">
        <f>AH614</f>
        <v>0</v>
      </c>
      <c r="R614" s="1">
        <v>0</v>
      </c>
      <c r="S614" s="40"/>
      <c r="T614" s="1">
        <f>SUM(U614,V614,X614,Y614,Z614,AA614,AB614)</f>
        <v>93</v>
      </c>
      <c r="U614" s="1">
        <f>AK614</f>
        <v>0</v>
      </c>
      <c r="V614" s="1">
        <f>SUM(AN614,AO614,AP614,AQ614,AS614,AT614,AU614,AV614,AW614,AX614,AY614,AR614,AZ614,BA614,BB614,BC614,BD614,BE614,BF614,BG614,BH614)</f>
        <v>93</v>
      </c>
      <c r="W614" s="1">
        <f>COUNT(AN614,AO614,AP614,AQ614,AS614,AT614,AU614,AV614,AW614,AX614,AY614,AR614,AZ614,BA614,BB614,BC614,BD614,BE614,BF614,BG614,BH614)</f>
        <v>2</v>
      </c>
      <c r="X614" s="1">
        <v>0</v>
      </c>
      <c r="Y614" s="1">
        <v>0</v>
      </c>
      <c r="Z614" s="1">
        <v>0</v>
      </c>
      <c r="AA614" s="1">
        <f>AM614</f>
        <v>0</v>
      </c>
      <c r="AB614" s="1">
        <f>AL614</f>
        <v>0</v>
      </c>
      <c r="AC614" s="40"/>
      <c r="AD614" s="25"/>
      <c r="AE614" s="25"/>
      <c r="AF614" s="25"/>
      <c r="AG614" s="25"/>
      <c r="AH614" s="25"/>
      <c r="AI614" s="25"/>
      <c r="AJ614" s="40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>
        <v>63</v>
      </c>
      <c r="BA614" s="25"/>
      <c r="BB614" s="25"/>
      <c r="BC614" s="25"/>
      <c r="BD614" s="25"/>
      <c r="BE614" s="25"/>
      <c r="BF614" s="25">
        <v>30</v>
      </c>
      <c r="BG614" s="25"/>
      <c r="BH614" s="25"/>
    </row>
    <row r="615" spans="1:60" s="37" customFormat="1" x14ac:dyDescent="0.35">
      <c r="A615" s="25" t="s">
        <v>37</v>
      </c>
      <c r="B615" s="25" t="s">
        <v>196</v>
      </c>
      <c r="C615" s="25" t="s">
        <v>755</v>
      </c>
      <c r="D615" s="25" t="s">
        <v>1950</v>
      </c>
      <c r="E615" s="25" t="s">
        <v>34</v>
      </c>
      <c r="F615" s="25">
        <v>999926543</v>
      </c>
      <c r="G615" s="1">
        <f>(J615+T615)-H615</f>
        <v>90</v>
      </c>
      <c r="H615" s="25"/>
      <c r="I615" s="40"/>
      <c r="J615" s="1">
        <f>SUM(K615,L615,N615,O615,P615,Q615)</f>
        <v>0</v>
      </c>
      <c r="K615" s="1">
        <f>SUM(AG615,AI615)</f>
        <v>0</v>
      </c>
      <c r="L615" s="1">
        <v>0</v>
      </c>
      <c r="M615" s="1">
        <v>0</v>
      </c>
      <c r="N615" s="1">
        <f>AD615+AE615</f>
        <v>0</v>
      </c>
      <c r="O615" s="1"/>
      <c r="P615" s="1">
        <f>AF615</f>
        <v>0</v>
      </c>
      <c r="Q615" s="1">
        <f>AH615</f>
        <v>0</v>
      </c>
      <c r="R615" s="1">
        <v>0</v>
      </c>
      <c r="S615" s="43"/>
      <c r="T615" s="1">
        <f>SUM(U615,V615,X615,Y615,Z615,AA615,AB615)</f>
        <v>90</v>
      </c>
      <c r="U615" s="1">
        <f>AK615</f>
        <v>0</v>
      </c>
      <c r="V615" s="1">
        <f>SUM(AN615,AO615,AP615,AQ615,AS615,AT615,AU615,AV615,AW615,AX615,AY615,AR615,AZ615,BA615,BB615,BC615,BD615,BE615,BF615,BG615,BH615)</f>
        <v>90</v>
      </c>
      <c r="W615" s="1">
        <f>COUNT(AN615,AO615,AP615,AQ615,AS615,AT615,AU615,AV615,AW615,AX615,AY615,AR615,AZ615,BA615,BB615,BC615,BD615,BE615,BF615,BG615,BH615)</f>
        <v>1</v>
      </c>
      <c r="X615" s="1">
        <v>0</v>
      </c>
      <c r="Y615" s="1">
        <v>0</v>
      </c>
      <c r="Z615" s="1">
        <v>0</v>
      </c>
      <c r="AA615" s="1">
        <f>AM615</f>
        <v>0</v>
      </c>
      <c r="AB615" s="1">
        <f>AL615</f>
        <v>0</v>
      </c>
      <c r="AC615" s="43"/>
      <c r="AD615" s="25"/>
      <c r="AE615" s="25"/>
      <c r="AF615" s="25"/>
      <c r="AG615" s="25"/>
      <c r="AH615" s="25"/>
      <c r="AI615" s="25"/>
      <c r="AJ615" s="40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>
        <v>90</v>
      </c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</row>
    <row r="616" spans="1:60" s="37" customFormat="1" x14ac:dyDescent="0.35">
      <c r="A616" s="25" t="s">
        <v>37</v>
      </c>
      <c r="B616" s="25" t="s">
        <v>196</v>
      </c>
      <c r="C616" s="25" t="s">
        <v>796</v>
      </c>
      <c r="D616" s="25" t="s">
        <v>1335</v>
      </c>
      <c r="E616" s="25" t="s">
        <v>34</v>
      </c>
      <c r="F616" s="25">
        <v>999925249</v>
      </c>
      <c r="G616" s="1">
        <f>(J616+T616)-H616</f>
        <v>88.4</v>
      </c>
      <c r="H616" s="25"/>
      <c r="I616" s="40"/>
      <c r="J616" s="1">
        <f>SUM(K616,L616,N616,O616,P616,Q616)</f>
        <v>20.400000000000002</v>
      </c>
      <c r="K616" s="1">
        <f>SUM(AG616,AI616)</f>
        <v>0</v>
      </c>
      <c r="L616" s="1">
        <v>0</v>
      </c>
      <c r="M616" s="1">
        <v>0</v>
      </c>
      <c r="N616" s="1">
        <f>AD616+AE616</f>
        <v>0</v>
      </c>
      <c r="O616" s="1"/>
      <c r="P616" s="1">
        <f>AF616</f>
        <v>20.400000000000002</v>
      </c>
      <c r="Q616" s="1">
        <f>AH616</f>
        <v>0</v>
      </c>
      <c r="R616" s="1">
        <v>0</v>
      </c>
      <c r="S616" s="40"/>
      <c r="T616" s="1">
        <f>SUM(U616,V616,X616,Y616,Z616,AA616,AB616)</f>
        <v>68</v>
      </c>
      <c r="U616" s="1">
        <f>AK616</f>
        <v>0</v>
      </c>
      <c r="V616" s="1">
        <f>SUM(AN616,AO616,AP616,AQ616,AS616,AT616,AU616,AV616,AW616,AX616,AY616,AR616,AZ616,BA616,BB616,BC616,BD616,BE616,BF616,BG616,BH616)</f>
        <v>68</v>
      </c>
      <c r="W616" s="1">
        <f>COUNT(AN616,AO616,AP616,AQ616,AS616,AT616,AU616,AV616,AW616,AX616,AY616,AR616,AZ616,BA616,BB616,BC616,BD616,BE616,BF616,BG616,BH616)</f>
        <v>1</v>
      </c>
      <c r="X616" s="1">
        <v>0</v>
      </c>
      <c r="Y616" s="1">
        <v>0</v>
      </c>
      <c r="Z616" s="1">
        <v>0</v>
      </c>
      <c r="AA616" s="1">
        <f>AM616</f>
        <v>0</v>
      </c>
      <c r="AB616" s="1">
        <f>AL616</f>
        <v>0</v>
      </c>
      <c r="AC616" s="40"/>
      <c r="AD616" s="25">
        <v>0</v>
      </c>
      <c r="AE616" s="25">
        <v>0</v>
      </c>
      <c r="AF616" s="25">
        <v>20.400000000000002</v>
      </c>
      <c r="AG616" s="25">
        <v>0</v>
      </c>
      <c r="AH616" s="25">
        <v>0</v>
      </c>
      <c r="AI616" s="25">
        <v>0</v>
      </c>
      <c r="AJ616" s="40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>
        <v>68</v>
      </c>
      <c r="BF616" s="25"/>
      <c r="BG616" s="25"/>
      <c r="BH616" s="25"/>
    </row>
    <row r="617" spans="1:60" s="37" customFormat="1" x14ac:dyDescent="0.35">
      <c r="A617" s="25" t="s">
        <v>37</v>
      </c>
      <c r="B617" s="1" t="s">
        <v>196</v>
      </c>
      <c r="C617" s="1" t="s">
        <v>1103</v>
      </c>
      <c r="D617" s="1" t="s">
        <v>1104</v>
      </c>
      <c r="E617" s="1" t="s">
        <v>34</v>
      </c>
      <c r="F617" s="1">
        <v>999920328</v>
      </c>
      <c r="G617" s="1">
        <f>(J617+T617)-H617</f>
        <v>78</v>
      </c>
      <c r="H617" s="1"/>
      <c r="I617" s="23"/>
      <c r="J617" s="1">
        <f>SUM(K617,L617,N617,O617,P617,Q617)</f>
        <v>78</v>
      </c>
      <c r="K617" s="1">
        <f>SUM(AG617,AI617)</f>
        <v>0</v>
      </c>
      <c r="L617" s="1">
        <v>0</v>
      </c>
      <c r="M617" s="1">
        <v>0</v>
      </c>
      <c r="N617" s="1">
        <f>AD617+AE617</f>
        <v>0</v>
      </c>
      <c r="O617" s="1"/>
      <c r="P617" s="1">
        <f>AF617</f>
        <v>78</v>
      </c>
      <c r="Q617" s="1">
        <f>AH617</f>
        <v>0</v>
      </c>
      <c r="R617" s="1">
        <v>0</v>
      </c>
      <c r="S617" s="43"/>
      <c r="T617" s="1">
        <f>SUM(U617,V617,X617,Y617,Z617,AA617,AB617)</f>
        <v>0</v>
      </c>
      <c r="U617" s="1">
        <f>AK617</f>
        <v>0</v>
      </c>
      <c r="V617" s="1">
        <f>SUM(AN617,AO617,AP617,AQ617,AS617,AT617,AU617,AV617,AW617,AX617,AY617,AR617,AZ617,BA617,BB617,BC617,BD617,BE617,BF617,BG617,BH617)</f>
        <v>0</v>
      </c>
      <c r="W617" s="1">
        <f>COUNT(AN617,AO617,AP617,AQ617,AS617,AT617,AU617,AV617,AW617,AX617,AY617,AR617,AZ617,BA617,BB617,BC617,BD617,BE617,BF617,BG617,BH617)</f>
        <v>0</v>
      </c>
      <c r="X617" s="1">
        <v>0</v>
      </c>
      <c r="Y617" s="1">
        <v>0</v>
      </c>
      <c r="Z617" s="1">
        <v>0</v>
      </c>
      <c r="AA617" s="1">
        <f>AM617</f>
        <v>0</v>
      </c>
      <c r="AB617" s="1">
        <f>AL617</f>
        <v>0</v>
      </c>
      <c r="AC617" s="43"/>
      <c r="AD617" s="1"/>
      <c r="AE617" s="1"/>
      <c r="AF617" s="1">
        <v>78</v>
      </c>
      <c r="AG617" s="1"/>
      <c r="AH617" s="25"/>
      <c r="AI617" s="25"/>
      <c r="AJ617" s="40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</row>
    <row r="618" spans="1:60" s="37" customFormat="1" x14ac:dyDescent="0.35">
      <c r="A618" s="25" t="s">
        <v>37</v>
      </c>
      <c r="B618" s="1" t="s">
        <v>196</v>
      </c>
      <c r="C618" s="1" t="s">
        <v>1971</v>
      </c>
      <c r="D618" s="1" t="s">
        <v>1009</v>
      </c>
      <c r="E618" s="1" t="s">
        <v>34</v>
      </c>
      <c r="F618" s="1">
        <v>999926984</v>
      </c>
      <c r="G618" s="1">
        <f>(J618+T618)-H618</f>
        <v>68</v>
      </c>
      <c r="H618" s="25"/>
      <c r="I618" s="40"/>
      <c r="J618" s="1">
        <f>SUM(K618,L618,N618,O618,P618,Q618)</f>
        <v>0</v>
      </c>
      <c r="K618" s="1">
        <f>SUM(AG618,AI618)</f>
        <v>0</v>
      </c>
      <c r="L618" s="1">
        <v>0</v>
      </c>
      <c r="M618" s="1">
        <v>0</v>
      </c>
      <c r="N618" s="1">
        <f>AD618+AE618</f>
        <v>0</v>
      </c>
      <c r="O618" s="1"/>
      <c r="P618" s="1">
        <f>AF618</f>
        <v>0</v>
      </c>
      <c r="Q618" s="1">
        <f>AH618</f>
        <v>0</v>
      </c>
      <c r="R618" s="1">
        <v>0</v>
      </c>
      <c r="S618" s="40"/>
      <c r="T618" s="1">
        <f>SUM(U618,V618,X618,Y618,Z618,AA618,AB618)</f>
        <v>68</v>
      </c>
      <c r="U618" s="1">
        <f>AK618</f>
        <v>0</v>
      </c>
      <c r="V618" s="1">
        <f>SUM(AN618,AO618,AP618,AQ618,AS618,AT618,AU618,AV618,AW618,AX618,AY618,AR618,AZ618,BA618,BB618,BC618,BD618,BE618,BF618,BG618,BH618)</f>
        <v>68</v>
      </c>
      <c r="W618" s="1">
        <f>COUNT(AN618,AO618,AP618,AQ618,AS618,AT618,AU618,AV618,AW618,AX618,AY618,AR618,AZ618,BA618,BB618,BC618,BD618,BE618,BF618,BG618,BH618)</f>
        <v>1</v>
      </c>
      <c r="X618" s="1">
        <v>0</v>
      </c>
      <c r="Y618" s="1">
        <v>0</v>
      </c>
      <c r="Z618" s="1">
        <v>0</v>
      </c>
      <c r="AA618" s="1">
        <f>AM618</f>
        <v>0</v>
      </c>
      <c r="AB618" s="1">
        <f>AL618</f>
        <v>0</v>
      </c>
      <c r="AC618" s="40"/>
      <c r="AD618" s="25"/>
      <c r="AE618" s="25"/>
      <c r="AF618" s="25"/>
      <c r="AG618" s="25"/>
      <c r="AH618" s="25"/>
      <c r="AI618" s="25"/>
      <c r="AJ618" s="40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>
        <v>68</v>
      </c>
      <c r="BA618" s="25"/>
      <c r="BB618" s="25"/>
      <c r="BC618" s="25"/>
      <c r="BD618" s="25"/>
      <c r="BE618" s="25"/>
      <c r="BF618" s="25"/>
      <c r="BG618" s="25"/>
      <c r="BH618" s="25"/>
    </row>
    <row r="619" spans="1:60" s="37" customFormat="1" x14ac:dyDescent="0.35">
      <c r="A619" s="25" t="s">
        <v>37</v>
      </c>
      <c r="B619" s="25" t="s">
        <v>196</v>
      </c>
      <c r="C619" s="25" t="s">
        <v>39</v>
      </c>
      <c r="D619" s="25" t="s">
        <v>2784</v>
      </c>
      <c r="E619" s="25" t="s">
        <v>34</v>
      </c>
      <c r="F619" s="25">
        <v>999929210</v>
      </c>
      <c r="G619" s="1">
        <f>(J619+T619)-H619</f>
        <v>68</v>
      </c>
      <c r="H619" s="25"/>
      <c r="I619" s="40"/>
      <c r="J619" s="1">
        <f>SUM(K619,L619,N619,O619,P619,Q619)</f>
        <v>0</v>
      </c>
      <c r="K619" s="1">
        <f>SUM(AG619,AI619)</f>
        <v>0</v>
      </c>
      <c r="L619" s="1">
        <v>0</v>
      </c>
      <c r="M619" s="1">
        <v>0</v>
      </c>
      <c r="N619" s="1">
        <f>AD619+AE619</f>
        <v>0</v>
      </c>
      <c r="O619" s="1"/>
      <c r="P619" s="1">
        <f>AF619</f>
        <v>0</v>
      </c>
      <c r="Q619" s="1">
        <f>AH619</f>
        <v>0</v>
      </c>
      <c r="R619" s="1">
        <v>0</v>
      </c>
      <c r="S619" s="43"/>
      <c r="T619" s="1">
        <f>SUM(U619,V619,X619,Y619,Z619,AA619,AB619)</f>
        <v>68</v>
      </c>
      <c r="U619" s="1">
        <f>AK619</f>
        <v>0</v>
      </c>
      <c r="V619" s="1">
        <f>SUM(AN619,AO619,AP619,AQ619,AS619,AT619,AU619,AV619,AW619,AX619,AY619,AR619,AZ619,BA619,BB619,BC619,BD619,BE619,BF619,BG619,BH619)</f>
        <v>68</v>
      </c>
      <c r="W619" s="1">
        <f>COUNT(AN619,AO619,AP619,AQ619,AS619,AT619,AU619,AV619,AW619,AX619,AY619,AR619,AZ619,BA619,BB619,BC619,BD619,BE619,BF619,BG619,BH619)</f>
        <v>1</v>
      </c>
      <c r="X619" s="1">
        <v>0</v>
      </c>
      <c r="Y619" s="1">
        <v>0</v>
      </c>
      <c r="Z619" s="1">
        <v>0</v>
      </c>
      <c r="AA619" s="1">
        <f>AM619</f>
        <v>0</v>
      </c>
      <c r="AB619" s="1">
        <f>AL619</f>
        <v>0</v>
      </c>
      <c r="AC619" s="43"/>
      <c r="AD619" s="25"/>
      <c r="AE619" s="25"/>
      <c r="AF619" s="25"/>
      <c r="AG619" s="25"/>
      <c r="AH619" s="25"/>
      <c r="AI619" s="25"/>
      <c r="AJ619" s="40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>
        <v>68</v>
      </c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</row>
    <row r="620" spans="1:60" s="37" customFormat="1" x14ac:dyDescent="0.35">
      <c r="A620" s="25" t="s">
        <v>37</v>
      </c>
      <c r="B620" s="25" t="s">
        <v>196</v>
      </c>
      <c r="C620" s="25" t="s">
        <v>3704</v>
      </c>
      <c r="D620" s="25" t="s">
        <v>221</v>
      </c>
      <c r="E620" s="25" t="s">
        <v>34</v>
      </c>
      <c r="F620" s="25">
        <v>999931872</v>
      </c>
      <c r="G620" s="1">
        <f>(J620+T620)-H620</f>
        <v>68</v>
      </c>
      <c r="H620" s="25"/>
      <c r="I620" s="40"/>
      <c r="J620" s="1">
        <f>SUM(K620,L620,N620,O620,P620,Q620)</f>
        <v>0</v>
      </c>
      <c r="K620" s="1">
        <f>SUM(AG620,AI620)</f>
        <v>0</v>
      </c>
      <c r="L620" s="1">
        <v>0</v>
      </c>
      <c r="M620" s="1">
        <v>0</v>
      </c>
      <c r="N620" s="1">
        <f>AD620+AE620</f>
        <v>0</v>
      </c>
      <c r="O620" s="1"/>
      <c r="P620" s="1">
        <f>AF620</f>
        <v>0</v>
      </c>
      <c r="Q620" s="1">
        <f>AH620</f>
        <v>0</v>
      </c>
      <c r="R620" s="1">
        <v>0</v>
      </c>
      <c r="S620" s="40"/>
      <c r="T620" s="1">
        <f>SUM(U620,V620,X620,Y620,Z620,AA620,AB620)</f>
        <v>68</v>
      </c>
      <c r="U620" s="1">
        <f>AK620</f>
        <v>0</v>
      </c>
      <c r="V620" s="1">
        <f>SUM(AN620,AO620,AP620,AQ620,AS620,AT620,AU620,AV620,AW620,AX620,AY620,AR620,AZ620,BA620,BB620,BC620,BD620,BE620,BF620,BG620,BH620)</f>
        <v>68</v>
      </c>
      <c r="W620" s="1">
        <f>COUNT(AN620,AO620,AP620,AQ620,AS620,AT620,AU620,AV620,AW620,AX620,AY620,AR620,AZ620,BA620,BB620,BC620,BD620,BE620,BF620,BG620,BH620)</f>
        <v>1</v>
      </c>
      <c r="X620" s="1">
        <v>0</v>
      </c>
      <c r="Y620" s="1">
        <v>0</v>
      </c>
      <c r="Z620" s="1">
        <v>0</v>
      </c>
      <c r="AA620" s="1">
        <f>AM620</f>
        <v>0</v>
      </c>
      <c r="AB620" s="1">
        <f>AL620</f>
        <v>0</v>
      </c>
      <c r="AC620" s="40"/>
      <c r="AD620" s="25"/>
      <c r="AE620" s="25"/>
      <c r="AF620" s="25"/>
      <c r="AG620" s="25"/>
      <c r="AH620" s="25"/>
      <c r="AI620" s="25"/>
      <c r="AJ620" s="40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>
        <v>68</v>
      </c>
      <c r="BF620" s="25"/>
      <c r="BG620" s="25"/>
      <c r="BH620" s="25"/>
    </row>
    <row r="621" spans="1:60" s="37" customFormat="1" x14ac:dyDescent="0.35">
      <c r="A621" s="25" t="s">
        <v>37</v>
      </c>
      <c r="B621" s="25" t="s">
        <v>196</v>
      </c>
      <c r="C621" s="25" t="s">
        <v>1153</v>
      </c>
      <c r="D621" s="25" t="s">
        <v>3702</v>
      </c>
      <c r="E621" s="25" t="s">
        <v>34</v>
      </c>
      <c r="F621" s="25">
        <v>999921088</v>
      </c>
      <c r="G621" s="1">
        <f>(J621+T621)-H621</f>
        <v>63</v>
      </c>
      <c r="H621" s="25"/>
      <c r="I621" s="40"/>
      <c r="J621" s="1">
        <f>SUM(K621,L621,N621,O621,P621,Q621)</f>
        <v>0</v>
      </c>
      <c r="K621" s="1">
        <f>SUM(AG621,AI621)</f>
        <v>0</v>
      </c>
      <c r="L621" s="1">
        <v>0</v>
      </c>
      <c r="M621" s="1">
        <v>0</v>
      </c>
      <c r="N621" s="1">
        <f>AD621+AE621</f>
        <v>0</v>
      </c>
      <c r="O621" s="1"/>
      <c r="P621" s="1">
        <f>AF621</f>
        <v>0</v>
      </c>
      <c r="Q621" s="1">
        <f>AH621</f>
        <v>0</v>
      </c>
      <c r="R621" s="1">
        <v>0</v>
      </c>
      <c r="S621" s="40"/>
      <c r="T621" s="1">
        <f>SUM(U621,V621,X621,Y621,Z621,AA621,AB621)</f>
        <v>63</v>
      </c>
      <c r="U621" s="1">
        <f>AK621</f>
        <v>0</v>
      </c>
      <c r="V621" s="1">
        <f>SUM(AN621,AO621,AP621,AQ621,AS621,AT621,AU621,AV621,AW621,AX621,AY621,AR621,AZ621,BA621,BB621,BC621,BD621,BE621,BF621,BG621,BH621)</f>
        <v>63</v>
      </c>
      <c r="W621" s="1">
        <f>COUNT(AN621,AO621,AP621,AQ621,AS621,AT621,AU621,AV621,AW621,AX621,AY621,AR621,AZ621,BA621,BB621,BC621,BD621,BE621,BF621,BG621,BH621)</f>
        <v>1</v>
      </c>
      <c r="X621" s="1">
        <v>0</v>
      </c>
      <c r="Y621" s="1">
        <v>0</v>
      </c>
      <c r="Z621" s="1">
        <v>0</v>
      </c>
      <c r="AA621" s="1">
        <f>AM621</f>
        <v>0</v>
      </c>
      <c r="AB621" s="1">
        <f>AL621</f>
        <v>0</v>
      </c>
      <c r="AC621" s="40"/>
      <c r="AD621" s="25"/>
      <c r="AE621" s="25"/>
      <c r="AF621" s="25"/>
      <c r="AG621" s="25"/>
      <c r="AH621" s="25"/>
      <c r="AI621" s="25"/>
      <c r="AJ621" s="40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>
        <v>63</v>
      </c>
      <c r="BF621" s="25"/>
      <c r="BG621" s="25"/>
      <c r="BH621" s="25"/>
    </row>
    <row r="622" spans="1:60" s="37" customFormat="1" x14ac:dyDescent="0.35">
      <c r="A622" s="25" t="s">
        <v>37</v>
      </c>
      <c r="B622" s="25" t="s">
        <v>196</v>
      </c>
      <c r="C622" s="25" t="s">
        <v>2445</v>
      </c>
      <c r="D622" s="25" t="s">
        <v>599</v>
      </c>
      <c r="E622" s="25" t="s">
        <v>34</v>
      </c>
      <c r="F622" s="25">
        <v>999927316</v>
      </c>
      <c r="G622" s="1">
        <f>(J622+T622)-H622</f>
        <v>60</v>
      </c>
      <c r="H622" s="1">
        <f>(K622+L622+N622+O622+P622+Q622+R622)*0.5</f>
        <v>0</v>
      </c>
      <c r="I622" s="40"/>
      <c r="J622" s="1">
        <f>SUM(K622,L622,N622,O622,P622,Q622)</f>
        <v>0</v>
      </c>
      <c r="K622" s="1">
        <f>SUM(AG622,AI622)</f>
        <v>0</v>
      </c>
      <c r="L622" s="1">
        <v>0</v>
      </c>
      <c r="M622" s="1">
        <v>0</v>
      </c>
      <c r="N622" s="1">
        <f>AD622+AE622</f>
        <v>0</v>
      </c>
      <c r="O622" s="1"/>
      <c r="P622" s="1">
        <f>AF622</f>
        <v>0</v>
      </c>
      <c r="Q622" s="1">
        <f>AH622</f>
        <v>0</v>
      </c>
      <c r="R622" s="1">
        <v>0</v>
      </c>
      <c r="S622" s="43"/>
      <c r="T622" s="1">
        <f>SUM(U622,V622,X622,Y622,Z622,AA622,AB622)</f>
        <v>60</v>
      </c>
      <c r="U622" s="1">
        <f>AK622</f>
        <v>0</v>
      </c>
      <c r="V622" s="1">
        <f>SUM(AN622,AO622,AP622,AQ622,AS622,AT622,AU622,AV622,AW622,AX622,AY622,AR622,AZ622,BA622,BB622,BC622,BD622,BE622,BF622,BG622,BH622)</f>
        <v>60</v>
      </c>
      <c r="W622" s="1">
        <f>COUNT(AN622,AO622,AP622,AQ622,AS622,AT622,AU622,AV622,AW622,AX622,AY622,AR622,AZ622,BA622,BB622,BC622,BD622,BE622,BF622,BG622,BH622)</f>
        <v>1</v>
      </c>
      <c r="X622" s="1">
        <v>0</v>
      </c>
      <c r="Y622" s="1">
        <v>0</v>
      </c>
      <c r="Z622" s="1">
        <v>0</v>
      </c>
      <c r="AA622" s="1">
        <f>AM622</f>
        <v>0</v>
      </c>
      <c r="AB622" s="1">
        <f>AL622</f>
        <v>0</v>
      </c>
      <c r="AC622" s="43"/>
      <c r="AD622" s="25"/>
      <c r="AE622" s="25"/>
      <c r="AF622" s="25"/>
      <c r="AG622" s="25"/>
      <c r="AH622" s="25"/>
      <c r="AI622" s="25"/>
      <c r="AJ622" s="40"/>
      <c r="AK622" s="25"/>
      <c r="AL622" s="25"/>
      <c r="AM622" s="25"/>
      <c r="AN622" s="25"/>
      <c r="AO622" s="25">
        <v>60</v>
      </c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</row>
    <row r="623" spans="1:60" s="37" customFormat="1" x14ac:dyDescent="0.35">
      <c r="A623" s="25" t="s">
        <v>37</v>
      </c>
      <c r="B623" s="25" t="s">
        <v>196</v>
      </c>
      <c r="C623" s="25" t="s">
        <v>3751</v>
      </c>
      <c r="D623" s="25" t="s">
        <v>3752</v>
      </c>
      <c r="E623" s="25" t="s">
        <v>34</v>
      </c>
      <c r="F623" s="25">
        <v>999931852</v>
      </c>
      <c r="G623" s="1">
        <f>(J623+T623)-H623</f>
        <v>60</v>
      </c>
      <c r="H623" s="25"/>
      <c r="I623" s="40"/>
      <c r="J623" s="1">
        <f>SUM(K623,L623,N623,O623,P623,Q623)</f>
        <v>0</v>
      </c>
      <c r="K623" s="1">
        <f>SUM(AG623,AI623)</f>
        <v>0</v>
      </c>
      <c r="L623" s="1">
        <v>0</v>
      </c>
      <c r="M623" s="1">
        <v>0</v>
      </c>
      <c r="N623" s="1">
        <f>AD623+AE623</f>
        <v>0</v>
      </c>
      <c r="O623" s="1"/>
      <c r="P623" s="1">
        <f>AF623</f>
        <v>0</v>
      </c>
      <c r="Q623" s="1">
        <f>AH623</f>
        <v>0</v>
      </c>
      <c r="R623" s="1">
        <v>0</v>
      </c>
      <c r="S623" s="40"/>
      <c r="T623" s="1">
        <f>SUM(U623,V623,X623,Y623,Z623,AA623,AB623)</f>
        <v>60</v>
      </c>
      <c r="U623" s="1">
        <f>AK623</f>
        <v>0</v>
      </c>
      <c r="V623" s="1">
        <f>SUM(AN623,AO623,AP623,AQ623,AS623,AT623,AU623,AV623,AW623,AX623,AY623,AR623,AZ623,BA623,BB623,BC623,BD623,BE623,BF623,BG623,BH623)</f>
        <v>60</v>
      </c>
      <c r="W623" s="1">
        <f>COUNT(AN623,AO623,AP623,AQ623,AS623,AT623,AU623,AV623,AW623,AX623,AY623,AR623,AZ623,BA623,BB623,BC623,BD623,BE623,BF623,BG623,BH623)</f>
        <v>1</v>
      </c>
      <c r="X623" s="1">
        <v>0</v>
      </c>
      <c r="Y623" s="1">
        <v>0</v>
      </c>
      <c r="Z623" s="1">
        <v>0</v>
      </c>
      <c r="AA623" s="1">
        <f>AM623</f>
        <v>0</v>
      </c>
      <c r="AB623" s="1">
        <f>AL623</f>
        <v>0</v>
      </c>
      <c r="AC623" s="40"/>
      <c r="AD623" s="25"/>
      <c r="AE623" s="25"/>
      <c r="AF623" s="25"/>
      <c r="AG623" s="25"/>
      <c r="AH623" s="25"/>
      <c r="AI623" s="25"/>
      <c r="AJ623" s="40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>
        <v>60</v>
      </c>
    </row>
    <row r="624" spans="1:60" s="37" customFormat="1" x14ac:dyDescent="0.35">
      <c r="A624" s="25" t="s">
        <v>37</v>
      </c>
      <c r="B624" s="25" t="s">
        <v>196</v>
      </c>
      <c r="C624" s="25" t="s">
        <v>594</v>
      </c>
      <c r="D624" s="25" t="s">
        <v>1242</v>
      </c>
      <c r="E624" s="25" t="s">
        <v>34</v>
      </c>
      <c r="F624" s="25">
        <v>999925961</v>
      </c>
      <c r="G624" s="1">
        <f>(J624+T624)-H624</f>
        <v>54.400000000000006</v>
      </c>
      <c r="H624" s="25"/>
      <c r="I624" s="40"/>
      <c r="J624" s="1">
        <f>SUM(K624,L624,N624,O624,P624,Q624)</f>
        <v>20.400000000000002</v>
      </c>
      <c r="K624" s="1">
        <f>SUM(AG624,AI624)</f>
        <v>0</v>
      </c>
      <c r="L624" s="1">
        <v>0</v>
      </c>
      <c r="M624" s="1">
        <v>0</v>
      </c>
      <c r="N624" s="1">
        <f>AD624+AE624</f>
        <v>0</v>
      </c>
      <c r="O624" s="1"/>
      <c r="P624" s="1">
        <f>AF624</f>
        <v>20.400000000000002</v>
      </c>
      <c r="Q624" s="1">
        <f>AH624</f>
        <v>0</v>
      </c>
      <c r="R624" s="1">
        <v>0</v>
      </c>
      <c r="S624" s="43"/>
      <c r="T624" s="1">
        <f>SUM(U624,V624,X624,Y624,Z624,AA624,AB624)</f>
        <v>34</v>
      </c>
      <c r="U624" s="1">
        <f>AK624</f>
        <v>0</v>
      </c>
      <c r="V624" s="1">
        <f>SUM(AN624,AO624,AP624,AQ624,AS624,AT624,AU624,AV624,AW624,AX624,AY624,AR624,AZ624,BA624,BB624,BC624,BD624,BE624,BF624,BG624,BH624)</f>
        <v>34</v>
      </c>
      <c r="W624" s="1">
        <f>COUNT(AN624,AO624,AP624,AQ624,AS624,AT624,AU624,AV624,AW624,AX624,AY624,AR624,AZ624,BA624,BB624,BC624,BD624,BE624,BF624,BG624,BH624)</f>
        <v>1</v>
      </c>
      <c r="X624" s="1">
        <v>0</v>
      </c>
      <c r="Y624" s="1">
        <v>0</v>
      </c>
      <c r="Z624" s="1">
        <v>0</v>
      </c>
      <c r="AA624" s="1">
        <f>AM624</f>
        <v>0</v>
      </c>
      <c r="AB624" s="1">
        <f>AL624</f>
        <v>0</v>
      </c>
      <c r="AC624" s="43"/>
      <c r="AD624" s="25">
        <v>0</v>
      </c>
      <c r="AE624" s="25">
        <v>0</v>
      </c>
      <c r="AF624" s="25">
        <v>20.400000000000002</v>
      </c>
      <c r="AG624" s="25">
        <v>0</v>
      </c>
      <c r="AH624" s="25">
        <v>0</v>
      </c>
      <c r="AI624" s="25">
        <v>0</v>
      </c>
      <c r="AJ624" s="40"/>
      <c r="AK624" s="25"/>
      <c r="AL624" s="25"/>
      <c r="AM624" s="25"/>
      <c r="AN624" s="25"/>
      <c r="AO624" s="25">
        <v>34</v>
      </c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</row>
    <row r="625" spans="1:60" s="37" customFormat="1" x14ac:dyDescent="0.35">
      <c r="A625" s="25" t="s">
        <v>37</v>
      </c>
      <c r="B625" s="25" t="s">
        <v>196</v>
      </c>
      <c r="C625" s="25" t="s">
        <v>212</v>
      </c>
      <c r="D625" s="25" t="s">
        <v>2017</v>
      </c>
      <c r="E625" s="25" t="s">
        <v>34</v>
      </c>
      <c r="F625" s="25">
        <v>999920429</v>
      </c>
      <c r="G625" s="1">
        <f>(J625+T625)-H625</f>
        <v>51</v>
      </c>
      <c r="H625" s="25"/>
      <c r="I625" s="40"/>
      <c r="J625" s="1">
        <f>SUM(K625,L625,N625,O625,P625,Q625)</f>
        <v>0</v>
      </c>
      <c r="K625" s="1">
        <f>SUM(AG625,AI625)</f>
        <v>0</v>
      </c>
      <c r="L625" s="1">
        <v>0</v>
      </c>
      <c r="M625" s="1">
        <v>0</v>
      </c>
      <c r="N625" s="1">
        <f>AD625+AE625</f>
        <v>0</v>
      </c>
      <c r="O625" s="1"/>
      <c r="P625" s="1">
        <f>AF625</f>
        <v>0</v>
      </c>
      <c r="Q625" s="1">
        <f>AH625</f>
        <v>0</v>
      </c>
      <c r="R625" s="1">
        <v>0</v>
      </c>
      <c r="S625" s="43"/>
      <c r="T625" s="1">
        <f>SUM(U625,V625,X625,Y625,Z625,AA625,AB625)</f>
        <v>51</v>
      </c>
      <c r="U625" s="1">
        <f>AK625</f>
        <v>0</v>
      </c>
      <c r="V625" s="1">
        <f>SUM(AN625,AO625,AP625,AQ625,AS625,AT625,AU625,AV625,AW625,AX625,AY625,AR625,AZ625,BA625,BB625,BC625,BD625,BE625,BF625,BG625,BH625)</f>
        <v>51</v>
      </c>
      <c r="W625" s="1">
        <f>COUNT(AN625,AO625,AP625,AQ625,AS625,AT625,AU625,AV625,AW625,AX625,AY625,AR625,AZ625,BA625,BB625,BC625,BD625,BE625,BF625,BG625,BH625)</f>
        <v>1</v>
      </c>
      <c r="X625" s="1">
        <v>0</v>
      </c>
      <c r="Y625" s="1">
        <v>0</v>
      </c>
      <c r="Z625" s="1">
        <v>0</v>
      </c>
      <c r="AA625" s="1">
        <f>AM625</f>
        <v>0</v>
      </c>
      <c r="AB625" s="1">
        <f>AL625</f>
        <v>0</v>
      </c>
      <c r="AC625" s="43"/>
      <c r="AD625" s="25"/>
      <c r="AE625" s="25"/>
      <c r="AF625" s="25"/>
      <c r="AG625" s="25"/>
      <c r="AH625" s="25"/>
      <c r="AI625" s="25"/>
      <c r="AJ625" s="40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>
        <v>51</v>
      </c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</row>
    <row r="626" spans="1:60" s="37" customFormat="1" x14ac:dyDescent="0.35">
      <c r="A626" s="25" t="s">
        <v>37</v>
      </c>
      <c r="B626" s="25" t="s">
        <v>196</v>
      </c>
      <c r="C626" s="25" t="s">
        <v>2921</v>
      </c>
      <c r="D626" s="25" t="s">
        <v>2922</v>
      </c>
      <c r="E626" s="25" t="s">
        <v>34</v>
      </c>
      <c r="F626" s="25">
        <v>999923185</v>
      </c>
      <c r="G626" s="1">
        <f>(J626+T626)-H626</f>
        <v>51</v>
      </c>
      <c r="H626" s="25"/>
      <c r="I626" s="40"/>
      <c r="J626" s="1">
        <f>SUM(K626,L626,N626,O626,P626,Q626)</f>
        <v>0</v>
      </c>
      <c r="K626" s="1">
        <f>SUM(AG626,AI626)</f>
        <v>0</v>
      </c>
      <c r="L626" s="1">
        <v>0</v>
      </c>
      <c r="M626" s="1">
        <v>0</v>
      </c>
      <c r="N626" s="1">
        <f>AD626+AE626</f>
        <v>0</v>
      </c>
      <c r="O626" s="1"/>
      <c r="P626" s="1">
        <f>AF626</f>
        <v>0</v>
      </c>
      <c r="Q626" s="1">
        <f>AH626</f>
        <v>0</v>
      </c>
      <c r="R626" s="1">
        <v>0</v>
      </c>
      <c r="S626" s="43"/>
      <c r="T626" s="1">
        <f>SUM(U626,V626,X626,Y626,Z626,AA626,AB626)</f>
        <v>51</v>
      </c>
      <c r="U626" s="1">
        <f>AK626</f>
        <v>0</v>
      </c>
      <c r="V626" s="1">
        <f>SUM(AN626,AO626,AP626,AQ626,AS626,AT626,AU626,AV626,AW626,AX626,AY626,AR626,AZ626,BA626,BB626,BC626,BD626,BE626,BF626,BG626,BH626)</f>
        <v>51</v>
      </c>
      <c r="W626" s="1">
        <f>COUNT(AN626,AO626,AP626,AQ626,AS626,AT626,AU626,AV626,AW626,AX626,AY626,AR626,AZ626,BA626,BB626,BC626,BD626,BE626,BF626,BG626,BH626)</f>
        <v>1</v>
      </c>
      <c r="X626" s="1">
        <v>0</v>
      </c>
      <c r="Y626" s="1">
        <v>0</v>
      </c>
      <c r="Z626" s="1">
        <v>0</v>
      </c>
      <c r="AA626" s="1">
        <f>AM626</f>
        <v>0</v>
      </c>
      <c r="AB626" s="1">
        <f>AL626</f>
        <v>0</v>
      </c>
      <c r="AC626" s="43"/>
      <c r="AD626" s="25"/>
      <c r="AE626" s="25"/>
      <c r="AF626" s="25"/>
      <c r="AG626" s="25"/>
      <c r="AH626" s="25"/>
      <c r="AI626" s="25"/>
      <c r="AJ626" s="40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>
        <v>51</v>
      </c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</row>
    <row r="627" spans="1:60" s="37" customFormat="1" x14ac:dyDescent="0.35">
      <c r="A627" s="25" t="s">
        <v>37</v>
      </c>
      <c r="B627" s="25" t="s">
        <v>196</v>
      </c>
      <c r="C627" s="25" t="s">
        <v>1551</v>
      </c>
      <c r="D627" s="25" t="s">
        <v>1552</v>
      </c>
      <c r="E627" s="25" t="s">
        <v>34</v>
      </c>
      <c r="F627" s="25">
        <v>999924496</v>
      </c>
      <c r="G627" s="1">
        <f>(J627+T627)-H627</f>
        <v>51</v>
      </c>
      <c r="H627" s="25"/>
      <c r="I627" s="40"/>
      <c r="J627" s="1">
        <f>SUM(K627,L627,N627,O627,P627,Q627)</f>
        <v>0</v>
      </c>
      <c r="K627" s="1">
        <f>SUM(AG627,AI627)</f>
        <v>0</v>
      </c>
      <c r="L627" s="1">
        <v>0</v>
      </c>
      <c r="M627" s="1">
        <v>0</v>
      </c>
      <c r="N627" s="1">
        <f>AD627+AE627</f>
        <v>0</v>
      </c>
      <c r="O627" s="1"/>
      <c r="P627" s="1">
        <f>AF627</f>
        <v>0</v>
      </c>
      <c r="Q627" s="1">
        <f>AH627</f>
        <v>0</v>
      </c>
      <c r="R627" s="1">
        <v>0</v>
      </c>
      <c r="S627" s="43"/>
      <c r="T627" s="1">
        <f>SUM(U627,V627,X627,Y627,Z627,AA627,AB627)</f>
        <v>51</v>
      </c>
      <c r="U627" s="1">
        <f>AK627</f>
        <v>0</v>
      </c>
      <c r="V627" s="1">
        <f>SUM(AN627,AO627,AP627,AQ627,AS627,AT627,AU627,AV627,AW627,AX627,AY627,AR627,AZ627,BA627,BB627,BC627,BD627,BE627,BF627,BG627,BH627)</f>
        <v>51</v>
      </c>
      <c r="W627" s="1">
        <f>COUNT(AN627,AO627,AP627,AQ627,AS627,AT627,AU627,AV627,AW627,AX627,AY627,AR627,AZ627,BA627,BB627,BC627,BD627,BE627,BF627,BG627,BH627)</f>
        <v>1</v>
      </c>
      <c r="X627" s="1">
        <v>0</v>
      </c>
      <c r="Y627" s="1">
        <v>0</v>
      </c>
      <c r="Z627" s="1">
        <v>0</v>
      </c>
      <c r="AA627" s="1">
        <f>AM627</f>
        <v>0</v>
      </c>
      <c r="AB627" s="1">
        <f>AL627</f>
        <v>0</v>
      </c>
      <c r="AC627" s="43"/>
      <c r="AD627" s="25"/>
      <c r="AE627" s="25"/>
      <c r="AF627" s="25"/>
      <c r="AG627" s="25"/>
      <c r="AH627" s="25"/>
      <c r="AI627" s="25"/>
      <c r="AJ627" s="40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>
        <v>51</v>
      </c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</row>
    <row r="628" spans="1:60" s="37" customFormat="1" x14ac:dyDescent="0.35">
      <c r="A628" s="25" t="s">
        <v>37</v>
      </c>
      <c r="B628" s="1" t="s">
        <v>196</v>
      </c>
      <c r="C628" s="1" t="s">
        <v>1710</v>
      </c>
      <c r="D628" s="1" t="s">
        <v>1711</v>
      </c>
      <c r="E628" s="1" t="s">
        <v>34</v>
      </c>
      <c r="F628" s="1">
        <v>999925315</v>
      </c>
      <c r="G628" s="1">
        <f>(J628+T628)-H628</f>
        <v>51</v>
      </c>
      <c r="H628" s="1"/>
      <c r="I628" s="23"/>
      <c r="J628" s="1">
        <f>SUM(K628,L628,N628,O628,P628,Q628)</f>
        <v>51</v>
      </c>
      <c r="K628" s="1">
        <f>SUM(AG628,AI628)</f>
        <v>0</v>
      </c>
      <c r="L628" s="1">
        <v>0</v>
      </c>
      <c r="M628" s="1">
        <v>0</v>
      </c>
      <c r="N628" s="1">
        <f>AD628+AE628</f>
        <v>0</v>
      </c>
      <c r="O628" s="1"/>
      <c r="P628" s="1">
        <f>AF628</f>
        <v>51</v>
      </c>
      <c r="Q628" s="1">
        <f>AH628</f>
        <v>0</v>
      </c>
      <c r="R628" s="1">
        <v>0</v>
      </c>
      <c r="S628" s="43"/>
      <c r="T628" s="1">
        <f>SUM(U628,V628,X628,Y628,Z628,AA628,AB628)</f>
        <v>0</v>
      </c>
      <c r="U628" s="1">
        <f>AK628</f>
        <v>0</v>
      </c>
      <c r="V628" s="1">
        <f>SUM(AN628,AO628,AP628,AQ628,AS628,AT628,AU628,AV628,AW628,AX628,AY628,AR628,AZ628,BA628,BB628,BC628,BD628,BE628,BF628,BG628,BH628)</f>
        <v>0</v>
      </c>
      <c r="W628" s="1">
        <f>COUNT(AN628,AO628,AP628,AQ628,AS628,AT628,AU628,AV628,AW628,AX628,AY628,AR628,AZ628,BA628,BB628,BC628,BD628,BE628,BF628,BG628,BH628)</f>
        <v>0</v>
      </c>
      <c r="X628" s="1">
        <v>0</v>
      </c>
      <c r="Y628" s="1">
        <v>0</v>
      </c>
      <c r="Z628" s="1">
        <v>0</v>
      </c>
      <c r="AA628" s="1">
        <f>AM628</f>
        <v>0</v>
      </c>
      <c r="AB628" s="1">
        <f>AL628</f>
        <v>0</v>
      </c>
      <c r="AC628" s="43"/>
      <c r="AD628" s="1"/>
      <c r="AE628" s="1"/>
      <c r="AF628" s="1">
        <v>51</v>
      </c>
      <c r="AG628" s="1"/>
      <c r="AH628" s="25"/>
      <c r="AI628" s="25"/>
      <c r="AJ628" s="40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</row>
    <row r="629" spans="1:60" s="37" customFormat="1" x14ac:dyDescent="0.35">
      <c r="A629" s="25" t="s">
        <v>37</v>
      </c>
      <c r="B629" s="25" t="s">
        <v>196</v>
      </c>
      <c r="C629" s="25" t="s">
        <v>421</v>
      </c>
      <c r="D629" s="25" t="s">
        <v>2317</v>
      </c>
      <c r="E629" s="25" t="s">
        <v>34</v>
      </c>
      <c r="F629" s="25">
        <v>999928891</v>
      </c>
      <c r="G629" s="1">
        <f>(J629+T629)-H629</f>
        <v>51</v>
      </c>
      <c r="H629" s="25"/>
      <c r="I629" s="40"/>
      <c r="J629" s="1">
        <f>SUM(K629,L629,N629,O629,P629,Q629)</f>
        <v>0</v>
      </c>
      <c r="K629" s="1">
        <f>SUM(AG629,AI629)</f>
        <v>0</v>
      </c>
      <c r="L629" s="1">
        <v>0</v>
      </c>
      <c r="M629" s="1">
        <v>0</v>
      </c>
      <c r="N629" s="1">
        <f>AD629+AE629</f>
        <v>0</v>
      </c>
      <c r="O629" s="1"/>
      <c r="P629" s="1">
        <f>AF629</f>
        <v>0</v>
      </c>
      <c r="Q629" s="1">
        <f>AH629</f>
        <v>0</v>
      </c>
      <c r="R629" s="1">
        <v>0</v>
      </c>
      <c r="S629" s="43"/>
      <c r="T629" s="1">
        <f>SUM(U629,V629,X629,Y629,Z629,AA629,AB629)</f>
        <v>51</v>
      </c>
      <c r="U629" s="1">
        <f>AK629</f>
        <v>0</v>
      </c>
      <c r="V629" s="1">
        <f>SUM(AN629,AO629,AP629,AQ629,AS629,AT629,AU629,AV629,AW629,AX629,AY629,AR629,AZ629,BA629,BB629,BC629,BD629,BE629,BF629,BG629,BH629)</f>
        <v>51</v>
      </c>
      <c r="W629" s="1">
        <f>COUNT(AN629,AO629,AP629,AQ629,AS629,AT629,AU629,AV629,AW629,AX629,AY629,AR629,AZ629,BA629,BB629,BC629,BD629,BE629,BF629,BG629,BH629)</f>
        <v>1</v>
      </c>
      <c r="X629" s="1">
        <v>0</v>
      </c>
      <c r="Y629" s="1">
        <v>0</v>
      </c>
      <c r="Z629" s="1">
        <v>0</v>
      </c>
      <c r="AA629" s="1">
        <f>AM629</f>
        <v>0</v>
      </c>
      <c r="AB629" s="1">
        <f>AL629</f>
        <v>0</v>
      </c>
      <c r="AC629" s="43"/>
      <c r="AD629" s="25"/>
      <c r="AE629" s="25"/>
      <c r="AF629" s="25"/>
      <c r="AG629" s="25"/>
      <c r="AH629" s="25"/>
      <c r="AI629" s="25"/>
      <c r="AJ629" s="40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>
        <v>51</v>
      </c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</row>
    <row r="630" spans="1:60" s="37" customFormat="1" x14ac:dyDescent="0.35">
      <c r="A630" s="25" t="s">
        <v>37</v>
      </c>
      <c r="B630" s="25" t="s">
        <v>196</v>
      </c>
      <c r="C630" s="25" t="s">
        <v>724</v>
      </c>
      <c r="D630" s="25" t="s">
        <v>1740</v>
      </c>
      <c r="E630" s="25" t="s">
        <v>34</v>
      </c>
      <c r="F630" s="25">
        <v>999925416</v>
      </c>
      <c r="G630" s="1">
        <f>(J630+T630)-H630</f>
        <v>45</v>
      </c>
      <c r="H630" s="1">
        <f>(K630+L630+N630+O630+P630+Q630+R630)*0.5</f>
        <v>0</v>
      </c>
      <c r="I630" s="40"/>
      <c r="J630" s="1">
        <f>SUM(K630,L630,N630,O630,P630,Q630)</f>
        <v>0</v>
      </c>
      <c r="K630" s="1">
        <f>SUM(AG630,AI630)</f>
        <v>0</v>
      </c>
      <c r="L630" s="1">
        <v>0</v>
      </c>
      <c r="M630" s="1">
        <v>0</v>
      </c>
      <c r="N630" s="1">
        <f>AD630+AE630</f>
        <v>0</v>
      </c>
      <c r="O630" s="1"/>
      <c r="P630" s="1">
        <f>AF630</f>
        <v>0</v>
      </c>
      <c r="Q630" s="1">
        <f>AH630</f>
        <v>0</v>
      </c>
      <c r="R630" s="1">
        <v>0</v>
      </c>
      <c r="S630" s="43"/>
      <c r="T630" s="1">
        <f>SUM(U630,V630,X630,Y630,Z630,AA630,AB630)</f>
        <v>45</v>
      </c>
      <c r="U630" s="1">
        <f>AK630</f>
        <v>0</v>
      </c>
      <c r="V630" s="1">
        <f>SUM(AN630,AO630,AP630,AQ630,AS630,AT630,AU630,AV630,AW630,AX630,AY630,AR630,AZ630,BA630,BB630,BC630,BD630,BE630,BF630,BG630,BH630)</f>
        <v>45</v>
      </c>
      <c r="W630" s="1">
        <f>COUNT(AN630,AO630,AP630,AQ630,AS630,AT630,AU630,AV630,AW630,AX630,AY630,AR630,AZ630,BA630,BB630,BC630,BD630,BE630,BF630,BG630,BH630)</f>
        <v>1</v>
      </c>
      <c r="X630" s="1">
        <v>0</v>
      </c>
      <c r="Y630" s="1">
        <v>0</v>
      </c>
      <c r="Z630" s="1">
        <v>0</v>
      </c>
      <c r="AA630" s="1">
        <f>AM630</f>
        <v>0</v>
      </c>
      <c r="AB630" s="1">
        <f>AL630</f>
        <v>0</v>
      </c>
      <c r="AC630" s="43"/>
      <c r="AD630" s="25"/>
      <c r="AE630" s="25"/>
      <c r="AF630" s="25"/>
      <c r="AG630" s="25"/>
      <c r="AH630" s="25"/>
      <c r="AI630" s="25"/>
      <c r="AJ630" s="40"/>
      <c r="AK630" s="25"/>
      <c r="AL630" s="25"/>
      <c r="AM630" s="25"/>
      <c r="AN630" s="25"/>
      <c r="AO630" s="25">
        <v>45</v>
      </c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</row>
    <row r="631" spans="1:60" s="37" customFormat="1" x14ac:dyDescent="0.35">
      <c r="A631" s="25" t="s">
        <v>37</v>
      </c>
      <c r="B631" s="25" t="s">
        <v>196</v>
      </c>
      <c r="C631" s="25" t="s">
        <v>2585</v>
      </c>
      <c r="D631" s="25" t="s">
        <v>81</v>
      </c>
      <c r="E631" s="25" t="s">
        <v>34</v>
      </c>
      <c r="F631" s="25">
        <v>999930559</v>
      </c>
      <c r="G631" s="1">
        <f>(J631+T631)-H631</f>
        <v>45</v>
      </c>
      <c r="H631" s="25"/>
      <c r="I631" s="40"/>
      <c r="J631" s="1">
        <f>SUM(K631,L631,N631,O631,P631,Q631)</f>
        <v>0</v>
      </c>
      <c r="K631" s="1">
        <f>SUM(AG631,AI631)</f>
        <v>0</v>
      </c>
      <c r="L631" s="1">
        <v>0</v>
      </c>
      <c r="M631" s="1">
        <v>0</v>
      </c>
      <c r="N631" s="1">
        <f>AD631+AE631</f>
        <v>0</v>
      </c>
      <c r="O631" s="1"/>
      <c r="P631" s="1">
        <f>AF631</f>
        <v>0</v>
      </c>
      <c r="Q631" s="1">
        <f>AH631</f>
        <v>0</v>
      </c>
      <c r="R631" s="1">
        <v>0</v>
      </c>
      <c r="S631" s="43"/>
      <c r="T631" s="1">
        <f>SUM(U631,V631,X631,Y631,Z631,AA631,AB631)</f>
        <v>45</v>
      </c>
      <c r="U631" s="1">
        <f>AK631</f>
        <v>0</v>
      </c>
      <c r="V631" s="1">
        <f>SUM(AN631,AO631,AP631,AQ631,AS631,AT631,AU631,AV631,AW631,AX631,AY631,AR631,AZ631,BA631,BB631,BC631,BD631,BE631,BF631,BG631,BH631)</f>
        <v>45</v>
      </c>
      <c r="W631" s="1">
        <f>COUNT(AN631,AO631,AP631,AQ631,AS631,AT631,AU631,AV631,AW631,AX631,AY631,AR631,AZ631,BA631,BB631,BC631,BD631,BE631,BF631,BG631,BH631)</f>
        <v>1</v>
      </c>
      <c r="X631" s="1">
        <v>0</v>
      </c>
      <c r="Y631" s="1">
        <v>0</v>
      </c>
      <c r="Z631" s="1">
        <v>0</v>
      </c>
      <c r="AA631" s="1">
        <f>AM631</f>
        <v>0</v>
      </c>
      <c r="AB631" s="1">
        <f>AL631</f>
        <v>0</v>
      </c>
      <c r="AC631" s="43"/>
      <c r="AD631" s="25"/>
      <c r="AE631" s="25"/>
      <c r="AF631" s="25"/>
      <c r="AG631" s="25"/>
      <c r="AH631" s="25"/>
      <c r="AI631" s="25"/>
      <c r="AJ631" s="40"/>
      <c r="AK631" s="25"/>
      <c r="AL631" s="25"/>
      <c r="AM631" s="25"/>
      <c r="AN631" s="25"/>
      <c r="AO631" s="25"/>
      <c r="AP631" s="25"/>
      <c r="AQ631" s="25"/>
      <c r="AR631" s="25"/>
      <c r="AS631" s="25">
        <v>45</v>
      </c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</row>
    <row r="632" spans="1:60" s="37" customFormat="1" x14ac:dyDescent="0.35">
      <c r="A632" s="25" t="s">
        <v>37</v>
      </c>
      <c r="B632" s="25" t="s">
        <v>196</v>
      </c>
      <c r="C632" s="25" t="s">
        <v>39</v>
      </c>
      <c r="D632" s="25" t="s">
        <v>3753</v>
      </c>
      <c r="E632" s="25" t="s">
        <v>34</v>
      </c>
      <c r="F632" s="25">
        <v>999931127</v>
      </c>
      <c r="G632" s="1">
        <f>(J632+T632)-H632</f>
        <v>45</v>
      </c>
      <c r="H632" s="25"/>
      <c r="I632" s="40"/>
      <c r="J632" s="1">
        <f>SUM(K632,L632,N632,O632,P632,Q632)</f>
        <v>0</v>
      </c>
      <c r="K632" s="1">
        <f>SUM(AG632,AI632)</f>
        <v>0</v>
      </c>
      <c r="L632" s="1">
        <v>0</v>
      </c>
      <c r="M632" s="1">
        <v>0</v>
      </c>
      <c r="N632" s="1">
        <f>AD632+AE632</f>
        <v>0</v>
      </c>
      <c r="O632" s="1"/>
      <c r="P632" s="1">
        <f>AF632</f>
        <v>0</v>
      </c>
      <c r="Q632" s="1">
        <f>AH632</f>
        <v>0</v>
      </c>
      <c r="R632" s="1">
        <v>0</v>
      </c>
      <c r="S632" s="40"/>
      <c r="T632" s="1">
        <f>SUM(U632,V632,X632,Y632,Z632,AA632,AB632)</f>
        <v>45</v>
      </c>
      <c r="U632" s="1">
        <f>AK632</f>
        <v>0</v>
      </c>
      <c r="V632" s="1">
        <f>SUM(AN632,AO632,AP632,AQ632,AS632,AT632,AU632,AV632,AW632,AX632,AY632,AR632,AZ632,BA632,BB632,BC632,BD632,BE632,BF632,BG632,BH632)</f>
        <v>45</v>
      </c>
      <c r="W632" s="1">
        <f>COUNT(AN632,AO632,AP632,AQ632,AS632,AT632,AU632,AV632,AW632,AX632,AY632,AR632,AZ632,BA632,BB632,BC632,BD632,BE632,BF632,BG632,BH632)</f>
        <v>1</v>
      </c>
      <c r="X632" s="1">
        <v>0</v>
      </c>
      <c r="Y632" s="1">
        <v>0</v>
      </c>
      <c r="Z632" s="1">
        <v>0</v>
      </c>
      <c r="AA632" s="1">
        <f>AM632</f>
        <v>0</v>
      </c>
      <c r="AB632" s="1">
        <f>AL632</f>
        <v>0</v>
      </c>
      <c r="AC632" s="40"/>
      <c r="AD632" s="25"/>
      <c r="AE632" s="25"/>
      <c r="AF632" s="25"/>
      <c r="AG632" s="25"/>
      <c r="AH632" s="25"/>
      <c r="AI632" s="25"/>
      <c r="AJ632" s="40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>
        <v>45</v>
      </c>
    </row>
    <row r="633" spans="1:60" s="37" customFormat="1" x14ac:dyDescent="0.35">
      <c r="A633" s="1" t="s">
        <v>37</v>
      </c>
      <c r="B633" s="1" t="s">
        <v>196</v>
      </c>
      <c r="C633" s="1" t="s">
        <v>3445</v>
      </c>
      <c r="D633" s="1" t="s">
        <v>3446</v>
      </c>
      <c r="E633" s="1" t="s">
        <v>34</v>
      </c>
      <c r="F633" s="1">
        <v>999931447</v>
      </c>
      <c r="G633" s="1">
        <f>(J633+T633)-H633</f>
        <v>45</v>
      </c>
      <c r="H633" s="25"/>
      <c r="I633" s="40"/>
      <c r="J633" s="1">
        <f>SUM(K633,L633,N633,O633,P633,Q633)</f>
        <v>0</v>
      </c>
      <c r="K633" s="1">
        <f>SUM(AG633,AI633)</f>
        <v>0</v>
      </c>
      <c r="L633" s="1">
        <v>0</v>
      </c>
      <c r="M633" s="1">
        <v>0</v>
      </c>
      <c r="N633" s="1">
        <f>AD633+AE633</f>
        <v>0</v>
      </c>
      <c r="O633" s="1"/>
      <c r="P633" s="1">
        <f>AF633</f>
        <v>0</v>
      </c>
      <c r="Q633" s="1">
        <f>AH633</f>
        <v>0</v>
      </c>
      <c r="R633" s="1">
        <v>0</v>
      </c>
      <c r="S633" s="40"/>
      <c r="T633" s="1">
        <f>SUM(U633,V633,X633,Y633,Z633,AA633,AB633)</f>
        <v>45</v>
      </c>
      <c r="U633" s="1">
        <f>AK633</f>
        <v>0</v>
      </c>
      <c r="V633" s="1">
        <f>SUM(AN633,AO633,AP633,AQ633,AS633,AT633,AU633,AV633,AW633,AX633,AY633,AR633,AZ633,BA633,BB633,BC633,BD633,BE633,BF633,BG633,BH633)</f>
        <v>45</v>
      </c>
      <c r="W633" s="1">
        <f>COUNT(AN633,AO633,AP633,AQ633,AS633,AT633,AU633,AV633,AW633,AX633,AY633,AR633,AZ633,BA633,BB633,BC633,BD633,BE633,BF633,BG633,BH633)</f>
        <v>1</v>
      </c>
      <c r="X633" s="1">
        <v>0</v>
      </c>
      <c r="Y633" s="1">
        <v>0</v>
      </c>
      <c r="Z633" s="1">
        <v>0</v>
      </c>
      <c r="AA633" s="1">
        <f>AM633</f>
        <v>0</v>
      </c>
      <c r="AB633" s="1">
        <f>AL633</f>
        <v>0</v>
      </c>
      <c r="AC633" s="40"/>
      <c r="AD633" s="25"/>
      <c r="AE633" s="25"/>
      <c r="AF633" s="25"/>
      <c r="AG633" s="25"/>
      <c r="AH633" s="25"/>
      <c r="AI633" s="25"/>
      <c r="AJ633" s="40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>
        <v>45</v>
      </c>
      <c r="BC633" s="25"/>
      <c r="BD633" s="25"/>
      <c r="BE633" s="25"/>
      <c r="BF633" s="25"/>
      <c r="BG633" s="25"/>
      <c r="BH633" s="25"/>
    </row>
    <row r="634" spans="1:60" s="37" customFormat="1" x14ac:dyDescent="0.35">
      <c r="A634" s="25" t="s">
        <v>37</v>
      </c>
      <c r="B634" s="25" t="s">
        <v>196</v>
      </c>
      <c r="C634" s="25" t="s">
        <v>786</v>
      </c>
      <c r="D634" s="25" t="s">
        <v>3538</v>
      </c>
      <c r="E634" s="25" t="s">
        <v>34</v>
      </c>
      <c r="F634" s="25">
        <v>999931933</v>
      </c>
      <c r="G634" s="1">
        <f>(J634+T634)-H634</f>
        <v>45</v>
      </c>
      <c r="H634" s="25"/>
      <c r="I634" s="40"/>
      <c r="J634" s="1">
        <f>SUM(K634,L634,N634,O634,P634,Q634)</f>
        <v>0</v>
      </c>
      <c r="K634" s="1">
        <f>SUM(AG634,AI634)</f>
        <v>0</v>
      </c>
      <c r="L634" s="1">
        <v>0</v>
      </c>
      <c r="M634" s="1">
        <v>0</v>
      </c>
      <c r="N634" s="1">
        <f>AD634+AE634</f>
        <v>0</v>
      </c>
      <c r="O634" s="1"/>
      <c r="P634" s="1">
        <f>AF634</f>
        <v>0</v>
      </c>
      <c r="Q634" s="1">
        <f>AH634</f>
        <v>0</v>
      </c>
      <c r="R634" s="1">
        <v>0</v>
      </c>
      <c r="S634" s="43"/>
      <c r="T634" s="1">
        <f>SUM(U634,V634,X634,Y634,Z634,AA634,AB634)</f>
        <v>45</v>
      </c>
      <c r="U634" s="1">
        <f>AK634</f>
        <v>0</v>
      </c>
      <c r="V634" s="1">
        <f>SUM(AN634,AO634,AP634,AQ634,AS634,AT634,AU634,AV634,AW634,AX634,AY634,AR634,AZ634,BA634,BB634,BC634,BD634,BE634,BF634,BG634,BH634)</f>
        <v>45</v>
      </c>
      <c r="W634" s="1">
        <f>COUNT(AN634,AO634,AP634,AQ634,AS634,AT634,AU634,AV634,AW634,AX634,AY634,AR634,AZ634,BA634,BB634,BC634,BD634,BE634,BF634,BG634,BH634)</f>
        <v>1</v>
      </c>
      <c r="X634" s="1">
        <v>0</v>
      </c>
      <c r="Y634" s="1">
        <v>0</v>
      </c>
      <c r="Z634" s="1">
        <v>0</v>
      </c>
      <c r="AA634" s="1">
        <f>AM634</f>
        <v>0</v>
      </c>
      <c r="AB634" s="1">
        <f>AL634</f>
        <v>0</v>
      </c>
      <c r="AC634" s="43"/>
      <c r="AD634" s="25"/>
      <c r="AE634" s="25"/>
      <c r="AF634" s="25"/>
      <c r="AG634" s="25"/>
      <c r="AH634" s="25"/>
      <c r="AI634" s="25"/>
      <c r="AJ634" s="40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>
        <v>45</v>
      </c>
      <c r="BE634" s="25"/>
      <c r="BF634" s="25"/>
      <c r="BG634" s="25"/>
      <c r="BH634" s="25"/>
    </row>
    <row r="635" spans="1:60" s="37" customFormat="1" x14ac:dyDescent="0.35">
      <c r="A635" s="25" t="s">
        <v>37</v>
      </c>
      <c r="B635" s="25" t="s">
        <v>196</v>
      </c>
      <c r="C635" s="25" t="s">
        <v>2582</v>
      </c>
      <c r="D635" s="25" t="s">
        <v>2583</v>
      </c>
      <c r="E635" s="25" t="s">
        <v>34</v>
      </c>
      <c r="F635" s="25">
        <v>999930826</v>
      </c>
      <c r="G635" s="1">
        <f>(J635+T635)-H635</f>
        <v>34</v>
      </c>
      <c r="H635" s="25"/>
      <c r="I635" s="40"/>
      <c r="J635" s="1">
        <f>SUM(K635,L635,N635,O635,P635,Q635)</f>
        <v>0</v>
      </c>
      <c r="K635" s="1">
        <f>SUM(AG635,AI635)</f>
        <v>0</v>
      </c>
      <c r="L635" s="1">
        <v>0</v>
      </c>
      <c r="M635" s="1">
        <v>0</v>
      </c>
      <c r="N635" s="1">
        <f>AD635+AE635</f>
        <v>0</v>
      </c>
      <c r="O635" s="1"/>
      <c r="P635" s="1">
        <f>AF635</f>
        <v>0</v>
      </c>
      <c r="Q635" s="1">
        <f>AH635</f>
        <v>0</v>
      </c>
      <c r="R635" s="1">
        <v>0</v>
      </c>
      <c r="S635" s="43"/>
      <c r="T635" s="1">
        <f>SUM(U635,V635,X635,Y635,Z635,AA635,AB635)</f>
        <v>34</v>
      </c>
      <c r="U635" s="1">
        <f>AK635</f>
        <v>0</v>
      </c>
      <c r="V635" s="1">
        <f>SUM(AN635,AO635,AP635,AQ635,AS635,AT635,AU635,AV635,AW635,AX635,AY635,AR635,AZ635,BA635,BB635,BC635,BD635,BE635,BF635,BG635,BH635)</f>
        <v>34</v>
      </c>
      <c r="W635" s="1">
        <f>COUNT(AN635,AO635,AP635,AQ635,AS635,AT635,AU635,AV635,AW635,AX635,AY635,AR635,AZ635,BA635,BB635,BC635,BD635,BE635,BF635,BG635,BH635)</f>
        <v>1</v>
      </c>
      <c r="X635" s="1">
        <v>0</v>
      </c>
      <c r="Y635" s="1">
        <v>0</v>
      </c>
      <c r="Z635" s="1">
        <v>0</v>
      </c>
      <c r="AA635" s="1">
        <f>AM635</f>
        <v>0</v>
      </c>
      <c r="AB635" s="1">
        <f>AL635</f>
        <v>0</v>
      </c>
      <c r="AC635" s="43"/>
      <c r="AD635" s="25"/>
      <c r="AE635" s="25"/>
      <c r="AF635" s="25"/>
      <c r="AG635" s="25"/>
      <c r="AH635" s="25"/>
      <c r="AI635" s="25"/>
      <c r="AJ635" s="40"/>
      <c r="AK635" s="25"/>
      <c r="AL635" s="25"/>
      <c r="AM635" s="25"/>
      <c r="AN635" s="25"/>
      <c r="AO635" s="25"/>
      <c r="AP635" s="25"/>
      <c r="AQ635" s="25"/>
      <c r="AR635" s="25"/>
      <c r="AS635" s="25">
        <v>34</v>
      </c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</row>
    <row r="636" spans="1:60" s="37" customFormat="1" x14ac:dyDescent="0.35">
      <c r="A636" s="48" t="s">
        <v>37</v>
      </c>
      <c r="B636" s="48" t="s">
        <v>196</v>
      </c>
      <c r="C636" s="48" t="s">
        <v>3396</v>
      </c>
      <c r="D636" s="48" t="s">
        <v>3397</v>
      </c>
      <c r="E636" s="48" t="s">
        <v>34</v>
      </c>
      <c r="F636" s="25">
        <v>999927063</v>
      </c>
      <c r="G636" s="1">
        <f>(J636+T636)-H636</f>
        <v>30</v>
      </c>
      <c r="H636" s="25"/>
      <c r="I636" s="40"/>
      <c r="J636" s="1">
        <f>SUM(K636,L636,N636,O636,P636,Q636)</f>
        <v>0</v>
      </c>
      <c r="K636" s="1">
        <f>SUM(AG636,AI636)</f>
        <v>0</v>
      </c>
      <c r="L636" s="1">
        <v>0</v>
      </c>
      <c r="M636" s="1">
        <v>0</v>
      </c>
      <c r="N636" s="1">
        <f>AD636+AE636</f>
        <v>0</v>
      </c>
      <c r="O636" s="1"/>
      <c r="P636" s="1">
        <f>AF636</f>
        <v>0</v>
      </c>
      <c r="Q636" s="1">
        <f>AH636</f>
        <v>0</v>
      </c>
      <c r="R636" s="1">
        <v>0</v>
      </c>
      <c r="S636" s="40"/>
      <c r="T636" s="1">
        <f>SUM(U636,V636,X636,Y636,Z636,AA636,AB636)</f>
        <v>30</v>
      </c>
      <c r="U636" s="1">
        <f>AK636</f>
        <v>0</v>
      </c>
      <c r="V636" s="1">
        <f>SUM(AN636,AO636,AP636,AQ636,AS636,AT636,AU636,AV636,AW636,AX636,AY636,AR636,AZ636,BA636,BB636,BC636,BD636,BE636,BF636,BG636,BH636)</f>
        <v>30</v>
      </c>
      <c r="W636" s="1">
        <f>COUNT(AN636,AO636,AP636,AQ636,AS636,AT636,AU636,AV636,AW636,AX636,AY636,AR636,AZ636,BA636,BB636,BC636,BD636,BE636,BF636,BG636,BH636)</f>
        <v>1</v>
      </c>
      <c r="X636" s="1">
        <v>0</v>
      </c>
      <c r="Y636" s="1">
        <v>0</v>
      </c>
      <c r="Z636" s="1">
        <v>0</v>
      </c>
      <c r="AA636" s="1">
        <f>AM636</f>
        <v>0</v>
      </c>
      <c r="AB636" s="1">
        <f>AL636</f>
        <v>0</v>
      </c>
      <c r="AC636" s="40"/>
      <c r="AD636" s="25"/>
      <c r="AE636" s="25"/>
      <c r="AF636" s="25"/>
      <c r="AG636" s="25"/>
      <c r="AH636" s="25"/>
      <c r="AI636" s="25"/>
      <c r="AJ636" s="40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>
        <v>30</v>
      </c>
      <c r="BB636" s="25"/>
      <c r="BC636" s="25"/>
      <c r="BD636" s="25"/>
      <c r="BE636" s="25"/>
      <c r="BF636" s="25"/>
      <c r="BG636" s="25"/>
      <c r="BH636" s="25"/>
    </row>
    <row r="637" spans="1:60" s="37" customFormat="1" x14ac:dyDescent="0.35">
      <c r="A637" s="25" t="s">
        <v>37</v>
      </c>
      <c r="B637" s="25" t="s">
        <v>196</v>
      </c>
      <c r="C637" s="25" t="s">
        <v>70</v>
      </c>
      <c r="D637" s="25" t="s">
        <v>2082</v>
      </c>
      <c r="E637" s="25" t="s">
        <v>34</v>
      </c>
      <c r="F637" s="25">
        <v>999927306</v>
      </c>
      <c r="G637" s="1">
        <f>(J637+T637)-H637</f>
        <v>30</v>
      </c>
      <c r="H637" s="25"/>
      <c r="I637" s="40"/>
      <c r="J637" s="1">
        <f>SUM(K637,L637,N637,O637,P637,Q637)</f>
        <v>0</v>
      </c>
      <c r="K637" s="1">
        <f>SUM(AG637,AI637)</f>
        <v>0</v>
      </c>
      <c r="L637" s="1">
        <v>0</v>
      </c>
      <c r="M637" s="1">
        <v>0</v>
      </c>
      <c r="N637" s="1">
        <f>AD637+AE637</f>
        <v>0</v>
      </c>
      <c r="O637" s="1"/>
      <c r="P637" s="1">
        <f>AF637</f>
        <v>0</v>
      </c>
      <c r="Q637" s="1">
        <f>AH637</f>
        <v>0</v>
      </c>
      <c r="R637" s="1">
        <v>0</v>
      </c>
      <c r="S637" s="43"/>
      <c r="T637" s="1">
        <f>SUM(U637,V637,X637,Y637,Z637,AA637,AB637)</f>
        <v>30</v>
      </c>
      <c r="U637" s="1">
        <f>AK637</f>
        <v>0</v>
      </c>
      <c r="V637" s="1">
        <f>SUM(AN637,AO637,AP637,AQ637,AS637,AT637,AU637,AV637,AW637,AX637,AY637,AR637,AZ637,BA637,BB637,BC637,BD637,BE637,BF637,BG637,BH637)</f>
        <v>30</v>
      </c>
      <c r="W637" s="1">
        <f>COUNT(AN637,AO637,AP637,AQ637,AS637,AT637,AU637,AV637,AW637,AX637,AY637,AR637,AZ637,BA637,BB637,BC637,BD637,BE637,BF637,BG637,BH637)</f>
        <v>1</v>
      </c>
      <c r="X637" s="1">
        <v>0</v>
      </c>
      <c r="Y637" s="1">
        <v>0</v>
      </c>
      <c r="Z637" s="1">
        <v>0</v>
      </c>
      <c r="AA637" s="1">
        <f>AM637</f>
        <v>0</v>
      </c>
      <c r="AB637" s="1">
        <f>AL637</f>
        <v>0</v>
      </c>
      <c r="AC637" s="43"/>
      <c r="AD637" s="25"/>
      <c r="AE637" s="25"/>
      <c r="AF637" s="25"/>
      <c r="AG637" s="25"/>
      <c r="AH637" s="25"/>
      <c r="AI637" s="25"/>
      <c r="AJ637" s="40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>
        <v>30</v>
      </c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</row>
    <row r="638" spans="1:60" s="37" customFormat="1" x14ac:dyDescent="0.35">
      <c r="A638" s="25" t="s">
        <v>37</v>
      </c>
      <c r="B638" s="25" t="s">
        <v>196</v>
      </c>
      <c r="C638" s="25" t="s">
        <v>3172</v>
      </c>
      <c r="D638" s="25" t="s">
        <v>81</v>
      </c>
      <c r="E638" s="25" t="s">
        <v>34</v>
      </c>
      <c r="F638" s="25">
        <v>999930587</v>
      </c>
      <c r="G638" s="1">
        <f>(J638+T638)-H638</f>
        <v>30</v>
      </c>
      <c r="H638" s="25"/>
      <c r="I638" s="40"/>
      <c r="J638" s="1">
        <f>SUM(K638,L638,N638,O638,P638,Q638)</f>
        <v>0</v>
      </c>
      <c r="K638" s="1">
        <f>SUM(AG638,AI638)</f>
        <v>0</v>
      </c>
      <c r="L638" s="1">
        <v>0</v>
      </c>
      <c r="M638" s="1">
        <v>0</v>
      </c>
      <c r="N638" s="1">
        <f>AD638+AE638</f>
        <v>0</v>
      </c>
      <c r="O638" s="1"/>
      <c r="P638" s="1">
        <f>AF638</f>
        <v>0</v>
      </c>
      <c r="Q638" s="1">
        <f>AH638</f>
        <v>0</v>
      </c>
      <c r="R638" s="1">
        <v>0</v>
      </c>
      <c r="S638" s="40"/>
      <c r="T638" s="1">
        <f>SUM(U638,V638,X638,Y638,Z638,AA638,AB638)</f>
        <v>30</v>
      </c>
      <c r="U638" s="1">
        <f>AK638</f>
        <v>0</v>
      </c>
      <c r="V638" s="1">
        <f>SUM(AN638,AO638,AP638,AQ638,AS638,AT638,AU638,AV638,AW638,AX638,AY638,AR638,AZ638,BA638,BB638,BC638,BD638,BE638,BF638,BG638,BH638)</f>
        <v>30</v>
      </c>
      <c r="W638" s="1">
        <f>COUNT(AN638,AO638,AP638,AQ638,AS638,AT638,AU638,AV638,AW638,AX638,AY638,AR638,AZ638,BA638,BB638,BC638,BD638,BE638,BF638,BG638,BH638)</f>
        <v>1</v>
      </c>
      <c r="X638" s="1">
        <v>0</v>
      </c>
      <c r="Y638" s="1">
        <v>0</v>
      </c>
      <c r="Z638" s="1">
        <v>0</v>
      </c>
      <c r="AA638" s="1">
        <f>AM638</f>
        <v>0</v>
      </c>
      <c r="AB638" s="1">
        <f>AL638</f>
        <v>0</v>
      </c>
      <c r="AC638" s="40"/>
      <c r="AD638" s="25"/>
      <c r="AE638" s="25"/>
      <c r="AF638" s="25"/>
      <c r="AG638" s="25"/>
      <c r="AH638" s="25"/>
      <c r="AI638" s="25"/>
      <c r="AJ638" s="40"/>
      <c r="AK638" s="25"/>
      <c r="AL638" s="25"/>
      <c r="AM638" s="25"/>
      <c r="AN638" s="25"/>
      <c r="AO638" s="25"/>
      <c r="AP638" s="25"/>
      <c r="AQ638" s="25"/>
      <c r="AR638" s="25">
        <v>30</v>
      </c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</row>
    <row r="639" spans="1:60" s="37" customFormat="1" x14ac:dyDescent="0.35">
      <c r="A639" s="25" t="s">
        <v>66</v>
      </c>
      <c r="B639" s="1" t="s">
        <v>196</v>
      </c>
      <c r="C639" s="1" t="s">
        <v>336</v>
      </c>
      <c r="D639" s="1" t="s">
        <v>1519</v>
      </c>
      <c r="E639" s="1" t="s">
        <v>34</v>
      </c>
      <c r="F639" s="1">
        <v>999924325</v>
      </c>
      <c r="G639" s="1">
        <f>(J639+T639)-H639</f>
        <v>95</v>
      </c>
      <c r="H639" s="1"/>
      <c r="I639" s="23"/>
      <c r="J639" s="1">
        <f>SUM(K639,L639,N639,O639,P639,Q639)</f>
        <v>95</v>
      </c>
      <c r="K639" s="1">
        <f>SUM(AG639,AI639)</f>
        <v>0</v>
      </c>
      <c r="L639" s="1">
        <v>0</v>
      </c>
      <c r="M639" s="1">
        <v>0</v>
      </c>
      <c r="N639" s="1">
        <f>AD639+AE639</f>
        <v>35</v>
      </c>
      <c r="O639" s="1"/>
      <c r="P639" s="1">
        <f>AF639</f>
        <v>60</v>
      </c>
      <c r="Q639" s="1">
        <f>AH639</f>
        <v>0</v>
      </c>
      <c r="R639" s="1">
        <v>0</v>
      </c>
      <c r="S639" s="43"/>
      <c r="T639" s="1">
        <f>SUM(U639,V639,X639,Y639,Z639,AA639,AB639)</f>
        <v>0</v>
      </c>
      <c r="U639" s="1">
        <f>AK639</f>
        <v>0</v>
      </c>
      <c r="V639" s="1">
        <f>SUM(AN639,AO639,AP639,AQ639,AS639,AT639,AU639,AV639,AW639,AX639,AY639,AR639,AZ639,BA639,BB639,BC639,BD639,BE639,BF639,BG639,BH639)</f>
        <v>0</v>
      </c>
      <c r="W639" s="1">
        <f>COUNT(AN639,AO639,AP639,AQ639,AS639,AT639,AU639,AV639,AW639,AX639,AY639,AR639,AZ639,BA639,BB639,BC639,BD639,BE639,BF639,BG639,BH639)</f>
        <v>0</v>
      </c>
      <c r="X639" s="1">
        <v>0</v>
      </c>
      <c r="Y639" s="1">
        <v>0</v>
      </c>
      <c r="Z639" s="1">
        <v>0</v>
      </c>
      <c r="AA639" s="1">
        <f>AM639</f>
        <v>0</v>
      </c>
      <c r="AB639" s="1">
        <f>AL639</f>
        <v>0</v>
      </c>
      <c r="AC639" s="43"/>
      <c r="AD639" s="1">
        <v>35</v>
      </c>
      <c r="AE639" s="1"/>
      <c r="AF639" s="1">
        <v>60</v>
      </c>
      <c r="AG639" s="1"/>
      <c r="AH639" s="25"/>
      <c r="AI639" s="25"/>
      <c r="AJ639" s="40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</row>
    <row r="640" spans="1:60" s="37" customFormat="1" x14ac:dyDescent="0.35">
      <c r="A640" s="25" t="s">
        <v>66</v>
      </c>
      <c r="B640" s="25" t="s">
        <v>196</v>
      </c>
      <c r="C640" s="25" t="s">
        <v>166</v>
      </c>
      <c r="D640" s="25" t="s">
        <v>987</v>
      </c>
      <c r="E640" s="25" t="s">
        <v>34</v>
      </c>
      <c r="F640" s="25">
        <v>999922682</v>
      </c>
      <c r="G640" s="1">
        <f>(J640+T640)-H640</f>
        <v>80</v>
      </c>
      <c r="H640" s="1"/>
      <c r="I640" s="23"/>
      <c r="J640" s="1">
        <f>SUM(K640,L640,N640,O640,P640,Q640)</f>
        <v>80</v>
      </c>
      <c r="K640" s="1">
        <f>SUM(AG640,AI640)</f>
        <v>0</v>
      </c>
      <c r="L640" s="1">
        <v>0</v>
      </c>
      <c r="M640" s="1">
        <v>0</v>
      </c>
      <c r="N640" s="1">
        <f>AD640+AE640</f>
        <v>0</v>
      </c>
      <c r="O640" s="1"/>
      <c r="P640" s="1">
        <f>AF640</f>
        <v>80</v>
      </c>
      <c r="Q640" s="1">
        <f>AH640</f>
        <v>0</v>
      </c>
      <c r="R640" s="1">
        <v>0</v>
      </c>
      <c r="S640" s="43"/>
      <c r="T640" s="1">
        <f>SUM(U640,V640,X640,Y640,Z640,AA640,AB640)</f>
        <v>0</v>
      </c>
      <c r="U640" s="1">
        <f>AK640</f>
        <v>0</v>
      </c>
      <c r="V640" s="1">
        <f>SUM(AN640,AO640,AP640,AQ640,AS640,AT640,AU640,AV640,AW640,AX640,AY640,AR640,AZ640,BA640,BB640,BC640,BD640,BE640,BF640,BG640,BH640)</f>
        <v>0</v>
      </c>
      <c r="W640" s="1">
        <f>COUNT(AN640,AO640,AP640,AQ640,AS640,AT640,AU640,AV640,AW640,AX640,AY640,AR640,AZ640,BA640,BB640,BC640,BD640,BE640,BF640,BG640,BH640)</f>
        <v>0</v>
      </c>
      <c r="X640" s="1">
        <v>0</v>
      </c>
      <c r="Y640" s="1">
        <v>0</v>
      </c>
      <c r="Z640" s="1">
        <v>0</v>
      </c>
      <c r="AA640" s="1">
        <f>AM640</f>
        <v>0</v>
      </c>
      <c r="AB640" s="1">
        <f>AL640</f>
        <v>0</v>
      </c>
      <c r="AC640" s="43"/>
      <c r="AD640" s="1"/>
      <c r="AE640" s="1"/>
      <c r="AF640" s="1">
        <v>80</v>
      </c>
      <c r="AG640" s="1"/>
      <c r="AH640" s="25"/>
      <c r="AI640" s="25"/>
      <c r="AJ640" s="40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</row>
    <row r="641" spans="1:60" s="37" customFormat="1" x14ac:dyDescent="0.35">
      <c r="A641" s="25" t="s">
        <v>66</v>
      </c>
      <c r="B641" s="1" t="s">
        <v>196</v>
      </c>
      <c r="C641" s="1" t="s">
        <v>1398</v>
      </c>
      <c r="D641" s="1" t="s">
        <v>715</v>
      </c>
      <c r="E641" s="1" t="s">
        <v>34</v>
      </c>
      <c r="F641" s="1">
        <v>999922965</v>
      </c>
      <c r="G641" s="1">
        <f>(J641+T641)-H641</f>
        <v>64</v>
      </c>
      <c r="H641" s="1">
        <f>(K641+L641+N641+O641+P641+Q641+R641)*0.5</f>
        <v>34</v>
      </c>
      <c r="I641" s="23"/>
      <c r="J641" s="1">
        <f>SUM(K641,L641,N641,O641,P641,Q641)</f>
        <v>68</v>
      </c>
      <c r="K641" s="1">
        <f>SUM(AG641,AI641)</f>
        <v>0</v>
      </c>
      <c r="L641" s="1">
        <v>0</v>
      </c>
      <c r="M641" s="1">
        <v>0</v>
      </c>
      <c r="N641" s="1">
        <f>AD641+AE641</f>
        <v>0</v>
      </c>
      <c r="O641" s="1"/>
      <c r="P641" s="1">
        <f>AF641</f>
        <v>68</v>
      </c>
      <c r="Q641" s="1">
        <f>AH641</f>
        <v>0</v>
      </c>
      <c r="R641" s="1">
        <v>0</v>
      </c>
      <c r="S641" s="43"/>
      <c r="T641" s="1">
        <f>SUM(U641,V641,X641,Y641,Z641,AA641,AB641)</f>
        <v>30</v>
      </c>
      <c r="U641" s="1">
        <f>AK641</f>
        <v>0</v>
      </c>
      <c r="V641" s="1">
        <f>SUM(AN641,AO641,AP641,AQ641,AS641,AT641,AU641,AV641,AW641,AX641,AY641,AR641,AZ641,BA641,BB641,BC641,BD641,BE641,BF641,BG641,BH641)</f>
        <v>30</v>
      </c>
      <c r="W641" s="1">
        <f>COUNT(AN641,AO641,AP641,AQ641,AS641,AT641,AU641,AV641,AW641,AX641,AY641,AR641,AZ641,BA641,BB641,BC641,BD641,BE641,BF641,BG641,BH641)</f>
        <v>1</v>
      </c>
      <c r="X641" s="1">
        <v>0</v>
      </c>
      <c r="Y641" s="1">
        <v>0</v>
      </c>
      <c r="Z641" s="1">
        <v>0</v>
      </c>
      <c r="AA641" s="1">
        <f>AM641</f>
        <v>0</v>
      </c>
      <c r="AB641" s="1">
        <f>AL641</f>
        <v>0</v>
      </c>
      <c r="AC641" s="43"/>
      <c r="AD641" s="1"/>
      <c r="AE641" s="1"/>
      <c r="AF641" s="1">
        <v>68</v>
      </c>
      <c r="AG641" s="1"/>
      <c r="AH641" s="25"/>
      <c r="AI641" s="25"/>
      <c r="AJ641" s="40"/>
      <c r="AK641" s="25"/>
      <c r="AL641" s="25"/>
      <c r="AM641" s="25"/>
      <c r="AN641" s="25"/>
      <c r="AO641" s="25"/>
      <c r="AP641" s="25"/>
      <c r="AQ641" s="25">
        <v>30</v>
      </c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</row>
    <row r="642" spans="1:60" s="37" customFormat="1" x14ac:dyDescent="0.35">
      <c r="A642" s="25" t="s">
        <v>66</v>
      </c>
      <c r="B642" s="25" t="s">
        <v>196</v>
      </c>
      <c r="C642" s="25" t="s">
        <v>1254</v>
      </c>
      <c r="D642" s="25" t="s">
        <v>2199</v>
      </c>
      <c r="E642" s="25" t="s">
        <v>34</v>
      </c>
      <c r="F642" s="25">
        <v>999928211</v>
      </c>
      <c r="G642" s="1">
        <f>(J642+T642)-H642</f>
        <v>53</v>
      </c>
      <c r="H642" s="1">
        <f>J642*0.5</f>
        <v>23</v>
      </c>
      <c r="I642" s="40"/>
      <c r="J642" s="1">
        <f>SUM(K642,L642,N642,O642,P642,Q642)</f>
        <v>46</v>
      </c>
      <c r="K642" s="1">
        <f>SUM(AG642,AI642)</f>
        <v>0</v>
      </c>
      <c r="L642" s="1">
        <v>0</v>
      </c>
      <c r="M642" s="1">
        <v>0</v>
      </c>
      <c r="N642" s="1">
        <f>AD642+AE642</f>
        <v>14</v>
      </c>
      <c r="O642" s="1"/>
      <c r="P642" s="1">
        <f>AF642</f>
        <v>32</v>
      </c>
      <c r="Q642" s="1">
        <f>AH642</f>
        <v>0</v>
      </c>
      <c r="R642" s="1">
        <v>0</v>
      </c>
      <c r="S642" s="43"/>
      <c r="T642" s="1">
        <f>SUM(U642,V642,X642,Y642,Z642,AA642,AB642)</f>
        <v>30</v>
      </c>
      <c r="U642" s="1">
        <f>AK642</f>
        <v>0</v>
      </c>
      <c r="V642" s="1">
        <f>SUM(AN642,AO642,AP642,AQ642,AS642,AT642,AU642,AV642,AW642,AX642,AY642,AR642,AZ642,BA642,BB642,BC642,BD642,BE642,BF642,BG642,BH642)</f>
        <v>30</v>
      </c>
      <c r="W642" s="1">
        <f>COUNT(AN642,AO642,AP642,AQ642,AS642,AT642,AU642,AV642,AW642,AX642,AY642,AR642,AZ642,BA642,BB642,BC642,BD642,BE642,BF642,BG642,BH642)</f>
        <v>1</v>
      </c>
      <c r="X642" s="1">
        <v>0</v>
      </c>
      <c r="Y642" s="1">
        <v>0</v>
      </c>
      <c r="Z642" s="1">
        <v>0</v>
      </c>
      <c r="AA642" s="1">
        <f>AM642</f>
        <v>0</v>
      </c>
      <c r="AB642" s="1">
        <f>AL642</f>
        <v>0</v>
      </c>
      <c r="AC642" s="43"/>
      <c r="AD642" s="25">
        <v>0</v>
      </c>
      <c r="AE642" s="25">
        <v>14</v>
      </c>
      <c r="AF642" s="25">
        <v>32</v>
      </c>
      <c r="AG642" s="25">
        <v>0</v>
      </c>
      <c r="AH642" s="25">
        <v>0</v>
      </c>
      <c r="AI642" s="25">
        <v>0</v>
      </c>
      <c r="AJ642" s="40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>
        <v>30</v>
      </c>
      <c r="AZ642" s="25"/>
      <c r="BA642" s="25"/>
      <c r="BB642" s="25"/>
      <c r="BC642" s="25"/>
      <c r="BD642" s="25"/>
      <c r="BE642" s="25"/>
      <c r="BF642" s="25"/>
      <c r="BG642" s="25"/>
      <c r="BH642" s="25"/>
    </row>
    <row r="643" spans="1:60" s="37" customFormat="1" x14ac:dyDescent="0.35">
      <c r="A643" s="25" t="s">
        <v>66</v>
      </c>
      <c r="B643" s="25" t="s">
        <v>196</v>
      </c>
      <c r="C643" s="25" t="s">
        <v>724</v>
      </c>
      <c r="D643" s="25" t="s">
        <v>1390</v>
      </c>
      <c r="E643" s="25" t="s">
        <v>34</v>
      </c>
      <c r="F643" s="25">
        <v>999922798</v>
      </c>
      <c r="G643" s="1">
        <f>(J643+T643)-H643</f>
        <v>30</v>
      </c>
      <c r="H643" s="25"/>
      <c r="I643" s="40"/>
      <c r="J643" s="1">
        <f>SUM(K643,L643,N643,O643,P643,Q643)</f>
        <v>0</v>
      </c>
      <c r="K643" s="1">
        <f>SUM(AG643,AI643)</f>
        <v>0</v>
      </c>
      <c r="L643" s="1">
        <v>0</v>
      </c>
      <c r="M643" s="1">
        <v>0</v>
      </c>
      <c r="N643" s="1">
        <f>AD643+AE643</f>
        <v>0</v>
      </c>
      <c r="O643" s="1"/>
      <c r="P643" s="1">
        <f>AF643</f>
        <v>0</v>
      </c>
      <c r="Q643" s="1">
        <f>AH643</f>
        <v>0</v>
      </c>
      <c r="R643" s="1">
        <v>0</v>
      </c>
      <c r="S643" s="43"/>
      <c r="T643" s="1">
        <f>SUM(U643,V643,X643,Y643,Z643,AA643,AB643)</f>
        <v>30</v>
      </c>
      <c r="U643" s="1">
        <f>AK643</f>
        <v>0</v>
      </c>
      <c r="V643" s="1">
        <f>SUM(AN643,AO643,AP643,AQ643,AS643,AT643,AU643,AV643,AW643,AX643,AY643,AR643,AZ643,BA643,BB643,BC643,BD643,BE643,BF643,BG643,BH643)</f>
        <v>30</v>
      </c>
      <c r="W643" s="1">
        <f>COUNT(AN643,AO643,AP643,AQ643,AS643,AT643,AU643,AV643,AW643,AX643,AY643,AR643,AZ643,BA643,BB643,BC643,BD643,BE643,BF643,BG643,BH643)</f>
        <v>1</v>
      </c>
      <c r="X643" s="1">
        <v>0</v>
      </c>
      <c r="Y643" s="1">
        <v>0</v>
      </c>
      <c r="Z643" s="1">
        <v>0</v>
      </c>
      <c r="AA643" s="1">
        <f>AM643</f>
        <v>0</v>
      </c>
      <c r="AB643" s="1">
        <f>AL643</f>
        <v>0</v>
      </c>
      <c r="AC643" s="43"/>
      <c r="AD643" s="25"/>
      <c r="AE643" s="25"/>
      <c r="AF643" s="25"/>
      <c r="AG643" s="25"/>
      <c r="AH643" s="25"/>
      <c r="AI643" s="25"/>
      <c r="AJ643" s="40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>
        <v>30</v>
      </c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</row>
    <row r="644" spans="1:60" s="37" customFormat="1" x14ac:dyDescent="0.35">
      <c r="A644" s="25" t="s">
        <v>66</v>
      </c>
      <c r="B644" s="25" t="s">
        <v>196</v>
      </c>
      <c r="C644" s="25" t="s">
        <v>823</v>
      </c>
      <c r="D644" s="25" t="s">
        <v>1367</v>
      </c>
      <c r="E644" s="25" t="s">
        <v>34</v>
      </c>
      <c r="F644" s="25">
        <v>999930571</v>
      </c>
      <c r="G644" s="1">
        <f>(J644+T644)-H644</f>
        <v>30</v>
      </c>
      <c r="H644" s="25"/>
      <c r="I644" s="40"/>
      <c r="J644" s="1">
        <f>SUM(K644,L644,N644,O644,P644,Q644)</f>
        <v>0</v>
      </c>
      <c r="K644" s="1">
        <f>SUM(AG644,AI644)</f>
        <v>0</v>
      </c>
      <c r="L644" s="1">
        <v>0</v>
      </c>
      <c r="M644" s="1">
        <v>0</v>
      </c>
      <c r="N644" s="1">
        <f>AD644+AE644</f>
        <v>0</v>
      </c>
      <c r="O644" s="1"/>
      <c r="P644" s="1">
        <f>AF644</f>
        <v>0</v>
      </c>
      <c r="Q644" s="1">
        <f>AH644</f>
        <v>0</v>
      </c>
      <c r="R644" s="1">
        <v>0</v>
      </c>
      <c r="S644" s="40"/>
      <c r="T644" s="1">
        <f>SUM(U644,V644,X644,Y644,Z644,AA644,AB644)</f>
        <v>30</v>
      </c>
      <c r="U644" s="1">
        <f>AK644</f>
        <v>0</v>
      </c>
      <c r="V644" s="1">
        <f>SUM(AN644,AO644,AP644,AQ644,AS644,AT644,AU644,AV644,AW644,AX644,AY644,AR644,AZ644,BA644,BB644,BC644,BD644,BE644,BF644,BG644,BH644)</f>
        <v>30</v>
      </c>
      <c r="W644" s="1">
        <f>COUNT(AN644,AO644,AP644,AQ644,AS644,AT644,AU644,AV644,AW644,AX644,AY644,AR644,AZ644,BA644,BB644,BC644,BD644,BE644,BF644,BG644,BH644)</f>
        <v>1</v>
      </c>
      <c r="X644" s="1">
        <v>0</v>
      </c>
      <c r="Y644" s="1">
        <v>0</v>
      </c>
      <c r="Z644" s="1">
        <v>0</v>
      </c>
      <c r="AA644" s="1">
        <f>AM644</f>
        <v>0</v>
      </c>
      <c r="AB644" s="1">
        <f>AL644</f>
        <v>0</v>
      </c>
      <c r="AC644" s="40"/>
      <c r="AD644" s="25"/>
      <c r="AE644" s="25"/>
      <c r="AF644" s="25"/>
      <c r="AG644" s="25"/>
      <c r="AH644" s="25"/>
      <c r="AI644" s="25"/>
      <c r="AJ644" s="40"/>
      <c r="AK644" s="25"/>
      <c r="AL644" s="25"/>
      <c r="AM644" s="25"/>
      <c r="AN644" s="25"/>
      <c r="AO644" s="25"/>
      <c r="AP644" s="25"/>
      <c r="AQ644" s="25"/>
      <c r="AR644" s="25">
        <v>30</v>
      </c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</row>
    <row r="645" spans="1:60" s="37" customFormat="1" x14ac:dyDescent="0.35">
      <c r="A645" s="1" t="s">
        <v>44</v>
      </c>
      <c r="B645" s="25" t="s">
        <v>196</v>
      </c>
      <c r="C645" s="25" t="s">
        <v>2935</v>
      </c>
      <c r="D645" s="25" t="s">
        <v>2936</v>
      </c>
      <c r="E645" s="25" t="s">
        <v>34</v>
      </c>
      <c r="F645" s="25">
        <v>999930957</v>
      </c>
      <c r="G645" s="1">
        <f>(J645+T645)-H645</f>
        <v>30</v>
      </c>
      <c r="H645" s="25"/>
      <c r="I645" s="40"/>
      <c r="J645" s="1">
        <f>SUM(K645,L645,N645,O645,P645,Q645)</f>
        <v>0</v>
      </c>
      <c r="K645" s="1">
        <f>SUM(AG645,AI645)</f>
        <v>0</v>
      </c>
      <c r="L645" s="1">
        <v>0</v>
      </c>
      <c r="M645" s="1">
        <v>0</v>
      </c>
      <c r="N645" s="1">
        <f>AD645+AE645</f>
        <v>0</v>
      </c>
      <c r="O645" s="1"/>
      <c r="P645" s="1">
        <f>AF645</f>
        <v>0</v>
      </c>
      <c r="Q645" s="1">
        <f>AH645</f>
        <v>0</v>
      </c>
      <c r="R645" s="1">
        <v>0</v>
      </c>
      <c r="S645" s="43"/>
      <c r="T645" s="1">
        <f>SUM(U645,V645,X645,Y645,Z645,AA645,AB645)</f>
        <v>30</v>
      </c>
      <c r="U645" s="1">
        <f>AK645</f>
        <v>0</v>
      </c>
      <c r="V645" s="1">
        <f>SUM(AN645,AO645,AP645,AQ645,AS645,AT645,AU645,AV645,AW645,AX645,AY645,AR645,AZ645,BA645,BB645,BC645,BD645,BE645,BF645,BG645,BH645)</f>
        <v>30</v>
      </c>
      <c r="W645" s="1">
        <f>COUNT(AN645,AO645,AP645,AQ645,AS645,AT645,AU645,AV645,AW645,AX645,AY645,AR645,AZ645,BA645,BB645,BC645,BD645,BE645,BF645,BG645,BH645)</f>
        <v>1</v>
      </c>
      <c r="X645" s="1">
        <v>0</v>
      </c>
      <c r="Y645" s="1">
        <v>0</v>
      </c>
      <c r="Z645" s="1">
        <v>0</v>
      </c>
      <c r="AA645" s="1">
        <f>AM645</f>
        <v>0</v>
      </c>
      <c r="AB645" s="1">
        <f>AL645</f>
        <v>0</v>
      </c>
      <c r="AC645" s="43"/>
      <c r="AD645" s="25"/>
      <c r="AE645" s="25"/>
      <c r="AF645" s="25"/>
      <c r="AG645" s="25"/>
      <c r="AH645" s="25"/>
      <c r="AI645" s="25"/>
      <c r="AJ645" s="40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>
        <v>30</v>
      </c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</row>
    <row r="646" spans="1:60" s="37" customFormat="1" x14ac:dyDescent="0.35">
      <c r="A646" s="25" t="s">
        <v>69</v>
      </c>
      <c r="B646" s="25" t="s">
        <v>196</v>
      </c>
      <c r="C646" s="25" t="s">
        <v>1132</v>
      </c>
      <c r="D646" s="25" t="s">
        <v>2670</v>
      </c>
      <c r="E646" s="25" t="s">
        <v>34</v>
      </c>
      <c r="F646" s="25">
        <v>999929237</v>
      </c>
      <c r="G646" s="1">
        <f>(J646+T646)-H646</f>
        <v>30</v>
      </c>
      <c r="H646" s="25"/>
      <c r="I646" s="40"/>
      <c r="J646" s="1">
        <f>SUM(K646,L646,N646,O646,P646,Q646)</f>
        <v>0</v>
      </c>
      <c r="K646" s="1">
        <f>SUM(AG646,AI646)</f>
        <v>0</v>
      </c>
      <c r="L646" s="1">
        <v>0</v>
      </c>
      <c r="M646" s="1">
        <v>0</v>
      </c>
      <c r="N646" s="1">
        <f>AD646+AE646</f>
        <v>0</v>
      </c>
      <c r="O646" s="1"/>
      <c r="P646" s="1">
        <f>AF646</f>
        <v>0</v>
      </c>
      <c r="Q646" s="1">
        <f>AH646</f>
        <v>0</v>
      </c>
      <c r="R646" s="1">
        <v>0</v>
      </c>
      <c r="S646" s="43"/>
      <c r="T646" s="1">
        <f>SUM(U646,V646,X646,Y646,Z646,AA646,AB646)</f>
        <v>30</v>
      </c>
      <c r="U646" s="1">
        <f>AK646</f>
        <v>0</v>
      </c>
      <c r="V646" s="1">
        <f>SUM(AN646,AO646,AP646,AQ646,AS646,AT646,AU646,AV646,AW646,AX646,AY646,AR646,AZ646,BA646,BB646,BC646,BD646,BE646,BF646,BG646,BH646)</f>
        <v>30</v>
      </c>
      <c r="W646" s="1">
        <f>COUNT(AN646,AO646,AP646,AQ646,AS646,AT646,AU646,AV646,AW646,AX646,AY646,AR646,AZ646,BA646,BB646,BC646,BD646,BE646,BF646,BG646,BH646)</f>
        <v>1</v>
      </c>
      <c r="X646" s="1">
        <v>0</v>
      </c>
      <c r="Y646" s="1">
        <v>0</v>
      </c>
      <c r="Z646" s="1">
        <v>0</v>
      </c>
      <c r="AA646" s="1">
        <f>AM646</f>
        <v>0</v>
      </c>
      <c r="AB646" s="1">
        <f>AL646</f>
        <v>0</v>
      </c>
      <c r="AC646" s="43"/>
      <c r="AD646" s="25"/>
      <c r="AE646" s="25"/>
      <c r="AF646" s="25"/>
      <c r="AG646" s="25"/>
      <c r="AH646" s="25"/>
      <c r="AI646" s="25"/>
      <c r="AJ646" s="40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>
        <v>30</v>
      </c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</row>
    <row r="647" spans="1:60" s="37" customFormat="1" x14ac:dyDescent="0.35">
      <c r="A647" s="25" t="s">
        <v>69</v>
      </c>
      <c r="B647" s="25" t="s">
        <v>196</v>
      </c>
      <c r="C647" s="25" t="s">
        <v>2499</v>
      </c>
      <c r="D647" s="25" t="s">
        <v>605</v>
      </c>
      <c r="E647" s="25" t="s">
        <v>34</v>
      </c>
      <c r="F647" s="25">
        <v>999929769</v>
      </c>
      <c r="G647" s="1">
        <f>(J647+T647)-H647</f>
        <v>30</v>
      </c>
      <c r="H647" s="25"/>
      <c r="I647" s="40"/>
      <c r="J647" s="1">
        <f>SUM(K647,L647,N647,O647,P647,Q647)</f>
        <v>0</v>
      </c>
      <c r="K647" s="1">
        <f>SUM(AG647,AI647)</f>
        <v>0</v>
      </c>
      <c r="L647" s="1">
        <v>0</v>
      </c>
      <c r="M647" s="1">
        <v>0</v>
      </c>
      <c r="N647" s="1">
        <f>AD647+AE647</f>
        <v>0</v>
      </c>
      <c r="O647" s="1"/>
      <c r="P647" s="1">
        <f>AF647</f>
        <v>0</v>
      </c>
      <c r="Q647" s="1">
        <f>AH647</f>
        <v>0</v>
      </c>
      <c r="R647" s="1">
        <v>0</v>
      </c>
      <c r="S647" s="43"/>
      <c r="T647" s="1">
        <f>SUM(U647,V647,X647,Y647,Z647,AA647,AB647)</f>
        <v>30</v>
      </c>
      <c r="U647" s="1">
        <f>AK647</f>
        <v>0</v>
      </c>
      <c r="V647" s="1">
        <f>SUM(AN647,AO647,AP647,AQ647,AS647,AT647,AU647,AV647,AW647,AX647,AY647,AR647,AZ647,BA647,BB647,BC647,BD647,BE647,BF647,BG647,BH647)</f>
        <v>30</v>
      </c>
      <c r="W647" s="1">
        <f>COUNT(AN647,AO647,AP647,AQ647,AS647,AT647,AU647,AV647,AW647,AX647,AY647,AR647,AZ647,BA647,BB647,BC647,BD647,BE647,BF647,BG647,BH647)</f>
        <v>1</v>
      </c>
      <c r="X647" s="1">
        <v>0</v>
      </c>
      <c r="Y647" s="1">
        <v>0</v>
      </c>
      <c r="Z647" s="1">
        <v>0</v>
      </c>
      <c r="AA647" s="1">
        <f>AM647</f>
        <v>0</v>
      </c>
      <c r="AB647" s="1">
        <f>AL647</f>
        <v>0</v>
      </c>
      <c r="AC647" s="43"/>
      <c r="AD647" s="25"/>
      <c r="AE647" s="25"/>
      <c r="AF647" s="25"/>
      <c r="AG647" s="25"/>
      <c r="AH647" s="25"/>
      <c r="AI647" s="25"/>
      <c r="AJ647" s="40"/>
      <c r="AK647" s="25"/>
      <c r="AL647" s="25"/>
      <c r="AM647" s="25"/>
      <c r="AN647" s="25"/>
      <c r="AO647" s="25"/>
      <c r="AP647" s="25">
        <v>30</v>
      </c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</row>
    <row r="648" spans="1:60" s="37" customFormat="1" x14ac:dyDescent="0.35">
      <c r="A648" s="25" t="s">
        <v>69</v>
      </c>
      <c r="B648" s="25" t="s">
        <v>196</v>
      </c>
      <c r="C648" s="25" t="s">
        <v>1233</v>
      </c>
      <c r="D648" s="25" t="s">
        <v>3173</v>
      </c>
      <c r="E648" s="25" t="s">
        <v>34</v>
      </c>
      <c r="F648" s="25">
        <v>999930056</v>
      </c>
      <c r="G648" s="1">
        <f>(J648+T648)-H648</f>
        <v>30</v>
      </c>
      <c r="H648" s="25"/>
      <c r="I648" s="40"/>
      <c r="J648" s="1">
        <f>SUM(K648,L648,N648,O648,P648,Q648)</f>
        <v>0</v>
      </c>
      <c r="K648" s="1">
        <f>SUM(AG648,AI648)</f>
        <v>0</v>
      </c>
      <c r="L648" s="1">
        <v>0</v>
      </c>
      <c r="M648" s="1">
        <v>0</v>
      </c>
      <c r="N648" s="1">
        <f>AD648+AE648</f>
        <v>0</v>
      </c>
      <c r="O648" s="1"/>
      <c r="P648" s="1">
        <f>AF648</f>
        <v>0</v>
      </c>
      <c r="Q648" s="1">
        <f>AH648</f>
        <v>0</v>
      </c>
      <c r="R648" s="1">
        <v>0</v>
      </c>
      <c r="S648" s="40"/>
      <c r="T648" s="1">
        <f>SUM(U648,V648,X648,Y648,Z648,AA648,AB648)</f>
        <v>30</v>
      </c>
      <c r="U648" s="1">
        <f>AK648</f>
        <v>0</v>
      </c>
      <c r="V648" s="1">
        <f>SUM(AN648,AO648,AP648,AQ648,AS648,AT648,AU648,AV648,AW648,AX648,AY648,AR648,AZ648,BA648,BB648,BC648,BD648,BE648,BF648,BG648,BH648)</f>
        <v>30</v>
      </c>
      <c r="W648" s="1">
        <f>COUNT(AN648,AO648,AP648,AQ648,AS648,AT648,AU648,AV648,AW648,AX648,AY648,AR648,AZ648,BA648,BB648,BC648,BD648,BE648,BF648,BG648,BH648)</f>
        <v>1</v>
      </c>
      <c r="X648" s="1">
        <v>0</v>
      </c>
      <c r="Y648" s="1">
        <v>0</v>
      </c>
      <c r="Z648" s="1">
        <v>0</v>
      </c>
      <c r="AA648" s="1">
        <f>AM648</f>
        <v>0</v>
      </c>
      <c r="AB648" s="1">
        <f>AL648</f>
        <v>0</v>
      </c>
      <c r="AC648" s="40"/>
      <c r="AD648" s="25"/>
      <c r="AE648" s="25"/>
      <c r="AF648" s="25"/>
      <c r="AG648" s="25"/>
      <c r="AH648" s="25"/>
      <c r="AI648" s="25"/>
      <c r="AJ648" s="40"/>
      <c r="AK648" s="25"/>
      <c r="AL648" s="25"/>
      <c r="AM648" s="25"/>
      <c r="AN648" s="25"/>
      <c r="AO648" s="25"/>
      <c r="AP648" s="25"/>
      <c r="AQ648" s="25"/>
      <c r="AR648" s="25">
        <v>30</v>
      </c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</row>
    <row r="649" spans="1:60" s="37" customFormat="1" x14ac:dyDescent="0.35">
      <c r="A649" s="25" t="s">
        <v>69</v>
      </c>
      <c r="B649" s="100" t="s">
        <v>196</v>
      </c>
      <c r="C649" s="25" t="s">
        <v>226</v>
      </c>
      <c r="D649" s="25" t="s">
        <v>3499</v>
      </c>
      <c r="E649" s="1" t="s">
        <v>34</v>
      </c>
      <c r="F649" s="1">
        <v>999931962</v>
      </c>
      <c r="G649" s="1">
        <f>(J649+T649)-H649</f>
        <v>30</v>
      </c>
      <c r="H649" s="25"/>
      <c r="I649" s="40"/>
      <c r="J649" s="1">
        <f>SUM(K649,L649,N649,O649,P649,Q649)</f>
        <v>0</v>
      </c>
      <c r="K649" s="1">
        <f>SUM(AG649,AI649)</f>
        <v>0</v>
      </c>
      <c r="L649" s="1">
        <v>0</v>
      </c>
      <c r="M649" s="1">
        <v>0</v>
      </c>
      <c r="N649" s="1">
        <f>AD649+AE649</f>
        <v>0</v>
      </c>
      <c r="O649" s="1"/>
      <c r="P649" s="1">
        <f>AF649</f>
        <v>0</v>
      </c>
      <c r="Q649" s="1">
        <f>AH649</f>
        <v>0</v>
      </c>
      <c r="R649" s="1">
        <v>0</v>
      </c>
      <c r="S649" s="43"/>
      <c r="T649" s="1">
        <f>SUM(U649,V649,X649,Y649,Z649,AA649,AB649)</f>
        <v>30</v>
      </c>
      <c r="U649" s="1">
        <f>AK649</f>
        <v>0</v>
      </c>
      <c r="V649" s="1">
        <f>SUM(AN649,AO649,AP649,AQ649,AS649,AT649,AU649,AV649,AW649,AX649,AY649,AR649,AZ649,BA649,BB649,BC649,BD649,BE649,BF649,BG649,BH649)</f>
        <v>30</v>
      </c>
      <c r="W649" s="1">
        <f>COUNT(AN649,AO649,AP649,AQ649,AS649,AT649,AU649,AV649,AW649,AX649,AY649,AR649,AZ649,BA649,BB649,BC649,BD649,BE649,BF649,BG649,BH649)</f>
        <v>1</v>
      </c>
      <c r="X649" s="1">
        <v>0</v>
      </c>
      <c r="Y649" s="1">
        <v>0</v>
      </c>
      <c r="Z649" s="1">
        <v>0</v>
      </c>
      <c r="AA649" s="1">
        <f>AM649</f>
        <v>0</v>
      </c>
      <c r="AB649" s="1">
        <f>AL649</f>
        <v>0</v>
      </c>
      <c r="AC649" s="43"/>
      <c r="AD649" s="25"/>
      <c r="AE649" s="25"/>
      <c r="AF649" s="25"/>
      <c r="AG649" s="25"/>
      <c r="AH649" s="25"/>
      <c r="AI649" s="25"/>
      <c r="AJ649" s="40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>
        <v>30</v>
      </c>
      <c r="BD649" s="25"/>
      <c r="BE649" s="25"/>
      <c r="BF649" s="25"/>
      <c r="BG649" s="25"/>
      <c r="BH649" s="25"/>
    </row>
    <row r="650" spans="1:60" s="37" customFormat="1" x14ac:dyDescent="0.35">
      <c r="A650" s="25" t="s">
        <v>48</v>
      </c>
      <c r="B650" s="25" t="s">
        <v>196</v>
      </c>
      <c r="C650" s="25" t="s">
        <v>535</v>
      </c>
      <c r="D650" s="25" t="s">
        <v>2928</v>
      </c>
      <c r="E650" s="25" t="s">
        <v>34</v>
      </c>
      <c r="F650" s="25">
        <v>999931607</v>
      </c>
      <c r="G650" s="1">
        <f>(J650+T650)-H650</f>
        <v>30</v>
      </c>
      <c r="H650" s="25"/>
      <c r="I650" s="40"/>
      <c r="J650" s="1">
        <f>SUM(K650,L650,N650,O650,P650,Q650)</f>
        <v>0</v>
      </c>
      <c r="K650" s="1">
        <f>SUM(AG650,AI650)</f>
        <v>0</v>
      </c>
      <c r="L650" s="1">
        <v>0</v>
      </c>
      <c r="M650" s="1">
        <v>0</v>
      </c>
      <c r="N650" s="1">
        <f>AD650+AE650</f>
        <v>0</v>
      </c>
      <c r="O650" s="1"/>
      <c r="P650" s="1">
        <f>AF650</f>
        <v>0</v>
      </c>
      <c r="Q650" s="1">
        <f>AH650</f>
        <v>0</v>
      </c>
      <c r="R650" s="1">
        <v>0</v>
      </c>
      <c r="S650" s="43"/>
      <c r="T650" s="1">
        <f>SUM(U650,V650,X650,Y650,Z650,AA650,AB650)</f>
        <v>30</v>
      </c>
      <c r="U650" s="1">
        <f>AK650</f>
        <v>0</v>
      </c>
      <c r="V650" s="1">
        <f>SUM(AN650,AO650,AP650,AQ650,AS650,AT650,AU650,AV650,AW650,AX650,AY650,AR650,AZ650,BA650,BB650,BC650,BD650,BE650,BF650,BG650,BH650)</f>
        <v>30</v>
      </c>
      <c r="W650" s="1">
        <f>COUNT(AN650,AO650,AP650,AQ650,AS650,AT650,AU650,AV650,AW650,AX650,AY650,AR650,AZ650,BA650,BB650,BC650,BD650,BE650,BF650,BG650,BH650)</f>
        <v>1</v>
      </c>
      <c r="X650" s="1">
        <v>0</v>
      </c>
      <c r="Y650" s="1">
        <v>0</v>
      </c>
      <c r="Z650" s="1">
        <v>0</v>
      </c>
      <c r="AA650" s="1">
        <f>AM650</f>
        <v>0</v>
      </c>
      <c r="AB650" s="1">
        <f>AL650</f>
        <v>0</v>
      </c>
      <c r="AC650" s="43"/>
      <c r="AD650" s="25"/>
      <c r="AE650" s="25"/>
      <c r="AF650" s="25"/>
      <c r="AG650" s="25"/>
      <c r="AH650" s="25"/>
      <c r="AI650" s="25"/>
      <c r="AJ650" s="40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>
        <v>30</v>
      </c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</row>
    <row r="651" spans="1:60" s="37" customFormat="1" x14ac:dyDescent="0.35">
      <c r="A651" s="25" t="s">
        <v>273</v>
      </c>
      <c r="B651" s="25" t="s">
        <v>196</v>
      </c>
      <c r="C651" s="25" t="s">
        <v>1132</v>
      </c>
      <c r="D651" s="25" t="s">
        <v>1418</v>
      </c>
      <c r="E651" s="25" t="s">
        <v>34</v>
      </c>
      <c r="F651" s="25">
        <v>999923057</v>
      </c>
      <c r="G651" s="1">
        <f>(J651+T651)-H651</f>
        <v>172</v>
      </c>
      <c r="H651" s="25"/>
      <c r="I651" s="40"/>
      <c r="J651" s="1">
        <f>SUM(K651,L651,N651,O651,P651,Q651)</f>
        <v>104</v>
      </c>
      <c r="K651" s="1">
        <f>SUM(AG651,AI651)</f>
        <v>0</v>
      </c>
      <c r="L651" s="1">
        <v>0</v>
      </c>
      <c r="M651" s="1">
        <v>0</v>
      </c>
      <c r="N651" s="1">
        <f>AD651+AE651</f>
        <v>56</v>
      </c>
      <c r="O651" s="1"/>
      <c r="P651" s="1">
        <f>AF651</f>
        <v>48</v>
      </c>
      <c r="Q651" s="1">
        <f>AH651</f>
        <v>0</v>
      </c>
      <c r="R651" s="1">
        <v>0</v>
      </c>
      <c r="S651" s="43"/>
      <c r="T651" s="1">
        <f>SUM(U651,V651,X651,Y651,Z651,AA651,AB651)</f>
        <v>68</v>
      </c>
      <c r="U651" s="1">
        <f>AK651</f>
        <v>0</v>
      </c>
      <c r="V651" s="1">
        <f>SUM(AN651,AO651,AP651,AQ651,AS651,AT651,AU651,AV651,AW651,AX651,AY651,AR651,AZ651,BA651,BB651,BC651,BD651,BE651,BF651,BG651,BH651)</f>
        <v>68</v>
      </c>
      <c r="W651" s="1">
        <f>COUNT(AN651,AO651,AP651,AQ651,AS651,AT651,AU651,AV651,AW651,AX651,AY651,AR651,AZ651,BA651,BB651,BC651,BD651,BE651,BF651,BG651,BH651)</f>
        <v>1</v>
      </c>
      <c r="X651" s="1">
        <v>0</v>
      </c>
      <c r="Y651" s="1">
        <v>0</v>
      </c>
      <c r="Z651" s="1">
        <v>0</v>
      </c>
      <c r="AA651" s="1">
        <f>AM651</f>
        <v>0</v>
      </c>
      <c r="AB651" s="1">
        <f>AL651</f>
        <v>0</v>
      </c>
      <c r="AC651" s="43"/>
      <c r="AD651" s="25">
        <v>56</v>
      </c>
      <c r="AE651" s="25">
        <v>0</v>
      </c>
      <c r="AF651" s="25">
        <v>48</v>
      </c>
      <c r="AG651" s="25">
        <v>0</v>
      </c>
      <c r="AH651" s="25">
        <v>0</v>
      </c>
      <c r="AI651" s="25">
        <v>0</v>
      </c>
      <c r="AJ651" s="40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>
        <v>68</v>
      </c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</row>
    <row r="652" spans="1:60" s="37" customFormat="1" x14ac:dyDescent="0.35">
      <c r="A652" s="25" t="s">
        <v>273</v>
      </c>
      <c r="B652" s="25" t="s">
        <v>196</v>
      </c>
      <c r="C652" s="25" t="s">
        <v>1630</v>
      </c>
      <c r="D652" s="25" t="s">
        <v>2696</v>
      </c>
      <c r="E652" s="25" t="s">
        <v>34</v>
      </c>
      <c r="F652" s="25">
        <v>999924936</v>
      </c>
      <c r="G652" s="1">
        <f>(J652+T652)-H652</f>
        <v>145</v>
      </c>
      <c r="H652" s="25"/>
      <c r="I652" s="40"/>
      <c r="J652" s="1">
        <f>SUM(K652,L652,N652,O652,P652,Q652)</f>
        <v>10</v>
      </c>
      <c r="K652" s="1">
        <f>SUM(AG652,AI652)</f>
        <v>10</v>
      </c>
      <c r="L652" s="1">
        <v>0</v>
      </c>
      <c r="M652" s="1">
        <v>0</v>
      </c>
      <c r="N652" s="1">
        <f>AD652+AE652</f>
        <v>0</v>
      </c>
      <c r="O652" s="1"/>
      <c r="P652" s="1">
        <f>AF652</f>
        <v>0</v>
      </c>
      <c r="Q652" s="1">
        <f>AH652</f>
        <v>0</v>
      </c>
      <c r="R652" s="1">
        <v>0</v>
      </c>
      <c r="S652" s="43"/>
      <c r="T652" s="1">
        <f>SUM(U652,V652,X652,Y652,Z652,AA652,AB652)</f>
        <v>135</v>
      </c>
      <c r="U652" s="1">
        <f>AK652</f>
        <v>0</v>
      </c>
      <c r="V652" s="1">
        <f>SUM(AN652,AO652,AP652,AQ652,AS652,AT652,AU652,AV652,AW652,AX652,AY652,AR652,AZ652,BA652,BB652,BC652,BD652,BE652,BF652,BG652,BH652)</f>
        <v>135</v>
      </c>
      <c r="W652" s="1">
        <f>COUNT(AN652,AO652,AP652,AQ652,AS652,AT652,AU652,AV652,AW652,AX652,AY652,AR652,AZ652,BA652,BB652,BC652,BD652,BE652,BF652,BG652,BH652)</f>
        <v>2</v>
      </c>
      <c r="X652" s="1">
        <v>0</v>
      </c>
      <c r="Y652" s="1">
        <v>0</v>
      </c>
      <c r="Z652" s="1">
        <v>0</v>
      </c>
      <c r="AA652" s="1">
        <f>AM652</f>
        <v>0</v>
      </c>
      <c r="AB652" s="1">
        <f>AL652</f>
        <v>0</v>
      </c>
      <c r="AC652" s="43"/>
      <c r="AD652" s="25">
        <v>0</v>
      </c>
      <c r="AE652" s="25">
        <v>0</v>
      </c>
      <c r="AF652" s="25">
        <v>0</v>
      </c>
      <c r="AG652" s="25">
        <v>10</v>
      </c>
      <c r="AH652" s="25">
        <v>0</v>
      </c>
      <c r="AI652" s="25">
        <v>0</v>
      </c>
      <c r="AJ652" s="40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>
        <v>45</v>
      </c>
      <c r="AU652" s="25"/>
      <c r="AV652" s="25">
        <v>90</v>
      </c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</row>
    <row r="653" spans="1:60" s="37" customFormat="1" x14ac:dyDescent="0.35">
      <c r="A653" s="25" t="s">
        <v>273</v>
      </c>
      <c r="B653" s="25" t="s">
        <v>196</v>
      </c>
      <c r="C653" s="25" t="s">
        <v>1408</v>
      </c>
      <c r="D653" s="25" t="s">
        <v>1409</v>
      </c>
      <c r="E653" s="25" t="s">
        <v>34</v>
      </c>
      <c r="F653" s="25">
        <v>999923026</v>
      </c>
      <c r="G653" s="1">
        <f>(J653+T653)-H653</f>
        <v>130.4</v>
      </c>
      <c r="H653" s="25"/>
      <c r="I653" s="40"/>
      <c r="J653" s="1">
        <f>SUM(K653,L653,N653,O653,P653,Q653)</f>
        <v>62.400000000000006</v>
      </c>
      <c r="K653" s="1">
        <f>SUM(AG653,AI653)</f>
        <v>0</v>
      </c>
      <c r="L653" s="1">
        <v>0</v>
      </c>
      <c r="M653" s="1">
        <v>0</v>
      </c>
      <c r="N653" s="1">
        <f>AD653+AE653</f>
        <v>42</v>
      </c>
      <c r="O653" s="1"/>
      <c r="P653" s="1">
        <f>AF653</f>
        <v>20.400000000000002</v>
      </c>
      <c r="Q653" s="1">
        <f>AH653</f>
        <v>0</v>
      </c>
      <c r="R653" s="1">
        <v>0</v>
      </c>
      <c r="S653" s="43"/>
      <c r="T653" s="1">
        <f>SUM(U653,V653,X653,Y653,Z653,AA653,AB653)</f>
        <v>68</v>
      </c>
      <c r="U653" s="1">
        <f>AK653</f>
        <v>0</v>
      </c>
      <c r="V653" s="1">
        <f>SUM(AN653,AO653,AP653,AQ653,AS653,AT653,AU653,AV653,AW653,AX653,AY653,AR653,AZ653,BA653,BB653,BC653,BD653,BE653,BF653,BG653,BH653)</f>
        <v>68</v>
      </c>
      <c r="W653" s="1">
        <f>COUNT(AN653,AO653,AP653,AQ653,AS653,AT653,AU653,AV653,AW653,AX653,AY653,AR653,AZ653,BA653,BB653,BC653,BD653,BE653,BF653,BG653,BH653)</f>
        <v>1</v>
      </c>
      <c r="X653" s="1">
        <v>0</v>
      </c>
      <c r="Y653" s="1">
        <v>0</v>
      </c>
      <c r="Z653" s="1">
        <v>0</v>
      </c>
      <c r="AA653" s="1">
        <f>AM653</f>
        <v>0</v>
      </c>
      <c r="AB653" s="1">
        <f>AL653</f>
        <v>0</v>
      </c>
      <c r="AC653" s="43"/>
      <c r="AD653" s="25">
        <v>42</v>
      </c>
      <c r="AE653" s="25">
        <v>0</v>
      </c>
      <c r="AF653" s="25">
        <v>20.400000000000002</v>
      </c>
      <c r="AG653" s="25">
        <v>0</v>
      </c>
      <c r="AH653" s="25">
        <v>0</v>
      </c>
      <c r="AI653" s="25">
        <v>0</v>
      </c>
      <c r="AJ653" s="40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>
        <v>68</v>
      </c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</row>
    <row r="654" spans="1:60" s="37" customFormat="1" x14ac:dyDescent="0.35">
      <c r="A654" s="68" t="s">
        <v>273</v>
      </c>
      <c r="B654" s="68" t="s">
        <v>196</v>
      </c>
      <c r="C654" s="68" t="s">
        <v>1076</v>
      </c>
      <c r="D654" s="68" t="s">
        <v>513</v>
      </c>
      <c r="E654" s="68" t="s">
        <v>34</v>
      </c>
      <c r="F654" s="68">
        <v>999925062</v>
      </c>
      <c r="G654" s="1">
        <f>(J654+T654)-H654</f>
        <v>122</v>
      </c>
      <c r="H654" s="1">
        <f>J654*0.5</f>
        <v>32</v>
      </c>
      <c r="I654" s="40"/>
      <c r="J654" s="1">
        <f>SUM(K654,L654,N654,O654,P654,Q654)</f>
        <v>64</v>
      </c>
      <c r="K654" s="1">
        <f>SUM(AG654,AI654)</f>
        <v>0</v>
      </c>
      <c r="L654" s="1">
        <v>0</v>
      </c>
      <c r="M654" s="1">
        <v>0</v>
      </c>
      <c r="N654" s="1">
        <f>AD654+AE654</f>
        <v>0</v>
      </c>
      <c r="O654" s="1"/>
      <c r="P654" s="1">
        <f>AF654</f>
        <v>64</v>
      </c>
      <c r="Q654" s="1">
        <f>AH654</f>
        <v>0</v>
      </c>
      <c r="R654" s="1">
        <v>0</v>
      </c>
      <c r="S654" s="43"/>
      <c r="T654" s="1">
        <f>SUM(U654,V654,X654,Y654,Z654,AA654,AB654)</f>
        <v>90</v>
      </c>
      <c r="U654" s="1">
        <f>AK654</f>
        <v>0</v>
      </c>
      <c r="V654" s="1">
        <f>SUM(AN654,AO654,AP654,AQ654,AS654,AT654,AU654,AV654,AW654,AX654,AY654,AR654,AZ654,BA654,BB654,BC654,BD654,BE654,BF654,BG654,BH654)</f>
        <v>90</v>
      </c>
      <c r="W654" s="1">
        <f>COUNT(AN654,AO654,AP654,AQ654,AS654,AT654,AU654,AV654,AW654,AX654,AY654,AR654,AZ654,BA654,BB654,BC654,BD654,BE654,BF654,BG654,BH654)</f>
        <v>2</v>
      </c>
      <c r="X654" s="1">
        <v>0</v>
      </c>
      <c r="Y654" s="1">
        <v>0</v>
      </c>
      <c r="Z654" s="1">
        <v>0</v>
      </c>
      <c r="AA654" s="1">
        <f>AM654</f>
        <v>0</v>
      </c>
      <c r="AB654" s="1">
        <f>AL654</f>
        <v>0</v>
      </c>
      <c r="AC654" s="43"/>
      <c r="AD654" s="25">
        <v>0</v>
      </c>
      <c r="AE654" s="25">
        <v>0</v>
      </c>
      <c r="AF654" s="25">
        <v>64</v>
      </c>
      <c r="AG654" s="25">
        <v>0</v>
      </c>
      <c r="AH654" s="25">
        <v>0</v>
      </c>
      <c r="AI654" s="25">
        <v>0</v>
      </c>
      <c r="AJ654" s="40"/>
      <c r="AK654" s="25"/>
      <c r="AL654" s="25"/>
      <c r="AM654" s="25"/>
      <c r="AN654" s="25"/>
      <c r="AO654" s="25"/>
      <c r="AP654" s="25"/>
      <c r="AQ654" s="25">
        <v>60</v>
      </c>
      <c r="AR654" s="25"/>
      <c r="AS654" s="25"/>
      <c r="AT654" s="25"/>
      <c r="AU654" s="25">
        <v>30</v>
      </c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</row>
    <row r="655" spans="1:60" s="37" customFormat="1" x14ac:dyDescent="0.35">
      <c r="A655" s="25" t="s">
        <v>273</v>
      </c>
      <c r="B655" s="25" t="s">
        <v>196</v>
      </c>
      <c r="C655" s="25" t="s">
        <v>1328</v>
      </c>
      <c r="D655" s="25" t="s">
        <v>1329</v>
      </c>
      <c r="E655" s="25" t="s">
        <v>34</v>
      </c>
      <c r="F655" s="25">
        <v>999922299</v>
      </c>
      <c r="G655" s="1">
        <f>(J655+T655)-H655</f>
        <v>120</v>
      </c>
      <c r="H655" s="25"/>
      <c r="I655" s="40"/>
      <c r="J655" s="1">
        <f>SUM(K655,L655,N655,O655,P655,Q655)</f>
        <v>52</v>
      </c>
      <c r="K655" s="1">
        <f>SUM(AG655,AI655)</f>
        <v>0</v>
      </c>
      <c r="L655" s="1">
        <v>0</v>
      </c>
      <c r="M655" s="1">
        <v>0</v>
      </c>
      <c r="N655" s="1">
        <f>AD655+AE655</f>
        <v>31.6</v>
      </c>
      <c r="O655" s="1"/>
      <c r="P655" s="1">
        <f>AF655</f>
        <v>20.400000000000002</v>
      </c>
      <c r="Q655" s="1">
        <f>AH655</f>
        <v>0</v>
      </c>
      <c r="R655" s="1">
        <v>0</v>
      </c>
      <c r="S655" s="43"/>
      <c r="T655" s="1">
        <f>SUM(U655,V655,X655,Y655,Z655,AA655,AB655)</f>
        <v>68</v>
      </c>
      <c r="U655" s="1">
        <f>AK655</f>
        <v>0</v>
      </c>
      <c r="V655" s="1">
        <f>SUM(AN655,AO655,AP655,AQ655,AS655,AT655,AU655,AV655,AW655,AX655,AY655,AR655,AZ655,BA655,BB655,BC655,BD655,BE655,BF655,BG655,BH655)</f>
        <v>68</v>
      </c>
      <c r="W655" s="1">
        <f>COUNT(AN655,AO655,AP655,AQ655,AS655,AT655,AU655,AV655,AW655,AX655,AY655,AR655,AZ655,BA655,BB655,BC655,BD655,BE655,BF655,BG655,BH655)</f>
        <v>1</v>
      </c>
      <c r="X655" s="1">
        <v>0</v>
      </c>
      <c r="Y655" s="1">
        <v>0</v>
      </c>
      <c r="Z655" s="1">
        <v>0</v>
      </c>
      <c r="AA655" s="1">
        <f>AM655</f>
        <v>0</v>
      </c>
      <c r="AB655" s="1">
        <f>AL655</f>
        <v>0</v>
      </c>
      <c r="AC655" s="43"/>
      <c r="AD655" s="25">
        <v>0</v>
      </c>
      <c r="AE655" s="25">
        <v>31.6</v>
      </c>
      <c r="AF655" s="25">
        <v>20.400000000000002</v>
      </c>
      <c r="AG655" s="25">
        <v>0</v>
      </c>
      <c r="AH655" s="25">
        <v>0</v>
      </c>
      <c r="AI655" s="25">
        <v>0</v>
      </c>
      <c r="AJ655" s="40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>
        <v>68</v>
      </c>
      <c r="BE655" s="25"/>
      <c r="BF655" s="25"/>
      <c r="BG655" s="25"/>
      <c r="BH655" s="25"/>
    </row>
    <row r="656" spans="1:60" s="37" customFormat="1" x14ac:dyDescent="0.35">
      <c r="A656" s="25" t="s">
        <v>273</v>
      </c>
      <c r="B656" s="25" t="s">
        <v>196</v>
      </c>
      <c r="C656" s="25" t="s">
        <v>2073</v>
      </c>
      <c r="D656" s="25" t="s">
        <v>959</v>
      </c>
      <c r="E656" s="25" t="s">
        <v>34</v>
      </c>
      <c r="F656" s="25">
        <v>999927281</v>
      </c>
      <c r="G656" s="1">
        <f>(J656+T656)-H656</f>
        <v>120</v>
      </c>
      <c r="H656" s="25"/>
      <c r="I656" s="40"/>
      <c r="J656" s="1">
        <f>SUM(K656,L656,N656,O656,P656,Q656)</f>
        <v>0</v>
      </c>
      <c r="K656" s="1">
        <f>SUM(AG656,AI656)</f>
        <v>0</v>
      </c>
      <c r="L656" s="1">
        <v>0</v>
      </c>
      <c r="M656" s="1">
        <v>0</v>
      </c>
      <c r="N656" s="1">
        <f>AD656+AE656</f>
        <v>0</v>
      </c>
      <c r="O656" s="1"/>
      <c r="P656" s="1">
        <f>AF656</f>
        <v>0</v>
      </c>
      <c r="Q656" s="1">
        <f>AH656</f>
        <v>0</v>
      </c>
      <c r="R656" s="1">
        <v>0</v>
      </c>
      <c r="S656" s="43"/>
      <c r="T656" s="1">
        <f>SUM(U656,V656,X656,Y656,Z656,AA656,AB656)</f>
        <v>120</v>
      </c>
      <c r="U656" s="1">
        <f>AK656</f>
        <v>0</v>
      </c>
      <c r="V656" s="1">
        <f>SUM(AN656,AO656,AP656,AQ656,AS656,AT656,AU656,AV656,AW656,AX656,AY656,AR656,AZ656,BA656,BB656,BC656,BD656,BE656,BF656,BG656,BH656)</f>
        <v>120</v>
      </c>
      <c r="W656" s="1">
        <f>COUNT(AN656,AO656,AP656,AQ656,AS656,AT656,AU656,AV656,AW656,AX656,AY656,AR656,AZ656,BA656,BB656,BC656,BD656,BE656,BF656,BG656,BH656)</f>
        <v>1</v>
      </c>
      <c r="X656" s="1">
        <v>0</v>
      </c>
      <c r="Y656" s="1">
        <v>0</v>
      </c>
      <c r="Z656" s="1">
        <v>0</v>
      </c>
      <c r="AA656" s="1">
        <f>AM656</f>
        <v>0</v>
      </c>
      <c r="AB656" s="1">
        <f>AL656</f>
        <v>0</v>
      </c>
      <c r="AC656" s="43"/>
      <c r="AD656" s="25"/>
      <c r="AE656" s="25"/>
      <c r="AF656" s="25"/>
      <c r="AG656" s="25"/>
      <c r="AH656" s="25"/>
      <c r="AI656" s="25"/>
      <c r="AJ656" s="40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>
        <v>120</v>
      </c>
      <c r="BE656" s="25"/>
      <c r="BF656" s="25"/>
      <c r="BG656" s="25"/>
      <c r="BH656" s="25"/>
    </row>
    <row r="657" spans="1:60" s="37" customFormat="1" x14ac:dyDescent="0.35">
      <c r="A657" s="25" t="s">
        <v>273</v>
      </c>
      <c r="B657" s="25" t="s">
        <v>196</v>
      </c>
      <c r="C657" s="25" t="s">
        <v>1233</v>
      </c>
      <c r="D657" s="25" t="s">
        <v>2798</v>
      </c>
      <c r="E657" s="25" t="s">
        <v>34</v>
      </c>
      <c r="F657" s="25">
        <v>999931120</v>
      </c>
      <c r="G657" s="1">
        <f>(J657+T657)-H657</f>
        <v>120</v>
      </c>
      <c r="H657" s="25"/>
      <c r="I657" s="40"/>
      <c r="J657" s="1">
        <f>SUM(K657,L657,N657,O657,P657,Q657)</f>
        <v>0</v>
      </c>
      <c r="K657" s="1">
        <f>SUM(AG657,AI657)</f>
        <v>0</v>
      </c>
      <c r="L657" s="1">
        <v>0</v>
      </c>
      <c r="M657" s="1">
        <v>0</v>
      </c>
      <c r="N657" s="1">
        <f>AD657+AE657</f>
        <v>0</v>
      </c>
      <c r="O657" s="1"/>
      <c r="P657" s="1">
        <f>AF657</f>
        <v>0</v>
      </c>
      <c r="Q657" s="1">
        <f>AH657</f>
        <v>0</v>
      </c>
      <c r="R657" s="1">
        <v>0</v>
      </c>
      <c r="S657" s="43"/>
      <c r="T657" s="1">
        <f>SUM(U657,V657,X657,Y657,Z657,AA657,AB657)</f>
        <v>120</v>
      </c>
      <c r="U657" s="1">
        <f>AK657</f>
        <v>0</v>
      </c>
      <c r="V657" s="1">
        <f>SUM(AN657,AO657,AP657,AQ657,AS657,AT657,AU657,AV657,AW657,AX657,AY657,AR657,AZ657,BA657,BB657,BC657,BD657,BE657,BF657,BG657,BH657)</f>
        <v>120</v>
      </c>
      <c r="W657" s="1">
        <f>COUNT(AN657,AO657,AP657,AQ657,AS657,AT657,AU657,AV657,AW657,AX657,AY657,AR657,AZ657,BA657,BB657,BC657,BD657,BE657,BF657,BG657,BH657)</f>
        <v>1</v>
      </c>
      <c r="X657" s="1">
        <v>0</v>
      </c>
      <c r="Y657" s="1">
        <v>0</v>
      </c>
      <c r="Z657" s="1">
        <v>0</v>
      </c>
      <c r="AA657" s="1">
        <f>AM657</f>
        <v>0</v>
      </c>
      <c r="AB657" s="1">
        <f>AL657</f>
        <v>0</v>
      </c>
      <c r="AC657" s="43"/>
      <c r="AD657" s="25"/>
      <c r="AE657" s="25"/>
      <c r="AF657" s="25"/>
      <c r="AG657" s="25"/>
      <c r="AH657" s="25"/>
      <c r="AI657" s="25"/>
      <c r="AJ657" s="40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>
        <v>120</v>
      </c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</row>
    <row r="658" spans="1:60" s="37" customFormat="1" x14ac:dyDescent="0.35">
      <c r="A658" s="1" t="s">
        <v>273</v>
      </c>
      <c r="B658" s="1" t="s">
        <v>196</v>
      </c>
      <c r="C658" s="1" t="s">
        <v>1349</v>
      </c>
      <c r="D658" s="1" t="s">
        <v>1350</v>
      </c>
      <c r="E658" s="1" t="s">
        <v>34</v>
      </c>
      <c r="F658" s="1">
        <v>999922493</v>
      </c>
      <c r="G658" s="1">
        <f>(J658+T658)-H658</f>
        <v>111</v>
      </c>
      <c r="H658" s="1"/>
      <c r="I658" s="23"/>
      <c r="J658" s="1">
        <f>SUM(K658,L658,N658,O658,P658,Q658)</f>
        <v>51</v>
      </c>
      <c r="K658" s="1">
        <f>SUM(AG658,AI658)</f>
        <v>0</v>
      </c>
      <c r="L658" s="1">
        <v>0</v>
      </c>
      <c r="M658" s="1">
        <v>0</v>
      </c>
      <c r="N658" s="1">
        <f>AD658+AE658</f>
        <v>0</v>
      </c>
      <c r="O658" s="1"/>
      <c r="P658" s="1">
        <f>AF658</f>
        <v>51</v>
      </c>
      <c r="Q658" s="1">
        <f>AH658</f>
        <v>0</v>
      </c>
      <c r="R658" s="1">
        <v>0</v>
      </c>
      <c r="S658" s="43"/>
      <c r="T658" s="1">
        <f>SUM(U658,V658,X658,Y658,Z658,AA658,AB658)</f>
        <v>60</v>
      </c>
      <c r="U658" s="1">
        <f>AK658</f>
        <v>0</v>
      </c>
      <c r="V658" s="1">
        <f>SUM(AN658,AO658,AP658,AQ658,AS658,AT658,AU658,AV658,AW658,AX658,AY658,AR658,AZ658,BA658,BB658,BC658,BD658,BE658,BF658,BG658,BH658)</f>
        <v>60</v>
      </c>
      <c r="W658" s="1">
        <f>COUNT(AN658,AO658,AP658,AQ658,AS658,AT658,AU658,AV658,AW658,AX658,AY658,AR658,AZ658,BA658,BB658,BC658,BD658,BE658,BF658,BG658,BH658)</f>
        <v>1</v>
      </c>
      <c r="X658" s="1">
        <v>0</v>
      </c>
      <c r="Y658" s="1">
        <v>0</v>
      </c>
      <c r="Z658" s="1">
        <v>0</v>
      </c>
      <c r="AA658" s="1">
        <f>AM658</f>
        <v>0</v>
      </c>
      <c r="AB658" s="1">
        <f>AL658</f>
        <v>0</v>
      </c>
      <c r="AC658" s="43"/>
      <c r="AD658" s="1"/>
      <c r="AE658" s="1"/>
      <c r="AF658" s="1">
        <v>51</v>
      </c>
      <c r="AG658" s="1"/>
      <c r="AH658" s="25"/>
      <c r="AI658" s="25"/>
      <c r="AJ658" s="40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>
        <v>60</v>
      </c>
      <c r="BB658" s="25"/>
      <c r="BC658" s="25"/>
      <c r="BD658" s="25"/>
      <c r="BE658" s="25"/>
      <c r="BF658" s="25"/>
      <c r="BG658" s="25"/>
      <c r="BH658" s="25"/>
    </row>
    <row r="659" spans="1:60" s="37" customFormat="1" x14ac:dyDescent="0.35">
      <c r="A659" s="25" t="s">
        <v>273</v>
      </c>
      <c r="B659" s="1" t="s">
        <v>196</v>
      </c>
      <c r="C659" s="25" t="s">
        <v>1510</v>
      </c>
      <c r="D659" s="25" t="s">
        <v>1511</v>
      </c>
      <c r="E659" s="25" t="s">
        <v>34</v>
      </c>
      <c r="F659" s="1">
        <v>999924257</v>
      </c>
      <c r="G659" s="1">
        <f>(J659+T659)-H659</f>
        <v>103.5</v>
      </c>
      <c r="H659" s="25"/>
      <c r="I659" s="23"/>
      <c r="J659" s="1">
        <f>SUM(K659,L659,N659,O659,P659,Q659)</f>
        <v>103.5</v>
      </c>
      <c r="K659" s="1">
        <f>SUM(AG659,AI659)</f>
        <v>0</v>
      </c>
      <c r="L659" s="1">
        <v>0</v>
      </c>
      <c r="M659" s="1">
        <v>0</v>
      </c>
      <c r="N659" s="1">
        <f>AD659+AE659</f>
        <v>52.5</v>
      </c>
      <c r="O659" s="1"/>
      <c r="P659" s="1">
        <f>AF659</f>
        <v>51</v>
      </c>
      <c r="Q659" s="1">
        <f>AH659</f>
        <v>0</v>
      </c>
      <c r="R659" s="1">
        <v>0</v>
      </c>
      <c r="S659" s="43"/>
      <c r="T659" s="1">
        <f>SUM(U659,V659,X659,Y659,Z659,AA659,AB659)</f>
        <v>0</v>
      </c>
      <c r="U659" s="1">
        <f>AK659</f>
        <v>0</v>
      </c>
      <c r="V659" s="1">
        <f>SUM(AN659,AO659,AP659,AQ659,AS659,AT659,AU659,AV659,AW659,AX659,AY659,AR659,AZ659,BA659,BB659,BC659,BD659,BE659,BF659,BG659,BH659)</f>
        <v>0</v>
      </c>
      <c r="W659" s="1">
        <f>COUNT(AN659,AO659,AP659,AQ659,AS659,AT659,AU659,AV659,AW659,AX659,AY659,AR659,AZ659,BA659,BB659,BC659,BD659,BE659,BF659,BG659,BH659)</f>
        <v>0</v>
      </c>
      <c r="X659" s="1">
        <v>0</v>
      </c>
      <c r="Y659" s="1">
        <v>0</v>
      </c>
      <c r="Z659" s="1">
        <v>0</v>
      </c>
      <c r="AA659" s="1">
        <f>AM659</f>
        <v>0</v>
      </c>
      <c r="AB659" s="1">
        <f>AL659</f>
        <v>0</v>
      </c>
      <c r="AC659" s="43"/>
      <c r="AD659" s="1">
        <v>52.5</v>
      </c>
      <c r="AE659" s="1"/>
      <c r="AF659" s="1">
        <v>51</v>
      </c>
      <c r="AG659" s="1"/>
      <c r="AH659" s="25"/>
      <c r="AI659" s="25"/>
      <c r="AJ659" s="40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</row>
    <row r="660" spans="1:60" s="37" customFormat="1" x14ac:dyDescent="0.35">
      <c r="A660" s="25" t="s">
        <v>273</v>
      </c>
      <c r="B660" s="25" t="s">
        <v>196</v>
      </c>
      <c r="C660" s="25" t="s">
        <v>1980</v>
      </c>
      <c r="D660" s="25" t="s">
        <v>1981</v>
      </c>
      <c r="E660" s="25" t="s">
        <v>34</v>
      </c>
      <c r="F660" s="25">
        <v>999926714</v>
      </c>
      <c r="G660" s="1">
        <f>(J660+T660)-H660</f>
        <v>91</v>
      </c>
      <c r="H660" s="1">
        <f>J660*0.5</f>
        <v>31</v>
      </c>
      <c r="I660" s="40"/>
      <c r="J660" s="1">
        <f>SUM(K660,L660,N660,O660,P660,Q660)</f>
        <v>62</v>
      </c>
      <c r="K660" s="1">
        <f>SUM(AG660,AI660)</f>
        <v>20</v>
      </c>
      <c r="L660" s="1">
        <v>0</v>
      </c>
      <c r="M660" s="1">
        <v>0</v>
      </c>
      <c r="N660" s="1">
        <f>AD660+AE660</f>
        <v>42</v>
      </c>
      <c r="O660" s="1"/>
      <c r="P660" s="1">
        <f>AF660</f>
        <v>0</v>
      </c>
      <c r="Q660" s="1">
        <f>AH660</f>
        <v>0</v>
      </c>
      <c r="R660" s="1">
        <v>0</v>
      </c>
      <c r="S660" s="43"/>
      <c r="T660" s="1">
        <f>SUM(U660,V660,X660,Y660,Z660,AA660,AB660)</f>
        <v>60</v>
      </c>
      <c r="U660" s="1">
        <f>AK660</f>
        <v>0</v>
      </c>
      <c r="V660" s="1">
        <f>SUM(AN660,AO660,AP660,AQ660,AS660,AT660,AU660,AV660,AW660,AX660,AY660,AR660,AZ660,BA660,BB660,BC660,BD660,BE660,BF660,BG660,BH660)</f>
        <v>60</v>
      </c>
      <c r="W660" s="1">
        <f>COUNT(AN660,AO660,AP660,AQ660,AS660,AT660,AU660,AV660,AW660,AX660,AY660,AR660,AZ660,BA660,BB660,BC660,BD660,BE660,BF660,BG660,BH660)</f>
        <v>1</v>
      </c>
      <c r="X660" s="1">
        <v>0</v>
      </c>
      <c r="Y660" s="1">
        <v>0</v>
      </c>
      <c r="Z660" s="1">
        <v>0</v>
      </c>
      <c r="AA660" s="1">
        <f>AM660</f>
        <v>0</v>
      </c>
      <c r="AB660" s="1">
        <f>AL660</f>
        <v>0</v>
      </c>
      <c r="AC660" s="43"/>
      <c r="AD660" s="25">
        <v>42</v>
      </c>
      <c r="AE660" s="25">
        <v>0</v>
      </c>
      <c r="AF660" s="25">
        <v>0</v>
      </c>
      <c r="AG660" s="25">
        <v>20</v>
      </c>
      <c r="AH660" s="25">
        <v>0</v>
      </c>
      <c r="AI660" s="25">
        <v>0</v>
      </c>
      <c r="AJ660" s="40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>
        <v>60</v>
      </c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</row>
    <row r="661" spans="1:60" s="37" customFormat="1" x14ac:dyDescent="0.35">
      <c r="A661" s="25" t="s">
        <v>273</v>
      </c>
      <c r="B661" s="25" t="s">
        <v>196</v>
      </c>
      <c r="C661" s="25" t="s">
        <v>3165</v>
      </c>
      <c r="D661" s="25" t="s">
        <v>3539</v>
      </c>
      <c r="E661" s="25" t="s">
        <v>34</v>
      </c>
      <c r="F661" s="25">
        <v>999918843</v>
      </c>
      <c r="G661" s="1">
        <f>(J661+T661)-H661</f>
        <v>90</v>
      </c>
      <c r="H661" s="25"/>
      <c r="I661" s="40"/>
      <c r="J661" s="1">
        <f>SUM(K661,L661,N661,O661,P661,Q661)</f>
        <v>0</v>
      </c>
      <c r="K661" s="1">
        <f>SUM(AG661,AI661)</f>
        <v>0</v>
      </c>
      <c r="L661" s="1">
        <v>0</v>
      </c>
      <c r="M661" s="1">
        <v>0</v>
      </c>
      <c r="N661" s="1">
        <f>AD661+AE661</f>
        <v>0</v>
      </c>
      <c r="O661" s="1"/>
      <c r="P661" s="1">
        <f>AF661</f>
        <v>0</v>
      </c>
      <c r="Q661" s="1">
        <f>AH661</f>
        <v>0</v>
      </c>
      <c r="R661" s="1">
        <v>0</v>
      </c>
      <c r="S661" s="43"/>
      <c r="T661" s="1">
        <f>SUM(U661,V661,X661,Y661,Z661,AA661,AB661)</f>
        <v>90</v>
      </c>
      <c r="U661" s="1">
        <f>AK661</f>
        <v>0</v>
      </c>
      <c r="V661" s="1">
        <f>SUM(AN661,AO661,AP661,AQ661,AS661,AT661,AU661,AV661,AW661,AX661,AY661,AR661,AZ661,BA661,BB661,BC661,BD661,BE661,BF661,BG661,BH661)</f>
        <v>90</v>
      </c>
      <c r="W661" s="1">
        <f>COUNT(AN661,AO661,AP661,AQ661,AS661,AT661,AU661,AV661,AW661,AX661,AY661,AR661,AZ661,BA661,BB661,BC661,BD661,BE661,BF661,BG661,BH661)</f>
        <v>1</v>
      </c>
      <c r="X661" s="1">
        <v>0</v>
      </c>
      <c r="Y661" s="1">
        <v>0</v>
      </c>
      <c r="Z661" s="1">
        <v>0</v>
      </c>
      <c r="AA661" s="1">
        <f>AM661</f>
        <v>0</v>
      </c>
      <c r="AB661" s="1">
        <f>AL661</f>
        <v>0</v>
      </c>
      <c r="AC661" s="43"/>
      <c r="AD661" s="25"/>
      <c r="AE661" s="25"/>
      <c r="AF661" s="25"/>
      <c r="AG661" s="25"/>
      <c r="AH661" s="25"/>
      <c r="AI661" s="25"/>
      <c r="AJ661" s="40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>
        <v>90</v>
      </c>
      <c r="BE661" s="25"/>
      <c r="BF661" s="25"/>
      <c r="BG661" s="25"/>
      <c r="BH661" s="25"/>
    </row>
    <row r="662" spans="1:60" s="37" customFormat="1" x14ac:dyDescent="0.35">
      <c r="A662" s="25" t="s">
        <v>273</v>
      </c>
      <c r="B662" s="25" t="s">
        <v>196</v>
      </c>
      <c r="C662" s="25" t="s">
        <v>284</v>
      </c>
      <c r="D662" s="25" t="s">
        <v>1824</v>
      </c>
      <c r="E662" s="25" t="s">
        <v>34</v>
      </c>
      <c r="F662" s="25">
        <v>999927040</v>
      </c>
      <c r="G662" s="1">
        <f>(J662+T662)-H662</f>
        <v>80.400000000000006</v>
      </c>
      <c r="H662" s="25"/>
      <c r="I662" s="40"/>
      <c r="J662" s="1">
        <f>SUM(K662,L662,N662,O662,P662,Q662)</f>
        <v>20.400000000000002</v>
      </c>
      <c r="K662" s="1">
        <f>SUM(AG662,AI662)</f>
        <v>0</v>
      </c>
      <c r="L662" s="1">
        <v>0</v>
      </c>
      <c r="M662" s="1">
        <v>0</v>
      </c>
      <c r="N662" s="1">
        <f>AD662+AE662</f>
        <v>0</v>
      </c>
      <c r="O662" s="1"/>
      <c r="P662" s="1">
        <f>AF662</f>
        <v>20.400000000000002</v>
      </c>
      <c r="Q662" s="1">
        <f>AH662</f>
        <v>0</v>
      </c>
      <c r="R662" s="1">
        <v>0</v>
      </c>
      <c r="S662" s="43"/>
      <c r="T662" s="1">
        <f>SUM(U662,V662,X662,Y662,Z662,AA662,AB662)</f>
        <v>60</v>
      </c>
      <c r="U662" s="1">
        <f>AK662</f>
        <v>0</v>
      </c>
      <c r="V662" s="1">
        <f>SUM(AN662,AO662,AP662,AQ662,AS662,AT662,AU662,AV662,AW662,AX662,AY662,AR662,AZ662,BA662,BB662,BC662,BD662,BE662,BF662,BG662,BH662)</f>
        <v>60</v>
      </c>
      <c r="W662" s="1">
        <f>COUNT(AN662,AO662,AP662,AQ662,AS662,AT662,AU662,AV662,AW662,AX662,AY662,AR662,AZ662,BA662,BB662,BC662,BD662,BE662,BF662,BG662,BH662)</f>
        <v>1</v>
      </c>
      <c r="X662" s="1">
        <v>0</v>
      </c>
      <c r="Y662" s="1">
        <v>0</v>
      </c>
      <c r="Z662" s="1">
        <v>0</v>
      </c>
      <c r="AA662" s="1">
        <f>AM662</f>
        <v>0</v>
      </c>
      <c r="AB662" s="1">
        <f>AL662</f>
        <v>0</v>
      </c>
      <c r="AC662" s="43"/>
      <c r="AD662" s="25">
        <v>0</v>
      </c>
      <c r="AE662" s="25">
        <v>0</v>
      </c>
      <c r="AF662" s="25">
        <v>20.400000000000002</v>
      </c>
      <c r="AG662" s="25">
        <v>0</v>
      </c>
      <c r="AH662" s="25">
        <v>0</v>
      </c>
      <c r="AI662" s="25">
        <v>0</v>
      </c>
      <c r="AJ662" s="40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>
        <v>60</v>
      </c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</row>
    <row r="663" spans="1:60" s="37" customFormat="1" x14ac:dyDescent="0.35">
      <c r="A663" s="25" t="s">
        <v>273</v>
      </c>
      <c r="B663" s="25" t="s">
        <v>196</v>
      </c>
      <c r="C663" s="25" t="s">
        <v>249</v>
      </c>
      <c r="D663" s="25" t="s">
        <v>152</v>
      </c>
      <c r="E663" s="25" t="s">
        <v>34</v>
      </c>
      <c r="F663" s="25">
        <v>999925531</v>
      </c>
      <c r="G663" s="1">
        <f>(J663+T663)-H663</f>
        <v>73.599999999999994</v>
      </c>
      <c r="H663" s="1">
        <f>(K663+L663+N663+O663+P663+Q663+R663)*0.5</f>
        <v>13.600000000000001</v>
      </c>
      <c r="I663" s="40"/>
      <c r="J663" s="1">
        <f>SUM(K663,L663,N663,O663,P663,Q663)</f>
        <v>27.200000000000003</v>
      </c>
      <c r="K663" s="1">
        <f>SUM(AG663,AI663)</f>
        <v>0</v>
      </c>
      <c r="L663" s="1">
        <v>0</v>
      </c>
      <c r="M663" s="1">
        <v>0</v>
      </c>
      <c r="N663" s="1">
        <f>AD663+AE663</f>
        <v>0</v>
      </c>
      <c r="O663" s="1"/>
      <c r="P663" s="1">
        <f>AF663</f>
        <v>27.200000000000003</v>
      </c>
      <c r="Q663" s="1">
        <f>AH663</f>
        <v>0</v>
      </c>
      <c r="R663" s="1">
        <v>0</v>
      </c>
      <c r="S663" s="40"/>
      <c r="T663" s="1">
        <f>SUM(U663,V663,X663,Y663,Z663,AA663,AB663)</f>
        <v>60</v>
      </c>
      <c r="U663" s="1">
        <f>AK663</f>
        <v>0</v>
      </c>
      <c r="V663" s="1">
        <f>SUM(AN663,AO663,AP663,AQ663,AS663,AT663,AU663,AV663,AW663,AX663,AY663,AR663,AZ663,BA663,BB663,BC663,BD663,BE663,BF663,BG663,BH663)</f>
        <v>60</v>
      </c>
      <c r="W663" s="1">
        <f>COUNT(AN663,AO663,AP663,AQ663,AS663,AT663,AU663,AV663,AW663,AX663,AY663,AR663,AZ663,BA663,BB663,BC663,BD663,BE663,BF663,BG663,BH663)</f>
        <v>1</v>
      </c>
      <c r="X663" s="1">
        <v>0</v>
      </c>
      <c r="Y663" s="1">
        <v>0</v>
      </c>
      <c r="Z663" s="1">
        <v>0</v>
      </c>
      <c r="AA663" s="1">
        <f>AM663</f>
        <v>0</v>
      </c>
      <c r="AB663" s="1">
        <f>AL663</f>
        <v>0</v>
      </c>
      <c r="AC663" s="40"/>
      <c r="AD663" s="25">
        <v>0</v>
      </c>
      <c r="AE663" s="25">
        <v>0</v>
      </c>
      <c r="AF663" s="25">
        <v>27.200000000000003</v>
      </c>
      <c r="AG663" s="25">
        <v>0</v>
      </c>
      <c r="AH663" s="25">
        <v>0</v>
      </c>
      <c r="AI663" s="25">
        <v>0</v>
      </c>
      <c r="AJ663" s="40"/>
      <c r="AK663" s="25"/>
      <c r="AL663" s="25"/>
      <c r="AM663" s="25"/>
      <c r="AN663" s="25"/>
      <c r="AO663" s="25"/>
      <c r="AP663" s="25"/>
      <c r="AQ663" s="25"/>
      <c r="AR663" s="25">
        <v>60</v>
      </c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</row>
    <row r="664" spans="1:60" s="37" customFormat="1" x14ac:dyDescent="0.35">
      <c r="A664" s="25" t="s">
        <v>273</v>
      </c>
      <c r="B664" s="25" t="s">
        <v>196</v>
      </c>
      <c r="C664" s="25" t="s">
        <v>1043</v>
      </c>
      <c r="D664" s="25" t="s">
        <v>1044</v>
      </c>
      <c r="E664" s="25" t="s">
        <v>34</v>
      </c>
      <c r="F664" s="25">
        <v>999919536</v>
      </c>
      <c r="G664" s="1">
        <f>(J664+T664)-H664</f>
        <v>70.2</v>
      </c>
      <c r="H664" s="1">
        <f>(K664+L664+N664+O664+P664+Q664+R664)*0.5</f>
        <v>10.200000000000001</v>
      </c>
      <c r="I664" s="40"/>
      <c r="J664" s="1">
        <f>SUM(K664,L664,N664,O664,P664,Q664)</f>
        <v>20.400000000000002</v>
      </c>
      <c r="K664" s="1">
        <f>SUM(AG664,AI664)</f>
        <v>0</v>
      </c>
      <c r="L664" s="1">
        <v>0</v>
      </c>
      <c r="M664" s="1">
        <v>0</v>
      </c>
      <c r="N664" s="1">
        <f>AD664+AE664</f>
        <v>0</v>
      </c>
      <c r="O664" s="1"/>
      <c r="P664" s="1">
        <f>AF664</f>
        <v>20.400000000000002</v>
      </c>
      <c r="Q664" s="1">
        <f>AH664</f>
        <v>0</v>
      </c>
      <c r="R664" s="1">
        <v>0</v>
      </c>
      <c r="S664" s="43"/>
      <c r="T664" s="1">
        <f>SUM(U664,V664,X664,Y664,Z664,AA664,AB664)</f>
        <v>60</v>
      </c>
      <c r="U664" s="1">
        <f>AK664</f>
        <v>0</v>
      </c>
      <c r="V664" s="1">
        <f>SUM(AN664,AO664,AP664,AQ664,AS664,AT664,AU664,AV664,AW664,AX664,AY664,AR664,AZ664,BA664,BB664,BC664,BD664,BE664,BF664,BG664,BH664)</f>
        <v>60</v>
      </c>
      <c r="W664" s="1">
        <f>COUNT(AN664,AO664,AP664,AQ664,AS664,AT664,AU664,AV664,AW664,AX664,AY664,AR664,AZ664,BA664,BB664,BC664,BD664,BE664,BF664,BG664,BH664)</f>
        <v>1</v>
      </c>
      <c r="X664" s="1">
        <v>0</v>
      </c>
      <c r="Y664" s="1">
        <v>0</v>
      </c>
      <c r="Z664" s="1">
        <v>0</v>
      </c>
      <c r="AA664" s="1">
        <f>AM664</f>
        <v>0</v>
      </c>
      <c r="AB664" s="1">
        <f>AL664</f>
        <v>0</v>
      </c>
      <c r="AC664" s="43"/>
      <c r="AD664" s="25">
        <v>0</v>
      </c>
      <c r="AE664" s="25">
        <v>0</v>
      </c>
      <c r="AF664" s="25">
        <v>20.400000000000002</v>
      </c>
      <c r="AG664" s="25">
        <v>0</v>
      </c>
      <c r="AH664" s="25">
        <v>0</v>
      </c>
      <c r="AI664" s="25">
        <v>0</v>
      </c>
      <c r="AJ664" s="40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>
        <v>60</v>
      </c>
      <c r="BH664" s="25"/>
    </row>
    <row r="665" spans="1:60" s="37" customFormat="1" x14ac:dyDescent="0.35">
      <c r="A665" s="25" t="s">
        <v>273</v>
      </c>
      <c r="B665" s="25" t="s">
        <v>196</v>
      </c>
      <c r="C665" s="25" t="s">
        <v>1800</v>
      </c>
      <c r="D665" s="25" t="s">
        <v>1801</v>
      </c>
      <c r="E665" s="25" t="s">
        <v>34</v>
      </c>
      <c r="F665" s="25">
        <v>999925716</v>
      </c>
      <c r="G665" s="1">
        <f>(J665+T665)-H665</f>
        <v>68</v>
      </c>
      <c r="H665" s="25"/>
      <c r="I665" s="40"/>
      <c r="J665" s="1">
        <f>SUM(K665,L665,N665,O665,P665,Q665)</f>
        <v>0</v>
      </c>
      <c r="K665" s="1">
        <f>SUM(AG665,AI665)</f>
        <v>0</v>
      </c>
      <c r="L665" s="1">
        <v>0</v>
      </c>
      <c r="M665" s="1">
        <v>0</v>
      </c>
      <c r="N665" s="1">
        <f>AD665+AE665</f>
        <v>0</v>
      </c>
      <c r="O665" s="1"/>
      <c r="P665" s="1">
        <f>AF665</f>
        <v>0</v>
      </c>
      <c r="Q665" s="1">
        <f>AH665</f>
        <v>0</v>
      </c>
      <c r="R665" s="1">
        <v>0</v>
      </c>
      <c r="S665" s="43"/>
      <c r="T665" s="1">
        <f>SUM(U665,V665,X665,Y665,Z665,AA665,AB665)</f>
        <v>68</v>
      </c>
      <c r="U665" s="1">
        <f>AK665</f>
        <v>0</v>
      </c>
      <c r="V665" s="1">
        <f>SUM(AN665,AO665,AP665,AQ665,AS665,AT665,AU665,AV665,AW665,AX665,AY665,AR665,AZ665,BA665,BB665,BC665,BD665,BE665,BF665,BG665,BH665)</f>
        <v>68</v>
      </c>
      <c r="W665" s="1">
        <f>COUNT(AN665,AO665,AP665,AQ665,AS665,AT665,AU665,AV665,AW665,AX665,AY665,AR665,AZ665,BA665,BB665,BC665,BD665,BE665,BF665,BG665,BH665)</f>
        <v>1</v>
      </c>
      <c r="X665" s="1">
        <v>0</v>
      </c>
      <c r="Y665" s="1">
        <v>0</v>
      </c>
      <c r="Z665" s="1">
        <v>0</v>
      </c>
      <c r="AA665" s="1">
        <f>AM665</f>
        <v>0</v>
      </c>
      <c r="AB665" s="1">
        <f>AL665</f>
        <v>0</v>
      </c>
      <c r="AC665" s="43"/>
      <c r="AD665" s="25"/>
      <c r="AE665" s="25"/>
      <c r="AF665" s="25"/>
      <c r="AG665" s="25"/>
      <c r="AH665" s="25"/>
      <c r="AI665" s="25"/>
      <c r="AJ665" s="40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>
        <v>68</v>
      </c>
      <c r="BE665" s="25"/>
      <c r="BF665" s="25"/>
      <c r="BG665" s="25"/>
      <c r="BH665" s="25"/>
    </row>
    <row r="666" spans="1:60" s="37" customFormat="1" x14ac:dyDescent="0.35">
      <c r="A666" s="25" t="s">
        <v>273</v>
      </c>
      <c r="B666" s="25" t="s">
        <v>196</v>
      </c>
      <c r="C666" s="25" t="s">
        <v>2907</v>
      </c>
      <c r="D666" s="25" t="s">
        <v>2908</v>
      </c>
      <c r="E666" s="25" t="s">
        <v>34</v>
      </c>
      <c r="F666" s="25">
        <v>999931181</v>
      </c>
      <c r="G666" s="1">
        <f>(J666+T666)-H666</f>
        <v>68</v>
      </c>
      <c r="H666" s="25"/>
      <c r="I666" s="40"/>
      <c r="J666" s="1">
        <f>SUM(K666,L666,N666,O666,P666,Q666)</f>
        <v>0</v>
      </c>
      <c r="K666" s="1">
        <f>SUM(AG666,AI666)</f>
        <v>0</v>
      </c>
      <c r="L666" s="1">
        <v>0</v>
      </c>
      <c r="M666" s="1">
        <v>0</v>
      </c>
      <c r="N666" s="1">
        <f>AD666+AE666</f>
        <v>0</v>
      </c>
      <c r="O666" s="1"/>
      <c r="P666" s="1">
        <f>AF666</f>
        <v>0</v>
      </c>
      <c r="Q666" s="1">
        <f>AH666</f>
        <v>0</v>
      </c>
      <c r="R666" s="1">
        <v>0</v>
      </c>
      <c r="S666" s="43"/>
      <c r="T666" s="1">
        <f>SUM(U666,V666,X666,Y666,Z666,AA666,AB666)</f>
        <v>68</v>
      </c>
      <c r="U666" s="1">
        <f>AK666</f>
        <v>0</v>
      </c>
      <c r="V666" s="1">
        <f>SUM(AN666,AO666,AP666,AQ666,AS666,AT666,AU666,AV666,AW666,AX666,AY666,AR666,AZ666,BA666,BB666,BC666,BD666,BE666,BF666,BG666,BH666)</f>
        <v>68</v>
      </c>
      <c r="W666" s="1">
        <f>COUNT(AN666,AO666,AP666,AQ666,AS666,AT666,AU666,AV666,AW666,AX666,AY666,AR666,AZ666,BA666,BB666,BC666,BD666,BE666,BF666,BG666,BH666)</f>
        <v>1</v>
      </c>
      <c r="X666" s="1">
        <v>0</v>
      </c>
      <c r="Y666" s="1">
        <v>0</v>
      </c>
      <c r="Z666" s="1">
        <v>0</v>
      </c>
      <c r="AA666" s="1">
        <f>AM666</f>
        <v>0</v>
      </c>
      <c r="AB666" s="1">
        <f>AL666</f>
        <v>0</v>
      </c>
      <c r="AC666" s="43"/>
      <c r="AD666" s="25"/>
      <c r="AE666" s="25"/>
      <c r="AF666" s="25"/>
      <c r="AG666" s="25"/>
      <c r="AH666" s="25"/>
      <c r="AI666" s="25"/>
      <c r="AJ666" s="40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>
        <v>68</v>
      </c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</row>
    <row r="667" spans="1:60" s="37" customFormat="1" x14ac:dyDescent="0.35">
      <c r="A667" s="25" t="s">
        <v>273</v>
      </c>
      <c r="B667" s="25" t="s">
        <v>196</v>
      </c>
      <c r="C667" s="25" t="s">
        <v>407</v>
      </c>
      <c r="D667" s="25" t="s">
        <v>1055</v>
      </c>
      <c r="E667" s="25" t="s">
        <v>34</v>
      </c>
      <c r="F667" s="25">
        <v>999919666</v>
      </c>
      <c r="G667" s="1">
        <f>(J667+T667)-H667</f>
        <v>65.400000000000006</v>
      </c>
      <c r="H667" s="25"/>
      <c r="I667" s="40"/>
      <c r="J667" s="1">
        <f>SUM(K667,L667,N667,O667,P667,Q667)</f>
        <v>20.400000000000002</v>
      </c>
      <c r="K667" s="1">
        <f>SUM(AG667,AI667)</f>
        <v>0</v>
      </c>
      <c r="L667" s="1">
        <v>0</v>
      </c>
      <c r="M667" s="1">
        <v>0</v>
      </c>
      <c r="N667" s="1">
        <f>AD667+AE667</f>
        <v>0</v>
      </c>
      <c r="O667" s="1"/>
      <c r="P667" s="1">
        <f>AF667</f>
        <v>20.400000000000002</v>
      </c>
      <c r="Q667" s="1">
        <f>AH667</f>
        <v>0</v>
      </c>
      <c r="R667" s="1">
        <v>0</v>
      </c>
      <c r="S667" s="43"/>
      <c r="T667" s="1">
        <f>SUM(U667,V667,X667,Y667,Z667,AA667,AB667)</f>
        <v>45</v>
      </c>
      <c r="U667" s="1">
        <f>AK667</f>
        <v>0</v>
      </c>
      <c r="V667" s="1">
        <f>SUM(AN667,AO667,AP667,AQ667,AS667,AT667,AU667,AV667,AW667,AX667,AY667,AR667,AZ667,BA667,BB667,BC667,BD667,BE667,BF667,BG667,BH667)</f>
        <v>45</v>
      </c>
      <c r="W667" s="1">
        <f>COUNT(AN667,AO667,AP667,AQ667,AS667,AT667,AU667,AV667,AW667,AX667,AY667,AR667,AZ667,BA667,BB667,BC667,BD667,BE667,BF667,BG667,BH667)</f>
        <v>1</v>
      </c>
      <c r="X667" s="1">
        <v>0</v>
      </c>
      <c r="Y667" s="1">
        <v>0</v>
      </c>
      <c r="Z667" s="1">
        <v>0</v>
      </c>
      <c r="AA667" s="1">
        <f>AM667</f>
        <v>0</v>
      </c>
      <c r="AB667" s="1">
        <f>AL667</f>
        <v>0</v>
      </c>
      <c r="AC667" s="43"/>
      <c r="AD667" s="25">
        <v>0</v>
      </c>
      <c r="AE667" s="25">
        <v>0</v>
      </c>
      <c r="AF667" s="25">
        <v>20.400000000000002</v>
      </c>
      <c r="AG667" s="25">
        <v>0</v>
      </c>
      <c r="AH667" s="25">
        <v>0</v>
      </c>
      <c r="AI667" s="25">
        <v>0</v>
      </c>
      <c r="AJ667" s="40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>
        <v>45</v>
      </c>
      <c r="BH667" s="25"/>
    </row>
    <row r="668" spans="1:60" s="37" customFormat="1" x14ac:dyDescent="0.35">
      <c r="A668" s="25" t="s">
        <v>273</v>
      </c>
      <c r="B668" s="25" t="s">
        <v>196</v>
      </c>
      <c r="C668" s="25" t="s">
        <v>2124</v>
      </c>
      <c r="D668" s="25" t="s">
        <v>2125</v>
      </c>
      <c r="E668" s="25" t="s">
        <v>34</v>
      </c>
      <c r="F668" s="25">
        <v>999927721</v>
      </c>
      <c r="G668" s="1">
        <f>(J668+T668)-H668</f>
        <v>63</v>
      </c>
      <c r="H668" s="25"/>
      <c r="I668" s="40"/>
      <c r="J668" s="1">
        <f>SUM(K668,L668,N668,O668,P668,Q668)</f>
        <v>0</v>
      </c>
      <c r="K668" s="1">
        <f>SUM(AG668,AI668)</f>
        <v>0</v>
      </c>
      <c r="L668" s="1">
        <v>0</v>
      </c>
      <c r="M668" s="1">
        <v>0</v>
      </c>
      <c r="N668" s="1">
        <f>AD668+AE668</f>
        <v>0</v>
      </c>
      <c r="O668" s="1"/>
      <c r="P668" s="1">
        <f>AF668</f>
        <v>0</v>
      </c>
      <c r="Q668" s="1">
        <f>AH668</f>
        <v>0</v>
      </c>
      <c r="R668" s="1">
        <v>0</v>
      </c>
      <c r="S668" s="43"/>
      <c r="T668" s="1">
        <f>SUM(U668,V668,X668,Y668,Z668,AA668,AB668)</f>
        <v>63</v>
      </c>
      <c r="U668" s="1">
        <f>AK668</f>
        <v>0</v>
      </c>
      <c r="V668" s="1">
        <f>SUM(AN668,AO668,AP668,AQ668,AS668,AT668,AU668,AV668,AW668,AX668,AY668,AR668,AZ668,BA668,BB668,BC668,BD668,BE668,BF668,BG668,BH668)</f>
        <v>63</v>
      </c>
      <c r="W668" s="1">
        <f>COUNT(AN668,AO668,AP668,AQ668,AS668,AT668,AU668,AV668,AW668,AX668,AY668,AR668,AZ668,BA668,BB668,BC668,BD668,BE668,BF668,BG668,BH668)</f>
        <v>1</v>
      </c>
      <c r="X668" s="1">
        <v>0</v>
      </c>
      <c r="Y668" s="1">
        <v>0</v>
      </c>
      <c r="Z668" s="1">
        <v>0</v>
      </c>
      <c r="AA668" s="1">
        <f>AM668</f>
        <v>0</v>
      </c>
      <c r="AB668" s="1">
        <f>AL668</f>
        <v>0</v>
      </c>
      <c r="AC668" s="43"/>
      <c r="AD668" s="25"/>
      <c r="AE668" s="25"/>
      <c r="AF668" s="25"/>
      <c r="AG668" s="25"/>
      <c r="AH668" s="25"/>
      <c r="AI668" s="25"/>
      <c r="AJ668" s="40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>
        <v>63</v>
      </c>
      <c r="BE668" s="25"/>
      <c r="BF668" s="25"/>
      <c r="BG668" s="25"/>
      <c r="BH668" s="25"/>
    </row>
    <row r="669" spans="1:60" s="37" customFormat="1" x14ac:dyDescent="0.35">
      <c r="A669" s="25" t="s">
        <v>273</v>
      </c>
      <c r="B669" s="25" t="s">
        <v>196</v>
      </c>
      <c r="C669" s="25" t="s">
        <v>2004</v>
      </c>
      <c r="D669" s="25" t="s">
        <v>2498</v>
      </c>
      <c r="E669" s="25" t="s">
        <v>34</v>
      </c>
      <c r="F669" s="25">
        <v>999927237</v>
      </c>
      <c r="G669" s="1">
        <f>(J669+T669)-H669</f>
        <v>60.8</v>
      </c>
      <c r="H669" s="1">
        <f>J669*0.5</f>
        <v>30.8</v>
      </c>
      <c r="I669" s="40"/>
      <c r="J669" s="1">
        <f>SUM(K669,L669,N669,O669,P669,Q669)</f>
        <v>61.6</v>
      </c>
      <c r="K669" s="1">
        <f>SUM(AG669,AI669)</f>
        <v>0</v>
      </c>
      <c r="L669" s="1">
        <v>0</v>
      </c>
      <c r="M669" s="1">
        <v>0</v>
      </c>
      <c r="N669" s="1">
        <f>AD669+AE669</f>
        <v>31.6</v>
      </c>
      <c r="O669" s="1"/>
      <c r="P669" s="1">
        <f>AF669</f>
        <v>0</v>
      </c>
      <c r="Q669" s="1">
        <f>AH669</f>
        <v>30</v>
      </c>
      <c r="R669" s="1">
        <v>0</v>
      </c>
      <c r="S669" s="43"/>
      <c r="T669" s="1">
        <f>SUM(U669,V669,X669,Y669,Z669,AA669,AB669)</f>
        <v>30</v>
      </c>
      <c r="U669" s="1">
        <f>AK669</f>
        <v>0</v>
      </c>
      <c r="V669" s="1">
        <f>SUM(AN669,AO669,AP669,AQ669,AS669,AT669,AU669,AV669,AW669,AX669,AY669,AR669,AZ669,BA669,BB669,BC669,BD669,BE669,BF669,BG669,BH669)</f>
        <v>30</v>
      </c>
      <c r="W669" s="1">
        <f>COUNT(AN669,AO669,AP669,AQ669,AS669,AT669,AU669,AV669,AW669,AX669,AY669,AR669,AZ669,BA669,BB669,BC669,BD669,BE669,BF669,BG669,BH669)</f>
        <v>1</v>
      </c>
      <c r="X669" s="1">
        <v>0</v>
      </c>
      <c r="Y669" s="1">
        <v>0</v>
      </c>
      <c r="Z669" s="1">
        <v>0</v>
      </c>
      <c r="AA669" s="1">
        <f>AM669</f>
        <v>0</v>
      </c>
      <c r="AB669" s="1">
        <f>AL669</f>
        <v>0</v>
      </c>
      <c r="AC669" s="43"/>
      <c r="AD669" s="25">
        <v>0</v>
      </c>
      <c r="AE669" s="25">
        <v>31.6</v>
      </c>
      <c r="AF669" s="25">
        <v>0</v>
      </c>
      <c r="AG669" s="25">
        <v>0</v>
      </c>
      <c r="AH669" s="25">
        <v>30</v>
      </c>
      <c r="AI669" s="25">
        <v>0</v>
      </c>
      <c r="AJ669" s="40"/>
      <c r="AK669" s="25"/>
      <c r="AL669" s="25"/>
      <c r="AM669" s="25"/>
      <c r="AN669" s="25"/>
      <c r="AO669" s="25"/>
      <c r="AP669" s="25">
        <v>30</v>
      </c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</row>
    <row r="670" spans="1:60" s="37" customFormat="1" x14ac:dyDescent="0.35">
      <c r="A670" s="25" t="s">
        <v>273</v>
      </c>
      <c r="B670" s="25" t="s">
        <v>196</v>
      </c>
      <c r="C670" s="25" t="s">
        <v>3256</v>
      </c>
      <c r="D670" s="25" t="s">
        <v>3257</v>
      </c>
      <c r="E670" s="25" t="s">
        <v>34</v>
      </c>
      <c r="F670" s="25">
        <v>999925560</v>
      </c>
      <c r="G670" s="1">
        <f>(J670+T670)-H670</f>
        <v>60</v>
      </c>
      <c r="H670" s="25"/>
      <c r="I670" s="40"/>
      <c r="J670" s="1">
        <f>SUM(K670,L670,N670,O670,P670,Q670)</f>
        <v>0</v>
      </c>
      <c r="K670" s="1">
        <f>SUM(AG670,AI670)</f>
        <v>0</v>
      </c>
      <c r="L670" s="1">
        <v>0</v>
      </c>
      <c r="M670" s="1">
        <v>0</v>
      </c>
      <c r="N670" s="1">
        <f>AD670+AE670</f>
        <v>0</v>
      </c>
      <c r="O670" s="1"/>
      <c r="P670" s="1">
        <f>AF670</f>
        <v>0</v>
      </c>
      <c r="Q670" s="1">
        <f>AH670</f>
        <v>0</v>
      </c>
      <c r="R670" s="1">
        <v>0</v>
      </c>
      <c r="S670" s="40"/>
      <c r="T670" s="1">
        <f>SUM(U670,V670,X670,Y670,Z670,AA670,AB670)</f>
        <v>60</v>
      </c>
      <c r="U670" s="1">
        <f>AK670</f>
        <v>0</v>
      </c>
      <c r="V670" s="1">
        <f>SUM(AN670,AO670,AP670,AQ670,AS670,AT670,AU670,AV670,AW670,AX670,AY670,AR670,AZ670,BA670,BB670,BC670,BD670,BE670,BF670,BG670,BH670)</f>
        <v>60</v>
      </c>
      <c r="W670" s="1">
        <f>COUNT(AN670,AO670,AP670,AQ670,AS670,AT670,AU670,AV670,AW670,AX670,AY670,AR670,AZ670,BA670,BB670,BC670,BD670,BE670,BF670,BG670,BH670)</f>
        <v>1</v>
      </c>
      <c r="X670" s="1">
        <v>0</v>
      </c>
      <c r="Y670" s="1">
        <v>0</v>
      </c>
      <c r="Z670" s="1">
        <v>0</v>
      </c>
      <c r="AA670" s="1">
        <f>AM670</f>
        <v>0</v>
      </c>
      <c r="AB670" s="1">
        <f>AL670</f>
        <v>0</v>
      </c>
      <c r="AC670" s="40"/>
      <c r="AD670" s="25"/>
      <c r="AE670" s="25"/>
      <c r="AF670" s="25"/>
      <c r="AG670" s="25"/>
      <c r="AH670" s="25"/>
      <c r="AI670" s="25"/>
      <c r="AJ670" s="40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>
        <v>60</v>
      </c>
      <c r="BA670" s="25"/>
      <c r="BB670" s="25"/>
      <c r="BC670" s="25"/>
      <c r="BD670" s="25"/>
      <c r="BE670" s="25"/>
      <c r="BF670" s="25"/>
      <c r="BG670" s="25"/>
      <c r="BH670" s="25"/>
    </row>
    <row r="671" spans="1:60" s="37" customFormat="1" x14ac:dyDescent="0.35">
      <c r="A671" s="25" t="s">
        <v>273</v>
      </c>
      <c r="B671" s="25" t="s">
        <v>196</v>
      </c>
      <c r="C671" s="25" t="s">
        <v>786</v>
      </c>
      <c r="D671" s="25" t="s">
        <v>2587</v>
      </c>
      <c r="E671" s="25" t="s">
        <v>34</v>
      </c>
      <c r="F671" s="25">
        <v>999928827</v>
      </c>
      <c r="G671" s="1">
        <f>(J671+T671)-H671</f>
        <v>60</v>
      </c>
      <c r="H671" s="25"/>
      <c r="I671" s="40"/>
      <c r="J671" s="1">
        <f>SUM(K671,L671,N671,O671,P671,Q671)</f>
        <v>0</v>
      </c>
      <c r="K671" s="1">
        <f>SUM(AG671,AI671)</f>
        <v>0</v>
      </c>
      <c r="L671" s="1">
        <v>0</v>
      </c>
      <c r="M671" s="1">
        <v>0</v>
      </c>
      <c r="N671" s="1">
        <f>AD671+AE671</f>
        <v>0</v>
      </c>
      <c r="O671" s="1"/>
      <c r="P671" s="1">
        <f>AF671</f>
        <v>0</v>
      </c>
      <c r="Q671" s="1">
        <f>AH671</f>
        <v>0</v>
      </c>
      <c r="R671" s="1">
        <v>0</v>
      </c>
      <c r="S671" s="43"/>
      <c r="T671" s="1">
        <f>SUM(U671,V671,X671,Y671,Z671,AA671,AB671)</f>
        <v>60</v>
      </c>
      <c r="U671" s="1">
        <f>AK671</f>
        <v>0</v>
      </c>
      <c r="V671" s="1">
        <f>SUM(AN671,AO671,AP671,AQ671,AS671,AT671,AU671,AV671,AW671,AX671,AY671,AR671,AZ671,BA671,BB671,BC671,BD671,BE671,BF671,BG671,BH671)</f>
        <v>60</v>
      </c>
      <c r="W671" s="1">
        <f>COUNT(AN671,AO671,AP671,AQ671,AS671,AT671,AU671,AV671,AW671,AX671,AY671,AR671,AZ671,BA671,BB671,BC671,BD671,BE671,BF671,BG671,BH671)</f>
        <v>1</v>
      </c>
      <c r="X671" s="1">
        <v>0</v>
      </c>
      <c r="Y671" s="1">
        <v>0</v>
      </c>
      <c r="Z671" s="1">
        <v>0</v>
      </c>
      <c r="AA671" s="1">
        <f>AM671</f>
        <v>0</v>
      </c>
      <c r="AB671" s="1">
        <f>AL671</f>
        <v>0</v>
      </c>
      <c r="AC671" s="43"/>
      <c r="AD671" s="25"/>
      <c r="AE671" s="25"/>
      <c r="AF671" s="25"/>
      <c r="AG671" s="25"/>
      <c r="AH671" s="25"/>
      <c r="AI671" s="25"/>
      <c r="AJ671" s="40"/>
      <c r="AK671" s="25"/>
      <c r="AL671" s="25"/>
      <c r="AM671" s="25"/>
      <c r="AN671" s="25"/>
      <c r="AO671" s="25"/>
      <c r="AP671" s="25"/>
      <c r="AQ671" s="25"/>
      <c r="AR671" s="25"/>
      <c r="AS671" s="25">
        <v>60</v>
      </c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</row>
    <row r="672" spans="1:60" s="37" customFormat="1" x14ac:dyDescent="0.35">
      <c r="A672" s="25" t="s">
        <v>273</v>
      </c>
      <c r="B672" s="25" t="s">
        <v>196</v>
      </c>
      <c r="C672" s="25" t="s">
        <v>3695</v>
      </c>
      <c r="D672" s="25" t="s">
        <v>208</v>
      </c>
      <c r="E672" s="25" t="s">
        <v>34</v>
      </c>
      <c r="F672" s="25">
        <v>999931930</v>
      </c>
      <c r="G672" s="1">
        <f>(J672+T672)-H672</f>
        <v>60</v>
      </c>
      <c r="H672" s="25"/>
      <c r="I672" s="40"/>
      <c r="J672" s="1">
        <f>SUM(K672,L672,N672,O672,P672,Q672)</f>
        <v>0</v>
      </c>
      <c r="K672" s="1">
        <f>SUM(AG672,AI672)</f>
        <v>0</v>
      </c>
      <c r="L672" s="1">
        <v>0</v>
      </c>
      <c r="M672" s="1">
        <v>0</v>
      </c>
      <c r="N672" s="1">
        <f>AD672+AE672</f>
        <v>0</v>
      </c>
      <c r="O672" s="1"/>
      <c r="P672" s="1">
        <f>AF672</f>
        <v>0</v>
      </c>
      <c r="Q672" s="1">
        <f>AH672</f>
        <v>0</v>
      </c>
      <c r="R672" s="1">
        <v>0</v>
      </c>
      <c r="S672" s="40"/>
      <c r="T672" s="1">
        <f>SUM(U672,V672,X672,Y672,Z672,AA672,AB672)</f>
        <v>60</v>
      </c>
      <c r="U672" s="1">
        <f>AK672</f>
        <v>0</v>
      </c>
      <c r="V672" s="1">
        <f>SUM(AN672,AO672,AP672,AQ672,AS672,AT672,AU672,AV672,AW672,AX672,AY672,AR672,AZ672,BA672,BB672,BC672,BD672,BE672,BF672,BG672,BH672)</f>
        <v>60</v>
      </c>
      <c r="W672" s="1">
        <f>COUNT(AN672,AO672,AP672,AQ672,AS672,AT672,AU672,AV672,AW672,AX672,AY672,AR672,AZ672,BA672,BB672,BC672,BD672,BE672,BF672,BG672,BH672)</f>
        <v>1</v>
      </c>
      <c r="X672" s="1">
        <v>0</v>
      </c>
      <c r="Y672" s="1">
        <v>0</v>
      </c>
      <c r="Z672" s="1">
        <v>0</v>
      </c>
      <c r="AA672" s="1">
        <f>AM672</f>
        <v>0</v>
      </c>
      <c r="AB672" s="1">
        <f>AL672</f>
        <v>0</v>
      </c>
      <c r="AC672" s="40"/>
      <c r="AD672" s="25"/>
      <c r="AE672" s="25"/>
      <c r="AF672" s="25"/>
      <c r="AG672" s="25"/>
      <c r="AH672" s="25"/>
      <c r="AI672" s="25"/>
      <c r="AJ672" s="40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>
        <v>60</v>
      </c>
      <c r="BF672" s="25"/>
      <c r="BG672" s="25"/>
      <c r="BH672" s="25"/>
    </row>
    <row r="673" spans="1:60" s="37" customFormat="1" x14ac:dyDescent="0.35">
      <c r="A673" s="25" t="s">
        <v>273</v>
      </c>
      <c r="B673" s="25" t="s">
        <v>196</v>
      </c>
      <c r="C673" s="25" t="s">
        <v>886</v>
      </c>
      <c r="D673" s="25" t="s">
        <v>2146</v>
      </c>
      <c r="E673" s="25" t="s">
        <v>34</v>
      </c>
      <c r="F673" s="25">
        <v>999927942</v>
      </c>
      <c r="G673" s="1">
        <f>(J673+T673)-H673</f>
        <v>58</v>
      </c>
      <c r="H673" s="25"/>
      <c r="I673" s="40"/>
      <c r="J673" s="1">
        <f>SUM(K673,L673,N673,O673,P673,Q673)</f>
        <v>0</v>
      </c>
      <c r="K673" s="1">
        <f>SUM(AG673,AI673)</f>
        <v>0</v>
      </c>
      <c r="L673" s="1">
        <v>0</v>
      </c>
      <c r="M673" s="1">
        <v>0</v>
      </c>
      <c r="N673" s="1">
        <f>AD673+AE673</f>
        <v>0</v>
      </c>
      <c r="O673" s="1"/>
      <c r="P673" s="1">
        <f>AF673</f>
        <v>0</v>
      </c>
      <c r="Q673" s="1">
        <f>AH673</f>
        <v>0</v>
      </c>
      <c r="R673" s="1">
        <v>0</v>
      </c>
      <c r="S673" s="43"/>
      <c r="T673" s="1">
        <f>SUM(U673,V673,X673,Y673,Z673,AA673,AB673)</f>
        <v>58</v>
      </c>
      <c r="U673" s="1">
        <f>AK673</f>
        <v>0</v>
      </c>
      <c r="V673" s="1">
        <f>SUM(AN673,AO673,AP673,AQ673,AS673,AT673,AU673,AV673,AW673,AX673,AY673,AR673,AZ673,BA673,BB673,BC673,BD673,BE673,BF673,BG673,BH673)</f>
        <v>58</v>
      </c>
      <c r="W673" s="1">
        <f>COUNT(AN673,AO673,AP673,AQ673,AS673,AT673,AU673,AV673,AW673,AX673,AY673,AR673,AZ673,BA673,BB673,BC673,BD673,BE673,BF673,BG673,BH673)</f>
        <v>1</v>
      </c>
      <c r="X673" s="1">
        <v>0</v>
      </c>
      <c r="Y673" s="1">
        <v>0</v>
      </c>
      <c r="Z673" s="1">
        <v>0</v>
      </c>
      <c r="AA673" s="1">
        <f>AM673</f>
        <v>0</v>
      </c>
      <c r="AB673" s="1">
        <f>AL673</f>
        <v>0</v>
      </c>
      <c r="AC673" s="43"/>
      <c r="AD673" s="25"/>
      <c r="AE673" s="25"/>
      <c r="AF673" s="25"/>
      <c r="AG673" s="25"/>
      <c r="AH673" s="25"/>
      <c r="AI673" s="25"/>
      <c r="AJ673" s="40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>
        <v>58</v>
      </c>
      <c r="BE673" s="25"/>
      <c r="BF673" s="25"/>
      <c r="BG673" s="25"/>
      <c r="BH673" s="25"/>
    </row>
    <row r="674" spans="1:60" s="37" customFormat="1" x14ac:dyDescent="0.35">
      <c r="A674" s="25" t="s">
        <v>273</v>
      </c>
      <c r="B674" s="25" t="s">
        <v>196</v>
      </c>
      <c r="C674" s="25" t="s">
        <v>1178</v>
      </c>
      <c r="D674" s="25" t="s">
        <v>1177</v>
      </c>
      <c r="E674" s="25" t="s">
        <v>34</v>
      </c>
      <c r="F674" s="25">
        <v>999921201</v>
      </c>
      <c r="G674" s="1">
        <f>(J674+T674)-H674</f>
        <v>54.400000000000006</v>
      </c>
      <c r="H674" s="25"/>
      <c r="I674" s="40"/>
      <c r="J674" s="1">
        <f>SUM(K674,L674,N674,O674,P674,Q674)</f>
        <v>20.400000000000002</v>
      </c>
      <c r="K674" s="1">
        <f>SUM(AG674,AI674)</f>
        <v>0</v>
      </c>
      <c r="L674" s="1">
        <v>0</v>
      </c>
      <c r="M674" s="1">
        <v>0</v>
      </c>
      <c r="N674" s="1">
        <f>AD674+AE674</f>
        <v>0</v>
      </c>
      <c r="O674" s="1"/>
      <c r="P674" s="1">
        <f>AF674</f>
        <v>20.400000000000002</v>
      </c>
      <c r="Q674" s="1">
        <f>AH674</f>
        <v>0</v>
      </c>
      <c r="R674" s="1">
        <v>0</v>
      </c>
      <c r="S674" s="40"/>
      <c r="T674" s="1">
        <f>SUM(U674,V674,X674,Y674,Z674,AA674,AB674)</f>
        <v>34</v>
      </c>
      <c r="U674" s="1">
        <f>AK674</f>
        <v>0</v>
      </c>
      <c r="V674" s="1">
        <f>SUM(AN674,AO674,AP674,AQ674,AS674,AT674,AU674,AV674,AW674,AX674,AY674,AR674,AZ674,BA674,BB674,BC674,BD674,BE674,BF674,BG674,BH674)</f>
        <v>34</v>
      </c>
      <c r="W674" s="1">
        <f>COUNT(AN674,AO674,AP674,AQ674,AS674,AT674,AU674,AV674,AW674,AX674,AY674,AR674,AZ674,BA674,BB674,BC674,BD674,BE674,BF674,BG674,BH674)</f>
        <v>1</v>
      </c>
      <c r="X674" s="1">
        <v>0</v>
      </c>
      <c r="Y674" s="1">
        <v>0</v>
      </c>
      <c r="Z674" s="1">
        <v>0</v>
      </c>
      <c r="AA674" s="1">
        <f>AM674</f>
        <v>0</v>
      </c>
      <c r="AB674" s="1">
        <f>AL674</f>
        <v>0</v>
      </c>
      <c r="AC674" s="40"/>
      <c r="AD674" s="25">
        <v>0</v>
      </c>
      <c r="AE674" s="25">
        <v>0</v>
      </c>
      <c r="AF674" s="25">
        <v>20.400000000000002</v>
      </c>
      <c r="AG674" s="25">
        <v>0</v>
      </c>
      <c r="AH674" s="25">
        <v>0</v>
      </c>
      <c r="AI674" s="25">
        <v>0</v>
      </c>
      <c r="AJ674" s="40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>
        <v>34</v>
      </c>
      <c r="BF674" s="25"/>
      <c r="BG674" s="25"/>
      <c r="BH674" s="25"/>
    </row>
    <row r="675" spans="1:60" s="37" customFormat="1" x14ac:dyDescent="0.35">
      <c r="A675" s="25" t="s">
        <v>273</v>
      </c>
      <c r="B675" s="25" t="s">
        <v>196</v>
      </c>
      <c r="C675" s="25" t="s">
        <v>2144</v>
      </c>
      <c r="D675" s="25" t="s">
        <v>2145</v>
      </c>
      <c r="E675" s="25" t="s">
        <v>34</v>
      </c>
      <c r="F675" s="25">
        <v>999927941</v>
      </c>
      <c r="G675" s="1">
        <f>(J675+T675)-H675</f>
        <v>54</v>
      </c>
      <c r="H675" s="25"/>
      <c r="I675" s="40"/>
      <c r="J675" s="1">
        <f>SUM(K675,L675,N675,O675,P675,Q675)</f>
        <v>0</v>
      </c>
      <c r="K675" s="1">
        <f>SUM(AG675,AI675)</f>
        <v>0</v>
      </c>
      <c r="L675" s="1">
        <v>0</v>
      </c>
      <c r="M675" s="1">
        <v>0</v>
      </c>
      <c r="N675" s="1">
        <f>AD675+AE675</f>
        <v>0</v>
      </c>
      <c r="O675" s="1"/>
      <c r="P675" s="1">
        <f>AF675</f>
        <v>0</v>
      </c>
      <c r="Q675" s="1">
        <f>AH675</f>
        <v>0</v>
      </c>
      <c r="R675" s="1">
        <v>0</v>
      </c>
      <c r="S675" s="43"/>
      <c r="T675" s="1">
        <f>SUM(U675,V675,X675,Y675,Z675,AA675,AB675)</f>
        <v>54</v>
      </c>
      <c r="U675" s="1">
        <f>AK675</f>
        <v>0</v>
      </c>
      <c r="V675" s="1">
        <f>SUM(AN675,AO675,AP675,AQ675,AS675,AT675,AU675,AV675,AW675,AX675,AY675,AR675,AZ675,BA675,BB675,BC675,BD675,BE675,BF675,BG675,BH675)</f>
        <v>54</v>
      </c>
      <c r="W675" s="1">
        <f>COUNT(AN675,AO675,AP675,AQ675,AS675,AT675,AU675,AV675,AW675,AX675,AY675,AR675,AZ675,BA675,BB675,BC675,BD675,BE675,BF675,BG675,BH675)</f>
        <v>1</v>
      </c>
      <c r="X675" s="1">
        <v>0</v>
      </c>
      <c r="Y675" s="1">
        <v>0</v>
      </c>
      <c r="Z675" s="1">
        <v>0</v>
      </c>
      <c r="AA675" s="1">
        <f>AM675</f>
        <v>0</v>
      </c>
      <c r="AB675" s="1">
        <f>AL675</f>
        <v>0</v>
      </c>
      <c r="AC675" s="43"/>
      <c r="AD675" s="25"/>
      <c r="AE675" s="25"/>
      <c r="AF675" s="25"/>
      <c r="AG675" s="25"/>
      <c r="AH675" s="25"/>
      <c r="AI675" s="25"/>
      <c r="AJ675" s="40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>
        <v>54</v>
      </c>
      <c r="BE675" s="25"/>
      <c r="BF675" s="25"/>
      <c r="BG675" s="25"/>
      <c r="BH675" s="25"/>
    </row>
    <row r="676" spans="1:60" s="37" customFormat="1" x14ac:dyDescent="0.35">
      <c r="A676" s="25" t="s">
        <v>273</v>
      </c>
      <c r="B676" s="1" t="s">
        <v>196</v>
      </c>
      <c r="C676" s="1" t="s">
        <v>1092</v>
      </c>
      <c r="D676" s="1" t="s">
        <v>1138</v>
      </c>
      <c r="E676" s="1" t="s">
        <v>34</v>
      </c>
      <c r="F676" s="1">
        <v>999920974</v>
      </c>
      <c r="G676" s="1">
        <f>(J676+T676)-H676</f>
        <v>52.5</v>
      </c>
      <c r="H676" s="25"/>
      <c r="I676" s="23"/>
      <c r="J676" s="1">
        <f>SUM(K676,L676,N676,O676,P676,Q676)</f>
        <v>52.5</v>
      </c>
      <c r="K676" s="1">
        <f>SUM(AG676,AI676)</f>
        <v>0</v>
      </c>
      <c r="L676" s="1">
        <v>0</v>
      </c>
      <c r="M676" s="1">
        <v>0</v>
      </c>
      <c r="N676" s="1">
        <f>AD676+AE676</f>
        <v>52.5</v>
      </c>
      <c r="O676" s="1"/>
      <c r="P676" s="1">
        <f>AF676</f>
        <v>0</v>
      </c>
      <c r="Q676" s="1">
        <f>AH676</f>
        <v>0</v>
      </c>
      <c r="R676" s="1">
        <v>0</v>
      </c>
      <c r="S676" s="43"/>
      <c r="T676" s="1">
        <f>SUM(U676,V676,X676,Y676,Z676,AA676,AB676)</f>
        <v>0</v>
      </c>
      <c r="U676" s="1">
        <f>AK676</f>
        <v>0</v>
      </c>
      <c r="V676" s="1">
        <f>SUM(AN676,AO676,AP676,AQ676,AS676,AT676,AU676,AV676,AW676,AX676,AY676,AR676,AZ676,BA676,BB676,BC676,BD676,BE676,BF676,BG676,BH676)</f>
        <v>0</v>
      </c>
      <c r="W676" s="1">
        <f>COUNT(AN676,AO676,AP676,AQ676,AS676,AT676,AU676,AV676,AW676,AX676,AY676,AR676,AZ676,BA676,BB676,BC676,BD676,BE676,BF676,BG676,BH676)</f>
        <v>0</v>
      </c>
      <c r="X676" s="1">
        <v>0</v>
      </c>
      <c r="Y676" s="1">
        <v>0</v>
      </c>
      <c r="Z676" s="1">
        <v>0</v>
      </c>
      <c r="AA676" s="1">
        <f>AM676</f>
        <v>0</v>
      </c>
      <c r="AB676" s="1">
        <f>AL676</f>
        <v>0</v>
      </c>
      <c r="AC676" s="43"/>
      <c r="AD676" s="1"/>
      <c r="AE676" s="1">
        <v>52.5</v>
      </c>
      <c r="AF676" s="1"/>
      <c r="AG676" s="1"/>
      <c r="AH676" s="25"/>
      <c r="AI676" s="25"/>
      <c r="AJ676" s="40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</row>
    <row r="677" spans="1:60" s="37" customFormat="1" x14ac:dyDescent="0.35">
      <c r="A677" s="25" t="s">
        <v>273</v>
      </c>
      <c r="B677" s="25" t="s">
        <v>196</v>
      </c>
      <c r="C677" s="25" t="s">
        <v>1318</v>
      </c>
      <c r="D677" s="25" t="s">
        <v>1319</v>
      </c>
      <c r="E677" s="25" t="s">
        <v>34</v>
      </c>
      <c r="F677" s="25">
        <v>999922227</v>
      </c>
      <c r="G677" s="1">
        <f>(J677+T677)-H677</f>
        <v>51</v>
      </c>
      <c r="H677" s="25"/>
      <c r="I677" s="40"/>
      <c r="J677" s="1">
        <f>SUM(K677,L677,N677,O677,P677,Q677)</f>
        <v>0</v>
      </c>
      <c r="K677" s="1">
        <f>SUM(AG677,AI677)</f>
        <v>0</v>
      </c>
      <c r="L677" s="1">
        <v>0</v>
      </c>
      <c r="M677" s="1">
        <v>0</v>
      </c>
      <c r="N677" s="1">
        <f>AD677+AE677</f>
        <v>0</v>
      </c>
      <c r="O677" s="1"/>
      <c r="P677" s="1">
        <f>AF677</f>
        <v>0</v>
      </c>
      <c r="Q677" s="1">
        <f>AH677</f>
        <v>0</v>
      </c>
      <c r="R677" s="1">
        <v>0</v>
      </c>
      <c r="S677" s="43"/>
      <c r="T677" s="1">
        <f>SUM(U677,V677,X677,Y677,Z677,AA677,AB677)</f>
        <v>51</v>
      </c>
      <c r="U677" s="1">
        <f>AK677</f>
        <v>0</v>
      </c>
      <c r="V677" s="1">
        <f>SUM(AN677,AO677,AP677,AQ677,AS677,AT677,AU677,AV677,AW677,AX677,AY677,AR677,AZ677,BA677,BB677,BC677,BD677,BE677,BF677,BG677,BH677)</f>
        <v>51</v>
      </c>
      <c r="W677" s="1">
        <f>COUNT(AN677,AO677,AP677,AQ677,AS677,AT677,AU677,AV677,AW677,AX677,AY677,AR677,AZ677,BA677,BB677,BC677,BD677,BE677,BF677,BG677,BH677)</f>
        <v>1</v>
      </c>
      <c r="X677" s="1">
        <v>0</v>
      </c>
      <c r="Y677" s="1">
        <v>0</v>
      </c>
      <c r="Z677" s="1">
        <v>0</v>
      </c>
      <c r="AA677" s="1">
        <f>AM677</f>
        <v>0</v>
      </c>
      <c r="AB677" s="1">
        <f>AL677</f>
        <v>0</v>
      </c>
      <c r="AC677" s="43"/>
      <c r="AD677" s="25"/>
      <c r="AE677" s="25"/>
      <c r="AF677" s="25"/>
      <c r="AG677" s="25"/>
      <c r="AH677" s="25"/>
      <c r="AI677" s="25"/>
      <c r="AJ677" s="40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>
        <v>51</v>
      </c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</row>
    <row r="678" spans="1:60" s="37" customFormat="1" x14ac:dyDescent="0.35">
      <c r="A678" s="1" t="s">
        <v>273</v>
      </c>
      <c r="B678" s="1" t="s">
        <v>196</v>
      </c>
      <c r="C678" s="1" t="s">
        <v>1492</v>
      </c>
      <c r="D678" s="1" t="s">
        <v>1493</v>
      </c>
      <c r="E678" s="1" t="s">
        <v>34</v>
      </c>
      <c r="F678" s="1">
        <v>999923934</v>
      </c>
      <c r="G678" s="1">
        <f>(J678+T678)-H678</f>
        <v>51</v>
      </c>
      <c r="H678" s="1"/>
      <c r="I678" s="23"/>
      <c r="J678" s="1">
        <f>SUM(K678,L678,N678,O678,P678,Q678)</f>
        <v>51</v>
      </c>
      <c r="K678" s="1">
        <f>SUM(AG678,AI678)</f>
        <v>0</v>
      </c>
      <c r="L678" s="1">
        <v>0</v>
      </c>
      <c r="M678" s="1">
        <v>0</v>
      </c>
      <c r="N678" s="1">
        <f>AD678+AE678</f>
        <v>0</v>
      </c>
      <c r="O678" s="1"/>
      <c r="P678" s="1">
        <f>AF678</f>
        <v>51</v>
      </c>
      <c r="Q678" s="1">
        <f>AH678</f>
        <v>0</v>
      </c>
      <c r="R678" s="1">
        <v>0</v>
      </c>
      <c r="S678" s="43"/>
      <c r="T678" s="1">
        <f>SUM(U678,V678,X678,Y678,Z678,AA678,AB678)</f>
        <v>0</v>
      </c>
      <c r="U678" s="1">
        <f>AK678</f>
        <v>0</v>
      </c>
      <c r="V678" s="1">
        <f>SUM(AN678,AO678,AP678,AQ678,AS678,AT678,AU678,AV678,AW678,AX678,AY678,AR678,AZ678,BA678,BB678,BC678,BD678,BE678,BF678,BG678,BH678)</f>
        <v>0</v>
      </c>
      <c r="W678" s="1">
        <f>COUNT(AN678,AO678,AP678,AQ678,AS678,AT678,AU678,AV678,AW678,AX678,AY678,AR678,AZ678,BA678,BB678,BC678,BD678,BE678,BF678,BG678,BH678)</f>
        <v>0</v>
      </c>
      <c r="X678" s="1">
        <v>0</v>
      </c>
      <c r="Y678" s="1">
        <v>0</v>
      </c>
      <c r="Z678" s="1">
        <v>0</v>
      </c>
      <c r="AA678" s="1">
        <f>AM678</f>
        <v>0</v>
      </c>
      <c r="AB678" s="1">
        <f>AL678</f>
        <v>0</v>
      </c>
      <c r="AC678" s="43"/>
      <c r="AD678" s="1"/>
      <c r="AE678" s="1"/>
      <c r="AF678" s="1">
        <v>51</v>
      </c>
      <c r="AG678" s="1"/>
      <c r="AH678" s="25"/>
      <c r="AI678" s="25"/>
      <c r="AJ678" s="40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</row>
    <row r="679" spans="1:60" s="37" customFormat="1" x14ac:dyDescent="0.35">
      <c r="A679" s="25" t="s">
        <v>273</v>
      </c>
      <c r="B679" s="25" t="s">
        <v>196</v>
      </c>
      <c r="C679" s="25" t="s">
        <v>1217</v>
      </c>
      <c r="D679" s="25" t="s">
        <v>1950</v>
      </c>
      <c r="E679" s="25" t="s">
        <v>34</v>
      </c>
      <c r="F679" s="25">
        <v>999926542</v>
      </c>
      <c r="G679" s="1">
        <f>(J679+T679)-H679</f>
        <v>51</v>
      </c>
      <c r="H679" s="25"/>
      <c r="I679" s="40"/>
      <c r="J679" s="1">
        <f>SUM(K679,L679,N679,O679,P679,Q679)</f>
        <v>0</v>
      </c>
      <c r="K679" s="1">
        <f>SUM(AG679,AI679)</f>
        <v>0</v>
      </c>
      <c r="L679" s="1">
        <v>0</v>
      </c>
      <c r="M679" s="1">
        <v>0</v>
      </c>
      <c r="N679" s="1">
        <f>AD679+AE679</f>
        <v>0</v>
      </c>
      <c r="O679" s="1"/>
      <c r="P679" s="1">
        <f>AF679</f>
        <v>0</v>
      </c>
      <c r="Q679" s="1">
        <f>AH679</f>
        <v>0</v>
      </c>
      <c r="R679" s="1">
        <v>0</v>
      </c>
      <c r="S679" s="43"/>
      <c r="T679" s="1">
        <f>SUM(U679,V679,X679,Y679,Z679,AA679,AB679)</f>
        <v>51</v>
      </c>
      <c r="U679" s="1">
        <f>AK679</f>
        <v>0</v>
      </c>
      <c r="V679" s="1">
        <f>SUM(AN679,AO679,AP679,AQ679,AS679,AT679,AU679,AV679,AW679,AX679,AY679,AR679,AZ679,BA679,BB679,BC679,BD679,BE679,BF679,BG679,BH679)</f>
        <v>51</v>
      </c>
      <c r="W679" s="1">
        <f>COUNT(AN679,AO679,AP679,AQ679,AS679,AT679,AU679,AV679,AW679,AX679,AY679,AR679,AZ679,BA679,BB679,BC679,BD679,BE679,BF679,BG679,BH679)</f>
        <v>1</v>
      </c>
      <c r="X679" s="1">
        <v>0</v>
      </c>
      <c r="Y679" s="1">
        <v>0</v>
      </c>
      <c r="Z679" s="1">
        <v>0</v>
      </c>
      <c r="AA679" s="1">
        <f>AM679</f>
        <v>0</v>
      </c>
      <c r="AB679" s="1">
        <f>AL679</f>
        <v>0</v>
      </c>
      <c r="AC679" s="43"/>
      <c r="AD679" s="25"/>
      <c r="AE679" s="25"/>
      <c r="AF679" s="25"/>
      <c r="AG679" s="25"/>
      <c r="AH679" s="25"/>
      <c r="AI679" s="25"/>
      <c r="AJ679" s="40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>
        <v>51</v>
      </c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</row>
    <row r="680" spans="1:60" s="37" customFormat="1" x14ac:dyDescent="0.35">
      <c r="A680" s="25" t="s">
        <v>273</v>
      </c>
      <c r="B680" s="25" t="s">
        <v>196</v>
      </c>
      <c r="C680" s="25" t="s">
        <v>323</v>
      </c>
      <c r="D680" s="25" t="s">
        <v>2798</v>
      </c>
      <c r="E680" s="25" t="s">
        <v>34</v>
      </c>
      <c r="F680" s="25">
        <v>999931122</v>
      </c>
      <c r="G680" s="1">
        <f>(J680+T680)-H680</f>
        <v>51</v>
      </c>
      <c r="H680" s="25"/>
      <c r="I680" s="40"/>
      <c r="J680" s="1">
        <f>SUM(K680,L680,N680,O680,P680,Q680)</f>
        <v>0</v>
      </c>
      <c r="K680" s="1">
        <f>SUM(AG680,AI680)</f>
        <v>0</v>
      </c>
      <c r="L680" s="1">
        <v>0</v>
      </c>
      <c r="M680" s="1">
        <v>0</v>
      </c>
      <c r="N680" s="1">
        <f>AD680+AE680</f>
        <v>0</v>
      </c>
      <c r="O680" s="1"/>
      <c r="P680" s="1">
        <f>AF680</f>
        <v>0</v>
      </c>
      <c r="Q680" s="1">
        <f>AH680</f>
        <v>0</v>
      </c>
      <c r="R680" s="1">
        <v>0</v>
      </c>
      <c r="S680" s="43"/>
      <c r="T680" s="1">
        <f>SUM(U680,V680,X680,Y680,Z680,AA680,AB680)</f>
        <v>51</v>
      </c>
      <c r="U680" s="1">
        <f>AK680</f>
        <v>0</v>
      </c>
      <c r="V680" s="1">
        <f>SUM(AN680,AO680,AP680,AQ680,AS680,AT680,AU680,AV680,AW680,AX680,AY680,AR680,AZ680,BA680,BB680,BC680,BD680,BE680,BF680,BG680,BH680)</f>
        <v>51</v>
      </c>
      <c r="W680" s="1">
        <f>COUNT(AN680,AO680,AP680,AQ680,AS680,AT680,AU680,AV680,AW680,AX680,AY680,AR680,AZ680,BA680,BB680,BC680,BD680,BE680,BF680,BG680,BH680)</f>
        <v>1</v>
      </c>
      <c r="X680" s="1">
        <v>0</v>
      </c>
      <c r="Y680" s="1">
        <v>0</v>
      </c>
      <c r="Z680" s="1">
        <v>0</v>
      </c>
      <c r="AA680" s="1">
        <f>AM680</f>
        <v>0</v>
      </c>
      <c r="AB680" s="1">
        <f>AL680</f>
        <v>0</v>
      </c>
      <c r="AC680" s="43"/>
      <c r="AD680" s="25"/>
      <c r="AE680" s="25"/>
      <c r="AF680" s="25"/>
      <c r="AG680" s="25"/>
      <c r="AH680" s="25"/>
      <c r="AI680" s="25"/>
      <c r="AJ680" s="40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>
        <v>51</v>
      </c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</row>
    <row r="681" spans="1:60" s="37" customFormat="1" x14ac:dyDescent="0.35">
      <c r="A681" s="25" t="s">
        <v>273</v>
      </c>
      <c r="B681" s="25" t="s">
        <v>196</v>
      </c>
      <c r="C681" s="25" t="s">
        <v>2923</v>
      </c>
      <c r="D681" s="25" t="s">
        <v>2924</v>
      </c>
      <c r="E681" s="25" t="s">
        <v>34</v>
      </c>
      <c r="F681" s="25">
        <v>999931237</v>
      </c>
      <c r="G681" s="1">
        <f>(J681+T681)-H681</f>
        <v>51</v>
      </c>
      <c r="H681" s="25"/>
      <c r="I681" s="40"/>
      <c r="J681" s="1">
        <f>SUM(K681,L681,N681,O681,P681,Q681)</f>
        <v>0</v>
      </c>
      <c r="K681" s="1">
        <f>SUM(AG681,AI681)</f>
        <v>0</v>
      </c>
      <c r="L681" s="1">
        <v>0</v>
      </c>
      <c r="M681" s="1">
        <v>0</v>
      </c>
      <c r="N681" s="1">
        <f>AD681+AE681</f>
        <v>0</v>
      </c>
      <c r="O681" s="1"/>
      <c r="P681" s="1">
        <f>AF681</f>
        <v>0</v>
      </c>
      <c r="Q681" s="1">
        <f>AH681</f>
        <v>0</v>
      </c>
      <c r="R681" s="1">
        <v>0</v>
      </c>
      <c r="S681" s="43"/>
      <c r="T681" s="1">
        <f>SUM(U681,V681,X681,Y681,Z681,AA681,AB681)</f>
        <v>51</v>
      </c>
      <c r="U681" s="1">
        <f>AK681</f>
        <v>0</v>
      </c>
      <c r="V681" s="1">
        <f>SUM(AN681,AO681,AP681,AQ681,AS681,AT681,AU681,AV681,AW681,AX681,AY681,AR681,AZ681,BA681,BB681,BC681,BD681,BE681,BF681,BG681,BH681)</f>
        <v>51</v>
      </c>
      <c r="W681" s="1">
        <f>COUNT(AN681,AO681,AP681,AQ681,AS681,AT681,AU681,AV681,AW681,AX681,AY681,AR681,AZ681,BA681,BB681,BC681,BD681,BE681,BF681,BG681,BH681)</f>
        <v>1</v>
      </c>
      <c r="X681" s="1">
        <v>0</v>
      </c>
      <c r="Y681" s="1">
        <v>0</v>
      </c>
      <c r="Z681" s="1">
        <v>0</v>
      </c>
      <c r="AA681" s="1">
        <f>AM681</f>
        <v>0</v>
      </c>
      <c r="AB681" s="1">
        <f>AL681</f>
        <v>0</v>
      </c>
      <c r="AC681" s="43"/>
      <c r="AD681" s="25"/>
      <c r="AE681" s="25"/>
      <c r="AF681" s="25"/>
      <c r="AG681" s="25"/>
      <c r="AH681" s="25"/>
      <c r="AI681" s="25"/>
      <c r="AJ681" s="40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>
        <v>51</v>
      </c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</row>
    <row r="682" spans="1:60" s="37" customFormat="1" x14ac:dyDescent="0.35">
      <c r="A682" s="25" t="s">
        <v>273</v>
      </c>
      <c r="B682" s="25" t="s">
        <v>196</v>
      </c>
      <c r="C682" s="25" t="s">
        <v>293</v>
      </c>
      <c r="D682" s="25" t="s">
        <v>2586</v>
      </c>
      <c r="E682" s="25" t="s">
        <v>34</v>
      </c>
      <c r="F682" s="25">
        <v>999920678</v>
      </c>
      <c r="G682" s="1">
        <f>(J682+T682)-H682</f>
        <v>45</v>
      </c>
      <c r="H682" s="25"/>
      <c r="I682" s="40"/>
      <c r="J682" s="1">
        <f>SUM(K682,L682,N682,O682,P682,Q682)</f>
        <v>0</v>
      </c>
      <c r="K682" s="1">
        <f>SUM(AG682,AI682)</f>
        <v>0</v>
      </c>
      <c r="L682" s="1">
        <v>0</v>
      </c>
      <c r="M682" s="1">
        <v>0</v>
      </c>
      <c r="N682" s="1">
        <f>AD682+AE682</f>
        <v>0</v>
      </c>
      <c r="O682" s="1"/>
      <c r="P682" s="1">
        <f>AF682</f>
        <v>0</v>
      </c>
      <c r="Q682" s="1">
        <f>AH682</f>
        <v>0</v>
      </c>
      <c r="R682" s="1">
        <v>0</v>
      </c>
      <c r="S682" s="43"/>
      <c r="T682" s="1">
        <f>SUM(U682,V682,X682,Y682,Z682,AA682,AB682)</f>
        <v>45</v>
      </c>
      <c r="U682" s="1">
        <f>AK682</f>
        <v>0</v>
      </c>
      <c r="V682" s="1">
        <f>SUM(AN682,AO682,AP682,AQ682,AS682,AT682,AU682,AV682,AW682,AX682,AY682,AR682,AZ682,BA682,BB682,BC682,BD682,BE682,BF682,BG682,BH682)</f>
        <v>45</v>
      </c>
      <c r="W682" s="1">
        <f>COUNT(AN682,AO682,AP682,AQ682,AS682,AT682,AU682,AV682,AW682,AX682,AY682,AR682,AZ682,BA682,BB682,BC682,BD682,BE682,BF682,BG682,BH682)</f>
        <v>1</v>
      </c>
      <c r="X682" s="1">
        <v>0</v>
      </c>
      <c r="Y682" s="1">
        <v>0</v>
      </c>
      <c r="Z682" s="1">
        <v>0</v>
      </c>
      <c r="AA682" s="1">
        <f>AM682</f>
        <v>0</v>
      </c>
      <c r="AB682" s="1">
        <f>AL682</f>
        <v>0</v>
      </c>
      <c r="AC682" s="43"/>
      <c r="AD682" s="25"/>
      <c r="AE682" s="25"/>
      <c r="AF682" s="25"/>
      <c r="AG682" s="25"/>
      <c r="AH682" s="25"/>
      <c r="AI682" s="25"/>
      <c r="AJ682" s="40"/>
      <c r="AK682" s="25"/>
      <c r="AL682" s="25"/>
      <c r="AM682" s="25"/>
      <c r="AN682" s="25"/>
      <c r="AO682" s="25"/>
      <c r="AP682" s="25"/>
      <c r="AQ682" s="25"/>
      <c r="AR682" s="25"/>
      <c r="AS682" s="25">
        <v>45</v>
      </c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</row>
    <row r="683" spans="1:60" s="37" customFormat="1" x14ac:dyDescent="0.35">
      <c r="A683" s="48" t="s">
        <v>273</v>
      </c>
      <c r="B683" s="48" t="s">
        <v>196</v>
      </c>
      <c r="C683" s="48" t="s">
        <v>1037</v>
      </c>
      <c r="D683" s="48" t="s">
        <v>3385</v>
      </c>
      <c r="E683" s="48" t="s">
        <v>34</v>
      </c>
      <c r="F683" s="25">
        <v>999923727</v>
      </c>
      <c r="G683" s="1">
        <f>(J683+T683)-H683</f>
        <v>45</v>
      </c>
      <c r="H683" s="25"/>
      <c r="I683" s="40"/>
      <c r="J683" s="1">
        <f>SUM(K683,L683,N683,O683,P683,Q683)</f>
        <v>0</v>
      </c>
      <c r="K683" s="1">
        <f>SUM(AG683,AI683)</f>
        <v>0</v>
      </c>
      <c r="L683" s="1">
        <v>0</v>
      </c>
      <c r="M683" s="1">
        <v>0</v>
      </c>
      <c r="N683" s="1">
        <f>AD683+AE683</f>
        <v>0</v>
      </c>
      <c r="O683" s="1"/>
      <c r="P683" s="1">
        <f>AF683</f>
        <v>0</v>
      </c>
      <c r="Q683" s="1">
        <f>AH683</f>
        <v>0</v>
      </c>
      <c r="R683" s="1">
        <v>0</v>
      </c>
      <c r="S683" s="40"/>
      <c r="T683" s="1">
        <f>SUM(U683,V683,X683,Y683,Z683,AA683,AB683)</f>
        <v>45</v>
      </c>
      <c r="U683" s="1">
        <f>AK683</f>
        <v>0</v>
      </c>
      <c r="V683" s="1">
        <f>SUM(AN683,AO683,AP683,AQ683,AS683,AT683,AU683,AV683,AW683,AX683,AY683,AR683,AZ683,BA683,BB683,BC683,BD683,BE683,BF683,BG683,BH683)</f>
        <v>45</v>
      </c>
      <c r="W683" s="1">
        <f>COUNT(AN683,AO683,AP683,AQ683,AS683,AT683,AU683,AV683,AW683,AX683,AY683,AR683,AZ683,BA683,BB683,BC683,BD683,BE683,BF683,BG683,BH683)</f>
        <v>1</v>
      </c>
      <c r="X683" s="1">
        <v>0</v>
      </c>
      <c r="Y683" s="1">
        <v>0</v>
      </c>
      <c r="Z683" s="1">
        <v>0</v>
      </c>
      <c r="AA683" s="1">
        <f>AM683</f>
        <v>0</v>
      </c>
      <c r="AB683" s="1">
        <f>AL683</f>
        <v>0</v>
      </c>
      <c r="AC683" s="40"/>
      <c r="AD683" s="25"/>
      <c r="AE683" s="25"/>
      <c r="AF683" s="25"/>
      <c r="AG683" s="25"/>
      <c r="AH683" s="25"/>
      <c r="AI683" s="25"/>
      <c r="AJ683" s="40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>
        <v>45</v>
      </c>
      <c r="BB683" s="25"/>
      <c r="BC683" s="25"/>
      <c r="BD683" s="25"/>
      <c r="BE683" s="25"/>
      <c r="BF683" s="25"/>
      <c r="BG683" s="25"/>
      <c r="BH683" s="25"/>
    </row>
    <row r="684" spans="1:60" s="37" customFormat="1" x14ac:dyDescent="0.35">
      <c r="A684" s="25" t="s">
        <v>273</v>
      </c>
      <c r="B684" s="25" t="s">
        <v>196</v>
      </c>
      <c r="C684" s="25" t="s">
        <v>714</v>
      </c>
      <c r="D684" s="25" t="s">
        <v>3013</v>
      </c>
      <c r="E684" s="25" t="s">
        <v>34</v>
      </c>
      <c r="F684" s="25">
        <v>999928915</v>
      </c>
      <c r="G684" s="1">
        <f>(J684+T684)-H684</f>
        <v>45</v>
      </c>
      <c r="H684" s="25"/>
      <c r="I684" s="40"/>
      <c r="J684" s="1">
        <f>SUM(K684,L684,N684,O684,P684,Q684)</f>
        <v>0</v>
      </c>
      <c r="K684" s="1">
        <f>SUM(AG684,AI684)</f>
        <v>0</v>
      </c>
      <c r="L684" s="1">
        <v>0</v>
      </c>
      <c r="M684" s="1">
        <v>0</v>
      </c>
      <c r="N684" s="1">
        <f>AD684+AE684</f>
        <v>0</v>
      </c>
      <c r="O684" s="1"/>
      <c r="P684" s="1">
        <f>AF684</f>
        <v>0</v>
      </c>
      <c r="Q684" s="1">
        <f>AH684</f>
        <v>0</v>
      </c>
      <c r="R684" s="1">
        <v>0</v>
      </c>
      <c r="S684" s="43"/>
      <c r="T684" s="1">
        <f>SUM(U684,V684,X684,Y684,Z684,AA684,AB684)</f>
        <v>45</v>
      </c>
      <c r="U684" s="1">
        <f>AK684</f>
        <v>0</v>
      </c>
      <c r="V684" s="1">
        <f>SUM(AN684,AO684,AP684,AQ684,AS684,AT684,AU684,AV684,AW684,AX684,AY684,AR684,AZ684,BA684,BB684,BC684,BD684,BE684,BF684,BG684,BH684)</f>
        <v>45</v>
      </c>
      <c r="W684" s="1">
        <f>COUNT(AN684,AO684,AP684,AQ684,AS684,AT684,AU684,AV684,AW684,AX684,AY684,AR684,AZ684,BA684,BB684,BC684,BD684,BE684,BF684,BG684,BH684)</f>
        <v>1</v>
      </c>
      <c r="X684" s="1">
        <v>0</v>
      </c>
      <c r="Y684" s="1">
        <v>0</v>
      </c>
      <c r="Z684" s="1">
        <v>0</v>
      </c>
      <c r="AA684" s="1">
        <f>AM684</f>
        <v>0</v>
      </c>
      <c r="AB684" s="1">
        <f>AL684</f>
        <v>0</v>
      </c>
      <c r="AC684" s="43"/>
      <c r="AD684" s="25"/>
      <c r="AE684" s="25"/>
      <c r="AF684" s="25"/>
      <c r="AG684" s="25"/>
      <c r="AH684" s="25"/>
      <c r="AI684" s="25"/>
      <c r="AJ684" s="40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>
        <v>45</v>
      </c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</row>
    <row r="685" spans="1:60" s="37" customFormat="1" x14ac:dyDescent="0.35">
      <c r="A685" s="68" t="s">
        <v>273</v>
      </c>
      <c r="B685" s="68" t="s">
        <v>196</v>
      </c>
      <c r="C685" s="68" t="s">
        <v>2539</v>
      </c>
      <c r="D685" s="68" t="s">
        <v>2540</v>
      </c>
      <c r="E685" s="68" t="s">
        <v>34</v>
      </c>
      <c r="F685" s="68">
        <v>999929176</v>
      </c>
      <c r="G685" s="1">
        <f>(J685+T685)-H685</f>
        <v>45</v>
      </c>
      <c r="H685" s="25"/>
      <c r="I685" s="40"/>
      <c r="J685" s="1">
        <f>SUM(K685,L685,N685,O685,P685,Q685)</f>
        <v>0</v>
      </c>
      <c r="K685" s="1">
        <f>SUM(AG685,AI685)</f>
        <v>0</v>
      </c>
      <c r="L685" s="1">
        <v>0</v>
      </c>
      <c r="M685" s="1">
        <v>0</v>
      </c>
      <c r="N685" s="1">
        <f>AD685+AE685</f>
        <v>0</v>
      </c>
      <c r="O685" s="1"/>
      <c r="P685" s="1">
        <f>AF685</f>
        <v>0</v>
      </c>
      <c r="Q685" s="1">
        <f>AH685</f>
        <v>0</v>
      </c>
      <c r="R685" s="1">
        <v>0</v>
      </c>
      <c r="S685" s="43"/>
      <c r="T685" s="1">
        <f>SUM(U685,V685,X685,Y685,Z685,AA685,AB685)</f>
        <v>45</v>
      </c>
      <c r="U685" s="1">
        <f>AK685</f>
        <v>0</v>
      </c>
      <c r="V685" s="1">
        <f>SUM(AN685,AO685,AP685,AQ685,AS685,AT685,AU685,AV685,AW685,AX685,AY685,AR685,AZ685,BA685,BB685,BC685,BD685,BE685,BF685,BG685,BH685)</f>
        <v>45</v>
      </c>
      <c r="W685" s="1">
        <f>COUNT(AN685,AO685,AP685,AQ685,AS685,AT685,AU685,AV685,AW685,AX685,AY685,AR685,AZ685,BA685,BB685,BC685,BD685,BE685,BF685,BG685,BH685)</f>
        <v>1</v>
      </c>
      <c r="X685" s="1">
        <v>0</v>
      </c>
      <c r="Y685" s="1">
        <v>0</v>
      </c>
      <c r="Z685" s="1">
        <v>0</v>
      </c>
      <c r="AA685" s="1">
        <f>AM685</f>
        <v>0</v>
      </c>
      <c r="AB685" s="1">
        <f>AL685</f>
        <v>0</v>
      </c>
      <c r="AC685" s="43"/>
      <c r="AD685" s="25"/>
      <c r="AE685" s="25"/>
      <c r="AF685" s="25"/>
      <c r="AG685" s="25"/>
      <c r="AH685" s="25"/>
      <c r="AI685" s="25"/>
      <c r="AJ685" s="40"/>
      <c r="AK685" s="25"/>
      <c r="AL685" s="25"/>
      <c r="AM685" s="25"/>
      <c r="AN685" s="25"/>
      <c r="AO685" s="25"/>
      <c r="AP685" s="25"/>
      <c r="AQ685" s="25">
        <v>45</v>
      </c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</row>
    <row r="686" spans="1:60" s="37" customFormat="1" x14ac:dyDescent="0.35">
      <c r="A686" s="25" t="s">
        <v>273</v>
      </c>
      <c r="B686" s="25" t="s">
        <v>196</v>
      </c>
      <c r="C686" s="25" t="s">
        <v>1214</v>
      </c>
      <c r="D686" s="25" t="s">
        <v>1009</v>
      </c>
      <c r="E686" s="25" t="s">
        <v>34</v>
      </c>
      <c r="F686" s="25">
        <v>999929594</v>
      </c>
      <c r="G686" s="1">
        <f>(J686+T686)-H686</f>
        <v>45</v>
      </c>
      <c r="H686" s="25"/>
      <c r="I686" s="40"/>
      <c r="J686" s="1">
        <f>SUM(K686,L686,N686,O686,P686,Q686)</f>
        <v>0</v>
      </c>
      <c r="K686" s="1">
        <f>SUM(AG686,AI686)</f>
        <v>0</v>
      </c>
      <c r="L686" s="1">
        <v>0</v>
      </c>
      <c r="M686" s="1">
        <v>0</v>
      </c>
      <c r="N686" s="1">
        <f>AD686+AE686</f>
        <v>0</v>
      </c>
      <c r="O686" s="1"/>
      <c r="P686" s="1">
        <f>AF686</f>
        <v>0</v>
      </c>
      <c r="Q686" s="1">
        <f>AH686</f>
        <v>0</v>
      </c>
      <c r="R686" s="1">
        <v>0</v>
      </c>
      <c r="S686" s="40"/>
      <c r="T686" s="1">
        <f>SUM(U686,V686,X686,Y686,Z686,AA686,AB686)</f>
        <v>45</v>
      </c>
      <c r="U686" s="1">
        <f>AK686</f>
        <v>0</v>
      </c>
      <c r="V686" s="1">
        <f>SUM(AN686,AO686,AP686,AQ686,AS686,AT686,AU686,AV686,AW686,AX686,AY686,AR686,AZ686,BA686,BB686,BC686,BD686,BE686,BF686,BG686,BH686)</f>
        <v>45</v>
      </c>
      <c r="W686" s="1">
        <f>COUNT(AN686,AO686,AP686,AQ686,AS686,AT686,AU686,AV686,AW686,AX686,AY686,AR686,AZ686,BA686,BB686,BC686,BD686,BE686,BF686,BG686,BH686)</f>
        <v>1</v>
      </c>
      <c r="X686" s="1">
        <v>0</v>
      </c>
      <c r="Y686" s="1">
        <v>0</v>
      </c>
      <c r="Z686" s="1">
        <v>0</v>
      </c>
      <c r="AA686" s="1">
        <f>AM686</f>
        <v>0</v>
      </c>
      <c r="AB686" s="1">
        <f>AL686</f>
        <v>0</v>
      </c>
      <c r="AC686" s="40"/>
      <c r="AD686" s="25"/>
      <c r="AE686" s="25"/>
      <c r="AF686" s="25"/>
      <c r="AG686" s="25"/>
      <c r="AH686" s="25"/>
      <c r="AI686" s="25"/>
      <c r="AJ686" s="40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>
        <v>45</v>
      </c>
      <c r="BA686" s="25"/>
      <c r="BB686" s="25"/>
      <c r="BC686" s="25"/>
      <c r="BD686" s="25"/>
      <c r="BE686" s="25"/>
      <c r="BF686" s="25"/>
      <c r="BG686" s="25"/>
      <c r="BH686" s="25"/>
    </row>
    <row r="687" spans="1:60" s="37" customFormat="1" x14ac:dyDescent="0.35">
      <c r="A687" s="25" t="s">
        <v>273</v>
      </c>
      <c r="B687" s="25" t="s">
        <v>196</v>
      </c>
      <c r="C687" s="25" t="s">
        <v>3174</v>
      </c>
      <c r="D687" s="25" t="s">
        <v>3175</v>
      </c>
      <c r="E687" s="25" t="s">
        <v>34</v>
      </c>
      <c r="F687" s="25">
        <v>999929801</v>
      </c>
      <c r="G687" s="1">
        <f>(J687+T687)-H687</f>
        <v>45</v>
      </c>
      <c r="H687" s="25"/>
      <c r="I687" s="40"/>
      <c r="J687" s="1">
        <f>SUM(K687,L687,N687,O687,P687,Q687)</f>
        <v>0</v>
      </c>
      <c r="K687" s="1">
        <f>SUM(AG687,AI687)</f>
        <v>0</v>
      </c>
      <c r="L687" s="1">
        <v>0</v>
      </c>
      <c r="M687" s="1">
        <v>0</v>
      </c>
      <c r="N687" s="1">
        <f>AD687+AE687</f>
        <v>0</v>
      </c>
      <c r="O687" s="1"/>
      <c r="P687" s="1">
        <f>AF687</f>
        <v>0</v>
      </c>
      <c r="Q687" s="1">
        <f>AH687</f>
        <v>0</v>
      </c>
      <c r="R687" s="1">
        <v>0</v>
      </c>
      <c r="S687" s="40"/>
      <c r="T687" s="1">
        <f>SUM(U687,V687,X687,Y687,Z687,AA687,AB687)</f>
        <v>45</v>
      </c>
      <c r="U687" s="1">
        <f>AK687</f>
        <v>0</v>
      </c>
      <c r="V687" s="1">
        <f>SUM(AN687,AO687,AP687,AQ687,AS687,AT687,AU687,AV687,AW687,AX687,AY687,AR687,AZ687,BA687,BB687,BC687,BD687,BE687,BF687,BG687,BH687)</f>
        <v>45</v>
      </c>
      <c r="W687" s="1">
        <f>COUNT(AN687,AO687,AP687,AQ687,AS687,AT687,AU687,AV687,AW687,AX687,AY687,AR687,AZ687,BA687,BB687,BC687,BD687,BE687,BF687,BG687,BH687)</f>
        <v>1</v>
      </c>
      <c r="X687" s="1">
        <v>0</v>
      </c>
      <c r="Y687" s="1">
        <v>0</v>
      </c>
      <c r="Z687" s="1">
        <v>0</v>
      </c>
      <c r="AA687" s="1">
        <f>AM687</f>
        <v>0</v>
      </c>
      <c r="AB687" s="1">
        <f>AL687</f>
        <v>0</v>
      </c>
      <c r="AC687" s="40"/>
      <c r="AD687" s="25"/>
      <c r="AE687" s="25"/>
      <c r="AF687" s="25"/>
      <c r="AG687" s="25"/>
      <c r="AH687" s="25"/>
      <c r="AI687" s="25"/>
      <c r="AJ687" s="40"/>
      <c r="AK687" s="25"/>
      <c r="AL687" s="25"/>
      <c r="AM687" s="25"/>
      <c r="AN687" s="25"/>
      <c r="AO687" s="25"/>
      <c r="AP687" s="25"/>
      <c r="AQ687" s="25"/>
      <c r="AR687" s="25">
        <v>45</v>
      </c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</row>
    <row r="688" spans="1:60" s="37" customFormat="1" x14ac:dyDescent="0.35">
      <c r="A688" s="25" t="s">
        <v>273</v>
      </c>
      <c r="B688" s="25" t="s">
        <v>196</v>
      </c>
      <c r="C688" s="25" t="s">
        <v>1623</v>
      </c>
      <c r="D688" s="25" t="s">
        <v>3696</v>
      </c>
      <c r="E688" s="25" t="s">
        <v>34</v>
      </c>
      <c r="F688" s="25">
        <v>999931126</v>
      </c>
      <c r="G688" s="1">
        <f>(J688+T688)-H688</f>
        <v>45</v>
      </c>
      <c r="H688" s="25"/>
      <c r="I688" s="40"/>
      <c r="J688" s="1">
        <f>SUM(K688,L688,N688,O688,P688,Q688)</f>
        <v>0</v>
      </c>
      <c r="K688" s="1">
        <f>SUM(AG688,AI688)</f>
        <v>0</v>
      </c>
      <c r="L688" s="1">
        <v>0</v>
      </c>
      <c r="M688" s="1">
        <v>0</v>
      </c>
      <c r="N688" s="1">
        <f>AD688+AE688</f>
        <v>0</v>
      </c>
      <c r="O688" s="1"/>
      <c r="P688" s="1">
        <f>AF688</f>
        <v>0</v>
      </c>
      <c r="Q688" s="1">
        <f>AH688</f>
        <v>0</v>
      </c>
      <c r="R688" s="1">
        <v>0</v>
      </c>
      <c r="S688" s="40"/>
      <c r="T688" s="1">
        <f>SUM(U688,V688,X688,Y688,Z688,AA688,AB688)</f>
        <v>45</v>
      </c>
      <c r="U688" s="1">
        <f>AK688</f>
        <v>0</v>
      </c>
      <c r="V688" s="1">
        <f>SUM(AN688,AO688,AP688,AQ688,AS688,AT688,AU688,AV688,AW688,AX688,AY688,AR688,AZ688,BA688,BB688,BC688,BD688,BE688,BF688,BG688,BH688)</f>
        <v>45</v>
      </c>
      <c r="W688" s="1">
        <f>COUNT(AN688,AO688,AP688,AQ688,AS688,AT688,AU688,AV688,AW688,AX688,AY688,AR688,AZ688,BA688,BB688,BC688,BD688,BE688,BF688,BG688,BH688)</f>
        <v>1</v>
      </c>
      <c r="X688" s="1">
        <v>0</v>
      </c>
      <c r="Y688" s="1">
        <v>0</v>
      </c>
      <c r="Z688" s="1">
        <v>0</v>
      </c>
      <c r="AA688" s="1">
        <f>AM688</f>
        <v>0</v>
      </c>
      <c r="AB688" s="1">
        <f>AL688</f>
        <v>0</v>
      </c>
      <c r="AC688" s="40"/>
      <c r="AD688" s="25"/>
      <c r="AE688" s="25"/>
      <c r="AF688" s="25"/>
      <c r="AG688" s="25"/>
      <c r="AH688" s="25"/>
      <c r="AI688" s="25"/>
      <c r="AJ688" s="40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>
        <v>45</v>
      </c>
      <c r="BF688" s="25"/>
      <c r="BG688" s="25"/>
      <c r="BH688" s="25"/>
    </row>
    <row r="689" spans="1:60" s="37" customFormat="1" x14ac:dyDescent="0.35">
      <c r="A689" s="25" t="s">
        <v>273</v>
      </c>
      <c r="B689" s="1" t="s">
        <v>196</v>
      </c>
      <c r="C689" s="1" t="s">
        <v>553</v>
      </c>
      <c r="D689" s="1" t="s">
        <v>1137</v>
      </c>
      <c r="E689" s="1" t="s">
        <v>34</v>
      </c>
      <c r="F689" s="1">
        <v>999920963</v>
      </c>
      <c r="G689" s="1">
        <f>(J689+T689)-H689</f>
        <v>39.5</v>
      </c>
      <c r="H689" s="25"/>
      <c r="I689" s="23"/>
      <c r="J689" s="1">
        <f>SUM(K689,L689,N689,O689,P689,Q689)</f>
        <v>39.5</v>
      </c>
      <c r="K689" s="1">
        <f>SUM(AG689,AI689)</f>
        <v>0</v>
      </c>
      <c r="L689" s="1">
        <v>0</v>
      </c>
      <c r="M689" s="1">
        <v>0</v>
      </c>
      <c r="N689" s="1">
        <f>AD689+AE689</f>
        <v>39.5</v>
      </c>
      <c r="O689" s="1"/>
      <c r="P689" s="1">
        <f>AF689</f>
        <v>0</v>
      </c>
      <c r="Q689" s="1">
        <f>AH689</f>
        <v>0</v>
      </c>
      <c r="R689" s="1">
        <v>0</v>
      </c>
      <c r="S689" s="43"/>
      <c r="T689" s="1">
        <f>SUM(U689,V689,X689,Y689,Z689,AA689,AB689)</f>
        <v>0</v>
      </c>
      <c r="U689" s="1">
        <f>AK689</f>
        <v>0</v>
      </c>
      <c r="V689" s="1">
        <f>SUM(AN689,AO689,AP689,AQ689,AS689,AT689,AU689,AV689,AW689,AX689,AY689,AR689,AZ689,BA689,BB689,BC689,BD689,BE689,BF689,BG689,BH689)</f>
        <v>0</v>
      </c>
      <c r="W689" s="1">
        <f>COUNT(AN689,AO689,AP689,AQ689,AS689,AT689,AU689,AV689,AW689,AX689,AY689,AR689,AZ689,BA689,BB689,BC689,BD689,BE689,BF689,BG689,BH689)</f>
        <v>0</v>
      </c>
      <c r="X689" s="1">
        <v>0</v>
      </c>
      <c r="Y689" s="1">
        <v>0</v>
      </c>
      <c r="Z689" s="1">
        <v>0</v>
      </c>
      <c r="AA689" s="1">
        <f>AM689</f>
        <v>0</v>
      </c>
      <c r="AB689" s="1">
        <f>AL689</f>
        <v>0</v>
      </c>
      <c r="AC689" s="43"/>
      <c r="AD689" s="1"/>
      <c r="AE689" s="1">
        <v>39.5</v>
      </c>
      <c r="AF689" s="1"/>
      <c r="AG689" s="1"/>
      <c r="AH689" s="25"/>
      <c r="AI689" s="25"/>
      <c r="AJ689" s="40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</row>
    <row r="690" spans="1:60" s="37" customFormat="1" x14ac:dyDescent="0.35">
      <c r="A690" s="25" t="s">
        <v>273</v>
      </c>
      <c r="B690" s="25" t="s">
        <v>196</v>
      </c>
      <c r="C690" s="25" t="s">
        <v>2926</v>
      </c>
      <c r="D690" s="25" t="s">
        <v>2927</v>
      </c>
      <c r="E690" s="25" t="s">
        <v>34</v>
      </c>
      <c r="F690" s="25">
        <v>999920351</v>
      </c>
      <c r="G690" s="1">
        <f>(J690+T690)-H690</f>
        <v>38</v>
      </c>
      <c r="H690" s="25"/>
      <c r="I690" s="40"/>
      <c r="J690" s="1">
        <f>SUM(K690,L690,N690,O690,P690,Q690)</f>
        <v>0</v>
      </c>
      <c r="K690" s="1">
        <f>SUM(AG690,AI690)</f>
        <v>0</v>
      </c>
      <c r="L690" s="1">
        <v>0</v>
      </c>
      <c r="M690" s="1">
        <v>0</v>
      </c>
      <c r="N690" s="1">
        <f>AD690+AE690</f>
        <v>0</v>
      </c>
      <c r="O690" s="1"/>
      <c r="P690" s="1">
        <f>AF690</f>
        <v>0</v>
      </c>
      <c r="Q690" s="1">
        <f>AH690</f>
        <v>0</v>
      </c>
      <c r="R690" s="1">
        <v>0</v>
      </c>
      <c r="S690" s="43"/>
      <c r="T690" s="1">
        <f>SUM(U690,V690,X690,Y690,Z690,AA690,AB690)</f>
        <v>38</v>
      </c>
      <c r="U690" s="1">
        <f>AK690</f>
        <v>0</v>
      </c>
      <c r="V690" s="1">
        <f>SUM(AN690,AO690,AP690,AQ690,AS690,AT690,AU690,AV690,AW690,AX690,AY690,AR690,AZ690,BA690,BB690,BC690,BD690,BE690,BF690,BG690,BH690)</f>
        <v>38</v>
      </c>
      <c r="W690" s="1">
        <f>COUNT(AN690,AO690,AP690,AQ690,AS690,AT690,AU690,AV690,AW690,AX690,AY690,AR690,AZ690,BA690,BB690,BC690,BD690,BE690,BF690,BG690,BH690)</f>
        <v>1</v>
      </c>
      <c r="X690" s="1">
        <v>0</v>
      </c>
      <c r="Y690" s="1">
        <v>0</v>
      </c>
      <c r="Z690" s="1">
        <v>0</v>
      </c>
      <c r="AA690" s="1">
        <f>AM690</f>
        <v>0</v>
      </c>
      <c r="AB690" s="1">
        <f>AL690</f>
        <v>0</v>
      </c>
      <c r="AC690" s="43"/>
      <c r="AD690" s="25"/>
      <c r="AE690" s="25"/>
      <c r="AF690" s="25"/>
      <c r="AG690" s="25"/>
      <c r="AH690" s="25"/>
      <c r="AI690" s="25"/>
      <c r="AJ690" s="40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>
        <v>38</v>
      </c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</row>
    <row r="691" spans="1:60" s="37" customFormat="1" x14ac:dyDescent="0.35">
      <c r="A691" s="25" t="s">
        <v>273</v>
      </c>
      <c r="B691" s="25" t="s">
        <v>196</v>
      </c>
      <c r="C691" s="25" t="s">
        <v>1120</v>
      </c>
      <c r="D691" s="25" t="s">
        <v>1121</v>
      </c>
      <c r="E691" s="25" t="s">
        <v>34</v>
      </c>
      <c r="F691" s="25">
        <v>999920533</v>
      </c>
      <c r="G691" s="1">
        <f>(J691+T691)-H691</f>
        <v>38</v>
      </c>
      <c r="H691" s="25"/>
      <c r="I691" s="40"/>
      <c r="J691" s="1">
        <f>SUM(K691,L691,N691,O691,P691,Q691)</f>
        <v>0</v>
      </c>
      <c r="K691" s="1">
        <f>SUM(AG691,AI691)</f>
        <v>0</v>
      </c>
      <c r="L691" s="1">
        <v>0</v>
      </c>
      <c r="M691" s="1">
        <v>0</v>
      </c>
      <c r="N691" s="1">
        <f>AD691+AE691</f>
        <v>0</v>
      </c>
      <c r="O691" s="1"/>
      <c r="P691" s="1">
        <f>AF691</f>
        <v>0</v>
      </c>
      <c r="Q691" s="1">
        <f>AH691</f>
        <v>0</v>
      </c>
      <c r="R691" s="1">
        <v>0</v>
      </c>
      <c r="S691" s="43"/>
      <c r="T691" s="1">
        <f>SUM(U691,V691,X691,Y691,Z691,AA691,AB691)</f>
        <v>38</v>
      </c>
      <c r="U691" s="1">
        <f>AK691</f>
        <v>0</v>
      </c>
      <c r="V691" s="1">
        <f>SUM(AN691,AO691,AP691,AQ691,AS691,AT691,AU691,AV691,AW691,AX691,AY691,AR691,AZ691,BA691,BB691,BC691,BD691,BE691,BF691,BG691,BH691)</f>
        <v>38</v>
      </c>
      <c r="W691" s="1">
        <f>COUNT(AN691,AO691,AP691,AQ691,AS691,AT691,AU691,AV691,AW691,AX691,AY691,AR691,AZ691,BA691,BB691,BC691,BD691,BE691,BF691,BG691,BH691)</f>
        <v>1</v>
      </c>
      <c r="X691" s="1">
        <v>0</v>
      </c>
      <c r="Y691" s="1">
        <v>0</v>
      </c>
      <c r="Z691" s="1">
        <v>0</v>
      </c>
      <c r="AA691" s="1">
        <f>AM691</f>
        <v>0</v>
      </c>
      <c r="AB691" s="1">
        <f>AL691</f>
        <v>0</v>
      </c>
      <c r="AC691" s="43"/>
      <c r="AD691" s="25"/>
      <c r="AE691" s="25"/>
      <c r="AF691" s="25"/>
      <c r="AG691" s="25"/>
      <c r="AH691" s="25"/>
      <c r="AI691" s="25"/>
      <c r="AJ691" s="40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>
        <v>38</v>
      </c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</row>
    <row r="692" spans="1:60" s="37" customFormat="1" x14ac:dyDescent="0.35">
      <c r="A692" s="25" t="s">
        <v>273</v>
      </c>
      <c r="B692" s="25" t="s">
        <v>196</v>
      </c>
      <c r="C692" s="25" t="s">
        <v>1687</v>
      </c>
      <c r="D692" s="25" t="s">
        <v>1688</v>
      </c>
      <c r="E692" s="25" t="s">
        <v>34</v>
      </c>
      <c r="F692" s="25">
        <v>999925264</v>
      </c>
      <c r="G692" s="1">
        <f>(J692+T692)-H692</f>
        <v>38</v>
      </c>
      <c r="H692" s="25"/>
      <c r="I692" s="40"/>
      <c r="J692" s="1">
        <f>SUM(K692,L692,N692,O692,P692,Q692)</f>
        <v>0</v>
      </c>
      <c r="K692" s="1">
        <f>SUM(AG692,AI692)</f>
        <v>0</v>
      </c>
      <c r="L692" s="1">
        <v>0</v>
      </c>
      <c r="M692" s="1">
        <v>0</v>
      </c>
      <c r="N692" s="1">
        <f>AD692+AE692</f>
        <v>0</v>
      </c>
      <c r="O692" s="1"/>
      <c r="P692" s="1">
        <f>AF692</f>
        <v>0</v>
      </c>
      <c r="Q692" s="1">
        <f>AH692</f>
        <v>0</v>
      </c>
      <c r="R692" s="1">
        <v>0</v>
      </c>
      <c r="S692" s="43"/>
      <c r="T692" s="1">
        <f>SUM(U692,V692,X692,Y692,Z692,AA692,AB692)</f>
        <v>38</v>
      </c>
      <c r="U692" s="1">
        <f>AK692</f>
        <v>0</v>
      </c>
      <c r="V692" s="1">
        <f>SUM(AN692,AO692,AP692,AQ692,AS692,AT692,AU692,AV692,AW692,AX692,AY692,AR692,AZ692,BA692,BB692,BC692,BD692,BE692,BF692,BG692,BH692)</f>
        <v>38</v>
      </c>
      <c r="W692" s="1">
        <f>COUNT(AN692,AO692,AP692,AQ692,AS692,AT692,AU692,AV692,AW692,AX692,AY692,AR692,AZ692,BA692,BB692,BC692,BD692,BE692,BF692,BG692,BH692)</f>
        <v>1</v>
      </c>
      <c r="X692" s="1">
        <v>0</v>
      </c>
      <c r="Y692" s="1">
        <v>0</v>
      </c>
      <c r="Z692" s="1">
        <v>0</v>
      </c>
      <c r="AA692" s="1">
        <f>AM692</f>
        <v>0</v>
      </c>
      <c r="AB692" s="1">
        <f>AL692</f>
        <v>0</v>
      </c>
      <c r="AC692" s="43"/>
      <c r="AD692" s="25"/>
      <c r="AE692" s="25"/>
      <c r="AF692" s="25"/>
      <c r="AG692" s="25"/>
      <c r="AH692" s="25"/>
      <c r="AI692" s="25"/>
      <c r="AJ692" s="40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>
        <v>38</v>
      </c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</row>
    <row r="693" spans="1:60" s="37" customFormat="1" x14ac:dyDescent="0.35">
      <c r="A693" s="25" t="s">
        <v>273</v>
      </c>
      <c r="B693" s="25" t="s">
        <v>196</v>
      </c>
      <c r="C693" s="25" t="s">
        <v>1693</v>
      </c>
      <c r="D693" s="25" t="s">
        <v>1694</v>
      </c>
      <c r="E693" s="25" t="s">
        <v>34</v>
      </c>
      <c r="F693" s="25">
        <v>999925279</v>
      </c>
      <c r="G693" s="1">
        <f>(J693+T693)-H693</f>
        <v>38</v>
      </c>
      <c r="H693" s="25"/>
      <c r="I693" s="40"/>
      <c r="J693" s="1">
        <f>SUM(K693,L693,N693,O693,P693,Q693)</f>
        <v>0</v>
      </c>
      <c r="K693" s="1">
        <f>SUM(AG693,AI693)</f>
        <v>0</v>
      </c>
      <c r="L693" s="1">
        <v>0</v>
      </c>
      <c r="M693" s="1">
        <v>0</v>
      </c>
      <c r="N693" s="1">
        <f>AD693+AE693</f>
        <v>0</v>
      </c>
      <c r="O693" s="1"/>
      <c r="P693" s="1">
        <f>AF693</f>
        <v>0</v>
      </c>
      <c r="Q693" s="1">
        <f>AH693</f>
        <v>0</v>
      </c>
      <c r="R693" s="1">
        <v>0</v>
      </c>
      <c r="S693" s="43"/>
      <c r="T693" s="1">
        <f>SUM(U693,V693,X693,Y693,Z693,AA693,AB693)</f>
        <v>38</v>
      </c>
      <c r="U693" s="1">
        <f>AK693</f>
        <v>0</v>
      </c>
      <c r="V693" s="1">
        <f>SUM(AN693,AO693,AP693,AQ693,AS693,AT693,AU693,AV693,AW693,AX693,AY693,AR693,AZ693,BA693,BB693,BC693,BD693,BE693,BF693,BG693,BH693)</f>
        <v>38</v>
      </c>
      <c r="W693" s="1">
        <f>COUNT(AN693,AO693,AP693,AQ693,AS693,AT693,AU693,AV693,AW693,AX693,AY693,AR693,AZ693,BA693,BB693,BC693,BD693,BE693,BF693,BG693,BH693)</f>
        <v>1</v>
      </c>
      <c r="X693" s="1">
        <v>0</v>
      </c>
      <c r="Y693" s="1">
        <v>0</v>
      </c>
      <c r="Z693" s="1">
        <v>0</v>
      </c>
      <c r="AA693" s="1">
        <f>AM693</f>
        <v>0</v>
      </c>
      <c r="AB693" s="1">
        <f>AL693</f>
        <v>0</v>
      </c>
      <c r="AC693" s="43"/>
      <c r="AD693" s="25"/>
      <c r="AE693" s="25"/>
      <c r="AF693" s="25"/>
      <c r="AG693" s="25"/>
      <c r="AH693" s="25"/>
      <c r="AI693" s="25"/>
      <c r="AJ693" s="40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>
        <v>38</v>
      </c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</row>
    <row r="694" spans="1:60" s="37" customFormat="1" x14ac:dyDescent="0.35">
      <c r="A694" s="25" t="s">
        <v>273</v>
      </c>
      <c r="B694" s="25" t="s">
        <v>196</v>
      </c>
      <c r="C694" s="25" t="s">
        <v>1642</v>
      </c>
      <c r="D694" s="25" t="s">
        <v>1919</v>
      </c>
      <c r="E694" s="25" t="s">
        <v>34</v>
      </c>
      <c r="F694" s="25">
        <v>999926386</v>
      </c>
      <c r="G694" s="1">
        <f>(J694+T694)-H694</f>
        <v>38</v>
      </c>
      <c r="H694" s="25"/>
      <c r="I694" s="40"/>
      <c r="J694" s="1">
        <f>SUM(K694,L694,N694,O694,P694,Q694)</f>
        <v>0</v>
      </c>
      <c r="K694" s="1">
        <f>SUM(AG694,AI694)</f>
        <v>0</v>
      </c>
      <c r="L694" s="1">
        <v>0</v>
      </c>
      <c r="M694" s="1">
        <v>0</v>
      </c>
      <c r="N694" s="1">
        <f>AD694+AE694</f>
        <v>0</v>
      </c>
      <c r="O694" s="1"/>
      <c r="P694" s="1">
        <f>AF694</f>
        <v>0</v>
      </c>
      <c r="Q694" s="1">
        <f>AH694</f>
        <v>0</v>
      </c>
      <c r="R694" s="1">
        <v>0</v>
      </c>
      <c r="S694" s="43"/>
      <c r="T694" s="1">
        <f>SUM(U694,V694,X694,Y694,Z694,AA694,AB694)</f>
        <v>38</v>
      </c>
      <c r="U694" s="1">
        <f>AK694</f>
        <v>0</v>
      </c>
      <c r="V694" s="1">
        <f>SUM(AN694,AO694,AP694,AQ694,AS694,AT694,AU694,AV694,AW694,AX694,AY694,AR694,AZ694,BA694,BB694,BC694,BD694,BE694,BF694,BG694,BH694)</f>
        <v>38</v>
      </c>
      <c r="W694" s="1">
        <f>COUNT(AN694,AO694,AP694,AQ694,AS694,AT694,AU694,AV694,AW694,AX694,AY694,AR694,AZ694,BA694,BB694,BC694,BD694,BE694,BF694,BG694,BH694)</f>
        <v>1</v>
      </c>
      <c r="X694" s="1">
        <v>0</v>
      </c>
      <c r="Y694" s="1">
        <v>0</v>
      </c>
      <c r="Z694" s="1">
        <v>0</v>
      </c>
      <c r="AA694" s="1">
        <f>AM694</f>
        <v>0</v>
      </c>
      <c r="AB694" s="1">
        <f>AL694</f>
        <v>0</v>
      </c>
      <c r="AC694" s="43"/>
      <c r="AD694" s="25"/>
      <c r="AE694" s="25"/>
      <c r="AF694" s="25"/>
      <c r="AG694" s="25"/>
      <c r="AH694" s="25"/>
      <c r="AI694" s="25"/>
      <c r="AJ694" s="40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>
        <v>38</v>
      </c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</row>
    <row r="695" spans="1:60" s="37" customFormat="1" x14ac:dyDescent="0.35">
      <c r="A695" s="25" t="s">
        <v>273</v>
      </c>
      <c r="B695" s="25" t="s">
        <v>196</v>
      </c>
      <c r="C695" s="25" t="s">
        <v>553</v>
      </c>
      <c r="D695" s="25" t="s">
        <v>592</v>
      </c>
      <c r="E695" s="25" t="s">
        <v>34</v>
      </c>
      <c r="F695" s="25">
        <v>999928887</v>
      </c>
      <c r="G695" s="1">
        <f>(J695+T695)-H695</f>
        <v>38</v>
      </c>
      <c r="H695" s="25"/>
      <c r="I695" s="40"/>
      <c r="J695" s="1">
        <f>SUM(K695,L695,N695,O695,P695,Q695)</f>
        <v>0</v>
      </c>
      <c r="K695" s="1">
        <f>SUM(AG695,AI695)</f>
        <v>0</v>
      </c>
      <c r="L695" s="1">
        <v>0</v>
      </c>
      <c r="M695" s="1">
        <v>0</v>
      </c>
      <c r="N695" s="1">
        <f>AD695+AE695</f>
        <v>0</v>
      </c>
      <c r="O695" s="1"/>
      <c r="P695" s="1">
        <f>AF695</f>
        <v>0</v>
      </c>
      <c r="Q695" s="1">
        <f>AH695</f>
        <v>0</v>
      </c>
      <c r="R695" s="1">
        <v>0</v>
      </c>
      <c r="S695" s="43"/>
      <c r="T695" s="1">
        <f>SUM(U695,V695,X695,Y695,Z695,AA695,AB695)</f>
        <v>38</v>
      </c>
      <c r="U695" s="1">
        <f>AK695</f>
        <v>0</v>
      </c>
      <c r="V695" s="1">
        <f>SUM(AN695,AO695,AP695,AQ695,AS695,AT695,AU695,AV695,AW695,AX695,AY695,AR695,AZ695,BA695,BB695,BC695,BD695,BE695,BF695,BG695,BH695)</f>
        <v>38</v>
      </c>
      <c r="W695" s="1">
        <f>COUNT(AN695,AO695,AP695,AQ695,AS695,AT695,AU695,AV695,AW695,AX695,AY695,AR695,AZ695,BA695,BB695,BC695,BD695,BE695,BF695,BG695,BH695)</f>
        <v>1</v>
      </c>
      <c r="X695" s="1">
        <v>0</v>
      </c>
      <c r="Y695" s="1">
        <v>0</v>
      </c>
      <c r="Z695" s="1">
        <v>0</v>
      </c>
      <c r="AA695" s="1">
        <f>AM695</f>
        <v>0</v>
      </c>
      <c r="AB695" s="1">
        <f>AL695</f>
        <v>0</v>
      </c>
      <c r="AC695" s="43"/>
      <c r="AD695" s="25"/>
      <c r="AE695" s="25"/>
      <c r="AF695" s="25"/>
      <c r="AG695" s="25"/>
      <c r="AH695" s="25"/>
      <c r="AI695" s="25"/>
      <c r="AJ695" s="40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>
        <v>38</v>
      </c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</row>
    <row r="696" spans="1:60" s="37" customFormat="1" x14ac:dyDescent="0.35">
      <c r="A696" s="25" t="s">
        <v>273</v>
      </c>
      <c r="B696" s="25" t="s">
        <v>196</v>
      </c>
      <c r="C696" s="25" t="s">
        <v>999</v>
      </c>
      <c r="D696" s="25" t="s">
        <v>1686</v>
      </c>
      <c r="E696" s="25" t="s">
        <v>34</v>
      </c>
      <c r="F696" s="25">
        <v>999929150</v>
      </c>
      <c r="G696" s="1">
        <f>(J696+T696)-H696</f>
        <v>38</v>
      </c>
      <c r="H696" s="25"/>
      <c r="I696" s="40"/>
      <c r="J696" s="1">
        <f>SUM(K696,L696,N696,O696,P696,Q696)</f>
        <v>0</v>
      </c>
      <c r="K696" s="1">
        <f>SUM(AG696,AI696)</f>
        <v>0</v>
      </c>
      <c r="L696" s="1">
        <v>0</v>
      </c>
      <c r="M696" s="1">
        <v>0</v>
      </c>
      <c r="N696" s="1">
        <f>AD696+AE696</f>
        <v>0</v>
      </c>
      <c r="O696" s="1"/>
      <c r="P696" s="1">
        <f>AF696</f>
        <v>0</v>
      </c>
      <c r="Q696" s="1">
        <f>AH696</f>
        <v>0</v>
      </c>
      <c r="R696" s="1">
        <v>0</v>
      </c>
      <c r="S696" s="43"/>
      <c r="T696" s="1">
        <f>SUM(U696,V696,X696,Y696,Z696,AA696,AB696)</f>
        <v>38</v>
      </c>
      <c r="U696" s="1">
        <f>AK696</f>
        <v>0</v>
      </c>
      <c r="V696" s="1">
        <f>SUM(AN696,AO696,AP696,AQ696,AS696,AT696,AU696,AV696,AW696,AX696,AY696,AR696,AZ696,BA696,BB696,BC696,BD696,BE696,BF696,BG696,BH696)</f>
        <v>38</v>
      </c>
      <c r="W696" s="1">
        <f>COUNT(AN696,AO696,AP696,AQ696,AS696,AT696,AU696,AV696,AW696,AX696,AY696,AR696,AZ696,BA696,BB696,BC696,BD696,BE696,BF696,BG696,BH696)</f>
        <v>1</v>
      </c>
      <c r="X696" s="1">
        <v>0</v>
      </c>
      <c r="Y696" s="1">
        <v>0</v>
      </c>
      <c r="Z696" s="1">
        <v>0</v>
      </c>
      <c r="AA696" s="1">
        <f>AM696</f>
        <v>0</v>
      </c>
      <c r="AB696" s="1">
        <f>AL696</f>
        <v>0</v>
      </c>
      <c r="AC696" s="43"/>
      <c r="AD696" s="25"/>
      <c r="AE696" s="25"/>
      <c r="AF696" s="25"/>
      <c r="AG696" s="25"/>
      <c r="AH696" s="25"/>
      <c r="AI696" s="25"/>
      <c r="AJ696" s="40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>
        <v>38</v>
      </c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</row>
    <row r="697" spans="1:60" s="37" customFormat="1" x14ac:dyDescent="0.35">
      <c r="A697" s="25" t="s">
        <v>273</v>
      </c>
      <c r="B697" s="25" t="s">
        <v>196</v>
      </c>
      <c r="C697" s="25" t="s">
        <v>2925</v>
      </c>
      <c r="D697" s="25" t="s">
        <v>341</v>
      </c>
      <c r="E697" s="25" t="s">
        <v>34</v>
      </c>
      <c r="F697" s="25">
        <v>999929309</v>
      </c>
      <c r="G697" s="1">
        <f>(J697+T697)-H697</f>
        <v>38</v>
      </c>
      <c r="H697" s="25"/>
      <c r="I697" s="40"/>
      <c r="J697" s="1">
        <f>SUM(K697,L697,N697,O697,P697,Q697)</f>
        <v>0</v>
      </c>
      <c r="K697" s="1">
        <f>SUM(AG697,AI697)</f>
        <v>0</v>
      </c>
      <c r="L697" s="1">
        <v>0</v>
      </c>
      <c r="M697" s="1">
        <v>0</v>
      </c>
      <c r="N697" s="1">
        <f>AD697+AE697</f>
        <v>0</v>
      </c>
      <c r="O697" s="1"/>
      <c r="P697" s="1">
        <f>AF697</f>
        <v>0</v>
      </c>
      <c r="Q697" s="1">
        <f>AH697</f>
        <v>0</v>
      </c>
      <c r="R697" s="1">
        <v>0</v>
      </c>
      <c r="S697" s="43"/>
      <c r="T697" s="1">
        <f>SUM(U697,V697,X697,Y697,Z697,AA697,AB697)</f>
        <v>38</v>
      </c>
      <c r="U697" s="1">
        <f>AK697</f>
        <v>0</v>
      </c>
      <c r="V697" s="1">
        <f>SUM(AN697,AO697,AP697,AQ697,AS697,AT697,AU697,AV697,AW697,AX697,AY697,AR697,AZ697,BA697,BB697,BC697,BD697,BE697,BF697,BG697,BH697)</f>
        <v>38</v>
      </c>
      <c r="W697" s="1">
        <f>COUNT(AN697,AO697,AP697,AQ697,AS697,AT697,AU697,AV697,AW697,AX697,AY697,AR697,AZ697,BA697,BB697,BC697,BD697,BE697,BF697,BG697,BH697)</f>
        <v>1</v>
      </c>
      <c r="X697" s="1">
        <v>0</v>
      </c>
      <c r="Y697" s="1">
        <v>0</v>
      </c>
      <c r="Z697" s="1">
        <v>0</v>
      </c>
      <c r="AA697" s="1">
        <f>AM697</f>
        <v>0</v>
      </c>
      <c r="AB697" s="1">
        <f>AL697</f>
        <v>0</v>
      </c>
      <c r="AC697" s="43"/>
      <c r="AD697" s="25"/>
      <c r="AE697" s="25"/>
      <c r="AF697" s="25"/>
      <c r="AG697" s="25"/>
      <c r="AH697" s="25"/>
      <c r="AI697" s="25"/>
      <c r="AJ697" s="40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>
        <v>38</v>
      </c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</row>
    <row r="698" spans="1:60" s="37" customFormat="1" x14ac:dyDescent="0.35">
      <c r="A698" s="25" t="s">
        <v>273</v>
      </c>
      <c r="B698" s="25" t="s">
        <v>196</v>
      </c>
      <c r="C698" s="25" t="s">
        <v>822</v>
      </c>
      <c r="D698" s="25" t="s">
        <v>450</v>
      </c>
      <c r="E698" s="25" t="s">
        <v>34</v>
      </c>
      <c r="F698" s="25">
        <v>999921923</v>
      </c>
      <c r="G698" s="1">
        <f>(J698+T698)-H698</f>
        <v>34</v>
      </c>
      <c r="H698" s="25"/>
      <c r="I698" s="40"/>
      <c r="J698" s="1">
        <f>SUM(K698,L698,N698,O698,P698,Q698)</f>
        <v>0</v>
      </c>
      <c r="K698" s="1">
        <f>SUM(AG698,AI698)</f>
        <v>0</v>
      </c>
      <c r="L698" s="1">
        <v>0</v>
      </c>
      <c r="M698" s="1">
        <v>0</v>
      </c>
      <c r="N698" s="1">
        <f>AD698+AE698</f>
        <v>0</v>
      </c>
      <c r="O698" s="1"/>
      <c r="P698" s="1">
        <f>AF698</f>
        <v>0</v>
      </c>
      <c r="Q698" s="1">
        <f>AH698</f>
        <v>0</v>
      </c>
      <c r="R698" s="1">
        <v>0</v>
      </c>
      <c r="S698" s="43"/>
      <c r="T698" s="1">
        <f>SUM(U698,V698,X698,Y698,Z698,AA698,AB698)</f>
        <v>34</v>
      </c>
      <c r="U698" s="1">
        <f>AK698</f>
        <v>0</v>
      </c>
      <c r="V698" s="1">
        <f>SUM(AN698,AO698,AP698,AQ698,AS698,AT698,AU698,AV698,AW698,AX698,AY698,AR698,AZ698,BA698,BB698,BC698,BD698,BE698,BF698,BG698,BH698)</f>
        <v>34</v>
      </c>
      <c r="W698" s="1">
        <f>COUNT(AN698,AO698,AP698,AQ698,AS698,AT698,AU698,AV698,AW698,AX698,AY698,AR698,AZ698,BA698,BB698,BC698,BD698,BE698,BF698,BG698,BH698)</f>
        <v>1</v>
      </c>
      <c r="X698" s="1">
        <v>0</v>
      </c>
      <c r="Y698" s="1">
        <v>0</v>
      </c>
      <c r="Z698" s="1">
        <v>0</v>
      </c>
      <c r="AA698" s="1">
        <f>AM698</f>
        <v>0</v>
      </c>
      <c r="AB698" s="1">
        <f>AL698</f>
        <v>0</v>
      </c>
      <c r="AC698" s="43"/>
      <c r="AD698" s="25">
        <v>0</v>
      </c>
      <c r="AE698" s="25">
        <v>0</v>
      </c>
      <c r="AF698" s="25">
        <v>0</v>
      </c>
      <c r="AG698" s="25">
        <v>0</v>
      </c>
      <c r="AH698" s="25">
        <v>0</v>
      </c>
      <c r="AI698" s="25">
        <v>0</v>
      </c>
      <c r="AJ698" s="40"/>
      <c r="AK698" s="25"/>
      <c r="AL698" s="25"/>
      <c r="AM698" s="25"/>
      <c r="AN698" s="25"/>
      <c r="AO698" s="25"/>
      <c r="AP698" s="25"/>
      <c r="AQ698" s="25"/>
      <c r="AR698" s="25"/>
      <c r="AS698" s="25">
        <v>34</v>
      </c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</row>
    <row r="699" spans="1:60" s="37" customFormat="1" x14ac:dyDescent="0.35">
      <c r="A699" s="68" t="s">
        <v>273</v>
      </c>
      <c r="B699" s="68" t="s">
        <v>196</v>
      </c>
      <c r="C699" s="68" t="s">
        <v>2541</v>
      </c>
      <c r="D699" s="68" t="s">
        <v>2542</v>
      </c>
      <c r="E699" s="68" t="s">
        <v>34</v>
      </c>
      <c r="F699" s="68">
        <v>999929863</v>
      </c>
      <c r="G699" s="1">
        <f>(J699+T699)-H699</f>
        <v>34</v>
      </c>
      <c r="H699" s="25"/>
      <c r="I699" s="40"/>
      <c r="J699" s="1">
        <f>SUM(K699,L699,N699,O699,P699,Q699)</f>
        <v>0</v>
      </c>
      <c r="K699" s="1">
        <f>SUM(AG699,AI699)</f>
        <v>0</v>
      </c>
      <c r="L699" s="1">
        <v>0</v>
      </c>
      <c r="M699" s="1">
        <v>0</v>
      </c>
      <c r="N699" s="1">
        <f>AD699+AE699</f>
        <v>0</v>
      </c>
      <c r="O699" s="1"/>
      <c r="P699" s="1">
        <f>AF699</f>
        <v>0</v>
      </c>
      <c r="Q699" s="1">
        <f>AH699</f>
        <v>0</v>
      </c>
      <c r="R699" s="1">
        <v>0</v>
      </c>
      <c r="S699" s="43"/>
      <c r="T699" s="1">
        <f>SUM(U699,V699,X699,Y699,Z699,AA699,AB699)</f>
        <v>34</v>
      </c>
      <c r="U699" s="1">
        <f>AK699</f>
        <v>0</v>
      </c>
      <c r="V699" s="1">
        <f>SUM(AN699,AO699,AP699,AQ699,AS699,AT699,AU699,AV699,AW699,AX699,AY699,AR699,AZ699,BA699,BB699,BC699,BD699,BE699,BF699,BG699,BH699)</f>
        <v>34</v>
      </c>
      <c r="W699" s="1">
        <f>COUNT(AN699,AO699,AP699,AQ699,AS699,AT699,AU699,AV699,AW699,AX699,AY699,AR699,AZ699,BA699,BB699,BC699,BD699,BE699,BF699,BG699,BH699)</f>
        <v>1</v>
      </c>
      <c r="X699" s="1">
        <v>0</v>
      </c>
      <c r="Y699" s="1">
        <v>0</v>
      </c>
      <c r="Z699" s="1">
        <v>0</v>
      </c>
      <c r="AA699" s="1">
        <f>AM699</f>
        <v>0</v>
      </c>
      <c r="AB699" s="1">
        <f>AL699</f>
        <v>0</v>
      </c>
      <c r="AC699" s="43"/>
      <c r="AD699" s="25"/>
      <c r="AE699" s="25"/>
      <c r="AF699" s="25"/>
      <c r="AG699" s="25"/>
      <c r="AH699" s="25"/>
      <c r="AI699" s="25"/>
      <c r="AJ699" s="40"/>
      <c r="AK699" s="25"/>
      <c r="AL699" s="25"/>
      <c r="AM699" s="25"/>
      <c r="AN699" s="25"/>
      <c r="AO699" s="25"/>
      <c r="AP699" s="25"/>
      <c r="AQ699" s="25">
        <v>34</v>
      </c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</row>
    <row r="700" spans="1:60" s="37" customFormat="1" x14ac:dyDescent="0.35">
      <c r="A700" s="25" t="s">
        <v>273</v>
      </c>
      <c r="B700" s="25" t="s">
        <v>196</v>
      </c>
      <c r="C700" s="25" t="s">
        <v>3176</v>
      </c>
      <c r="D700" s="25" t="s">
        <v>3177</v>
      </c>
      <c r="E700" s="25" t="s">
        <v>34</v>
      </c>
      <c r="F700" s="25">
        <v>999930304</v>
      </c>
      <c r="G700" s="1">
        <f>(J700+T700)-H700</f>
        <v>34</v>
      </c>
      <c r="H700" s="25"/>
      <c r="I700" s="40"/>
      <c r="J700" s="1">
        <f>SUM(K700,L700,N700,O700,P700,Q700)</f>
        <v>0</v>
      </c>
      <c r="K700" s="1">
        <f>SUM(AG700,AI700)</f>
        <v>0</v>
      </c>
      <c r="L700" s="1">
        <v>0</v>
      </c>
      <c r="M700" s="1">
        <v>0</v>
      </c>
      <c r="N700" s="1">
        <f>AD700+AE700</f>
        <v>0</v>
      </c>
      <c r="O700" s="1"/>
      <c r="P700" s="1">
        <f>AF700</f>
        <v>0</v>
      </c>
      <c r="Q700" s="1">
        <f>AH700</f>
        <v>0</v>
      </c>
      <c r="R700" s="1">
        <v>0</v>
      </c>
      <c r="S700" s="40"/>
      <c r="T700" s="1">
        <f>SUM(U700,V700,X700,Y700,Z700,AA700,AB700)</f>
        <v>34</v>
      </c>
      <c r="U700" s="1">
        <f>AK700</f>
        <v>0</v>
      </c>
      <c r="V700" s="1">
        <f>SUM(AN700,AO700,AP700,AQ700,AS700,AT700,AU700,AV700,AW700,AX700,AY700,AR700,AZ700,BA700,BB700,BC700,BD700,BE700,BF700,BG700,BH700)</f>
        <v>34</v>
      </c>
      <c r="W700" s="1">
        <f>COUNT(AN700,AO700,AP700,AQ700,AS700,AT700,AU700,AV700,AW700,AX700,AY700,AR700,AZ700,BA700,BB700,BC700,BD700,BE700,BF700,BG700,BH700)</f>
        <v>1</v>
      </c>
      <c r="X700" s="1">
        <v>0</v>
      </c>
      <c r="Y700" s="1">
        <v>0</v>
      </c>
      <c r="Z700" s="1">
        <v>0</v>
      </c>
      <c r="AA700" s="1">
        <f>AM700</f>
        <v>0</v>
      </c>
      <c r="AB700" s="1">
        <f>AL700</f>
        <v>0</v>
      </c>
      <c r="AC700" s="40"/>
      <c r="AD700" s="25"/>
      <c r="AE700" s="25"/>
      <c r="AF700" s="25"/>
      <c r="AG700" s="25"/>
      <c r="AH700" s="25"/>
      <c r="AI700" s="25"/>
      <c r="AJ700" s="40"/>
      <c r="AK700" s="25"/>
      <c r="AL700" s="25"/>
      <c r="AM700" s="25"/>
      <c r="AN700" s="25"/>
      <c r="AO700" s="25"/>
      <c r="AP700" s="25"/>
      <c r="AQ700" s="25"/>
      <c r="AR700" s="25">
        <v>34</v>
      </c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</row>
    <row r="701" spans="1:60" s="37" customFormat="1" x14ac:dyDescent="0.35">
      <c r="A701" s="25" t="s">
        <v>273</v>
      </c>
      <c r="B701" s="25" t="s">
        <v>196</v>
      </c>
      <c r="C701" s="25" t="s">
        <v>3014</v>
      </c>
      <c r="D701" s="25" t="s">
        <v>2986</v>
      </c>
      <c r="E701" s="25" t="s">
        <v>34</v>
      </c>
      <c r="F701" s="25">
        <v>999931036</v>
      </c>
      <c r="G701" s="1">
        <f>(J701+T701)-H701</f>
        <v>34</v>
      </c>
      <c r="H701" s="25"/>
      <c r="I701" s="40"/>
      <c r="J701" s="1">
        <f>SUM(K701,L701,N701,O701,P701,Q701)</f>
        <v>0</v>
      </c>
      <c r="K701" s="1">
        <f>SUM(AG701,AI701)</f>
        <v>0</v>
      </c>
      <c r="L701" s="1">
        <v>0</v>
      </c>
      <c r="M701" s="1">
        <v>0</v>
      </c>
      <c r="N701" s="1">
        <f>AD701+AE701</f>
        <v>0</v>
      </c>
      <c r="O701" s="1"/>
      <c r="P701" s="1">
        <f>AF701</f>
        <v>0</v>
      </c>
      <c r="Q701" s="1">
        <f>AH701</f>
        <v>0</v>
      </c>
      <c r="R701" s="1">
        <v>0</v>
      </c>
      <c r="S701" s="43"/>
      <c r="T701" s="1">
        <f>SUM(U701,V701,X701,Y701,Z701,AA701,AB701)</f>
        <v>34</v>
      </c>
      <c r="U701" s="1">
        <f>AK701</f>
        <v>0</v>
      </c>
      <c r="V701" s="1">
        <f>SUM(AN701,AO701,AP701,AQ701,AS701,AT701,AU701,AV701,AW701,AX701,AY701,AR701,AZ701,BA701,BB701,BC701,BD701,BE701,BF701,BG701,BH701)</f>
        <v>34</v>
      </c>
      <c r="W701" s="1">
        <f>COUNT(AN701,AO701,AP701,AQ701,AS701,AT701,AU701,AV701,AW701,AX701,AY701,AR701,AZ701,BA701,BB701,BC701,BD701,BE701,BF701,BG701,BH701)</f>
        <v>1</v>
      </c>
      <c r="X701" s="1">
        <v>0</v>
      </c>
      <c r="Y701" s="1">
        <v>0</v>
      </c>
      <c r="Z701" s="1">
        <v>0</v>
      </c>
      <c r="AA701" s="1">
        <f>AM701</f>
        <v>0</v>
      </c>
      <c r="AB701" s="1">
        <f>AL701</f>
        <v>0</v>
      </c>
      <c r="AC701" s="43"/>
      <c r="AD701" s="25"/>
      <c r="AE701" s="25"/>
      <c r="AF701" s="25"/>
      <c r="AG701" s="25"/>
      <c r="AH701" s="25"/>
      <c r="AI701" s="25"/>
      <c r="AJ701" s="40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>
        <v>34</v>
      </c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</row>
    <row r="702" spans="1:60" s="37" customFormat="1" x14ac:dyDescent="0.35">
      <c r="A702" s="25" t="s">
        <v>273</v>
      </c>
      <c r="B702" s="25" t="s">
        <v>196</v>
      </c>
      <c r="C702" s="25" t="s">
        <v>510</v>
      </c>
      <c r="D702" s="25" t="s">
        <v>2130</v>
      </c>
      <c r="E702" s="25" t="s">
        <v>34</v>
      </c>
      <c r="F702" s="25">
        <v>999927812</v>
      </c>
      <c r="G702" s="1">
        <f>(J702+T702)-H702</f>
        <v>30</v>
      </c>
      <c r="H702" s="25"/>
      <c r="I702" s="40"/>
      <c r="J702" s="1">
        <f>SUM(K702,L702,N702,O702,P702,Q702)</f>
        <v>0</v>
      </c>
      <c r="K702" s="1">
        <f>SUM(AG702,AI702)</f>
        <v>0</v>
      </c>
      <c r="L702" s="1">
        <v>0</v>
      </c>
      <c r="M702" s="1">
        <v>0</v>
      </c>
      <c r="N702" s="1">
        <f>AD702+AE702</f>
        <v>0</v>
      </c>
      <c r="O702" s="1"/>
      <c r="P702" s="1">
        <f>AF702</f>
        <v>0</v>
      </c>
      <c r="Q702" s="1">
        <f>AH702</f>
        <v>0</v>
      </c>
      <c r="R702" s="1">
        <v>0</v>
      </c>
      <c r="S702" s="43"/>
      <c r="T702" s="1">
        <f>SUM(U702,V702,X702,Y702,Z702,AA702,AB702)</f>
        <v>30</v>
      </c>
      <c r="U702" s="1">
        <f>AK702</f>
        <v>0</v>
      </c>
      <c r="V702" s="1">
        <f>SUM(AN702,AO702,AP702,AQ702,AS702,AT702,AU702,AV702,AW702,AX702,AY702,AR702,AZ702,BA702,BB702,BC702,BD702,BE702,BF702,BG702,BH702)</f>
        <v>30</v>
      </c>
      <c r="W702" s="1">
        <f>COUNT(AN702,AO702,AP702,AQ702,AS702,AT702,AU702,AV702,AW702,AX702,AY702,AR702,AZ702,BA702,BB702,BC702,BD702,BE702,BF702,BG702,BH702)</f>
        <v>1</v>
      </c>
      <c r="X702" s="1">
        <v>0</v>
      </c>
      <c r="Y702" s="1">
        <v>0</v>
      </c>
      <c r="Z702" s="1">
        <v>0</v>
      </c>
      <c r="AA702" s="1">
        <f>AM702</f>
        <v>0</v>
      </c>
      <c r="AB702" s="1">
        <f>AL702</f>
        <v>0</v>
      </c>
      <c r="AC702" s="43"/>
      <c r="AD702" s="25"/>
      <c r="AE702" s="25"/>
      <c r="AF702" s="25"/>
      <c r="AG702" s="25"/>
      <c r="AH702" s="25"/>
      <c r="AI702" s="25"/>
      <c r="AJ702" s="40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>
        <v>30</v>
      </c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</row>
    <row r="703" spans="1:60" s="37" customFormat="1" x14ac:dyDescent="0.35">
      <c r="A703" s="1" t="s">
        <v>273</v>
      </c>
      <c r="B703" s="100" t="s">
        <v>196</v>
      </c>
      <c r="C703" s="25" t="s">
        <v>1571</v>
      </c>
      <c r="D703" s="25" t="s">
        <v>2141</v>
      </c>
      <c r="E703" s="1" t="s">
        <v>34</v>
      </c>
      <c r="F703" s="25">
        <v>999927908</v>
      </c>
      <c r="G703" s="1">
        <f>(J703+T703)-H703</f>
        <v>30</v>
      </c>
      <c r="H703" s="25"/>
      <c r="I703" s="40"/>
      <c r="J703" s="1">
        <f>SUM(K703,L703,N703,O703,P703,Q703)</f>
        <v>0</v>
      </c>
      <c r="K703" s="1">
        <f>SUM(AG703,AI703)</f>
        <v>0</v>
      </c>
      <c r="L703" s="1">
        <v>0</v>
      </c>
      <c r="M703" s="1">
        <v>0</v>
      </c>
      <c r="N703" s="1">
        <f>AD703+AE703</f>
        <v>0</v>
      </c>
      <c r="O703" s="1"/>
      <c r="P703" s="1">
        <f>AF703</f>
        <v>0</v>
      </c>
      <c r="Q703" s="1">
        <f>AH703</f>
        <v>0</v>
      </c>
      <c r="R703" s="1">
        <v>0</v>
      </c>
      <c r="S703" s="43"/>
      <c r="T703" s="1">
        <f>SUM(U703,V703,X703,Y703,Z703,AA703,AB703)</f>
        <v>30</v>
      </c>
      <c r="U703" s="1">
        <f>AK703</f>
        <v>0</v>
      </c>
      <c r="V703" s="1">
        <f>SUM(AN703,AO703,AP703,AQ703,AS703,AT703,AU703,AV703,AW703,AX703,AY703,AR703,AZ703,BA703,BB703,BC703,BD703,BE703,BF703,BG703,BH703)</f>
        <v>30</v>
      </c>
      <c r="W703" s="1">
        <f>COUNT(AN703,AO703,AP703,AQ703,AS703,AT703,AU703,AV703,AW703,AX703,AY703,AR703,AZ703,BA703,BB703,BC703,BD703,BE703,BF703,BG703,BH703)</f>
        <v>1</v>
      </c>
      <c r="X703" s="1">
        <v>0</v>
      </c>
      <c r="Y703" s="1">
        <v>0</v>
      </c>
      <c r="Z703" s="1">
        <v>0</v>
      </c>
      <c r="AA703" s="1">
        <f>AM703</f>
        <v>0</v>
      </c>
      <c r="AB703" s="1">
        <f>AL703</f>
        <v>0</v>
      </c>
      <c r="AC703" s="43"/>
      <c r="AD703" s="25"/>
      <c r="AE703" s="25"/>
      <c r="AF703" s="25"/>
      <c r="AG703" s="25"/>
      <c r="AH703" s="25"/>
      <c r="AI703" s="25"/>
      <c r="AJ703" s="40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>
        <v>30</v>
      </c>
      <c r="BD703" s="25"/>
      <c r="BE703" s="25"/>
      <c r="BF703" s="25"/>
      <c r="BG703" s="25"/>
      <c r="BH703" s="25"/>
    </row>
    <row r="704" spans="1:60" s="37" customFormat="1" x14ac:dyDescent="0.35">
      <c r="A704" s="25" t="s">
        <v>273</v>
      </c>
      <c r="B704" s="25" t="s">
        <v>196</v>
      </c>
      <c r="C704" s="25" t="s">
        <v>407</v>
      </c>
      <c r="D704" s="25" t="s">
        <v>783</v>
      </c>
      <c r="E704" s="25" t="s">
        <v>34</v>
      </c>
      <c r="F704" s="25">
        <v>999929261</v>
      </c>
      <c r="G704" s="1">
        <f>(J704+T704)-H704</f>
        <v>30</v>
      </c>
      <c r="H704" s="25"/>
      <c r="I704" s="40"/>
      <c r="J704" s="1">
        <f>SUM(K704,L704,N704,O704,P704,Q704)</f>
        <v>0</v>
      </c>
      <c r="K704" s="1">
        <f>SUM(AG704,AI704)</f>
        <v>0</v>
      </c>
      <c r="L704" s="1">
        <v>0</v>
      </c>
      <c r="M704" s="1">
        <v>0</v>
      </c>
      <c r="N704" s="1">
        <f>AD704+AE704</f>
        <v>0</v>
      </c>
      <c r="O704" s="1"/>
      <c r="P704" s="1">
        <f>AF704</f>
        <v>0</v>
      </c>
      <c r="Q704" s="1">
        <f>AH704</f>
        <v>0</v>
      </c>
      <c r="R704" s="1">
        <v>0</v>
      </c>
      <c r="S704" s="43"/>
      <c r="T704" s="1">
        <f>SUM(U704,V704,X704,Y704,Z704,AA704,AB704)</f>
        <v>30</v>
      </c>
      <c r="U704" s="1">
        <f>AK704</f>
        <v>0</v>
      </c>
      <c r="V704" s="1">
        <f>SUM(AN704,AO704,AP704,AQ704,AS704,AT704,AU704,AV704,AW704,AX704,AY704,AR704,AZ704,BA704,BB704,BC704,BD704,BE704,BF704,BG704,BH704)</f>
        <v>30</v>
      </c>
      <c r="W704" s="1">
        <f>COUNT(AN704,AO704,AP704,AQ704,AS704,AT704,AU704,AV704,AW704,AX704,AY704,AR704,AZ704,BA704,BB704,BC704,BD704,BE704,BF704,BG704,BH704)</f>
        <v>1</v>
      </c>
      <c r="X704" s="1">
        <v>0</v>
      </c>
      <c r="Y704" s="1">
        <v>0</v>
      </c>
      <c r="Z704" s="1">
        <v>0</v>
      </c>
      <c r="AA704" s="1">
        <f>AM704</f>
        <v>0</v>
      </c>
      <c r="AB704" s="1">
        <f>AL704</f>
        <v>0</v>
      </c>
      <c r="AC704" s="43"/>
      <c r="AD704" s="25"/>
      <c r="AE704" s="25"/>
      <c r="AF704" s="25"/>
      <c r="AG704" s="25"/>
      <c r="AH704" s="25"/>
      <c r="AI704" s="25"/>
      <c r="AJ704" s="40"/>
      <c r="AK704" s="25"/>
      <c r="AL704" s="25"/>
      <c r="AM704" s="25"/>
      <c r="AN704" s="25">
        <v>30</v>
      </c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</row>
    <row r="705" spans="1:60" s="37" customFormat="1" x14ac:dyDescent="0.35">
      <c r="A705" s="25" t="s">
        <v>273</v>
      </c>
      <c r="B705" s="25" t="s">
        <v>196</v>
      </c>
      <c r="C705" s="25" t="s">
        <v>39</v>
      </c>
      <c r="D705" s="25" t="s">
        <v>2446</v>
      </c>
      <c r="E705" s="25" t="s">
        <v>34</v>
      </c>
      <c r="F705" s="25">
        <v>999929344</v>
      </c>
      <c r="G705" s="1">
        <f>(J705+T705)-H705</f>
        <v>30</v>
      </c>
      <c r="H705" s="25"/>
      <c r="I705" s="40"/>
      <c r="J705" s="1">
        <f>SUM(K705,L705,N705,O705,P705,Q705)</f>
        <v>0</v>
      </c>
      <c r="K705" s="1">
        <f>SUM(AG705,AI705)</f>
        <v>0</v>
      </c>
      <c r="L705" s="1">
        <v>0</v>
      </c>
      <c r="M705" s="1">
        <v>0</v>
      </c>
      <c r="N705" s="1">
        <f>AD705+AE705</f>
        <v>0</v>
      </c>
      <c r="O705" s="1"/>
      <c r="P705" s="1">
        <f>AF705</f>
        <v>0</v>
      </c>
      <c r="Q705" s="1">
        <f>AH705</f>
        <v>0</v>
      </c>
      <c r="R705" s="1">
        <v>0</v>
      </c>
      <c r="S705" s="43"/>
      <c r="T705" s="1">
        <f>SUM(U705,V705,X705,Y705,Z705,AA705,AB705)</f>
        <v>30</v>
      </c>
      <c r="U705" s="1">
        <f>AK705</f>
        <v>0</v>
      </c>
      <c r="V705" s="1">
        <f>SUM(AN705,AO705,AP705,AQ705,AS705,AT705,AU705,AV705,AW705,AX705,AY705,AR705,AZ705,BA705,BB705,BC705,BD705,BE705,BF705,BG705,BH705)</f>
        <v>30</v>
      </c>
      <c r="W705" s="1">
        <f>COUNT(AN705,AO705,AP705,AQ705,AS705,AT705,AU705,AV705,AW705,AX705,AY705,AR705,AZ705,BA705,BB705,BC705,BD705,BE705,BF705,BG705,BH705)</f>
        <v>1</v>
      </c>
      <c r="X705" s="1">
        <v>0</v>
      </c>
      <c r="Y705" s="1">
        <v>0</v>
      </c>
      <c r="Z705" s="1">
        <v>0</v>
      </c>
      <c r="AA705" s="1">
        <f>AM705</f>
        <v>0</v>
      </c>
      <c r="AB705" s="1">
        <f>AL705</f>
        <v>0</v>
      </c>
      <c r="AC705" s="43"/>
      <c r="AD705" s="25"/>
      <c r="AE705" s="25"/>
      <c r="AF705" s="25"/>
      <c r="AG705" s="25"/>
      <c r="AH705" s="25"/>
      <c r="AI705" s="25"/>
      <c r="AJ705" s="40"/>
      <c r="AK705" s="25"/>
      <c r="AL705" s="25"/>
      <c r="AM705" s="25"/>
      <c r="AN705" s="25"/>
      <c r="AO705" s="25">
        <v>30</v>
      </c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</row>
    <row r="706" spans="1:60" s="37" customFormat="1" x14ac:dyDescent="0.35">
      <c r="A706" s="25" t="s">
        <v>273</v>
      </c>
      <c r="B706" s="25" t="s">
        <v>196</v>
      </c>
      <c r="C706" s="25" t="s">
        <v>553</v>
      </c>
      <c r="D706" s="25" t="s">
        <v>3095</v>
      </c>
      <c r="E706" s="25" t="s">
        <v>34</v>
      </c>
      <c r="F706" s="25">
        <v>999930433</v>
      </c>
      <c r="G706" s="1">
        <f>(J706+T706)-H706</f>
        <v>30</v>
      </c>
      <c r="H706" s="25"/>
      <c r="I706" s="40"/>
      <c r="J706" s="1">
        <f>SUM(K706,L706,N706,O706,P706,Q706)</f>
        <v>0</v>
      </c>
      <c r="K706" s="1">
        <f>SUM(AG706,AI706)</f>
        <v>0</v>
      </c>
      <c r="L706" s="1">
        <v>0</v>
      </c>
      <c r="M706" s="1">
        <v>0</v>
      </c>
      <c r="N706" s="1">
        <f>AD706+AE706</f>
        <v>0</v>
      </c>
      <c r="O706" s="1"/>
      <c r="P706" s="1">
        <f>AF706</f>
        <v>0</v>
      </c>
      <c r="Q706" s="1">
        <f>AH706</f>
        <v>0</v>
      </c>
      <c r="R706" s="1">
        <v>0</v>
      </c>
      <c r="S706" s="43"/>
      <c r="T706" s="1">
        <f>SUM(U706,V706,X706,Y706,Z706,AA706,AB706)</f>
        <v>30</v>
      </c>
      <c r="U706" s="1">
        <f>AK706</f>
        <v>0</v>
      </c>
      <c r="V706" s="1">
        <f>SUM(AN706,AO706,AP706,AQ706,AS706,AT706,AU706,AV706,AW706,AX706,AY706,AR706,AZ706,BA706,BB706,BC706,BD706,BE706,BF706,BG706,BH706)</f>
        <v>30</v>
      </c>
      <c r="W706" s="1">
        <f>COUNT(AN706,AO706,AP706,AQ706,AS706,AT706,AU706,AV706,AW706,AX706,AY706,AR706,AZ706,BA706,BB706,BC706,BD706,BE706,BF706,BG706,BH706)</f>
        <v>1</v>
      </c>
      <c r="X706" s="1">
        <v>0</v>
      </c>
      <c r="Y706" s="1">
        <v>0</v>
      </c>
      <c r="Z706" s="1">
        <v>0</v>
      </c>
      <c r="AA706" s="1">
        <f>AM706</f>
        <v>0</v>
      </c>
      <c r="AB706" s="1">
        <f>AL706</f>
        <v>0</v>
      </c>
      <c r="AC706" s="43"/>
      <c r="AD706" s="25"/>
      <c r="AE706" s="25"/>
      <c r="AF706" s="25"/>
      <c r="AG706" s="25"/>
      <c r="AH706" s="25"/>
      <c r="AI706" s="25"/>
      <c r="AJ706" s="40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>
        <v>30</v>
      </c>
      <c r="AZ706" s="25"/>
      <c r="BA706" s="25"/>
      <c r="BB706" s="25"/>
      <c r="BC706" s="25"/>
      <c r="BD706" s="25"/>
      <c r="BE706" s="25"/>
      <c r="BF706" s="25"/>
      <c r="BG706" s="25"/>
      <c r="BH706" s="25"/>
    </row>
    <row r="707" spans="1:60" s="37" customFormat="1" x14ac:dyDescent="0.35">
      <c r="A707" s="25" t="s">
        <v>273</v>
      </c>
      <c r="B707" s="25" t="s">
        <v>196</v>
      </c>
      <c r="C707" s="25" t="s">
        <v>1674</v>
      </c>
      <c r="D707" s="25" t="s">
        <v>1675</v>
      </c>
      <c r="E707" s="25" t="s">
        <v>34</v>
      </c>
      <c r="F707" s="25">
        <v>999925210</v>
      </c>
      <c r="G707" s="1">
        <f>(J707+T707)-H707</f>
        <v>28</v>
      </c>
      <c r="H707" s="25"/>
      <c r="I707" s="40"/>
      <c r="J707" s="1">
        <f>SUM(K707,L707,N707,O707,P707,Q707)</f>
        <v>0</v>
      </c>
      <c r="K707" s="1">
        <f>SUM(AG707,AI707)</f>
        <v>0</v>
      </c>
      <c r="L707" s="1">
        <v>0</v>
      </c>
      <c r="M707" s="1">
        <v>0</v>
      </c>
      <c r="N707" s="1">
        <f>AD707+AE707</f>
        <v>0</v>
      </c>
      <c r="O707" s="1"/>
      <c r="P707" s="1">
        <f>AF707</f>
        <v>0</v>
      </c>
      <c r="Q707" s="1">
        <f>AH707</f>
        <v>0</v>
      </c>
      <c r="R707" s="1">
        <v>0</v>
      </c>
      <c r="S707" s="43"/>
      <c r="T707" s="1">
        <f>SUM(U707,V707,X707,Y707,Z707,AA707,AB707)</f>
        <v>28</v>
      </c>
      <c r="U707" s="1">
        <f>AK707</f>
        <v>0</v>
      </c>
      <c r="V707" s="1">
        <f>SUM(AN707,AO707,AP707,AQ707,AS707,AT707,AU707,AV707,AW707,AX707,AY707,AR707,AZ707,BA707,BB707,BC707,BD707,BE707,BF707,BG707,BH707)</f>
        <v>28</v>
      </c>
      <c r="W707" s="1">
        <f>COUNT(AN707,AO707,AP707,AQ707,AS707,AT707,AU707,AV707,AW707,AX707,AY707,AR707,AZ707,BA707,BB707,BC707,BD707,BE707,BF707,BG707,BH707)</f>
        <v>1</v>
      </c>
      <c r="X707" s="1">
        <v>0</v>
      </c>
      <c r="Y707" s="1">
        <v>0</v>
      </c>
      <c r="Z707" s="1">
        <v>0</v>
      </c>
      <c r="AA707" s="1">
        <f>AM707</f>
        <v>0</v>
      </c>
      <c r="AB707" s="1">
        <f>AL707</f>
        <v>0</v>
      </c>
      <c r="AC707" s="43"/>
      <c r="AD707" s="25"/>
      <c r="AE707" s="25"/>
      <c r="AF707" s="25"/>
      <c r="AG707" s="25"/>
      <c r="AH707" s="25"/>
      <c r="AI707" s="25"/>
      <c r="AJ707" s="40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>
        <v>28</v>
      </c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</row>
    <row r="708" spans="1:60" s="37" customFormat="1" x14ac:dyDescent="0.35">
      <c r="A708" s="25" t="s">
        <v>273</v>
      </c>
      <c r="B708" s="25" t="s">
        <v>196</v>
      </c>
      <c r="C708" s="25" t="s">
        <v>1994</v>
      </c>
      <c r="D708" s="25" t="s">
        <v>63</v>
      </c>
      <c r="E708" s="25" t="s">
        <v>34</v>
      </c>
      <c r="F708" s="25">
        <v>999926770</v>
      </c>
      <c r="G708" s="1">
        <f>(J708+T708)-H708</f>
        <v>28</v>
      </c>
      <c r="H708" s="25"/>
      <c r="I708" s="40"/>
      <c r="J708" s="1">
        <f>SUM(K708,L708,N708,O708,P708,Q708)</f>
        <v>0</v>
      </c>
      <c r="K708" s="1">
        <f>SUM(AG708,AI708)</f>
        <v>0</v>
      </c>
      <c r="L708" s="1">
        <v>0</v>
      </c>
      <c r="M708" s="1">
        <v>0</v>
      </c>
      <c r="N708" s="1">
        <f>AD708+AE708</f>
        <v>0</v>
      </c>
      <c r="O708" s="1"/>
      <c r="P708" s="1">
        <f>AF708</f>
        <v>0</v>
      </c>
      <c r="Q708" s="1">
        <f>AH708</f>
        <v>0</v>
      </c>
      <c r="R708" s="1">
        <v>0</v>
      </c>
      <c r="S708" s="43"/>
      <c r="T708" s="1">
        <f>SUM(U708,V708,X708,Y708,Z708,AA708,AB708)</f>
        <v>28</v>
      </c>
      <c r="U708" s="1">
        <f>AK708</f>
        <v>0</v>
      </c>
      <c r="V708" s="1">
        <f>SUM(AN708,AO708,AP708,AQ708,AS708,AT708,AU708,AV708,AW708,AX708,AY708,AR708,AZ708,BA708,BB708,BC708,BD708,BE708,BF708,BG708,BH708)</f>
        <v>28</v>
      </c>
      <c r="W708" s="1">
        <f>COUNT(AN708,AO708,AP708,AQ708,AS708,AT708,AU708,AV708,AW708,AX708,AY708,AR708,AZ708,BA708,BB708,BC708,BD708,BE708,BF708,BG708,BH708)</f>
        <v>1</v>
      </c>
      <c r="X708" s="1">
        <v>0</v>
      </c>
      <c r="Y708" s="1">
        <v>0</v>
      </c>
      <c r="Z708" s="1">
        <v>0</v>
      </c>
      <c r="AA708" s="1">
        <f>AM708</f>
        <v>0</v>
      </c>
      <c r="AB708" s="1">
        <f>AL708</f>
        <v>0</v>
      </c>
      <c r="AC708" s="43"/>
      <c r="AD708" s="25"/>
      <c r="AE708" s="25"/>
      <c r="AF708" s="25"/>
      <c r="AG708" s="25"/>
      <c r="AH708" s="25"/>
      <c r="AI708" s="25"/>
      <c r="AJ708" s="40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>
        <v>28</v>
      </c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</row>
    <row r="709" spans="1:60" s="37" customFormat="1" x14ac:dyDescent="0.35">
      <c r="A709" s="25" t="s">
        <v>273</v>
      </c>
      <c r="B709" s="25" t="s">
        <v>196</v>
      </c>
      <c r="C709" s="25" t="s">
        <v>999</v>
      </c>
      <c r="D709" s="25" t="s">
        <v>2928</v>
      </c>
      <c r="E709" s="25" t="s">
        <v>34</v>
      </c>
      <c r="F709" s="25">
        <v>999931329</v>
      </c>
      <c r="G709" s="1">
        <f>(J709+T709)-H709</f>
        <v>28</v>
      </c>
      <c r="H709" s="25"/>
      <c r="I709" s="40"/>
      <c r="J709" s="1">
        <f>SUM(K709,L709,N709,O709,P709,Q709)</f>
        <v>0</v>
      </c>
      <c r="K709" s="1">
        <f>SUM(AG709,AI709)</f>
        <v>0</v>
      </c>
      <c r="L709" s="1">
        <v>0</v>
      </c>
      <c r="M709" s="1">
        <v>0</v>
      </c>
      <c r="N709" s="1">
        <f>AD709+AE709</f>
        <v>0</v>
      </c>
      <c r="O709" s="1"/>
      <c r="P709" s="1">
        <f>AF709</f>
        <v>0</v>
      </c>
      <c r="Q709" s="1">
        <f>AH709</f>
        <v>0</v>
      </c>
      <c r="R709" s="1">
        <v>0</v>
      </c>
      <c r="S709" s="43"/>
      <c r="T709" s="1">
        <f>SUM(U709,V709,X709,Y709,Z709,AA709,AB709)</f>
        <v>28</v>
      </c>
      <c r="U709" s="1">
        <f>AK709</f>
        <v>0</v>
      </c>
      <c r="V709" s="1">
        <f>SUM(AN709,AO709,AP709,AQ709,AS709,AT709,AU709,AV709,AW709,AX709,AY709,AR709,AZ709,BA709,BB709,BC709,BD709,BE709,BF709,BG709,BH709)</f>
        <v>28</v>
      </c>
      <c r="W709" s="1">
        <f>COUNT(AN709,AO709,AP709,AQ709,AS709,AT709,AU709,AV709,AW709,AX709,AY709,AR709,AZ709,BA709,BB709,BC709,BD709,BE709,BF709,BG709,BH709)</f>
        <v>1</v>
      </c>
      <c r="X709" s="1">
        <v>0</v>
      </c>
      <c r="Y709" s="1">
        <v>0</v>
      </c>
      <c r="Z709" s="1">
        <v>0</v>
      </c>
      <c r="AA709" s="1">
        <f>AM709</f>
        <v>0</v>
      </c>
      <c r="AB709" s="1">
        <f>AL709</f>
        <v>0</v>
      </c>
      <c r="AC709" s="43"/>
      <c r="AD709" s="25"/>
      <c r="AE709" s="25"/>
      <c r="AF709" s="25"/>
      <c r="AG709" s="25"/>
      <c r="AH709" s="25"/>
      <c r="AI709" s="25"/>
      <c r="AJ709" s="40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>
        <v>28</v>
      </c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</row>
    <row r="710" spans="1:60" s="37" customFormat="1" x14ac:dyDescent="0.35">
      <c r="A710" s="25" t="s">
        <v>273</v>
      </c>
      <c r="B710" s="28" t="s">
        <v>196</v>
      </c>
      <c r="C710" s="28" t="s">
        <v>1861</v>
      </c>
      <c r="D710" s="28" t="s">
        <v>1862</v>
      </c>
      <c r="E710" s="28" t="s">
        <v>34</v>
      </c>
      <c r="F710" s="28">
        <v>999926033</v>
      </c>
      <c r="G710" s="1">
        <f>(J710+T710)-H710</f>
        <v>25.5</v>
      </c>
      <c r="H710" s="1">
        <f>(K710+L710+N710+O710+P710+Q710+R710)*0.5</f>
        <v>25.5</v>
      </c>
      <c r="I710" s="23"/>
      <c r="J710" s="1">
        <f>SUM(K710,L710,N710,O710,P710,Q710)</f>
        <v>51</v>
      </c>
      <c r="K710" s="1">
        <f>SUM(AG710,AI710)</f>
        <v>0</v>
      </c>
      <c r="L710" s="1">
        <v>0</v>
      </c>
      <c r="M710" s="1">
        <v>0</v>
      </c>
      <c r="N710" s="1">
        <f>AD710+AE710</f>
        <v>0</v>
      </c>
      <c r="O710" s="1"/>
      <c r="P710" s="1">
        <f>AF710</f>
        <v>51</v>
      </c>
      <c r="Q710" s="1">
        <f>AH710</f>
        <v>0</v>
      </c>
      <c r="R710" s="1">
        <v>0</v>
      </c>
      <c r="S710" s="43"/>
      <c r="T710" s="1">
        <f>SUM(U710,V710,X710,Y710,Z710,AA710,AB710)</f>
        <v>0</v>
      </c>
      <c r="U710" s="1">
        <f>AK710</f>
        <v>0</v>
      </c>
      <c r="V710" s="1">
        <f>SUM(AN710,AO710,AP710,AQ710,AS710,AT710,AU710,AV710,AW710,AX710,AY710,AR710,AZ710,BA710,BB710,BC710,BD710,BE710,BF710,BG710,BH710)</f>
        <v>0</v>
      </c>
      <c r="W710" s="1">
        <f>COUNT(AN710,AO710,AP710,AQ710,AS710,AT710,AU710,AV710,AW710,AX710,AY710,AR710,AZ710,BA710,BB710,BC710,BD710,BE710,BF710,BG710,BH710)</f>
        <v>0</v>
      </c>
      <c r="X710" s="1">
        <v>0</v>
      </c>
      <c r="Y710" s="1">
        <v>0</v>
      </c>
      <c r="Z710" s="1">
        <v>0</v>
      </c>
      <c r="AA710" s="1">
        <f>AM710</f>
        <v>0</v>
      </c>
      <c r="AB710" s="1">
        <f>AL710</f>
        <v>0</v>
      </c>
      <c r="AC710" s="43"/>
      <c r="AD710" s="1"/>
      <c r="AE710" s="1"/>
      <c r="AF710" s="1">
        <v>51</v>
      </c>
      <c r="AG710" s="1"/>
      <c r="AH710" s="25"/>
      <c r="AI710" s="25"/>
      <c r="AJ710" s="40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</row>
    <row r="711" spans="1:60" s="37" customFormat="1" x14ac:dyDescent="0.35">
      <c r="A711" s="26" t="s">
        <v>35</v>
      </c>
      <c r="B711" s="1" t="s">
        <v>36</v>
      </c>
      <c r="C711" s="1" t="s">
        <v>691</v>
      </c>
      <c r="D711" s="1" t="s">
        <v>1397</v>
      </c>
      <c r="E711" s="1" t="s">
        <v>34</v>
      </c>
      <c r="F711" s="1">
        <v>999922958</v>
      </c>
      <c r="G711" s="1">
        <f>(J711+T711)-H711</f>
        <v>207</v>
      </c>
      <c r="H711" s="1">
        <f>(K711+L711+N711+O711+P711+Q711+R711)*0.5</f>
        <v>36</v>
      </c>
      <c r="I711" s="23"/>
      <c r="J711" s="1">
        <f>SUM(K711,L711,N711,O711,P711,Q711)</f>
        <v>72</v>
      </c>
      <c r="K711" s="1">
        <f>SUM(AG711,AI711)</f>
        <v>0</v>
      </c>
      <c r="L711" s="1">
        <v>0</v>
      </c>
      <c r="M711" s="1">
        <v>0</v>
      </c>
      <c r="N711" s="1">
        <f>AD711+AE711</f>
        <v>0</v>
      </c>
      <c r="O711" s="1"/>
      <c r="P711" s="1">
        <f>AF711</f>
        <v>72</v>
      </c>
      <c r="Q711" s="1">
        <f>AH711</f>
        <v>0</v>
      </c>
      <c r="R711" s="1">
        <v>0</v>
      </c>
      <c r="S711" s="43"/>
      <c r="T711" s="1">
        <f>SUM(U711,V711,X711,Y711,Z711,AA711,AB711)</f>
        <v>171</v>
      </c>
      <c r="U711" s="1">
        <f>AK711</f>
        <v>0</v>
      </c>
      <c r="V711" s="1">
        <f>SUM(AN711,AO711,AP711,AQ711,AS711,AT711,AU711,AV711,AW711,AX711,AY711,AR711,AZ711,BA711,BB711,BC711,BD711,BE711,BF711,BG711,BH711)</f>
        <v>171</v>
      </c>
      <c r="W711" s="1">
        <f>COUNT(AN711,AO711,AP711,AQ711,AS711,AT711,AU711,AV711,AW711,AX711,AY711,AR711,AZ711,BA711,BB711,BC711,BD711,BE711,BF711,BG711,BH711)</f>
        <v>2</v>
      </c>
      <c r="X711" s="1">
        <v>0</v>
      </c>
      <c r="Y711" s="1">
        <v>0</v>
      </c>
      <c r="Z711" s="1">
        <v>0</v>
      </c>
      <c r="AA711" s="1">
        <f>AM711</f>
        <v>0</v>
      </c>
      <c r="AB711" s="1">
        <f>AL711</f>
        <v>0</v>
      </c>
      <c r="AC711" s="43"/>
      <c r="AD711" s="1"/>
      <c r="AE711" s="1"/>
      <c r="AF711" s="1">
        <v>72</v>
      </c>
      <c r="AG711" s="1"/>
      <c r="AH711" s="25"/>
      <c r="AI711" s="25"/>
      <c r="AJ711" s="40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>
        <v>120</v>
      </c>
      <c r="AU711" s="25"/>
      <c r="AV711" s="25">
        <v>51</v>
      </c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</row>
    <row r="712" spans="1:60" s="37" customFormat="1" x14ac:dyDescent="0.35">
      <c r="A712" s="25" t="s">
        <v>35</v>
      </c>
      <c r="B712" s="25" t="s">
        <v>36</v>
      </c>
      <c r="C712" s="25" t="s">
        <v>2193</v>
      </c>
      <c r="D712" s="25" t="s">
        <v>2194</v>
      </c>
      <c r="E712" s="25" t="s">
        <v>34</v>
      </c>
      <c r="F712" s="25">
        <v>999928201</v>
      </c>
      <c r="G712" s="1">
        <f>(J712+T712)-H712</f>
        <v>189.2</v>
      </c>
      <c r="H712" s="25"/>
      <c r="I712" s="40"/>
      <c r="J712" s="1">
        <f>SUM(K712,L712,N712,O712,P712,Q712)</f>
        <v>69.2</v>
      </c>
      <c r="K712" s="1">
        <f>SUM(AG712,AI712)</f>
        <v>0</v>
      </c>
      <c r="L712" s="1">
        <v>0</v>
      </c>
      <c r="M712" s="1">
        <v>0</v>
      </c>
      <c r="N712" s="1">
        <f>AD712+AE712</f>
        <v>42</v>
      </c>
      <c r="O712" s="1"/>
      <c r="P712" s="1">
        <f>AF712</f>
        <v>27.200000000000003</v>
      </c>
      <c r="Q712" s="1">
        <f>AH712</f>
        <v>0</v>
      </c>
      <c r="R712" s="1">
        <v>0</v>
      </c>
      <c r="S712" s="43"/>
      <c r="T712" s="1">
        <f>SUM(U712,V712,X712,Y712,Z712,AA712,AB712)</f>
        <v>120</v>
      </c>
      <c r="U712" s="1">
        <f>AK712</f>
        <v>0</v>
      </c>
      <c r="V712" s="1">
        <f>SUM(AN712,AO712,AP712,AQ712,AS712,AT712,AU712,AV712,AW712,AX712,AY712,AR712,AZ712,BA712,BB712,BC712,BD712,BE712,BF712,BG712,BH712)</f>
        <v>120</v>
      </c>
      <c r="W712" s="1">
        <f>COUNT(AN712,AO712,AP712,AQ712,AS712,AT712,AU712,AV712,AW712,AX712,AY712,AR712,AZ712,BA712,BB712,BC712,BD712,BE712,BF712,BG712,BH712)</f>
        <v>1</v>
      </c>
      <c r="X712" s="1">
        <v>0</v>
      </c>
      <c r="Y712" s="1">
        <v>0</v>
      </c>
      <c r="Z712" s="1">
        <v>0</v>
      </c>
      <c r="AA712" s="1">
        <f>AM712</f>
        <v>0</v>
      </c>
      <c r="AB712" s="1">
        <f>AL712</f>
        <v>0</v>
      </c>
      <c r="AC712" s="43"/>
      <c r="AD712" s="25">
        <v>0</v>
      </c>
      <c r="AE712" s="25">
        <v>42</v>
      </c>
      <c r="AF712" s="25">
        <v>27.200000000000003</v>
      </c>
      <c r="AG712" s="25">
        <v>0</v>
      </c>
      <c r="AH712" s="25">
        <v>0</v>
      </c>
      <c r="AI712" s="25">
        <v>0</v>
      </c>
      <c r="AJ712" s="40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>
        <v>120</v>
      </c>
      <c r="AZ712" s="25"/>
      <c r="BA712" s="25"/>
      <c r="BB712" s="25"/>
      <c r="BC712" s="25"/>
      <c r="BD712" s="25"/>
      <c r="BE712" s="25"/>
      <c r="BF712" s="25"/>
      <c r="BG712" s="25"/>
      <c r="BH712" s="25"/>
    </row>
    <row r="713" spans="1:60" s="37" customFormat="1" x14ac:dyDescent="0.35">
      <c r="A713" s="26" t="s">
        <v>35</v>
      </c>
      <c r="B713" s="1" t="s">
        <v>36</v>
      </c>
      <c r="C713" s="1" t="s">
        <v>1233</v>
      </c>
      <c r="D713" s="1" t="s">
        <v>1397</v>
      </c>
      <c r="E713" s="1" t="s">
        <v>34</v>
      </c>
      <c r="F713" s="1">
        <v>999922959</v>
      </c>
      <c r="G713" s="1">
        <f>(J713+T713)-H713</f>
        <v>180</v>
      </c>
      <c r="H713" s="1">
        <f>(K713+L713+N713+O713+P713+Q713+R713)*0.5</f>
        <v>39</v>
      </c>
      <c r="I713" s="23"/>
      <c r="J713" s="1">
        <f>SUM(K713,L713,N713,O713,P713,Q713)</f>
        <v>78</v>
      </c>
      <c r="K713" s="1">
        <f>SUM(AG713,AI713)</f>
        <v>0</v>
      </c>
      <c r="L713" s="1">
        <v>0</v>
      </c>
      <c r="M713" s="1">
        <v>0</v>
      </c>
      <c r="N713" s="1">
        <f>AD713+AE713</f>
        <v>0</v>
      </c>
      <c r="O713" s="1"/>
      <c r="P713" s="1">
        <f>AF713</f>
        <v>78</v>
      </c>
      <c r="Q713" s="1">
        <f>AH713</f>
        <v>0</v>
      </c>
      <c r="R713" s="1">
        <v>0</v>
      </c>
      <c r="S713" s="43"/>
      <c r="T713" s="1">
        <f>SUM(U713,V713,X713,Y713,Z713,AA713,AB713)</f>
        <v>141</v>
      </c>
      <c r="U713" s="1">
        <f>AK713</f>
        <v>0</v>
      </c>
      <c r="V713" s="1">
        <f>SUM(AN713,AO713,AP713,AQ713,AS713,AT713,AU713,AV713,AW713,AX713,AY713,AR713,AZ713,BA713,BB713,BC713,BD713,BE713,BF713,BG713,BH713)</f>
        <v>141</v>
      </c>
      <c r="W713" s="1">
        <f>COUNT(AN713,AO713,AP713,AQ713,AS713,AT713,AU713,AV713,AW713,AX713,AY713,AR713,AZ713,BA713,BB713,BC713,BD713,BE713,BF713,BG713,BH713)</f>
        <v>2</v>
      </c>
      <c r="X713" s="1">
        <v>0</v>
      </c>
      <c r="Y713" s="1">
        <v>0</v>
      </c>
      <c r="Z713" s="1">
        <v>0</v>
      </c>
      <c r="AA713" s="1">
        <f>AM713</f>
        <v>0</v>
      </c>
      <c r="AB713" s="1">
        <f>AL713</f>
        <v>0</v>
      </c>
      <c r="AC713" s="43"/>
      <c r="AD713" s="1"/>
      <c r="AE713" s="1"/>
      <c r="AF713" s="1">
        <v>78</v>
      </c>
      <c r="AG713" s="1"/>
      <c r="AH713" s="25"/>
      <c r="AI713" s="25"/>
      <c r="AJ713" s="40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>
        <v>90</v>
      </c>
      <c r="AU713" s="25"/>
      <c r="AV713" s="25">
        <v>51</v>
      </c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</row>
    <row r="714" spans="1:60" s="37" customFormat="1" x14ac:dyDescent="0.35">
      <c r="A714" s="25" t="s">
        <v>35</v>
      </c>
      <c r="B714" s="25" t="s">
        <v>36</v>
      </c>
      <c r="C714" s="25" t="s">
        <v>2402</v>
      </c>
      <c r="D714" s="25" t="s">
        <v>290</v>
      </c>
      <c r="E714" s="25" t="s">
        <v>34</v>
      </c>
      <c r="F714" s="25">
        <v>999929599</v>
      </c>
      <c r="G714" s="1">
        <f>(J714+T714)-H714</f>
        <v>180</v>
      </c>
      <c r="H714" s="25"/>
      <c r="I714" s="40"/>
      <c r="J714" s="1">
        <f>SUM(K714,L714,N714,O714,P714,Q714)</f>
        <v>0</v>
      </c>
      <c r="K714" s="1">
        <f>SUM(AG714,AI714)</f>
        <v>0</v>
      </c>
      <c r="L714" s="1">
        <v>0</v>
      </c>
      <c r="M714" s="1">
        <v>0</v>
      </c>
      <c r="N714" s="1">
        <f>AD714+AE714</f>
        <v>0</v>
      </c>
      <c r="O714" s="1"/>
      <c r="P714" s="1">
        <f>AF714</f>
        <v>0</v>
      </c>
      <c r="Q714" s="1">
        <f>AH714</f>
        <v>0</v>
      </c>
      <c r="R714" s="1">
        <v>0</v>
      </c>
      <c r="S714" s="43"/>
      <c r="T714" s="1">
        <f>SUM(U714,V714,X714,Y714,Z714,AA714,AB714)</f>
        <v>180</v>
      </c>
      <c r="U714" s="1">
        <f>AK714</f>
        <v>0</v>
      </c>
      <c r="V714" s="1">
        <f>SUM(AN714,AO714,AP714,AQ714,AS714,AT714,AU714,AV714,AW714,AX714,AY714,AR714,AZ714,BA714,BB714,BC714,BD714,BE714,BF714,BG714,BH714)</f>
        <v>180</v>
      </c>
      <c r="W714" s="1">
        <f>COUNT(AN714,AO714,AP714,AQ714,AS714,AT714,AU714,AV714,AW714,AX714,AY714,AR714,AZ714,BA714,BB714,BC714,BD714,BE714,BF714,BG714,BH714)</f>
        <v>2</v>
      </c>
      <c r="X714" s="1">
        <v>0</v>
      </c>
      <c r="Y714" s="1">
        <v>0</v>
      </c>
      <c r="Z714" s="1">
        <v>0</v>
      </c>
      <c r="AA714" s="1">
        <f>AM714</f>
        <v>0</v>
      </c>
      <c r="AB714" s="1">
        <f>AL714</f>
        <v>0</v>
      </c>
      <c r="AC714" s="43"/>
      <c r="AD714" s="25"/>
      <c r="AE714" s="25"/>
      <c r="AF714" s="25"/>
      <c r="AG714" s="25"/>
      <c r="AH714" s="25"/>
      <c r="AI714" s="25"/>
      <c r="AJ714" s="40"/>
      <c r="AK714" s="25"/>
      <c r="AL714" s="25"/>
      <c r="AM714" s="25"/>
      <c r="AN714" s="25">
        <v>120</v>
      </c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>
        <v>60</v>
      </c>
      <c r="BA714" s="25"/>
      <c r="BB714" s="25"/>
      <c r="BC714" s="25"/>
      <c r="BD714" s="25"/>
      <c r="BE714" s="25"/>
      <c r="BF714" s="25"/>
      <c r="BG714" s="25"/>
      <c r="BH714" s="25"/>
    </row>
    <row r="715" spans="1:60" s="37" customFormat="1" x14ac:dyDescent="0.35">
      <c r="A715" s="28" t="s">
        <v>35</v>
      </c>
      <c r="B715" s="28" t="s">
        <v>36</v>
      </c>
      <c r="C715" s="28" t="s">
        <v>1842</v>
      </c>
      <c r="D715" s="28" t="s">
        <v>1843</v>
      </c>
      <c r="E715" s="28" t="s">
        <v>34</v>
      </c>
      <c r="F715" s="28">
        <v>999925941</v>
      </c>
      <c r="G715" s="1">
        <f>(J715+T715)-H715</f>
        <v>143</v>
      </c>
      <c r="H715" s="1"/>
      <c r="I715" s="23"/>
      <c r="J715" s="1">
        <f>SUM(K715,L715,N715,O715,P715,Q715)</f>
        <v>143</v>
      </c>
      <c r="K715" s="1">
        <f>SUM(AG715,AI715)</f>
        <v>0</v>
      </c>
      <c r="L715" s="1">
        <v>0</v>
      </c>
      <c r="M715" s="1">
        <v>0</v>
      </c>
      <c r="N715" s="1">
        <f>AD715+AE715</f>
        <v>0</v>
      </c>
      <c r="O715" s="1"/>
      <c r="P715" s="1">
        <f>AF715</f>
        <v>68</v>
      </c>
      <c r="Q715" s="1">
        <f>AH715</f>
        <v>75</v>
      </c>
      <c r="R715" s="1">
        <v>0</v>
      </c>
      <c r="S715" s="43"/>
      <c r="T715" s="1">
        <f>SUM(U715,V715,X715,Y715,Z715,AA715,AB715)</f>
        <v>0</v>
      </c>
      <c r="U715" s="1">
        <f>AK715</f>
        <v>0</v>
      </c>
      <c r="V715" s="1">
        <f>SUM(AN715,AO715,AP715,AQ715,AS715,AT715,AU715,AV715,AW715,AX715,AY715,AR715,AZ715,BA715,BB715,BC715,BD715,BE715,BF715,BG715,BH715)</f>
        <v>0</v>
      </c>
      <c r="W715" s="1">
        <f>COUNT(AN715,AO715,AP715,AQ715,AS715,AT715,AU715,AV715,AW715,AX715,AY715,AR715,AZ715,BA715,BB715,BC715,BD715,BE715,BF715,BG715,BH715)</f>
        <v>0</v>
      </c>
      <c r="X715" s="1">
        <v>0</v>
      </c>
      <c r="Y715" s="1">
        <v>0</v>
      </c>
      <c r="Z715" s="1">
        <v>0</v>
      </c>
      <c r="AA715" s="1">
        <f>AM715</f>
        <v>0</v>
      </c>
      <c r="AB715" s="1">
        <f>AL715</f>
        <v>0</v>
      </c>
      <c r="AC715" s="43"/>
      <c r="AD715" s="1"/>
      <c r="AE715" s="1"/>
      <c r="AF715" s="1">
        <v>68</v>
      </c>
      <c r="AG715" s="1"/>
      <c r="AH715" s="25">
        <v>75</v>
      </c>
      <c r="AI715" s="25"/>
      <c r="AJ715" s="40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</row>
    <row r="716" spans="1:60" s="37" customFormat="1" x14ac:dyDescent="0.35">
      <c r="A716" s="25" t="s">
        <v>35</v>
      </c>
      <c r="B716" s="25" t="s">
        <v>36</v>
      </c>
      <c r="C716" s="25" t="s">
        <v>1731</v>
      </c>
      <c r="D716" s="25" t="s">
        <v>121</v>
      </c>
      <c r="E716" s="25" t="s">
        <v>34</v>
      </c>
      <c r="F716" s="25">
        <v>999925371</v>
      </c>
      <c r="G716" s="1">
        <f>(J716+T716)-H716</f>
        <v>138</v>
      </c>
      <c r="H716" s="25"/>
      <c r="I716" s="40"/>
      <c r="J716" s="1">
        <f>SUM(K716,L716,N716,O716,P716,Q716)</f>
        <v>48</v>
      </c>
      <c r="K716" s="1">
        <f>SUM(AG716,AI716)</f>
        <v>0</v>
      </c>
      <c r="L716" s="1">
        <v>0</v>
      </c>
      <c r="M716" s="1">
        <v>0</v>
      </c>
      <c r="N716" s="1">
        <f>AD716+AE716</f>
        <v>0</v>
      </c>
      <c r="O716" s="1"/>
      <c r="P716" s="1">
        <f>AF716</f>
        <v>48</v>
      </c>
      <c r="Q716" s="1">
        <f>AH716</f>
        <v>0</v>
      </c>
      <c r="R716" s="1">
        <v>0</v>
      </c>
      <c r="S716" s="43"/>
      <c r="T716" s="1">
        <f>SUM(U716,V716,X716,Y716,Z716,AA716,AB716)</f>
        <v>90</v>
      </c>
      <c r="U716" s="1">
        <f>AK716</f>
        <v>0</v>
      </c>
      <c r="V716" s="1">
        <f>SUM(AN716,AO716,AP716,AQ716,AS716,AT716,AU716,AV716,AW716,AX716,AY716,AR716,AZ716,BA716,BB716,BC716,BD716,BE716,BF716,BG716,BH716)</f>
        <v>90</v>
      </c>
      <c r="W716" s="1">
        <f>COUNT(AN716,AO716,AP716,AQ716,AS716,AT716,AU716,AV716,AW716,AX716,AY716,AR716,AZ716,BA716,BB716,BC716,BD716,BE716,BF716,BG716,BH716)</f>
        <v>1</v>
      </c>
      <c r="X716" s="1">
        <v>0</v>
      </c>
      <c r="Y716" s="1">
        <v>0</v>
      </c>
      <c r="Z716" s="1">
        <v>0</v>
      </c>
      <c r="AA716" s="1">
        <f>AM716</f>
        <v>0</v>
      </c>
      <c r="AB716" s="1">
        <f>AL716</f>
        <v>0</v>
      </c>
      <c r="AC716" s="43"/>
      <c r="AD716" s="25">
        <v>0</v>
      </c>
      <c r="AE716" s="25">
        <v>0</v>
      </c>
      <c r="AF716" s="25">
        <v>48</v>
      </c>
      <c r="AG716" s="25">
        <v>0</v>
      </c>
      <c r="AH716" s="25">
        <v>0</v>
      </c>
      <c r="AI716" s="25">
        <v>0</v>
      </c>
      <c r="AJ716" s="40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>
        <v>90</v>
      </c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</row>
    <row r="717" spans="1:60" s="37" customFormat="1" x14ac:dyDescent="0.35">
      <c r="A717" s="25" t="s">
        <v>35</v>
      </c>
      <c r="B717" s="25" t="s">
        <v>36</v>
      </c>
      <c r="C717" s="25" t="s">
        <v>553</v>
      </c>
      <c r="D717" s="25" t="s">
        <v>2695</v>
      </c>
      <c r="E717" s="25" t="s">
        <v>34</v>
      </c>
      <c r="F717" s="25">
        <v>999924731</v>
      </c>
      <c r="G717" s="1">
        <f>(J717+T717)-H717</f>
        <v>136</v>
      </c>
      <c r="H717" s="25"/>
      <c r="I717" s="40"/>
      <c r="J717" s="1">
        <f>SUM(K717,L717,N717,O717,P717,Q717)</f>
        <v>0</v>
      </c>
      <c r="K717" s="1">
        <f>SUM(AG717,AI717)</f>
        <v>0</v>
      </c>
      <c r="L717" s="1">
        <v>0</v>
      </c>
      <c r="M717" s="1">
        <v>0</v>
      </c>
      <c r="N717" s="1">
        <f>AD717+AE717</f>
        <v>0</v>
      </c>
      <c r="O717" s="1"/>
      <c r="P717" s="1">
        <f>AF717</f>
        <v>0</v>
      </c>
      <c r="Q717" s="1">
        <f>AH717</f>
        <v>0</v>
      </c>
      <c r="R717" s="1">
        <v>0</v>
      </c>
      <c r="S717" s="43"/>
      <c r="T717" s="1">
        <f>SUM(U717,V717,X717,Y717,Z717,AA717,AB717)</f>
        <v>136</v>
      </c>
      <c r="U717" s="1">
        <f>AK717</f>
        <v>0</v>
      </c>
      <c r="V717" s="1">
        <f>SUM(AN717,AO717,AP717,AQ717,AS717,AT717,AU717,AV717,AW717,AX717,AY717,AR717,AZ717,BA717,BB717,BC717,BD717,BE717,BF717,BG717,BH717)</f>
        <v>136</v>
      </c>
      <c r="W717" s="1">
        <f>COUNT(AN717,AO717,AP717,AQ717,AS717,AT717,AU717,AV717,AW717,AX717,AY717,AR717,AZ717,BA717,BB717,BC717,BD717,BE717,BF717,BG717,BH717)</f>
        <v>2</v>
      </c>
      <c r="X717" s="1">
        <v>0</v>
      </c>
      <c r="Y717" s="1">
        <v>0</v>
      </c>
      <c r="Z717" s="1">
        <v>0</v>
      </c>
      <c r="AA717" s="1">
        <f>AM717</f>
        <v>0</v>
      </c>
      <c r="AB717" s="1">
        <f>AL717</f>
        <v>0</v>
      </c>
      <c r="AC717" s="43"/>
      <c r="AD717" s="25"/>
      <c r="AE717" s="25"/>
      <c r="AF717" s="25"/>
      <c r="AG717" s="25"/>
      <c r="AH717" s="25"/>
      <c r="AI717" s="25"/>
      <c r="AJ717" s="40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>
        <v>68</v>
      </c>
      <c r="AU717" s="25"/>
      <c r="AV717" s="25">
        <v>68</v>
      </c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</row>
    <row r="718" spans="1:60" s="37" customFormat="1" x14ac:dyDescent="0.35">
      <c r="A718" s="25" t="s">
        <v>35</v>
      </c>
      <c r="B718" s="25" t="s">
        <v>36</v>
      </c>
      <c r="C718" s="25" t="s">
        <v>1965</v>
      </c>
      <c r="D718" s="25" t="s">
        <v>1949</v>
      </c>
      <c r="E718" s="25" t="s">
        <v>34</v>
      </c>
      <c r="F718" s="25">
        <v>999926645</v>
      </c>
      <c r="G718" s="1">
        <f>(J718+T718)-H718</f>
        <v>134</v>
      </c>
      <c r="H718" s="25"/>
      <c r="I718" s="40"/>
      <c r="J718" s="1">
        <f>SUM(K718,L718,N718,O718,P718,Q718)</f>
        <v>14</v>
      </c>
      <c r="K718" s="1">
        <f>SUM(AG718,AI718)</f>
        <v>0</v>
      </c>
      <c r="L718" s="1">
        <v>0</v>
      </c>
      <c r="M718" s="1">
        <v>0</v>
      </c>
      <c r="N718" s="1">
        <f>AD718+AE718</f>
        <v>14</v>
      </c>
      <c r="O718" s="1"/>
      <c r="P718" s="1">
        <f>AF718</f>
        <v>0</v>
      </c>
      <c r="Q718" s="1">
        <f>AH718</f>
        <v>0</v>
      </c>
      <c r="R718" s="1">
        <v>0</v>
      </c>
      <c r="S718" s="43"/>
      <c r="T718" s="1">
        <f>SUM(U718,V718,X718,Y718,Z718,AA718,AB718)</f>
        <v>120</v>
      </c>
      <c r="U718" s="1">
        <f>AK718</f>
        <v>0</v>
      </c>
      <c r="V718" s="1">
        <f>SUM(AN718,AO718,AP718,AQ718,AS718,AT718,AU718,AV718,AW718,AX718,AY718,AR718,AZ718,BA718,BB718,BC718,BD718,BE718,BF718,BG718,BH718)</f>
        <v>120</v>
      </c>
      <c r="W718" s="1">
        <f>COUNT(AN718,AO718,AP718,AQ718,AS718,AT718,AU718,AV718,AW718,AX718,AY718,AR718,AZ718,BA718,BB718,BC718,BD718,BE718,BF718,BG718,BH718)</f>
        <v>1</v>
      </c>
      <c r="X718" s="1">
        <v>0</v>
      </c>
      <c r="Y718" s="1">
        <v>0</v>
      </c>
      <c r="Z718" s="1">
        <v>0</v>
      </c>
      <c r="AA718" s="1">
        <f>AM718</f>
        <v>0</v>
      </c>
      <c r="AB718" s="1">
        <f>AL718</f>
        <v>0</v>
      </c>
      <c r="AC718" s="43"/>
      <c r="AD718" s="25">
        <v>14</v>
      </c>
      <c r="AE718" s="25">
        <v>0</v>
      </c>
      <c r="AF718" s="25">
        <v>0</v>
      </c>
      <c r="AG718" s="25">
        <v>0</v>
      </c>
      <c r="AH718" s="25">
        <v>0</v>
      </c>
      <c r="AI718" s="25">
        <v>0</v>
      </c>
      <c r="AJ718" s="40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>
        <v>120</v>
      </c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</row>
    <row r="719" spans="1:60" s="37" customFormat="1" x14ac:dyDescent="0.35">
      <c r="A719" s="26" t="s">
        <v>35</v>
      </c>
      <c r="B719" s="1" t="s">
        <v>36</v>
      </c>
      <c r="C719" s="25" t="s">
        <v>1460</v>
      </c>
      <c r="D719" s="25" t="s">
        <v>1461</v>
      </c>
      <c r="E719" s="25" t="s">
        <v>34</v>
      </c>
      <c r="F719" s="1">
        <v>999923699</v>
      </c>
      <c r="G719" s="1">
        <f>(J719+T719)-H719</f>
        <v>132</v>
      </c>
      <c r="H719" s="1">
        <f>(K719+L719+N719+O719+P719+Q719+R719)*0.5</f>
        <v>132</v>
      </c>
      <c r="I719" s="23"/>
      <c r="J719" s="1">
        <f>SUM(K719,L719,N719,O719,P719,Q719)</f>
        <v>264</v>
      </c>
      <c r="K719" s="1">
        <f>SUM(AG719,AI719)</f>
        <v>0</v>
      </c>
      <c r="L719" s="1">
        <v>0</v>
      </c>
      <c r="M719" s="1">
        <v>0</v>
      </c>
      <c r="N719" s="1">
        <f>AD719+AE719</f>
        <v>105</v>
      </c>
      <c r="O719" s="1"/>
      <c r="P719" s="1">
        <f>AF719</f>
        <v>84</v>
      </c>
      <c r="Q719" s="1">
        <f>AH719</f>
        <v>75</v>
      </c>
      <c r="R719" s="1">
        <v>0</v>
      </c>
      <c r="S719" s="43"/>
      <c r="T719" s="1">
        <f>SUM(U719,V719,X719,Y719,Z719,AA719,AB719)</f>
        <v>0</v>
      </c>
      <c r="U719" s="1">
        <f>AK719</f>
        <v>0</v>
      </c>
      <c r="V719" s="1">
        <f>SUM(AN719,AO719,AP719,AQ719,AS719,AT719,AU719,AV719,AW719,AX719,AY719,AR719,AZ719,BA719,BB719,BC719,BD719,BE719,BF719,BG719,BH719)</f>
        <v>0</v>
      </c>
      <c r="W719" s="1">
        <f>COUNT(AN719,AO719,AP719,AQ719,AS719,AT719,AU719,AV719,AW719,AX719,AY719,AR719,AZ719,BA719,BB719,BC719,BD719,BE719,BF719,BG719,BH719)</f>
        <v>0</v>
      </c>
      <c r="X719" s="1">
        <v>0</v>
      </c>
      <c r="Y719" s="1">
        <v>0</v>
      </c>
      <c r="Z719" s="1">
        <v>0</v>
      </c>
      <c r="AA719" s="1">
        <f>AM719</f>
        <v>0</v>
      </c>
      <c r="AB719" s="1">
        <f>AL719</f>
        <v>0</v>
      </c>
      <c r="AC719" s="43"/>
      <c r="AD719" s="1"/>
      <c r="AE719" s="1">
        <v>105</v>
      </c>
      <c r="AF719" s="1">
        <v>84</v>
      </c>
      <c r="AG719" s="1"/>
      <c r="AH719" s="25">
        <v>75</v>
      </c>
      <c r="AI719" s="25"/>
      <c r="AJ719" s="40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</row>
    <row r="720" spans="1:60" s="37" customFormat="1" x14ac:dyDescent="0.35">
      <c r="A720" s="25" t="s">
        <v>35</v>
      </c>
      <c r="B720" s="25" t="s">
        <v>36</v>
      </c>
      <c r="C720" s="25" t="s">
        <v>432</v>
      </c>
      <c r="D720" s="25" t="s">
        <v>3070</v>
      </c>
      <c r="E720" s="25" t="s">
        <v>34</v>
      </c>
      <c r="F720" s="25">
        <v>999927862</v>
      </c>
      <c r="G720" s="1">
        <f>(J720+T720)-H720</f>
        <v>120</v>
      </c>
      <c r="H720" s="25"/>
      <c r="I720" s="40"/>
      <c r="J720" s="1">
        <f>SUM(K720,L720,N720,O720,P720,Q720)</f>
        <v>0</v>
      </c>
      <c r="K720" s="1">
        <f>SUM(AG720,AI720)</f>
        <v>0</v>
      </c>
      <c r="L720" s="1">
        <v>0</v>
      </c>
      <c r="M720" s="1">
        <v>0</v>
      </c>
      <c r="N720" s="1">
        <f>AD720+AE720</f>
        <v>0</v>
      </c>
      <c r="O720" s="1"/>
      <c r="P720" s="1">
        <f>AF720</f>
        <v>0</v>
      </c>
      <c r="Q720" s="1">
        <f>AH720</f>
        <v>0</v>
      </c>
      <c r="R720" s="1">
        <v>0</v>
      </c>
      <c r="S720" s="43"/>
      <c r="T720" s="1">
        <f>SUM(U720,V720,X720,Y720,Z720,AA720,AB720)</f>
        <v>120</v>
      </c>
      <c r="U720" s="1">
        <f>AK720</f>
        <v>0</v>
      </c>
      <c r="V720" s="1">
        <f>SUM(AN720,AO720,AP720,AQ720,AS720,AT720,AU720,AV720,AW720,AX720,AY720,AR720,AZ720,BA720,BB720,BC720,BD720,BE720,BF720,BG720,BH720)</f>
        <v>120</v>
      </c>
      <c r="W720" s="1">
        <f>COUNT(AN720,AO720,AP720,AQ720,AS720,AT720,AU720,AV720,AW720,AX720,AY720,AR720,AZ720,BA720,BB720,BC720,BD720,BE720,BF720,BG720,BH720)</f>
        <v>1</v>
      </c>
      <c r="X720" s="1">
        <v>0</v>
      </c>
      <c r="Y720" s="1">
        <v>0</v>
      </c>
      <c r="Z720" s="1">
        <v>0</v>
      </c>
      <c r="AA720" s="1">
        <f>AM720</f>
        <v>0</v>
      </c>
      <c r="AB720" s="1">
        <f>AL720</f>
        <v>0</v>
      </c>
      <c r="AC720" s="43"/>
      <c r="AD720" s="25"/>
      <c r="AE720" s="25"/>
      <c r="AF720" s="25"/>
      <c r="AG720" s="25"/>
      <c r="AH720" s="25"/>
      <c r="AI720" s="25"/>
      <c r="AJ720" s="40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>
        <v>120</v>
      </c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</row>
    <row r="721" spans="1:60" s="37" customFormat="1" x14ac:dyDescent="0.35">
      <c r="A721" s="25" t="s">
        <v>35</v>
      </c>
      <c r="B721" s="25" t="s">
        <v>36</v>
      </c>
      <c r="C721" s="25" t="s">
        <v>2191</v>
      </c>
      <c r="D721" s="25" t="s">
        <v>2192</v>
      </c>
      <c r="E721" s="25" t="s">
        <v>34</v>
      </c>
      <c r="F721" s="25">
        <v>999928200</v>
      </c>
      <c r="G721" s="1">
        <f>(J721+T721)-H721</f>
        <v>120</v>
      </c>
      <c r="H721" s="25"/>
      <c r="I721" s="40"/>
      <c r="J721" s="1">
        <f>SUM(K721,L721,N721,O721,P721,Q721)</f>
        <v>52</v>
      </c>
      <c r="K721" s="1">
        <f>SUM(AG721,AI721)</f>
        <v>0</v>
      </c>
      <c r="L721" s="1">
        <v>0</v>
      </c>
      <c r="M721" s="1">
        <v>0</v>
      </c>
      <c r="N721" s="1">
        <f>AD721+AE721</f>
        <v>31.6</v>
      </c>
      <c r="O721" s="1"/>
      <c r="P721" s="1">
        <f>AF721</f>
        <v>20.400000000000002</v>
      </c>
      <c r="Q721" s="1">
        <f>AH721</f>
        <v>0</v>
      </c>
      <c r="R721" s="1">
        <v>0</v>
      </c>
      <c r="S721" s="43"/>
      <c r="T721" s="1">
        <f>SUM(U721,V721,X721,Y721,Z721,AA721,AB721)</f>
        <v>68</v>
      </c>
      <c r="U721" s="1">
        <f>AK721</f>
        <v>0</v>
      </c>
      <c r="V721" s="1">
        <f>SUM(AN721,AO721,AP721,AQ721,AS721,AT721,AU721,AV721,AW721,AX721,AY721,AR721,AZ721,BA721,BB721,BC721,BD721,BE721,BF721,BG721,BH721)</f>
        <v>68</v>
      </c>
      <c r="W721" s="1">
        <f>COUNT(AN721,AO721,AP721,AQ721,AS721,AT721,AU721,AV721,AW721,AX721,AY721,AR721,AZ721,BA721,BB721,BC721,BD721,BE721,BF721,BG721,BH721)</f>
        <v>1</v>
      </c>
      <c r="X721" s="1">
        <v>0</v>
      </c>
      <c r="Y721" s="1">
        <v>0</v>
      </c>
      <c r="Z721" s="1">
        <v>0</v>
      </c>
      <c r="AA721" s="1">
        <f>AM721</f>
        <v>0</v>
      </c>
      <c r="AB721" s="1">
        <f>AL721</f>
        <v>0</v>
      </c>
      <c r="AC721" s="43"/>
      <c r="AD721" s="25">
        <v>0</v>
      </c>
      <c r="AE721" s="25">
        <v>31.6</v>
      </c>
      <c r="AF721" s="25">
        <v>20.400000000000002</v>
      </c>
      <c r="AG721" s="25">
        <v>0</v>
      </c>
      <c r="AH721" s="25">
        <v>0</v>
      </c>
      <c r="AI721" s="25">
        <v>0</v>
      </c>
      <c r="AJ721" s="40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>
        <v>68</v>
      </c>
      <c r="AZ721" s="25"/>
      <c r="BA721" s="25"/>
      <c r="BB721" s="25"/>
      <c r="BC721" s="25"/>
      <c r="BD721" s="25"/>
      <c r="BE721" s="25"/>
      <c r="BF721" s="25"/>
      <c r="BG721" s="25"/>
      <c r="BH721" s="25"/>
    </row>
    <row r="722" spans="1:60" s="37" customFormat="1" x14ac:dyDescent="0.35">
      <c r="A722" s="25" t="s">
        <v>35</v>
      </c>
      <c r="B722" s="25" t="s">
        <v>36</v>
      </c>
      <c r="C722" s="25" t="s">
        <v>890</v>
      </c>
      <c r="D722" s="25" t="s">
        <v>2187</v>
      </c>
      <c r="E722" s="25" t="s">
        <v>34</v>
      </c>
      <c r="F722" s="25">
        <v>999928190</v>
      </c>
      <c r="G722" s="1">
        <f>(J722+T722)-H722</f>
        <v>100.5</v>
      </c>
      <c r="H722" s="1">
        <f>J722*0.5</f>
        <v>10.5</v>
      </c>
      <c r="I722" s="40"/>
      <c r="J722" s="1">
        <f>SUM(K722,L722,N722,O722,P722,Q722)</f>
        <v>21</v>
      </c>
      <c r="K722" s="1">
        <f>SUM(AG722,AI722)</f>
        <v>0</v>
      </c>
      <c r="L722" s="1">
        <v>0</v>
      </c>
      <c r="M722" s="1">
        <v>0</v>
      </c>
      <c r="N722" s="1">
        <f>AD722+AE722</f>
        <v>21</v>
      </c>
      <c r="O722" s="1"/>
      <c r="P722" s="1">
        <f>AF722</f>
        <v>0</v>
      </c>
      <c r="Q722" s="1">
        <f>AH722</f>
        <v>0</v>
      </c>
      <c r="R722" s="1">
        <v>0</v>
      </c>
      <c r="S722" s="43"/>
      <c r="T722" s="1">
        <f>SUM(U722,V722,X722,Y722,Z722,AA722,AB722)</f>
        <v>90</v>
      </c>
      <c r="U722" s="1">
        <f>AK722</f>
        <v>0</v>
      </c>
      <c r="V722" s="1">
        <f>SUM(AN722,AO722,AP722,AQ722,AS722,AT722,AU722,AV722,AW722,AX722,AY722,AR722,AZ722,BA722,BB722,BC722,BD722,BE722,BF722,BG722,BH722)</f>
        <v>90</v>
      </c>
      <c r="W722" s="1">
        <f>COUNT(AN722,AO722,AP722,AQ722,AS722,AT722,AU722,AV722,AW722,AX722,AY722,AR722,AZ722,BA722,BB722,BC722,BD722,BE722,BF722,BG722,BH722)</f>
        <v>1</v>
      </c>
      <c r="X722" s="1">
        <v>0</v>
      </c>
      <c r="Y722" s="1">
        <v>0</v>
      </c>
      <c r="Z722" s="1">
        <v>0</v>
      </c>
      <c r="AA722" s="1">
        <f>AM722</f>
        <v>0</v>
      </c>
      <c r="AB722" s="1">
        <f>AL722</f>
        <v>0</v>
      </c>
      <c r="AC722" s="43"/>
      <c r="AD722" s="25">
        <v>0</v>
      </c>
      <c r="AE722" s="25">
        <v>21</v>
      </c>
      <c r="AF722" s="25">
        <v>0</v>
      </c>
      <c r="AG722" s="25">
        <v>0</v>
      </c>
      <c r="AH722" s="25">
        <v>0</v>
      </c>
      <c r="AI722" s="25">
        <v>0</v>
      </c>
      <c r="AJ722" s="40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>
        <v>90</v>
      </c>
      <c r="AZ722" s="25"/>
      <c r="BA722" s="25"/>
      <c r="BB722" s="25"/>
      <c r="BC722" s="25"/>
      <c r="BD722" s="25"/>
      <c r="BE722" s="25"/>
      <c r="BF722" s="25"/>
      <c r="BG722" s="25"/>
      <c r="BH722" s="25"/>
    </row>
    <row r="723" spans="1:60" s="37" customFormat="1" x14ac:dyDescent="0.35">
      <c r="A723" s="25" t="s">
        <v>35</v>
      </c>
      <c r="B723" s="25" t="s">
        <v>36</v>
      </c>
      <c r="C723" s="25" t="s">
        <v>336</v>
      </c>
      <c r="D723" s="25" t="s">
        <v>2188</v>
      </c>
      <c r="E723" s="25" t="s">
        <v>34</v>
      </c>
      <c r="F723" s="25">
        <v>999928196</v>
      </c>
      <c r="G723" s="1">
        <f>(J723+T723)-H723</f>
        <v>93.2</v>
      </c>
      <c r="H723" s="25"/>
      <c r="I723" s="40"/>
      <c r="J723" s="1">
        <f>SUM(K723,L723,N723,O723,P723,Q723)</f>
        <v>25.200000000000003</v>
      </c>
      <c r="K723" s="1">
        <f>SUM(AG723,AI723)</f>
        <v>0</v>
      </c>
      <c r="L723" s="1">
        <v>0</v>
      </c>
      <c r="M723" s="1">
        <v>0</v>
      </c>
      <c r="N723" s="1">
        <f>AD723+AE723</f>
        <v>25.200000000000003</v>
      </c>
      <c r="O723" s="1"/>
      <c r="P723" s="1">
        <f>AF723</f>
        <v>0</v>
      </c>
      <c r="Q723" s="1">
        <f>AH723</f>
        <v>0</v>
      </c>
      <c r="R723" s="1">
        <v>0</v>
      </c>
      <c r="S723" s="43"/>
      <c r="T723" s="1">
        <f>SUM(U723,V723,X723,Y723,Z723,AA723,AB723)</f>
        <v>68</v>
      </c>
      <c r="U723" s="1">
        <f>AK723</f>
        <v>0</v>
      </c>
      <c r="V723" s="1">
        <f>SUM(AN723,AO723,AP723,AQ723,AS723,AT723,AU723,AV723,AW723,AX723,AY723,AR723,AZ723,BA723,BB723,BC723,BD723,BE723,BF723,BG723,BH723)</f>
        <v>68</v>
      </c>
      <c r="W723" s="1">
        <f>COUNT(AN723,AO723,AP723,AQ723,AS723,AT723,AU723,AV723,AW723,AX723,AY723,AR723,AZ723,BA723,BB723,BC723,BD723,BE723,BF723,BG723,BH723)</f>
        <v>1</v>
      </c>
      <c r="X723" s="1">
        <v>0</v>
      </c>
      <c r="Y723" s="1">
        <v>0</v>
      </c>
      <c r="Z723" s="1">
        <v>0</v>
      </c>
      <c r="AA723" s="1">
        <f>AM723</f>
        <v>0</v>
      </c>
      <c r="AB723" s="1">
        <f>AL723</f>
        <v>0</v>
      </c>
      <c r="AC723" s="43"/>
      <c r="AD723" s="25">
        <v>0</v>
      </c>
      <c r="AE723" s="25">
        <v>25.200000000000003</v>
      </c>
      <c r="AF723" s="25">
        <v>0</v>
      </c>
      <c r="AG723" s="25">
        <v>0</v>
      </c>
      <c r="AH723" s="25">
        <v>0</v>
      </c>
      <c r="AI723" s="25">
        <v>0</v>
      </c>
      <c r="AJ723" s="40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>
        <v>68</v>
      </c>
      <c r="AZ723" s="25"/>
      <c r="BA723" s="25"/>
      <c r="BB723" s="25"/>
      <c r="BC723" s="25"/>
      <c r="BD723" s="25"/>
      <c r="BE723" s="25"/>
      <c r="BF723" s="25"/>
      <c r="BG723" s="25"/>
      <c r="BH723" s="25"/>
    </row>
    <row r="724" spans="1:60" s="37" customFormat="1" x14ac:dyDescent="0.35">
      <c r="A724" s="25" t="s">
        <v>35</v>
      </c>
      <c r="B724" s="25" t="s">
        <v>36</v>
      </c>
      <c r="C724" s="25" t="s">
        <v>1903</v>
      </c>
      <c r="D724" s="25" t="s">
        <v>1904</v>
      </c>
      <c r="E724" s="25" t="s">
        <v>34</v>
      </c>
      <c r="F724" s="25">
        <v>999926218</v>
      </c>
      <c r="G724" s="1">
        <f>(J724+T724)-H724</f>
        <v>90</v>
      </c>
      <c r="H724" s="25"/>
      <c r="I724" s="40"/>
      <c r="J724" s="1">
        <f>SUM(K724,L724,N724,O724,P724,Q724)</f>
        <v>0</v>
      </c>
      <c r="K724" s="1">
        <f>SUM(AG724,AI724)</f>
        <v>0</v>
      </c>
      <c r="L724" s="1">
        <v>0</v>
      </c>
      <c r="M724" s="1">
        <v>0</v>
      </c>
      <c r="N724" s="1">
        <f>AD724+AE724</f>
        <v>0</v>
      </c>
      <c r="O724" s="1"/>
      <c r="P724" s="1">
        <f>AF724</f>
        <v>0</v>
      </c>
      <c r="Q724" s="1">
        <f>AH724</f>
        <v>0</v>
      </c>
      <c r="R724" s="1">
        <v>0</v>
      </c>
      <c r="S724" s="43"/>
      <c r="T724" s="1">
        <f>SUM(U724,V724,X724,Y724,Z724,AA724,AB724)</f>
        <v>90</v>
      </c>
      <c r="U724" s="1">
        <f>AK724</f>
        <v>0</v>
      </c>
      <c r="V724" s="1">
        <f>SUM(AN724,AO724,AP724,AQ724,AS724,AT724,AU724,AV724,AW724,AX724,AY724,AR724,AZ724,BA724,BB724,BC724,BD724,BE724,BF724,BG724,BH724)</f>
        <v>90</v>
      </c>
      <c r="W724" s="1">
        <f>COUNT(AN724,AO724,AP724,AQ724,AS724,AT724,AU724,AV724,AW724,AX724,AY724,AR724,AZ724,BA724,BB724,BC724,BD724,BE724,BF724,BG724,BH724)</f>
        <v>1</v>
      </c>
      <c r="X724" s="1">
        <v>0</v>
      </c>
      <c r="Y724" s="1">
        <v>0</v>
      </c>
      <c r="Z724" s="1">
        <v>0</v>
      </c>
      <c r="AA724" s="1">
        <f>AM724</f>
        <v>0</v>
      </c>
      <c r="AB724" s="1">
        <f>AL724</f>
        <v>0</v>
      </c>
      <c r="AC724" s="43"/>
      <c r="AD724" s="25"/>
      <c r="AE724" s="25"/>
      <c r="AF724" s="25"/>
      <c r="AG724" s="25"/>
      <c r="AH724" s="25"/>
      <c r="AI724" s="25"/>
      <c r="AJ724" s="40"/>
      <c r="AK724" s="25"/>
      <c r="AL724" s="25"/>
      <c r="AM724" s="25"/>
      <c r="AN724" s="25">
        <v>90</v>
      </c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</row>
    <row r="725" spans="1:60" s="37" customFormat="1" x14ac:dyDescent="0.35">
      <c r="A725" s="25" t="s">
        <v>35</v>
      </c>
      <c r="B725" s="25" t="s">
        <v>36</v>
      </c>
      <c r="C725" s="25" t="s">
        <v>129</v>
      </c>
      <c r="D725" s="25" t="s">
        <v>3070</v>
      </c>
      <c r="E725" s="25" t="s">
        <v>34</v>
      </c>
      <c r="F725" s="25">
        <v>999927863</v>
      </c>
      <c r="G725" s="1">
        <f>(J725+T725)-H725</f>
        <v>90</v>
      </c>
      <c r="H725" s="25"/>
      <c r="I725" s="40"/>
      <c r="J725" s="1">
        <f>SUM(K725,L725,N725,O725,P725,Q725)</f>
        <v>0</v>
      </c>
      <c r="K725" s="1">
        <f>SUM(AG725,AI725)</f>
        <v>0</v>
      </c>
      <c r="L725" s="1">
        <v>0</v>
      </c>
      <c r="M725" s="1">
        <v>0</v>
      </c>
      <c r="N725" s="1">
        <f>AD725+AE725</f>
        <v>0</v>
      </c>
      <c r="O725" s="1"/>
      <c r="P725" s="1">
        <f>AF725</f>
        <v>0</v>
      </c>
      <c r="Q725" s="1">
        <f>AH725</f>
        <v>0</v>
      </c>
      <c r="R725" s="1">
        <v>0</v>
      </c>
      <c r="S725" s="43"/>
      <c r="T725" s="1">
        <f>SUM(U725,V725,X725,Y725,Z725,AA725,AB725)</f>
        <v>90</v>
      </c>
      <c r="U725" s="1">
        <f>AK725</f>
        <v>0</v>
      </c>
      <c r="V725" s="1">
        <f>SUM(AN725,AO725,AP725,AQ725,AS725,AT725,AU725,AV725,AW725,AX725,AY725,AR725,AZ725,BA725,BB725,BC725,BD725,BE725,BF725,BG725,BH725)</f>
        <v>90</v>
      </c>
      <c r="W725" s="1">
        <f>COUNT(AN725,AO725,AP725,AQ725,AS725,AT725,AU725,AV725,AW725,AX725,AY725,AR725,AZ725,BA725,BB725,BC725,BD725,BE725,BF725,BG725,BH725)</f>
        <v>1</v>
      </c>
      <c r="X725" s="1">
        <v>0</v>
      </c>
      <c r="Y725" s="1">
        <v>0</v>
      </c>
      <c r="Z725" s="1">
        <v>0</v>
      </c>
      <c r="AA725" s="1">
        <f>AM725</f>
        <v>0</v>
      </c>
      <c r="AB725" s="1">
        <f>AL725</f>
        <v>0</v>
      </c>
      <c r="AC725" s="43"/>
      <c r="AD725" s="25"/>
      <c r="AE725" s="25"/>
      <c r="AF725" s="25"/>
      <c r="AG725" s="25"/>
      <c r="AH725" s="25"/>
      <c r="AI725" s="25"/>
      <c r="AJ725" s="40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>
        <v>90</v>
      </c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</row>
    <row r="726" spans="1:60" s="37" customFormat="1" x14ac:dyDescent="0.35">
      <c r="A726" s="25" t="s">
        <v>35</v>
      </c>
      <c r="B726" s="25" t="s">
        <v>36</v>
      </c>
      <c r="C726" s="25" t="s">
        <v>1611</v>
      </c>
      <c r="D726" s="25" t="s">
        <v>1612</v>
      </c>
      <c r="E726" s="25" t="s">
        <v>34</v>
      </c>
      <c r="F726" s="25">
        <v>999924852</v>
      </c>
      <c r="G726" s="1">
        <f>(J726+T726)-H726</f>
        <v>88.4</v>
      </c>
      <c r="H726" s="25"/>
      <c r="I726" s="40"/>
      <c r="J726" s="1">
        <f>SUM(K726,L726,N726,O726,P726,Q726)</f>
        <v>20.400000000000002</v>
      </c>
      <c r="K726" s="1">
        <f>SUM(AG726,AI726)</f>
        <v>0</v>
      </c>
      <c r="L726" s="1">
        <v>0</v>
      </c>
      <c r="M726" s="1">
        <v>0</v>
      </c>
      <c r="N726" s="1">
        <f>AD726+AE726</f>
        <v>0</v>
      </c>
      <c r="O726" s="1"/>
      <c r="P726" s="1">
        <f>AF726</f>
        <v>20.400000000000002</v>
      </c>
      <c r="Q726" s="1">
        <f>AH726</f>
        <v>0</v>
      </c>
      <c r="R726" s="1">
        <v>0</v>
      </c>
      <c r="S726" s="43"/>
      <c r="T726" s="1">
        <f>SUM(U726,V726,X726,Y726,Z726,AA726,AB726)</f>
        <v>68</v>
      </c>
      <c r="U726" s="1">
        <f>AK726</f>
        <v>0</v>
      </c>
      <c r="V726" s="1">
        <f>SUM(AN726,AO726,AP726,AQ726,AS726,AT726,AU726,AV726,AW726,AX726,AY726,AR726,AZ726,BA726,BB726,BC726,BD726,BE726,BF726,BG726,BH726)</f>
        <v>68</v>
      </c>
      <c r="W726" s="1">
        <f>COUNT(AN726,AO726,AP726,AQ726,AS726,AT726,AU726,AV726,AW726,AX726,AY726,AR726,AZ726,BA726,BB726,BC726,BD726,BE726,BF726,BG726,BH726)</f>
        <v>1</v>
      </c>
      <c r="X726" s="1">
        <v>0</v>
      </c>
      <c r="Y726" s="1">
        <v>0</v>
      </c>
      <c r="Z726" s="1">
        <v>0</v>
      </c>
      <c r="AA726" s="1">
        <f>AM726</f>
        <v>0</v>
      </c>
      <c r="AB726" s="1">
        <f>AL726</f>
        <v>0</v>
      </c>
      <c r="AC726" s="43"/>
      <c r="AD726" s="25">
        <v>0</v>
      </c>
      <c r="AE726" s="25">
        <v>0</v>
      </c>
      <c r="AF726" s="25">
        <v>20.400000000000002</v>
      </c>
      <c r="AG726" s="25">
        <v>0</v>
      </c>
      <c r="AH726" s="25">
        <v>0</v>
      </c>
      <c r="AI726" s="25">
        <v>0</v>
      </c>
      <c r="AJ726" s="40"/>
      <c r="AK726" s="25"/>
      <c r="AL726" s="25"/>
      <c r="AM726" s="25"/>
      <c r="AN726" s="25">
        <v>68</v>
      </c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</row>
    <row r="727" spans="1:60" s="37" customFormat="1" x14ac:dyDescent="0.35">
      <c r="A727" s="26" t="s">
        <v>35</v>
      </c>
      <c r="B727" s="25" t="s">
        <v>36</v>
      </c>
      <c r="C727" s="104" t="s">
        <v>1863</v>
      </c>
      <c r="D727" s="104" t="s">
        <v>1864</v>
      </c>
      <c r="E727" s="73" t="s">
        <v>34</v>
      </c>
      <c r="F727" s="25">
        <v>999926036</v>
      </c>
      <c r="G727" s="1">
        <f>(J727+T727)-H727</f>
        <v>75</v>
      </c>
      <c r="H727" s="1">
        <f>(K727+L727+N727+O727+P727+Q727+R727)*0.5</f>
        <v>45</v>
      </c>
      <c r="I727" s="23"/>
      <c r="J727" s="1">
        <f>SUM(K727,L727,N727,O727,P727,Q727)</f>
        <v>90</v>
      </c>
      <c r="K727" s="1">
        <f>SUM(AG727,AI727)</f>
        <v>0</v>
      </c>
      <c r="L727" s="1">
        <v>0</v>
      </c>
      <c r="M727" s="1">
        <v>0</v>
      </c>
      <c r="N727" s="1">
        <f>AD727+AE727</f>
        <v>0</v>
      </c>
      <c r="O727" s="1"/>
      <c r="P727" s="1">
        <f>AF727</f>
        <v>90</v>
      </c>
      <c r="Q727" s="1">
        <f>AH727</f>
        <v>0</v>
      </c>
      <c r="R727" s="1">
        <v>0</v>
      </c>
      <c r="S727" s="43"/>
      <c r="T727" s="1">
        <f>SUM(U727,V727,X727,Y727,Z727,AA727,AB727)</f>
        <v>30</v>
      </c>
      <c r="U727" s="1">
        <f>AK727</f>
        <v>0</v>
      </c>
      <c r="V727" s="1">
        <f>SUM(AN727,AO727,AP727,AQ727,AS727,AT727,AU727,AV727,AW727,AX727,AY727,AR727,AZ727,BA727,BB727,BC727,BD727,BE727,BF727,BG727,BH727)</f>
        <v>30</v>
      </c>
      <c r="W727" s="1">
        <f>COUNT(AN727,AO727,AP727,AQ727,AS727,AT727,AU727,AV727,AW727,AX727,AY727,AR727,AZ727,BA727,BB727,BC727,BD727,BE727,BF727,BG727,BH727)</f>
        <v>1</v>
      </c>
      <c r="X727" s="1">
        <v>0</v>
      </c>
      <c r="Y727" s="1">
        <v>0</v>
      </c>
      <c r="Z727" s="1">
        <v>0</v>
      </c>
      <c r="AA727" s="1">
        <f>AM727</f>
        <v>0</v>
      </c>
      <c r="AB727" s="1">
        <f>AL727</f>
        <v>0</v>
      </c>
      <c r="AC727" s="43"/>
      <c r="AD727" s="1"/>
      <c r="AE727" s="1"/>
      <c r="AF727" s="1">
        <v>90</v>
      </c>
      <c r="AG727" s="1"/>
      <c r="AH727" s="25"/>
      <c r="AI727" s="25"/>
      <c r="AJ727" s="40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>
        <v>30</v>
      </c>
      <c r="BB727" s="25"/>
      <c r="BC727" s="25"/>
      <c r="BD727" s="25"/>
      <c r="BE727" s="25"/>
      <c r="BF727" s="25"/>
      <c r="BG727" s="25"/>
      <c r="BH727" s="25"/>
    </row>
    <row r="728" spans="1:60" s="37" customFormat="1" x14ac:dyDescent="0.35">
      <c r="A728" s="1" t="s">
        <v>35</v>
      </c>
      <c r="B728" s="1" t="s">
        <v>36</v>
      </c>
      <c r="C728" s="1" t="s">
        <v>407</v>
      </c>
      <c r="D728" s="1" t="s">
        <v>2136</v>
      </c>
      <c r="E728" s="1" t="s">
        <v>34</v>
      </c>
      <c r="F728" s="1">
        <v>999927843</v>
      </c>
      <c r="G728" s="1">
        <f>(J728+T728)-H728</f>
        <v>70</v>
      </c>
      <c r="H728" s="1"/>
      <c r="I728" s="23"/>
      <c r="J728" s="1">
        <f>SUM(K728,L728,N728,O728,P728,Q728)</f>
        <v>70</v>
      </c>
      <c r="K728" s="1">
        <f>SUM(AG728,AI728)</f>
        <v>0</v>
      </c>
      <c r="L728" s="1">
        <v>0</v>
      </c>
      <c r="M728" s="1">
        <v>0</v>
      </c>
      <c r="N728" s="1">
        <f>AD728+AE728</f>
        <v>70</v>
      </c>
      <c r="O728" s="1"/>
      <c r="P728" s="1">
        <f>AF728</f>
        <v>0</v>
      </c>
      <c r="Q728" s="1">
        <f>AH728</f>
        <v>0</v>
      </c>
      <c r="R728" s="1">
        <v>0</v>
      </c>
      <c r="S728" s="43"/>
      <c r="T728" s="1">
        <f>SUM(U728,V728,X728,Y728,Z728,AA728,AB728)</f>
        <v>0</v>
      </c>
      <c r="U728" s="1">
        <f>AK728</f>
        <v>0</v>
      </c>
      <c r="V728" s="1">
        <f>SUM(AN728,AO728,AP728,AQ728,AS728,AT728,AU728,AV728,AW728,AX728,AY728,AR728,AZ728,BA728,BB728,BC728,BD728,BE728,BF728,BG728,BH728)</f>
        <v>0</v>
      </c>
      <c r="W728" s="1">
        <f>COUNT(AN728,AO728,AP728,AQ728,AS728,AT728,AU728,AV728,AW728,AX728,AY728,AR728,AZ728,BA728,BB728,BC728,BD728,BE728,BF728,BG728,BH728)</f>
        <v>0</v>
      </c>
      <c r="X728" s="1">
        <v>0</v>
      </c>
      <c r="Y728" s="1">
        <v>0</v>
      </c>
      <c r="Z728" s="1">
        <v>0</v>
      </c>
      <c r="AA728" s="1">
        <f>AM728</f>
        <v>0</v>
      </c>
      <c r="AB728" s="1">
        <f>AL728</f>
        <v>0</v>
      </c>
      <c r="AC728" s="43"/>
      <c r="AD728" s="1">
        <v>70</v>
      </c>
      <c r="AE728" s="1"/>
      <c r="AF728" s="1"/>
      <c r="AG728" s="1"/>
      <c r="AH728" s="25"/>
      <c r="AI728" s="25"/>
      <c r="AJ728" s="40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</row>
    <row r="729" spans="1:60" s="37" customFormat="1" x14ac:dyDescent="0.35">
      <c r="A729" s="25" t="s">
        <v>35</v>
      </c>
      <c r="B729" s="25" t="s">
        <v>36</v>
      </c>
      <c r="C729" s="25" t="s">
        <v>2915</v>
      </c>
      <c r="D729" s="25" t="s">
        <v>2788</v>
      </c>
      <c r="E729" s="25" t="s">
        <v>34</v>
      </c>
      <c r="F729" s="25">
        <v>999909455</v>
      </c>
      <c r="G729" s="1">
        <f>(J729+T729)-H729</f>
        <v>68</v>
      </c>
      <c r="H729" s="25"/>
      <c r="I729" s="40"/>
      <c r="J729" s="1">
        <f>SUM(K729,L729,N729,O729,P729,Q729)</f>
        <v>0</v>
      </c>
      <c r="K729" s="1">
        <f>SUM(AG729,AI729)</f>
        <v>0</v>
      </c>
      <c r="L729" s="1">
        <v>0</v>
      </c>
      <c r="M729" s="1">
        <v>0</v>
      </c>
      <c r="N729" s="1">
        <f>AD729+AE729</f>
        <v>0</v>
      </c>
      <c r="O729" s="1"/>
      <c r="P729" s="1">
        <f>AF729</f>
        <v>0</v>
      </c>
      <c r="Q729" s="1">
        <f>AH729</f>
        <v>0</v>
      </c>
      <c r="R729" s="1">
        <v>0</v>
      </c>
      <c r="S729" s="43"/>
      <c r="T729" s="1">
        <f>SUM(U729,V729,X729,Y729,Z729,AA729,AB729)</f>
        <v>68</v>
      </c>
      <c r="U729" s="1">
        <f>AK729</f>
        <v>0</v>
      </c>
      <c r="V729" s="1">
        <f>SUM(AN729,AO729,AP729,AQ729,AS729,AT729,AU729,AV729,AW729,AX729,AY729,AR729,AZ729,BA729,BB729,BC729,BD729,BE729,BF729,BG729,BH729)</f>
        <v>68</v>
      </c>
      <c r="W729" s="1">
        <f>COUNT(AN729,AO729,AP729,AQ729,AS729,AT729,AU729,AV729,AW729,AX729,AY729,AR729,AZ729,BA729,BB729,BC729,BD729,BE729,BF729,BG729,BH729)</f>
        <v>1</v>
      </c>
      <c r="X729" s="1">
        <v>0</v>
      </c>
      <c r="Y729" s="1">
        <v>0</v>
      </c>
      <c r="Z729" s="1">
        <v>0</v>
      </c>
      <c r="AA729" s="1">
        <f>AM729</f>
        <v>0</v>
      </c>
      <c r="AB729" s="1">
        <f>AL729</f>
        <v>0</v>
      </c>
      <c r="AC729" s="43"/>
      <c r="AD729" s="25"/>
      <c r="AE729" s="25"/>
      <c r="AF729" s="25"/>
      <c r="AG729" s="25"/>
      <c r="AH729" s="25"/>
      <c r="AI729" s="25"/>
      <c r="AJ729" s="40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>
        <v>68</v>
      </c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</row>
    <row r="730" spans="1:60" s="37" customFormat="1" x14ac:dyDescent="0.35">
      <c r="A730" s="25" t="s">
        <v>35</v>
      </c>
      <c r="B730" s="25" t="s">
        <v>36</v>
      </c>
      <c r="C730" s="25" t="s">
        <v>421</v>
      </c>
      <c r="D730" s="25" t="s">
        <v>1487</v>
      </c>
      <c r="E730" s="25" t="s">
        <v>34</v>
      </c>
      <c r="F730" s="25">
        <v>999923886</v>
      </c>
      <c r="G730" s="1">
        <f>(J730+T730)-H730</f>
        <v>68</v>
      </c>
      <c r="H730" s="25"/>
      <c r="I730" s="40"/>
      <c r="J730" s="1">
        <f>SUM(K730,L730,N730,O730,P730,Q730)</f>
        <v>0</v>
      </c>
      <c r="K730" s="1">
        <f>SUM(AG730,AI730)</f>
        <v>0</v>
      </c>
      <c r="L730" s="1">
        <v>0</v>
      </c>
      <c r="M730" s="1">
        <v>0</v>
      </c>
      <c r="N730" s="1">
        <f>AD730+AE730</f>
        <v>0</v>
      </c>
      <c r="O730" s="1"/>
      <c r="P730" s="1">
        <f>AF730</f>
        <v>0</v>
      </c>
      <c r="Q730" s="1">
        <f>AH730</f>
        <v>0</v>
      </c>
      <c r="R730" s="1">
        <v>0</v>
      </c>
      <c r="S730" s="43"/>
      <c r="T730" s="1">
        <f>SUM(U730,V730,X730,Y730,Z730,AA730,AB730)</f>
        <v>68</v>
      </c>
      <c r="U730" s="1">
        <f>AK730</f>
        <v>0</v>
      </c>
      <c r="V730" s="1">
        <f>SUM(AN730,AO730,AP730,AQ730,AS730,AT730,AU730,AV730,AW730,AX730,AY730,AR730,AZ730,BA730,BB730,BC730,BD730,BE730,BF730,BG730,BH730)</f>
        <v>68</v>
      </c>
      <c r="W730" s="1">
        <f>COUNT(AN730,AO730,AP730,AQ730,AS730,AT730,AU730,AV730,AW730,AX730,AY730,AR730,AZ730,BA730,BB730,BC730,BD730,BE730,BF730,BG730,BH730)</f>
        <v>1</v>
      </c>
      <c r="X730" s="1">
        <v>0</v>
      </c>
      <c r="Y730" s="1">
        <v>0</v>
      </c>
      <c r="Z730" s="1">
        <v>0</v>
      </c>
      <c r="AA730" s="1">
        <f>AM730</f>
        <v>0</v>
      </c>
      <c r="AB730" s="1">
        <f>AL730</f>
        <v>0</v>
      </c>
      <c r="AC730" s="43"/>
      <c r="AD730" s="25"/>
      <c r="AE730" s="25"/>
      <c r="AF730" s="25"/>
      <c r="AG730" s="25"/>
      <c r="AH730" s="25"/>
      <c r="AI730" s="25"/>
      <c r="AJ730" s="40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>
        <v>68</v>
      </c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</row>
    <row r="731" spans="1:60" s="37" customFormat="1" x14ac:dyDescent="0.35">
      <c r="A731" s="25" t="s">
        <v>35</v>
      </c>
      <c r="B731" s="25" t="s">
        <v>36</v>
      </c>
      <c r="C731" s="25" t="s">
        <v>1652</v>
      </c>
      <c r="D731" s="25" t="s">
        <v>1653</v>
      </c>
      <c r="E731" s="25" t="s">
        <v>34</v>
      </c>
      <c r="F731" s="25">
        <v>999925098</v>
      </c>
      <c r="G731" s="1">
        <f>(J731+T731)-H731</f>
        <v>68</v>
      </c>
      <c r="H731" s="25"/>
      <c r="I731" s="40"/>
      <c r="J731" s="1">
        <f>SUM(K731,L731,N731,O731,P731,Q731)</f>
        <v>0</v>
      </c>
      <c r="K731" s="1">
        <f>SUM(AG731,AI731)</f>
        <v>0</v>
      </c>
      <c r="L731" s="1">
        <v>0</v>
      </c>
      <c r="M731" s="1">
        <v>0</v>
      </c>
      <c r="N731" s="1">
        <f>AD731+AE731</f>
        <v>0</v>
      </c>
      <c r="O731" s="1"/>
      <c r="P731" s="1">
        <f>AF731</f>
        <v>0</v>
      </c>
      <c r="Q731" s="1">
        <f>AH731</f>
        <v>0</v>
      </c>
      <c r="R731" s="1">
        <v>0</v>
      </c>
      <c r="S731" s="43"/>
      <c r="T731" s="1">
        <f>SUM(U731,V731,X731,Y731,Z731,AA731,AB731)</f>
        <v>68</v>
      </c>
      <c r="U731" s="1">
        <f>AK731</f>
        <v>0</v>
      </c>
      <c r="V731" s="1">
        <f>SUM(AN731,AO731,AP731,AQ731,AS731,AT731,AU731,AV731,AW731,AX731,AY731,AR731,AZ731,BA731,BB731,BC731,BD731,BE731,BF731,BG731,BH731)</f>
        <v>68</v>
      </c>
      <c r="W731" s="1">
        <f>COUNT(AN731,AO731,AP731,AQ731,AS731,AT731,AU731,AV731,AW731,AX731,AY731,AR731,AZ731,BA731,BB731,BC731,BD731,BE731,BF731,BG731,BH731)</f>
        <v>1</v>
      </c>
      <c r="X731" s="1">
        <v>0</v>
      </c>
      <c r="Y731" s="1">
        <v>0</v>
      </c>
      <c r="Z731" s="1">
        <v>0</v>
      </c>
      <c r="AA731" s="1">
        <f>AM731</f>
        <v>0</v>
      </c>
      <c r="AB731" s="1">
        <f>AL731</f>
        <v>0</v>
      </c>
      <c r="AC731" s="43"/>
      <c r="AD731" s="25"/>
      <c r="AE731" s="25"/>
      <c r="AF731" s="25"/>
      <c r="AG731" s="25"/>
      <c r="AH731" s="25"/>
      <c r="AI731" s="25"/>
      <c r="AJ731" s="40"/>
      <c r="AK731" s="25"/>
      <c r="AL731" s="25"/>
      <c r="AM731" s="25"/>
      <c r="AN731" s="25">
        <v>68</v>
      </c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</row>
    <row r="732" spans="1:60" s="37" customFormat="1" x14ac:dyDescent="0.35">
      <c r="A732" s="25" t="s">
        <v>35</v>
      </c>
      <c r="B732" s="25" t="s">
        <v>36</v>
      </c>
      <c r="C732" s="25" t="s">
        <v>2694</v>
      </c>
      <c r="D732" s="25" t="s">
        <v>2642</v>
      </c>
      <c r="E732" s="25" t="s">
        <v>34</v>
      </c>
      <c r="F732" s="25">
        <v>999928618</v>
      </c>
      <c r="G732" s="1">
        <f>(J732+T732)-H732</f>
        <v>68</v>
      </c>
      <c r="H732" s="25"/>
      <c r="I732" s="40"/>
      <c r="J732" s="1">
        <f>SUM(K732,L732,N732,O732,P732,Q732)</f>
        <v>0</v>
      </c>
      <c r="K732" s="1">
        <f>SUM(AG732,AI732)</f>
        <v>0</v>
      </c>
      <c r="L732" s="1">
        <v>0</v>
      </c>
      <c r="M732" s="1">
        <v>0</v>
      </c>
      <c r="N732" s="1">
        <f>AD732+AE732</f>
        <v>0</v>
      </c>
      <c r="O732" s="1"/>
      <c r="P732" s="1">
        <f>AF732</f>
        <v>0</v>
      </c>
      <c r="Q732" s="1">
        <f>AH732</f>
        <v>0</v>
      </c>
      <c r="R732" s="1">
        <v>0</v>
      </c>
      <c r="S732" s="43"/>
      <c r="T732" s="1">
        <f>SUM(U732,V732,X732,Y732,Z732,AA732,AB732)</f>
        <v>68</v>
      </c>
      <c r="U732" s="1">
        <f>AK732</f>
        <v>0</v>
      </c>
      <c r="V732" s="1">
        <f>SUM(AN732,AO732,AP732,AQ732,AS732,AT732,AU732,AV732,AW732,AX732,AY732,AR732,AZ732,BA732,BB732,BC732,BD732,BE732,BF732,BG732,BH732)</f>
        <v>68</v>
      </c>
      <c r="W732" s="1">
        <f>COUNT(AN732,AO732,AP732,AQ732,AS732,AT732,AU732,AV732,AW732,AX732,AY732,AR732,AZ732,BA732,BB732,BC732,BD732,BE732,BF732,BG732,BH732)</f>
        <v>1</v>
      </c>
      <c r="X732" s="1">
        <v>0</v>
      </c>
      <c r="Y732" s="1">
        <v>0</v>
      </c>
      <c r="Z732" s="1">
        <v>0</v>
      </c>
      <c r="AA732" s="1">
        <f>AM732</f>
        <v>0</v>
      </c>
      <c r="AB732" s="1">
        <f>AL732</f>
        <v>0</v>
      </c>
      <c r="AC732" s="43"/>
      <c r="AD732" s="25"/>
      <c r="AE732" s="25"/>
      <c r="AF732" s="25"/>
      <c r="AG732" s="25"/>
      <c r="AH732" s="25"/>
      <c r="AI732" s="25"/>
      <c r="AJ732" s="40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>
        <v>68</v>
      </c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</row>
    <row r="733" spans="1:60" s="37" customFormat="1" x14ac:dyDescent="0.35">
      <c r="A733" s="25" t="s">
        <v>35</v>
      </c>
      <c r="B733" s="25" t="s">
        <v>36</v>
      </c>
      <c r="C733" s="25" t="s">
        <v>3071</v>
      </c>
      <c r="D733" s="25" t="s">
        <v>3072</v>
      </c>
      <c r="E733" s="25" t="s">
        <v>34</v>
      </c>
      <c r="F733" s="25">
        <v>999931106</v>
      </c>
      <c r="G733" s="1">
        <f>(J733+T733)-H733</f>
        <v>68</v>
      </c>
      <c r="H733" s="25"/>
      <c r="I733" s="40"/>
      <c r="J733" s="1">
        <f>SUM(K733,L733,N733,O733,P733,Q733)</f>
        <v>0</v>
      </c>
      <c r="K733" s="1">
        <f>SUM(AG733,AI733)</f>
        <v>0</v>
      </c>
      <c r="L733" s="1">
        <v>0</v>
      </c>
      <c r="M733" s="1">
        <v>0</v>
      </c>
      <c r="N733" s="1">
        <f>AD733+AE733</f>
        <v>0</v>
      </c>
      <c r="O733" s="1"/>
      <c r="P733" s="1">
        <f>AF733</f>
        <v>0</v>
      </c>
      <c r="Q733" s="1">
        <f>AH733</f>
        <v>0</v>
      </c>
      <c r="R733" s="1">
        <v>0</v>
      </c>
      <c r="S733" s="43"/>
      <c r="T733" s="1">
        <f>SUM(U733,V733,X733,Y733,Z733,AA733,AB733)</f>
        <v>68</v>
      </c>
      <c r="U733" s="1">
        <f>AK733</f>
        <v>0</v>
      </c>
      <c r="V733" s="1">
        <f>SUM(AN733,AO733,AP733,AQ733,AS733,AT733,AU733,AV733,AW733,AX733,AY733,AR733,AZ733,BA733,BB733,BC733,BD733,BE733,BF733,BG733,BH733)</f>
        <v>68</v>
      </c>
      <c r="W733" s="1">
        <f>COUNT(AN733,AO733,AP733,AQ733,AS733,AT733,AU733,AV733,AW733,AX733,AY733,AR733,AZ733,BA733,BB733,BC733,BD733,BE733,BF733,BG733,BH733)</f>
        <v>1</v>
      </c>
      <c r="X733" s="1">
        <v>0</v>
      </c>
      <c r="Y733" s="1">
        <v>0</v>
      </c>
      <c r="Z733" s="1">
        <v>0</v>
      </c>
      <c r="AA733" s="1">
        <f>AM733</f>
        <v>0</v>
      </c>
      <c r="AB733" s="1">
        <f>AL733</f>
        <v>0</v>
      </c>
      <c r="AC733" s="43"/>
      <c r="AD733" s="25"/>
      <c r="AE733" s="25"/>
      <c r="AF733" s="25"/>
      <c r="AG733" s="25"/>
      <c r="AH733" s="25"/>
      <c r="AI733" s="25"/>
      <c r="AJ733" s="40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>
        <v>68</v>
      </c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</row>
    <row r="734" spans="1:60" s="37" customFormat="1" x14ac:dyDescent="0.35">
      <c r="A734" s="26" t="s">
        <v>35</v>
      </c>
      <c r="B734" s="1" t="s">
        <v>36</v>
      </c>
      <c r="C734" s="1" t="s">
        <v>1252</v>
      </c>
      <c r="D734" s="1" t="s">
        <v>1637</v>
      </c>
      <c r="E734" s="1" t="s">
        <v>34</v>
      </c>
      <c r="F734" s="1">
        <v>999925043</v>
      </c>
      <c r="G734" s="1">
        <f>(J734+T734)-H734</f>
        <v>65</v>
      </c>
      <c r="H734" s="1">
        <f>(K734+L734+N734+O734+P734+Q734+R734)*0.5</f>
        <v>65</v>
      </c>
      <c r="I734" s="23"/>
      <c r="J734" s="1">
        <f>SUM(K734,L734,N734,O734,P734,Q734)</f>
        <v>130</v>
      </c>
      <c r="K734" s="1">
        <f>SUM(AG734,AI734)</f>
        <v>0</v>
      </c>
      <c r="L734" s="1">
        <v>0</v>
      </c>
      <c r="M734" s="1">
        <v>0</v>
      </c>
      <c r="N734" s="1">
        <f>AD734+AE734</f>
        <v>79</v>
      </c>
      <c r="O734" s="1"/>
      <c r="P734" s="1">
        <f>AF734</f>
        <v>51</v>
      </c>
      <c r="Q734" s="1">
        <f>AH734</f>
        <v>0</v>
      </c>
      <c r="R734" s="1">
        <v>0</v>
      </c>
      <c r="S734" s="43"/>
      <c r="T734" s="1">
        <f>SUM(U734,V734,X734,Y734,Z734,AA734,AB734)</f>
        <v>0</v>
      </c>
      <c r="U734" s="1">
        <f>AK734</f>
        <v>0</v>
      </c>
      <c r="V734" s="1">
        <f>SUM(AN734,AO734,AP734,AQ734,AS734,AT734,AU734,AV734,AW734,AX734,AY734,AR734,AZ734,BA734,BB734,BC734,BD734,BE734,BF734,BG734,BH734)</f>
        <v>0</v>
      </c>
      <c r="W734" s="1">
        <f>COUNT(AN734,AO734,AP734,AQ734,AS734,AT734,AU734,AV734,AW734,AX734,AY734,AR734,AZ734,BA734,BB734,BC734,BD734,BE734,BF734,BG734,BH734)</f>
        <v>0</v>
      </c>
      <c r="X734" s="1">
        <v>0</v>
      </c>
      <c r="Y734" s="1">
        <v>0</v>
      </c>
      <c r="Z734" s="1">
        <v>0</v>
      </c>
      <c r="AA734" s="1">
        <f>AM734</f>
        <v>0</v>
      </c>
      <c r="AB734" s="1">
        <f>AL734</f>
        <v>0</v>
      </c>
      <c r="AC734" s="43"/>
      <c r="AD734" s="1"/>
      <c r="AE734" s="1">
        <v>79</v>
      </c>
      <c r="AF734" s="1">
        <v>51</v>
      </c>
      <c r="AG734" s="1"/>
      <c r="AH734" s="25"/>
      <c r="AI734" s="25"/>
      <c r="AJ734" s="40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</row>
    <row r="735" spans="1:60" s="37" customFormat="1" x14ac:dyDescent="0.35">
      <c r="A735" s="26" t="s">
        <v>35</v>
      </c>
      <c r="B735" s="25" t="s">
        <v>36</v>
      </c>
      <c r="C735" s="25" t="s">
        <v>1304</v>
      </c>
      <c r="D735" s="25" t="s">
        <v>1305</v>
      </c>
      <c r="E735" s="25" t="s">
        <v>34</v>
      </c>
      <c r="F735" s="25">
        <v>999922019</v>
      </c>
      <c r="G735" s="1">
        <f>(J735+T735)-H735</f>
        <v>64</v>
      </c>
      <c r="H735" s="1">
        <f>(K735+L735+N735+O735+P735+Q735+R735)*0.5</f>
        <v>34</v>
      </c>
      <c r="I735" s="23"/>
      <c r="J735" s="1">
        <f>SUM(K735,L735,N735,O735,P735,Q735)</f>
        <v>68</v>
      </c>
      <c r="K735" s="1">
        <f>SUM(AG735,AI735)</f>
        <v>0</v>
      </c>
      <c r="L735" s="1">
        <v>0</v>
      </c>
      <c r="M735" s="1">
        <v>0</v>
      </c>
      <c r="N735" s="1">
        <f>AD735+AE735</f>
        <v>0</v>
      </c>
      <c r="O735" s="1"/>
      <c r="P735" s="1">
        <f>AF735</f>
        <v>68</v>
      </c>
      <c r="Q735" s="1">
        <f>AH735</f>
        <v>0</v>
      </c>
      <c r="R735" s="1">
        <v>0</v>
      </c>
      <c r="S735" s="43"/>
      <c r="T735" s="1">
        <f>SUM(U735,V735,X735,Y735,Z735,AA735,AB735)</f>
        <v>30</v>
      </c>
      <c r="U735" s="1">
        <f>AK735</f>
        <v>0</v>
      </c>
      <c r="V735" s="1">
        <f>SUM(AN735,AO735,AP735,AQ735,AS735,AT735,AU735,AV735,AW735,AX735,AY735,AR735,AZ735,BA735,BB735,BC735,BD735,BE735,BF735,BG735,BH735)</f>
        <v>30</v>
      </c>
      <c r="W735" s="1">
        <f>COUNT(AN735,AO735,AP735,AQ735,AS735,AT735,AU735,AV735,AW735,AX735,AY735,AR735,AZ735,BA735,BB735,BC735,BD735,BE735,BF735,BG735,BH735)</f>
        <v>1</v>
      </c>
      <c r="X735" s="1">
        <v>0</v>
      </c>
      <c r="Y735" s="1">
        <v>0</v>
      </c>
      <c r="Z735" s="1">
        <v>0</v>
      </c>
      <c r="AA735" s="1">
        <f>AM735</f>
        <v>0</v>
      </c>
      <c r="AB735" s="1">
        <f>AL735</f>
        <v>0</v>
      </c>
      <c r="AC735" s="43"/>
      <c r="AD735" s="1"/>
      <c r="AE735" s="1"/>
      <c r="AF735" s="1">
        <v>68</v>
      </c>
      <c r="AG735" s="1"/>
      <c r="AH735" s="25"/>
      <c r="AI735" s="25"/>
      <c r="AJ735" s="40"/>
      <c r="AK735" s="25"/>
      <c r="AL735" s="25"/>
      <c r="AM735" s="25"/>
      <c r="AN735" s="25"/>
      <c r="AO735" s="25"/>
      <c r="AP735" s="25"/>
      <c r="AQ735" s="25"/>
      <c r="AR735" s="25">
        <v>30</v>
      </c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</row>
    <row r="736" spans="1:60" s="37" customFormat="1" x14ac:dyDescent="0.35">
      <c r="A736" s="25" t="s">
        <v>35</v>
      </c>
      <c r="B736" s="25" t="s">
        <v>36</v>
      </c>
      <c r="C736" s="25" t="s">
        <v>625</v>
      </c>
      <c r="D736" s="25" t="s">
        <v>2029</v>
      </c>
      <c r="E736" s="25" t="s">
        <v>34</v>
      </c>
      <c r="F736" s="25">
        <v>999926932</v>
      </c>
      <c r="G736" s="1">
        <f>(J736+T736)-H736</f>
        <v>63</v>
      </c>
      <c r="H736" s="25"/>
      <c r="I736" s="40"/>
      <c r="J736" s="1">
        <f>SUM(K736,L736,N736,O736,P736,Q736)</f>
        <v>0</v>
      </c>
      <c r="K736" s="1">
        <f>SUM(AG736,AI736)</f>
        <v>0</v>
      </c>
      <c r="L736" s="1">
        <v>0</v>
      </c>
      <c r="M736" s="1">
        <v>0</v>
      </c>
      <c r="N736" s="1">
        <f>AD736+AE736</f>
        <v>0</v>
      </c>
      <c r="O736" s="1"/>
      <c r="P736" s="1">
        <f>AF736</f>
        <v>0</v>
      </c>
      <c r="Q736" s="1">
        <f>AH736</f>
        <v>0</v>
      </c>
      <c r="R736" s="1">
        <v>0</v>
      </c>
      <c r="S736" s="43"/>
      <c r="T736" s="1">
        <f>SUM(U736,V736,X736,Y736,Z736,AA736,AB736)</f>
        <v>63</v>
      </c>
      <c r="U736" s="1">
        <f>AK736</f>
        <v>0</v>
      </c>
      <c r="V736" s="1">
        <f>SUM(AN736,AO736,AP736,AQ736,AS736,AT736,AU736,AV736,AW736,AX736,AY736,AR736,AZ736,BA736,BB736,BC736,BD736,BE736,BF736,BG736,BH736)</f>
        <v>63</v>
      </c>
      <c r="W736" s="1">
        <f>COUNT(AN736,AO736,AP736,AQ736,AS736,AT736,AU736,AV736,AW736,AX736,AY736,AR736,AZ736,BA736,BB736,BC736,BD736,BE736,BF736,BG736,BH736)</f>
        <v>1</v>
      </c>
      <c r="X736" s="1">
        <v>0</v>
      </c>
      <c r="Y736" s="1">
        <v>0</v>
      </c>
      <c r="Z736" s="1">
        <v>0</v>
      </c>
      <c r="AA736" s="1">
        <f>AM736</f>
        <v>0</v>
      </c>
      <c r="AB736" s="1">
        <f>AL736</f>
        <v>0</v>
      </c>
      <c r="AC736" s="43"/>
      <c r="AD736" s="25"/>
      <c r="AE736" s="25"/>
      <c r="AF736" s="25"/>
      <c r="AG736" s="25"/>
      <c r="AH736" s="25"/>
      <c r="AI736" s="25"/>
      <c r="AJ736" s="40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>
        <v>63</v>
      </c>
      <c r="BE736" s="25"/>
      <c r="BF736" s="25"/>
      <c r="BG736" s="25"/>
      <c r="BH736" s="25"/>
    </row>
    <row r="737" spans="1:60" s="37" customFormat="1" x14ac:dyDescent="0.35">
      <c r="A737" s="25" t="s">
        <v>35</v>
      </c>
      <c r="B737" s="25" t="s">
        <v>36</v>
      </c>
      <c r="C737" s="25" t="s">
        <v>1405</v>
      </c>
      <c r="D737" s="25" t="s">
        <v>1407</v>
      </c>
      <c r="E737" s="25" t="s">
        <v>34</v>
      </c>
      <c r="F737" s="25">
        <v>999923017</v>
      </c>
      <c r="G737" s="1">
        <f>(J737+T737)-H737</f>
        <v>62</v>
      </c>
      <c r="H737" s="1">
        <f>J737*0.5</f>
        <v>24</v>
      </c>
      <c r="I737" s="40"/>
      <c r="J737" s="1">
        <f>SUM(K737,L737,N737,O737,P737,Q737)</f>
        <v>48</v>
      </c>
      <c r="K737" s="1">
        <f>SUM(AG737,AI737)</f>
        <v>0</v>
      </c>
      <c r="L737" s="1">
        <v>0</v>
      </c>
      <c r="M737" s="1">
        <v>0</v>
      </c>
      <c r="N737" s="1">
        <f>AD737+AE737</f>
        <v>0</v>
      </c>
      <c r="O737" s="1"/>
      <c r="P737" s="1">
        <f>AF737</f>
        <v>48</v>
      </c>
      <c r="Q737" s="1">
        <f>AH737</f>
        <v>0</v>
      </c>
      <c r="R737" s="1">
        <v>0</v>
      </c>
      <c r="S737" s="43"/>
      <c r="T737" s="1">
        <f>SUM(U737,V737,X737,Y737,Z737,AA737,AB737)</f>
        <v>38</v>
      </c>
      <c r="U737" s="1">
        <f>AK737</f>
        <v>0</v>
      </c>
      <c r="V737" s="1">
        <f>SUM(AN737,AO737,AP737,AQ737,AS737,AT737,AU737,AV737,AW737,AX737,AY737,AR737,AZ737,BA737,BB737,BC737,BD737,BE737,BF737,BG737,BH737)</f>
        <v>38</v>
      </c>
      <c r="W737" s="1">
        <f>COUNT(AN737,AO737,AP737,AQ737,AS737,AT737,AU737,AV737,AW737,AX737,AY737,AR737,AZ737,BA737,BB737,BC737,BD737,BE737,BF737,BG737,BH737)</f>
        <v>1</v>
      </c>
      <c r="X737" s="1">
        <v>0</v>
      </c>
      <c r="Y737" s="1">
        <v>0</v>
      </c>
      <c r="Z737" s="1">
        <v>0</v>
      </c>
      <c r="AA737" s="1">
        <f>AM737</f>
        <v>0</v>
      </c>
      <c r="AB737" s="1">
        <f>AL737</f>
        <v>0</v>
      </c>
      <c r="AC737" s="43"/>
      <c r="AD737" s="25">
        <v>0</v>
      </c>
      <c r="AE737" s="25">
        <v>0</v>
      </c>
      <c r="AF737" s="25">
        <v>48</v>
      </c>
      <c r="AG737" s="25">
        <v>0</v>
      </c>
      <c r="AH737" s="25">
        <v>0</v>
      </c>
      <c r="AI737" s="25">
        <v>0</v>
      </c>
      <c r="AJ737" s="40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>
        <v>38</v>
      </c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</row>
    <row r="738" spans="1:60" s="37" customFormat="1" x14ac:dyDescent="0.35">
      <c r="A738" s="68" t="s">
        <v>35</v>
      </c>
      <c r="B738" s="68" t="s">
        <v>36</v>
      </c>
      <c r="C738" s="68" t="s">
        <v>2506</v>
      </c>
      <c r="D738" s="68" t="s">
        <v>1671</v>
      </c>
      <c r="E738" s="68" t="s">
        <v>34</v>
      </c>
      <c r="F738" s="68">
        <v>999925195</v>
      </c>
      <c r="G738" s="1">
        <f>(J738+T738)-H738</f>
        <v>60</v>
      </c>
      <c r="H738" s="25"/>
      <c r="I738" s="40"/>
      <c r="J738" s="1">
        <f>SUM(K738,L738,N738,O738,P738,Q738)</f>
        <v>0</v>
      </c>
      <c r="K738" s="1">
        <f>SUM(AG738,AI738)</f>
        <v>0</v>
      </c>
      <c r="L738" s="1">
        <v>0</v>
      </c>
      <c r="M738" s="1">
        <v>0</v>
      </c>
      <c r="N738" s="1">
        <f>AD738+AE738</f>
        <v>0</v>
      </c>
      <c r="O738" s="1"/>
      <c r="P738" s="1">
        <f>AF738</f>
        <v>0</v>
      </c>
      <c r="Q738" s="1">
        <f>AH738</f>
        <v>0</v>
      </c>
      <c r="R738" s="1">
        <v>0</v>
      </c>
      <c r="S738" s="43"/>
      <c r="T738" s="1">
        <f>SUM(U738,V738,X738,Y738,Z738,AA738,AB738)</f>
        <v>60</v>
      </c>
      <c r="U738" s="1">
        <f>AK738</f>
        <v>0</v>
      </c>
      <c r="V738" s="1">
        <f>SUM(AN738,AO738,AP738,AQ738,AS738,AT738,AU738,AV738,AW738,AX738,AY738,AR738,AZ738,BA738,BB738,BC738,BD738,BE738,BF738,BG738,BH738)</f>
        <v>60</v>
      </c>
      <c r="W738" s="1">
        <f>COUNT(AN738,AO738,AP738,AQ738,AS738,AT738,AU738,AV738,AW738,AX738,AY738,AR738,AZ738,BA738,BB738,BC738,BD738,BE738,BF738,BG738,BH738)</f>
        <v>2</v>
      </c>
      <c r="X738" s="1">
        <v>0</v>
      </c>
      <c r="Y738" s="1">
        <v>0</v>
      </c>
      <c r="Z738" s="1">
        <v>0</v>
      </c>
      <c r="AA738" s="1">
        <f>AM738</f>
        <v>0</v>
      </c>
      <c r="AB738" s="1">
        <f>AL738</f>
        <v>0</v>
      </c>
      <c r="AC738" s="43"/>
      <c r="AD738" s="25"/>
      <c r="AE738" s="25"/>
      <c r="AF738" s="25"/>
      <c r="AG738" s="25"/>
      <c r="AH738" s="25"/>
      <c r="AI738" s="25"/>
      <c r="AJ738" s="40"/>
      <c r="AK738" s="25"/>
      <c r="AL738" s="25"/>
      <c r="AM738" s="25"/>
      <c r="AN738" s="25"/>
      <c r="AO738" s="25"/>
      <c r="AP738" s="25"/>
      <c r="AQ738" s="25">
        <v>30</v>
      </c>
      <c r="AR738" s="25"/>
      <c r="AS738" s="25"/>
      <c r="AT738" s="25"/>
      <c r="AU738" s="25">
        <v>30</v>
      </c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</row>
    <row r="739" spans="1:60" s="37" customFormat="1" x14ac:dyDescent="0.35">
      <c r="A739" s="25" t="s">
        <v>35</v>
      </c>
      <c r="B739" s="25" t="s">
        <v>36</v>
      </c>
      <c r="C739" s="25" t="s">
        <v>158</v>
      </c>
      <c r="D739" s="25" t="s">
        <v>3731</v>
      </c>
      <c r="E739" s="25" t="s">
        <v>34</v>
      </c>
      <c r="F739" s="25">
        <v>999931863</v>
      </c>
      <c r="G739" s="1">
        <f>(J739+T739)-H739</f>
        <v>60</v>
      </c>
      <c r="H739" s="25"/>
      <c r="I739" s="40"/>
      <c r="J739" s="1">
        <f>SUM(K739,L739,N739,O739,P739,Q739)</f>
        <v>0</v>
      </c>
      <c r="K739" s="1">
        <f>SUM(AG739,AI739)</f>
        <v>0</v>
      </c>
      <c r="L739" s="1">
        <v>0</v>
      </c>
      <c r="M739" s="1">
        <v>0</v>
      </c>
      <c r="N739" s="1">
        <f>AD739+AE739</f>
        <v>0</v>
      </c>
      <c r="O739" s="1"/>
      <c r="P739" s="1">
        <f>AF739</f>
        <v>0</v>
      </c>
      <c r="Q739" s="1">
        <f>AH739</f>
        <v>0</v>
      </c>
      <c r="R739" s="1">
        <v>0</v>
      </c>
      <c r="S739" s="40"/>
      <c r="T739" s="1">
        <f>SUM(U739,V739,X739,Y739,Z739,AA739,AB739)</f>
        <v>60</v>
      </c>
      <c r="U739" s="1">
        <f>AK739</f>
        <v>0</v>
      </c>
      <c r="V739" s="1">
        <f>SUM(AN739,AO739,AP739,AQ739,AS739,AT739,AU739,AV739,AW739,AX739,AY739,AR739,AZ739,BA739,BB739,BC739,BD739,BE739,BF739,BG739,BH739)</f>
        <v>60</v>
      </c>
      <c r="W739" s="1">
        <f>COUNT(AN739,AO739,AP739,AQ739,AS739,AT739,AU739,AV739,AW739,AX739,AY739,AR739,AZ739,BA739,BB739,BC739,BD739,BE739,BF739,BG739,BH739)</f>
        <v>1</v>
      </c>
      <c r="X739" s="1">
        <v>0</v>
      </c>
      <c r="Y739" s="1">
        <v>0</v>
      </c>
      <c r="Z739" s="1">
        <v>0</v>
      </c>
      <c r="AA739" s="1">
        <f>AM739</f>
        <v>0</v>
      </c>
      <c r="AB739" s="1">
        <f>AL739</f>
        <v>0</v>
      </c>
      <c r="AC739" s="40"/>
      <c r="AD739" s="25"/>
      <c r="AE739" s="25"/>
      <c r="AF739" s="25"/>
      <c r="AG739" s="25"/>
      <c r="AH739" s="25"/>
      <c r="AI739" s="25"/>
      <c r="AJ739" s="40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>
        <v>60</v>
      </c>
      <c r="BG739" s="25"/>
      <c r="BH739" s="25"/>
    </row>
    <row r="740" spans="1:60" s="37" customFormat="1" x14ac:dyDescent="0.35">
      <c r="A740" s="25" t="s">
        <v>35</v>
      </c>
      <c r="B740" s="25" t="s">
        <v>36</v>
      </c>
      <c r="C740" s="25" t="s">
        <v>1426</v>
      </c>
      <c r="D740" s="25" t="s">
        <v>2002</v>
      </c>
      <c r="E740" s="25" t="s">
        <v>34</v>
      </c>
      <c r="F740" s="25">
        <v>999926805</v>
      </c>
      <c r="G740" s="1">
        <f>(J740+T740)-H740</f>
        <v>58.400000000000006</v>
      </c>
      <c r="H740" s="25"/>
      <c r="I740" s="40"/>
      <c r="J740" s="1">
        <f>SUM(K740,L740,N740,O740,P740,Q740)</f>
        <v>20.400000000000002</v>
      </c>
      <c r="K740" s="1">
        <f>SUM(AG740,AI740)</f>
        <v>0</v>
      </c>
      <c r="L740" s="1">
        <v>0</v>
      </c>
      <c r="M740" s="1">
        <v>0</v>
      </c>
      <c r="N740" s="1">
        <f>AD740+AE740</f>
        <v>0</v>
      </c>
      <c r="O740" s="1"/>
      <c r="P740" s="1">
        <f>AF740</f>
        <v>20.400000000000002</v>
      </c>
      <c r="Q740" s="1">
        <f>AH740</f>
        <v>0</v>
      </c>
      <c r="R740" s="1">
        <v>0</v>
      </c>
      <c r="S740" s="43"/>
      <c r="T740" s="1">
        <f>SUM(U740,V740,X740,Y740,Z740,AA740,AB740)</f>
        <v>38</v>
      </c>
      <c r="U740" s="1">
        <f>AK740</f>
        <v>0</v>
      </c>
      <c r="V740" s="1">
        <f>SUM(AN740,AO740,AP740,AQ740,AS740,AT740,AU740,AV740,AW740,AX740,AY740,AR740,AZ740,BA740,BB740,BC740,BD740,BE740,BF740,BG740,BH740)</f>
        <v>38</v>
      </c>
      <c r="W740" s="1">
        <f>COUNT(AN740,AO740,AP740,AQ740,AS740,AT740,AU740,AV740,AW740,AX740,AY740,AR740,AZ740,BA740,BB740,BC740,BD740,BE740,BF740,BG740,BH740)</f>
        <v>1</v>
      </c>
      <c r="X740" s="1">
        <v>0</v>
      </c>
      <c r="Y740" s="1">
        <v>0</v>
      </c>
      <c r="Z740" s="1">
        <v>0</v>
      </c>
      <c r="AA740" s="1">
        <f>AM740</f>
        <v>0</v>
      </c>
      <c r="AB740" s="1">
        <f>AL740</f>
        <v>0</v>
      </c>
      <c r="AC740" s="43"/>
      <c r="AD740" s="25">
        <v>0</v>
      </c>
      <c r="AE740" s="25">
        <v>0</v>
      </c>
      <c r="AF740" s="25">
        <v>20.400000000000002</v>
      </c>
      <c r="AG740" s="25">
        <v>0</v>
      </c>
      <c r="AH740" s="25">
        <v>0</v>
      </c>
      <c r="AI740" s="25">
        <v>0</v>
      </c>
      <c r="AJ740" s="40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>
        <v>38</v>
      </c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</row>
    <row r="741" spans="1:60" s="37" customFormat="1" x14ac:dyDescent="0.35">
      <c r="A741" s="25" t="s">
        <v>35</v>
      </c>
      <c r="B741" s="25" t="s">
        <v>36</v>
      </c>
      <c r="C741" s="25" t="s">
        <v>748</v>
      </c>
      <c r="D741" s="25" t="s">
        <v>1273</v>
      </c>
      <c r="E741" s="25" t="s">
        <v>34</v>
      </c>
      <c r="F741" s="25">
        <v>999921791</v>
      </c>
      <c r="G741" s="1">
        <f>(J741+T741)-H741</f>
        <v>51</v>
      </c>
      <c r="H741" s="1"/>
      <c r="I741" s="23"/>
      <c r="J741" s="1">
        <f>SUM(K741,L741,N741,O741,P741,Q741)</f>
        <v>51</v>
      </c>
      <c r="K741" s="1">
        <f>SUM(AG741,AI741)</f>
        <v>0</v>
      </c>
      <c r="L741" s="1">
        <v>0</v>
      </c>
      <c r="M741" s="1">
        <v>0</v>
      </c>
      <c r="N741" s="1">
        <f>AD741+AE741</f>
        <v>0</v>
      </c>
      <c r="O741" s="1"/>
      <c r="P741" s="1">
        <f>AF741</f>
        <v>51</v>
      </c>
      <c r="Q741" s="1">
        <f>AH741</f>
        <v>0</v>
      </c>
      <c r="R741" s="1">
        <v>0</v>
      </c>
      <c r="S741" s="43"/>
      <c r="T741" s="1">
        <f>SUM(U741,V741,X741,Y741,Z741,AA741,AB741)</f>
        <v>0</v>
      </c>
      <c r="U741" s="1">
        <f>AK741</f>
        <v>0</v>
      </c>
      <c r="V741" s="1">
        <f>SUM(AN741,AO741,AP741,AQ741,AS741,AT741,AU741,AV741,AW741,AX741,AY741,AR741,AZ741,BA741,BB741,BC741,BD741,BE741,BF741,BG741,BH741)</f>
        <v>0</v>
      </c>
      <c r="W741" s="1">
        <f>COUNT(AN741,AO741,AP741,AQ741,AS741,AT741,AU741,AV741,AW741,AX741,AY741,AR741,AZ741,BA741,BB741,BC741,BD741,BE741,BF741,BG741,BH741)</f>
        <v>0</v>
      </c>
      <c r="X741" s="1">
        <v>0</v>
      </c>
      <c r="Y741" s="1">
        <v>0</v>
      </c>
      <c r="Z741" s="1">
        <v>0</v>
      </c>
      <c r="AA741" s="1">
        <f>AM741</f>
        <v>0</v>
      </c>
      <c r="AB741" s="1">
        <f>AL741</f>
        <v>0</v>
      </c>
      <c r="AC741" s="43"/>
      <c r="AD741" s="1"/>
      <c r="AE741" s="1"/>
      <c r="AF741" s="1">
        <v>51</v>
      </c>
      <c r="AG741" s="1"/>
      <c r="AH741" s="25"/>
      <c r="AI741" s="25"/>
      <c r="AJ741" s="40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</row>
    <row r="742" spans="1:60" s="37" customFormat="1" x14ac:dyDescent="0.35">
      <c r="A742" s="1" t="s">
        <v>35</v>
      </c>
      <c r="B742" s="1" t="s">
        <v>36</v>
      </c>
      <c r="C742" s="1" t="s">
        <v>1989</v>
      </c>
      <c r="D742" s="1" t="s">
        <v>1990</v>
      </c>
      <c r="E742" s="1" t="s">
        <v>34</v>
      </c>
      <c r="F742" s="1">
        <v>999926761</v>
      </c>
      <c r="G742" s="1">
        <f>(J742+T742)-H742</f>
        <v>51</v>
      </c>
      <c r="H742" s="1"/>
      <c r="I742" s="23"/>
      <c r="J742" s="1">
        <f>SUM(K742,L742,N742,O742,P742,Q742)</f>
        <v>51</v>
      </c>
      <c r="K742" s="1">
        <f>SUM(AG742,AI742)</f>
        <v>0</v>
      </c>
      <c r="L742" s="1">
        <v>0</v>
      </c>
      <c r="M742" s="1">
        <v>0</v>
      </c>
      <c r="N742" s="1">
        <f>AD742+AE742</f>
        <v>0</v>
      </c>
      <c r="O742" s="1"/>
      <c r="P742" s="1">
        <f>AF742</f>
        <v>51</v>
      </c>
      <c r="Q742" s="1">
        <f>AH742</f>
        <v>0</v>
      </c>
      <c r="R742" s="1">
        <v>0</v>
      </c>
      <c r="S742" s="43"/>
      <c r="T742" s="1">
        <f>SUM(U742,V742,X742,Y742,Z742,AA742,AB742)</f>
        <v>0</v>
      </c>
      <c r="U742" s="1">
        <f>AK742</f>
        <v>0</v>
      </c>
      <c r="V742" s="1">
        <f>SUM(AN742,AO742,AP742,AQ742,AS742,AT742,AU742,AV742,AW742,AX742,AY742,AR742,AZ742,BA742,BB742,BC742,BD742,BE742,BF742,BG742,BH742)</f>
        <v>0</v>
      </c>
      <c r="W742" s="1">
        <f>COUNT(AN742,AO742,AP742,AQ742,AS742,AT742,AU742,AV742,AW742,AX742,AY742,AR742,AZ742,BA742,BB742,BC742,BD742,BE742,BF742,BG742,BH742)</f>
        <v>0</v>
      </c>
      <c r="X742" s="1">
        <v>0</v>
      </c>
      <c r="Y742" s="1">
        <v>0</v>
      </c>
      <c r="Z742" s="1">
        <v>0</v>
      </c>
      <c r="AA742" s="1">
        <f>AM742</f>
        <v>0</v>
      </c>
      <c r="AB742" s="1">
        <f>AL742</f>
        <v>0</v>
      </c>
      <c r="AC742" s="43"/>
      <c r="AD742" s="1"/>
      <c r="AE742" s="1"/>
      <c r="AF742" s="1">
        <v>51</v>
      </c>
      <c r="AG742" s="1"/>
      <c r="AH742" s="25"/>
      <c r="AI742" s="25"/>
      <c r="AJ742" s="40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</row>
    <row r="743" spans="1:60" s="37" customFormat="1" x14ac:dyDescent="0.35">
      <c r="A743" s="25" t="s">
        <v>35</v>
      </c>
      <c r="B743" s="25" t="s">
        <v>36</v>
      </c>
      <c r="C743" s="25" t="s">
        <v>2917</v>
      </c>
      <c r="D743" s="25" t="s">
        <v>1409</v>
      </c>
      <c r="E743" s="25" t="s">
        <v>34</v>
      </c>
      <c r="F743" s="25">
        <v>999929073</v>
      </c>
      <c r="G743" s="1">
        <f>(J743+T743)-H743</f>
        <v>51</v>
      </c>
      <c r="H743" s="25"/>
      <c r="I743" s="40"/>
      <c r="J743" s="1">
        <f>SUM(K743,L743,N743,O743,P743,Q743)</f>
        <v>0</v>
      </c>
      <c r="K743" s="1">
        <f>SUM(AG743,AI743)</f>
        <v>0</v>
      </c>
      <c r="L743" s="1">
        <v>0</v>
      </c>
      <c r="M743" s="1">
        <v>0</v>
      </c>
      <c r="N743" s="1">
        <f>AD743+AE743</f>
        <v>0</v>
      </c>
      <c r="O743" s="1"/>
      <c r="P743" s="1">
        <f>AF743</f>
        <v>0</v>
      </c>
      <c r="Q743" s="1">
        <f>AH743</f>
        <v>0</v>
      </c>
      <c r="R743" s="1">
        <v>0</v>
      </c>
      <c r="S743" s="43"/>
      <c r="T743" s="1">
        <f>SUM(U743,V743,X743,Y743,Z743,AA743,AB743)</f>
        <v>51</v>
      </c>
      <c r="U743" s="1">
        <f>AK743</f>
        <v>0</v>
      </c>
      <c r="V743" s="1">
        <f>SUM(AN743,AO743,AP743,AQ743,AS743,AT743,AU743,AV743,AW743,AX743,AY743,AR743,AZ743,BA743,BB743,BC743,BD743,BE743,BF743,BG743,BH743)</f>
        <v>51</v>
      </c>
      <c r="W743" s="1">
        <f>COUNT(AN743,AO743,AP743,AQ743,AS743,AT743,AU743,AV743,AW743,AX743,AY743,AR743,AZ743,BA743,BB743,BC743,BD743,BE743,BF743,BG743,BH743)</f>
        <v>1</v>
      </c>
      <c r="X743" s="1">
        <v>0</v>
      </c>
      <c r="Y743" s="1">
        <v>0</v>
      </c>
      <c r="Z743" s="1">
        <v>0</v>
      </c>
      <c r="AA743" s="1">
        <f>AM743</f>
        <v>0</v>
      </c>
      <c r="AB743" s="1">
        <f>AL743</f>
        <v>0</v>
      </c>
      <c r="AC743" s="43"/>
      <c r="AD743" s="25"/>
      <c r="AE743" s="25"/>
      <c r="AF743" s="25"/>
      <c r="AG743" s="25"/>
      <c r="AH743" s="25"/>
      <c r="AI743" s="25"/>
      <c r="AJ743" s="40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>
        <v>51</v>
      </c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</row>
    <row r="744" spans="1:60" s="37" customFormat="1" x14ac:dyDescent="0.35">
      <c r="A744" s="25" t="s">
        <v>35</v>
      </c>
      <c r="B744" s="25" t="s">
        <v>36</v>
      </c>
      <c r="C744" s="25" t="s">
        <v>2916</v>
      </c>
      <c r="D744" s="25" t="s">
        <v>161</v>
      </c>
      <c r="E744" s="25" t="s">
        <v>34</v>
      </c>
      <c r="F744" s="25">
        <v>999929208</v>
      </c>
      <c r="G744" s="1">
        <f>(J744+T744)-H744</f>
        <v>51</v>
      </c>
      <c r="H744" s="25"/>
      <c r="I744" s="40"/>
      <c r="J744" s="1">
        <f>SUM(K744,L744,N744,O744,P744,Q744)</f>
        <v>0</v>
      </c>
      <c r="K744" s="1">
        <f>SUM(AG744,AI744)</f>
        <v>0</v>
      </c>
      <c r="L744" s="1">
        <v>0</v>
      </c>
      <c r="M744" s="1">
        <v>0</v>
      </c>
      <c r="N744" s="1">
        <f>AD744+AE744</f>
        <v>0</v>
      </c>
      <c r="O744" s="1"/>
      <c r="P744" s="1">
        <f>AF744</f>
        <v>0</v>
      </c>
      <c r="Q744" s="1">
        <f>AH744</f>
        <v>0</v>
      </c>
      <c r="R744" s="1">
        <v>0</v>
      </c>
      <c r="S744" s="43"/>
      <c r="T744" s="1">
        <f>SUM(U744,V744,X744,Y744,Z744,AA744,AB744)</f>
        <v>51</v>
      </c>
      <c r="U744" s="1">
        <f>AK744</f>
        <v>0</v>
      </c>
      <c r="V744" s="1">
        <f>SUM(AN744,AO744,AP744,AQ744,AS744,AT744,AU744,AV744,AW744,AX744,AY744,AR744,AZ744,BA744,BB744,BC744,BD744,BE744,BF744,BG744,BH744)</f>
        <v>51</v>
      </c>
      <c r="W744" s="1">
        <f>COUNT(AN744,AO744,AP744,AQ744,AS744,AT744,AU744,AV744,AW744,AX744,AY744,AR744,AZ744,BA744,BB744,BC744,BD744,BE744,BF744,BG744,BH744)</f>
        <v>1</v>
      </c>
      <c r="X744" s="1">
        <v>0</v>
      </c>
      <c r="Y744" s="1">
        <v>0</v>
      </c>
      <c r="Z744" s="1">
        <v>0</v>
      </c>
      <c r="AA744" s="1">
        <f>AM744</f>
        <v>0</v>
      </c>
      <c r="AB744" s="1">
        <f>AL744</f>
        <v>0</v>
      </c>
      <c r="AC744" s="43"/>
      <c r="AD744" s="25"/>
      <c r="AE744" s="25"/>
      <c r="AF744" s="25"/>
      <c r="AG744" s="25"/>
      <c r="AH744" s="25"/>
      <c r="AI744" s="25"/>
      <c r="AJ744" s="40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>
        <v>51</v>
      </c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</row>
    <row r="745" spans="1:60" s="37" customFormat="1" x14ac:dyDescent="0.35">
      <c r="A745" s="25" t="s">
        <v>35</v>
      </c>
      <c r="B745" s="25" t="s">
        <v>36</v>
      </c>
      <c r="C745" s="25" t="s">
        <v>191</v>
      </c>
      <c r="D745" s="25" t="s">
        <v>1242</v>
      </c>
      <c r="E745" s="25" t="s">
        <v>34</v>
      </c>
      <c r="F745" s="25">
        <v>999925960</v>
      </c>
      <c r="G745" s="1">
        <f>(J745+T745)-H745</f>
        <v>50.400000000000006</v>
      </c>
      <c r="H745" s="25"/>
      <c r="I745" s="40"/>
      <c r="J745" s="1">
        <f>SUM(K745,L745,N745,O745,P745,Q745)</f>
        <v>20.400000000000002</v>
      </c>
      <c r="K745" s="1">
        <f>SUM(AG745,AI745)</f>
        <v>0</v>
      </c>
      <c r="L745" s="1">
        <v>0</v>
      </c>
      <c r="M745" s="1">
        <v>0</v>
      </c>
      <c r="N745" s="1">
        <f>AD745+AE745</f>
        <v>0</v>
      </c>
      <c r="O745" s="1"/>
      <c r="P745" s="1">
        <f>AF745</f>
        <v>20.400000000000002</v>
      </c>
      <c r="Q745" s="1">
        <f>AH745</f>
        <v>0</v>
      </c>
      <c r="R745" s="1">
        <v>0</v>
      </c>
      <c r="S745" s="43"/>
      <c r="T745" s="1">
        <f>SUM(U745,V745,X745,Y745,Z745,AA745,AB745)</f>
        <v>30</v>
      </c>
      <c r="U745" s="1">
        <f>AK745</f>
        <v>0</v>
      </c>
      <c r="V745" s="1">
        <f>SUM(AN745,AO745,AP745,AQ745,AS745,AT745,AU745,AV745,AW745,AX745,AY745,AR745,AZ745,BA745,BB745,BC745,BD745,BE745,BF745,BG745,BH745)</f>
        <v>30</v>
      </c>
      <c r="W745" s="1">
        <f>COUNT(AN745,AO745,AP745,AQ745,AS745,AT745,AU745,AV745,AW745,AX745,AY745,AR745,AZ745,BA745,BB745,BC745,BD745,BE745,BF745,BG745,BH745)</f>
        <v>1</v>
      </c>
      <c r="X745" s="1">
        <v>0</v>
      </c>
      <c r="Y745" s="1">
        <v>0</v>
      </c>
      <c r="Z745" s="1">
        <v>0</v>
      </c>
      <c r="AA745" s="1">
        <f>AM745</f>
        <v>0</v>
      </c>
      <c r="AB745" s="1">
        <f>AL745</f>
        <v>0</v>
      </c>
      <c r="AC745" s="43"/>
      <c r="AD745" s="25">
        <v>0</v>
      </c>
      <c r="AE745" s="25">
        <v>0</v>
      </c>
      <c r="AF745" s="25">
        <v>20.400000000000002</v>
      </c>
      <c r="AG745" s="25">
        <v>0</v>
      </c>
      <c r="AH745" s="25">
        <v>0</v>
      </c>
      <c r="AI745" s="25">
        <v>0</v>
      </c>
      <c r="AJ745" s="40"/>
      <c r="AK745" s="25"/>
      <c r="AL745" s="25"/>
      <c r="AM745" s="25"/>
      <c r="AN745" s="25"/>
      <c r="AO745" s="25">
        <v>30</v>
      </c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</row>
    <row r="746" spans="1:60" s="37" customFormat="1" x14ac:dyDescent="0.35">
      <c r="A746" s="25" t="s">
        <v>35</v>
      </c>
      <c r="B746" s="25" t="s">
        <v>36</v>
      </c>
      <c r="C746" s="25" t="s">
        <v>305</v>
      </c>
      <c r="D746" s="25" t="s">
        <v>513</v>
      </c>
      <c r="E746" s="25" t="s">
        <v>34</v>
      </c>
      <c r="F746" s="25">
        <v>999927352</v>
      </c>
      <c r="G746" s="1">
        <f>(J746+T746)-H746</f>
        <v>45</v>
      </c>
      <c r="H746" s="25"/>
      <c r="I746" s="40"/>
      <c r="J746" s="1">
        <f>SUM(K746,L746,N746,O746,P746,Q746)</f>
        <v>0</v>
      </c>
      <c r="K746" s="1">
        <f>SUM(AG746,AI746)</f>
        <v>0</v>
      </c>
      <c r="L746" s="1">
        <v>0</v>
      </c>
      <c r="M746" s="1">
        <v>0</v>
      </c>
      <c r="N746" s="1">
        <f>AD746+AE746</f>
        <v>0</v>
      </c>
      <c r="O746" s="1"/>
      <c r="P746" s="1">
        <f>AF746</f>
        <v>0</v>
      </c>
      <c r="Q746" s="1">
        <f>AH746</f>
        <v>0</v>
      </c>
      <c r="R746" s="1">
        <v>0</v>
      </c>
      <c r="S746" s="40"/>
      <c r="T746" s="1">
        <f>SUM(U746,V746,X746,Y746,Z746,AA746,AB746)</f>
        <v>45</v>
      </c>
      <c r="U746" s="1">
        <f>AK746</f>
        <v>0</v>
      </c>
      <c r="V746" s="1">
        <f>SUM(AN746,AO746,AP746,AQ746,AS746,AT746,AU746,AV746,AW746,AX746,AY746,AR746,AZ746,BA746,BB746,BC746,BD746,BE746,BF746,BG746,BH746)</f>
        <v>45</v>
      </c>
      <c r="W746" s="1">
        <f>COUNT(AN746,AO746,AP746,AQ746,AS746,AT746,AU746,AV746,AW746,AX746,AY746,AR746,AZ746,BA746,BB746,BC746,BD746,BE746,BF746,BG746,BH746)</f>
        <v>1</v>
      </c>
      <c r="X746" s="1">
        <v>0</v>
      </c>
      <c r="Y746" s="1">
        <v>0</v>
      </c>
      <c r="Z746" s="1">
        <v>0</v>
      </c>
      <c r="AA746" s="1">
        <f>AM746</f>
        <v>0</v>
      </c>
      <c r="AB746" s="1">
        <f>AL746</f>
        <v>0</v>
      </c>
      <c r="AC746" s="40"/>
      <c r="AD746" s="25"/>
      <c r="AE746" s="25"/>
      <c r="AF746" s="25"/>
      <c r="AG746" s="25"/>
      <c r="AH746" s="25"/>
      <c r="AI746" s="25"/>
      <c r="AJ746" s="40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>
        <v>45</v>
      </c>
      <c r="BA746" s="25"/>
      <c r="BB746" s="25"/>
      <c r="BC746" s="25"/>
      <c r="BD746" s="25"/>
      <c r="BE746" s="25"/>
      <c r="BF746" s="25"/>
      <c r="BG746" s="25"/>
      <c r="BH746" s="25"/>
    </row>
    <row r="747" spans="1:60" s="37" customFormat="1" x14ac:dyDescent="0.35">
      <c r="A747" s="25" t="s">
        <v>35</v>
      </c>
      <c r="B747" s="73" t="s">
        <v>36</v>
      </c>
      <c r="C747" s="73" t="s">
        <v>724</v>
      </c>
      <c r="D747" s="73" t="s">
        <v>288</v>
      </c>
      <c r="E747" s="73" t="s">
        <v>34</v>
      </c>
      <c r="F747" s="73">
        <v>999931787</v>
      </c>
      <c r="G747" s="1">
        <f>(J747+T747)-H747</f>
        <v>45</v>
      </c>
      <c r="H747" s="25"/>
      <c r="I747" s="40"/>
      <c r="J747" s="1">
        <f>SUM(K747,L747,N747,O747,P747,Q747)</f>
        <v>0</v>
      </c>
      <c r="K747" s="1">
        <f>SUM(AG747,AI747)</f>
        <v>0</v>
      </c>
      <c r="L747" s="1">
        <v>0</v>
      </c>
      <c r="M747" s="1">
        <v>0</v>
      </c>
      <c r="N747" s="1">
        <f>AD747+AE747</f>
        <v>0</v>
      </c>
      <c r="O747" s="1"/>
      <c r="P747" s="1">
        <f>AF747</f>
        <v>0</v>
      </c>
      <c r="Q747" s="1">
        <f>AH747</f>
        <v>0</v>
      </c>
      <c r="R747" s="1">
        <v>0</v>
      </c>
      <c r="S747" s="40"/>
      <c r="T747" s="1">
        <f>SUM(U747,V747,X747,Y747,Z747,AA747,AB747)</f>
        <v>45</v>
      </c>
      <c r="U747" s="1">
        <f>AK747</f>
        <v>0</v>
      </c>
      <c r="V747" s="1">
        <f>SUM(AN747,AO747,AP747,AQ747,AS747,AT747,AU747,AV747,AW747,AX747,AY747,AR747,AZ747,BA747,BB747,BC747,BD747,BE747,BF747,BG747,BH747)</f>
        <v>45</v>
      </c>
      <c r="W747" s="1">
        <f>COUNT(AN747,AO747,AP747,AQ747,AS747,AT747,AU747,AV747,AW747,AX747,AY747,AR747,AZ747,BA747,BB747,BC747,BD747,BE747,BF747,BG747,BH747)</f>
        <v>1</v>
      </c>
      <c r="X747" s="1">
        <v>0</v>
      </c>
      <c r="Y747" s="1">
        <v>0</v>
      </c>
      <c r="Z747" s="1">
        <v>0</v>
      </c>
      <c r="AA747" s="1">
        <f>AM747</f>
        <v>0</v>
      </c>
      <c r="AB747" s="1">
        <f>AL747</f>
        <v>0</v>
      </c>
      <c r="AC747" s="40"/>
      <c r="AD747" s="25"/>
      <c r="AE747" s="25"/>
      <c r="AF747" s="25"/>
      <c r="AG747" s="25"/>
      <c r="AH747" s="25"/>
      <c r="AI747" s="25"/>
      <c r="AJ747" s="40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>
        <v>45</v>
      </c>
      <c r="BG747" s="25"/>
      <c r="BH747" s="25"/>
    </row>
    <row r="748" spans="1:60" s="37" customFormat="1" x14ac:dyDescent="0.35">
      <c r="A748" s="25" t="s">
        <v>35</v>
      </c>
      <c r="B748" s="25" t="s">
        <v>36</v>
      </c>
      <c r="C748" s="25" t="s">
        <v>2918</v>
      </c>
      <c r="D748" s="25" t="s">
        <v>2287</v>
      </c>
      <c r="E748" s="25" t="s">
        <v>34</v>
      </c>
      <c r="F748" s="25">
        <v>999921572</v>
      </c>
      <c r="G748" s="1">
        <f>(J748+T748)-H748</f>
        <v>38</v>
      </c>
      <c r="H748" s="25"/>
      <c r="I748" s="40"/>
      <c r="J748" s="1">
        <f>SUM(K748,L748,N748,O748,P748,Q748)</f>
        <v>0</v>
      </c>
      <c r="K748" s="1">
        <f>SUM(AG748,AI748)</f>
        <v>0</v>
      </c>
      <c r="L748" s="1">
        <v>0</v>
      </c>
      <c r="M748" s="1">
        <v>0</v>
      </c>
      <c r="N748" s="1">
        <f>AD748+AE748</f>
        <v>0</v>
      </c>
      <c r="O748" s="1"/>
      <c r="P748" s="1">
        <f>AF748</f>
        <v>0</v>
      </c>
      <c r="Q748" s="1">
        <f>AH748</f>
        <v>0</v>
      </c>
      <c r="R748" s="1">
        <v>0</v>
      </c>
      <c r="S748" s="43"/>
      <c r="T748" s="1">
        <f>SUM(U748,V748,X748,Y748,Z748,AA748,AB748)</f>
        <v>38</v>
      </c>
      <c r="U748" s="1">
        <f>AK748</f>
        <v>0</v>
      </c>
      <c r="V748" s="1">
        <f>SUM(AN748,AO748,AP748,AQ748,AS748,AT748,AU748,AV748,AW748,AX748,AY748,AR748,AZ748,BA748,BB748,BC748,BD748,BE748,BF748,BG748,BH748)</f>
        <v>38</v>
      </c>
      <c r="W748" s="1">
        <f>COUNT(AN748,AO748,AP748,AQ748,AS748,AT748,AU748,AV748,AW748,AX748,AY748,AR748,AZ748,BA748,BB748,BC748,BD748,BE748,BF748,BG748,BH748)</f>
        <v>1</v>
      </c>
      <c r="X748" s="1">
        <v>0</v>
      </c>
      <c r="Y748" s="1">
        <v>0</v>
      </c>
      <c r="Z748" s="1">
        <v>0</v>
      </c>
      <c r="AA748" s="1">
        <f>AM748</f>
        <v>0</v>
      </c>
      <c r="AB748" s="1">
        <f>AL748</f>
        <v>0</v>
      </c>
      <c r="AC748" s="43"/>
      <c r="AD748" s="25"/>
      <c r="AE748" s="25"/>
      <c r="AF748" s="25"/>
      <c r="AG748" s="25"/>
      <c r="AH748" s="25"/>
      <c r="AI748" s="25"/>
      <c r="AJ748" s="40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>
        <v>38</v>
      </c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</row>
    <row r="749" spans="1:60" s="37" customFormat="1" x14ac:dyDescent="0.35">
      <c r="A749" s="25" t="s">
        <v>35</v>
      </c>
      <c r="B749" s="25" t="s">
        <v>36</v>
      </c>
      <c r="C749" s="25" t="s">
        <v>1918</v>
      </c>
      <c r="D749" s="25" t="s">
        <v>1919</v>
      </c>
      <c r="E749" s="25" t="s">
        <v>34</v>
      </c>
      <c r="F749" s="25">
        <v>999926383</v>
      </c>
      <c r="G749" s="1">
        <f>(J749+T749)-H749</f>
        <v>38</v>
      </c>
      <c r="H749" s="25"/>
      <c r="I749" s="40"/>
      <c r="J749" s="1">
        <f>SUM(K749,L749,N749,O749,P749,Q749)</f>
        <v>0</v>
      </c>
      <c r="K749" s="1">
        <f>SUM(AG749,AI749)</f>
        <v>0</v>
      </c>
      <c r="L749" s="1">
        <v>0</v>
      </c>
      <c r="M749" s="1">
        <v>0</v>
      </c>
      <c r="N749" s="1">
        <f>AD749+AE749</f>
        <v>0</v>
      </c>
      <c r="O749" s="1"/>
      <c r="P749" s="1">
        <f>AF749</f>
        <v>0</v>
      </c>
      <c r="Q749" s="1">
        <f>AH749</f>
        <v>0</v>
      </c>
      <c r="R749" s="1">
        <v>0</v>
      </c>
      <c r="S749" s="43"/>
      <c r="T749" s="1">
        <f>SUM(U749,V749,X749,Y749,Z749,AA749,AB749)</f>
        <v>38</v>
      </c>
      <c r="U749" s="1">
        <f>AK749</f>
        <v>0</v>
      </c>
      <c r="V749" s="1">
        <f>SUM(AN749,AO749,AP749,AQ749,AS749,AT749,AU749,AV749,AW749,AX749,AY749,AR749,AZ749,BA749,BB749,BC749,BD749,BE749,BF749,BG749,BH749)</f>
        <v>38</v>
      </c>
      <c r="W749" s="1">
        <f>COUNT(AN749,AO749,AP749,AQ749,AS749,AT749,AU749,AV749,AW749,AX749,AY749,AR749,AZ749,BA749,BB749,BC749,BD749,BE749,BF749,BG749,BH749)</f>
        <v>1</v>
      </c>
      <c r="X749" s="1">
        <v>0</v>
      </c>
      <c r="Y749" s="1">
        <v>0</v>
      </c>
      <c r="Z749" s="1">
        <v>0</v>
      </c>
      <c r="AA749" s="1">
        <f>AM749</f>
        <v>0</v>
      </c>
      <c r="AB749" s="1">
        <f>AL749</f>
        <v>0</v>
      </c>
      <c r="AC749" s="43"/>
      <c r="AD749" s="25"/>
      <c r="AE749" s="25"/>
      <c r="AF749" s="25"/>
      <c r="AG749" s="25"/>
      <c r="AH749" s="25"/>
      <c r="AI749" s="25"/>
      <c r="AJ749" s="40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>
        <v>38</v>
      </c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</row>
    <row r="750" spans="1:60" s="37" customFormat="1" x14ac:dyDescent="0.35">
      <c r="A750" s="25" t="s">
        <v>35</v>
      </c>
      <c r="B750" s="25" t="s">
        <v>36</v>
      </c>
      <c r="C750" s="25" t="s">
        <v>1191</v>
      </c>
      <c r="D750" s="25" t="s">
        <v>2069</v>
      </c>
      <c r="E750" s="25" t="s">
        <v>34</v>
      </c>
      <c r="F750" s="25">
        <v>999927267</v>
      </c>
      <c r="G750" s="1">
        <f>(J750+T750)-H750</f>
        <v>38</v>
      </c>
      <c r="H750" s="25"/>
      <c r="I750" s="40"/>
      <c r="J750" s="1">
        <f>SUM(K750,L750,N750,O750,P750,Q750)</f>
        <v>0</v>
      </c>
      <c r="K750" s="1">
        <f>SUM(AG750,AI750)</f>
        <v>0</v>
      </c>
      <c r="L750" s="1">
        <v>0</v>
      </c>
      <c r="M750" s="1">
        <v>0</v>
      </c>
      <c r="N750" s="1">
        <f>AD750+AE750</f>
        <v>0</v>
      </c>
      <c r="O750" s="1"/>
      <c r="P750" s="1">
        <f>AF750</f>
        <v>0</v>
      </c>
      <c r="Q750" s="1">
        <f>AH750</f>
        <v>0</v>
      </c>
      <c r="R750" s="1">
        <v>0</v>
      </c>
      <c r="S750" s="43"/>
      <c r="T750" s="1">
        <f>SUM(U750,V750,X750,Y750,Z750,AA750,AB750)</f>
        <v>38</v>
      </c>
      <c r="U750" s="1">
        <f>AK750</f>
        <v>0</v>
      </c>
      <c r="V750" s="1">
        <f>SUM(AN750,AO750,AP750,AQ750,AS750,AT750,AU750,AV750,AW750,AX750,AY750,AR750,AZ750,BA750,BB750,BC750,BD750,BE750,BF750,BG750,BH750)</f>
        <v>38</v>
      </c>
      <c r="W750" s="1">
        <f>COUNT(AN750,AO750,AP750,AQ750,AS750,AT750,AU750,AV750,AW750,AX750,AY750,AR750,AZ750,BA750,BB750,BC750,BD750,BE750,BF750,BG750,BH750)</f>
        <v>1</v>
      </c>
      <c r="X750" s="1">
        <v>0</v>
      </c>
      <c r="Y750" s="1">
        <v>0</v>
      </c>
      <c r="Z750" s="1">
        <v>0</v>
      </c>
      <c r="AA750" s="1">
        <f>AM750</f>
        <v>0</v>
      </c>
      <c r="AB750" s="1">
        <f>AL750</f>
        <v>0</v>
      </c>
      <c r="AC750" s="43"/>
      <c r="AD750" s="25"/>
      <c r="AE750" s="25"/>
      <c r="AF750" s="25"/>
      <c r="AG750" s="25"/>
      <c r="AH750" s="25"/>
      <c r="AI750" s="25"/>
      <c r="AJ750" s="40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>
        <v>38</v>
      </c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</row>
    <row r="751" spans="1:60" s="37" customFormat="1" x14ac:dyDescent="0.35">
      <c r="A751" s="26" t="s">
        <v>35</v>
      </c>
      <c r="B751" s="25" t="s">
        <v>36</v>
      </c>
      <c r="C751" s="25" t="s">
        <v>2105</v>
      </c>
      <c r="D751" s="25" t="s">
        <v>2106</v>
      </c>
      <c r="E751" s="25" t="s">
        <v>34</v>
      </c>
      <c r="F751" s="25">
        <v>999927541</v>
      </c>
      <c r="G751" s="1">
        <f>(J751+T751)-H751</f>
        <v>35.5</v>
      </c>
      <c r="H751" s="1">
        <f>(K751+L751+N751+O751+P751+Q751+R751)*0.5</f>
        <v>35.5</v>
      </c>
      <c r="I751" s="23"/>
      <c r="J751" s="1">
        <f>SUM(K751,L751,N751,O751,P751,Q751)</f>
        <v>71</v>
      </c>
      <c r="K751" s="1">
        <f>SUM(AG751,AI751)</f>
        <v>0</v>
      </c>
      <c r="L751" s="1">
        <v>0</v>
      </c>
      <c r="M751" s="1">
        <v>0</v>
      </c>
      <c r="N751" s="1">
        <f>AD751+AE751</f>
        <v>71</v>
      </c>
      <c r="O751" s="1"/>
      <c r="P751" s="1">
        <f>AF751</f>
        <v>0</v>
      </c>
      <c r="Q751" s="1">
        <f>AH751</f>
        <v>0</v>
      </c>
      <c r="R751" s="1">
        <v>0</v>
      </c>
      <c r="S751" s="43"/>
      <c r="T751" s="1">
        <f>SUM(U751,V751,X751,Y751,Z751,AA751,AB751)</f>
        <v>0</v>
      </c>
      <c r="U751" s="1">
        <f>AK751</f>
        <v>0</v>
      </c>
      <c r="V751" s="1">
        <f>SUM(AN751,AO751,AP751,AQ751,AS751,AT751,AU751,AV751,AW751,AX751,AY751,AR751,AZ751,BA751,BB751,BC751,BD751,BE751,BF751,BG751,BH751)</f>
        <v>0</v>
      </c>
      <c r="W751" s="1">
        <f>COUNT(AN751,AO751,AP751,AQ751,AS751,AT751,AU751,AV751,AW751,AX751,AY751,AR751,AZ751,BA751,BB751,BC751,BD751,BE751,BF751,BG751,BH751)</f>
        <v>0</v>
      </c>
      <c r="X751" s="1">
        <v>0</v>
      </c>
      <c r="Y751" s="1">
        <v>0</v>
      </c>
      <c r="Z751" s="1">
        <v>0</v>
      </c>
      <c r="AA751" s="1">
        <f>AM751</f>
        <v>0</v>
      </c>
      <c r="AB751" s="1">
        <f>AL751</f>
        <v>0</v>
      </c>
      <c r="AC751" s="43"/>
      <c r="AD751" s="1"/>
      <c r="AE751" s="1">
        <v>71</v>
      </c>
      <c r="AF751" s="1"/>
      <c r="AG751" s="1"/>
      <c r="AH751" s="25"/>
      <c r="AI751" s="25"/>
      <c r="AJ751" s="40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</row>
    <row r="752" spans="1:60" s="37" customFormat="1" x14ac:dyDescent="0.35">
      <c r="A752" s="25" t="s">
        <v>35</v>
      </c>
      <c r="B752" s="25" t="s">
        <v>36</v>
      </c>
      <c r="C752" s="25" t="s">
        <v>166</v>
      </c>
      <c r="D752" s="25" t="s">
        <v>1162</v>
      </c>
      <c r="E752" s="25" t="s">
        <v>34</v>
      </c>
      <c r="F752" s="25">
        <v>999927326</v>
      </c>
      <c r="G752" s="1">
        <f>(J752+T752)-H752</f>
        <v>34</v>
      </c>
      <c r="H752" s="25"/>
      <c r="I752" s="40"/>
      <c r="J752" s="1">
        <f>SUM(K752,L752,N752,O752,P752,Q752)</f>
        <v>0</v>
      </c>
      <c r="K752" s="1">
        <f>SUM(AG752,AI752)</f>
        <v>0</v>
      </c>
      <c r="L752" s="1">
        <v>0</v>
      </c>
      <c r="M752" s="1">
        <v>0</v>
      </c>
      <c r="N752" s="1">
        <f>AD752+AE752</f>
        <v>0</v>
      </c>
      <c r="O752" s="1"/>
      <c r="P752" s="1">
        <f>AF752</f>
        <v>0</v>
      </c>
      <c r="Q752" s="1">
        <f>AH752</f>
        <v>0</v>
      </c>
      <c r="R752" s="1">
        <v>0</v>
      </c>
      <c r="S752" s="40"/>
      <c r="T752" s="1">
        <f>SUM(U752,V752,X752,Y752,Z752,AA752,AB752)</f>
        <v>34</v>
      </c>
      <c r="U752" s="1">
        <f>AK752</f>
        <v>0</v>
      </c>
      <c r="V752" s="1">
        <f>SUM(AN752,AO752,AP752,AQ752,AS752,AT752,AU752,AV752,AW752,AX752,AY752,AR752,AZ752,BA752,BB752,BC752,BD752,BE752,BF752,BG752,BH752)</f>
        <v>34</v>
      </c>
      <c r="W752" s="1">
        <f>COUNT(AN752,AO752,AP752,AQ752,AS752,AT752,AU752,AV752,AW752,AX752,AY752,AR752,AZ752,BA752,BB752,BC752,BD752,BE752,BF752,BG752,BH752)</f>
        <v>1</v>
      </c>
      <c r="X752" s="1">
        <v>0</v>
      </c>
      <c r="Y752" s="1">
        <v>0</v>
      </c>
      <c r="Z752" s="1">
        <v>0</v>
      </c>
      <c r="AA752" s="1">
        <f>AM752</f>
        <v>0</v>
      </c>
      <c r="AB752" s="1">
        <f>AL752</f>
        <v>0</v>
      </c>
      <c r="AC752" s="40"/>
      <c r="AD752" s="25"/>
      <c r="AE752" s="25"/>
      <c r="AF752" s="25"/>
      <c r="AG752" s="25"/>
      <c r="AH752" s="25"/>
      <c r="AI752" s="25"/>
      <c r="AJ752" s="40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>
        <v>34</v>
      </c>
      <c r="BA752" s="25"/>
      <c r="BB752" s="25"/>
      <c r="BC752" s="25"/>
      <c r="BD752" s="25"/>
      <c r="BE752" s="25"/>
      <c r="BF752" s="25"/>
      <c r="BG752" s="25"/>
      <c r="BH752" s="25"/>
    </row>
    <row r="753" spans="1:60" s="37" customFormat="1" x14ac:dyDescent="0.35">
      <c r="A753" s="25" t="s">
        <v>35</v>
      </c>
      <c r="B753" s="25" t="s">
        <v>36</v>
      </c>
      <c r="C753" s="25" t="s">
        <v>3540</v>
      </c>
      <c r="D753" s="25" t="s">
        <v>3541</v>
      </c>
      <c r="E753" s="25" t="s">
        <v>34</v>
      </c>
      <c r="F753" s="25">
        <v>999923187</v>
      </c>
      <c r="G753" s="1">
        <f>(J753+T753)-H753</f>
        <v>30</v>
      </c>
      <c r="H753" s="25"/>
      <c r="I753" s="40"/>
      <c r="J753" s="1">
        <f>SUM(K753,L753,N753,O753,P753,Q753)</f>
        <v>0</v>
      </c>
      <c r="K753" s="1">
        <f>SUM(AG753,AI753)</f>
        <v>0</v>
      </c>
      <c r="L753" s="1">
        <v>0</v>
      </c>
      <c r="M753" s="1">
        <v>0</v>
      </c>
      <c r="N753" s="1">
        <f>AD753+AE753</f>
        <v>0</v>
      </c>
      <c r="O753" s="1"/>
      <c r="P753" s="1">
        <f>AF753</f>
        <v>0</v>
      </c>
      <c r="Q753" s="1">
        <f>AH753</f>
        <v>0</v>
      </c>
      <c r="R753" s="1">
        <v>0</v>
      </c>
      <c r="S753" s="43"/>
      <c r="T753" s="1">
        <f>SUM(U753,V753,X753,Y753,Z753,AA753,AB753)</f>
        <v>30</v>
      </c>
      <c r="U753" s="1">
        <f>AK753</f>
        <v>0</v>
      </c>
      <c r="V753" s="1">
        <f>SUM(AN753,AO753,AP753,AQ753,AS753,AT753,AU753,AV753,AW753,AX753,AY753,AR753,AZ753,BA753,BB753,BC753,BD753,BE753,BF753,BG753,BH753)</f>
        <v>30</v>
      </c>
      <c r="W753" s="1">
        <f>COUNT(AN753,AO753,AP753,AQ753,AS753,AT753,AU753,AV753,AW753,AX753,AY753,AR753,AZ753,BA753,BB753,BC753,BD753,BE753,BF753,BG753,BH753)</f>
        <v>1</v>
      </c>
      <c r="X753" s="1">
        <v>0</v>
      </c>
      <c r="Y753" s="1">
        <v>0</v>
      </c>
      <c r="Z753" s="1">
        <v>0</v>
      </c>
      <c r="AA753" s="1">
        <f>AM753</f>
        <v>0</v>
      </c>
      <c r="AB753" s="1">
        <f>AL753</f>
        <v>0</v>
      </c>
      <c r="AC753" s="43"/>
      <c r="AD753" s="25"/>
      <c r="AE753" s="25"/>
      <c r="AF753" s="25"/>
      <c r="AG753" s="25"/>
      <c r="AH753" s="25"/>
      <c r="AI753" s="25"/>
      <c r="AJ753" s="40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>
        <v>30</v>
      </c>
      <c r="BE753" s="25"/>
      <c r="BF753" s="25"/>
      <c r="BG753" s="25"/>
      <c r="BH753" s="25"/>
    </row>
    <row r="754" spans="1:60" s="37" customFormat="1" x14ac:dyDescent="0.35">
      <c r="A754" s="25" t="s">
        <v>35</v>
      </c>
      <c r="B754" s="25" t="s">
        <v>36</v>
      </c>
      <c r="C754" s="25" t="s">
        <v>1554</v>
      </c>
      <c r="D754" s="25" t="s">
        <v>2126</v>
      </c>
      <c r="E754" s="25" t="s">
        <v>34</v>
      </c>
      <c r="F754" s="25">
        <v>999927753</v>
      </c>
      <c r="G754" s="1">
        <f>(J754+T754)-H754</f>
        <v>30</v>
      </c>
      <c r="H754" s="25"/>
      <c r="I754" s="40"/>
      <c r="J754" s="1">
        <f>SUM(K754,L754,N754,O754,P754,Q754)</f>
        <v>0</v>
      </c>
      <c r="K754" s="1">
        <f>SUM(AG754,AI754)</f>
        <v>0</v>
      </c>
      <c r="L754" s="1">
        <v>0</v>
      </c>
      <c r="M754" s="1">
        <v>0</v>
      </c>
      <c r="N754" s="1">
        <f>AD754+AE754</f>
        <v>0</v>
      </c>
      <c r="O754" s="1"/>
      <c r="P754" s="1">
        <f>AF754</f>
        <v>0</v>
      </c>
      <c r="Q754" s="1">
        <f>AH754</f>
        <v>0</v>
      </c>
      <c r="R754" s="1">
        <v>0</v>
      </c>
      <c r="S754" s="43"/>
      <c r="T754" s="1">
        <f>SUM(U754,V754,X754,Y754,Z754,AA754,AB754)</f>
        <v>30</v>
      </c>
      <c r="U754" s="1">
        <f>AK754</f>
        <v>0</v>
      </c>
      <c r="V754" s="1">
        <f>SUM(AN754,AO754,AP754,AQ754,AS754,AT754,AU754,AV754,AW754,AX754,AY754,AR754,AZ754,BA754,BB754,BC754,BD754,BE754,BF754,BG754,BH754)</f>
        <v>30</v>
      </c>
      <c r="W754" s="1">
        <f>COUNT(AN754,AO754,AP754,AQ754,AS754,AT754,AU754,AV754,AW754,AX754,AY754,AR754,AZ754,BA754,BB754,BC754,BD754,BE754,BF754,BG754,BH754)</f>
        <v>1</v>
      </c>
      <c r="X754" s="1">
        <v>0</v>
      </c>
      <c r="Y754" s="1">
        <v>0</v>
      </c>
      <c r="Z754" s="1">
        <v>0</v>
      </c>
      <c r="AA754" s="1">
        <f>AM754</f>
        <v>0</v>
      </c>
      <c r="AB754" s="1">
        <f>AL754</f>
        <v>0</v>
      </c>
      <c r="AC754" s="43"/>
      <c r="AD754" s="25"/>
      <c r="AE754" s="25"/>
      <c r="AF754" s="25"/>
      <c r="AG754" s="25"/>
      <c r="AH754" s="25"/>
      <c r="AI754" s="25"/>
      <c r="AJ754" s="40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>
        <v>30</v>
      </c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</row>
    <row r="755" spans="1:60" s="37" customFormat="1" x14ac:dyDescent="0.35">
      <c r="A755" s="25" t="s">
        <v>35</v>
      </c>
      <c r="B755" s="25" t="s">
        <v>36</v>
      </c>
      <c r="C755" s="25" t="s">
        <v>3745</v>
      </c>
      <c r="D755" s="25" t="s">
        <v>290</v>
      </c>
      <c r="E755" s="25" t="s">
        <v>34</v>
      </c>
      <c r="F755" s="25">
        <v>999932410</v>
      </c>
      <c r="G755" s="1">
        <f>(J755+T755)-H755</f>
        <v>30</v>
      </c>
      <c r="H755" s="25"/>
      <c r="I755" s="40"/>
      <c r="J755" s="1">
        <f>SUM(K755,L755,N755,O755,P755,Q755)</f>
        <v>0</v>
      </c>
      <c r="K755" s="1">
        <f>SUM(AG755,AI755)</f>
        <v>0</v>
      </c>
      <c r="L755" s="1">
        <v>0</v>
      </c>
      <c r="M755" s="1">
        <v>0</v>
      </c>
      <c r="N755" s="1">
        <f>AD755+AE755</f>
        <v>0</v>
      </c>
      <c r="O755" s="1"/>
      <c r="P755" s="1">
        <f>AF755</f>
        <v>0</v>
      </c>
      <c r="Q755" s="1">
        <f>AH755</f>
        <v>0</v>
      </c>
      <c r="R755" s="1">
        <v>0</v>
      </c>
      <c r="S755" s="40"/>
      <c r="T755" s="1">
        <f>SUM(U755,V755,X755,Y755,Z755,AA755,AB755)</f>
        <v>30</v>
      </c>
      <c r="U755" s="1">
        <f>AK755</f>
        <v>0</v>
      </c>
      <c r="V755" s="1">
        <f>SUM(AN755,AO755,AP755,AQ755,AS755,AT755,AU755,AV755,AW755,AX755,AY755,AR755,AZ755,BA755,BB755,BC755,BD755,BE755,BF755,BG755,BH755)</f>
        <v>30</v>
      </c>
      <c r="W755" s="1">
        <f>COUNT(AN755,AO755,AP755,AQ755,AS755,AT755,AU755,AV755,AW755,AX755,AY755,AR755,AZ755,BA755,BB755,BC755,BD755,BE755,BF755,BG755,BH755)</f>
        <v>1</v>
      </c>
      <c r="X755" s="1">
        <v>0</v>
      </c>
      <c r="Y755" s="1">
        <v>0</v>
      </c>
      <c r="Z755" s="1">
        <v>0</v>
      </c>
      <c r="AA755" s="1">
        <f>AM755</f>
        <v>0</v>
      </c>
      <c r="AB755" s="1">
        <f>AL755</f>
        <v>0</v>
      </c>
      <c r="AC755" s="40"/>
      <c r="AD755" s="25"/>
      <c r="AE755" s="25"/>
      <c r="AF755" s="25"/>
      <c r="AG755" s="25"/>
      <c r="AH755" s="25"/>
      <c r="AI755" s="25"/>
      <c r="AJ755" s="40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>
        <v>30</v>
      </c>
    </row>
    <row r="756" spans="1:60" s="37" customFormat="1" x14ac:dyDescent="0.35">
      <c r="A756" s="26" t="s">
        <v>35</v>
      </c>
      <c r="B756" s="1" t="s">
        <v>36</v>
      </c>
      <c r="C756" s="1" t="s">
        <v>837</v>
      </c>
      <c r="D756" s="1" t="s">
        <v>838</v>
      </c>
      <c r="E756" s="1" t="s">
        <v>34</v>
      </c>
      <c r="F756" s="1">
        <v>999916885</v>
      </c>
      <c r="G756" s="1">
        <f>(J756+T756)-H756</f>
        <v>25.5</v>
      </c>
      <c r="H756" s="1">
        <f>(K756+L756+N756+O756+P756+Q756+R756)*0.5</f>
        <v>25.5</v>
      </c>
      <c r="I756" s="23"/>
      <c r="J756" s="1">
        <f>SUM(K756,L756,N756,O756,P756,Q756)</f>
        <v>51</v>
      </c>
      <c r="K756" s="1">
        <f>SUM(AG756,AI756)</f>
        <v>0</v>
      </c>
      <c r="L756" s="1">
        <v>0</v>
      </c>
      <c r="M756" s="1">
        <v>0</v>
      </c>
      <c r="N756" s="1">
        <f>AD756+AE756</f>
        <v>0</v>
      </c>
      <c r="O756" s="1"/>
      <c r="P756" s="1">
        <f>AF756</f>
        <v>51</v>
      </c>
      <c r="Q756" s="1">
        <f>AH756</f>
        <v>0</v>
      </c>
      <c r="R756" s="1">
        <v>0</v>
      </c>
      <c r="S756" s="43"/>
      <c r="T756" s="1">
        <f>SUM(U756,V756,X756,Y756,Z756,AA756,AB756)</f>
        <v>0</v>
      </c>
      <c r="U756" s="1">
        <f>AK756</f>
        <v>0</v>
      </c>
      <c r="V756" s="1">
        <f>SUM(AN756,AO756,AP756,AQ756,AS756,AT756,AU756,AV756,AW756,AX756,AY756,AR756,AZ756,BA756,BB756,BC756,BD756,BE756,BF756,BG756,BH756)</f>
        <v>0</v>
      </c>
      <c r="W756" s="1">
        <f>COUNT(AN756,AO756,AP756,AQ756,AS756,AT756,AU756,AV756,AW756,AX756,AY756,AR756,AZ756,BA756,BB756,BC756,BD756,BE756,BF756,BG756,BH756)</f>
        <v>0</v>
      </c>
      <c r="X756" s="1">
        <v>0</v>
      </c>
      <c r="Y756" s="1">
        <v>0</v>
      </c>
      <c r="Z756" s="1">
        <v>0</v>
      </c>
      <c r="AA756" s="1">
        <f>AM756</f>
        <v>0</v>
      </c>
      <c r="AB756" s="1">
        <f>AL756</f>
        <v>0</v>
      </c>
      <c r="AC756" s="43"/>
      <c r="AD756" s="1"/>
      <c r="AE756" s="1"/>
      <c r="AF756" s="1">
        <v>51</v>
      </c>
      <c r="AG756" s="1"/>
      <c r="AH756" s="25"/>
      <c r="AI756" s="25"/>
      <c r="AJ756" s="40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</row>
    <row r="757" spans="1:60" s="37" customFormat="1" x14ac:dyDescent="0.35">
      <c r="A757" s="26" t="s">
        <v>35</v>
      </c>
      <c r="B757" s="1" t="s">
        <v>36</v>
      </c>
      <c r="C757" s="1" t="s">
        <v>1572</v>
      </c>
      <c r="D757" s="1" t="s">
        <v>1573</v>
      </c>
      <c r="E757" s="1" t="s">
        <v>34</v>
      </c>
      <c r="F757" s="1">
        <v>999924634</v>
      </c>
      <c r="G757" s="1">
        <f>(J757+T757)-H757</f>
        <v>25.5</v>
      </c>
      <c r="H757" s="1">
        <f>(K757+L757+N757+O757+P757+Q757+R757)*0.5</f>
        <v>25.5</v>
      </c>
      <c r="I757" s="23"/>
      <c r="J757" s="1">
        <f>SUM(K757,L757,N757,O757,P757,Q757)</f>
        <v>51</v>
      </c>
      <c r="K757" s="1">
        <f>SUM(AG757,AI757)</f>
        <v>0</v>
      </c>
      <c r="L757" s="1">
        <v>0</v>
      </c>
      <c r="M757" s="1">
        <v>0</v>
      </c>
      <c r="N757" s="1">
        <f>AD757+AE757</f>
        <v>0</v>
      </c>
      <c r="O757" s="1"/>
      <c r="P757" s="1">
        <f>AF757</f>
        <v>51</v>
      </c>
      <c r="Q757" s="1">
        <f>AH757</f>
        <v>0</v>
      </c>
      <c r="R757" s="1">
        <v>0</v>
      </c>
      <c r="S757" s="43"/>
      <c r="T757" s="1">
        <f>SUM(U757,V757,X757,Y757,Z757,AA757,AB757)</f>
        <v>0</v>
      </c>
      <c r="U757" s="1">
        <f>AK757</f>
        <v>0</v>
      </c>
      <c r="V757" s="1">
        <f>SUM(AN757,AO757,AP757,AQ757,AS757,AT757,AU757,AV757,AW757,AX757,AY757,AR757,AZ757,BA757,BB757,BC757,BD757,BE757,BF757,BG757,BH757)</f>
        <v>0</v>
      </c>
      <c r="W757" s="1">
        <f>COUNT(AN757,AO757,AP757,AQ757,AS757,AT757,AU757,AV757,AW757,AX757,AY757,AR757,AZ757,BA757,BB757,BC757,BD757,BE757,BF757,BG757,BH757)</f>
        <v>0</v>
      </c>
      <c r="X757" s="1">
        <v>0</v>
      </c>
      <c r="Y757" s="1">
        <v>0</v>
      </c>
      <c r="Z757" s="1">
        <v>0</v>
      </c>
      <c r="AA757" s="1">
        <f>AM757</f>
        <v>0</v>
      </c>
      <c r="AB757" s="1">
        <f>AL757</f>
        <v>0</v>
      </c>
      <c r="AC757" s="43"/>
      <c r="AD757" s="1"/>
      <c r="AE757" s="1"/>
      <c r="AF757" s="1">
        <v>51</v>
      </c>
      <c r="AG757" s="1"/>
      <c r="AH757" s="25"/>
      <c r="AI757" s="25"/>
      <c r="AJ757" s="40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</row>
    <row r="758" spans="1:60" s="37" customFormat="1" x14ac:dyDescent="0.35">
      <c r="A758" s="26" t="s">
        <v>35</v>
      </c>
      <c r="B758" s="28" t="s">
        <v>36</v>
      </c>
      <c r="C758" s="28" t="s">
        <v>1913</v>
      </c>
      <c r="D758" s="28" t="s">
        <v>61</v>
      </c>
      <c r="E758" s="28" t="s">
        <v>34</v>
      </c>
      <c r="F758" s="28">
        <v>999926333</v>
      </c>
      <c r="G758" s="1">
        <f>(J758+T758)-H758</f>
        <v>25.5</v>
      </c>
      <c r="H758" s="1">
        <f>(K758+L758+N758+O758+P758+Q758+R758)*0.5</f>
        <v>25.5</v>
      </c>
      <c r="I758" s="23"/>
      <c r="J758" s="1">
        <f>SUM(K758,L758,N758,O758,P758,Q758)</f>
        <v>51</v>
      </c>
      <c r="K758" s="1">
        <f>SUM(AG758,AI758)</f>
        <v>0</v>
      </c>
      <c r="L758" s="1">
        <v>0</v>
      </c>
      <c r="M758" s="1">
        <v>0</v>
      </c>
      <c r="N758" s="1">
        <f>AD758+AE758</f>
        <v>0</v>
      </c>
      <c r="O758" s="1"/>
      <c r="P758" s="1">
        <f>AF758</f>
        <v>51</v>
      </c>
      <c r="Q758" s="1">
        <f>AH758</f>
        <v>0</v>
      </c>
      <c r="R758" s="1">
        <v>0</v>
      </c>
      <c r="S758" s="43"/>
      <c r="T758" s="1">
        <f>SUM(U758,V758,X758,Y758,Z758,AA758,AB758)</f>
        <v>0</v>
      </c>
      <c r="U758" s="1">
        <f>AK758</f>
        <v>0</v>
      </c>
      <c r="V758" s="1">
        <f>SUM(AN758,AO758,AP758,AQ758,AS758,AT758,AU758,AV758,AW758,AX758,AY758,AR758,AZ758,BA758,BB758,BC758,BD758,BE758,BF758,BG758,BH758)</f>
        <v>0</v>
      </c>
      <c r="W758" s="1">
        <f>COUNT(AN758,AO758,AP758,AQ758,AS758,AT758,AU758,AV758,AW758,AX758,AY758,AR758,AZ758,BA758,BB758,BC758,BD758,BE758,BF758,BG758,BH758)</f>
        <v>0</v>
      </c>
      <c r="X758" s="1">
        <v>0</v>
      </c>
      <c r="Y758" s="1">
        <v>0</v>
      </c>
      <c r="Z758" s="1">
        <v>0</v>
      </c>
      <c r="AA758" s="1">
        <f>AM758</f>
        <v>0</v>
      </c>
      <c r="AB758" s="1">
        <f>AL758</f>
        <v>0</v>
      </c>
      <c r="AC758" s="43"/>
      <c r="AD758" s="1"/>
      <c r="AE758" s="1"/>
      <c r="AF758" s="1">
        <v>51</v>
      </c>
      <c r="AG758" s="1"/>
      <c r="AH758" s="25"/>
      <c r="AI758" s="25"/>
      <c r="AJ758" s="40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</row>
    <row r="759" spans="1:60" s="37" customFormat="1" x14ac:dyDescent="0.35">
      <c r="A759" s="1" t="s">
        <v>682</v>
      </c>
      <c r="B759" s="1" t="s">
        <v>36</v>
      </c>
      <c r="C759" s="1" t="s">
        <v>84</v>
      </c>
      <c r="D759" s="1" t="s">
        <v>1016</v>
      </c>
      <c r="E759" s="1" t="s">
        <v>34</v>
      </c>
      <c r="F759" s="1">
        <v>999924751</v>
      </c>
      <c r="G759" s="1">
        <f>(J759+T759)-H759</f>
        <v>90</v>
      </c>
      <c r="H759" s="1"/>
      <c r="I759" s="23"/>
      <c r="J759" s="1">
        <f>SUM(K759,L759,N759,O759,P759,Q759)</f>
        <v>90</v>
      </c>
      <c r="K759" s="1">
        <f>SUM(AG759,AI759)</f>
        <v>0</v>
      </c>
      <c r="L759" s="1">
        <v>0</v>
      </c>
      <c r="M759" s="1">
        <v>0</v>
      </c>
      <c r="N759" s="1">
        <f>AD759+AE759</f>
        <v>0</v>
      </c>
      <c r="O759" s="1"/>
      <c r="P759" s="1">
        <f>AF759</f>
        <v>90</v>
      </c>
      <c r="Q759" s="1">
        <f>AH759</f>
        <v>0</v>
      </c>
      <c r="R759" s="1">
        <v>0</v>
      </c>
      <c r="S759" s="43"/>
      <c r="T759" s="1">
        <f>SUM(U759,V759,X759,Y759,Z759,AA759,AB759)</f>
        <v>0</v>
      </c>
      <c r="U759" s="1">
        <f>AK759</f>
        <v>0</v>
      </c>
      <c r="V759" s="1">
        <f>SUM(AN759,AO759,AP759,AQ759,AS759,AT759,AU759,AV759,AW759,AX759,AY759,AR759,AZ759,BA759,BB759,BC759,BD759,BE759,BF759,BG759,BH759)</f>
        <v>0</v>
      </c>
      <c r="W759" s="1">
        <f>COUNT(AN759,AO759,AP759,AQ759,AS759,AT759,AU759,AV759,AW759,AX759,AY759,AR759,AZ759,BA759,BB759,BC759,BD759,BE759,BF759,BG759,BH759)</f>
        <v>0</v>
      </c>
      <c r="X759" s="1">
        <v>0</v>
      </c>
      <c r="Y759" s="1">
        <v>0</v>
      </c>
      <c r="Z759" s="1">
        <v>0</v>
      </c>
      <c r="AA759" s="1">
        <f>AM759</f>
        <v>0</v>
      </c>
      <c r="AB759" s="1">
        <f>AL759</f>
        <v>0</v>
      </c>
      <c r="AC759" s="43"/>
      <c r="AD759" s="1"/>
      <c r="AE759" s="1"/>
      <c r="AF759" s="1">
        <v>90</v>
      </c>
      <c r="AG759" s="1"/>
      <c r="AH759" s="25"/>
      <c r="AI759" s="25"/>
      <c r="AJ759" s="40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</row>
    <row r="760" spans="1:60" s="37" customFormat="1" x14ac:dyDescent="0.35">
      <c r="A760" s="25" t="s">
        <v>682</v>
      </c>
      <c r="B760" s="25" t="s">
        <v>36</v>
      </c>
      <c r="C760" s="25" t="s">
        <v>1511</v>
      </c>
      <c r="D760" s="25" t="s">
        <v>2447</v>
      </c>
      <c r="E760" s="25" t="s">
        <v>34</v>
      </c>
      <c r="F760" s="25">
        <v>999925561</v>
      </c>
      <c r="G760" s="1">
        <f>(J760+T760)-H760</f>
        <v>60</v>
      </c>
      <c r="H760" s="25"/>
      <c r="I760" s="40"/>
      <c r="J760" s="1">
        <f>SUM(K760,L760,N760,O760,P760,Q760)</f>
        <v>0</v>
      </c>
      <c r="K760" s="1">
        <f>SUM(AG760,AI760)</f>
        <v>0</v>
      </c>
      <c r="L760" s="1">
        <v>0</v>
      </c>
      <c r="M760" s="1">
        <v>0</v>
      </c>
      <c r="N760" s="1">
        <f>AD760+AE760</f>
        <v>0</v>
      </c>
      <c r="O760" s="1"/>
      <c r="P760" s="1">
        <f>AF760</f>
        <v>0</v>
      </c>
      <c r="Q760" s="1">
        <f>AH760</f>
        <v>0</v>
      </c>
      <c r="R760" s="1">
        <v>0</v>
      </c>
      <c r="S760" s="43"/>
      <c r="T760" s="1">
        <f>SUM(U760,V760,X760,Y760,Z760,AA760,AB760)</f>
        <v>60</v>
      </c>
      <c r="U760" s="1">
        <f>AK760</f>
        <v>0</v>
      </c>
      <c r="V760" s="1">
        <f>SUM(AN760,AO760,AP760,AQ760,AS760,AT760,AU760,AV760,AW760,AX760,AY760,AR760,AZ760,BA760,BB760,BC760,BD760,BE760,BF760,BG760,BH760)</f>
        <v>60</v>
      </c>
      <c r="W760" s="1">
        <f>COUNT(AN760,AO760,AP760,AQ760,AS760,AT760,AU760,AV760,AW760,AX760,AY760,AR760,AZ760,BA760,BB760,BC760,BD760,BE760,BF760,BG760,BH760)</f>
        <v>1</v>
      </c>
      <c r="X760" s="1">
        <v>0</v>
      </c>
      <c r="Y760" s="1">
        <v>0</v>
      </c>
      <c r="Z760" s="1">
        <v>0</v>
      </c>
      <c r="AA760" s="1">
        <f>AM760</f>
        <v>0</v>
      </c>
      <c r="AB760" s="1">
        <f>AL760</f>
        <v>0</v>
      </c>
      <c r="AC760" s="43"/>
      <c r="AD760" s="25"/>
      <c r="AE760" s="25"/>
      <c r="AF760" s="25"/>
      <c r="AG760" s="25"/>
      <c r="AH760" s="25"/>
      <c r="AI760" s="25"/>
      <c r="AJ760" s="40"/>
      <c r="AK760" s="25"/>
      <c r="AL760" s="25"/>
      <c r="AM760" s="25"/>
      <c r="AN760" s="25"/>
      <c r="AO760" s="25">
        <v>60</v>
      </c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</row>
    <row r="761" spans="1:60" s="37" customFormat="1" x14ac:dyDescent="0.35">
      <c r="A761" s="25" t="s">
        <v>682</v>
      </c>
      <c r="B761" s="25" t="s">
        <v>36</v>
      </c>
      <c r="C761" s="25" t="s">
        <v>2900</v>
      </c>
      <c r="D761" s="25" t="s">
        <v>2780</v>
      </c>
      <c r="E761" s="25" t="s">
        <v>34</v>
      </c>
      <c r="F761" s="25">
        <v>999929832</v>
      </c>
      <c r="G761" s="1">
        <f>(J761+T761)-H761</f>
        <v>60</v>
      </c>
      <c r="H761" s="25"/>
      <c r="I761" s="40"/>
      <c r="J761" s="1">
        <f>SUM(K761,L761,N761,O761,P761,Q761)</f>
        <v>0</v>
      </c>
      <c r="K761" s="1">
        <f>SUM(AG761,AI761)</f>
        <v>0</v>
      </c>
      <c r="L761" s="1">
        <v>0</v>
      </c>
      <c r="M761" s="1">
        <v>0</v>
      </c>
      <c r="N761" s="1">
        <f>AD761+AE761</f>
        <v>0</v>
      </c>
      <c r="O761" s="1"/>
      <c r="P761" s="1">
        <f>AF761</f>
        <v>0</v>
      </c>
      <c r="Q761" s="1">
        <f>AH761</f>
        <v>0</v>
      </c>
      <c r="R761" s="1">
        <v>0</v>
      </c>
      <c r="S761" s="43"/>
      <c r="T761" s="1">
        <f>SUM(U761,V761,X761,Y761,Z761,AA761,AB761)</f>
        <v>60</v>
      </c>
      <c r="U761" s="1">
        <f>AK761</f>
        <v>0</v>
      </c>
      <c r="V761" s="1">
        <f>SUM(AN761,AO761,AP761,AQ761,AS761,AT761,AU761,AV761,AW761,AX761,AY761,AR761,AZ761,BA761,BB761,BC761,BD761,BE761,BF761,BG761,BH761)</f>
        <v>60</v>
      </c>
      <c r="W761" s="1">
        <f>COUNT(AN761,AO761,AP761,AQ761,AS761,AT761,AU761,AV761,AW761,AX761,AY761,AR761,AZ761,BA761,BB761,BC761,BD761,BE761,BF761,BG761,BH761)</f>
        <v>1</v>
      </c>
      <c r="X761" s="1">
        <v>0</v>
      </c>
      <c r="Y761" s="1">
        <v>0</v>
      </c>
      <c r="Z761" s="1">
        <v>0</v>
      </c>
      <c r="AA761" s="1">
        <f>AM761</f>
        <v>0</v>
      </c>
      <c r="AB761" s="1">
        <f>AL761</f>
        <v>0</v>
      </c>
      <c r="AC761" s="43"/>
      <c r="AD761" s="25"/>
      <c r="AE761" s="25"/>
      <c r="AF761" s="25"/>
      <c r="AG761" s="25"/>
      <c r="AH761" s="25"/>
      <c r="AI761" s="25"/>
      <c r="AJ761" s="40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>
        <v>60</v>
      </c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</row>
    <row r="762" spans="1:60" s="37" customFormat="1" x14ac:dyDescent="0.35">
      <c r="A762" s="25" t="s">
        <v>682</v>
      </c>
      <c r="B762" s="25" t="s">
        <v>36</v>
      </c>
      <c r="C762" s="25" t="s">
        <v>754</v>
      </c>
      <c r="D762" s="25" t="s">
        <v>3257</v>
      </c>
      <c r="E762" s="25" t="s">
        <v>34</v>
      </c>
      <c r="F762" s="25">
        <v>999930137</v>
      </c>
      <c r="G762" s="1">
        <f>(J762+T762)-H762</f>
        <v>60</v>
      </c>
      <c r="H762" s="25"/>
      <c r="I762" s="40"/>
      <c r="J762" s="1">
        <f>SUM(K762,L762,N762,O762,P762,Q762)</f>
        <v>0</v>
      </c>
      <c r="K762" s="1">
        <f>SUM(AG762,AI762)</f>
        <v>0</v>
      </c>
      <c r="L762" s="1">
        <v>0</v>
      </c>
      <c r="M762" s="1">
        <v>0</v>
      </c>
      <c r="N762" s="1">
        <f>AD762+AE762</f>
        <v>0</v>
      </c>
      <c r="O762" s="1"/>
      <c r="P762" s="1">
        <f>AF762</f>
        <v>0</v>
      </c>
      <c r="Q762" s="1">
        <f>AH762</f>
        <v>0</v>
      </c>
      <c r="R762" s="1">
        <v>0</v>
      </c>
      <c r="S762" s="40"/>
      <c r="T762" s="1">
        <f>SUM(U762,V762,X762,Y762,Z762,AA762,AB762)</f>
        <v>60</v>
      </c>
      <c r="U762" s="1">
        <f>AK762</f>
        <v>0</v>
      </c>
      <c r="V762" s="1">
        <f>SUM(AN762,AO762,AP762,AQ762,AS762,AT762,AU762,AV762,AW762,AX762,AY762,AR762,AZ762,BA762,BB762,BC762,BD762,BE762,BF762,BG762,BH762)</f>
        <v>60</v>
      </c>
      <c r="W762" s="1">
        <f>COUNT(AN762,AO762,AP762,AQ762,AS762,AT762,AU762,AV762,AW762,AX762,AY762,AR762,AZ762,BA762,BB762,BC762,BD762,BE762,BF762,BG762,BH762)</f>
        <v>1</v>
      </c>
      <c r="X762" s="1">
        <v>0</v>
      </c>
      <c r="Y762" s="1">
        <v>0</v>
      </c>
      <c r="Z762" s="1">
        <v>0</v>
      </c>
      <c r="AA762" s="1">
        <f>AM762</f>
        <v>0</v>
      </c>
      <c r="AB762" s="1">
        <f>AL762</f>
        <v>0</v>
      </c>
      <c r="AC762" s="40"/>
      <c r="AD762" s="25"/>
      <c r="AE762" s="25"/>
      <c r="AF762" s="25"/>
      <c r="AG762" s="25"/>
      <c r="AH762" s="25"/>
      <c r="AI762" s="25"/>
      <c r="AJ762" s="40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>
        <v>60</v>
      </c>
      <c r="BA762" s="25"/>
      <c r="BB762" s="25"/>
      <c r="BC762" s="25"/>
      <c r="BD762" s="25"/>
      <c r="BE762" s="25"/>
      <c r="BF762" s="25"/>
      <c r="BG762" s="25"/>
      <c r="BH762" s="25"/>
    </row>
    <row r="763" spans="1:60" s="37" customFormat="1" x14ac:dyDescent="0.35">
      <c r="A763" s="25" t="s">
        <v>682</v>
      </c>
      <c r="B763" s="25" t="s">
        <v>36</v>
      </c>
      <c r="C763" s="25" t="s">
        <v>240</v>
      </c>
      <c r="D763" s="25" t="s">
        <v>1740</v>
      </c>
      <c r="E763" s="25" t="s">
        <v>34</v>
      </c>
      <c r="F763" s="25">
        <v>999928913</v>
      </c>
      <c r="G763" s="1">
        <f>(J763+T763)-H763</f>
        <v>45</v>
      </c>
      <c r="H763" s="25"/>
      <c r="I763" s="40"/>
      <c r="J763" s="1">
        <f>SUM(K763,L763,N763,O763,P763,Q763)</f>
        <v>0</v>
      </c>
      <c r="K763" s="1">
        <f>SUM(AG763,AI763)</f>
        <v>0</v>
      </c>
      <c r="L763" s="1">
        <v>0</v>
      </c>
      <c r="M763" s="1">
        <v>0</v>
      </c>
      <c r="N763" s="1">
        <f>AD763+AE763</f>
        <v>0</v>
      </c>
      <c r="O763" s="1"/>
      <c r="P763" s="1">
        <f>AF763</f>
        <v>0</v>
      </c>
      <c r="Q763" s="1">
        <f>AH763</f>
        <v>0</v>
      </c>
      <c r="R763" s="1">
        <v>0</v>
      </c>
      <c r="S763" s="43"/>
      <c r="T763" s="1">
        <f>SUM(U763,V763,X763,Y763,Z763,AA763,AB763)</f>
        <v>45</v>
      </c>
      <c r="U763" s="1">
        <f>AK763</f>
        <v>0</v>
      </c>
      <c r="V763" s="1">
        <f>SUM(AN763,AO763,AP763,AQ763,AS763,AT763,AU763,AV763,AW763,AX763,AY763,AR763,AZ763,BA763,BB763,BC763,BD763,BE763,BF763,BG763,BH763)</f>
        <v>45</v>
      </c>
      <c r="W763" s="1">
        <f>COUNT(AN763,AO763,AP763,AQ763,AS763,AT763,AU763,AV763,AW763,AX763,AY763,AR763,AZ763,BA763,BB763,BC763,BD763,BE763,BF763,BG763,BH763)</f>
        <v>1</v>
      </c>
      <c r="X763" s="1">
        <v>0</v>
      </c>
      <c r="Y763" s="1">
        <v>0</v>
      </c>
      <c r="Z763" s="1">
        <v>0</v>
      </c>
      <c r="AA763" s="1">
        <f>AM763</f>
        <v>0</v>
      </c>
      <c r="AB763" s="1">
        <f>AL763</f>
        <v>0</v>
      </c>
      <c r="AC763" s="43"/>
      <c r="AD763" s="25"/>
      <c r="AE763" s="25"/>
      <c r="AF763" s="25"/>
      <c r="AG763" s="25"/>
      <c r="AH763" s="25"/>
      <c r="AI763" s="25"/>
      <c r="AJ763" s="40"/>
      <c r="AK763" s="25"/>
      <c r="AL763" s="25"/>
      <c r="AM763" s="25"/>
      <c r="AN763" s="25"/>
      <c r="AO763" s="25">
        <v>45</v>
      </c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</row>
    <row r="764" spans="1:60" s="37" customFormat="1" x14ac:dyDescent="0.35">
      <c r="A764" s="25" t="s">
        <v>682</v>
      </c>
      <c r="B764" s="25" t="s">
        <v>36</v>
      </c>
      <c r="C764" s="25" t="s">
        <v>693</v>
      </c>
      <c r="D764" s="25" t="s">
        <v>592</v>
      </c>
      <c r="E764" s="25" t="s">
        <v>34</v>
      </c>
      <c r="F764" s="25">
        <v>999929007</v>
      </c>
      <c r="G764" s="1">
        <f>(J764+T764)-H764</f>
        <v>45</v>
      </c>
      <c r="H764" s="25"/>
      <c r="I764" s="40"/>
      <c r="J764" s="1">
        <f>SUM(K764,L764,N764,O764,P764,Q764)</f>
        <v>0</v>
      </c>
      <c r="K764" s="1">
        <f>SUM(AG764,AI764)</f>
        <v>0</v>
      </c>
      <c r="L764" s="1">
        <v>0</v>
      </c>
      <c r="M764" s="1">
        <v>0</v>
      </c>
      <c r="N764" s="1">
        <f>AD764+AE764</f>
        <v>0</v>
      </c>
      <c r="O764" s="1"/>
      <c r="P764" s="1">
        <f>AF764</f>
        <v>0</v>
      </c>
      <c r="Q764" s="1">
        <f>AH764</f>
        <v>0</v>
      </c>
      <c r="R764" s="1">
        <v>0</v>
      </c>
      <c r="S764" s="43"/>
      <c r="T764" s="1">
        <f>SUM(U764,V764,X764,Y764,Z764,AA764,AB764)</f>
        <v>45</v>
      </c>
      <c r="U764" s="1">
        <f>AK764</f>
        <v>0</v>
      </c>
      <c r="V764" s="1">
        <f>SUM(AN764,AO764,AP764,AQ764,AS764,AT764,AU764,AV764,AW764,AX764,AY764,AR764,AZ764,BA764,BB764,BC764,BD764,BE764,BF764,BG764,BH764)</f>
        <v>45</v>
      </c>
      <c r="W764" s="1">
        <f>COUNT(AN764,AO764,AP764,AQ764,AS764,AT764,AU764,AV764,AW764,AX764,AY764,AR764,AZ764,BA764,BB764,BC764,BD764,BE764,BF764,BG764,BH764)</f>
        <v>1</v>
      </c>
      <c r="X764" s="1">
        <v>0</v>
      </c>
      <c r="Y764" s="1">
        <v>0</v>
      </c>
      <c r="Z764" s="1">
        <v>0</v>
      </c>
      <c r="AA764" s="1">
        <f>AM764</f>
        <v>0</v>
      </c>
      <c r="AB764" s="1">
        <f>AL764</f>
        <v>0</v>
      </c>
      <c r="AC764" s="43"/>
      <c r="AD764" s="25"/>
      <c r="AE764" s="25"/>
      <c r="AF764" s="25"/>
      <c r="AG764" s="25"/>
      <c r="AH764" s="25"/>
      <c r="AI764" s="25"/>
      <c r="AJ764" s="40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>
        <v>45</v>
      </c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</row>
    <row r="765" spans="1:60" s="37" customFormat="1" x14ac:dyDescent="0.35">
      <c r="A765" s="25" t="s">
        <v>682</v>
      </c>
      <c r="B765" s="25" t="s">
        <v>36</v>
      </c>
      <c r="C765" s="25" t="s">
        <v>932</v>
      </c>
      <c r="D765" s="25" t="s">
        <v>288</v>
      </c>
      <c r="E765" s="25" t="s">
        <v>34</v>
      </c>
      <c r="F765" s="25">
        <v>999931020</v>
      </c>
      <c r="G765" s="1">
        <f>(J765+T765)-H765</f>
        <v>45</v>
      </c>
      <c r="H765" s="25"/>
      <c r="I765" s="40"/>
      <c r="J765" s="1">
        <f>SUM(K765,L765,N765,O765,P765,Q765)</f>
        <v>0</v>
      </c>
      <c r="K765" s="1">
        <f>SUM(AG765,AI765)</f>
        <v>0</v>
      </c>
      <c r="L765" s="1">
        <v>0</v>
      </c>
      <c r="M765" s="1">
        <v>0</v>
      </c>
      <c r="N765" s="1">
        <f>AD765+AE765</f>
        <v>0</v>
      </c>
      <c r="O765" s="1"/>
      <c r="P765" s="1">
        <f>AF765</f>
        <v>0</v>
      </c>
      <c r="Q765" s="1">
        <f>AH765</f>
        <v>0</v>
      </c>
      <c r="R765" s="1">
        <v>0</v>
      </c>
      <c r="S765" s="40"/>
      <c r="T765" s="1">
        <f>SUM(U765,V765,X765,Y765,Z765,AA765,AB765)</f>
        <v>45</v>
      </c>
      <c r="U765" s="1">
        <f>AK765</f>
        <v>0</v>
      </c>
      <c r="V765" s="1">
        <f>SUM(AN765,AO765,AP765,AQ765,AS765,AT765,AU765,AV765,AW765,AX765,AY765,AR765,AZ765,BA765,BB765,BC765,BD765,BE765,BF765,BG765,BH765)</f>
        <v>45</v>
      </c>
      <c r="W765" s="1">
        <f>COUNT(AN765,AO765,AP765,AQ765,AS765,AT765,AU765,AV765,AW765,AX765,AY765,AR765,AZ765,BA765,BB765,BC765,BD765,BE765,BF765,BG765,BH765)</f>
        <v>1</v>
      </c>
      <c r="X765" s="1">
        <v>0</v>
      </c>
      <c r="Y765" s="1">
        <v>0</v>
      </c>
      <c r="Z765" s="1">
        <v>0</v>
      </c>
      <c r="AA765" s="1">
        <f>AM765</f>
        <v>0</v>
      </c>
      <c r="AB765" s="1">
        <f>AL765</f>
        <v>0</v>
      </c>
      <c r="AC765" s="40"/>
      <c r="AD765" s="25"/>
      <c r="AE765" s="25"/>
      <c r="AF765" s="25"/>
      <c r="AG765" s="25"/>
      <c r="AH765" s="25"/>
      <c r="AI765" s="25"/>
      <c r="AJ765" s="40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>
        <v>45</v>
      </c>
      <c r="BA765" s="25"/>
      <c r="BB765" s="25"/>
      <c r="BC765" s="25"/>
      <c r="BD765" s="25"/>
      <c r="BE765" s="25"/>
      <c r="BF765" s="25"/>
      <c r="BG765" s="25"/>
      <c r="BH765" s="25"/>
    </row>
    <row r="766" spans="1:60" s="37" customFormat="1" x14ac:dyDescent="0.35">
      <c r="A766" s="48" t="s">
        <v>682</v>
      </c>
      <c r="B766" s="48" t="s">
        <v>36</v>
      </c>
      <c r="C766" s="48" t="s">
        <v>1187</v>
      </c>
      <c r="D766" s="48" t="s">
        <v>3407</v>
      </c>
      <c r="E766" s="48" t="s">
        <v>34</v>
      </c>
      <c r="F766" s="25">
        <v>999927330</v>
      </c>
      <c r="G766" s="1">
        <f>(J766+T766)-H766</f>
        <v>30</v>
      </c>
      <c r="H766" s="25"/>
      <c r="I766" s="40"/>
      <c r="J766" s="1">
        <f>SUM(K766,L766,N766,O766,P766,Q766)</f>
        <v>0</v>
      </c>
      <c r="K766" s="1">
        <f>SUM(AG766,AI766)</f>
        <v>0</v>
      </c>
      <c r="L766" s="1">
        <v>0</v>
      </c>
      <c r="M766" s="1">
        <v>0</v>
      </c>
      <c r="N766" s="1">
        <f>AD766+AE766</f>
        <v>0</v>
      </c>
      <c r="O766" s="1"/>
      <c r="P766" s="1">
        <f>AF766</f>
        <v>0</v>
      </c>
      <c r="Q766" s="1">
        <f>AH766</f>
        <v>0</v>
      </c>
      <c r="R766" s="1">
        <v>0</v>
      </c>
      <c r="S766" s="40"/>
      <c r="T766" s="1">
        <f>SUM(U766,V766,X766,Y766,Z766,AA766,AB766)</f>
        <v>30</v>
      </c>
      <c r="U766" s="1">
        <f>AK766</f>
        <v>0</v>
      </c>
      <c r="V766" s="1">
        <f>SUM(AN766,AO766,AP766,AQ766,AS766,AT766,AU766,AV766,AW766,AX766,AY766,AR766,AZ766,BA766,BB766,BC766,BD766,BE766,BF766,BG766,BH766)</f>
        <v>30</v>
      </c>
      <c r="W766" s="1">
        <f>COUNT(AN766,AO766,AP766,AQ766,AS766,AT766,AU766,AV766,AW766,AX766,AY766,AR766,AZ766,BA766,BB766,BC766,BD766,BE766,BF766,BG766,BH766)</f>
        <v>1</v>
      </c>
      <c r="X766" s="1">
        <v>0</v>
      </c>
      <c r="Y766" s="1">
        <v>0</v>
      </c>
      <c r="Z766" s="1">
        <v>0</v>
      </c>
      <c r="AA766" s="1">
        <f>AM766</f>
        <v>0</v>
      </c>
      <c r="AB766" s="1">
        <f>AL766</f>
        <v>0</v>
      </c>
      <c r="AC766" s="40"/>
      <c r="AD766" s="25"/>
      <c r="AE766" s="25"/>
      <c r="AF766" s="25"/>
      <c r="AG766" s="25"/>
      <c r="AH766" s="25"/>
      <c r="AI766" s="25"/>
      <c r="AJ766" s="40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>
        <v>30</v>
      </c>
      <c r="BB766" s="25"/>
      <c r="BC766" s="25"/>
      <c r="BD766" s="25"/>
      <c r="BE766" s="25"/>
      <c r="BF766" s="25"/>
      <c r="BG766" s="25"/>
      <c r="BH766" s="25"/>
    </row>
    <row r="767" spans="1:60" s="37" customFormat="1" x14ac:dyDescent="0.35">
      <c r="A767" s="25" t="s">
        <v>682</v>
      </c>
      <c r="B767" s="25" t="s">
        <v>36</v>
      </c>
      <c r="C767" s="25" t="s">
        <v>2987</v>
      </c>
      <c r="D767" s="25" t="s">
        <v>2988</v>
      </c>
      <c r="E767" s="25" t="s">
        <v>34</v>
      </c>
      <c r="F767" s="25">
        <v>999931476</v>
      </c>
      <c r="G767" s="1">
        <f>(J767+T767)-H767</f>
        <v>30</v>
      </c>
      <c r="H767" s="25"/>
      <c r="I767" s="40"/>
      <c r="J767" s="1">
        <f>SUM(K767,L767,N767,O767,P767,Q767)</f>
        <v>0</v>
      </c>
      <c r="K767" s="1">
        <f>SUM(AG767,AI767)</f>
        <v>0</v>
      </c>
      <c r="L767" s="1">
        <v>0</v>
      </c>
      <c r="M767" s="1">
        <v>0</v>
      </c>
      <c r="N767" s="1">
        <f>AD767+AE767</f>
        <v>0</v>
      </c>
      <c r="O767" s="1"/>
      <c r="P767" s="1">
        <f>AF767</f>
        <v>0</v>
      </c>
      <c r="Q767" s="1">
        <f>AH767</f>
        <v>0</v>
      </c>
      <c r="R767" s="1">
        <v>0</v>
      </c>
      <c r="S767" s="43"/>
      <c r="T767" s="1">
        <f>SUM(U767,V767,X767,Y767,Z767,AA767,AB767)</f>
        <v>30</v>
      </c>
      <c r="U767" s="1">
        <f>AK767</f>
        <v>0</v>
      </c>
      <c r="V767" s="1">
        <f>SUM(AN767,AO767,AP767,AQ767,AS767,AT767,AU767,AV767,AW767,AX767,AY767,AR767,AZ767,BA767,BB767,BC767,BD767,BE767,BF767,BG767,BH767)</f>
        <v>30</v>
      </c>
      <c r="W767" s="1">
        <f>COUNT(AN767,AO767,AP767,AQ767,AS767,AT767,AU767,AV767,AW767,AX767,AY767,AR767,AZ767,BA767,BB767,BC767,BD767,BE767,BF767,BG767,BH767)</f>
        <v>1</v>
      </c>
      <c r="X767" s="1">
        <v>0</v>
      </c>
      <c r="Y767" s="1">
        <v>0</v>
      </c>
      <c r="Z767" s="1">
        <v>0</v>
      </c>
      <c r="AA767" s="1">
        <f>AM767</f>
        <v>0</v>
      </c>
      <c r="AB767" s="1">
        <f>AL767</f>
        <v>0</v>
      </c>
      <c r="AC767" s="43"/>
      <c r="AD767" s="25"/>
      <c r="AE767" s="25"/>
      <c r="AF767" s="25"/>
      <c r="AG767" s="25"/>
      <c r="AH767" s="25"/>
      <c r="AI767" s="25"/>
      <c r="AJ767" s="40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>
        <v>30</v>
      </c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</row>
    <row r="768" spans="1:60" s="37" customFormat="1" x14ac:dyDescent="0.35">
      <c r="A768" s="73" t="s">
        <v>682</v>
      </c>
      <c r="B768" s="73" t="s">
        <v>36</v>
      </c>
      <c r="C768" s="73" t="s">
        <v>293</v>
      </c>
      <c r="D768" s="73" t="s">
        <v>3732</v>
      </c>
      <c r="E768" s="73" t="s">
        <v>34</v>
      </c>
      <c r="F768" s="73">
        <v>999932332</v>
      </c>
      <c r="G768" s="1">
        <f>(J768+T768)-H768</f>
        <v>30</v>
      </c>
      <c r="H768" s="25"/>
      <c r="I768" s="40"/>
      <c r="J768" s="1">
        <f>SUM(K768,L768,N768,O768,P768,Q768)</f>
        <v>0</v>
      </c>
      <c r="K768" s="1">
        <f>SUM(AG768,AI768)</f>
        <v>0</v>
      </c>
      <c r="L768" s="1">
        <v>0</v>
      </c>
      <c r="M768" s="1">
        <v>0</v>
      </c>
      <c r="N768" s="1">
        <f>AD768+AE768</f>
        <v>0</v>
      </c>
      <c r="O768" s="1"/>
      <c r="P768" s="1">
        <f>AF768</f>
        <v>0</v>
      </c>
      <c r="Q768" s="1">
        <f>AH768</f>
        <v>0</v>
      </c>
      <c r="R768" s="1">
        <v>0</v>
      </c>
      <c r="S768" s="40"/>
      <c r="T768" s="1">
        <f>SUM(U768,V768,X768,Y768,Z768,AA768,AB768)</f>
        <v>30</v>
      </c>
      <c r="U768" s="1">
        <f>AK768</f>
        <v>0</v>
      </c>
      <c r="V768" s="1">
        <f>SUM(AN768,AO768,AP768,AQ768,AS768,AT768,AU768,AV768,AW768,AX768,AY768,AR768,AZ768,BA768,BB768,BC768,BD768,BE768,BF768,BG768,BH768)</f>
        <v>30</v>
      </c>
      <c r="W768" s="1">
        <f>COUNT(AN768,AO768,AP768,AQ768,AS768,AT768,AU768,AV768,AW768,AX768,AY768,AR768,AZ768,BA768,BB768,BC768,BD768,BE768,BF768,BG768,BH768)</f>
        <v>1</v>
      </c>
      <c r="X768" s="1">
        <v>0</v>
      </c>
      <c r="Y768" s="1">
        <v>0</v>
      </c>
      <c r="Z768" s="1">
        <v>0</v>
      </c>
      <c r="AA768" s="1">
        <f>AM768</f>
        <v>0</v>
      </c>
      <c r="AB768" s="1">
        <f>AL768</f>
        <v>0</v>
      </c>
      <c r="AC768" s="40"/>
      <c r="AD768" s="25"/>
      <c r="AE768" s="25"/>
      <c r="AF768" s="25"/>
      <c r="AG768" s="25"/>
      <c r="AH768" s="25"/>
      <c r="AI768" s="25"/>
      <c r="AJ768" s="40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>
        <v>30</v>
      </c>
      <c r="BG768" s="25"/>
      <c r="BH768" s="25"/>
    </row>
    <row r="769" spans="1:60" s="37" customFormat="1" x14ac:dyDescent="0.35">
      <c r="A769" s="25" t="s">
        <v>134</v>
      </c>
      <c r="B769" s="1" t="s">
        <v>36</v>
      </c>
      <c r="C769" s="25" t="s">
        <v>823</v>
      </c>
      <c r="D769" s="25" t="s">
        <v>1486</v>
      </c>
      <c r="E769" s="25" t="s">
        <v>34</v>
      </c>
      <c r="F769" s="1">
        <v>999923882</v>
      </c>
      <c r="G769" s="1">
        <f>(J769+T769)-H769</f>
        <v>122</v>
      </c>
      <c r="H769" s="1">
        <f>(K769+L769+N769+O769+P769+Q769+R769)*0.5</f>
        <v>77</v>
      </c>
      <c r="I769" s="23"/>
      <c r="J769" s="1">
        <f>SUM(K769,L769,N769,O769,P769,Q769)</f>
        <v>154</v>
      </c>
      <c r="K769" s="1">
        <f>SUM(AG769,AI769)</f>
        <v>0</v>
      </c>
      <c r="L769" s="1">
        <v>0</v>
      </c>
      <c r="M769" s="1">
        <v>0</v>
      </c>
      <c r="N769" s="1">
        <f>AD769+AE769</f>
        <v>70</v>
      </c>
      <c r="O769" s="1"/>
      <c r="P769" s="1">
        <f>AF769</f>
        <v>84</v>
      </c>
      <c r="Q769" s="1">
        <f>AH769</f>
        <v>0</v>
      </c>
      <c r="R769" s="1">
        <v>0</v>
      </c>
      <c r="S769" s="43"/>
      <c r="T769" s="1">
        <f>SUM(U769,V769,X769,Y769,Z769,AA769,AB769)</f>
        <v>45</v>
      </c>
      <c r="U769" s="1">
        <f>AK769</f>
        <v>0</v>
      </c>
      <c r="V769" s="1">
        <f>SUM(AN769,AO769,AP769,AQ769,AS769,AT769,AU769,AV769,AW769,AX769,AY769,AR769,AZ769,BA769,BB769,BC769,BD769,BE769,BF769,BG769,BH769)</f>
        <v>45</v>
      </c>
      <c r="W769" s="1">
        <f>COUNT(AN769,AO769,AP769,AQ769,AS769,AT769,AU769,AV769,AW769,AX769,AY769,AR769,AZ769,BA769,BB769,BC769,BD769,BE769,BF769,BG769,BH769)</f>
        <v>1</v>
      </c>
      <c r="X769" s="1">
        <v>0</v>
      </c>
      <c r="Y769" s="1">
        <v>0</v>
      </c>
      <c r="Z769" s="1">
        <v>0</v>
      </c>
      <c r="AA769" s="1">
        <f>AM769</f>
        <v>0</v>
      </c>
      <c r="AB769" s="1">
        <f>AL769</f>
        <v>0</v>
      </c>
      <c r="AC769" s="43"/>
      <c r="AD769" s="1"/>
      <c r="AE769" s="1">
        <v>70</v>
      </c>
      <c r="AF769" s="1">
        <v>84</v>
      </c>
      <c r="AG769" s="1"/>
      <c r="AH769" s="25"/>
      <c r="AI769" s="25"/>
      <c r="AJ769" s="40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>
        <v>45</v>
      </c>
    </row>
    <row r="770" spans="1:60" s="37" customFormat="1" x14ac:dyDescent="0.35">
      <c r="A770" s="25" t="s">
        <v>134</v>
      </c>
      <c r="B770" s="25" t="s">
        <v>36</v>
      </c>
      <c r="C770" s="25" t="s">
        <v>2013</v>
      </c>
      <c r="D770" s="25" t="s">
        <v>2014</v>
      </c>
      <c r="E770" s="25" t="s">
        <v>34</v>
      </c>
      <c r="F770" s="25">
        <v>999926885</v>
      </c>
      <c r="G770" s="1">
        <f>(J770+T770)-H770</f>
        <v>78.599999999999994</v>
      </c>
      <c r="H770" s="25"/>
      <c r="I770" s="40"/>
      <c r="J770" s="1">
        <f>SUM(K770,L770,N770,O770,P770,Q770)</f>
        <v>33.6</v>
      </c>
      <c r="K770" s="1">
        <f>SUM(AG770,AI770)</f>
        <v>0</v>
      </c>
      <c r="L770" s="1">
        <v>0</v>
      </c>
      <c r="M770" s="1">
        <v>0</v>
      </c>
      <c r="N770" s="1">
        <f>AD770+AE770</f>
        <v>0</v>
      </c>
      <c r="O770" s="1"/>
      <c r="P770" s="1">
        <f>AF770</f>
        <v>33.6</v>
      </c>
      <c r="Q770" s="1">
        <f>AH770</f>
        <v>0</v>
      </c>
      <c r="R770" s="1">
        <v>0</v>
      </c>
      <c r="S770" s="43"/>
      <c r="T770" s="1">
        <f>SUM(U770,V770,X770,Y770,Z770,AA770,AB770)</f>
        <v>45</v>
      </c>
      <c r="U770" s="1">
        <f>AK770</f>
        <v>0</v>
      </c>
      <c r="V770" s="1">
        <f>SUM(AN770,AO770,AP770,AQ770,AS770,AT770,AU770,AV770,AW770,AX770,AY770,AR770,AZ770,BA770,BB770,BC770,BD770,BE770,BF770,BG770,BH770)</f>
        <v>45</v>
      </c>
      <c r="W770" s="1">
        <f>COUNT(AN770,AO770,AP770,AQ770,AS770,AT770,AU770,AV770,AW770,AX770,AY770,AR770,AZ770,BA770,BB770,BC770,BD770,BE770,BF770,BG770,BH770)</f>
        <v>1</v>
      </c>
      <c r="X770" s="1">
        <v>0</v>
      </c>
      <c r="Y770" s="1">
        <v>0</v>
      </c>
      <c r="Z770" s="1">
        <v>0</v>
      </c>
      <c r="AA770" s="1">
        <f>AM770</f>
        <v>0</v>
      </c>
      <c r="AB770" s="1">
        <f>AL770</f>
        <v>0</v>
      </c>
      <c r="AC770" s="43"/>
      <c r="AD770" s="25">
        <v>0</v>
      </c>
      <c r="AE770" s="25">
        <v>0</v>
      </c>
      <c r="AF770" s="25">
        <v>33.6</v>
      </c>
      <c r="AG770" s="25">
        <v>0</v>
      </c>
      <c r="AH770" s="25">
        <v>0</v>
      </c>
      <c r="AI770" s="25">
        <v>0</v>
      </c>
      <c r="AJ770" s="40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>
        <v>45</v>
      </c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</row>
    <row r="771" spans="1:60" s="37" customFormat="1" x14ac:dyDescent="0.35">
      <c r="A771" s="25" t="s">
        <v>134</v>
      </c>
      <c r="B771" s="25" t="s">
        <v>36</v>
      </c>
      <c r="C771" s="25" t="s">
        <v>1176</v>
      </c>
      <c r="D771" s="25" t="s">
        <v>1177</v>
      </c>
      <c r="E771" s="25" t="s">
        <v>34</v>
      </c>
      <c r="F771" s="25">
        <v>999921200</v>
      </c>
      <c r="G771" s="1">
        <f>(J771+T771)-H771</f>
        <v>60</v>
      </c>
      <c r="H771" s="1"/>
      <c r="I771" s="23"/>
      <c r="J771" s="1">
        <f>SUM(K771,L771,N771,O771,P771,Q771)</f>
        <v>60</v>
      </c>
      <c r="K771" s="1">
        <f>SUM(AG771,AI771)</f>
        <v>0</v>
      </c>
      <c r="L771" s="1">
        <v>0</v>
      </c>
      <c r="M771" s="1">
        <v>0</v>
      </c>
      <c r="N771" s="1">
        <f>AD771+AE771</f>
        <v>0</v>
      </c>
      <c r="O771" s="1"/>
      <c r="P771" s="1">
        <f>AF771</f>
        <v>60</v>
      </c>
      <c r="Q771" s="1">
        <f>AH771</f>
        <v>0</v>
      </c>
      <c r="R771" s="1">
        <v>0</v>
      </c>
      <c r="S771" s="43"/>
      <c r="T771" s="1">
        <f>SUM(U771,V771,X771,Y771,Z771,AA771,AB771)</f>
        <v>0</v>
      </c>
      <c r="U771" s="1">
        <f>AK771</f>
        <v>0</v>
      </c>
      <c r="V771" s="1">
        <f>SUM(AN771,AO771,AP771,AQ771,AS771,AT771,AU771,AV771,AW771,AX771,AY771,AR771,AZ771,BA771,BB771,BC771,BD771,BE771,BF771,BG771,BH771)</f>
        <v>0</v>
      </c>
      <c r="W771" s="1">
        <f>COUNT(AN771,AO771,AP771,AQ771,AS771,AT771,AU771,AV771,AW771,AX771,AY771,AR771,AZ771,BA771,BB771,BC771,BD771,BE771,BF771,BG771,BH771)</f>
        <v>0</v>
      </c>
      <c r="X771" s="1">
        <v>0</v>
      </c>
      <c r="Y771" s="1">
        <v>0</v>
      </c>
      <c r="Z771" s="1">
        <v>0</v>
      </c>
      <c r="AA771" s="1">
        <f>AM771</f>
        <v>0</v>
      </c>
      <c r="AB771" s="1">
        <f>AL771</f>
        <v>0</v>
      </c>
      <c r="AC771" s="43"/>
      <c r="AD771" s="1"/>
      <c r="AE771" s="1"/>
      <c r="AF771" s="1">
        <v>60</v>
      </c>
      <c r="AG771" s="1"/>
      <c r="AH771" s="25"/>
      <c r="AI771" s="25"/>
      <c r="AJ771" s="40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</row>
    <row r="772" spans="1:60" s="37" customFormat="1" x14ac:dyDescent="0.35">
      <c r="A772" s="25" t="s">
        <v>134</v>
      </c>
      <c r="B772" s="25" t="s">
        <v>36</v>
      </c>
      <c r="C772" s="25" t="s">
        <v>2919</v>
      </c>
      <c r="D772" s="25" t="s">
        <v>161</v>
      </c>
      <c r="E772" s="25" t="s">
        <v>34</v>
      </c>
      <c r="F772" s="25">
        <v>999929222</v>
      </c>
      <c r="G772" s="1">
        <f>(J772+T772)-H772</f>
        <v>60</v>
      </c>
      <c r="H772" s="25"/>
      <c r="I772" s="40"/>
      <c r="J772" s="1">
        <f>SUM(K772,L772,N772,O772,P772,Q772)</f>
        <v>0</v>
      </c>
      <c r="K772" s="1">
        <f>SUM(AG772,AI772)</f>
        <v>0</v>
      </c>
      <c r="L772" s="1">
        <v>0</v>
      </c>
      <c r="M772" s="1">
        <v>0</v>
      </c>
      <c r="N772" s="1">
        <f>AD772+AE772</f>
        <v>0</v>
      </c>
      <c r="O772" s="1"/>
      <c r="P772" s="1">
        <f>AF772</f>
        <v>0</v>
      </c>
      <c r="Q772" s="1">
        <f>AH772</f>
        <v>0</v>
      </c>
      <c r="R772" s="1">
        <v>0</v>
      </c>
      <c r="S772" s="43"/>
      <c r="T772" s="1">
        <f>SUM(U772,V772,X772,Y772,Z772,AA772,AB772)</f>
        <v>60</v>
      </c>
      <c r="U772" s="1">
        <f>AK772</f>
        <v>0</v>
      </c>
      <c r="V772" s="1">
        <f>SUM(AN772,AO772,AP772,AQ772,AS772,AT772,AU772,AV772,AW772,AX772,AY772,AR772,AZ772,BA772,BB772,BC772,BD772,BE772,BF772,BG772,BH772)</f>
        <v>60</v>
      </c>
      <c r="W772" s="1">
        <f>COUNT(AN772,AO772,AP772,AQ772,AS772,AT772,AU772,AV772,AW772,AX772,AY772,AR772,AZ772,BA772,BB772,BC772,BD772,BE772,BF772,BG772,BH772)</f>
        <v>1</v>
      </c>
      <c r="X772" s="1">
        <v>0</v>
      </c>
      <c r="Y772" s="1">
        <v>0</v>
      </c>
      <c r="Z772" s="1">
        <v>0</v>
      </c>
      <c r="AA772" s="1">
        <f>AM772</f>
        <v>0</v>
      </c>
      <c r="AB772" s="1">
        <f>AL772</f>
        <v>0</v>
      </c>
      <c r="AC772" s="43"/>
      <c r="AD772" s="25"/>
      <c r="AE772" s="25"/>
      <c r="AF772" s="25"/>
      <c r="AG772" s="25"/>
      <c r="AH772" s="25"/>
      <c r="AI772" s="25"/>
      <c r="AJ772" s="40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>
        <v>60</v>
      </c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</row>
    <row r="773" spans="1:60" s="37" customFormat="1" x14ac:dyDescent="0.35">
      <c r="A773" s="25" t="s">
        <v>134</v>
      </c>
      <c r="B773" s="25" t="s">
        <v>36</v>
      </c>
      <c r="C773" s="25" t="s">
        <v>2414</v>
      </c>
      <c r="D773" s="25" t="s">
        <v>1393</v>
      </c>
      <c r="E773" s="25" t="s">
        <v>34</v>
      </c>
      <c r="F773" s="25">
        <v>999929554</v>
      </c>
      <c r="G773" s="1">
        <f>(J773+T773)-H773</f>
        <v>60</v>
      </c>
      <c r="H773" s="25"/>
      <c r="I773" s="40"/>
      <c r="J773" s="1">
        <f>SUM(K773,L773,N773,O773,P773,Q773)</f>
        <v>0</v>
      </c>
      <c r="K773" s="1">
        <f>SUM(AG773,AI773)</f>
        <v>0</v>
      </c>
      <c r="L773" s="1">
        <v>0</v>
      </c>
      <c r="M773" s="1">
        <v>0</v>
      </c>
      <c r="N773" s="1">
        <f>AD773+AE773</f>
        <v>0</v>
      </c>
      <c r="O773" s="1"/>
      <c r="P773" s="1">
        <f>AF773</f>
        <v>0</v>
      </c>
      <c r="Q773" s="1">
        <f>AH773</f>
        <v>0</v>
      </c>
      <c r="R773" s="1">
        <v>0</v>
      </c>
      <c r="S773" s="43"/>
      <c r="T773" s="1">
        <f>SUM(U773,V773,X773,Y773,Z773,AA773,AB773)</f>
        <v>60</v>
      </c>
      <c r="U773" s="1">
        <f>AK773</f>
        <v>0</v>
      </c>
      <c r="V773" s="1">
        <f>SUM(AN773,AO773,AP773,AQ773,AS773,AT773,AU773,AV773,AW773,AX773,AY773,AR773,AZ773,BA773,BB773,BC773,BD773,BE773,BF773,BG773,BH773)</f>
        <v>60</v>
      </c>
      <c r="W773" s="1">
        <f>COUNT(AN773,AO773,AP773,AQ773,AS773,AT773,AU773,AV773,AW773,AX773,AY773,AR773,AZ773,BA773,BB773,BC773,BD773,BE773,BF773,BG773,BH773)</f>
        <v>2</v>
      </c>
      <c r="X773" s="1">
        <v>0</v>
      </c>
      <c r="Y773" s="1">
        <v>0</v>
      </c>
      <c r="Z773" s="1">
        <v>0</v>
      </c>
      <c r="AA773" s="1">
        <f>AM773</f>
        <v>0</v>
      </c>
      <c r="AB773" s="1">
        <f>AL773</f>
        <v>0</v>
      </c>
      <c r="AC773" s="43"/>
      <c r="AD773" s="25"/>
      <c r="AE773" s="25"/>
      <c r="AF773" s="25"/>
      <c r="AG773" s="25"/>
      <c r="AH773" s="25"/>
      <c r="AI773" s="25"/>
      <c r="AJ773" s="40"/>
      <c r="AK773" s="25"/>
      <c r="AL773" s="25"/>
      <c r="AM773" s="25"/>
      <c r="AN773" s="25">
        <v>30</v>
      </c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>
        <v>30</v>
      </c>
      <c r="BA773" s="25"/>
      <c r="BB773" s="25"/>
      <c r="BC773" s="25"/>
      <c r="BD773" s="25"/>
      <c r="BE773" s="25"/>
      <c r="BF773" s="25"/>
      <c r="BG773" s="25"/>
      <c r="BH773" s="25"/>
    </row>
    <row r="774" spans="1:60" s="37" customFormat="1" x14ac:dyDescent="0.35">
      <c r="A774" s="25" t="s">
        <v>134</v>
      </c>
      <c r="B774" s="25" t="s">
        <v>36</v>
      </c>
      <c r="C774" s="25" t="s">
        <v>3521</v>
      </c>
      <c r="D774" s="25" t="s">
        <v>3749</v>
      </c>
      <c r="E774" s="25" t="s">
        <v>34</v>
      </c>
      <c r="F774" s="25">
        <v>999929917</v>
      </c>
      <c r="G774" s="1">
        <f>(J774+T774)-H774</f>
        <v>60</v>
      </c>
      <c r="H774" s="25"/>
      <c r="I774" s="40"/>
      <c r="J774" s="1">
        <f>SUM(K774,L774,N774,O774,P774,Q774)</f>
        <v>0</v>
      </c>
      <c r="K774" s="1">
        <f>SUM(AG774,AI774)</f>
        <v>0</v>
      </c>
      <c r="L774" s="1">
        <v>0</v>
      </c>
      <c r="M774" s="1">
        <v>0</v>
      </c>
      <c r="N774" s="1">
        <f>AD774+AE774</f>
        <v>0</v>
      </c>
      <c r="O774" s="1"/>
      <c r="P774" s="1">
        <f>AF774</f>
        <v>0</v>
      </c>
      <c r="Q774" s="1">
        <f>AH774</f>
        <v>0</v>
      </c>
      <c r="R774" s="1">
        <v>0</v>
      </c>
      <c r="S774" s="40"/>
      <c r="T774" s="1">
        <f>SUM(U774,V774,X774,Y774,Z774,AA774,AB774)</f>
        <v>60</v>
      </c>
      <c r="U774" s="1">
        <f>AK774</f>
        <v>0</v>
      </c>
      <c r="V774" s="1">
        <f>SUM(AN774,AO774,AP774,AQ774,AS774,AT774,AU774,AV774,AW774,AX774,AY774,AR774,AZ774,BA774,BB774,BC774,BD774,BE774,BF774,BG774,BH774)</f>
        <v>60</v>
      </c>
      <c r="W774" s="1">
        <f>COUNT(AN774,AO774,AP774,AQ774,AS774,AT774,AU774,AV774,AW774,AX774,AY774,AR774,AZ774,BA774,BB774,BC774,BD774,BE774,BF774,BG774,BH774)</f>
        <v>1</v>
      </c>
      <c r="X774" s="1">
        <v>0</v>
      </c>
      <c r="Y774" s="1">
        <v>0</v>
      </c>
      <c r="Z774" s="1">
        <v>0</v>
      </c>
      <c r="AA774" s="1">
        <f>AM774</f>
        <v>0</v>
      </c>
      <c r="AB774" s="1">
        <f>AL774</f>
        <v>0</v>
      </c>
      <c r="AC774" s="40"/>
      <c r="AD774" s="25"/>
      <c r="AE774" s="25"/>
      <c r="AF774" s="25"/>
      <c r="AG774" s="25"/>
      <c r="AH774" s="25"/>
      <c r="AI774" s="25"/>
      <c r="AJ774" s="40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>
        <v>60</v>
      </c>
    </row>
    <row r="775" spans="1:60" s="37" customFormat="1" x14ac:dyDescent="0.35">
      <c r="A775" s="1" t="s">
        <v>134</v>
      </c>
      <c r="B775" s="1" t="s">
        <v>36</v>
      </c>
      <c r="C775" s="1" t="s">
        <v>1000</v>
      </c>
      <c r="D775" s="1" t="s">
        <v>1392</v>
      </c>
      <c r="E775" s="1" t="s">
        <v>34</v>
      </c>
      <c r="F775" s="1">
        <v>999922830</v>
      </c>
      <c r="G775" s="1">
        <f>(J775+T775)-H775</f>
        <v>45</v>
      </c>
      <c r="H775" s="1"/>
      <c r="I775" s="23"/>
      <c r="J775" s="1">
        <f>SUM(K775,L775,N775,O775,P775,Q775)</f>
        <v>45</v>
      </c>
      <c r="K775" s="1">
        <f>SUM(AG775,AI775)</f>
        <v>0</v>
      </c>
      <c r="L775" s="1">
        <v>0</v>
      </c>
      <c r="M775" s="1">
        <v>0</v>
      </c>
      <c r="N775" s="1">
        <f>AD775+AE775</f>
        <v>0</v>
      </c>
      <c r="O775" s="1"/>
      <c r="P775" s="1">
        <f>AF775</f>
        <v>45</v>
      </c>
      <c r="Q775" s="1">
        <f>AH775</f>
        <v>0</v>
      </c>
      <c r="R775" s="1">
        <v>0</v>
      </c>
      <c r="S775" s="43"/>
      <c r="T775" s="1">
        <f>SUM(U775,V775,X775,Y775,Z775,AA775,AB775)</f>
        <v>0</v>
      </c>
      <c r="U775" s="1">
        <f>AK775</f>
        <v>0</v>
      </c>
      <c r="V775" s="1">
        <f>SUM(AN775,AO775,AP775,AQ775,AS775,AT775,AU775,AV775,AW775,AX775,AY775,AR775,AZ775,BA775,BB775,BC775,BD775,BE775,BF775,BG775,BH775)</f>
        <v>0</v>
      </c>
      <c r="W775" s="1">
        <f>COUNT(AN775,AO775,AP775,AQ775,AS775,AT775,AU775,AV775,AW775,AX775,AY775,AR775,AZ775,BA775,BB775,BC775,BD775,BE775,BF775,BG775,BH775)</f>
        <v>0</v>
      </c>
      <c r="X775" s="1">
        <v>0</v>
      </c>
      <c r="Y775" s="1">
        <v>0</v>
      </c>
      <c r="Z775" s="1">
        <v>0</v>
      </c>
      <c r="AA775" s="1">
        <f>AM775</f>
        <v>0</v>
      </c>
      <c r="AB775" s="1">
        <f>AL775</f>
        <v>0</v>
      </c>
      <c r="AC775" s="43"/>
      <c r="AD775" s="1"/>
      <c r="AE775" s="1"/>
      <c r="AF775" s="1">
        <v>45</v>
      </c>
      <c r="AG775" s="1"/>
      <c r="AH775" s="25"/>
      <c r="AI775" s="25"/>
      <c r="AJ775" s="40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</row>
    <row r="776" spans="1:60" s="37" customFormat="1" x14ac:dyDescent="0.35">
      <c r="A776" s="25" t="s">
        <v>134</v>
      </c>
      <c r="B776" s="25" t="s">
        <v>36</v>
      </c>
      <c r="C776" s="25" t="s">
        <v>1254</v>
      </c>
      <c r="D776" s="25" t="s">
        <v>3096</v>
      </c>
      <c r="E776" s="25" t="s">
        <v>34</v>
      </c>
      <c r="F776" s="25">
        <v>999929903</v>
      </c>
      <c r="G776" s="1">
        <f>(J776+T776)-H776</f>
        <v>30</v>
      </c>
      <c r="H776" s="25"/>
      <c r="I776" s="40"/>
      <c r="J776" s="1">
        <f>SUM(K776,L776,N776,O776,P776,Q776)</f>
        <v>0</v>
      </c>
      <c r="K776" s="1">
        <f>SUM(AG776,AI776)</f>
        <v>0</v>
      </c>
      <c r="L776" s="1">
        <v>0</v>
      </c>
      <c r="M776" s="1">
        <v>0</v>
      </c>
      <c r="N776" s="1">
        <f>AD776+AE776</f>
        <v>0</v>
      </c>
      <c r="O776" s="1"/>
      <c r="P776" s="1">
        <f>AF776</f>
        <v>0</v>
      </c>
      <c r="Q776" s="1">
        <f>AH776</f>
        <v>0</v>
      </c>
      <c r="R776" s="1">
        <v>0</v>
      </c>
      <c r="S776" s="43"/>
      <c r="T776" s="1">
        <f>SUM(U776,V776,X776,Y776,Z776,AA776,AB776)</f>
        <v>30</v>
      </c>
      <c r="U776" s="1">
        <f>AK776</f>
        <v>0</v>
      </c>
      <c r="V776" s="1">
        <f>SUM(AN776,AO776,AP776,AQ776,AS776,AT776,AU776,AV776,AW776,AX776,AY776,AR776,AZ776,BA776,BB776,BC776,BD776,BE776,BF776,BG776,BH776)</f>
        <v>30</v>
      </c>
      <c r="W776" s="1">
        <f>COUNT(AN776,AO776,AP776,AQ776,AS776,AT776,AU776,AV776,AW776,AX776,AY776,AR776,AZ776,BA776,BB776,BC776,BD776,BE776,BF776,BG776,BH776)</f>
        <v>1</v>
      </c>
      <c r="X776" s="1">
        <v>0</v>
      </c>
      <c r="Y776" s="1">
        <v>0</v>
      </c>
      <c r="Z776" s="1">
        <v>0</v>
      </c>
      <c r="AA776" s="1">
        <f>AM776</f>
        <v>0</v>
      </c>
      <c r="AB776" s="1">
        <f>AL776</f>
        <v>0</v>
      </c>
      <c r="AC776" s="43"/>
      <c r="AD776" s="25"/>
      <c r="AE776" s="25"/>
      <c r="AF776" s="25"/>
      <c r="AG776" s="25"/>
      <c r="AH776" s="25"/>
      <c r="AI776" s="25"/>
      <c r="AJ776" s="40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>
        <v>30</v>
      </c>
      <c r="AZ776" s="25"/>
      <c r="BA776" s="25"/>
      <c r="BB776" s="25"/>
      <c r="BC776" s="25"/>
      <c r="BD776" s="25"/>
      <c r="BE776" s="25"/>
      <c r="BF776" s="25"/>
      <c r="BG776" s="25"/>
      <c r="BH776" s="25"/>
    </row>
    <row r="777" spans="1:60" s="37" customFormat="1" x14ac:dyDescent="0.35">
      <c r="A777" s="25" t="s">
        <v>134</v>
      </c>
      <c r="B777" s="25" t="s">
        <v>36</v>
      </c>
      <c r="C777" s="25" t="s">
        <v>516</v>
      </c>
      <c r="D777" s="25" t="s">
        <v>2996</v>
      </c>
      <c r="E777" s="25" t="s">
        <v>34</v>
      </c>
      <c r="F777" s="25">
        <v>999931319</v>
      </c>
      <c r="G777" s="1">
        <f>(J777+T777)-H777</f>
        <v>30</v>
      </c>
      <c r="H777" s="25"/>
      <c r="I777" s="40"/>
      <c r="J777" s="1">
        <f>SUM(K777,L777,N777,O777,P777,Q777)</f>
        <v>0</v>
      </c>
      <c r="K777" s="1">
        <f>SUM(AG777,AI777)</f>
        <v>0</v>
      </c>
      <c r="L777" s="1">
        <v>0</v>
      </c>
      <c r="M777" s="1">
        <v>0</v>
      </c>
      <c r="N777" s="1">
        <f>AD777+AE777</f>
        <v>0</v>
      </c>
      <c r="O777" s="1"/>
      <c r="P777" s="1">
        <f>AF777</f>
        <v>0</v>
      </c>
      <c r="Q777" s="1">
        <f>AH777</f>
        <v>0</v>
      </c>
      <c r="R777" s="1">
        <v>0</v>
      </c>
      <c r="S777" s="43"/>
      <c r="T777" s="1">
        <f>SUM(U777,V777,X777,Y777,Z777,AA777,AB777)</f>
        <v>30</v>
      </c>
      <c r="U777" s="1">
        <f>AK777</f>
        <v>0</v>
      </c>
      <c r="V777" s="1">
        <f>SUM(AN777,AO777,AP777,AQ777,AS777,AT777,AU777,AV777,AW777,AX777,AY777,AR777,AZ777,BA777,BB777,BC777,BD777,BE777,BF777,BG777,BH777)</f>
        <v>30</v>
      </c>
      <c r="W777" s="1">
        <f>COUNT(AN777,AO777,AP777,AQ777,AS777,AT777,AU777,AV777,AW777,AX777,AY777,AR777,AZ777,BA777,BB777,BC777,BD777,BE777,BF777,BG777,BH777)</f>
        <v>1</v>
      </c>
      <c r="X777" s="1">
        <v>0</v>
      </c>
      <c r="Y777" s="1">
        <v>0</v>
      </c>
      <c r="Z777" s="1">
        <v>0</v>
      </c>
      <c r="AA777" s="1">
        <f>AM777</f>
        <v>0</v>
      </c>
      <c r="AB777" s="1">
        <f>AL777</f>
        <v>0</v>
      </c>
      <c r="AC777" s="43"/>
      <c r="AD777" s="25"/>
      <c r="AE777" s="25"/>
      <c r="AF777" s="25"/>
      <c r="AG777" s="25"/>
      <c r="AH777" s="25"/>
      <c r="AI777" s="25"/>
      <c r="AJ777" s="40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>
        <v>30</v>
      </c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</row>
    <row r="778" spans="1:60" s="37" customFormat="1" x14ac:dyDescent="0.35">
      <c r="A778" s="25" t="s">
        <v>37</v>
      </c>
      <c r="B778" s="1" t="s">
        <v>36</v>
      </c>
      <c r="C778" s="1" t="s">
        <v>1885</v>
      </c>
      <c r="D778" s="1" t="s">
        <v>1886</v>
      </c>
      <c r="E778" s="1" t="s">
        <v>34</v>
      </c>
      <c r="F778" s="1">
        <v>999926131</v>
      </c>
      <c r="G778" s="1">
        <f>(J778+T778)-H778</f>
        <v>329.6</v>
      </c>
      <c r="H778" s="1"/>
      <c r="I778" s="23"/>
      <c r="J778" s="1">
        <f>SUM(K778,L778,N778,O778,P778,Q778)</f>
        <v>119.6</v>
      </c>
      <c r="K778" s="1">
        <f>SUM(AG778,AI778)</f>
        <v>0</v>
      </c>
      <c r="L778" s="1">
        <v>0</v>
      </c>
      <c r="M778" s="1">
        <v>0</v>
      </c>
      <c r="N778" s="1">
        <f>AD778+AE778</f>
        <v>31.6</v>
      </c>
      <c r="O778" s="1"/>
      <c r="P778" s="1">
        <f>AF778</f>
        <v>48</v>
      </c>
      <c r="Q778" s="1">
        <f>AH778</f>
        <v>40</v>
      </c>
      <c r="R778" s="1">
        <v>0</v>
      </c>
      <c r="S778" s="43"/>
      <c r="T778" s="1">
        <f>SUM(U778,V778,X778,Y778,Z778,AA778,AB778)</f>
        <v>210</v>
      </c>
      <c r="U778" s="1">
        <f>AK778</f>
        <v>0</v>
      </c>
      <c r="V778" s="1">
        <f>SUM(AN778,AO778,AP778,AQ778,AS778,AT778,AU778,AV778,AW778,AX778,AY778,AR778,AZ778,BA778,BB778,BC778,BD778,BE778,BF778,BG778,BH778)</f>
        <v>210</v>
      </c>
      <c r="W778" s="1">
        <f>COUNT(AN778,AO778,AP778,AQ778,AS778,AT778,AU778,AV778,AW778,AX778,AY778,AR778,AZ778,BA778,BB778,BC778,BD778,BE778,BF778,BG778,BH778)</f>
        <v>2</v>
      </c>
      <c r="X778" s="1">
        <v>0</v>
      </c>
      <c r="Y778" s="1">
        <v>0</v>
      </c>
      <c r="Z778" s="1">
        <v>0</v>
      </c>
      <c r="AA778" s="1">
        <f>AM778</f>
        <v>0</v>
      </c>
      <c r="AB778" s="1">
        <f>AL778</f>
        <v>0</v>
      </c>
      <c r="AC778" s="43"/>
      <c r="AD778" s="1">
        <v>31.6</v>
      </c>
      <c r="AE778" s="1"/>
      <c r="AF778" s="1">
        <v>48</v>
      </c>
      <c r="AG778" s="1"/>
      <c r="AH778" s="25">
        <v>40</v>
      </c>
      <c r="AI778" s="25"/>
      <c r="AJ778" s="40"/>
      <c r="AK778" s="25"/>
      <c r="AL778" s="25"/>
      <c r="AM778" s="25"/>
      <c r="AN778" s="25"/>
      <c r="AO778" s="25"/>
      <c r="AP778" s="25"/>
      <c r="AQ778" s="25">
        <v>120</v>
      </c>
      <c r="AR778" s="25"/>
      <c r="AS778" s="25"/>
      <c r="AT778" s="25"/>
      <c r="AU778" s="25">
        <v>90</v>
      </c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</row>
    <row r="779" spans="1:60" s="37" customFormat="1" x14ac:dyDescent="0.35">
      <c r="A779" s="25" t="s">
        <v>37</v>
      </c>
      <c r="B779" s="25" t="s">
        <v>36</v>
      </c>
      <c r="C779" s="25" t="s">
        <v>481</v>
      </c>
      <c r="D779" s="25" t="s">
        <v>1535</v>
      </c>
      <c r="E779" s="25" t="s">
        <v>34</v>
      </c>
      <c r="F779" s="25">
        <v>999924401</v>
      </c>
      <c r="G779" s="1">
        <f>(J779+T779)-H779</f>
        <v>265</v>
      </c>
      <c r="H779" s="1">
        <f>(K779+L779+N779+O779+P779+Q779+R779)*0.5</f>
        <v>25</v>
      </c>
      <c r="I779" s="40"/>
      <c r="J779" s="1">
        <f>SUM(K779,L779,N779,O779,P779,Q779)</f>
        <v>50</v>
      </c>
      <c r="K779" s="1">
        <f>SUM(AG779,AI779)</f>
        <v>0</v>
      </c>
      <c r="L779" s="1">
        <v>0</v>
      </c>
      <c r="M779" s="1">
        <v>0</v>
      </c>
      <c r="N779" s="1">
        <f>AD779+AE779</f>
        <v>14</v>
      </c>
      <c r="O779" s="1"/>
      <c r="P779" s="1">
        <f>AF779</f>
        <v>36</v>
      </c>
      <c r="Q779" s="1">
        <f>AH779</f>
        <v>0</v>
      </c>
      <c r="R779" s="1">
        <v>0</v>
      </c>
      <c r="S779" s="40"/>
      <c r="T779" s="1">
        <f>SUM(U779,V779,X779,Y779,Z779,AA779,AB779)</f>
        <v>240</v>
      </c>
      <c r="U779" s="1">
        <f>AK779</f>
        <v>0</v>
      </c>
      <c r="V779" s="1">
        <f>SUM(AN779,AO779,AP779,AQ779,AS779,AT779,AU779,AV779,AW779,AX779,AY779,AR779,AZ779,BA779,BB779,BC779,BD779,BE779,BF779,BG779,BH779)</f>
        <v>240</v>
      </c>
      <c r="W779" s="1">
        <f>COUNT(AN779,AO779,AP779,AQ779,AS779,AT779,AU779,AV779,AW779,AX779,AY779,AR779,AZ779,BA779,BB779,BC779,BD779,BE779,BF779,BG779,BH779)</f>
        <v>2</v>
      </c>
      <c r="X779" s="1">
        <v>0</v>
      </c>
      <c r="Y779" s="1">
        <v>0</v>
      </c>
      <c r="Z779" s="1">
        <v>0</v>
      </c>
      <c r="AA779" s="1">
        <f>AM779</f>
        <v>0</v>
      </c>
      <c r="AB779" s="1">
        <f>AL779</f>
        <v>0</v>
      </c>
      <c r="AC779" s="40"/>
      <c r="AD779" s="25">
        <v>0</v>
      </c>
      <c r="AE779" s="25">
        <v>14</v>
      </c>
      <c r="AF779" s="25">
        <v>36</v>
      </c>
      <c r="AG779" s="25">
        <v>0</v>
      </c>
      <c r="AH779" s="25">
        <v>0</v>
      </c>
      <c r="AI779" s="25">
        <v>0</v>
      </c>
      <c r="AJ779" s="40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>
        <v>120</v>
      </c>
      <c r="BA779" s="25"/>
      <c r="BB779" s="25"/>
      <c r="BC779" s="25"/>
      <c r="BD779" s="25">
        <v>120</v>
      </c>
      <c r="BE779" s="25"/>
      <c r="BF779" s="25"/>
      <c r="BG779" s="25"/>
      <c r="BH779" s="25"/>
    </row>
    <row r="780" spans="1:60" s="37" customFormat="1" x14ac:dyDescent="0.35">
      <c r="A780" s="68" t="s">
        <v>37</v>
      </c>
      <c r="B780" s="68" t="s">
        <v>36</v>
      </c>
      <c r="C780" s="68" t="s">
        <v>1646</v>
      </c>
      <c r="D780" s="68" t="s">
        <v>1647</v>
      </c>
      <c r="E780" s="68" t="s">
        <v>34</v>
      </c>
      <c r="F780" s="68">
        <v>999925064</v>
      </c>
      <c r="G780" s="1">
        <f>(J780+T780)-H780</f>
        <v>263</v>
      </c>
      <c r="H780" s="1">
        <f>J780*0.5</f>
        <v>53</v>
      </c>
      <c r="I780" s="40"/>
      <c r="J780" s="1">
        <f>SUM(K780,L780,N780,O780,P780,Q780)</f>
        <v>106</v>
      </c>
      <c r="K780" s="1">
        <f>SUM(AG780,AI780)</f>
        <v>0</v>
      </c>
      <c r="L780" s="1">
        <v>0</v>
      </c>
      <c r="M780" s="1">
        <v>0</v>
      </c>
      <c r="N780" s="1">
        <f>AD780+AE780</f>
        <v>42</v>
      </c>
      <c r="O780" s="1"/>
      <c r="P780" s="1">
        <f>AF780</f>
        <v>64</v>
      </c>
      <c r="Q780" s="1">
        <f>AH780</f>
        <v>0</v>
      </c>
      <c r="R780" s="1">
        <v>0</v>
      </c>
      <c r="S780" s="43"/>
      <c r="T780" s="1">
        <f>SUM(U780,V780,X780,Y780,Z780,AA780,AB780)</f>
        <v>210</v>
      </c>
      <c r="U780" s="1">
        <f>AK780</f>
        <v>0</v>
      </c>
      <c r="V780" s="1">
        <f>SUM(AN780,AO780,AP780,AQ780,AS780,AT780,AU780,AV780,AW780,AX780,AY780,AR780,AZ780,BA780,BB780,BC780,BD780,BE780,BF780,BG780,BH780)</f>
        <v>210</v>
      </c>
      <c r="W780" s="1">
        <f>COUNT(AN780,AO780,AP780,AQ780,AS780,AT780,AU780,AV780,AW780,AX780,AY780,AR780,AZ780,BA780,BB780,BC780,BD780,BE780,BF780,BG780,BH780)</f>
        <v>2</v>
      </c>
      <c r="X780" s="1">
        <v>0</v>
      </c>
      <c r="Y780" s="1">
        <v>0</v>
      </c>
      <c r="Z780" s="1">
        <v>0</v>
      </c>
      <c r="AA780" s="1">
        <f>AM780</f>
        <v>0</v>
      </c>
      <c r="AB780" s="1">
        <f>AL780</f>
        <v>0</v>
      </c>
      <c r="AC780" s="43"/>
      <c r="AD780" s="25">
        <v>42</v>
      </c>
      <c r="AE780" s="25">
        <v>0</v>
      </c>
      <c r="AF780" s="25">
        <v>64</v>
      </c>
      <c r="AG780" s="25">
        <v>0</v>
      </c>
      <c r="AH780" s="25">
        <v>0</v>
      </c>
      <c r="AI780" s="25">
        <v>0</v>
      </c>
      <c r="AJ780" s="40"/>
      <c r="AK780" s="25"/>
      <c r="AL780" s="25"/>
      <c r="AM780" s="25"/>
      <c r="AN780" s="25"/>
      <c r="AO780" s="25"/>
      <c r="AP780" s="25"/>
      <c r="AQ780" s="25">
        <v>90</v>
      </c>
      <c r="AR780" s="25"/>
      <c r="AS780" s="25"/>
      <c r="AT780" s="25"/>
      <c r="AU780" s="25">
        <v>120</v>
      </c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</row>
    <row r="781" spans="1:60" s="37" customFormat="1" x14ac:dyDescent="0.35">
      <c r="A781" s="25" t="s">
        <v>37</v>
      </c>
      <c r="B781" s="25" t="s">
        <v>36</v>
      </c>
      <c r="C781" s="25" t="s">
        <v>1477</v>
      </c>
      <c r="D781" s="25" t="s">
        <v>92</v>
      </c>
      <c r="E781" s="25" t="s">
        <v>34</v>
      </c>
      <c r="F781" s="25">
        <v>999926431</v>
      </c>
      <c r="G781" s="1">
        <f>(J781+T781)-H781</f>
        <v>180</v>
      </c>
      <c r="H781" s="25"/>
      <c r="I781" s="40"/>
      <c r="J781" s="1">
        <f>SUM(K781,L781,N781,O781,P781,Q781)</f>
        <v>0</v>
      </c>
      <c r="K781" s="1">
        <f>SUM(AG781,AI781)</f>
        <v>0</v>
      </c>
      <c r="L781" s="1">
        <v>0</v>
      </c>
      <c r="M781" s="1">
        <v>0</v>
      </c>
      <c r="N781" s="1">
        <f>AD781+AE781</f>
        <v>0</v>
      </c>
      <c r="O781" s="1"/>
      <c r="P781" s="1">
        <f>AF781</f>
        <v>0</v>
      </c>
      <c r="Q781" s="1">
        <f>AH781</f>
        <v>0</v>
      </c>
      <c r="R781" s="1">
        <v>0</v>
      </c>
      <c r="S781" s="43"/>
      <c r="T781" s="1">
        <f>SUM(U781,V781,X781,Y781,Z781,AA781,AB781)</f>
        <v>180</v>
      </c>
      <c r="U781" s="1">
        <f>AK781</f>
        <v>0</v>
      </c>
      <c r="V781" s="1">
        <f>SUM(AN781,AO781,AP781,AQ781,AS781,AT781,AU781,AV781,AW781,AX781,AY781,AR781,AZ781,BA781,BB781,BC781,BD781,BE781,BF781,BG781,BH781)</f>
        <v>180</v>
      </c>
      <c r="W781" s="1">
        <f>COUNT(AN781,AO781,AP781,AQ781,AS781,AT781,AU781,AV781,AW781,AX781,AY781,AR781,AZ781,BA781,BB781,BC781,BD781,BE781,BF781,BG781,BH781)</f>
        <v>2</v>
      </c>
      <c r="X781" s="1">
        <v>0</v>
      </c>
      <c r="Y781" s="1">
        <v>0</v>
      </c>
      <c r="Z781" s="1">
        <v>0</v>
      </c>
      <c r="AA781" s="1">
        <f>AM781</f>
        <v>0</v>
      </c>
      <c r="AB781" s="1">
        <f>AL781</f>
        <v>0</v>
      </c>
      <c r="AC781" s="43"/>
      <c r="AD781" s="25"/>
      <c r="AE781" s="25"/>
      <c r="AF781" s="25"/>
      <c r="AG781" s="25"/>
      <c r="AH781" s="25"/>
      <c r="AI781" s="25"/>
      <c r="AJ781" s="40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>
        <v>60</v>
      </c>
      <c r="AU781" s="25"/>
      <c r="AV781" s="25">
        <v>120</v>
      </c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</row>
    <row r="782" spans="1:60" s="37" customFormat="1" x14ac:dyDescent="0.35">
      <c r="A782" s="25" t="s">
        <v>37</v>
      </c>
      <c r="B782" s="25" t="s">
        <v>36</v>
      </c>
      <c r="C782" s="25" t="s">
        <v>2179</v>
      </c>
      <c r="D782" s="25" t="s">
        <v>2056</v>
      </c>
      <c r="E782" s="25" t="s">
        <v>34</v>
      </c>
      <c r="F782" s="25">
        <v>999928155</v>
      </c>
      <c r="G782" s="1">
        <f>(J782+T782)-H782</f>
        <v>158</v>
      </c>
      <c r="H782" s="25"/>
      <c r="I782" s="40"/>
      <c r="J782" s="1">
        <f>SUM(K782,L782,N782,O782,P782,Q782)</f>
        <v>0</v>
      </c>
      <c r="K782" s="1">
        <f>SUM(AG782,AI782)</f>
        <v>0</v>
      </c>
      <c r="L782" s="1">
        <v>0</v>
      </c>
      <c r="M782" s="1">
        <v>0</v>
      </c>
      <c r="N782" s="1">
        <f>AD782+AE782</f>
        <v>0</v>
      </c>
      <c r="O782" s="1"/>
      <c r="P782" s="1">
        <f>AF782</f>
        <v>0</v>
      </c>
      <c r="Q782" s="1">
        <f>AH782</f>
        <v>0</v>
      </c>
      <c r="R782" s="1">
        <v>0</v>
      </c>
      <c r="S782" s="40"/>
      <c r="T782" s="1">
        <f>SUM(U782,V782,X782,Y782,Z782,AA782,AB782)</f>
        <v>158</v>
      </c>
      <c r="U782" s="1">
        <f>AK782</f>
        <v>0</v>
      </c>
      <c r="V782" s="1">
        <f>SUM(AN782,AO782,AP782,AQ782,AS782,AT782,AU782,AV782,AW782,AX782,AY782,AR782,AZ782,BA782,BB782,BC782,BD782,BE782,BF782,BG782,BH782)</f>
        <v>158</v>
      </c>
      <c r="W782" s="1">
        <f>COUNT(AN782,AO782,AP782,AQ782,AS782,AT782,AU782,AV782,AW782,AX782,AY782,AR782,AZ782,BA782,BB782,BC782,BD782,BE782,BF782,BG782,BH782)</f>
        <v>2</v>
      </c>
      <c r="X782" s="1">
        <v>0</v>
      </c>
      <c r="Y782" s="1">
        <v>0</v>
      </c>
      <c r="Z782" s="1">
        <v>0</v>
      </c>
      <c r="AA782" s="1">
        <f>AM782</f>
        <v>0</v>
      </c>
      <c r="AB782" s="1">
        <f>AL782</f>
        <v>0</v>
      </c>
      <c r="AC782" s="40"/>
      <c r="AD782" s="25"/>
      <c r="AE782" s="25"/>
      <c r="AF782" s="25"/>
      <c r="AG782" s="25"/>
      <c r="AH782" s="25"/>
      <c r="AI782" s="25"/>
      <c r="AJ782" s="40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>
        <v>68</v>
      </c>
      <c r="BA782" s="25"/>
      <c r="BB782" s="25"/>
      <c r="BC782" s="25"/>
      <c r="BD782" s="25">
        <v>90</v>
      </c>
      <c r="BE782" s="25"/>
      <c r="BF782" s="25"/>
      <c r="BG782" s="25"/>
      <c r="BH782" s="25"/>
    </row>
    <row r="783" spans="1:60" s="37" customFormat="1" x14ac:dyDescent="0.35">
      <c r="A783" s="25" t="s">
        <v>37</v>
      </c>
      <c r="B783" s="25" t="s">
        <v>36</v>
      </c>
      <c r="C783" s="25" t="s">
        <v>1234</v>
      </c>
      <c r="D783" s="25" t="s">
        <v>767</v>
      </c>
      <c r="E783" s="25" t="s">
        <v>34</v>
      </c>
      <c r="F783" s="25">
        <v>999921559</v>
      </c>
      <c r="G783" s="1">
        <f>(J783+T783)-H783</f>
        <v>144.4</v>
      </c>
      <c r="H783" s="1">
        <f>J783*0.5</f>
        <v>31.400000000000002</v>
      </c>
      <c r="I783" s="40"/>
      <c r="J783" s="1">
        <f>SUM(K783,L783,N783,O783,P783,Q783)</f>
        <v>62.800000000000004</v>
      </c>
      <c r="K783" s="1">
        <f>SUM(AG783,AI783)</f>
        <v>0</v>
      </c>
      <c r="L783" s="1">
        <v>0</v>
      </c>
      <c r="M783" s="1">
        <v>0</v>
      </c>
      <c r="N783" s="1">
        <f>AD783+AE783</f>
        <v>31.6</v>
      </c>
      <c r="O783" s="1"/>
      <c r="P783" s="1">
        <f>AF783</f>
        <v>31.200000000000003</v>
      </c>
      <c r="Q783" s="1">
        <f>AH783</f>
        <v>0</v>
      </c>
      <c r="R783" s="1">
        <v>0</v>
      </c>
      <c r="S783" s="43"/>
      <c r="T783" s="1">
        <f>SUM(U783,V783,X783,Y783,Z783,AA783,AB783)</f>
        <v>113</v>
      </c>
      <c r="U783" s="1">
        <f>AK783</f>
        <v>0</v>
      </c>
      <c r="V783" s="1">
        <f>SUM(AN783,AO783,AP783,AQ783,AS783,AT783,AU783,AV783,AW783,AX783,AY783,AR783,AZ783,BA783,BB783,BC783,BD783,BE783,BF783,BG783,BH783)</f>
        <v>113</v>
      </c>
      <c r="W783" s="1">
        <f>COUNT(AN783,AO783,AP783,AQ783,AS783,AT783,AU783,AV783,AW783,AX783,AY783,AR783,AZ783,BA783,BB783,BC783,BD783,BE783,BF783,BG783,BH783)</f>
        <v>2</v>
      </c>
      <c r="X783" s="1">
        <v>0</v>
      </c>
      <c r="Y783" s="1">
        <v>0</v>
      </c>
      <c r="Z783" s="1">
        <v>0</v>
      </c>
      <c r="AA783" s="1">
        <f>AM783</f>
        <v>0</v>
      </c>
      <c r="AB783" s="1">
        <f>AL783</f>
        <v>0</v>
      </c>
      <c r="AC783" s="43"/>
      <c r="AD783" s="25">
        <v>31.6</v>
      </c>
      <c r="AE783" s="25">
        <v>0</v>
      </c>
      <c r="AF783" s="25">
        <v>31.200000000000003</v>
      </c>
      <c r="AG783" s="25">
        <v>0</v>
      </c>
      <c r="AH783" s="25">
        <v>0</v>
      </c>
      <c r="AI783" s="25">
        <v>0</v>
      </c>
      <c r="AJ783" s="40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>
        <v>45</v>
      </c>
      <c r="AU783" s="25"/>
      <c r="AV783" s="25">
        <v>68</v>
      </c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</row>
    <row r="784" spans="1:60" s="37" customFormat="1" x14ac:dyDescent="0.35">
      <c r="A784" s="25" t="s">
        <v>37</v>
      </c>
      <c r="B784" s="25" t="s">
        <v>36</v>
      </c>
      <c r="C784" s="25" t="s">
        <v>249</v>
      </c>
      <c r="D784" s="25" t="s">
        <v>1602</v>
      </c>
      <c r="E784" s="25" t="s">
        <v>34</v>
      </c>
      <c r="F784" s="25">
        <v>999924824</v>
      </c>
      <c r="G784" s="1">
        <f>(J784+T784)-H784</f>
        <v>142</v>
      </c>
      <c r="H784" s="1"/>
      <c r="I784" s="23"/>
      <c r="J784" s="1">
        <f>SUM(K784,L784,N784,O784,P784,Q784)</f>
        <v>0</v>
      </c>
      <c r="K784" s="1">
        <f>SUM(AG784,AI784)</f>
        <v>0</v>
      </c>
      <c r="L784" s="1">
        <v>0</v>
      </c>
      <c r="M784" s="1">
        <v>0</v>
      </c>
      <c r="N784" s="1">
        <f>AD784+AE784</f>
        <v>0</v>
      </c>
      <c r="O784" s="1"/>
      <c r="P784" s="1">
        <f>AF784</f>
        <v>0</v>
      </c>
      <c r="Q784" s="1">
        <f>AH784</f>
        <v>0</v>
      </c>
      <c r="R784" s="1">
        <v>0</v>
      </c>
      <c r="S784" s="43"/>
      <c r="T784" s="1">
        <f>SUM(U784,V784,X784,Y784,Z784,AA784,AB784)</f>
        <v>142</v>
      </c>
      <c r="U784" s="1">
        <f>AK784</f>
        <v>20</v>
      </c>
      <c r="V784" s="1">
        <f>SUM(AN784,AO784,AP784,AQ784,AS784,AT784,AU784,AV784,AW784,AX784,AY784,AR784,AZ784,BA784,BB784,BC784,BD784,BE784,BF784,BG784,BH784)</f>
        <v>122</v>
      </c>
      <c r="W784" s="1">
        <f>COUNT(AN784,AO784,AP784,AQ784,AS784,AT784,AU784,AV784,AW784,AX784,AY784,AR784,AZ784,BA784,BB784,BC784,BD784,BE784,BF784,BG784,BH784)</f>
        <v>2</v>
      </c>
      <c r="X784" s="1">
        <v>0</v>
      </c>
      <c r="Y784" s="1">
        <v>0</v>
      </c>
      <c r="Z784" s="1">
        <v>0</v>
      </c>
      <c r="AA784" s="1">
        <f>AM784</f>
        <v>0</v>
      </c>
      <c r="AB784" s="1">
        <f>AL784</f>
        <v>0</v>
      </c>
      <c r="AC784" s="43"/>
      <c r="AD784" s="1"/>
      <c r="AE784" s="1"/>
      <c r="AF784" s="1"/>
      <c r="AG784" s="1"/>
      <c r="AH784" s="25"/>
      <c r="AI784" s="25"/>
      <c r="AJ784" s="40"/>
      <c r="AK784" s="25">
        <v>20</v>
      </c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>
        <v>68</v>
      </c>
      <c r="BA784" s="25"/>
      <c r="BB784" s="25"/>
      <c r="BC784" s="25"/>
      <c r="BD784" s="25">
        <v>54</v>
      </c>
      <c r="BE784" s="25"/>
      <c r="BF784" s="25"/>
      <c r="BG784" s="25"/>
      <c r="BH784" s="25"/>
    </row>
    <row r="785" spans="1:60" s="37" customFormat="1" x14ac:dyDescent="0.35">
      <c r="A785" s="25" t="s">
        <v>37</v>
      </c>
      <c r="B785" s="25" t="s">
        <v>36</v>
      </c>
      <c r="C785" s="25" t="s">
        <v>293</v>
      </c>
      <c r="D785" s="25" t="s">
        <v>2088</v>
      </c>
      <c r="E785" s="25" t="s">
        <v>34</v>
      </c>
      <c r="F785" s="25">
        <v>999927377</v>
      </c>
      <c r="G785" s="1">
        <f>(J785+T785)-H785</f>
        <v>138</v>
      </c>
      <c r="H785" s="25"/>
      <c r="I785" s="40"/>
      <c r="J785" s="1">
        <f>SUM(K785,L785,N785,O785,P785,Q785)</f>
        <v>0</v>
      </c>
      <c r="K785" s="1">
        <f>SUM(AG785,AI785)</f>
        <v>0</v>
      </c>
      <c r="L785" s="1">
        <v>0</v>
      </c>
      <c r="M785" s="1">
        <v>0</v>
      </c>
      <c r="N785" s="1">
        <f>AD785+AE785</f>
        <v>0</v>
      </c>
      <c r="O785" s="1"/>
      <c r="P785" s="1">
        <f>AF785</f>
        <v>0</v>
      </c>
      <c r="Q785" s="1">
        <f>AH785</f>
        <v>0</v>
      </c>
      <c r="R785" s="1">
        <v>0</v>
      </c>
      <c r="S785" s="40"/>
      <c r="T785" s="1">
        <f>SUM(U785,V785,X785,Y785,Z785,AA785,AB785)</f>
        <v>138</v>
      </c>
      <c r="U785" s="1">
        <f>AK785</f>
        <v>0</v>
      </c>
      <c r="V785" s="1">
        <f>SUM(AN785,AO785,AP785,AQ785,AS785,AT785,AU785,AV785,AW785,AX785,AY785,AR785,AZ785,BA785,BB785,BC785,BD785,BE785,BF785,BG785,BH785)</f>
        <v>138</v>
      </c>
      <c r="W785" s="1">
        <f>COUNT(AN785,AO785,AP785,AQ785,AS785,AT785,AU785,AV785,AW785,AX785,AY785,AR785,AZ785,BA785,BB785,BC785,BD785,BE785,BF785,BG785,BH785)</f>
        <v>2</v>
      </c>
      <c r="X785" s="1">
        <v>0</v>
      </c>
      <c r="Y785" s="1">
        <v>0</v>
      </c>
      <c r="Z785" s="1">
        <v>0</v>
      </c>
      <c r="AA785" s="1">
        <f>AM785</f>
        <v>0</v>
      </c>
      <c r="AB785" s="1">
        <f>AL785</f>
        <v>0</v>
      </c>
      <c r="AC785" s="40"/>
      <c r="AD785" s="25">
        <v>0</v>
      </c>
      <c r="AE785" s="25"/>
      <c r="AF785" s="25"/>
      <c r="AG785" s="25"/>
      <c r="AH785" s="25"/>
      <c r="AI785" s="25"/>
      <c r="AJ785" s="40"/>
      <c r="AK785" s="25"/>
      <c r="AL785" s="25"/>
      <c r="AM785" s="25"/>
      <c r="AN785" s="25">
        <v>48</v>
      </c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>
        <v>90</v>
      </c>
      <c r="BA785" s="25"/>
      <c r="BB785" s="25"/>
      <c r="BC785" s="25"/>
      <c r="BD785" s="25"/>
      <c r="BE785" s="25"/>
      <c r="BF785" s="25"/>
      <c r="BG785" s="25"/>
      <c r="BH785" s="25"/>
    </row>
    <row r="786" spans="1:60" s="37" customFormat="1" x14ac:dyDescent="0.35">
      <c r="A786" s="25" t="s">
        <v>37</v>
      </c>
      <c r="B786" s="1" t="s">
        <v>36</v>
      </c>
      <c r="C786" s="1" t="s">
        <v>1662</v>
      </c>
      <c r="D786" s="1" t="s">
        <v>1663</v>
      </c>
      <c r="E786" s="1" t="s">
        <v>34</v>
      </c>
      <c r="F786" s="1">
        <v>999925179</v>
      </c>
      <c r="G786" s="1">
        <f>(J786+T786)-H786</f>
        <v>127.5</v>
      </c>
      <c r="H786" s="1"/>
      <c r="I786" s="23"/>
      <c r="J786" s="1">
        <f>SUM(K786,L786,N786,O786,P786,Q786)</f>
        <v>37.5</v>
      </c>
      <c r="K786" s="1">
        <f>SUM(AG786,AI786)</f>
        <v>37.5</v>
      </c>
      <c r="L786" s="1">
        <v>0</v>
      </c>
      <c r="M786" s="1">
        <v>0</v>
      </c>
      <c r="N786" s="1">
        <f>AD786+AE786</f>
        <v>0</v>
      </c>
      <c r="O786" s="1"/>
      <c r="P786" s="1">
        <f>AF786</f>
        <v>0</v>
      </c>
      <c r="Q786" s="1">
        <f>AH786</f>
        <v>0</v>
      </c>
      <c r="R786" s="1">
        <v>0</v>
      </c>
      <c r="S786" s="43"/>
      <c r="T786" s="1">
        <f>SUM(U786,V786,X786,Y786,Z786,AA786,AB786)</f>
        <v>90</v>
      </c>
      <c r="U786" s="1">
        <f>AK786</f>
        <v>0</v>
      </c>
      <c r="V786" s="1">
        <f>SUM(AN786,AO786,AP786,AQ786,AS786,AT786,AU786,AV786,AW786,AX786,AY786,AR786,AZ786,BA786,BB786,BC786,BD786,BE786,BF786,BG786,BH786)</f>
        <v>90</v>
      </c>
      <c r="W786" s="1">
        <f>COUNT(AN786,AO786,AP786,AQ786,AS786,AT786,AU786,AV786,AW786,AX786,AY786,AR786,AZ786,BA786,BB786,BC786,BD786,BE786,BF786,BG786,BH786)</f>
        <v>1</v>
      </c>
      <c r="X786" s="1">
        <v>0</v>
      </c>
      <c r="Y786" s="1">
        <v>0</v>
      </c>
      <c r="Z786" s="1">
        <v>0</v>
      </c>
      <c r="AA786" s="1">
        <f>AM786</f>
        <v>0</v>
      </c>
      <c r="AB786" s="1">
        <f>AL786</f>
        <v>0</v>
      </c>
      <c r="AC786" s="43"/>
      <c r="AD786" s="1"/>
      <c r="AE786" s="1"/>
      <c r="AF786" s="1"/>
      <c r="AG786" s="1">
        <v>37.5</v>
      </c>
      <c r="AH786" s="25"/>
      <c r="AI786" s="25"/>
      <c r="AJ786" s="40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>
        <v>90</v>
      </c>
      <c r="BF786" s="25"/>
      <c r="BG786" s="25"/>
      <c r="BH786" s="25"/>
    </row>
    <row r="787" spans="1:60" s="37" customFormat="1" x14ac:dyDescent="0.35">
      <c r="A787" s="48" t="s">
        <v>37</v>
      </c>
      <c r="B787" s="48" t="s">
        <v>36</v>
      </c>
      <c r="C787" s="48" t="s">
        <v>693</v>
      </c>
      <c r="D787" s="48" t="s">
        <v>1921</v>
      </c>
      <c r="E787" s="48" t="s">
        <v>34</v>
      </c>
      <c r="F787" s="25">
        <v>999926392</v>
      </c>
      <c r="G787" s="1">
        <f>(J787+T787)-H787</f>
        <v>121.2</v>
      </c>
      <c r="H787" s="25"/>
      <c r="I787" s="40"/>
      <c r="J787" s="1">
        <f>SUM(K787,L787,N787,O787,P787,Q787)</f>
        <v>31.200000000000003</v>
      </c>
      <c r="K787" s="1">
        <f>SUM(AG787,AI787)</f>
        <v>0</v>
      </c>
      <c r="L787" s="1">
        <v>0</v>
      </c>
      <c r="M787" s="1">
        <v>0</v>
      </c>
      <c r="N787" s="1">
        <f>AD787+AE787</f>
        <v>0</v>
      </c>
      <c r="O787" s="1"/>
      <c r="P787" s="1">
        <f>AF787</f>
        <v>31.200000000000003</v>
      </c>
      <c r="Q787" s="1">
        <f>AH787</f>
        <v>0</v>
      </c>
      <c r="R787" s="1">
        <v>0</v>
      </c>
      <c r="S787" s="40"/>
      <c r="T787" s="1">
        <f>SUM(U787,V787,X787,Y787,Z787,AA787,AB787)</f>
        <v>90</v>
      </c>
      <c r="U787" s="1">
        <f>AK787</f>
        <v>0</v>
      </c>
      <c r="V787" s="1">
        <f>SUM(AN787,AO787,AP787,AQ787,AS787,AT787,AU787,AV787,AW787,AX787,AY787,AR787,AZ787,BA787,BB787,BC787,BD787,BE787,BF787,BG787,BH787)</f>
        <v>90</v>
      </c>
      <c r="W787" s="1">
        <f>COUNT(AN787,AO787,AP787,AQ787,AS787,AT787,AU787,AV787,AW787,AX787,AY787,AR787,AZ787,BA787,BB787,BC787,BD787,BE787,BF787,BG787,BH787)</f>
        <v>1</v>
      </c>
      <c r="X787" s="1">
        <v>0</v>
      </c>
      <c r="Y787" s="1">
        <v>0</v>
      </c>
      <c r="Z787" s="1">
        <v>0</v>
      </c>
      <c r="AA787" s="1">
        <f>AM787</f>
        <v>0</v>
      </c>
      <c r="AB787" s="1">
        <f>AL787</f>
        <v>0</v>
      </c>
      <c r="AC787" s="40"/>
      <c r="AD787" s="25">
        <v>0</v>
      </c>
      <c r="AE787" s="25">
        <v>0</v>
      </c>
      <c r="AF787" s="25">
        <v>31.200000000000003</v>
      </c>
      <c r="AG787" s="25">
        <v>0</v>
      </c>
      <c r="AH787" s="25">
        <v>0</v>
      </c>
      <c r="AI787" s="25">
        <v>0</v>
      </c>
      <c r="AJ787" s="40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>
        <v>90</v>
      </c>
      <c r="BB787" s="25"/>
      <c r="BC787" s="25"/>
      <c r="BD787" s="25"/>
      <c r="BE787" s="25"/>
      <c r="BF787" s="25"/>
      <c r="BG787" s="25"/>
      <c r="BH787" s="25"/>
    </row>
    <row r="788" spans="1:60" s="37" customFormat="1" x14ac:dyDescent="0.35">
      <c r="A788" s="48" t="s">
        <v>37</v>
      </c>
      <c r="B788" s="48" t="s">
        <v>36</v>
      </c>
      <c r="C788" s="48" t="s">
        <v>191</v>
      </c>
      <c r="D788" s="48" t="s">
        <v>124</v>
      </c>
      <c r="E788" s="48" t="s">
        <v>34</v>
      </c>
      <c r="F788" s="25">
        <v>999929005</v>
      </c>
      <c r="G788" s="1">
        <f>(J788+T788)-H788</f>
        <v>120</v>
      </c>
      <c r="H788" s="25"/>
      <c r="I788" s="40"/>
      <c r="J788" s="1">
        <f>SUM(K788,L788,N788,O788,P788,Q788)</f>
        <v>0</v>
      </c>
      <c r="K788" s="1">
        <f>SUM(AG788,AI788)</f>
        <v>0</v>
      </c>
      <c r="L788" s="1">
        <v>0</v>
      </c>
      <c r="M788" s="1">
        <v>0</v>
      </c>
      <c r="N788" s="1">
        <f>AD788+AE788</f>
        <v>0</v>
      </c>
      <c r="O788" s="1"/>
      <c r="P788" s="1">
        <f>AF788</f>
        <v>0</v>
      </c>
      <c r="Q788" s="1">
        <f>AH788</f>
        <v>0</v>
      </c>
      <c r="R788" s="1">
        <v>0</v>
      </c>
      <c r="S788" s="40"/>
      <c r="T788" s="1">
        <f>SUM(U788,V788,X788,Y788,Z788,AA788,AB788)</f>
        <v>120</v>
      </c>
      <c r="U788" s="1">
        <f>AK788</f>
        <v>0</v>
      </c>
      <c r="V788" s="1">
        <f>SUM(AN788,AO788,AP788,AQ788,AS788,AT788,AU788,AV788,AW788,AX788,AY788,AR788,AZ788,BA788,BB788,BC788,BD788,BE788,BF788,BG788,BH788)</f>
        <v>120</v>
      </c>
      <c r="W788" s="1">
        <f>COUNT(AN788,AO788,AP788,AQ788,AS788,AT788,AU788,AV788,AW788,AX788,AY788,AR788,AZ788,BA788,BB788,BC788,BD788,BE788,BF788,BG788,BH788)</f>
        <v>1</v>
      </c>
      <c r="X788" s="1">
        <v>0</v>
      </c>
      <c r="Y788" s="1">
        <v>0</v>
      </c>
      <c r="Z788" s="1">
        <v>0</v>
      </c>
      <c r="AA788" s="1">
        <f>AM788</f>
        <v>0</v>
      </c>
      <c r="AB788" s="1">
        <f>AL788</f>
        <v>0</v>
      </c>
      <c r="AC788" s="40"/>
      <c r="AD788" s="25"/>
      <c r="AE788" s="25"/>
      <c r="AF788" s="25"/>
      <c r="AG788" s="25"/>
      <c r="AH788" s="25"/>
      <c r="AI788" s="25"/>
      <c r="AJ788" s="40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>
        <v>120</v>
      </c>
      <c r="BB788" s="25"/>
      <c r="BC788" s="25"/>
      <c r="BD788" s="25"/>
      <c r="BE788" s="25"/>
      <c r="BF788" s="25"/>
      <c r="BG788" s="25"/>
      <c r="BH788" s="25"/>
    </row>
    <row r="789" spans="1:60" s="37" customFormat="1" x14ac:dyDescent="0.35">
      <c r="A789" s="25" t="s">
        <v>37</v>
      </c>
      <c r="B789" s="25" t="s">
        <v>36</v>
      </c>
      <c r="C789" s="25" t="s">
        <v>1254</v>
      </c>
      <c r="D789" s="25" t="s">
        <v>3542</v>
      </c>
      <c r="E789" s="25" t="s">
        <v>34</v>
      </c>
      <c r="F789" s="25">
        <v>999931515</v>
      </c>
      <c r="G789" s="1">
        <f>(J789+T789)-H789</f>
        <v>111</v>
      </c>
      <c r="H789" s="25"/>
      <c r="I789" s="40"/>
      <c r="J789" s="1">
        <f>SUM(K789,L789,N789,O789,P789,Q789)</f>
        <v>0</v>
      </c>
      <c r="K789" s="1">
        <f>SUM(AG789,AI789)</f>
        <v>0</v>
      </c>
      <c r="L789" s="1">
        <v>0</v>
      </c>
      <c r="M789" s="1">
        <v>0</v>
      </c>
      <c r="N789" s="1">
        <f>AD789+AE789</f>
        <v>0</v>
      </c>
      <c r="O789" s="1"/>
      <c r="P789" s="1">
        <f>AF789</f>
        <v>0</v>
      </c>
      <c r="Q789" s="1">
        <f>AH789</f>
        <v>0</v>
      </c>
      <c r="R789" s="1">
        <v>0</v>
      </c>
      <c r="S789" s="43"/>
      <c r="T789" s="1">
        <f>SUM(U789,V789,X789,Y789,Z789,AA789,AB789)</f>
        <v>111</v>
      </c>
      <c r="U789" s="1">
        <f>AK789</f>
        <v>0</v>
      </c>
      <c r="V789" s="1">
        <f>SUM(AN789,AO789,AP789,AQ789,AS789,AT789,AU789,AV789,AW789,AX789,AY789,AR789,AZ789,BA789,BB789,BC789,BD789,BE789,BF789,BG789,BH789)</f>
        <v>111</v>
      </c>
      <c r="W789" s="1">
        <f>COUNT(AN789,AO789,AP789,AQ789,AS789,AT789,AU789,AV789,AW789,AX789,AY789,AR789,AZ789,BA789,BB789,BC789,BD789,BE789,BF789,BG789,BH789)</f>
        <v>2</v>
      </c>
      <c r="X789" s="1">
        <v>0</v>
      </c>
      <c r="Y789" s="1">
        <v>0</v>
      </c>
      <c r="Z789" s="1">
        <v>0</v>
      </c>
      <c r="AA789" s="1">
        <f>AM789</f>
        <v>0</v>
      </c>
      <c r="AB789" s="1">
        <f>AL789</f>
        <v>0</v>
      </c>
      <c r="AC789" s="43"/>
      <c r="AD789" s="25"/>
      <c r="AE789" s="25"/>
      <c r="AF789" s="25"/>
      <c r="AG789" s="25"/>
      <c r="AH789" s="25"/>
      <c r="AI789" s="25"/>
      <c r="AJ789" s="40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>
        <v>51</v>
      </c>
      <c r="BE789" s="25"/>
      <c r="BF789" s="25">
        <v>60</v>
      </c>
      <c r="BG789" s="25"/>
      <c r="BH789" s="25"/>
    </row>
    <row r="790" spans="1:60" s="37" customFormat="1" x14ac:dyDescent="0.35">
      <c r="A790" s="25" t="s">
        <v>37</v>
      </c>
      <c r="B790" s="25" t="s">
        <v>36</v>
      </c>
      <c r="C790" s="25" t="s">
        <v>240</v>
      </c>
      <c r="D790" s="25" t="s">
        <v>2180</v>
      </c>
      <c r="E790" s="25" t="s">
        <v>34</v>
      </c>
      <c r="F790" s="25">
        <v>999929808</v>
      </c>
      <c r="G790" s="1">
        <f>(J790+T790)-H790</f>
        <v>108</v>
      </c>
      <c r="H790" s="25"/>
      <c r="I790" s="40"/>
      <c r="J790" s="1">
        <f>SUM(K790,L790,N790,O790,P790,Q790)</f>
        <v>0</v>
      </c>
      <c r="K790" s="1">
        <f>SUM(AG790,AI790)</f>
        <v>0</v>
      </c>
      <c r="L790" s="1">
        <v>0</v>
      </c>
      <c r="M790" s="1">
        <v>0</v>
      </c>
      <c r="N790" s="1">
        <f>AD790+AE790</f>
        <v>0</v>
      </c>
      <c r="O790" s="1"/>
      <c r="P790" s="1">
        <f>AF790</f>
        <v>0</v>
      </c>
      <c r="Q790" s="1">
        <f>AH790</f>
        <v>0</v>
      </c>
      <c r="R790" s="1">
        <v>0</v>
      </c>
      <c r="S790" s="43"/>
      <c r="T790" s="1">
        <f>SUM(U790,V790,X790,Y790,Z790,AA790,AB790)</f>
        <v>108</v>
      </c>
      <c r="U790" s="1">
        <f>AK790</f>
        <v>0</v>
      </c>
      <c r="V790" s="1">
        <f>SUM(AN790,AO790,AP790,AQ790,AS790,AT790,AU790,AV790,AW790,AX790,AY790,AR790,AZ790,BA790,BB790,BC790,BD790,BE790,BF790,BG790,BH790)</f>
        <v>108</v>
      </c>
      <c r="W790" s="1">
        <f>COUNT(AN790,AO790,AP790,AQ790,AS790,AT790,AU790,AV790,AW790,AX790,AY790,AR790,AZ790,BA790,BB790,BC790,BD790,BE790,BF790,BG790,BH790)</f>
        <v>2</v>
      </c>
      <c r="X790" s="1">
        <v>0</v>
      </c>
      <c r="Y790" s="1">
        <v>0</v>
      </c>
      <c r="Z790" s="1">
        <v>0</v>
      </c>
      <c r="AA790" s="1">
        <f>AM790</f>
        <v>0</v>
      </c>
      <c r="AB790" s="1">
        <f>AL790</f>
        <v>0</v>
      </c>
      <c r="AC790" s="43"/>
      <c r="AD790" s="25"/>
      <c r="AE790" s="25"/>
      <c r="AF790" s="25"/>
      <c r="AG790" s="25"/>
      <c r="AH790" s="25"/>
      <c r="AI790" s="25"/>
      <c r="AJ790" s="40"/>
      <c r="AK790" s="25"/>
      <c r="AL790" s="25"/>
      <c r="AM790" s="25"/>
      <c r="AN790" s="25">
        <v>45</v>
      </c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>
        <v>63</v>
      </c>
      <c r="BE790" s="25"/>
      <c r="BF790" s="25"/>
      <c r="BG790" s="25"/>
      <c r="BH790" s="25"/>
    </row>
    <row r="791" spans="1:60" s="37" customFormat="1" x14ac:dyDescent="0.35">
      <c r="A791" s="25" t="s">
        <v>37</v>
      </c>
      <c r="B791" s="25" t="s">
        <v>36</v>
      </c>
      <c r="C791" s="25" t="s">
        <v>2186</v>
      </c>
      <c r="D791" s="25" t="s">
        <v>827</v>
      </c>
      <c r="E791" s="25" t="s">
        <v>34</v>
      </c>
      <c r="F791" s="25">
        <v>999928183</v>
      </c>
      <c r="G791" s="1">
        <f>(J791+T791)-H791</f>
        <v>97.6</v>
      </c>
      <c r="H791" s="25"/>
      <c r="I791" s="40"/>
      <c r="J791" s="1">
        <f>SUM(K791,L791,N791,O791,P791,Q791)</f>
        <v>67.599999999999994</v>
      </c>
      <c r="K791" s="1">
        <f>SUM(AG791,AI791)</f>
        <v>0</v>
      </c>
      <c r="L791" s="1">
        <v>0</v>
      </c>
      <c r="M791" s="1">
        <v>0</v>
      </c>
      <c r="N791" s="1">
        <f>AD791+AE791</f>
        <v>31.6</v>
      </c>
      <c r="O791" s="1"/>
      <c r="P791" s="1">
        <f>AF791</f>
        <v>36</v>
      </c>
      <c r="Q791" s="1">
        <f>AH791</f>
        <v>0</v>
      </c>
      <c r="R791" s="1">
        <v>0</v>
      </c>
      <c r="S791" s="40"/>
      <c r="T791" s="1">
        <f>SUM(U791,V791,X791,Y791,Z791,AA791,AB791)</f>
        <v>30</v>
      </c>
      <c r="U791" s="1">
        <f>AK791</f>
        <v>0</v>
      </c>
      <c r="V791" s="1">
        <f>SUM(AN791,AO791,AP791,AQ791,AS791,AT791,AU791,AV791,AW791,AX791,AY791,AR791,AZ791,BA791,BB791,BC791,BD791,BE791,BF791,BG791,BH791)</f>
        <v>30</v>
      </c>
      <c r="W791" s="1">
        <f>COUNT(AN791,AO791,AP791,AQ791,AS791,AT791,AU791,AV791,AW791,AX791,AY791,AR791,AZ791,BA791,BB791,BC791,BD791,BE791,BF791,BG791,BH791)</f>
        <v>1</v>
      </c>
      <c r="X791" s="1">
        <v>0</v>
      </c>
      <c r="Y791" s="1">
        <v>0</v>
      </c>
      <c r="Z791" s="1">
        <v>0</v>
      </c>
      <c r="AA791" s="1">
        <f>AM791</f>
        <v>0</v>
      </c>
      <c r="AB791" s="1">
        <f>AL791</f>
        <v>0</v>
      </c>
      <c r="AC791" s="40"/>
      <c r="AD791" s="25">
        <v>0</v>
      </c>
      <c r="AE791" s="25">
        <v>31.6</v>
      </c>
      <c r="AF791" s="25">
        <v>36</v>
      </c>
      <c r="AG791" s="25">
        <v>0</v>
      </c>
      <c r="AH791" s="25">
        <v>0</v>
      </c>
      <c r="AI791" s="25">
        <v>0</v>
      </c>
      <c r="AJ791" s="40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>
        <v>30</v>
      </c>
    </row>
    <row r="792" spans="1:60" s="37" customFormat="1" x14ac:dyDescent="0.35">
      <c r="A792" s="25" t="s">
        <v>37</v>
      </c>
      <c r="B792" s="25" t="s">
        <v>36</v>
      </c>
      <c r="C792" s="25" t="s">
        <v>793</v>
      </c>
      <c r="D792" s="25" t="s">
        <v>631</v>
      </c>
      <c r="E792" s="25" t="s">
        <v>34</v>
      </c>
      <c r="F792" s="25">
        <v>999925055</v>
      </c>
      <c r="G792" s="1">
        <f>(J792+T792)-H792</f>
        <v>91.6</v>
      </c>
      <c r="H792" s="25"/>
      <c r="I792" s="40"/>
      <c r="J792" s="1">
        <f>SUM(K792,L792,N792,O792,P792,Q792)</f>
        <v>46.6</v>
      </c>
      <c r="K792" s="1">
        <f>SUM(AG792,AI792)</f>
        <v>15</v>
      </c>
      <c r="L792" s="1">
        <v>0</v>
      </c>
      <c r="M792" s="1">
        <v>0</v>
      </c>
      <c r="N792" s="1">
        <f>AD792+AE792</f>
        <v>31.6</v>
      </c>
      <c r="O792" s="1"/>
      <c r="P792" s="1">
        <f>AF792</f>
        <v>0</v>
      </c>
      <c r="Q792" s="1">
        <f>AH792</f>
        <v>0</v>
      </c>
      <c r="R792" s="1">
        <v>0</v>
      </c>
      <c r="S792" s="43"/>
      <c r="T792" s="1">
        <f>SUM(U792,V792,X792,Y792,Z792,AA792,AB792)</f>
        <v>45</v>
      </c>
      <c r="U792" s="1">
        <f>AK792</f>
        <v>0</v>
      </c>
      <c r="V792" s="1">
        <f>SUM(AN792,AO792,AP792,AQ792,AS792,AT792,AU792,AV792,AW792,AX792,AY792,AR792,AZ792,BA792,BB792,BC792,BD792,BE792,BF792,BG792,BH792)</f>
        <v>45</v>
      </c>
      <c r="W792" s="1">
        <f>COUNT(AN792,AO792,AP792,AQ792,AS792,AT792,AU792,AV792,AW792,AX792,AY792,AR792,AZ792,BA792,BB792,BC792,BD792,BE792,BF792,BG792,BH792)</f>
        <v>1</v>
      </c>
      <c r="X792" s="1">
        <v>0</v>
      </c>
      <c r="Y792" s="1">
        <v>0</v>
      </c>
      <c r="Z792" s="1">
        <v>0</v>
      </c>
      <c r="AA792" s="1">
        <f>AM792</f>
        <v>0</v>
      </c>
      <c r="AB792" s="1">
        <f>AL792</f>
        <v>0</v>
      </c>
      <c r="AC792" s="43"/>
      <c r="AD792" s="25">
        <v>31.6</v>
      </c>
      <c r="AE792" s="25">
        <v>0</v>
      </c>
      <c r="AF792" s="25">
        <v>0</v>
      </c>
      <c r="AG792" s="25">
        <v>15</v>
      </c>
      <c r="AH792" s="25">
        <v>0</v>
      </c>
      <c r="AI792" s="25">
        <v>0</v>
      </c>
      <c r="AJ792" s="40"/>
      <c r="AK792" s="25"/>
      <c r="AL792" s="25"/>
      <c r="AM792" s="25"/>
      <c r="AN792" s="25"/>
      <c r="AO792" s="25">
        <v>45</v>
      </c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</row>
    <row r="793" spans="1:60" s="37" customFormat="1" x14ac:dyDescent="0.35">
      <c r="A793" s="25" t="s">
        <v>37</v>
      </c>
      <c r="B793" s="25" t="s">
        <v>36</v>
      </c>
      <c r="C793" s="25" t="s">
        <v>932</v>
      </c>
      <c r="D793" s="25" t="s">
        <v>2017</v>
      </c>
      <c r="E793" s="25" t="s">
        <v>34</v>
      </c>
      <c r="F793" s="25">
        <v>999926893</v>
      </c>
      <c r="G793" s="1">
        <f>(J793+T793)-H793</f>
        <v>90</v>
      </c>
      <c r="H793" s="25"/>
      <c r="I793" s="40"/>
      <c r="J793" s="1">
        <f>SUM(K793,L793,N793,O793,P793,Q793)</f>
        <v>0</v>
      </c>
      <c r="K793" s="1">
        <f>SUM(AG793,AI793)</f>
        <v>0</v>
      </c>
      <c r="L793" s="1">
        <v>0</v>
      </c>
      <c r="M793" s="1">
        <v>0</v>
      </c>
      <c r="N793" s="1">
        <f>AD793+AE793</f>
        <v>0</v>
      </c>
      <c r="O793" s="1"/>
      <c r="P793" s="1">
        <f>AF793</f>
        <v>0</v>
      </c>
      <c r="Q793" s="1">
        <f>AH793</f>
        <v>0</v>
      </c>
      <c r="R793" s="1">
        <v>0</v>
      </c>
      <c r="S793" s="43"/>
      <c r="T793" s="1">
        <f>SUM(U793,V793,X793,Y793,Z793,AA793,AB793)</f>
        <v>90</v>
      </c>
      <c r="U793" s="1">
        <f>AK793</f>
        <v>0</v>
      </c>
      <c r="V793" s="1">
        <f>SUM(AN793,AO793,AP793,AQ793,AS793,AT793,AU793,AV793,AW793,AX793,AY793,AR793,AZ793,BA793,BB793,BC793,BD793,BE793,BF793,BG793,BH793)</f>
        <v>90</v>
      </c>
      <c r="W793" s="1">
        <f>COUNT(AN793,AO793,AP793,AQ793,AS793,AT793,AU793,AV793,AW793,AX793,AY793,AR793,AZ793,BA793,BB793,BC793,BD793,BE793,BF793,BG793,BH793)</f>
        <v>1</v>
      </c>
      <c r="X793" s="1">
        <v>0</v>
      </c>
      <c r="Y793" s="1">
        <v>0</v>
      </c>
      <c r="Z793" s="1">
        <v>0</v>
      </c>
      <c r="AA793" s="1">
        <f>AM793</f>
        <v>0</v>
      </c>
      <c r="AB793" s="1">
        <f>AL793</f>
        <v>0</v>
      </c>
      <c r="AC793" s="43"/>
      <c r="AD793" s="25"/>
      <c r="AE793" s="25"/>
      <c r="AF793" s="25"/>
      <c r="AG793" s="25"/>
      <c r="AH793" s="25"/>
      <c r="AI793" s="25"/>
      <c r="AJ793" s="40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>
        <v>90</v>
      </c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</row>
    <row r="794" spans="1:60" s="37" customFormat="1" x14ac:dyDescent="0.35">
      <c r="A794" s="25" t="s">
        <v>37</v>
      </c>
      <c r="B794" s="1" t="s">
        <v>36</v>
      </c>
      <c r="C794" s="1" t="s">
        <v>103</v>
      </c>
      <c r="D794" s="1" t="s">
        <v>192</v>
      </c>
      <c r="E794" s="1" t="s">
        <v>34</v>
      </c>
      <c r="F794" s="1">
        <v>999925076</v>
      </c>
      <c r="G794" s="1">
        <f>(J794+T794)-H794</f>
        <v>71</v>
      </c>
      <c r="H794" s="1"/>
      <c r="I794" s="23"/>
      <c r="J794" s="1">
        <f>SUM(K794,L794,N794,O794,P794,Q794)</f>
        <v>71</v>
      </c>
      <c r="K794" s="1">
        <f>SUM(AG794,AI794)</f>
        <v>0</v>
      </c>
      <c r="L794" s="1">
        <v>0</v>
      </c>
      <c r="M794" s="1">
        <v>0</v>
      </c>
      <c r="N794" s="1">
        <f>AD794+AE794</f>
        <v>71</v>
      </c>
      <c r="O794" s="1"/>
      <c r="P794" s="1">
        <f>AF794</f>
        <v>0</v>
      </c>
      <c r="Q794" s="1">
        <f>AH794</f>
        <v>0</v>
      </c>
      <c r="R794" s="1">
        <v>0</v>
      </c>
      <c r="S794" s="43"/>
      <c r="T794" s="1">
        <f>SUM(U794,V794,X794,Y794,Z794,AA794,AB794)</f>
        <v>0</v>
      </c>
      <c r="U794" s="1">
        <f>AK794</f>
        <v>0</v>
      </c>
      <c r="V794" s="1">
        <f>SUM(AN794,AO794,AP794,AQ794,AS794,AT794,AU794,AV794,AW794,AX794,AY794,AR794,AZ794,BA794,BB794,BC794,BD794,BE794,BF794,BG794,BH794)</f>
        <v>0</v>
      </c>
      <c r="W794" s="1">
        <f>COUNT(AN794,AO794,AP794,AQ794,AS794,AT794,AU794,AV794,AW794,AX794,AY794,AR794,AZ794,BA794,BB794,BC794,BD794,BE794,BF794,BG794,BH794)</f>
        <v>0</v>
      </c>
      <c r="X794" s="1">
        <v>0</v>
      </c>
      <c r="Y794" s="1">
        <v>0</v>
      </c>
      <c r="Z794" s="1">
        <v>0</v>
      </c>
      <c r="AA794" s="1">
        <f>AM794</f>
        <v>0</v>
      </c>
      <c r="AB794" s="1">
        <f>AL794</f>
        <v>0</v>
      </c>
      <c r="AC794" s="43"/>
      <c r="AD794" s="1"/>
      <c r="AE794" s="1">
        <v>71</v>
      </c>
      <c r="AF794" s="1"/>
      <c r="AG794" s="1"/>
      <c r="AH794" s="25"/>
      <c r="AI794" s="25"/>
      <c r="AJ794" s="40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</row>
    <row r="795" spans="1:60" s="37" customFormat="1" x14ac:dyDescent="0.35">
      <c r="A795" s="68" t="s">
        <v>37</v>
      </c>
      <c r="B795" s="68" t="s">
        <v>36</v>
      </c>
      <c r="C795" s="68" t="s">
        <v>2543</v>
      </c>
      <c r="D795" s="68" t="s">
        <v>1165</v>
      </c>
      <c r="E795" s="68" t="s">
        <v>34</v>
      </c>
      <c r="F795" s="68">
        <v>999921149</v>
      </c>
      <c r="G795" s="1">
        <f>(J795+T795)-H795</f>
        <v>68</v>
      </c>
      <c r="H795" s="25"/>
      <c r="I795" s="40"/>
      <c r="J795" s="1">
        <f>SUM(K795,L795,N795,O795,P795,Q795)</f>
        <v>0</v>
      </c>
      <c r="K795" s="1">
        <f>SUM(AG795,AI795)</f>
        <v>0</v>
      </c>
      <c r="L795" s="1">
        <v>0</v>
      </c>
      <c r="M795" s="1">
        <v>0</v>
      </c>
      <c r="N795" s="1">
        <f>AD795+AE795</f>
        <v>0</v>
      </c>
      <c r="O795" s="1"/>
      <c r="P795" s="1">
        <f>AF795</f>
        <v>0</v>
      </c>
      <c r="Q795" s="1">
        <f>AH795</f>
        <v>0</v>
      </c>
      <c r="R795" s="1">
        <v>0</v>
      </c>
      <c r="S795" s="43"/>
      <c r="T795" s="1">
        <f>SUM(U795,V795,X795,Y795,Z795,AA795,AB795)</f>
        <v>68</v>
      </c>
      <c r="U795" s="1">
        <f>AK795</f>
        <v>0</v>
      </c>
      <c r="V795" s="1">
        <f>SUM(AN795,AO795,AP795,AQ795,AS795,AT795,AU795,AV795,AW795,AX795,AY795,AR795,AZ795,BA795,BB795,BC795,BD795,BE795,BF795,BG795,BH795)</f>
        <v>68</v>
      </c>
      <c r="W795" s="1">
        <f>COUNT(AN795,AO795,AP795,AQ795,AS795,AT795,AU795,AV795,AW795,AX795,AY795,AR795,AZ795,BA795,BB795,BC795,BD795,BE795,BF795,BG795,BH795)</f>
        <v>1</v>
      </c>
      <c r="X795" s="1">
        <v>0</v>
      </c>
      <c r="Y795" s="1">
        <v>0</v>
      </c>
      <c r="Z795" s="1">
        <v>0</v>
      </c>
      <c r="AA795" s="1">
        <f>AM795</f>
        <v>0</v>
      </c>
      <c r="AB795" s="1">
        <f>AL795</f>
        <v>0</v>
      </c>
      <c r="AC795" s="43"/>
      <c r="AD795" s="25"/>
      <c r="AE795" s="25"/>
      <c r="AF795" s="25"/>
      <c r="AG795" s="25"/>
      <c r="AH795" s="25"/>
      <c r="AI795" s="25"/>
      <c r="AJ795" s="40"/>
      <c r="AK795" s="25"/>
      <c r="AL795" s="25"/>
      <c r="AM795" s="25"/>
      <c r="AN795" s="25"/>
      <c r="AO795" s="25"/>
      <c r="AP795" s="25"/>
      <c r="AQ795" s="25">
        <v>68</v>
      </c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</row>
    <row r="796" spans="1:60" s="37" customFormat="1" x14ac:dyDescent="0.35">
      <c r="A796" s="25" t="s">
        <v>37</v>
      </c>
      <c r="B796" s="25" t="s">
        <v>36</v>
      </c>
      <c r="C796" s="25" t="s">
        <v>1787</v>
      </c>
      <c r="D796" s="25" t="s">
        <v>1788</v>
      </c>
      <c r="E796" s="25" t="s">
        <v>34</v>
      </c>
      <c r="F796" s="25">
        <v>999925657</v>
      </c>
      <c r="G796" s="1">
        <f>(J796+T796)-H796</f>
        <v>68</v>
      </c>
      <c r="H796" s="25"/>
      <c r="I796" s="40"/>
      <c r="J796" s="1">
        <f>SUM(K796,L796,N796,O796,P796,Q796)</f>
        <v>0</v>
      </c>
      <c r="K796" s="1">
        <f>SUM(AG796,AI796)</f>
        <v>0</v>
      </c>
      <c r="L796" s="1">
        <v>0</v>
      </c>
      <c r="M796" s="1">
        <v>0</v>
      </c>
      <c r="N796" s="1">
        <f>AD796+AE796</f>
        <v>0</v>
      </c>
      <c r="O796" s="1"/>
      <c r="P796" s="1">
        <f>AF796</f>
        <v>0</v>
      </c>
      <c r="Q796" s="1">
        <f>AH796</f>
        <v>0</v>
      </c>
      <c r="R796" s="1">
        <v>0</v>
      </c>
      <c r="S796" s="43"/>
      <c r="T796" s="1">
        <f>SUM(U796,V796,X796,Y796,Z796,AA796,AB796)</f>
        <v>68</v>
      </c>
      <c r="U796" s="1">
        <f>AK796</f>
        <v>0</v>
      </c>
      <c r="V796" s="1">
        <f>SUM(AN796,AO796,AP796,AQ796,AS796,AT796,AU796,AV796,AW796,AX796,AY796,AR796,AZ796,BA796,BB796,BC796,BD796,BE796,BF796,BG796,BH796)</f>
        <v>68</v>
      </c>
      <c r="W796" s="1">
        <f>COUNT(AN796,AO796,AP796,AQ796,AS796,AT796,AU796,AV796,AW796,AX796,AY796,AR796,AZ796,BA796,BB796,BC796,BD796,BE796,BF796,BG796,BH796)</f>
        <v>1</v>
      </c>
      <c r="X796" s="1">
        <v>0</v>
      </c>
      <c r="Y796" s="1">
        <v>0</v>
      </c>
      <c r="Z796" s="1">
        <v>0</v>
      </c>
      <c r="AA796" s="1">
        <f>AM796</f>
        <v>0</v>
      </c>
      <c r="AB796" s="1">
        <f>AL796</f>
        <v>0</v>
      </c>
      <c r="AC796" s="43"/>
      <c r="AD796" s="25"/>
      <c r="AE796" s="25"/>
      <c r="AF796" s="25"/>
      <c r="AG796" s="25"/>
      <c r="AH796" s="25"/>
      <c r="AI796" s="25"/>
      <c r="AJ796" s="40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>
        <v>68</v>
      </c>
      <c r="BE796" s="25"/>
      <c r="BF796" s="25"/>
      <c r="BG796" s="25"/>
      <c r="BH796" s="25"/>
    </row>
    <row r="797" spans="1:60" s="37" customFormat="1" x14ac:dyDescent="0.35">
      <c r="A797" s="48" t="s">
        <v>37</v>
      </c>
      <c r="B797" s="48" t="s">
        <v>36</v>
      </c>
      <c r="C797" s="48" t="s">
        <v>3394</v>
      </c>
      <c r="D797" s="48" t="s">
        <v>3395</v>
      </c>
      <c r="E797" s="48" t="s">
        <v>34</v>
      </c>
      <c r="F797" s="25">
        <v>999926840</v>
      </c>
      <c r="G797" s="1">
        <f>(J797+T797)-H797</f>
        <v>68</v>
      </c>
      <c r="H797" s="25"/>
      <c r="I797" s="40"/>
      <c r="J797" s="1">
        <f>SUM(K797,L797,N797,O797,P797,Q797)</f>
        <v>0</v>
      </c>
      <c r="K797" s="1">
        <f>SUM(AG797,AI797)</f>
        <v>0</v>
      </c>
      <c r="L797" s="1">
        <v>0</v>
      </c>
      <c r="M797" s="1">
        <v>0</v>
      </c>
      <c r="N797" s="1">
        <f>AD797+AE797</f>
        <v>0</v>
      </c>
      <c r="O797" s="1"/>
      <c r="P797" s="1">
        <f>AF797</f>
        <v>0</v>
      </c>
      <c r="Q797" s="1">
        <f>AH797</f>
        <v>0</v>
      </c>
      <c r="R797" s="1">
        <v>0</v>
      </c>
      <c r="S797" s="40"/>
      <c r="T797" s="1">
        <f>SUM(U797,V797,X797,Y797,Z797,AA797,AB797)</f>
        <v>68</v>
      </c>
      <c r="U797" s="1">
        <f>AK797</f>
        <v>0</v>
      </c>
      <c r="V797" s="1">
        <f>SUM(AN797,AO797,AP797,AQ797,AS797,AT797,AU797,AV797,AW797,AX797,AY797,AR797,AZ797,BA797,BB797,BC797,BD797,BE797,BF797,BG797,BH797)</f>
        <v>68</v>
      </c>
      <c r="W797" s="1">
        <f>COUNT(AN797,AO797,AP797,AQ797,AS797,AT797,AU797,AV797,AW797,AX797,AY797,AR797,AZ797,BA797,BB797,BC797,BD797,BE797,BF797,BG797,BH797)</f>
        <v>1</v>
      </c>
      <c r="X797" s="1">
        <v>0</v>
      </c>
      <c r="Y797" s="1">
        <v>0</v>
      </c>
      <c r="Z797" s="1">
        <v>0</v>
      </c>
      <c r="AA797" s="1">
        <f>AM797</f>
        <v>0</v>
      </c>
      <c r="AB797" s="1">
        <f>AL797</f>
        <v>0</v>
      </c>
      <c r="AC797" s="40"/>
      <c r="AD797" s="25"/>
      <c r="AE797" s="25"/>
      <c r="AF797" s="25"/>
      <c r="AG797" s="25"/>
      <c r="AH797" s="25"/>
      <c r="AI797" s="25"/>
      <c r="AJ797" s="40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>
        <v>68</v>
      </c>
      <c r="BB797" s="25"/>
      <c r="BC797" s="25"/>
      <c r="BD797" s="25"/>
      <c r="BE797" s="25"/>
      <c r="BF797" s="25"/>
      <c r="BG797" s="25"/>
      <c r="BH797" s="25"/>
    </row>
    <row r="798" spans="1:60" s="37" customFormat="1" x14ac:dyDescent="0.35">
      <c r="A798" s="25" t="s">
        <v>37</v>
      </c>
      <c r="B798" s="25" t="s">
        <v>36</v>
      </c>
      <c r="C798" s="25" t="s">
        <v>2072</v>
      </c>
      <c r="D798" s="25" t="s">
        <v>704</v>
      </c>
      <c r="E798" s="25" t="s">
        <v>34</v>
      </c>
      <c r="F798" s="25">
        <v>999927280</v>
      </c>
      <c r="G798" s="1">
        <f>(J798+T798)-H798</f>
        <v>68</v>
      </c>
      <c r="H798" s="25"/>
      <c r="I798" s="40"/>
      <c r="J798" s="1">
        <f>SUM(K798,L798,N798,O798,P798,Q798)</f>
        <v>0</v>
      </c>
      <c r="K798" s="1">
        <f>SUM(AG798,AI798)</f>
        <v>0</v>
      </c>
      <c r="L798" s="1">
        <v>0</v>
      </c>
      <c r="M798" s="1">
        <v>0</v>
      </c>
      <c r="N798" s="1">
        <f>AD798+AE798</f>
        <v>0</v>
      </c>
      <c r="O798" s="1"/>
      <c r="P798" s="1">
        <f>AF798</f>
        <v>0</v>
      </c>
      <c r="Q798" s="1">
        <f>AH798</f>
        <v>0</v>
      </c>
      <c r="R798" s="1">
        <v>0</v>
      </c>
      <c r="S798" s="43"/>
      <c r="T798" s="1">
        <f>SUM(U798,V798,X798,Y798,Z798,AA798,AB798)</f>
        <v>68</v>
      </c>
      <c r="U798" s="1">
        <f>AK798</f>
        <v>0</v>
      </c>
      <c r="V798" s="1">
        <f>SUM(AN798,AO798,AP798,AQ798,AS798,AT798,AU798,AV798,AW798,AX798,AY798,AR798,AZ798,BA798,BB798,BC798,BD798,BE798,BF798,BG798,BH798)</f>
        <v>68</v>
      </c>
      <c r="W798" s="1">
        <f>COUNT(AN798,AO798,AP798,AQ798,AS798,AT798,AU798,AV798,AW798,AX798,AY798,AR798,AZ798,BA798,BB798,BC798,BD798,BE798,BF798,BG798,BH798)</f>
        <v>1</v>
      </c>
      <c r="X798" s="1">
        <v>0</v>
      </c>
      <c r="Y798" s="1">
        <v>0</v>
      </c>
      <c r="Z798" s="1">
        <v>0</v>
      </c>
      <c r="AA798" s="1">
        <f>AM798</f>
        <v>0</v>
      </c>
      <c r="AB798" s="1">
        <f>AL798</f>
        <v>0</v>
      </c>
      <c r="AC798" s="43"/>
      <c r="AD798" s="25"/>
      <c r="AE798" s="25"/>
      <c r="AF798" s="25"/>
      <c r="AG798" s="25"/>
      <c r="AH798" s="25"/>
      <c r="AI798" s="25"/>
      <c r="AJ798" s="40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>
        <v>68</v>
      </c>
      <c r="BE798" s="25"/>
      <c r="BF798" s="25"/>
      <c r="BG798" s="25"/>
      <c r="BH798" s="25"/>
    </row>
    <row r="799" spans="1:60" s="37" customFormat="1" x14ac:dyDescent="0.35">
      <c r="A799" s="48" t="s">
        <v>37</v>
      </c>
      <c r="B799" s="48" t="s">
        <v>36</v>
      </c>
      <c r="C799" s="48" t="s">
        <v>3392</v>
      </c>
      <c r="D799" s="48" t="s">
        <v>3393</v>
      </c>
      <c r="E799" s="48" t="s">
        <v>34</v>
      </c>
      <c r="F799" s="25">
        <v>999929866</v>
      </c>
      <c r="G799" s="1">
        <f>(J799+T799)-H799</f>
        <v>68</v>
      </c>
      <c r="H799" s="25"/>
      <c r="I799" s="40"/>
      <c r="J799" s="1">
        <f>SUM(K799,L799,N799,O799,P799,Q799)</f>
        <v>0</v>
      </c>
      <c r="K799" s="1">
        <f>SUM(AG799,AI799)</f>
        <v>0</v>
      </c>
      <c r="L799" s="1">
        <v>0</v>
      </c>
      <c r="M799" s="1">
        <v>0</v>
      </c>
      <c r="N799" s="1">
        <f>AD799+AE799</f>
        <v>0</v>
      </c>
      <c r="O799" s="1"/>
      <c r="P799" s="1">
        <f>AF799</f>
        <v>0</v>
      </c>
      <c r="Q799" s="1">
        <f>AH799</f>
        <v>0</v>
      </c>
      <c r="R799" s="1">
        <v>0</v>
      </c>
      <c r="S799" s="40"/>
      <c r="T799" s="1">
        <f>SUM(U799,V799,X799,Y799,Z799,AA799,AB799)</f>
        <v>68</v>
      </c>
      <c r="U799" s="1">
        <f>AK799</f>
        <v>0</v>
      </c>
      <c r="V799" s="1">
        <f>SUM(AN799,AO799,AP799,AQ799,AS799,AT799,AU799,AV799,AW799,AX799,AY799,AR799,AZ799,BA799,BB799,BC799,BD799,BE799,BF799,BG799,BH799)</f>
        <v>68</v>
      </c>
      <c r="W799" s="1">
        <f>COUNT(AN799,AO799,AP799,AQ799,AS799,AT799,AU799,AV799,AW799,AX799,AY799,AR799,AZ799,BA799,BB799,BC799,BD799,BE799,BF799,BG799,BH799)</f>
        <v>1</v>
      </c>
      <c r="X799" s="1">
        <v>0</v>
      </c>
      <c r="Y799" s="1">
        <v>0</v>
      </c>
      <c r="Z799" s="1">
        <v>0</v>
      </c>
      <c r="AA799" s="1">
        <f>AM799</f>
        <v>0</v>
      </c>
      <c r="AB799" s="1">
        <f>AL799</f>
        <v>0</v>
      </c>
      <c r="AC799" s="40"/>
      <c r="AD799" s="25"/>
      <c r="AE799" s="25"/>
      <c r="AF799" s="25"/>
      <c r="AG799" s="25"/>
      <c r="AH799" s="25"/>
      <c r="AI799" s="25"/>
      <c r="AJ799" s="40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>
        <v>68</v>
      </c>
      <c r="BB799" s="25"/>
      <c r="BC799" s="25"/>
      <c r="BD799" s="25"/>
      <c r="BE799" s="25"/>
      <c r="BF799" s="25"/>
      <c r="BG799" s="25"/>
      <c r="BH799" s="25"/>
    </row>
    <row r="800" spans="1:60" s="37" customFormat="1" x14ac:dyDescent="0.35">
      <c r="A800" s="68" t="s">
        <v>37</v>
      </c>
      <c r="B800" s="68" t="s">
        <v>36</v>
      </c>
      <c r="C800" s="68" t="s">
        <v>1545</v>
      </c>
      <c r="D800" s="68" t="s">
        <v>1299</v>
      </c>
      <c r="E800" s="68" t="s">
        <v>34</v>
      </c>
      <c r="F800" s="68">
        <v>999930366</v>
      </c>
      <c r="G800" s="1">
        <f>(J800+T800)-H800</f>
        <v>68</v>
      </c>
      <c r="H800" s="25"/>
      <c r="I800" s="40"/>
      <c r="J800" s="1">
        <f>SUM(K800,L800,N800,O800,P800,Q800)</f>
        <v>0</v>
      </c>
      <c r="K800" s="1">
        <f>SUM(AG800,AI800)</f>
        <v>0</v>
      </c>
      <c r="L800" s="1">
        <v>0</v>
      </c>
      <c r="M800" s="1">
        <v>0</v>
      </c>
      <c r="N800" s="1">
        <f>AD800+AE800</f>
        <v>0</v>
      </c>
      <c r="O800" s="1"/>
      <c r="P800" s="1">
        <f>AF800</f>
        <v>0</v>
      </c>
      <c r="Q800" s="1">
        <f>AH800</f>
        <v>0</v>
      </c>
      <c r="R800" s="1">
        <v>0</v>
      </c>
      <c r="S800" s="43"/>
      <c r="T800" s="1">
        <f>SUM(U800,V800,X800,Y800,Z800,AA800,AB800)</f>
        <v>68</v>
      </c>
      <c r="U800" s="1">
        <f>AK800</f>
        <v>0</v>
      </c>
      <c r="V800" s="1">
        <f>SUM(AN800,AO800,AP800,AQ800,AS800,AT800,AU800,AV800,AW800,AX800,AY800,AR800,AZ800,BA800,BB800,BC800,BD800,BE800,BF800,BG800,BH800)</f>
        <v>68</v>
      </c>
      <c r="W800" s="1">
        <f>COUNT(AN800,AO800,AP800,AQ800,AS800,AT800,AU800,AV800,AW800,AX800,AY800,AR800,AZ800,BA800,BB800,BC800,BD800,BE800,BF800,BG800,BH800)</f>
        <v>1</v>
      </c>
      <c r="X800" s="1">
        <v>0</v>
      </c>
      <c r="Y800" s="1">
        <v>0</v>
      </c>
      <c r="Z800" s="1">
        <v>0</v>
      </c>
      <c r="AA800" s="1">
        <f>AM800</f>
        <v>0</v>
      </c>
      <c r="AB800" s="1">
        <f>AL800</f>
        <v>0</v>
      </c>
      <c r="AC800" s="43"/>
      <c r="AD800" s="25"/>
      <c r="AE800" s="25"/>
      <c r="AF800" s="25"/>
      <c r="AG800" s="25"/>
      <c r="AH800" s="25"/>
      <c r="AI800" s="25"/>
      <c r="AJ800" s="40"/>
      <c r="AK800" s="25"/>
      <c r="AL800" s="25"/>
      <c r="AM800" s="25"/>
      <c r="AN800" s="25"/>
      <c r="AO800" s="25"/>
      <c r="AP800" s="25"/>
      <c r="AQ800" s="25">
        <v>68</v>
      </c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</row>
    <row r="801" spans="1:60" s="37" customFormat="1" x14ac:dyDescent="0.35">
      <c r="A801" s="25" t="s">
        <v>37</v>
      </c>
      <c r="B801" s="25" t="s">
        <v>36</v>
      </c>
      <c r="C801" s="25" t="s">
        <v>2168</v>
      </c>
      <c r="D801" s="25" t="s">
        <v>2706</v>
      </c>
      <c r="E801" s="25" t="s">
        <v>34</v>
      </c>
      <c r="F801" s="25">
        <v>999930547</v>
      </c>
      <c r="G801" s="1">
        <f>(J801+T801)-H801</f>
        <v>68</v>
      </c>
      <c r="H801" s="25"/>
      <c r="I801" s="40"/>
      <c r="J801" s="1">
        <f>SUM(K801,L801,N801,O801,P801,Q801)</f>
        <v>0</v>
      </c>
      <c r="K801" s="1">
        <f>SUM(AG801,AI801)</f>
        <v>0</v>
      </c>
      <c r="L801" s="1">
        <v>0</v>
      </c>
      <c r="M801" s="1">
        <v>0</v>
      </c>
      <c r="N801" s="1">
        <f>AD801+AE801</f>
        <v>0</v>
      </c>
      <c r="O801" s="1"/>
      <c r="P801" s="1">
        <f>AF801</f>
        <v>0</v>
      </c>
      <c r="Q801" s="1">
        <f>AH801</f>
        <v>0</v>
      </c>
      <c r="R801" s="1">
        <v>0</v>
      </c>
      <c r="S801" s="43"/>
      <c r="T801" s="1">
        <f>SUM(U801,V801,X801,Y801,Z801,AA801,AB801)</f>
        <v>68</v>
      </c>
      <c r="U801" s="1">
        <f>AK801</f>
        <v>0</v>
      </c>
      <c r="V801" s="1">
        <f>SUM(AN801,AO801,AP801,AQ801,AS801,AT801,AU801,AV801,AW801,AX801,AY801,AR801,AZ801,BA801,BB801,BC801,BD801,BE801,BF801,BG801,BH801)</f>
        <v>68</v>
      </c>
      <c r="W801" s="1">
        <f>COUNT(AN801,AO801,AP801,AQ801,AS801,AT801,AU801,AV801,AW801,AX801,AY801,AR801,AZ801,BA801,BB801,BC801,BD801,BE801,BF801,BG801,BH801)</f>
        <v>1</v>
      </c>
      <c r="X801" s="1">
        <v>0</v>
      </c>
      <c r="Y801" s="1">
        <v>0</v>
      </c>
      <c r="Z801" s="1">
        <v>0</v>
      </c>
      <c r="AA801" s="1">
        <f>AM801</f>
        <v>0</v>
      </c>
      <c r="AB801" s="1">
        <f>AL801</f>
        <v>0</v>
      </c>
      <c r="AC801" s="43"/>
      <c r="AD801" s="25"/>
      <c r="AE801" s="25"/>
      <c r="AF801" s="25"/>
      <c r="AG801" s="25"/>
      <c r="AH801" s="25"/>
      <c r="AI801" s="25"/>
      <c r="AJ801" s="40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>
        <v>68</v>
      </c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</row>
    <row r="802" spans="1:60" s="37" customFormat="1" x14ac:dyDescent="0.35">
      <c r="A802" s="25" t="s">
        <v>37</v>
      </c>
      <c r="B802" s="25" t="s">
        <v>36</v>
      </c>
      <c r="C802" s="25" t="s">
        <v>1875</v>
      </c>
      <c r="D802" s="25" t="s">
        <v>2705</v>
      </c>
      <c r="E802" s="25" t="s">
        <v>34</v>
      </c>
      <c r="F802" s="25">
        <v>999931041</v>
      </c>
      <c r="G802" s="1">
        <f>(J802+T802)-H802</f>
        <v>68</v>
      </c>
      <c r="H802" s="25"/>
      <c r="I802" s="40"/>
      <c r="J802" s="1">
        <f>SUM(K802,L802,N802,O802,P802,Q802)</f>
        <v>0</v>
      </c>
      <c r="K802" s="1">
        <f>SUM(AG802,AI802)</f>
        <v>0</v>
      </c>
      <c r="L802" s="1">
        <v>0</v>
      </c>
      <c r="M802" s="1">
        <v>0</v>
      </c>
      <c r="N802" s="1">
        <f>AD802+AE802</f>
        <v>0</v>
      </c>
      <c r="O802" s="1"/>
      <c r="P802" s="1">
        <f>AF802</f>
        <v>0</v>
      </c>
      <c r="Q802" s="1">
        <f>AH802</f>
        <v>0</v>
      </c>
      <c r="R802" s="1">
        <v>0</v>
      </c>
      <c r="S802" s="43"/>
      <c r="T802" s="1">
        <f>SUM(U802,V802,X802,Y802,Z802,AA802,AB802)</f>
        <v>68</v>
      </c>
      <c r="U802" s="1">
        <f>AK802</f>
        <v>0</v>
      </c>
      <c r="V802" s="1">
        <f>SUM(AN802,AO802,AP802,AQ802,AS802,AT802,AU802,AV802,AW802,AX802,AY802,AR802,AZ802,BA802,BB802,BC802,BD802,BE802,BF802,BG802,BH802)</f>
        <v>68</v>
      </c>
      <c r="W802" s="1">
        <f>COUNT(AN802,AO802,AP802,AQ802,AS802,AT802,AU802,AV802,AW802,AX802,AY802,AR802,AZ802,BA802,BB802,BC802,BD802,BE802,BF802,BG802,BH802)</f>
        <v>1</v>
      </c>
      <c r="X802" s="1">
        <v>0</v>
      </c>
      <c r="Y802" s="1">
        <v>0</v>
      </c>
      <c r="Z802" s="1">
        <v>0</v>
      </c>
      <c r="AA802" s="1">
        <f>AM802</f>
        <v>0</v>
      </c>
      <c r="AB802" s="1">
        <f>AL802</f>
        <v>0</v>
      </c>
      <c r="AC802" s="43"/>
      <c r="AD802" s="25"/>
      <c r="AE802" s="25"/>
      <c r="AF802" s="25"/>
      <c r="AG802" s="25"/>
      <c r="AH802" s="25"/>
      <c r="AI802" s="25"/>
      <c r="AJ802" s="40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>
        <v>68</v>
      </c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</row>
    <row r="803" spans="1:60" s="37" customFormat="1" x14ac:dyDescent="0.35">
      <c r="A803" s="25" t="s">
        <v>37</v>
      </c>
      <c r="B803" s="25" t="s">
        <v>36</v>
      </c>
      <c r="C803" s="25" t="s">
        <v>559</v>
      </c>
      <c r="D803" s="25" t="s">
        <v>161</v>
      </c>
      <c r="E803" s="25" t="s">
        <v>34</v>
      </c>
      <c r="F803" s="25">
        <v>999931455</v>
      </c>
      <c r="G803" s="1">
        <f>(J803+T803)-H803</f>
        <v>68</v>
      </c>
      <c r="H803" s="25"/>
      <c r="I803" s="40"/>
      <c r="J803" s="1">
        <f>SUM(K803,L803,N803,O803,P803,Q803)</f>
        <v>0</v>
      </c>
      <c r="K803" s="1">
        <f>SUM(AG803,AI803)</f>
        <v>0</v>
      </c>
      <c r="L803" s="1">
        <v>0</v>
      </c>
      <c r="M803" s="1">
        <v>0</v>
      </c>
      <c r="N803" s="1">
        <f>AD803+AE803</f>
        <v>0</v>
      </c>
      <c r="O803" s="1"/>
      <c r="P803" s="1">
        <f>AF803</f>
        <v>0</v>
      </c>
      <c r="Q803" s="1">
        <f>AH803</f>
        <v>0</v>
      </c>
      <c r="R803" s="1">
        <v>0</v>
      </c>
      <c r="S803" s="43"/>
      <c r="T803" s="1">
        <f>SUM(U803,V803,X803,Y803,Z803,AA803,AB803)</f>
        <v>68</v>
      </c>
      <c r="U803" s="1">
        <f>AK803</f>
        <v>0</v>
      </c>
      <c r="V803" s="1">
        <f>SUM(AN803,AO803,AP803,AQ803,AS803,AT803,AU803,AV803,AW803,AX803,AY803,AR803,AZ803,BA803,BB803,BC803,BD803,BE803,BF803,BG803,BH803)</f>
        <v>68</v>
      </c>
      <c r="W803" s="1">
        <f>COUNT(AN803,AO803,AP803,AQ803,AS803,AT803,AU803,AV803,AW803,AX803,AY803,AR803,AZ803,BA803,BB803,BC803,BD803,BE803,BF803,BG803,BH803)</f>
        <v>1</v>
      </c>
      <c r="X803" s="1">
        <v>0</v>
      </c>
      <c r="Y803" s="1">
        <v>0</v>
      </c>
      <c r="Z803" s="1">
        <v>0</v>
      </c>
      <c r="AA803" s="1">
        <f>AM803</f>
        <v>0</v>
      </c>
      <c r="AB803" s="1">
        <f>AL803</f>
        <v>0</v>
      </c>
      <c r="AC803" s="43"/>
      <c r="AD803" s="25"/>
      <c r="AE803" s="25"/>
      <c r="AF803" s="25"/>
      <c r="AG803" s="25"/>
      <c r="AH803" s="25"/>
      <c r="AI803" s="25"/>
      <c r="AJ803" s="40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>
        <v>68</v>
      </c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</row>
    <row r="804" spans="1:60" s="37" customFormat="1" x14ac:dyDescent="0.35">
      <c r="A804" s="25" t="s">
        <v>37</v>
      </c>
      <c r="B804" s="25" t="s">
        <v>36</v>
      </c>
      <c r="C804" s="25" t="s">
        <v>293</v>
      </c>
      <c r="D804" s="25" t="s">
        <v>621</v>
      </c>
      <c r="E804" s="25" t="s">
        <v>34</v>
      </c>
      <c r="F804" s="25">
        <v>999931355</v>
      </c>
      <c r="G804" s="1">
        <f>(J804+T804)-H804</f>
        <v>63</v>
      </c>
      <c r="H804" s="25"/>
      <c r="I804" s="40"/>
      <c r="J804" s="1">
        <f>SUM(K804,L804,N804,O804,P804,Q804)</f>
        <v>0</v>
      </c>
      <c r="K804" s="1">
        <f>SUM(AG804,AI804)</f>
        <v>0</v>
      </c>
      <c r="L804" s="1">
        <v>0</v>
      </c>
      <c r="M804" s="1">
        <v>0</v>
      </c>
      <c r="N804" s="1">
        <f>AD804+AE804</f>
        <v>0</v>
      </c>
      <c r="O804" s="1"/>
      <c r="P804" s="1">
        <f>AF804</f>
        <v>0</v>
      </c>
      <c r="Q804" s="1">
        <f>AH804</f>
        <v>0</v>
      </c>
      <c r="R804" s="1">
        <v>0</v>
      </c>
      <c r="S804" s="40"/>
      <c r="T804" s="1">
        <f>SUM(U804,V804,X804,Y804,Z804,AA804,AB804)</f>
        <v>63</v>
      </c>
      <c r="U804" s="1">
        <f>AK804</f>
        <v>0</v>
      </c>
      <c r="V804" s="1">
        <f>SUM(AN804,AO804,AP804,AQ804,AS804,AT804,AU804,AV804,AW804,AX804,AY804,AR804,AZ804,BA804,BB804,BC804,BD804,BE804,BF804,BG804,BH804)</f>
        <v>63</v>
      </c>
      <c r="W804" s="1">
        <f>COUNT(AN804,AO804,AP804,AQ804,AS804,AT804,AU804,AV804,AW804,AX804,AY804,AR804,AZ804,BA804,BB804,BC804,BD804,BE804,BF804,BG804,BH804)</f>
        <v>1</v>
      </c>
      <c r="X804" s="1">
        <v>0</v>
      </c>
      <c r="Y804" s="1">
        <v>0</v>
      </c>
      <c r="Z804" s="1">
        <v>0</v>
      </c>
      <c r="AA804" s="1">
        <f>AM804</f>
        <v>0</v>
      </c>
      <c r="AB804" s="1">
        <f>AL804</f>
        <v>0</v>
      </c>
      <c r="AC804" s="40"/>
      <c r="AD804" s="25"/>
      <c r="AE804" s="25"/>
      <c r="AF804" s="25"/>
      <c r="AG804" s="25"/>
      <c r="AH804" s="25"/>
      <c r="AI804" s="25"/>
      <c r="AJ804" s="40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>
        <v>63</v>
      </c>
      <c r="BA804" s="25"/>
      <c r="BB804" s="25"/>
      <c r="BC804" s="25"/>
      <c r="BD804" s="25"/>
      <c r="BE804" s="25"/>
      <c r="BF804" s="25"/>
      <c r="BG804" s="25"/>
      <c r="BH804" s="25"/>
    </row>
    <row r="805" spans="1:60" s="37" customFormat="1" x14ac:dyDescent="0.35">
      <c r="A805" s="25" t="s">
        <v>37</v>
      </c>
      <c r="B805" s="25" t="s">
        <v>36</v>
      </c>
      <c r="C805" s="25" t="s">
        <v>1619</v>
      </c>
      <c r="D805" s="25" t="s">
        <v>1455</v>
      </c>
      <c r="E805" s="25" t="s">
        <v>34</v>
      </c>
      <c r="F805" s="25">
        <v>999924875</v>
      </c>
      <c r="G805" s="1">
        <f>(J805+T805)-H805</f>
        <v>60</v>
      </c>
      <c r="H805" s="25"/>
      <c r="I805" s="40"/>
      <c r="J805" s="1">
        <f>SUM(K805,L805,N805,O805,P805,Q805)</f>
        <v>0</v>
      </c>
      <c r="K805" s="1">
        <f>SUM(AG805,AI805)</f>
        <v>0</v>
      </c>
      <c r="L805" s="1">
        <v>0</v>
      </c>
      <c r="M805" s="1">
        <v>0</v>
      </c>
      <c r="N805" s="1">
        <f>AD805+AE805</f>
        <v>0</v>
      </c>
      <c r="O805" s="1"/>
      <c r="P805" s="1">
        <f>AF805</f>
        <v>0</v>
      </c>
      <c r="Q805" s="1">
        <f>AH805</f>
        <v>0</v>
      </c>
      <c r="R805" s="1">
        <v>0</v>
      </c>
      <c r="S805" s="43"/>
      <c r="T805" s="1">
        <f>SUM(U805,V805,X805,Y805,Z805,AA805,AB805)</f>
        <v>60</v>
      </c>
      <c r="U805" s="1">
        <f>AK805</f>
        <v>0</v>
      </c>
      <c r="V805" s="1">
        <f>SUM(AN805,AO805,AP805,AQ805,AS805,AT805,AU805,AV805,AW805,AX805,AY805,AR805,AZ805,BA805,BB805,BC805,BD805,BE805,BF805,BG805,BH805)</f>
        <v>60</v>
      </c>
      <c r="W805" s="1">
        <f>COUNT(AN805,AO805,AP805,AQ805,AS805,AT805,AU805,AV805,AW805,AX805,AY805,AR805,AZ805,BA805,BB805,BC805,BD805,BE805,BF805,BG805,BH805)</f>
        <v>1</v>
      </c>
      <c r="X805" s="1">
        <v>0</v>
      </c>
      <c r="Y805" s="1">
        <v>0</v>
      </c>
      <c r="Z805" s="1">
        <v>0</v>
      </c>
      <c r="AA805" s="1">
        <f>AM805</f>
        <v>0</v>
      </c>
      <c r="AB805" s="1">
        <f>AL805</f>
        <v>0</v>
      </c>
      <c r="AC805" s="43"/>
      <c r="AD805" s="25"/>
      <c r="AE805" s="25"/>
      <c r="AF805" s="25"/>
      <c r="AG805" s="25"/>
      <c r="AH805" s="25"/>
      <c r="AI805" s="25"/>
      <c r="AJ805" s="40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>
        <v>60</v>
      </c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</row>
    <row r="806" spans="1:60" s="37" customFormat="1" x14ac:dyDescent="0.35">
      <c r="A806" s="25" t="s">
        <v>37</v>
      </c>
      <c r="B806" s="25" t="s">
        <v>36</v>
      </c>
      <c r="C806" s="25" t="s">
        <v>1217</v>
      </c>
      <c r="D806" s="25" t="s">
        <v>81</v>
      </c>
      <c r="E806" s="25" t="s">
        <v>34</v>
      </c>
      <c r="F806" s="25">
        <v>999925488</v>
      </c>
      <c r="G806" s="1">
        <f>(J806+T806)-H806</f>
        <v>60</v>
      </c>
      <c r="H806" s="1">
        <f>(K806+L806+N806+O806+P806+Q806+R806)*0.5</f>
        <v>0</v>
      </c>
      <c r="I806" s="40"/>
      <c r="J806" s="1">
        <f>SUM(K806,L806,N806,O806,P806,Q806)</f>
        <v>0</v>
      </c>
      <c r="K806" s="1">
        <f>SUM(AG806,AI806)</f>
        <v>0</v>
      </c>
      <c r="L806" s="1">
        <v>0</v>
      </c>
      <c r="M806" s="1">
        <v>0</v>
      </c>
      <c r="N806" s="1">
        <f>AD806+AE806</f>
        <v>0</v>
      </c>
      <c r="O806" s="1"/>
      <c r="P806" s="1">
        <f>AF806</f>
        <v>0</v>
      </c>
      <c r="Q806" s="1">
        <f>AH806</f>
        <v>0</v>
      </c>
      <c r="R806" s="1">
        <v>0</v>
      </c>
      <c r="S806" s="43"/>
      <c r="T806" s="1">
        <f>SUM(U806,V806,X806,Y806,Z806,AA806,AB806)</f>
        <v>60</v>
      </c>
      <c r="U806" s="1">
        <f>AK806</f>
        <v>0</v>
      </c>
      <c r="V806" s="1">
        <f>SUM(AN806,AO806,AP806,AQ806,AS806,AT806,AU806,AV806,AW806,AX806,AY806,AR806,AZ806,BA806,BB806,BC806,BD806,BE806,BF806,BG806,BH806)</f>
        <v>60</v>
      </c>
      <c r="W806" s="1">
        <f>COUNT(AN806,AO806,AP806,AQ806,AS806,AT806,AU806,AV806,AW806,AX806,AY806,AR806,AZ806,BA806,BB806,BC806,BD806,BE806,BF806,BG806,BH806)</f>
        <v>1</v>
      </c>
      <c r="X806" s="1">
        <v>0</v>
      </c>
      <c r="Y806" s="1">
        <v>0</v>
      </c>
      <c r="Z806" s="1">
        <v>0</v>
      </c>
      <c r="AA806" s="1">
        <f>AM806</f>
        <v>0</v>
      </c>
      <c r="AB806" s="1">
        <f>AL806</f>
        <v>0</v>
      </c>
      <c r="AC806" s="43"/>
      <c r="AD806" s="25"/>
      <c r="AE806" s="25"/>
      <c r="AF806" s="25"/>
      <c r="AG806" s="25"/>
      <c r="AH806" s="25"/>
      <c r="AI806" s="25"/>
      <c r="AJ806" s="40"/>
      <c r="AK806" s="25"/>
      <c r="AL806" s="25"/>
      <c r="AM806" s="25"/>
      <c r="AN806" s="25"/>
      <c r="AO806" s="25">
        <v>60</v>
      </c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</row>
    <row r="807" spans="1:60" s="37" customFormat="1" x14ac:dyDescent="0.35">
      <c r="A807" s="25" t="s">
        <v>37</v>
      </c>
      <c r="B807" s="25" t="s">
        <v>36</v>
      </c>
      <c r="C807" s="25" t="s">
        <v>1769</v>
      </c>
      <c r="D807" s="25" t="s">
        <v>1321</v>
      </c>
      <c r="E807" s="25" t="s">
        <v>34</v>
      </c>
      <c r="F807" s="25">
        <v>999925601</v>
      </c>
      <c r="G807" s="1">
        <f>(J807+T807)-H807</f>
        <v>60</v>
      </c>
      <c r="H807" s="1">
        <f>(K807+L807+N807+O807+P807+Q807+R807)*0.5</f>
        <v>0</v>
      </c>
      <c r="I807" s="40"/>
      <c r="J807" s="1">
        <f>SUM(K807,L807,N807,O807,P807,Q807)</f>
        <v>0</v>
      </c>
      <c r="K807" s="1">
        <f>SUM(AG807,AI807)</f>
        <v>0</v>
      </c>
      <c r="L807" s="1">
        <v>0</v>
      </c>
      <c r="M807" s="1">
        <v>0</v>
      </c>
      <c r="N807" s="1">
        <f>AD807+AE807</f>
        <v>0</v>
      </c>
      <c r="O807" s="1"/>
      <c r="P807" s="1">
        <f>AF807</f>
        <v>0</v>
      </c>
      <c r="Q807" s="1">
        <f>AH807</f>
        <v>0</v>
      </c>
      <c r="R807" s="1">
        <v>0</v>
      </c>
      <c r="S807" s="43"/>
      <c r="T807" s="1">
        <f>SUM(U807,V807,X807,Y807,Z807,AA807,AB807)</f>
        <v>60</v>
      </c>
      <c r="U807" s="1">
        <f>AK807</f>
        <v>0</v>
      </c>
      <c r="V807" s="1">
        <f>SUM(AN807,AO807,AP807,AQ807,AS807,AT807,AU807,AV807,AW807,AX807,AY807,AR807,AZ807,BA807,BB807,BC807,BD807,BE807,BF807,BG807,BH807)</f>
        <v>60</v>
      </c>
      <c r="W807" s="1">
        <f>COUNT(AN807,AO807,AP807,AQ807,AS807,AT807,AU807,AV807,AW807,AX807,AY807,AR807,AZ807,BA807,BB807,BC807,BD807,BE807,BF807,BG807,BH807)</f>
        <v>2</v>
      </c>
      <c r="X807" s="1">
        <v>0</v>
      </c>
      <c r="Y807" s="1">
        <v>0</v>
      </c>
      <c r="Z807" s="1">
        <v>0</v>
      </c>
      <c r="AA807" s="1">
        <f>AM807</f>
        <v>0</v>
      </c>
      <c r="AB807" s="1">
        <f>AL807</f>
        <v>0</v>
      </c>
      <c r="AC807" s="43"/>
      <c r="AD807" s="25"/>
      <c r="AE807" s="25"/>
      <c r="AF807" s="25"/>
      <c r="AG807" s="25"/>
      <c r="AH807" s="25"/>
      <c r="AI807" s="25"/>
      <c r="AJ807" s="40"/>
      <c r="AK807" s="25"/>
      <c r="AL807" s="25"/>
      <c r="AM807" s="25"/>
      <c r="AN807" s="25">
        <v>60</v>
      </c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>
        <v>0</v>
      </c>
      <c r="BA807" s="25"/>
      <c r="BB807" s="25"/>
      <c r="BC807" s="25"/>
      <c r="BD807" s="25"/>
      <c r="BE807" s="25"/>
      <c r="BF807" s="25"/>
      <c r="BG807" s="25"/>
      <c r="BH807" s="25"/>
    </row>
    <row r="808" spans="1:60" s="37" customFormat="1" x14ac:dyDescent="0.35">
      <c r="A808" s="25" t="s">
        <v>37</v>
      </c>
      <c r="B808" s="25" t="s">
        <v>36</v>
      </c>
      <c r="C808" s="25" t="s">
        <v>1571</v>
      </c>
      <c r="D808" s="25" t="s">
        <v>2208</v>
      </c>
      <c r="E808" s="25" t="s">
        <v>34</v>
      </c>
      <c r="F808" s="25">
        <v>999930747</v>
      </c>
      <c r="G808" s="1">
        <f>(J808+T808)-H808</f>
        <v>60</v>
      </c>
      <c r="H808" s="25"/>
      <c r="I808" s="40"/>
      <c r="J808" s="1">
        <f>SUM(K808,L808,N808,O808,P808,Q808)</f>
        <v>0</v>
      </c>
      <c r="K808" s="1">
        <f>SUM(AG808,AI808)</f>
        <v>0</v>
      </c>
      <c r="L808" s="1">
        <v>0</v>
      </c>
      <c r="M808" s="1">
        <v>0</v>
      </c>
      <c r="N808" s="1">
        <f>AD808+AE808</f>
        <v>0</v>
      </c>
      <c r="O808" s="1"/>
      <c r="P808" s="1">
        <f>AF808</f>
        <v>0</v>
      </c>
      <c r="Q808" s="1">
        <f>AH808</f>
        <v>0</v>
      </c>
      <c r="R808" s="1">
        <v>0</v>
      </c>
      <c r="S808" s="43"/>
      <c r="T808" s="1">
        <f>SUM(U808,V808,X808,Y808,Z808,AA808,AB808)</f>
        <v>60</v>
      </c>
      <c r="U808" s="1">
        <f>AK808</f>
        <v>0</v>
      </c>
      <c r="V808" s="1">
        <f>SUM(AN808,AO808,AP808,AQ808,AS808,AT808,AU808,AV808,AW808,AX808,AY808,AR808,AZ808,BA808,BB808,BC808,BD808,BE808,BF808,BG808,BH808)</f>
        <v>60</v>
      </c>
      <c r="W808" s="1">
        <f>COUNT(AN808,AO808,AP808,AQ808,AS808,AT808,AU808,AV808,AW808,AX808,AY808,AR808,AZ808,BA808,BB808,BC808,BD808,BE808,BF808,BG808,BH808)</f>
        <v>1</v>
      </c>
      <c r="X808" s="1">
        <v>0</v>
      </c>
      <c r="Y808" s="1">
        <v>0</v>
      </c>
      <c r="Z808" s="1">
        <v>0</v>
      </c>
      <c r="AA808" s="1">
        <f>AM808</f>
        <v>0</v>
      </c>
      <c r="AB808" s="1">
        <f>AL808</f>
        <v>0</v>
      </c>
      <c r="AC808" s="43"/>
      <c r="AD808" s="25"/>
      <c r="AE808" s="25"/>
      <c r="AF808" s="25"/>
      <c r="AG808" s="25"/>
      <c r="AH808" s="25"/>
      <c r="AI808" s="25"/>
      <c r="AJ808" s="40"/>
      <c r="AK808" s="25"/>
      <c r="AL808" s="25"/>
      <c r="AM808" s="25"/>
      <c r="AN808" s="25"/>
      <c r="AO808" s="25"/>
      <c r="AP808" s="25"/>
      <c r="AQ808" s="25"/>
      <c r="AR808" s="25"/>
      <c r="AS808" s="25">
        <v>60</v>
      </c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</row>
    <row r="809" spans="1:60" s="37" customFormat="1" x14ac:dyDescent="0.35">
      <c r="A809" s="25" t="s">
        <v>37</v>
      </c>
      <c r="B809" s="25" t="s">
        <v>36</v>
      </c>
      <c r="C809" s="25" t="s">
        <v>100</v>
      </c>
      <c r="D809" s="25" t="s">
        <v>665</v>
      </c>
      <c r="E809" s="25" t="s">
        <v>34</v>
      </c>
      <c r="F809" s="25">
        <v>999929138</v>
      </c>
      <c r="G809" s="1">
        <f>(J809+T809)-H809</f>
        <v>58</v>
      </c>
      <c r="H809" s="25"/>
      <c r="I809" s="40"/>
      <c r="J809" s="1">
        <f>SUM(K809,L809,N809,O809,P809,Q809)</f>
        <v>0</v>
      </c>
      <c r="K809" s="1">
        <f>SUM(AG809,AI809)</f>
        <v>0</v>
      </c>
      <c r="L809" s="1">
        <v>0</v>
      </c>
      <c r="M809" s="1">
        <v>0</v>
      </c>
      <c r="N809" s="1">
        <f>AD809+AE809</f>
        <v>0</v>
      </c>
      <c r="O809" s="1"/>
      <c r="P809" s="1">
        <f>AF809</f>
        <v>0</v>
      </c>
      <c r="Q809" s="1">
        <f>AH809</f>
        <v>0</v>
      </c>
      <c r="R809" s="1">
        <v>0</v>
      </c>
      <c r="S809" s="40"/>
      <c r="T809" s="1">
        <f>SUM(U809,V809,X809,Y809,Z809,AA809,AB809)</f>
        <v>58</v>
      </c>
      <c r="U809" s="1">
        <f>AK809</f>
        <v>0</v>
      </c>
      <c r="V809" s="1">
        <f>SUM(AN809,AO809,AP809,AQ809,AS809,AT809,AU809,AV809,AW809,AX809,AY809,AR809,AZ809,BA809,BB809,BC809,BD809,BE809,BF809,BG809,BH809)</f>
        <v>58</v>
      </c>
      <c r="W809" s="1">
        <f>COUNT(AN809,AO809,AP809,AQ809,AS809,AT809,AU809,AV809,AW809,AX809,AY809,AR809,AZ809,BA809,BB809,BC809,BD809,BE809,BF809,BG809,BH809)</f>
        <v>1</v>
      </c>
      <c r="X809" s="1">
        <v>0</v>
      </c>
      <c r="Y809" s="1">
        <v>0</v>
      </c>
      <c r="Z809" s="1">
        <v>0</v>
      </c>
      <c r="AA809" s="1">
        <f>AM809</f>
        <v>0</v>
      </c>
      <c r="AB809" s="1">
        <f>AL809</f>
        <v>0</v>
      </c>
      <c r="AC809" s="40"/>
      <c r="AD809" s="25"/>
      <c r="AE809" s="25"/>
      <c r="AF809" s="25"/>
      <c r="AG809" s="25"/>
      <c r="AH809" s="25"/>
      <c r="AI809" s="25"/>
      <c r="AJ809" s="40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>
        <v>58</v>
      </c>
      <c r="BA809" s="25"/>
      <c r="BB809" s="25"/>
      <c r="BC809" s="25"/>
      <c r="BD809" s="25"/>
      <c r="BE809" s="25"/>
      <c r="BF809" s="25"/>
      <c r="BG809" s="25"/>
      <c r="BH809" s="25"/>
    </row>
    <row r="810" spans="1:60" s="37" customFormat="1" x14ac:dyDescent="0.35">
      <c r="A810" s="25" t="s">
        <v>37</v>
      </c>
      <c r="B810" s="25" t="s">
        <v>36</v>
      </c>
      <c r="C810" s="25" t="s">
        <v>3543</v>
      </c>
      <c r="D810" s="25" t="s">
        <v>3515</v>
      </c>
      <c r="E810" s="25" t="s">
        <v>34</v>
      </c>
      <c r="F810" s="25">
        <v>999931841</v>
      </c>
      <c r="G810" s="1">
        <f>(J810+T810)-H810</f>
        <v>58</v>
      </c>
      <c r="H810" s="25"/>
      <c r="I810" s="40"/>
      <c r="J810" s="1">
        <f>SUM(K810,L810,N810,O810,P810,Q810)</f>
        <v>0</v>
      </c>
      <c r="K810" s="1">
        <f>SUM(AG810,AI810)</f>
        <v>0</v>
      </c>
      <c r="L810" s="1">
        <v>0</v>
      </c>
      <c r="M810" s="1">
        <v>0</v>
      </c>
      <c r="N810" s="1">
        <f>AD810+AE810</f>
        <v>0</v>
      </c>
      <c r="O810" s="1"/>
      <c r="P810" s="1">
        <f>AF810</f>
        <v>0</v>
      </c>
      <c r="Q810" s="1">
        <f>AH810</f>
        <v>0</v>
      </c>
      <c r="R810" s="1">
        <v>0</v>
      </c>
      <c r="S810" s="43"/>
      <c r="T810" s="1">
        <f>SUM(U810,V810,X810,Y810,Z810,AA810,AB810)</f>
        <v>58</v>
      </c>
      <c r="U810" s="1">
        <f>AK810</f>
        <v>0</v>
      </c>
      <c r="V810" s="1">
        <f>SUM(AN810,AO810,AP810,AQ810,AS810,AT810,AU810,AV810,AW810,AX810,AY810,AR810,AZ810,BA810,BB810,BC810,BD810,BE810,BF810,BG810,BH810)</f>
        <v>58</v>
      </c>
      <c r="W810" s="1">
        <f>COUNT(AN810,AO810,AP810,AQ810,AS810,AT810,AU810,AV810,AW810,AX810,AY810,AR810,AZ810,BA810,BB810,BC810,BD810,BE810,BF810,BG810,BH810)</f>
        <v>1</v>
      </c>
      <c r="X810" s="1">
        <v>0</v>
      </c>
      <c r="Y810" s="1">
        <v>0</v>
      </c>
      <c r="Z810" s="1">
        <v>0</v>
      </c>
      <c r="AA810" s="1">
        <f>AM810</f>
        <v>0</v>
      </c>
      <c r="AB810" s="1">
        <f>AL810</f>
        <v>0</v>
      </c>
      <c r="AC810" s="43"/>
      <c r="AD810" s="25"/>
      <c r="AE810" s="25"/>
      <c r="AF810" s="25"/>
      <c r="AG810" s="25"/>
      <c r="AH810" s="25"/>
      <c r="AI810" s="25"/>
      <c r="AJ810" s="40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>
        <v>58</v>
      </c>
      <c r="BE810" s="25"/>
      <c r="BF810" s="25"/>
      <c r="BG810" s="25"/>
      <c r="BH810" s="25"/>
    </row>
    <row r="811" spans="1:60" s="37" customFormat="1" x14ac:dyDescent="0.35">
      <c r="A811" s="25" t="s">
        <v>37</v>
      </c>
      <c r="B811" s="25" t="s">
        <v>36</v>
      </c>
      <c r="C811" s="25" t="s">
        <v>2078</v>
      </c>
      <c r="D811" s="25" t="s">
        <v>161</v>
      </c>
      <c r="E811" s="25" t="s">
        <v>34</v>
      </c>
      <c r="F811" s="25">
        <v>999927300</v>
      </c>
      <c r="G811" s="1">
        <f>(J811+T811)-H811</f>
        <v>51.4</v>
      </c>
      <c r="H811" s="1">
        <f>J811*0.5</f>
        <v>13.4</v>
      </c>
      <c r="I811" s="40"/>
      <c r="J811" s="1">
        <f>SUM(K811,L811,N811,O811,P811,Q811)</f>
        <v>26.8</v>
      </c>
      <c r="K811" s="1">
        <f>SUM(AG811,AI811)</f>
        <v>0</v>
      </c>
      <c r="L811" s="1">
        <v>0</v>
      </c>
      <c r="M811" s="1">
        <v>0</v>
      </c>
      <c r="N811" s="1">
        <f>AD811+AE811</f>
        <v>26.8</v>
      </c>
      <c r="O811" s="1"/>
      <c r="P811" s="1">
        <f>AF811</f>
        <v>0</v>
      </c>
      <c r="Q811" s="1">
        <f>AH811</f>
        <v>0</v>
      </c>
      <c r="R811" s="1">
        <v>0</v>
      </c>
      <c r="S811" s="43"/>
      <c r="T811" s="1">
        <f>SUM(U811,V811,X811,Y811,Z811,AA811,AB811)</f>
        <v>38</v>
      </c>
      <c r="U811" s="1">
        <f>AK811</f>
        <v>0</v>
      </c>
      <c r="V811" s="1">
        <f>SUM(AN811,AO811,AP811,AQ811,AS811,AT811,AU811,AV811,AW811,AX811,AY811,AR811,AZ811,BA811,BB811,BC811,BD811,BE811,BF811,BG811,BH811)</f>
        <v>38</v>
      </c>
      <c r="W811" s="1">
        <f>COUNT(AN811,AO811,AP811,AQ811,AS811,AT811,AU811,AV811,AW811,AX811,AY811,AR811,AZ811,BA811,BB811,BC811,BD811,BE811,BF811,BG811,BH811)</f>
        <v>1</v>
      </c>
      <c r="X811" s="1">
        <v>0</v>
      </c>
      <c r="Y811" s="1">
        <v>0</v>
      </c>
      <c r="Z811" s="1">
        <v>0</v>
      </c>
      <c r="AA811" s="1">
        <f>AM811</f>
        <v>0</v>
      </c>
      <c r="AB811" s="1">
        <f>AL811</f>
        <v>0</v>
      </c>
      <c r="AC811" s="43"/>
      <c r="AD811" s="25">
        <v>26.8</v>
      </c>
      <c r="AE811" s="25">
        <v>0</v>
      </c>
      <c r="AF811" s="25">
        <v>0</v>
      </c>
      <c r="AG811" s="25">
        <v>0</v>
      </c>
      <c r="AH811" s="25">
        <v>0</v>
      </c>
      <c r="AI811" s="25">
        <v>0</v>
      </c>
      <c r="AJ811" s="40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>
        <v>38</v>
      </c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</row>
    <row r="812" spans="1:60" s="37" customFormat="1" x14ac:dyDescent="0.35">
      <c r="A812" s="25" t="s">
        <v>37</v>
      </c>
      <c r="B812" s="25" t="s">
        <v>36</v>
      </c>
      <c r="C812" s="25" t="s">
        <v>625</v>
      </c>
      <c r="D812" s="25" t="s">
        <v>1985</v>
      </c>
      <c r="E812" s="25" t="s">
        <v>34</v>
      </c>
      <c r="F812" s="25">
        <v>999922070</v>
      </c>
      <c r="G812" s="1">
        <f>(J812+T812)-H812</f>
        <v>51</v>
      </c>
      <c r="H812" s="25"/>
      <c r="I812" s="40"/>
      <c r="J812" s="1">
        <f>SUM(K812,L812,N812,O812,P812,Q812)</f>
        <v>0</v>
      </c>
      <c r="K812" s="1">
        <f>SUM(AG812,AI812)</f>
        <v>0</v>
      </c>
      <c r="L812" s="1">
        <v>0</v>
      </c>
      <c r="M812" s="1">
        <v>0</v>
      </c>
      <c r="N812" s="1">
        <f>AD812+AE812</f>
        <v>0</v>
      </c>
      <c r="O812" s="1"/>
      <c r="P812" s="1">
        <f>AF812</f>
        <v>0</v>
      </c>
      <c r="Q812" s="1">
        <f>AH812</f>
        <v>0</v>
      </c>
      <c r="R812" s="1">
        <v>0</v>
      </c>
      <c r="S812" s="43"/>
      <c r="T812" s="1">
        <f>SUM(U812,V812,X812,Y812,Z812,AA812,AB812)</f>
        <v>51</v>
      </c>
      <c r="U812" s="1">
        <f>AK812</f>
        <v>0</v>
      </c>
      <c r="V812" s="1">
        <f>SUM(AN812,AO812,AP812,AQ812,AS812,AT812,AU812,AV812,AW812,AX812,AY812,AR812,AZ812,BA812,BB812,BC812,BD812,BE812,BF812,BG812,BH812)</f>
        <v>51</v>
      </c>
      <c r="W812" s="1">
        <f>COUNT(AN812,AO812,AP812,AQ812,AS812,AT812,AU812,AV812,AW812,AX812,AY812,AR812,AZ812,BA812,BB812,BC812,BD812,BE812,BF812,BG812,BH812)</f>
        <v>1</v>
      </c>
      <c r="X812" s="1">
        <v>0</v>
      </c>
      <c r="Y812" s="1">
        <v>0</v>
      </c>
      <c r="Z812" s="1">
        <v>0</v>
      </c>
      <c r="AA812" s="1">
        <f>AM812</f>
        <v>0</v>
      </c>
      <c r="AB812" s="1">
        <f>AL812</f>
        <v>0</v>
      </c>
      <c r="AC812" s="43"/>
      <c r="AD812" s="25"/>
      <c r="AE812" s="25"/>
      <c r="AF812" s="25"/>
      <c r="AG812" s="25"/>
      <c r="AH812" s="25"/>
      <c r="AI812" s="25"/>
      <c r="AJ812" s="40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>
        <v>51</v>
      </c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</row>
    <row r="813" spans="1:60" s="37" customFormat="1" x14ac:dyDescent="0.35">
      <c r="A813" s="25" t="s">
        <v>37</v>
      </c>
      <c r="B813" s="25" t="s">
        <v>36</v>
      </c>
      <c r="C813" s="25" t="s">
        <v>2901</v>
      </c>
      <c r="D813" s="25" t="s">
        <v>592</v>
      </c>
      <c r="E813" s="25" t="s">
        <v>34</v>
      </c>
      <c r="F813" s="25">
        <v>999928886</v>
      </c>
      <c r="G813" s="1">
        <f>(J813+T813)-H813</f>
        <v>51</v>
      </c>
      <c r="H813" s="25"/>
      <c r="I813" s="40"/>
      <c r="J813" s="1">
        <f>SUM(K813,L813,N813,O813,P813,Q813)</f>
        <v>0</v>
      </c>
      <c r="K813" s="1">
        <f>SUM(AG813,AI813)</f>
        <v>0</v>
      </c>
      <c r="L813" s="1">
        <v>0</v>
      </c>
      <c r="M813" s="1">
        <v>0</v>
      </c>
      <c r="N813" s="1">
        <f>AD813+AE813</f>
        <v>0</v>
      </c>
      <c r="O813" s="1"/>
      <c r="P813" s="1">
        <f>AF813</f>
        <v>0</v>
      </c>
      <c r="Q813" s="1">
        <f>AH813</f>
        <v>0</v>
      </c>
      <c r="R813" s="1">
        <v>0</v>
      </c>
      <c r="S813" s="43"/>
      <c r="T813" s="1">
        <f>SUM(U813,V813,X813,Y813,Z813,AA813,AB813)</f>
        <v>51</v>
      </c>
      <c r="U813" s="1">
        <f>AK813</f>
        <v>0</v>
      </c>
      <c r="V813" s="1">
        <f>SUM(AN813,AO813,AP813,AQ813,AS813,AT813,AU813,AV813,AW813,AX813,AY813,AR813,AZ813,BA813,BB813,BC813,BD813,BE813,BF813,BG813,BH813)</f>
        <v>51</v>
      </c>
      <c r="W813" s="1">
        <f>COUNT(AN813,AO813,AP813,AQ813,AS813,AT813,AU813,AV813,AW813,AX813,AY813,AR813,AZ813,BA813,BB813,BC813,BD813,BE813,BF813,BG813,BH813)</f>
        <v>1</v>
      </c>
      <c r="X813" s="1">
        <v>0</v>
      </c>
      <c r="Y813" s="1">
        <v>0</v>
      </c>
      <c r="Z813" s="1">
        <v>0</v>
      </c>
      <c r="AA813" s="1">
        <f>AM813</f>
        <v>0</v>
      </c>
      <c r="AB813" s="1">
        <f>AL813</f>
        <v>0</v>
      </c>
      <c r="AC813" s="43"/>
      <c r="AD813" s="25"/>
      <c r="AE813" s="25"/>
      <c r="AF813" s="25"/>
      <c r="AG813" s="25"/>
      <c r="AH813" s="25"/>
      <c r="AI813" s="25"/>
      <c r="AJ813" s="40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>
        <v>51</v>
      </c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</row>
    <row r="814" spans="1:60" s="37" customFormat="1" x14ac:dyDescent="0.35">
      <c r="A814" s="25" t="s">
        <v>37</v>
      </c>
      <c r="B814" s="25" t="s">
        <v>36</v>
      </c>
      <c r="C814" s="25" t="s">
        <v>382</v>
      </c>
      <c r="D814" s="25" t="s">
        <v>2902</v>
      </c>
      <c r="E814" s="25" t="s">
        <v>34</v>
      </c>
      <c r="F814" s="25">
        <v>999929220</v>
      </c>
      <c r="G814" s="1">
        <f>(J814+T814)-H814</f>
        <v>51</v>
      </c>
      <c r="H814" s="25"/>
      <c r="I814" s="40"/>
      <c r="J814" s="1">
        <f>SUM(K814,L814,N814,O814,P814,Q814)</f>
        <v>0</v>
      </c>
      <c r="K814" s="1">
        <f>SUM(AG814,AI814)</f>
        <v>0</v>
      </c>
      <c r="L814" s="1">
        <v>0</v>
      </c>
      <c r="M814" s="1">
        <v>0</v>
      </c>
      <c r="N814" s="1">
        <f>AD814+AE814</f>
        <v>0</v>
      </c>
      <c r="O814" s="1"/>
      <c r="P814" s="1">
        <f>AF814</f>
        <v>0</v>
      </c>
      <c r="Q814" s="1">
        <f>AH814</f>
        <v>0</v>
      </c>
      <c r="R814" s="1">
        <v>0</v>
      </c>
      <c r="S814" s="43"/>
      <c r="T814" s="1">
        <f>SUM(U814,V814,X814,Y814,Z814,AA814,AB814)</f>
        <v>51</v>
      </c>
      <c r="U814" s="1">
        <f>AK814</f>
        <v>0</v>
      </c>
      <c r="V814" s="1">
        <f>SUM(AN814,AO814,AP814,AQ814,AS814,AT814,AU814,AV814,AW814,AX814,AY814,AR814,AZ814,BA814,BB814,BC814,BD814,BE814,BF814,BG814,BH814)</f>
        <v>51</v>
      </c>
      <c r="W814" s="1">
        <f>COUNT(AN814,AO814,AP814,AQ814,AS814,AT814,AU814,AV814,AW814,AX814,AY814,AR814,AZ814,BA814,BB814,BC814,BD814,BE814,BF814,BG814,BH814)</f>
        <v>1</v>
      </c>
      <c r="X814" s="1">
        <v>0</v>
      </c>
      <c r="Y814" s="1">
        <v>0</v>
      </c>
      <c r="Z814" s="1">
        <v>0</v>
      </c>
      <c r="AA814" s="1">
        <f>AM814</f>
        <v>0</v>
      </c>
      <c r="AB814" s="1">
        <f>AL814</f>
        <v>0</v>
      </c>
      <c r="AC814" s="43"/>
      <c r="AD814" s="25"/>
      <c r="AE814" s="25"/>
      <c r="AF814" s="25"/>
      <c r="AG814" s="25"/>
      <c r="AH814" s="25"/>
      <c r="AI814" s="25"/>
      <c r="AJ814" s="40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>
        <v>51</v>
      </c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</row>
    <row r="815" spans="1:60" s="37" customFormat="1" x14ac:dyDescent="0.35">
      <c r="A815" s="25" t="s">
        <v>37</v>
      </c>
      <c r="B815" s="25" t="s">
        <v>36</v>
      </c>
      <c r="C815" s="25" t="s">
        <v>191</v>
      </c>
      <c r="D815" s="25" t="s">
        <v>1796</v>
      </c>
      <c r="E815" s="25" t="s">
        <v>34</v>
      </c>
      <c r="F815" s="25">
        <v>999929616</v>
      </c>
      <c r="G815" s="1">
        <f>(J815+T815)-H815</f>
        <v>51</v>
      </c>
      <c r="H815" s="25"/>
      <c r="I815" s="40"/>
      <c r="J815" s="1">
        <f>SUM(K815,L815,N815,O815,P815,Q815)</f>
        <v>0</v>
      </c>
      <c r="K815" s="1">
        <f>SUM(AG815,AI815)</f>
        <v>0</v>
      </c>
      <c r="L815" s="1">
        <v>0</v>
      </c>
      <c r="M815" s="1">
        <v>0</v>
      </c>
      <c r="N815" s="1">
        <f>AD815+AE815</f>
        <v>0</v>
      </c>
      <c r="O815" s="1"/>
      <c r="P815" s="1">
        <f>AF815</f>
        <v>0</v>
      </c>
      <c r="Q815" s="1">
        <f>AH815</f>
        <v>0</v>
      </c>
      <c r="R815" s="1">
        <v>0</v>
      </c>
      <c r="S815" s="43"/>
      <c r="T815" s="1">
        <f>SUM(U815,V815,X815,Y815,Z815,AA815,AB815)</f>
        <v>51</v>
      </c>
      <c r="U815" s="1">
        <f>AK815</f>
        <v>0</v>
      </c>
      <c r="V815" s="1">
        <f>SUM(AN815,AO815,AP815,AQ815,AS815,AT815,AU815,AV815,AW815,AX815,AY815,AR815,AZ815,BA815,BB815,BC815,BD815,BE815,BF815,BG815,BH815)</f>
        <v>51</v>
      </c>
      <c r="W815" s="1">
        <f>COUNT(AN815,AO815,AP815,AQ815,AS815,AT815,AU815,AV815,AW815,AX815,AY815,AR815,AZ815,BA815,BB815,BC815,BD815,BE815,BF815,BG815,BH815)</f>
        <v>1</v>
      </c>
      <c r="X815" s="1">
        <v>0</v>
      </c>
      <c r="Y815" s="1">
        <v>0</v>
      </c>
      <c r="Z815" s="1">
        <v>0</v>
      </c>
      <c r="AA815" s="1">
        <f>AM815</f>
        <v>0</v>
      </c>
      <c r="AB815" s="1">
        <f>AL815</f>
        <v>0</v>
      </c>
      <c r="AC815" s="43"/>
      <c r="AD815" s="25"/>
      <c r="AE815" s="25"/>
      <c r="AF815" s="25"/>
      <c r="AG815" s="25"/>
      <c r="AH815" s="25"/>
      <c r="AI815" s="25"/>
      <c r="AJ815" s="40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>
        <v>51</v>
      </c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</row>
    <row r="816" spans="1:60" s="37" customFormat="1" x14ac:dyDescent="0.35">
      <c r="A816" s="1" t="s">
        <v>37</v>
      </c>
      <c r="B816" s="1" t="s">
        <v>36</v>
      </c>
      <c r="C816" s="1" t="s">
        <v>1191</v>
      </c>
      <c r="D816" s="1" t="s">
        <v>1464</v>
      </c>
      <c r="E816" s="1" t="s">
        <v>34</v>
      </c>
      <c r="F816" s="1">
        <v>999923737</v>
      </c>
      <c r="G816" s="1">
        <f>(J816+T816)-H816</f>
        <v>45</v>
      </c>
      <c r="H816" s="1">
        <f>(K816+L816+N816+O816+P816+Q816+R816)*0.5</f>
        <v>45</v>
      </c>
      <c r="I816" s="23"/>
      <c r="J816" s="1">
        <f>SUM(K816,L816,N816,O816,P816,Q816)</f>
        <v>90</v>
      </c>
      <c r="K816" s="1">
        <f>SUM(AG816,AI816)</f>
        <v>0</v>
      </c>
      <c r="L816" s="1">
        <v>0</v>
      </c>
      <c r="M816" s="1">
        <v>0</v>
      </c>
      <c r="N816" s="1">
        <f>AD816+AE816</f>
        <v>0</v>
      </c>
      <c r="O816" s="1"/>
      <c r="P816" s="1">
        <f>AF816</f>
        <v>90</v>
      </c>
      <c r="Q816" s="1">
        <f>AH816</f>
        <v>0</v>
      </c>
      <c r="R816" s="1">
        <v>0</v>
      </c>
      <c r="S816" s="43"/>
      <c r="T816" s="1">
        <f>SUM(U816,V816,X816,Y816,Z816,AA816,AB816)</f>
        <v>0</v>
      </c>
      <c r="U816" s="1">
        <f>AK816</f>
        <v>0</v>
      </c>
      <c r="V816" s="1">
        <f>SUM(AN816,AO816,AP816,AQ816,AS816,AT816,AU816,AV816,AW816,AX816,AY816,AR816,AZ816,BA816,BB816,BC816,BD816,BE816,BF816,BG816,BH816)</f>
        <v>0</v>
      </c>
      <c r="W816" s="1">
        <f>COUNT(AN816,AO816,AP816,AQ816,AS816,AT816,AU816,AV816,AW816,AX816,AY816,AR816,AZ816,BA816,BB816,BC816,BD816,BE816,BF816,BG816,BH816)</f>
        <v>0</v>
      </c>
      <c r="X816" s="1">
        <v>0</v>
      </c>
      <c r="Y816" s="1">
        <v>0</v>
      </c>
      <c r="Z816" s="1">
        <v>0</v>
      </c>
      <c r="AA816" s="1">
        <f>AM816</f>
        <v>0</v>
      </c>
      <c r="AB816" s="1">
        <f>AL816</f>
        <v>0</v>
      </c>
      <c r="AC816" s="43"/>
      <c r="AD816" s="1"/>
      <c r="AE816" s="1"/>
      <c r="AF816" s="1">
        <v>90</v>
      </c>
      <c r="AG816" s="1"/>
      <c r="AH816" s="25"/>
      <c r="AI816" s="25"/>
      <c r="AJ816" s="40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</row>
    <row r="817" spans="1:60" s="37" customFormat="1" x14ac:dyDescent="0.35">
      <c r="A817" s="25" t="s">
        <v>37</v>
      </c>
      <c r="B817" s="25" t="s">
        <v>36</v>
      </c>
      <c r="C817" s="25" t="s">
        <v>263</v>
      </c>
      <c r="D817" s="25" t="s">
        <v>3058</v>
      </c>
      <c r="E817" s="25" t="s">
        <v>34</v>
      </c>
      <c r="F817" s="25">
        <v>999930371</v>
      </c>
      <c r="G817" s="1">
        <f>(J817+T817)-H817</f>
        <v>45</v>
      </c>
      <c r="H817" s="25"/>
      <c r="I817" s="40"/>
      <c r="J817" s="1">
        <f>SUM(K817,L817,N817,O817,P817,Q817)</f>
        <v>0</v>
      </c>
      <c r="K817" s="1">
        <f>SUM(AG817,AI817)</f>
        <v>0</v>
      </c>
      <c r="L817" s="1">
        <v>0</v>
      </c>
      <c r="M817" s="1">
        <v>0</v>
      </c>
      <c r="N817" s="1">
        <f>AD817+AE817</f>
        <v>0</v>
      </c>
      <c r="O817" s="1"/>
      <c r="P817" s="1">
        <f>AF817</f>
        <v>0</v>
      </c>
      <c r="Q817" s="1">
        <f>AH817</f>
        <v>0</v>
      </c>
      <c r="R817" s="1">
        <v>0</v>
      </c>
      <c r="S817" s="43"/>
      <c r="T817" s="1">
        <f>SUM(U817,V817,X817,Y817,Z817,AA817,AB817)</f>
        <v>45</v>
      </c>
      <c r="U817" s="1">
        <f>AK817</f>
        <v>0</v>
      </c>
      <c r="V817" s="1">
        <f>SUM(AN817,AO817,AP817,AQ817,AS817,AT817,AU817,AV817,AW817,AX817,AY817,AR817,AZ817,BA817,BB817,BC817,BD817,BE817,BF817,BG817,BH817)</f>
        <v>45</v>
      </c>
      <c r="W817" s="1">
        <f>COUNT(AN817,AO817,AP817,AQ817,AS817,AT817,AU817,AV817,AW817,AX817,AY817,AR817,AZ817,BA817,BB817,BC817,BD817,BE817,BF817,BG817,BH817)</f>
        <v>1</v>
      </c>
      <c r="X817" s="1">
        <v>0</v>
      </c>
      <c r="Y817" s="1">
        <v>0</v>
      </c>
      <c r="Z817" s="1">
        <v>0</v>
      </c>
      <c r="AA817" s="1">
        <f>AM817</f>
        <v>0</v>
      </c>
      <c r="AB817" s="1">
        <f>AL817</f>
        <v>0</v>
      </c>
      <c r="AC817" s="43"/>
      <c r="AD817" s="25"/>
      <c r="AE817" s="25"/>
      <c r="AF817" s="25"/>
      <c r="AG817" s="25"/>
      <c r="AH817" s="25"/>
      <c r="AI817" s="25"/>
      <c r="AJ817" s="40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>
        <v>45</v>
      </c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</row>
    <row r="818" spans="1:60" s="37" customFormat="1" x14ac:dyDescent="0.35">
      <c r="A818" s="25" t="s">
        <v>37</v>
      </c>
      <c r="B818" s="25" t="s">
        <v>36</v>
      </c>
      <c r="C818" s="25" t="s">
        <v>100</v>
      </c>
      <c r="D818" s="25" t="s">
        <v>2588</v>
      </c>
      <c r="E818" s="25" t="s">
        <v>34</v>
      </c>
      <c r="F818" s="25">
        <v>999930877</v>
      </c>
      <c r="G818" s="1">
        <f>(J818+T818)-H818</f>
        <v>45</v>
      </c>
      <c r="H818" s="25"/>
      <c r="I818" s="40"/>
      <c r="J818" s="1">
        <f>SUM(K818,L818,N818,O818,P818,Q818)</f>
        <v>0</v>
      </c>
      <c r="K818" s="1">
        <f>SUM(AG818,AI818)</f>
        <v>0</v>
      </c>
      <c r="L818" s="1">
        <v>0</v>
      </c>
      <c r="M818" s="1">
        <v>0</v>
      </c>
      <c r="N818" s="1">
        <f>AD818+AE818</f>
        <v>0</v>
      </c>
      <c r="O818" s="1"/>
      <c r="P818" s="1">
        <f>AF818</f>
        <v>0</v>
      </c>
      <c r="Q818" s="1">
        <f>AH818</f>
        <v>0</v>
      </c>
      <c r="R818" s="1">
        <v>0</v>
      </c>
      <c r="S818" s="43"/>
      <c r="T818" s="1">
        <f>SUM(U818,V818,X818,Y818,Z818,AA818,AB818)</f>
        <v>45</v>
      </c>
      <c r="U818" s="1">
        <f>AK818</f>
        <v>0</v>
      </c>
      <c r="V818" s="1">
        <f>SUM(AN818,AO818,AP818,AQ818,AS818,AT818,AU818,AV818,AW818,AX818,AY818,AR818,AZ818,BA818,BB818,BC818,BD818,BE818,BF818,BG818,BH818)</f>
        <v>45</v>
      </c>
      <c r="W818" s="1">
        <f>COUNT(AN818,AO818,AP818,AQ818,AS818,AT818,AU818,AV818,AW818,AX818,AY818,AR818,AZ818,BA818,BB818,BC818,BD818,BE818,BF818,BG818,BH818)</f>
        <v>1</v>
      </c>
      <c r="X818" s="1">
        <v>0</v>
      </c>
      <c r="Y818" s="1">
        <v>0</v>
      </c>
      <c r="Z818" s="1">
        <v>0</v>
      </c>
      <c r="AA818" s="1">
        <f>AM818</f>
        <v>0</v>
      </c>
      <c r="AB818" s="1">
        <f>AL818</f>
        <v>0</v>
      </c>
      <c r="AC818" s="43"/>
      <c r="AD818" s="25"/>
      <c r="AE818" s="25"/>
      <c r="AF818" s="25"/>
      <c r="AG818" s="25"/>
      <c r="AH818" s="25"/>
      <c r="AI818" s="25"/>
      <c r="AJ818" s="40"/>
      <c r="AK818" s="25"/>
      <c r="AL818" s="25"/>
      <c r="AM818" s="25"/>
      <c r="AN818" s="25"/>
      <c r="AO818" s="25"/>
      <c r="AP818" s="25"/>
      <c r="AQ818" s="25"/>
      <c r="AR818" s="25"/>
      <c r="AS818" s="25">
        <v>45</v>
      </c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</row>
    <row r="819" spans="1:60" s="37" customFormat="1" x14ac:dyDescent="0.35">
      <c r="A819" s="73" t="s">
        <v>37</v>
      </c>
      <c r="B819" s="73" t="s">
        <v>36</v>
      </c>
      <c r="C819" s="73" t="s">
        <v>2905</v>
      </c>
      <c r="D819" s="73" t="s">
        <v>163</v>
      </c>
      <c r="E819" s="73" t="s">
        <v>34</v>
      </c>
      <c r="F819" s="73">
        <v>999932032</v>
      </c>
      <c r="G819" s="1">
        <f>(J819+T819)-H819</f>
        <v>45</v>
      </c>
      <c r="H819" s="25"/>
      <c r="I819" s="40"/>
      <c r="J819" s="1">
        <f>SUM(K819,L819,N819,O819,P819,Q819)</f>
        <v>0</v>
      </c>
      <c r="K819" s="1">
        <f>SUM(AG819,AI819)</f>
        <v>0</v>
      </c>
      <c r="L819" s="1">
        <v>0</v>
      </c>
      <c r="M819" s="1">
        <v>0</v>
      </c>
      <c r="N819" s="1">
        <f>AD819+AE819</f>
        <v>0</v>
      </c>
      <c r="O819" s="1"/>
      <c r="P819" s="1">
        <f>AF819</f>
        <v>0</v>
      </c>
      <c r="Q819" s="1">
        <f>AH819</f>
        <v>0</v>
      </c>
      <c r="R819" s="1">
        <v>0</v>
      </c>
      <c r="S819" s="40"/>
      <c r="T819" s="1">
        <f>SUM(U819,V819,X819,Y819,Z819,AA819,AB819)</f>
        <v>45</v>
      </c>
      <c r="U819" s="1">
        <f>AK819</f>
        <v>0</v>
      </c>
      <c r="V819" s="1">
        <f>SUM(AN819,AO819,AP819,AQ819,AS819,AT819,AU819,AV819,AW819,AX819,AY819,AR819,AZ819,BA819,BB819,BC819,BD819,BE819,BF819,BG819,BH819)</f>
        <v>45</v>
      </c>
      <c r="W819" s="1">
        <f>COUNT(AN819,AO819,AP819,AQ819,AS819,AT819,AU819,AV819,AW819,AX819,AY819,AR819,AZ819,BA819,BB819,BC819,BD819,BE819,BF819,BG819,BH819)</f>
        <v>1</v>
      </c>
      <c r="X819" s="1">
        <v>0</v>
      </c>
      <c r="Y819" s="1">
        <v>0</v>
      </c>
      <c r="Z819" s="1">
        <v>0</v>
      </c>
      <c r="AA819" s="1">
        <f>AM819</f>
        <v>0</v>
      </c>
      <c r="AB819" s="1">
        <f>AL819</f>
        <v>0</v>
      </c>
      <c r="AC819" s="40"/>
      <c r="AD819" s="25"/>
      <c r="AE819" s="25"/>
      <c r="AF819" s="25"/>
      <c r="AG819" s="25"/>
      <c r="AH819" s="25"/>
      <c r="AI819" s="25"/>
      <c r="AJ819" s="40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>
        <v>45</v>
      </c>
      <c r="BG819" s="25"/>
      <c r="BH819" s="25"/>
    </row>
    <row r="820" spans="1:60" s="37" customFormat="1" x14ac:dyDescent="0.35">
      <c r="A820" s="25" t="s">
        <v>37</v>
      </c>
      <c r="B820" s="25" t="s">
        <v>36</v>
      </c>
      <c r="C820" s="25" t="s">
        <v>1898</v>
      </c>
      <c r="D820" s="25" t="s">
        <v>1121</v>
      </c>
      <c r="E820" s="25" t="s">
        <v>34</v>
      </c>
      <c r="F820" s="25">
        <v>999926199</v>
      </c>
      <c r="G820" s="1">
        <f>(J820+T820)-H820</f>
        <v>38</v>
      </c>
      <c r="H820" s="25"/>
      <c r="I820" s="40"/>
      <c r="J820" s="1">
        <f>SUM(K820,L820,N820,O820,P820,Q820)</f>
        <v>0</v>
      </c>
      <c r="K820" s="1">
        <f>SUM(AG820,AI820)</f>
        <v>0</v>
      </c>
      <c r="L820" s="1">
        <v>0</v>
      </c>
      <c r="M820" s="1">
        <v>0</v>
      </c>
      <c r="N820" s="1">
        <f>AD820+AE820</f>
        <v>0</v>
      </c>
      <c r="O820" s="1"/>
      <c r="P820" s="1">
        <f>AF820</f>
        <v>0</v>
      </c>
      <c r="Q820" s="1">
        <f>AH820</f>
        <v>0</v>
      </c>
      <c r="R820" s="1">
        <v>0</v>
      </c>
      <c r="S820" s="43"/>
      <c r="T820" s="1">
        <f>SUM(U820,V820,X820,Y820,Z820,AA820,AB820)</f>
        <v>38</v>
      </c>
      <c r="U820" s="1">
        <f>AK820</f>
        <v>0</v>
      </c>
      <c r="V820" s="1">
        <f>SUM(AN820,AO820,AP820,AQ820,AS820,AT820,AU820,AV820,AW820,AX820,AY820,AR820,AZ820,BA820,BB820,BC820,BD820,BE820,BF820,BG820,BH820)</f>
        <v>38</v>
      </c>
      <c r="W820" s="1">
        <f>COUNT(AN820,AO820,AP820,AQ820,AS820,AT820,AU820,AV820,AW820,AX820,AY820,AR820,AZ820,BA820,BB820,BC820,BD820,BE820,BF820,BG820,BH820)</f>
        <v>1</v>
      </c>
      <c r="X820" s="1">
        <v>0</v>
      </c>
      <c r="Y820" s="1">
        <v>0</v>
      </c>
      <c r="Z820" s="1">
        <v>0</v>
      </c>
      <c r="AA820" s="1">
        <f>AM820</f>
        <v>0</v>
      </c>
      <c r="AB820" s="1">
        <f>AL820</f>
        <v>0</v>
      </c>
      <c r="AC820" s="43"/>
      <c r="AD820" s="25"/>
      <c r="AE820" s="25"/>
      <c r="AF820" s="25"/>
      <c r="AG820" s="25"/>
      <c r="AH820" s="25"/>
      <c r="AI820" s="25"/>
      <c r="AJ820" s="40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>
        <v>38</v>
      </c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</row>
    <row r="821" spans="1:60" s="37" customFormat="1" x14ac:dyDescent="0.35">
      <c r="A821" s="25" t="s">
        <v>37</v>
      </c>
      <c r="B821" s="25" t="s">
        <v>36</v>
      </c>
      <c r="C821" s="25" t="s">
        <v>1628</v>
      </c>
      <c r="D821" s="25" t="s">
        <v>1970</v>
      </c>
      <c r="E821" s="25" t="s">
        <v>34</v>
      </c>
      <c r="F821" s="25">
        <v>999926652</v>
      </c>
      <c r="G821" s="1">
        <f>(J821+T821)-H821</f>
        <v>38</v>
      </c>
      <c r="H821" s="25"/>
      <c r="I821" s="40"/>
      <c r="J821" s="1">
        <f>SUM(K821,L821,N821,O821,P821,Q821)</f>
        <v>0</v>
      </c>
      <c r="K821" s="1">
        <f>SUM(AG821,AI821)</f>
        <v>0</v>
      </c>
      <c r="L821" s="1">
        <v>0</v>
      </c>
      <c r="M821" s="1">
        <v>0</v>
      </c>
      <c r="N821" s="1">
        <f>AD821+AE821</f>
        <v>0</v>
      </c>
      <c r="O821" s="1"/>
      <c r="P821" s="1">
        <f>AF821</f>
        <v>0</v>
      </c>
      <c r="Q821" s="1">
        <f>AH821</f>
        <v>0</v>
      </c>
      <c r="R821" s="1">
        <v>0</v>
      </c>
      <c r="S821" s="43"/>
      <c r="T821" s="1">
        <f>SUM(U821,V821,X821,Y821,Z821,AA821,AB821)</f>
        <v>38</v>
      </c>
      <c r="U821" s="1">
        <f>AK821</f>
        <v>0</v>
      </c>
      <c r="V821" s="1">
        <f>SUM(AN821,AO821,AP821,AQ821,AS821,AT821,AU821,AV821,AW821,AX821,AY821,AR821,AZ821,BA821,BB821,BC821,BD821,BE821,BF821,BG821,BH821)</f>
        <v>38</v>
      </c>
      <c r="W821" s="1">
        <f>COUNT(AN821,AO821,AP821,AQ821,AS821,AT821,AU821,AV821,AW821,AX821,AY821,AR821,AZ821,BA821,BB821,BC821,BD821,BE821,BF821,BG821,BH821)</f>
        <v>1</v>
      </c>
      <c r="X821" s="1">
        <v>0</v>
      </c>
      <c r="Y821" s="1">
        <v>0</v>
      </c>
      <c r="Z821" s="1">
        <v>0</v>
      </c>
      <c r="AA821" s="1">
        <f>AM821</f>
        <v>0</v>
      </c>
      <c r="AB821" s="1">
        <f>AL821</f>
        <v>0</v>
      </c>
      <c r="AC821" s="43"/>
      <c r="AD821" s="25"/>
      <c r="AE821" s="25"/>
      <c r="AF821" s="25"/>
      <c r="AG821" s="25"/>
      <c r="AH821" s="25"/>
      <c r="AI821" s="25"/>
      <c r="AJ821" s="40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>
        <v>38</v>
      </c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</row>
    <row r="822" spans="1:60" s="37" customFormat="1" x14ac:dyDescent="0.35">
      <c r="A822" s="25" t="s">
        <v>37</v>
      </c>
      <c r="B822" s="25" t="s">
        <v>36</v>
      </c>
      <c r="C822" s="25" t="s">
        <v>754</v>
      </c>
      <c r="D822" s="25" t="s">
        <v>161</v>
      </c>
      <c r="E822" s="25" t="s">
        <v>34</v>
      </c>
      <c r="F822" s="25">
        <v>999929117</v>
      </c>
      <c r="G822" s="1">
        <f>(J822+T822)-H822</f>
        <v>38</v>
      </c>
      <c r="H822" s="25"/>
      <c r="I822" s="40"/>
      <c r="J822" s="1">
        <f>SUM(K822,L822,N822,O822,P822,Q822)</f>
        <v>0</v>
      </c>
      <c r="K822" s="1">
        <f>SUM(AG822,AI822)</f>
        <v>0</v>
      </c>
      <c r="L822" s="1">
        <v>0</v>
      </c>
      <c r="M822" s="1">
        <v>0</v>
      </c>
      <c r="N822" s="1">
        <f>AD822+AE822</f>
        <v>0</v>
      </c>
      <c r="O822" s="1"/>
      <c r="P822" s="1">
        <f>AF822</f>
        <v>0</v>
      </c>
      <c r="Q822" s="1">
        <f>AH822</f>
        <v>0</v>
      </c>
      <c r="R822" s="1">
        <v>0</v>
      </c>
      <c r="S822" s="43"/>
      <c r="T822" s="1">
        <f>SUM(U822,V822,X822,Y822,Z822,AA822,AB822)</f>
        <v>38</v>
      </c>
      <c r="U822" s="1">
        <f>AK822</f>
        <v>0</v>
      </c>
      <c r="V822" s="1">
        <f>SUM(AN822,AO822,AP822,AQ822,AS822,AT822,AU822,AV822,AW822,AX822,AY822,AR822,AZ822,BA822,BB822,BC822,BD822,BE822,BF822,BG822,BH822)</f>
        <v>38</v>
      </c>
      <c r="W822" s="1">
        <f>COUNT(AN822,AO822,AP822,AQ822,AS822,AT822,AU822,AV822,AW822,AX822,AY822,AR822,AZ822,BA822,BB822,BC822,BD822,BE822,BF822,BG822,BH822)</f>
        <v>1</v>
      </c>
      <c r="X822" s="1">
        <v>0</v>
      </c>
      <c r="Y822" s="1">
        <v>0</v>
      </c>
      <c r="Z822" s="1">
        <v>0</v>
      </c>
      <c r="AA822" s="1">
        <f>AM822</f>
        <v>0</v>
      </c>
      <c r="AB822" s="1">
        <f>AL822</f>
        <v>0</v>
      </c>
      <c r="AC822" s="43"/>
      <c r="AD822" s="25"/>
      <c r="AE822" s="25"/>
      <c r="AF822" s="25"/>
      <c r="AG822" s="25"/>
      <c r="AH822" s="25"/>
      <c r="AI822" s="25"/>
      <c r="AJ822" s="40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>
        <v>38</v>
      </c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</row>
    <row r="823" spans="1:60" s="37" customFormat="1" x14ac:dyDescent="0.35">
      <c r="A823" s="25" t="s">
        <v>37</v>
      </c>
      <c r="B823" s="25" t="s">
        <v>36</v>
      </c>
      <c r="C823" s="25" t="s">
        <v>2905</v>
      </c>
      <c r="D823" s="25" t="s">
        <v>341</v>
      </c>
      <c r="E823" s="25" t="s">
        <v>34</v>
      </c>
      <c r="F823" s="25">
        <v>999929159</v>
      </c>
      <c r="G823" s="1">
        <f>(J823+T823)-H823</f>
        <v>38</v>
      </c>
      <c r="H823" s="25"/>
      <c r="I823" s="40"/>
      <c r="J823" s="1">
        <f>SUM(K823,L823,N823,O823,P823,Q823)</f>
        <v>0</v>
      </c>
      <c r="K823" s="1">
        <f>SUM(AG823,AI823)</f>
        <v>0</v>
      </c>
      <c r="L823" s="1">
        <v>0</v>
      </c>
      <c r="M823" s="1">
        <v>0</v>
      </c>
      <c r="N823" s="1">
        <f>AD823+AE823</f>
        <v>0</v>
      </c>
      <c r="O823" s="1"/>
      <c r="P823" s="1">
        <f>AF823</f>
        <v>0</v>
      </c>
      <c r="Q823" s="1">
        <f>AH823</f>
        <v>0</v>
      </c>
      <c r="R823" s="1">
        <v>0</v>
      </c>
      <c r="S823" s="43"/>
      <c r="T823" s="1">
        <f>SUM(U823,V823,X823,Y823,Z823,AA823,AB823)</f>
        <v>38</v>
      </c>
      <c r="U823" s="1">
        <f>AK823</f>
        <v>0</v>
      </c>
      <c r="V823" s="1">
        <f>SUM(AN823,AO823,AP823,AQ823,AS823,AT823,AU823,AV823,AW823,AX823,AY823,AR823,AZ823,BA823,BB823,BC823,BD823,BE823,BF823,BG823,BH823)</f>
        <v>38</v>
      </c>
      <c r="W823" s="1">
        <f>COUNT(AN823,AO823,AP823,AQ823,AS823,AT823,AU823,AV823,AW823,AX823,AY823,AR823,AZ823,BA823,BB823,BC823,BD823,BE823,BF823,BG823,BH823)</f>
        <v>1</v>
      </c>
      <c r="X823" s="1">
        <v>0</v>
      </c>
      <c r="Y823" s="1">
        <v>0</v>
      </c>
      <c r="Z823" s="1">
        <v>0</v>
      </c>
      <c r="AA823" s="1">
        <f>AM823</f>
        <v>0</v>
      </c>
      <c r="AB823" s="1">
        <f>AL823</f>
        <v>0</v>
      </c>
      <c r="AC823" s="43"/>
      <c r="AD823" s="25"/>
      <c r="AE823" s="25"/>
      <c r="AF823" s="25"/>
      <c r="AG823" s="25"/>
      <c r="AH823" s="25"/>
      <c r="AI823" s="25"/>
      <c r="AJ823" s="40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>
        <v>38</v>
      </c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</row>
    <row r="824" spans="1:60" s="37" customFormat="1" x14ac:dyDescent="0.35">
      <c r="A824" s="25" t="s">
        <v>37</v>
      </c>
      <c r="B824" s="25" t="s">
        <v>36</v>
      </c>
      <c r="C824" s="25" t="s">
        <v>1642</v>
      </c>
      <c r="D824" s="25" t="s">
        <v>2562</v>
      </c>
      <c r="E824" s="25" t="s">
        <v>34</v>
      </c>
      <c r="F824" s="25">
        <v>999929169</v>
      </c>
      <c r="G824" s="1">
        <f>(J824+T824)-H824</f>
        <v>38</v>
      </c>
      <c r="H824" s="25"/>
      <c r="I824" s="40"/>
      <c r="J824" s="1">
        <f>SUM(K824,L824,N824,O824,P824,Q824)</f>
        <v>0</v>
      </c>
      <c r="K824" s="1">
        <f>SUM(AG824,AI824)</f>
        <v>0</v>
      </c>
      <c r="L824" s="1">
        <v>0</v>
      </c>
      <c r="M824" s="1">
        <v>0</v>
      </c>
      <c r="N824" s="1">
        <f>AD824+AE824</f>
        <v>0</v>
      </c>
      <c r="O824" s="1"/>
      <c r="P824" s="1">
        <f>AF824</f>
        <v>0</v>
      </c>
      <c r="Q824" s="1">
        <f>AH824</f>
        <v>0</v>
      </c>
      <c r="R824" s="1">
        <v>0</v>
      </c>
      <c r="S824" s="43"/>
      <c r="T824" s="1">
        <f>SUM(U824,V824,X824,Y824,Z824,AA824,AB824)</f>
        <v>38</v>
      </c>
      <c r="U824" s="1">
        <f>AK824</f>
        <v>0</v>
      </c>
      <c r="V824" s="1">
        <f>SUM(AN824,AO824,AP824,AQ824,AS824,AT824,AU824,AV824,AW824,AX824,AY824,AR824,AZ824,BA824,BB824,BC824,BD824,BE824,BF824,BG824,BH824)</f>
        <v>38</v>
      </c>
      <c r="W824" s="1">
        <f>COUNT(AN824,AO824,AP824,AQ824,AS824,AT824,AU824,AV824,AW824,AX824,AY824,AR824,AZ824,BA824,BB824,BC824,BD824,BE824,BF824,BG824,BH824)</f>
        <v>1</v>
      </c>
      <c r="X824" s="1">
        <v>0</v>
      </c>
      <c r="Y824" s="1">
        <v>0</v>
      </c>
      <c r="Z824" s="1">
        <v>0</v>
      </c>
      <c r="AA824" s="1">
        <f>AM824</f>
        <v>0</v>
      </c>
      <c r="AB824" s="1">
        <f>AL824</f>
        <v>0</v>
      </c>
      <c r="AC824" s="43"/>
      <c r="AD824" s="25"/>
      <c r="AE824" s="25"/>
      <c r="AF824" s="25"/>
      <c r="AG824" s="25"/>
      <c r="AH824" s="25"/>
      <c r="AI824" s="25"/>
      <c r="AJ824" s="40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>
        <v>38</v>
      </c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</row>
    <row r="825" spans="1:60" s="37" customFormat="1" x14ac:dyDescent="0.35">
      <c r="A825" s="25" t="s">
        <v>37</v>
      </c>
      <c r="B825" s="25" t="s">
        <v>36</v>
      </c>
      <c r="C825" s="25" t="s">
        <v>2903</v>
      </c>
      <c r="D825" s="25" t="s">
        <v>2904</v>
      </c>
      <c r="E825" s="25" t="s">
        <v>34</v>
      </c>
      <c r="F825" s="25">
        <v>999929190</v>
      </c>
      <c r="G825" s="1">
        <f>(J825+T825)-H825</f>
        <v>38</v>
      </c>
      <c r="H825" s="25"/>
      <c r="I825" s="40"/>
      <c r="J825" s="1">
        <f>SUM(K825,L825,N825,O825,P825,Q825)</f>
        <v>0</v>
      </c>
      <c r="K825" s="1">
        <f>SUM(AG825,AI825)</f>
        <v>0</v>
      </c>
      <c r="L825" s="1">
        <v>0</v>
      </c>
      <c r="M825" s="1">
        <v>0</v>
      </c>
      <c r="N825" s="1">
        <f>AD825+AE825</f>
        <v>0</v>
      </c>
      <c r="O825" s="1"/>
      <c r="P825" s="1">
        <f>AF825</f>
        <v>0</v>
      </c>
      <c r="Q825" s="1">
        <f>AH825</f>
        <v>0</v>
      </c>
      <c r="R825" s="1">
        <v>0</v>
      </c>
      <c r="S825" s="43"/>
      <c r="T825" s="1">
        <f>SUM(U825,V825,X825,Y825,Z825,AA825,AB825)</f>
        <v>38</v>
      </c>
      <c r="U825" s="1">
        <f>AK825</f>
        <v>0</v>
      </c>
      <c r="V825" s="1">
        <f>SUM(AN825,AO825,AP825,AQ825,AS825,AT825,AU825,AV825,AW825,AX825,AY825,AR825,AZ825,BA825,BB825,BC825,BD825,BE825,BF825,BG825,BH825)</f>
        <v>38</v>
      </c>
      <c r="W825" s="1">
        <f>COUNT(AN825,AO825,AP825,AQ825,AS825,AT825,AU825,AV825,AW825,AX825,AY825,AR825,AZ825,BA825,BB825,BC825,BD825,BE825,BF825,BG825,BH825)</f>
        <v>1</v>
      </c>
      <c r="X825" s="1">
        <v>0</v>
      </c>
      <c r="Y825" s="1">
        <v>0</v>
      </c>
      <c r="Z825" s="1">
        <v>0</v>
      </c>
      <c r="AA825" s="1">
        <f>AM825</f>
        <v>0</v>
      </c>
      <c r="AB825" s="1">
        <f>AL825</f>
        <v>0</v>
      </c>
      <c r="AC825" s="43"/>
      <c r="AD825" s="25"/>
      <c r="AE825" s="25"/>
      <c r="AF825" s="25"/>
      <c r="AG825" s="25"/>
      <c r="AH825" s="25"/>
      <c r="AI825" s="25"/>
      <c r="AJ825" s="40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>
        <v>38</v>
      </c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</row>
    <row r="826" spans="1:60" s="37" customFormat="1" x14ac:dyDescent="0.35">
      <c r="A826" s="25" t="s">
        <v>37</v>
      </c>
      <c r="B826" s="25" t="s">
        <v>36</v>
      </c>
      <c r="C826" s="25" t="s">
        <v>2906</v>
      </c>
      <c r="D826" s="25" t="s">
        <v>2786</v>
      </c>
      <c r="E826" s="25" t="s">
        <v>34</v>
      </c>
      <c r="F826" s="25">
        <v>999931227</v>
      </c>
      <c r="G826" s="1">
        <f>(J826+T826)-H826</f>
        <v>38</v>
      </c>
      <c r="H826" s="25"/>
      <c r="I826" s="40"/>
      <c r="J826" s="1">
        <f>SUM(K826,L826,N826,O826,P826,Q826)</f>
        <v>0</v>
      </c>
      <c r="K826" s="1">
        <f>SUM(AG826,AI826)</f>
        <v>0</v>
      </c>
      <c r="L826" s="1">
        <v>0</v>
      </c>
      <c r="M826" s="1">
        <v>0</v>
      </c>
      <c r="N826" s="1">
        <f>AD826+AE826</f>
        <v>0</v>
      </c>
      <c r="O826" s="1"/>
      <c r="P826" s="1">
        <f>AF826</f>
        <v>0</v>
      </c>
      <c r="Q826" s="1">
        <f>AH826</f>
        <v>0</v>
      </c>
      <c r="R826" s="1">
        <v>0</v>
      </c>
      <c r="S826" s="43"/>
      <c r="T826" s="1">
        <f>SUM(U826,V826,X826,Y826,Z826,AA826,AB826)</f>
        <v>38</v>
      </c>
      <c r="U826" s="1">
        <f>AK826</f>
        <v>0</v>
      </c>
      <c r="V826" s="1">
        <f>SUM(AN826,AO826,AP826,AQ826,AS826,AT826,AU826,AV826,AW826,AX826,AY826,AR826,AZ826,BA826,BB826,BC826,BD826,BE826,BF826,BG826,BH826)</f>
        <v>38</v>
      </c>
      <c r="W826" s="1">
        <f>COUNT(AN826,AO826,AP826,AQ826,AS826,AT826,AU826,AV826,AW826,AX826,AY826,AR826,AZ826,BA826,BB826,BC826,BD826,BE826,BF826,BG826,BH826)</f>
        <v>1</v>
      </c>
      <c r="X826" s="1">
        <v>0</v>
      </c>
      <c r="Y826" s="1">
        <v>0</v>
      </c>
      <c r="Z826" s="1">
        <v>0</v>
      </c>
      <c r="AA826" s="1">
        <f>AM826</f>
        <v>0</v>
      </c>
      <c r="AB826" s="1">
        <f>AL826</f>
        <v>0</v>
      </c>
      <c r="AC826" s="43"/>
      <c r="AD826" s="25"/>
      <c r="AE826" s="25"/>
      <c r="AF826" s="25"/>
      <c r="AG826" s="25"/>
      <c r="AH826" s="25"/>
      <c r="AI826" s="25"/>
      <c r="AJ826" s="40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>
        <v>38</v>
      </c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</row>
    <row r="827" spans="1:60" s="37" customFormat="1" x14ac:dyDescent="0.35">
      <c r="A827" s="25" t="s">
        <v>37</v>
      </c>
      <c r="B827" s="25" t="s">
        <v>36</v>
      </c>
      <c r="C827" s="25" t="s">
        <v>1883</v>
      </c>
      <c r="D827" s="25" t="s">
        <v>1884</v>
      </c>
      <c r="E827" s="25" t="s">
        <v>34</v>
      </c>
      <c r="F827" s="25">
        <v>999926129</v>
      </c>
      <c r="G827" s="1">
        <f>(J827+T827)-H827</f>
        <v>34</v>
      </c>
      <c r="H827" s="25"/>
      <c r="I827" s="40"/>
      <c r="J827" s="1">
        <f>SUM(K827,L827,N827,O827,P827,Q827)</f>
        <v>0</v>
      </c>
      <c r="K827" s="1">
        <f>SUM(AG827,AI827)</f>
        <v>0</v>
      </c>
      <c r="L827" s="1">
        <v>0</v>
      </c>
      <c r="M827" s="1">
        <v>0</v>
      </c>
      <c r="N827" s="1">
        <f>AD827+AE827</f>
        <v>0</v>
      </c>
      <c r="O827" s="1"/>
      <c r="P827" s="1">
        <f>AF827</f>
        <v>0</v>
      </c>
      <c r="Q827" s="1">
        <f>AH827</f>
        <v>0</v>
      </c>
      <c r="R827" s="1">
        <v>0</v>
      </c>
      <c r="S827" s="43"/>
      <c r="T827" s="1">
        <f>SUM(U827,V827,X827,Y827,Z827,AA827,AB827)</f>
        <v>34</v>
      </c>
      <c r="U827" s="1">
        <f>AK827</f>
        <v>0</v>
      </c>
      <c r="V827" s="1">
        <f>SUM(AN827,AO827,AP827,AQ827,AS827,AT827,AU827,AV827,AW827,AX827,AY827,AR827,AZ827,BA827,BB827,BC827,BD827,BE827,BF827,BG827,BH827)</f>
        <v>34</v>
      </c>
      <c r="W827" s="1">
        <f>COUNT(AN827,AO827,AP827,AQ827,AS827,AT827,AU827,AV827,AW827,AX827,AY827,AR827,AZ827,BA827,BB827,BC827,BD827,BE827,BF827,BG827,BH827)</f>
        <v>1</v>
      </c>
      <c r="X827" s="1">
        <v>0</v>
      </c>
      <c r="Y827" s="1">
        <v>0</v>
      </c>
      <c r="Z827" s="1">
        <v>0</v>
      </c>
      <c r="AA827" s="1">
        <f>AM827</f>
        <v>0</v>
      </c>
      <c r="AB827" s="1">
        <f>AL827</f>
        <v>0</v>
      </c>
      <c r="AC827" s="43"/>
      <c r="AD827" s="25"/>
      <c r="AE827" s="25"/>
      <c r="AF827" s="25"/>
      <c r="AG827" s="25"/>
      <c r="AH827" s="25"/>
      <c r="AI827" s="25"/>
      <c r="AJ827" s="40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>
        <v>34</v>
      </c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</row>
    <row r="828" spans="1:60" s="37" customFormat="1" x14ac:dyDescent="0.35">
      <c r="A828" s="25" t="s">
        <v>37</v>
      </c>
      <c r="B828" s="25" t="s">
        <v>36</v>
      </c>
      <c r="C828" s="25" t="s">
        <v>914</v>
      </c>
      <c r="D828" s="25" t="s">
        <v>1464</v>
      </c>
      <c r="E828" s="25" t="s">
        <v>34</v>
      </c>
      <c r="F828" s="25">
        <v>999927019</v>
      </c>
      <c r="G828" s="1">
        <f>(J828+T828)-H828</f>
        <v>34</v>
      </c>
      <c r="H828" s="25"/>
      <c r="I828" s="40"/>
      <c r="J828" s="1">
        <f>SUM(K828,L828,N828,O828,P828,Q828)</f>
        <v>0</v>
      </c>
      <c r="K828" s="1">
        <f>SUM(AG828,AI828)</f>
        <v>0</v>
      </c>
      <c r="L828" s="1">
        <v>0</v>
      </c>
      <c r="M828" s="1">
        <v>0</v>
      </c>
      <c r="N828" s="1">
        <f>AD828+AE828</f>
        <v>0</v>
      </c>
      <c r="O828" s="1"/>
      <c r="P828" s="1">
        <f>AF828</f>
        <v>0</v>
      </c>
      <c r="Q828" s="1">
        <f>AH828</f>
        <v>0</v>
      </c>
      <c r="R828" s="1">
        <v>0</v>
      </c>
      <c r="S828" s="43"/>
      <c r="T828" s="1">
        <f>SUM(U828,V828,X828,Y828,Z828,AA828,AB828)</f>
        <v>34</v>
      </c>
      <c r="U828" s="1">
        <f>AK828</f>
        <v>0</v>
      </c>
      <c r="V828" s="1">
        <f>SUM(AN828,AO828,AP828,AQ828,AS828,AT828,AU828,AV828,AW828,AX828,AY828,AR828,AZ828,BA828,BB828,BC828,BD828,BE828,BF828,BG828,BH828)</f>
        <v>34</v>
      </c>
      <c r="W828" s="1">
        <f>COUNT(AN828,AO828,AP828,AQ828,AS828,AT828,AU828,AV828,AW828,AX828,AY828,AR828,AZ828,BA828,BB828,BC828,BD828,BE828,BF828,BG828,BH828)</f>
        <v>1</v>
      </c>
      <c r="X828" s="1">
        <v>0</v>
      </c>
      <c r="Y828" s="1">
        <v>0</v>
      </c>
      <c r="Z828" s="1">
        <v>0</v>
      </c>
      <c r="AA828" s="1">
        <f>AM828</f>
        <v>0</v>
      </c>
      <c r="AB828" s="1">
        <f>AL828</f>
        <v>0</v>
      </c>
      <c r="AC828" s="43"/>
      <c r="AD828" s="25"/>
      <c r="AE828" s="25"/>
      <c r="AF828" s="25"/>
      <c r="AG828" s="25"/>
      <c r="AH828" s="25"/>
      <c r="AI828" s="25"/>
      <c r="AJ828" s="40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>
        <v>34</v>
      </c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</row>
    <row r="829" spans="1:60" s="37" customFormat="1" x14ac:dyDescent="0.35">
      <c r="A829" s="25" t="s">
        <v>37</v>
      </c>
      <c r="B829" s="25" t="s">
        <v>36</v>
      </c>
      <c r="C829" s="25" t="s">
        <v>1501</v>
      </c>
      <c r="D829" s="25" t="s">
        <v>2383</v>
      </c>
      <c r="E829" s="25" t="s">
        <v>34</v>
      </c>
      <c r="F829" s="25">
        <v>999929878</v>
      </c>
      <c r="G829" s="1">
        <f>(J829+T829)-H829</f>
        <v>34</v>
      </c>
      <c r="H829" s="25"/>
      <c r="I829" s="40"/>
      <c r="J829" s="1">
        <f>SUM(K829,L829,N829,O829,P829,Q829)</f>
        <v>0</v>
      </c>
      <c r="K829" s="1">
        <f>SUM(AG829,AI829)</f>
        <v>0</v>
      </c>
      <c r="L829" s="1">
        <v>0</v>
      </c>
      <c r="M829" s="1">
        <v>0</v>
      </c>
      <c r="N829" s="1">
        <f>AD829+AE829</f>
        <v>0</v>
      </c>
      <c r="O829" s="1"/>
      <c r="P829" s="1">
        <f>AF829</f>
        <v>0</v>
      </c>
      <c r="Q829" s="1">
        <f>AH829</f>
        <v>0</v>
      </c>
      <c r="R829" s="1">
        <v>0</v>
      </c>
      <c r="S829" s="43"/>
      <c r="T829" s="1">
        <f>SUM(U829,V829,X829,Y829,Z829,AA829,AB829)</f>
        <v>34</v>
      </c>
      <c r="U829" s="1">
        <f>AK829</f>
        <v>0</v>
      </c>
      <c r="V829" s="1">
        <f>SUM(AN829,AO829,AP829,AQ829,AS829,AT829,AU829,AV829,AW829,AX829,AY829,AR829,AZ829,BA829,BB829,BC829,BD829,BE829,BF829,BG829,BH829)</f>
        <v>34</v>
      </c>
      <c r="W829" s="1">
        <f>COUNT(AN829,AO829,AP829,AQ829,AS829,AT829,AU829,AV829,AW829,AX829,AY829,AR829,AZ829,BA829,BB829,BC829,BD829,BE829,BF829,BG829,BH829)</f>
        <v>1</v>
      </c>
      <c r="X829" s="1">
        <v>0</v>
      </c>
      <c r="Y829" s="1">
        <v>0</v>
      </c>
      <c r="Z829" s="1">
        <v>0</v>
      </c>
      <c r="AA829" s="1">
        <f>AM829</f>
        <v>0</v>
      </c>
      <c r="AB829" s="1">
        <f>AL829</f>
        <v>0</v>
      </c>
      <c r="AC829" s="43"/>
      <c r="AD829" s="25"/>
      <c r="AE829" s="25"/>
      <c r="AF829" s="25"/>
      <c r="AG829" s="25"/>
      <c r="AH829" s="25"/>
      <c r="AI829" s="25"/>
      <c r="AJ829" s="40"/>
      <c r="AK829" s="25"/>
      <c r="AL829" s="25"/>
      <c r="AM829" s="25"/>
      <c r="AN829" s="25">
        <v>34</v>
      </c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</row>
    <row r="830" spans="1:60" s="37" customFormat="1" x14ac:dyDescent="0.35">
      <c r="A830" s="25" t="s">
        <v>37</v>
      </c>
      <c r="B830" s="25" t="s">
        <v>36</v>
      </c>
      <c r="C830" s="25" t="s">
        <v>3705</v>
      </c>
      <c r="D830" s="25" t="s">
        <v>1593</v>
      </c>
      <c r="E830" s="25" t="s">
        <v>34</v>
      </c>
      <c r="F830" s="25">
        <v>999924772</v>
      </c>
      <c r="G830" s="1">
        <f>(J830+T830)-H830</f>
        <v>30</v>
      </c>
      <c r="H830" s="25"/>
      <c r="I830" s="40"/>
      <c r="J830" s="1">
        <f>SUM(K830,L830,N830,O830,P830,Q830)</f>
        <v>0</v>
      </c>
      <c r="K830" s="1">
        <f>SUM(AG830,AI830)</f>
        <v>0</v>
      </c>
      <c r="L830" s="1">
        <v>0</v>
      </c>
      <c r="M830" s="1">
        <v>0</v>
      </c>
      <c r="N830" s="1">
        <f>AD830+AE830</f>
        <v>0</v>
      </c>
      <c r="O830" s="1"/>
      <c r="P830" s="1">
        <f>AF830</f>
        <v>0</v>
      </c>
      <c r="Q830" s="1">
        <f>AH830</f>
        <v>0</v>
      </c>
      <c r="R830" s="1">
        <v>0</v>
      </c>
      <c r="S830" s="40"/>
      <c r="T830" s="1">
        <f>SUM(U830,V830,X830,Y830,Z830,AA830,AB830)</f>
        <v>30</v>
      </c>
      <c r="U830" s="1">
        <f>AK830</f>
        <v>0</v>
      </c>
      <c r="V830" s="1">
        <f>SUM(AN830,AO830,AP830,AQ830,AS830,AT830,AU830,AV830,AW830,AX830,AY830,AR830,AZ830,BA830,BB830,BC830,BD830,BE830,BF830,BG830,BH830)</f>
        <v>30</v>
      </c>
      <c r="W830" s="1">
        <f>COUNT(AN830,AO830,AP830,AQ830,AS830,AT830,AU830,AV830,AW830,AX830,AY830,AR830,AZ830,BA830,BB830,BC830,BD830,BE830,BF830,BG830,BH830)</f>
        <v>1</v>
      </c>
      <c r="X830" s="1">
        <v>0</v>
      </c>
      <c r="Y830" s="1">
        <v>0</v>
      </c>
      <c r="Z830" s="1">
        <v>0</v>
      </c>
      <c r="AA830" s="1">
        <f>AM830</f>
        <v>0</v>
      </c>
      <c r="AB830" s="1">
        <f>AL830</f>
        <v>0</v>
      </c>
      <c r="AC830" s="40"/>
      <c r="AD830" s="25"/>
      <c r="AE830" s="25"/>
      <c r="AF830" s="25"/>
      <c r="AG830" s="25"/>
      <c r="AH830" s="25"/>
      <c r="AI830" s="25"/>
      <c r="AJ830" s="40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>
        <v>30</v>
      </c>
      <c r="BF830" s="25"/>
      <c r="BG830" s="25"/>
      <c r="BH830" s="25"/>
    </row>
    <row r="831" spans="1:60" s="37" customFormat="1" x14ac:dyDescent="0.35">
      <c r="A831" s="25" t="s">
        <v>37</v>
      </c>
      <c r="B831" s="25" t="s">
        <v>36</v>
      </c>
      <c r="C831" s="25" t="s">
        <v>3178</v>
      </c>
      <c r="D831" s="25" t="s">
        <v>1009</v>
      </c>
      <c r="E831" s="25" t="s">
        <v>34</v>
      </c>
      <c r="F831" s="25">
        <v>999930089</v>
      </c>
      <c r="G831" s="1">
        <f>(J831+T831)-H831</f>
        <v>30</v>
      </c>
      <c r="H831" s="25"/>
      <c r="I831" s="40"/>
      <c r="J831" s="1">
        <f>SUM(K831,L831,N831,O831,P831,Q831)</f>
        <v>0</v>
      </c>
      <c r="K831" s="1">
        <f>SUM(AG831,AI831)</f>
        <v>0</v>
      </c>
      <c r="L831" s="1">
        <v>0</v>
      </c>
      <c r="M831" s="1">
        <v>0</v>
      </c>
      <c r="N831" s="1">
        <f>AD831+AE831</f>
        <v>0</v>
      </c>
      <c r="O831" s="1"/>
      <c r="P831" s="1">
        <f>AF831</f>
        <v>0</v>
      </c>
      <c r="Q831" s="1">
        <f>AH831</f>
        <v>0</v>
      </c>
      <c r="R831" s="1">
        <v>0</v>
      </c>
      <c r="S831" s="40"/>
      <c r="T831" s="1">
        <f>SUM(U831,V831,X831,Y831,Z831,AA831,AB831)</f>
        <v>30</v>
      </c>
      <c r="U831" s="1">
        <f>AK831</f>
        <v>0</v>
      </c>
      <c r="V831" s="1">
        <f>SUM(AN831,AO831,AP831,AQ831,AS831,AT831,AU831,AV831,AW831,AX831,AY831,AR831,AZ831,BA831,BB831,BC831,BD831,BE831,BF831,BG831,BH831)</f>
        <v>30</v>
      </c>
      <c r="W831" s="1">
        <f>COUNT(AN831,AO831,AP831,AQ831,AS831,AT831,AU831,AV831,AW831,AX831,AY831,AR831,AZ831,BA831,BB831,BC831,BD831,BE831,BF831,BG831,BH831)</f>
        <v>1</v>
      </c>
      <c r="X831" s="1">
        <v>0</v>
      </c>
      <c r="Y831" s="1">
        <v>0</v>
      </c>
      <c r="Z831" s="1">
        <v>0</v>
      </c>
      <c r="AA831" s="1">
        <f>AM831</f>
        <v>0</v>
      </c>
      <c r="AB831" s="1">
        <f>AL831</f>
        <v>0</v>
      </c>
      <c r="AC831" s="40"/>
      <c r="AD831" s="25"/>
      <c r="AE831" s="25"/>
      <c r="AF831" s="25"/>
      <c r="AG831" s="25"/>
      <c r="AH831" s="25"/>
      <c r="AI831" s="25"/>
      <c r="AJ831" s="40"/>
      <c r="AK831" s="25"/>
      <c r="AL831" s="25"/>
      <c r="AM831" s="25"/>
      <c r="AN831" s="25"/>
      <c r="AO831" s="25"/>
      <c r="AP831" s="25"/>
      <c r="AQ831" s="25"/>
      <c r="AR831" s="25">
        <v>30</v>
      </c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</row>
    <row r="832" spans="1:60" s="37" customFormat="1" x14ac:dyDescent="0.35">
      <c r="A832" s="25" t="s">
        <v>37</v>
      </c>
      <c r="B832" s="25" t="s">
        <v>36</v>
      </c>
      <c r="C832" s="25" t="s">
        <v>748</v>
      </c>
      <c r="D832" s="25" t="s">
        <v>1335</v>
      </c>
      <c r="E832" s="25" t="s">
        <v>34</v>
      </c>
      <c r="F832" s="25">
        <v>999931351</v>
      </c>
      <c r="G832" s="1">
        <f>(J832+T832)-H832</f>
        <v>30</v>
      </c>
      <c r="H832" s="25"/>
      <c r="I832" s="40"/>
      <c r="J832" s="1">
        <f>SUM(K832,L832,N832,O832,P832,Q832)</f>
        <v>0</v>
      </c>
      <c r="K832" s="1">
        <f>SUM(AG832,AI832)</f>
        <v>0</v>
      </c>
      <c r="L832" s="1">
        <v>0</v>
      </c>
      <c r="M832" s="1">
        <v>0</v>
      </c>
      <c r="N832" s="1">
        <f>AD832+AE832</f>
        <v>0</v>
      </c>
      <c r="O832" s="1"/>
      <c r="P832" s="1">
        <f>AF832</f>
        <v>0</v>
      </c>
      <c r="Q832" s="1">
        <f>AH832</f>
        <v>0</v>
      </c>
      <c r="R832" s="1">
        <v>0</v>
      </c>
      <c r="S832" s="43"/>
      <c r="T832" s="1">
        <f>SUM(U832,V832,X832,Y832,Z832,AA832,AB832)</f>
        <v>30</v>
      </c>
      <c r="U832" s="1">
        <f>AK832</f>
        <v>0</v>
      </c>
      <c r="V832" s="1">
        <f>SUM(AN832,AO832,AP832,AQ832,AS832,AT832,AU832,AV832,AW832,AX832,AY832,AR832,AZ832,BA832,BB832,BC832,BD832,BE832,BF832,BG832,BH832)</f>
        <v>30</v>
      </c>
      <c r="W832" s="1">
        <f>COUNT(AN832,AO832,AP832,AQ832,AS832,AT832,AU832,AV832,AW832,AX832,AY832,AR832,AZ832,BA832,BB832,BC832,BD832,BE832,BF832,BG832,BH832)</f>
        <v>1</v>
      </c>
      <c r="X832" s="1">
        <v>0</v>
      </c>
      <c r="Y832" s="1">
        <v>0</v>
      </c>
      <c r="Z832" s="1">
        <v>0</v>
      </c>
      <c r="AA832" s="1">
        <f>AM832</f>
        <v>0</v>
      </c>
      <c r="AB832" s="1">
        <f>AL832</f>
        <v>0</v>
      </c>
      <c r="AC832" s="43"/>
      <c r="AD832" s="25"/>
      <c r="AE832" s="25"/>
      <c r="AF832" s="25"/>
      <c r="AG832" s="25"/>
      <c r="AH832" s="25"/>
      <c r="AI832" s="25"/>
      <c r="AJ832" s="40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>
        <v>30</v>
      </c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</row>
    <row r="833" spans="1:60" s="37" customFormat="1" x14ac:dyDescent="0.35">
      <c r="A833" s="1" t="s">
        <v>37</v>
      </c>
      <c r="B833" s="1" t="s">
        <v>36</v>
      </c>
      <c r="C833" s="1" t="s">
        <v>3443</v>
      </c>
      <c r="D833" s="1" t="s">
        <v>3444</v>
      </c>
      <c r="E833" s="1" t="s">
        <v>34</v>
      </c>
      <c r="F833" s="1">
        <v>999931695</v>
      </c>
      <c r="G833" s="1">
        <f>(J833+T833)-H833</f>
        <v>30</v>
      </c>
      <c r="H833" s="1">
        <f>(K833+L833+N833+O833+P833+Q833+R833)*0.5</f>
        <v>0</v>
      </c>
      <c r="I833" s="40"/>
      <c r="J833" s="1">
        <f>SUM(K833,L833,N833,O833,P833,Q833)</f>
        <v>0</v>
      </c>
      <c r="K833" s="1">
        <f>SUM(AG833,AI833)</f>
        <v>0</v>
      </c>
      <c r="L833" s="1">
        <v>0</v>
      </c>
      <c r="M833" s="1">
        <v>0</v>
      </c>
      <c r="N833" s="1">
        <f>AD833+AE833</f>
        <v>0</v>
      </c>
      <c r="O833" s="1"/>
      <c r="P833" s="1">
        <f>AF833</f>
        <v>0</v>
      </c>
      <c r="Q833" s="1">
        <f>AH833</f>
        <v>0</v>
      </c>
      <c r="R833" s="1">
        <v>0</v>
      </c>
      <c r="S833" s="40"/>
      <c r="T833" s="1">
        <f>SUM(U833,V833,X833,Y833,Z833,AA833,AB833)</f>
        <v>30</v>
      </c>
      <c r="U833" s="1">
        <f>AK833</f>
        <v>0</v>
      </c>
      <c r="V833" s="1">
        <f>SUM(AN833,AO833,AP833,AQ833,AS833,AT833,AU833,AV833,AW833,AX833,AY833,AR833,AZ833,BA833,BB833,BC833,BD833,BE833,BF833,BG833,BH833)</f>
        <v>30</v>
      </c>
      <c r="W833" s="1">
        <f>COUNT(AN833,AO833,AP833,AQ833,AS833,AT833,AU833,AV833,AW833,AX833,AY833,AR833,AZ833,BA833,BB833,BC833,BD833,BE833,BF833,BG833,BH833)</f>
        <v>1</v>
      </c>
      <c r="X833" s="1">
        <v>0</v>
      </c>
      <c r="Y833" s="1">
        <v>0</v>
      </c>
      <c r="Z833" s="1">
        <v>0</v>
      </c>
      <c r="AA833" s="1">
        <f>AM833</f>
        <v>0</v>
      </c>
      <c r="AB833" s="1">
        <f>AL833</f>
        <v>0</v>
      </c>
      <c r="AC833" s="40"/>
      <c r="AD833" s="25"/>
      <c r="AE833" s="25"/>
      <c r="AF833" s="25"/>
      <c r="AG833" s="25"/>
      <c r="AH833" s="25"/>
      <c r="AI833" s="25"/>
      <c r="AJ833" s="40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>
        <v>30</v>
      </c>
      <c r="BC833" s="25"/>
      <c r="BD833" s="25"/>
      <c r="BE833" s="25"/>
      <c r="BF833" s="25"/>
      <c r="BG833" s="25"/>
      <c r="BH833" s="25"/>
    </row>
    <row r="834" spans="1:60" s="37" customFormat="1" x14ac:dyDescent="0.35">
      <c r="A834" s="25" t="s">
        <v>66</v>
      </c>
      <c r="B834" s="28" t="s">
        <v>36</v>
      </c>
      <c r="C834" s="28" t="s">
        <v>143</v>
      </c>
      <c r="D834" s="28" t="s">
        <v>144</v>
      </c>
      <c r="E834" s="28" t="s">
        <v>34</v>
      </c>
      <c r="F834" s="28">
        <v>999796707</v>
      </c>
      <c r="G834" s="1">
        <f>(J834+T834)-H834</f>
        <v>85</v>
      </c>
      <c r="H834" s="1"/>
      <c r="I834" s="23"/>
      <c r="J834" s="1">
        <f>SUM(K834,L834,N834,O834,P834,Q834)</f>
        <v>40</v>
      </c>
      <c r="K834" s="1">
        <f>SUM(AG834,AI834)</f>
        <v>0</v>
      </c>
      <c r="L834" s="1">
        <v>0</v>
      </c>
      <c r="M834" s="1">
        <v>0</v>
      </c>
      <c r="N834" s="1">
        <f>AD834+AE834</f>
        <v>0</v>
      </c>
      <c r="O834" s="1"/>
      <c r="P834" s="1">
        <f>AF834</f>
        <v>40</v>
      </c>
      <c r="Q834" s="1">
        <f>AH834</f>
        <v>0</v>
      </c>
      <c r="R834" s="1">
        <v>0</v>
      </c>
      <c r="S834" s="43"/>
      <c r="T834" s="1">
        <f>SUM(U834,V834,X834,Y834,Z834,AA834,AB834)</f>
        <v>45</v>
      </c>
      <c r="U834" s="1">
        <f>AK834</f>
        <v>0</v>
      </c>
      <c r="V834" s="1">
        <f>SUM(AN834,AO834,AP834,AQ834,AS834,AT834,AU834,AV834,AW834,AX834,AY834,AR834,AZ834,BA834,BB834,BC834,BD834,BE834,BF834,BG834,BH834)</f>
        <v>45</v>
      </c>
      <c r="W834" s="1">
        <f>COUNT(AN834,AO834,AP834,AQ834,AS834,AT834,AU834,AV834,AW834,AX834,AY834,AR834,AZ834,BA834,BB834,BC834,BD834,BE834,BF834,BG834,BH834)</f>
        <v>1</v>
      </c>
      <c r="X834" s="1">
        <v>0</v>
      </c>
      <c r="Y834" s="1">
        <v>0</v>
      </c>
      <c r="Z834" s="1">
        <v>0</v>
      </c>
      <c r="AA834" s="1">
        <f>AM834</f>
        <v>0</v>
      </c>
      <c r="AB834" s="1">
        <f>AL834</f>
        <v>0</v>
      </c>
      <c r="AC834" s="43"/>
      <c r="AD834" s="1"/>
      <c r="AE834" s="1"/>
      <c r="AF834" s="1">
        <v>40</v>
      </c>
      <c r="AG834" s="1"/>
      <c r="AH834" s="25"/>
      <c r="AI834" s="25"/>
      <c r="AJ834" s="40"/>
      <c r="AK834" s="25"/>
      <c r="AL834" s="25"/>
      <c r="AM834" s="25"/>
      <c r="AN834" s="25"/>
      <c r="AO834" s="25"/>
      <c r="AP834" s="25"/>
      <c r="AQ834" s="25"/>
      <c r="AR834" s="25">
        <v>45</v>
      </c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</row>
    <row r="835" spans="1:60" s="37" customFormat="1" x14ac:dyDescent="0.35">
      <c r="A835" s="25" t="s">
        <v>66</v>
      </c>
      <c r="B835" s="25" t="s">
        <v>36</v>
      </c>
      <c r="C835" s="25" t="s">
        <v>786</v>
      </c>
      <c r="D835" s="25" t="s">
        <v>2086</v>
      </c>
      <c r="E835" s="25" t="s">
        <v>34</v>
      </c>
      <c r="F835" s="25">
        <v>999927372</v>
      </c>
      <c r="G835" s="1">
        <f>(J835+T835)-H835</f>
        <v>60</v>
      </c>
      <c r="H835" s="25"/>
      <c r="I835" s="40"/>
      <c r="J835" s="1">
        <f>SUM(K835,L835,N835,O835,P835,Q835)</f>
        <v>0</v>
      </c>
      <c r="K835" s="1">
        <f>SUM(AG835,AI835)</f>
        <v>0</v>
      </c>
      <c r="L835" s="1">
        <v>0</v>
      </c>
      <c r="M835" s="1">
        <v>0</v>
      </c>
      <c r="N835" s="1">
        <f>AD835+AE835</f>
        <v>0</v>
      </c>
      <c r="O835" s="1"/>
      <c r="P835" s="1">
        <f>AF835</f>
        <v>0</v>
      </c>
      <c r="Q835" s="1">
        <f>AH835</f>
        <v>0</v>
      </c>
      <c r="R835" s="1">
        <v>0</v>
      </c>
      <c r="S835" s="40"/>
      <c r="T835" s="1">
        <f>SUM(U835,V835,X835,Y835,Z835,AA835,AB835)</f>
        <v>60</v>
      </c>
      <c r="U835" s="1">
        <f>AK835</f>
        <v>0</v>
      </c>
      <c r="V835" s="1">
        <f>SUM(AN835,AO835,AP835,AQ835,AS835,AT835,AU835,AV835,AW835,AX835,AY835,AR835,AZ835,BA835,BB835,BC835,BD835,BE835,BF835,BG835,BH835)</f>
        <v>60</v>
      </c>
      <c r="W835" s="1">
        <f>COUNT(AN835,AO835,AP835,AQ835,AS835,AT835,AU835,AV835,AW835,AX835,AY835,AR835,AZ835,BA835,BB835,BC835,BD835,BE835,BF835,BG835,BH835)</f>
        <v>1</v>
      </c>
      <c r="X835" s="1">
        <v>0</v>
      </c>
      <c r="Y835" s="1">
        <v>0</v>
      </c>
      <c r="Z835" s="1">
        <v>0</v>
      </c>
      <c r="AA835" s="1">
        <f>AM835</f>
        <v>0</v>
      </c>
      <c r="AB835" s="1">
        <f>AL835</f>
        <v>0</v>
      </c>
      <c r="AC835" s="40"/>
      <c r="AD835" s="25"/>
      <c r="AE835" s="25"/>
      <c r="AF835" s="25"/>
      <c r="AG835" s="25"/>
      <c r="AH835" s="25"/>
      <c r="AI835" s="25"/>
      <c r="AJ835" s="40"/>
      <c r="AK835" s="25"/>
      <c r="AL835" s="25"/>
      <c r="AM835" s="25"/>
      <c r="AN835" s="25"/>
      <c r="AO835" s="25"/>
      <c r="AP835" s="25"/>
      <c r="AQ835" s="25"/>
      <c r="AR835" s="25">
        <v>60</v>
      </c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</row>
    <row r="836" spans="1:60" s="37" customFormat="1" x14ac:dyDescent="0.35">
      <c r="A836" s="25" t="s">
        <v>66</v>
      </c>
      <c r="B836" s="25" t="s">
        <v>36</v>
      </c>
      <c r="C836" s="25" t="s">
        <v>1387</v>
      </c>
      <c r="D836" s="25" t="s">
        <v>61</v>
      </c>
      <c r="E836" s="25" t="s">
        <v>34</v>
      </c>
      <c r="F836" s="25">
        <v>999932061</v>
      </c>
      <c r="G836" s="1">
        <f>(J836+T836)-H836</f>
        <v>60</v>
      </c>
      <c r="H836" s="25"/>
      <c r="I836" s="40"/>
      <c r="J836" s="1">
        <f>SUM(K836,L836,N836,O836,P836,Q836)</f>
        <v>0</v>
      </c>
      <c r="K836" s="1">
        <f>SUM(AG836,AI836)</f>
        <v>0</v>
      </c>
      <c r="L836" s="1">
        <v>0</v>
      </c>
      <c r="M836" s="1">
        <v>0</v>
      </c>
      <c r="N836" s="1">
        <f>AD836+AE836</f>
        <v>0</v>
      </c>
      <c r="O836" s="1"/>
      <c r="P836" s="1">
        <f>AF836</f>
        <v>0</v>
      </c>
      <c r="Q836" s="1">
        <f>AH836</f>
        <v>0</v>
      </c>
      <c r="R836" s="1">
        <v>0</v>
      </c>
      <c r="S836" s="43"/>
      <c r="T836" s="1">
        <f>SUM(U836,V836,X836,Y836,Z836,AA836,AB836)</f>
        <v>60</v>
      </c>
      <c r="U836" s="1">
        <f>AK836</f>
        <v>0</v>
      </c>
      <c r="V836" s="1">
        <f>SUM(AN836,AO836,AP836,AQ836,AS836,AT836,AU836,AV836,AW836,AX836,AY836,AR836,AZ836,BA836,BB836,BC836,BD836,BE836,BF836,BG836,BH836)</f>
        <v>60</v>
      </c>
      <c r="W836" s="1">
        <f>COUNT(AN836,AO836,AP836,AQ836,AS836,AT836,AU836,AV836,AW836,AX836,AY836,AR836,AZ836,BA836,BB836,BC836,BD836,BE836,BF836,BG836,BH836)</f>
        <v>1</v>
      </c>
      <c r="X836" s="1">
        <v>0</v>
      </c>
      <c r="Y836" s="1">
        <v>0</v>
      </c>
      <c r="Z836" s="1">
        <v>0</v>
      </c>
      <c r="AA836" s="1">
        <f>AM836</f>
        <v>0</v>
      </c>
      <c r="AB836" s="1">
        <f>AL836</f>
        <v>0</v>
      </c>
      <c r="AC836" s="43"/>
      <c r="AD836" s="25"/>
      <c r="AE836" s="25"/>
      <c r="AF836" s="25"/>
      <c r="AG836" s="25"/>
      <c r="AH836" s="25"/>
      <c r="AI836" s="25"/>
      <c r="AJ836" s="40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>
        <v>60</v>
      </c>
      <c r="BE836" s="25"/>
      <c r="BF836" s="25"/>
      <c r="BG836" s="25"/>
      <c r="BH836" s="25"/>
    </row>
    <row r="837" spans="1:60" s="37" customFormat="1" x14ac:dyDescent="0.35">
      <c r="A837" s="25" t="s">
        <v>66</v>
      </c>
      <c r="B837" s="25" t="s">
        <v>36</v>
      </c>
      <c r="C837" s="25" t="s">
        <v>178</v>
      </c>
      <c r="D837" s="25" t="s">
        <v>3544</v>
      </c>
      <c r="E837" s="25" t="s">
        <v>34</v>
      </c>
      <c r="F837" s="25">
        <v>999826501</v>
      </c>
      <c r="G837" s="1">
        <f>(J837+T837)-H837</f>
        <v>45</v>
      </c>
      <c r="H837" s="25"/>
      <c r="I837" s="40"/>
      <c r="J837" s="1">
        <f>SUM(K837,L837,N837,O837,P837,Q837)</f>
        <v>0</v>
      </c>
      <c r="K837" s="1">
        <f>SUM(AG837,AI837)</f>
        <v>0</v>
      </c>
      <c r="L837" s="1">
        <v>0</v>
      </c>
      <c r="M837" s="1">
        <v>0</v>
      </c>
      <c r="N837" s="1">
        <f>AD837+AE837</f>
        <v>0</v>
      </c>
      <c r="O837" s="1"/>
      <c r="P837" s="1">
        <f>AF837</f>
        <v>0</v>
      </c>
      <c r="Q837" s="1">
        <f>AH837</f>
        <v>0</v>
      </c>
      <c r="R837" s="1">
        <v>0</v>
      </c>
      <c r="S837" s="43"/>
      <c r="T837" s="1">
        <f>SUM(U837,V837,X837,Y837,Z837,AA837,AB837)</f>
        <v>45</v>
      </c>
      <c r="U837" s="1">
        <f>AK837</f>
        <v>0</v>
      </c>
      <c r="V837" s="1">
        <f>SUM(AN837,AO837,AP837,AQ837,AS837,AT837,AU837,AV837,AW837,AX837,AY837,AR837,AZ837,BA837,BB837,BC837,BD837,BE837,BF837,BG837,BH837)</f>
        <v>45</v>
      </c>
      <c r="W837" s="1">
        <f>COUNT(AN837,AO837,AP837,AQ837,AS837,AT837,AU837,AV837,AW837,AX837,AY837,AR837,AZ837,BA837,BB837,BC837,BD837,BE837,BF837,BG837,BH837)</f>
        <v>1</v>
      </c>
      <c r="X837" s="1">
        <v>0</v>
      </c>
      <c r="Y837" s="1">
        <v>0</v>
      </c>
      <c r="Z837" s="1">
        <v>0</v>
      </c>
      <c r="AA837" s="1">
        <f>AM837</f>
        <v>0</v>
      </c>
      <c r="AB837" s="1">
        <f>AL837</f>
        <v>0</v>
      </c>
      <c r="AC837" s="43"/>
      <c r="AD837" s="25"/>
      <c r="AE837" s="25"/>
      <c r="AF837" s="25"/>
      <c r="AG837" s="25"/>
      <c r="AH837" s="25"/>
      <c r="AI837" s="25"/>
      <c r="AJ837" s="40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>
        <v>45</v>
      </c>
      <c r="BE837" s="25"/>
      <c r="BF837" s="25"/>
      <c r="BG837" s="25"/>
      <c r="BH837" s="25"/>
    </row>
    <row r="838" spans="1:60" s="37" customFormat="1" x14ac:dyDescent="0.35">
      <c r="A838" s="25" t="s">
        <v>66</v>
      </c>
      <c r="B838" s="1" t="s">
        <v>36</v>
      </c>
      <c r="C838" s="1" t="s">
        <v>512</v>
      </c>
      <c r="D838" s="1" t="s">
        <v>1934</v>
      </c>
      <c r="E838" s="1" t="s">
        <v>34</v>
      </c>
      <c r="F838" s="1">
        <v>999926488</v>
      </c>
      <c r="G838" s="1">
        <f>(J838+T838)-H838</f>
        <v>30</v>
      </c>
      <c r="H838" s="25"/>
      <c r="I838" s="40"/>
      <c r="J838" s="1">
        <f>SUM(K838,L838,N838,O838,P838,Q838)</f>
        <v>0</v>
      </c>
      <c r="K838" s="1">
        <f>SUM(AG838,AI838)</f>
        <v>0</v>
      </c>
      <c r="L838" s="1">
        <v>0</v>
      </c>
      <c r="M838" s="1">
        <v>0</v>
      </c>
      <c r="N838" s="1">
        <f>AD838+AE838</f>
        <v>0</v>
      </c>
      <c r="O838" s="1"/>
      <c r="P838" s="1">
        <f>AF838</f>
        <v>0</v>
      </c>
      <c r="Q838" s="1">
        <f>AH838</f>
        <v>0</v>
      </c>
      <c r="R838" s="1">
        <v>0</v>
      </c>
      <c r="S838" s="43"/>
      <c r="T838" s="1">
        <f>SUM(U838,V838,X838,Y838,Z838,AA838,AB838)</f>
        <v>30</v>
      </c>
      <c r="U838" s="1">
        <f>AK838</f>
        <v>0</v>
      </c>
      <c r="V838" s="1">
        <f>SUM(AN838,AO838,AP838,AQ838,AS838,AT838,AU838,AV838,AW838,AX838,AY838,AR838,AZ838,BA838,BB838,BC838,BD838,BE838,BF838,BG838,BH838)</f>
        <v>30</v>
      </c>
      <c r="W838" s="1">
        <f>COUNT(AN838,AO838,AP838,AQ838,AS838,AT838,AU838,AV838,AW838,AX838,AY838,AR838,AZ838,BA838,BB838,BC838,BD838,BE838,BF838,BG838,BH838)</f>
        <v>1</v>
      </c>
      <c r="X838" s="1">
        <v>0</v>
      </c>
      <c r="Y838" s="1">
        <v>0</v>
      </c>
      <c r="Z838" s="1">
        <v>0</v>
      </c>
      <c r="AA838" s="1">
        <f>AM838</f>
        <v>0</v>
      </c>
      <c r="AB838" s="1">
        <f>AL838</f>
        <v>0</v>
      </c>
      <c r="AC838" s="43"/>
      <c r="AD838" s="25"/>
      <c r="AE838" s="25"/>
      <c r="AF838" s="25"/>
      <c r="AG838" s="25"/>
      <c r="AH838" s="25"/>
      <c r="AI838" s="25"/>
      <c r="AJ838" s="40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>
        <v>30</v>
      </c>
      <c r="BC838" s="25"/>
      <c r="BD838" s="25"/>
      <c r="BE838" s="25"/>
      <c r="BF838" s="25"/>
      <c r="BG838" s="25"/>
      <c r="BH838" s="25"/>
    </row>
    <row r="839" spans="1:60" s="37" customFormat="1" x14ac:dyDescent="0.35">
      <c r="A839" s="25" t="s">
        <v>66</v>
      </c>
      <c r="B839" s="25" t="s">
        <v>36</v>
      </c>
      <c r="C839" s="25" t="s">
        <v>3073</v>
      </c>
      <c r="D839" s="25" t="s">
        <v>54</v>
      </c>
      <c r="E839" s="25" t="s">
        <v>34</v>
      </c>
      <c r="F839" s="25">
        <v>999930989</v>
      </c>
      <c r="G839" s="1">
        <f>(J839+T839)-H839</f>
        <v>30</v>
      </c>
      <c r="H839" s="25"/>
      <c r="I839" s="40"/>
      <c r="J839" s="1">
        <f>SUM(K839,L839,N839,O839,P839,Q839)</f>
        <v>0</v>
      </c>
      <c r="K839" s="1">
        <f>SUM(AG839,AI839)</f>
        <v>0</v>
      </c>
      <c r="L839" s="1">
        <v>0</v>
      </c>
      <c r="M839" s="1">
        <v>0</v>
      </c>
      <c r="N839" s="1">
        <f>AD839+AE839</f>
        <v>0</v>
      </c>
      <c r="O839" s="1"/>
      <c r="P839" s="1">
        <f>AF839</f>
        <v>0</v>
      </c>
      <c r="Q839" s="1">
        <f>AH839</f>
        <v>0</v>
      </c>
      <c r="R839" s="1">
        <v>0</v>
      </c>
      <c r="S839" s="43"/>
      <c r="T839" s="1">
        <f>SUM(U839,V839,X839,Y839,Z839,AA839,AB839)</f>
        <v>30</v>
      </c>
      <c r="U839" s="1">
        <f>AK839</f>
        <v>0</v>
      </c>
      <c r="V839" s="1">
        <f>SUM(AN839,AO839,AP839,AQ839,AS839,AT839,AU839,AV839,AW839,AX839,AY839,AR839,AZ839,BA839,BB839,BC839,BD839,BE839,BF839,BG839,BH839)</f>
        <v>30</v>
      </c>
      <c r="W839" s="1">
        <f>COUNT(AN839,AO839,AP839,AQ839,AS839,AT839,AU839,AV839,AW839,AX839,AY839,AR839,AZ839,BA839,BB839,BC839,BD839,BE839,BF839,BG839,BH839)</f>
        <v>1</v>
      </c>
      <c r="X839" s="1">
        <v>0</v>
      </c>
      <c r="Y839" s="1">
        <v>0</v>
      </c>
      <c r="Z839" s="1">
        <v>0</v>
      </c>
      <c r="AA839" s="1">
        <f>AM839</f>
        <v>0</v>
      </c>
      <c r="AB839" s="1">
        <f>AL839</f>
        <v>0</v>
      </c>
      <c r="AC839" s="43"/>
      <c r="AD839" s="25"/>
      <c r="AE839" s="25"/>
      <c r="AF839" s="25"/>
      <c r="AG839" s="25"/>
      <c r="AH839" s="25"/>
      <c r="AI839" s="25"/>
      <c r="AJ839" s="40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>
        <v>30</v>
      </c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</row>
    <row r="840" spans="1:60" s="37" customFormat="1" x14ac:dyDescent="0.35">
      <c r="A840" s="1" t="s">
        <v>44</v>
      </c>
      <c r="B840" s="25" t="s">
        <v>36</v>
      </c>
      <c r="C840" s="25" t="s">
        <v>82</v>
      </c>
      <c r="D840" s="25" t="s">
        <v>2501</v>
      </c>
      <c r="E840" s="25" t="s">
        <v>34</v>
      </c>
      <c r="F840" s="25">
        <v>999930049</v>
      </c>
      <c r="G840" s="1">
        <f>(J840+T840)-H840</f>
        <v>30</v>
      </c>
      <c r="H840" s="25"/>
      <c r="I840" s="40"/>
      <c r="J840" s="1">
        <f>SUM(K840,L840,N840,O840,P840,Q840)</f>
        <v>0</v>
      </c>
      <c r="K840" s="1">
        <f>SUM(AG840,AI840)</f>
        <v>0</v>
      </c>
      <c r="L840" s="1">
        <v>0</v>
      </c>
      <c r="M840" s="1">
        <v>0</v>
      </c>
      <c r="N840" s="1">
        <f>AD840+AE840</f>
        <v>0</v>
      </c>
      <c r="O840" s="1"/>
      <c r="P840" s="1">
        <f>AF840</f>
        <v>0</v>
      </c>
      <c r="Q840" s="1">
        <f>AH840</f>
        <v>0</v>
      </c>
      <c r="R840" s="1">
        <v>0</v>
      </c>
      <c r="S840" s="43"/>
      <c r="T840" s="1">
        <f>SUM(U840,V840,X840,Y840,Z840,AA840,AB840)</f>
        <v>30</v>
      </c>
      <c r="U840" s="1">
        <f>AK840</f>
        <v>0</v>
      </c>
      <c r="V840" s="1">
        <f>SUM(AN840,AO840,AP840,AQ840,AS840,AT840,AU840,AV840,AW840,AX840,AY840,AR840,AZ840,BA840,BB840,BC840,BD840,BE840,BF840,BG840,BH840)</f>
        <v>30</v>
      </c>
      <c r="W840" s="1">
        <f>COUNT(AN840,AO840,AP840,AQ840,AS840,AT840,AU840,AV840,AW840,AX840,AY840,AR840,AZ840,BA840,BB840,BC840,BD840,BE840,BF840,BG840,BH840)</f>
        <v>1</v>
      </c>
      <c r="X840" s="1">
        <v>0</v>
      </c>
      <c r="Y840" s="1">
        <v>0</v>
      </c>
      <c r="Z840" s="1">
        <v>0</v>
      </c>
      <c r="AA840" s="1">
        <f>AM840</f>
        <v>0</v>
      </c>
      <c r="AB840" s="1">
        <f>AL840</f>
        <v>0</v>
      </c>
      <c r="AC840" s="43"/>
      <c r="AD840" s="25"/>
      <c r="AE840" s="25"/>
      <c r="AF840" s="25"/>
      <c r="AG840" s="25"/>
      <c r="AH840" s="25"/>
      <c r="AI840" s="25"/>
      <c r="AJ840" s="40"/>
      <c r="AK840" s="25"/>
      <c r="AL840" s="25"/>
      <c r="AM840" s="25"/>
      <c r="AN840" s="25"/>
      <c r="AO840" s="25"/>
      <c r="AP840" s="25">
        <v>30</v>
      </c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</row>
    <row r="841" spans="1:60" s="37" customFormat="1" x14ac:dyDescent="0.35">
      <c r="A841" s="1" t="s">
        <v>44</v>
      </c>
      <c r="B841" s="25" t="s">
        <v>36</v>
      </c>
      <c r="C841" s="25" t="s">
        <v>793</v>
      </c>
      <c r="D841" s="25" t="s">
        <v>2920</v>
      </c>
      <c r="E841" s="25" t="s">
        <v>34</v>
      </c>
      <c r="F841" s="25">
        <v>999930981</v>
      </c>
      <c r="G841" s="1">
        <f>(J841+T841)-H841</f>
        <v>30</v>
      </c>
      <c r="H841" s="25"/>
      <c r="I841" s="40"/>
      <c r="J841" s="1">
        <f>SUM(K841,L841,N841,O841,P841,Q841)</f>
        <v>0</v>
      </c>
      <c r="K841" s="1">
        <f>SUM(AG841,AI841)</f>
        <v>0</v>
      </c>
      <c r="L841" s="1">
        <v>0</v>
      </c>
      <c r="M841" s="1">
        <v>0</v>
      </c>
      <c r="N841" s="1">
        <f>AD841+AE841</f>
        <v>0</v>
      </c>
      <c r="O841" s="1"/>
      <c r="P841" s="1">
        <f>AF841</f>
        <v>0</v>
      </c>
      <c r="Q841" s="1">
        <f>AH841</f>
        <v>0</v>
      </c>
      <c r="R841" s="1">
        <v>0</v>
      </c>
      <c r="S841" s="43"/>
      <c r="T841" s="1">
        <f>SUM(U841,V841,X841,Y841,Z841,AA841,AB841)</f>
        <v>30</v>
      </c>
      <c r="U841" s="1">
        <f>AK841</f>
        <v>0</v>
      </c>
      <c r="V841" s="1">
        <f>SUM(AN841,AO841,AP841,AQ841,AS841,AT841,AU841,AV841,AW841,AX841,AY841,AR841,AZ841,BA841,BB841,BC841,BD841,BE841,BF841,BG841,BH841)</f>
        <v>30</v>
      </c>
      <c r="W841" s="1">
        <f>COUNT(AN841,AO841,AP841,AQ841,AS841,AT841,AU841,AV841,AW841,AX841,AY841,AR841,AZ841,BA841,BB841,BC841,BD841,BE841,BF841,BG841,BH841)</f>
        <v>1</v>
      </c>
      <c r="X841" s="1">
        <v>0</v>
      </c>
      <c r="Y841" s="1">
        <v>0</v>
      </c>
      <c r="Z841" s="1">
        <v>0</v>
      </c>
      <c r="AA841" s="1">
        <f>AM841</f>
        <v>0</v>
      </c>
      <c r="AB841" s="1">
        <f>AL841</f>
        <v>0</v>
      </c>
      <c r="AC841" s="43"/>
      <c r="AD841" s="25"/>
      <c r="AE841" s="25"/>
      <c r="AF841" s="25"/>
      <c r="AG841" s="25"/>
      <c r="AH841" s="25"/>
      <c r="AI841" s="25"/>
      <c r="AJ841" s="40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>
        <v>30</v>
      </c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</row>
    <row r="842" spans="1:60" s="37" customFormat="1" x14ac:dyDescent="0.35">
      <c r="A842" s="1" t="s">
        <v>44</v>
      </c>
      <c r="B842" s="1" t="s">
        <v>36</v>
      </c>
      <c r="C842" s="1" t="s">
        <v>3477</v>
      </c>
      <c r="D842" s="1" t="s">
        <v>3478</v>
      </c>
      <c r="E842" s="1" t="s">
        <v>34</v>
      </c>
      <c r="F842" s="1">
        <v>999931338</v>
      </c>
      <c r="G842" s="1">
        <f>(J842+T842)-H842</f>
        <v>30</v>
      </c>
      <c r="H842" s="25"/>
      <c r="I842" s="40"/>
      <c r="J842" s="1">
        <f>SUM(K842,L842,N842,O842,P842,Q842)</f>
        <v>0</v>
      </c>
      <c r="K842" s="1">
        <f>SUM(AG842,AI842)</f>
        <v>0</v>
      </c>
      <c r="L842" s="1">
        <v>0</v>
      </c>
      <c r="M842" s="1">
        <v>0</v>
      </c>
      <c r="N842" s="1">
        <f>AD842+AE842</f>
        <v>0</v>
      </c>
      <c r="O842" s="1"/>
      <c r="P842" s="1">
        <f>AF842</f>
        <v>0</v>
      </c>
      <c r="Q842" s="1">
        <f>AH842</f>
        <v>0</v>
      </c>
      <c r="R842" s="1">
        <v>0</v>
      </c>
      <c r="S842" s="43"/>
      <c r="T842" s="1">
        <f>SUM(U842,V842,X842,Y842,Z842,AA842,AB842)</f>
        <v>30</v>
      </c>
      <c r="U842" s="1">
        <f>AK842</f>
        <v>0</v>
      </c>
      <c r="V842" s="1">
        <f>SUM(AN842,AO842,AP842,AQ842,AS842,AT842,AU842,AV842,AW842,AX842,AY842,AR842,AZ842,BA842,BB842,BC842,BD842,BE842,BF842,BG842,BH842)</f>
        <v>30</v>
      </c>
      <c r="W842" s="1">
        <f>COUNT(AN842,AO842,AP842,AQ842,AS842,AT842,AU842,AV842,AW842,AX842,AY842,AR842,AZ842,BA842,BB842,BC842,BD842,BE842,BF842,BG842,BH842)</f>
        <v>1</v>
      </c>
      <c r="X842" s="1">
        <v>0</v>
      </c>
      <c r="Y842" s="1">
        <v>0</v>
      </c>
      <c r="Z842" s="1">
        <v>0</v>
      </c>
      <c r="AA842" s="1">
        <f>AM842</f>
        <v>0</v>
      </c>
      <c r="AB842" s="1">
        <f>AL842</f>
        <v>0</v>
      </c>
      <c r="AC842" s="43"/>
      <c r="AD842" s="25"/>
      <c r="AE842" s="25"/>
      <c r="AF842" s="25"/>
      <c r="AG842" s="25"/>
      <c r="AH842" s="25"/>
      <c r="AI842" s="25"/>
      <c r="AJ842" s="40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>
        <v>30</v>
      </c>
      <c r="BC842" s="25"/>
      <c r="BD842" s="25"/>
      <c r="BE842" s="25"/>
      <c r="BF842" s="25"/>
      <c r="BG842" s="25"/>
      <c r="BH842" s="25"/>
    </row>
    <row r="843" spans="1:60" s="37" customFormat="1" x14ac:dyDescent="0.35">
      <c r="A843" s="25" t="s">
        <v>69</v>
      </c>
      <c r="B843" s="25" t="s">
        <v>36</v>
      </c>
      <c r="C843" s="25" t="s">
        <v>1988</v>
      </c>
      <c r="D843" s="25" t="s">
        <v>1987</v>
      </c>
      <c r="E843" s="25" t="s">
        <v>34</v>
      </c>
      <c r="F843" s="25">
        <v>999926751</v>
      </c>
      <c r="G843" s="1">
        <f>(J843+T843)-H843</f>
        <v>60</v>
      </c>
      <c r="H843" s="25"/>
      <c r="I843" s="40"/>
      <c r="J843" s="1">
        <f>SUM(K843,L843,N843,O843,P843,Q843)</f>
        <v>30</v>
      </c>
      <c r="K843" s="1">
        <f>SUM(AG843,AI843)</f>
        <v>0</v>
      </c>
      <c r="L843" s="1">
        <v>0</v>
      </c>
      <c r="M843" s="1">
        <v>0</v>
      </c>
      <c r="N843" s="1">
        <f>AD843+AE843</f>
        <v>14</v>
      </c>
      <c r="O843" s="1"/>
      <c r="P843" s="1">
        <f>AF843</f>
        <v>16</v>
      </c>
      <c r="Q843" s="1">
        <f>AH843</f>
        <v>0</v>
      </c>
      <c r="R843" s="1">
        <v>0</v>
      </c>
      <c r="S843" s="43"/>
      <c r="T843" s="1">
        <f>SUM(U843,V843,X843,Y843,Z843,AA843,AB843)</f>
        <v>30</v>
      </c>
      <c r="U843" s="1">
        <f>AK843</f>
        <v>0</v>
      </c>
      <c r="V843" s="1">
        <f>SUM(AN843,AO843,AP843,AQ843,AS843,AT843,AU843,AV843,AW843,AX843,AY843,AR843,AZ843,BA843,BB843,BC843,BD843,BE843,BF843,BG843,BH843)</f>
        <v>30</v>
      </c>
      <c r="W843" s="1">
        <f>COUNT(AN843,AO843,AP843,AQ843,AS843,AT843,AU843,AV843,AW843,AX843,AY843,AR843,AZ843,BA843,BB843,BC843,BD843,BE843,BF843,BG843,BH843)</f>
        <v>1</v>
      </c>
      <c r="X843" s="1">
        <v>0</v>
      </c>
      <c r="Y843" s="1">
        <v>0</v>
      </c>
      <c r="Z843" s="1">
        <v>0</v>
      </c>
      <c r="AA843" s="1">
        <f>AM843</f>
        <v>0</v>
      </c>
      <c r="AB843" s="1">
        <f>AL843</f>
        <v>0</v>
      </c>
      <c r="AC843" s="43"/>
      <c r="AD843" s="25">
        <v>0</v>
      </c>
      <c r="AE843" s="25">
        <v>14</v>
      </c>
      <c r="AF843" s="25">
        <v>16</v>
      </c>
      <c r="AG843" s="25">
        <v>0</v>
      </c>
      <c r="AH843" s="25">
        <v>0</v>
      </c>
      <c r="AI843" s="25">
        <v>0</v>
      </c>
      <c r="AJ843" s="40"/>
      <c r="AK843" s="25"/>
      <c r="AL843" s="25"/>
      <c r="AM843" s="25"/>
      <c r="AN843" s="25"/>
      <c r="AO843" s="25"/>
      <c r="AP843" s="25"/>
      <c r="AQ843" s="25"/>
      <c r="AR843" s="25"/>
      <c r="AS843" s="25">
        <v>30</v>
      </c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</row>
    <row r="844" spans="1:60" s="37" customFormat="1" x14ac:dyDescent="0.35">
      <c r="A844" s="1" t="s">
        <v>69</v>
      </c>
      <c r="B844" s="1" t="s">
        <v>36</v>
      </c>
      <c r="C844" s="1" t="s">
        <v>1501</v>
      </c>
      <c r="D844" s="1" t="s">
        <v>2133</v>
      </c>
      <c r="E844" s="1" t="s">
        <v>34</v>
      </c>
      <c r="F844" s="1">
        <v>999927819</v>
      </c>
      <c r="G844" s="1">
        <f>(J844+T844)-H844</f>
        <v>35</v>
      </c>
      <c r="H844" s="1"/>
      <c r="I844" s="23"/>
      <c r="J844" s="1">
        <f>SUM(K844,L844,N844,O844,P844,Q844)</f>
        <v>35</v>
      </c>
      <c r="K844" s="1">
        <f>SUM(AG844,AI844)</f>
        <v>0</v>
      </c>
      <c r="L844" s="1">
        <v>0</v>
      </c>
      <c r="M844" s="1">
        <v>0</v>
      </c>
      <c r="N844" s="1">
        <f>AD844+AE844</f>
        <v>35</v>
      </c>
      <c r="O844" s="1"/>
      <c r="P844" s="1">
        <f>AF844</f>
        <v>0</v>
      </c>
      <c r="Q844" s="1">
        <f>AH844</f>
        <v>0</v>
      </c>
      <c r="R844" s="1">
        <v>0</v>
      </c>
      <c r="S844" s="43"/>
      <c r="T844" s="1">
        <f>SUM(U844,V844,X844,Y844,Z844,AA844,AB844)</f>
        <v>0</v>
      </c>
      <c r="U844" s="1">
        <f>AK844</f>
        <v>0</v>
      </c>
      <c r="V844" s="1">
        <f>SUM(AN844,AO844,AP844,AQ844,AS844,AT844,AU844,AV844,AW844,AX844,AY844,AR844,AZ844,BA844,BB844,BC844,BD844,BE844,BF844,BG844,BH844)</f>
        <v>0</v>
      </c>
      <c r="W844" s="1">
        <f>COUNT(AN844,AO844,AP844,AQ844,AS844,AT844,AU844,AV844,AW844,AX844,AY844,AR844,AZ844,BA844,BB844,BC844,BD844,BE844,BF844,BG844,BH844)</f>
        <v>0</v>
      </c>
      <c r="X844" s="1">
        <v>0</v>
      </c>
      <c r="Y844" s="1">
        <v>0</v>
      </c>
      <c r="Z844" s="1">
        <v>0</v>
      </c>
      <c r="AA844" s="1">
        <f>AM844</f>
        <v>0</v>
      </c>
      <c r="AB844" s="1">
        <f>AL844</f>
        <v>0</v>
      </c>
      <c r="AC844" s="43"/>
      <c r="AD844" s="1">
        <v>35</v>
      </c>
      <c r="AE844" s="1"/>
      <c r="AF844" s="1"/>
      <c r="AG844" s="1"/>
      <c r="AH844" s="25"/>
      <c r="AI844" s="25"/>
      <c r="AJ844" s="40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</row>
    <row r="845" spans="1:60" s="37" customFormat="1" x14ac:dyDescent="0.35">
      <c r="A845" s="25" t="s">
        <v>69</v>
      </c>
      <c r="B845" s="25" t="s">
        <v>36</v>
      </c>
      <c r="C845" s="25" t="s">
        <v>3097</v>
      </c>
      <c r="D845" s="25" t="s">
        <v>2215</v>
      </c>
      <c r="E845" s="25" t="s">
        <v>34</v>
      </c>
      <c r="F845" s="25">
        <v>999928661</v>
      </c>
      <c r="G845" s="1">
        <f>(J845+T845)-H845</f>
        <v>30</v>
      </c>
      <c r="H845" s="25"/>
      <c r="I845" s="40"/>
      <c r="J845" s="1">
        <f>SUM(K845,L845,N845,O845,P845,Q845)</f>
        <v>0</v>
      </c>
      <c r="K845" s="1">
        <f>SUM(AG845,AI845)</f>
        <v>0</v>
      </c>
      <c r="L845" s="1">
        <v>0</v>
      </c>
      <c r="M845" s="1">
        <v>0</v>
      </c>
      <c r="N845" s="1">
        <f>AD845+AE845</f>
        <v>0</v>
      </c>
      <c r="O845" s="1"/>
      <c r="P845" s="1">
        <f>AF845</f>
        <v>0</v>
      </c>
      <c r="Q845" s="1">
        <f>AH845</f>
        <v>0</v>
      </c>
      <c r="R845" s="1">
        <v>0</v>
      </c>
      <c r="S845" s="43"/>
      <c r="T845" s="1">
        <f>SUM(U845,V845,X845,Y845,Z845,AA845,AB845)</f>
        <v>30</v>
      </c>
      <c r="U845" s="1">
        <f>AK845</f>
        <v>0</v>
      </c>
      <c r="V845" s="1">
        <f>SUM(AN845,AO845,AP845,AQ845,AS845,AT845,AU845,AV845,AW845,AX845,AY845,AR845,AZ845,BA845,BB845,BC845,BD845,BE845,BF845,BG845,BH845)</f>
        <v>30</v>
      </c>
      <c r="W845" s="1">
        <f>COUNT(AN845,AO845,AP845,AQ845,AS845,AT845,AU845,AV845,AW845,AX845,AY845,AR845,AZ845,BA845,BB845,BC845,BD845,BE845,BF845,BG845,BH845)</f>
        <v>1</v>
      </c>
      <c r="X845" s="1">
        <v>0</v>
      </c>
      <c r="Y845" s="1">
        <v>0</v>
      </c>
      <c r="Z845" s="1">
        <v>0</v>
      </c>
      <c r="AA845" s="1">
        <f>AM845</f>
        <v>0</v>
      </c>
      <c r="AB845" s="1">
        <f>AL845</f>
        <v>0</v>
      </c>
      <c r="AC845" s="43"/>
      <c r="AD845" s="25"/>
      <c r="AE845" s="25"/>
      <c r="AF845" s="25"/>
      <c r="AG845" s="25"/>
      <c r="AH845" s="25"/>
      <c r="AI845" s="25"/>
      <c r="AJ845" s="40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>
        <v>30</v>
      </c>
      <c r="AZ845" s="25"/>
      <c r="BA845" s="25"/>
      <c r="BB845" s="25"/>
      <c r="BC845" s="25"/>
      <c r="BD845" s="25"/>
      <c r="BE845" s="25"/>
      <c r="BF845" s="25"/>
      <c r="BG845" s="25"/>
      <c r="BH845" s="25"/>
    </row>
    <row r="846" spans="1:60" s="37" customFormat="1" x14ac:dyDescent="0.35">
      <c r="A846" s="25" t="s">
        <v>69</v>
      </c>
      <c r="B846" s="25" t="s">
        <v>36</v>
      </c>
      <c r="C846" s="25" t="s">
        <v>166</v>
      </c>
      <c r="D846" s="25" t="s">
        <v>294</v>
      </c>
      <c r="E846" s="25" t="s">
        <v>34</v>
      </c>
      <c r="F846" s="25">
        <v>999931246</v>
      </c>
      <c r="G846" s="1">
        <f>(J846+T846)-H846</f>
        <v>30</v>
      </c>
      <c r="H846" s="25"/>
      <c r="I846" s="40"/>
      <c r="J846" s="1">
        <f>SUM(K846,L846,N846,O846,P846,Q846)</f>
        <v>0</v>
      </c>
      <c r="K846" s="1">
        <f>SUM(AG846,AI846)</f>
        <v>0</v>
      </c>
      <c r="L846" s="1">
        <v>0</v>
      </c>
      <c r="M846" s="1">
        <v>0</v>
      </c>
      <c r="N846" s="1">
        <f>AD846+AE846</f>
        <v>0</v>
      </c>
      <c r="O846" s="1"/>
      <c r="P846" s="1">
        <f>AF846</f>
        <v>0</v>
      </c>
      <c r="Q846" s="1">
        <f>AH846</f>
        <v>0</v>
      </c>
      <c r="R846" s="1">
        <v>0</v>
      </c>
      <c r="S846" s="43"/>
      <c r="T846" s="1">
        <f>SUM(U846,V846,X846,Y846,Z846,AA846,AB846)</f>
        <v>30</v>
      </c>
      <c r="U846" s="1">
        <f>AK846</f>
        <v>0</v>
      </c>
      <c r="V846" s="1">
        <f>SUM(AN846,AO846,AP846,AQ846,AS846,AT846,AU846,AV846,AW846,AX846,AY846,AR846,AZ846,BA846,BB846,BC846,BD846,BE846,BF846,BG846,BH846)</f>
        <v>30</v>
      </c>
      <c r="W846" s="1">
        <f>COUNT(AN846,AO846,AP846,AQ846,AS846,AT846,AU846,AV846,AW846,AX846,AY846,AR846,AZ846,BA846,BB846,BC846,BD846,BE846,BF846,BG846,BH846)</f>
        <v>1</v>
      </c>
      <c r="X846" s="1">
        <v>0</v>
      </c>
      <c r="Y846" s="1">
        <v>0</v>
      </c>
      <c r="Z846" s="1">
        <v>0</v>
      </c>
      <c r="AA846" s="1">
        <f>AM846</f>
        <v>0</v>
      </c>
      <c r="AB846" s="1">
        <f>AL846</f>
        <v>0</v>
      </c>
      <c r="AC846" s="43"/>
      <c r="AD846" s="25"/>
      <c r="AE846" s="25"/>
      <c r="AF846" s="25"/>
      <c r="AG846" s="25"/>
      <c r="AH846" s="25"/>
      <c r="AI846" s="25"/>
      <c r="AJ846" s="40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>
        <v>30</v>
      </c>
      <c r="BE846" s="25"/>
      <c r="BF846" s="25"/>
      <c r="BG846" s="25"/>
      <c r="BH846" s="25"/>
    </row>
    <row r="847" spans="1:60" s="37" customFormat="1" x14ac:dyDescent="0.35">
      <c r="A847" s="25" t="s">
        <v>69</v>
      </c>
      <c r="B847" s="25" t="s">
        <v>36</v>
      </c>
      <c r="C847" s="25" t="s">
        <v>2610</v>
      </c>
      <c r="D847" s="25" t="s">
        <v>1919</v>
      </c>
      <c r="E847" s="25" t="s">
        <v>34</v>
      </c>
      <c r="F847" s="25">
        <v>999931473</v>
      </c>
      <c r="G847" s="1">
        <f>(J847+T847)-H847</f>
        <v>30</v>
      </c>
      <c r="H847" s="25"/>
      <c r="I847" s="40"/>
      <c r="J847" s="1">
        <f>SUM(K847,L847,N847,O847,P847,Q847)</f>
        <v>0</v>
      </c>
      <c r="K847" s="1">
        <f>SUM(AG847,AI847)</f>
        <v>0</v>
      </c>
      <c r="L847" s="1">
        <v>0</v>
      </c>
      <c r="M847" s="1">
        <v>0</v>
      </c>
      <c r="N847" s="1">
        <f>AD847+AE847</f>
        <v>0</v>
      </c>
      <c r="O847" s="1"/>
      <c r="P847" s="1">
        <f>AF847</f>
        <v>0</v>
      </c>
      <c r="Q847" s="1">
        <f>AH847</f>
        <v>0</v>
      </c>
      <c r="R847" s="1">
        <v>0</v>
      </c>
      <c r="S847" s="43"/>
      <c r="T847" s="1">
        <f>SUM(U847,V847,X847,Y847,Z847,AA847,AB847)</f>
        <v>30</v>
      </c>
      <c r="U847" s="1">
        <f>AK847</f>
        <v>0</v>
      </c>
      <c r="V847" s="1">
        <f>SUM(AN847,AO847,AP847,AQ847,AS847,AT847,AU847,AV847,AW847,AX847,AY847,AR847,AZ847,BA847,BB847,BC847,BD847,BE847,BF847,BG847,BH847)</f>
        <v>30</v>
      </c>
      <c r="W847" s="1">
        <f>COUNT(AN847,AO847,AP847,AQ847,AS847,AT847,AU847,AV847,AW847,AX847,AY847,AR847,AZ847,BA847,BB847,BC847,BD847,BE847,BF847,BG847,BH847)</f>
        <v>1</v>
      </c>
      <c r="X847" s="1">
        <v>0</v>
      </c>
      <c r="Y847" s="1">
        <v>0</v>
      </c>
      <c r="Z847" s="1">
        <v>0</v>
      </c>
      <c r="AA847" s="1">
        <f>AM847</f>
        <v>0</v>
      </c>
      <c r="AB847" s="1">
        <f>AL847</f>
        <v>0</v>
      </c>
      <c r="AC847" s="43"/>
      <c r="AD847" s="25"/>
      <c r="AE847" s="25"/>
      <c r="AF847" s="25"/>
      <c r="AG847" s="25"/>
      <c r="AH847" s="25"/>
      <c r="AI847" s="25"/>
      <c r="AJ847" s="40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>
        <v>30</v>
      </c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</row>
    <row r="848" spans="1:60" s="37" customFormat="1" x14ac:dyDescent="0.35">
      <c r="A848" s="1" t="s">
        <v>48</v>
      </c>
      <c r="B848" s="1" t="s">
        <v>36</v>
      </c>
      <c r="C848" s="1" t="s">
        <v>786</v>
      </c>
      <c r="D848" s="1" t="s">
        <v>1043</v>
      </c>
      <c r="E848" s="1" t="s">
        <v>34</v>
      </c>
      <c r="F848" s="1">
        <v>999921583</v>
      </c>
      <c r="G848" s="1">
        <f>(J848+T848)-H848</f>
        <v>85</v>
      </c>
      <c r="H848" s="1"/>
      <c r="I848" s="23"/>
      <c r="J848" s="1">
        <f>SUM(K848,L848,N848,O848,P848,Q848)</f>
        <v>85</v>
      </c>
      <c r="K848" s="1">
        <f>SUM(AG848,AI848)</f>
        <v>0</v>
      </c>
      <c r="L848" s="1">
        <v>0</v>
      </c>
      <c r="M848" s="1">
        <v>0</v>
      </c>
      <c r="N848" s="1">
        <f>AD848+AE848</f>
        <v>35</v>
      </c>
      <c r="O848" s="1"/>
      <c r="P848" s="1">
        <f>AF848</f>
        <v>0</v>
      </c>
      <c r="Q848" s="1">
        <f>AH848</f>
        <v>50</v>
      </c>
      <c r="R848" s="1">
        <v>0</v>
      </c>
      <c r="S848" s="43"/>
      <c r="T848" s="1">
        <f>SUM(U848,V848,X848,Y848,Z848,AA848,AB848)</f>
        <v>0</v>
      </c>
      <c r="U848" s="1">
        <f>AK848</f>
        <v>0</v>
      </c>
      <c r="V848" s="1">
        <f>SUM(AN848,AO848,AP848,AQ848,AS848,AT848,AU848,AV848,AW848,AX848,AY848,AR848,AZ848,BA848,BB848,BC848,BD848,BE848,BF848,BG848,BH848)</f>
        <v>0</v>
      </c>
      <c r="W848" s="1">
        <f>COUNT(AN848,AO848,AP848,AQ848,AS848,AT848,AU848,AV848,AW848,AX848,AY848,AR848,AZ848,BA848,BB848,BC848,BD848,BE848,BF848,BG848,BH848)</f>
        <v>0</v>
      </c>
      <c r="X848" s="1">
        <v>0</v>
      </c>
      <c r="Y848" s="1">
        <v>0</v>
      </c>
      <c r="Z848" s="1">
        <v>0</v>
      </c>
      <c r="AA848" s="1">
        <f>AM848</f>
        <v>0</v>
      </c>
      <c r="AB848" s="1">
        <f>AL848</f>
        <v>0</v>
      </c>
      <c r="AC848" s="43"/>
      <c r="AD848" s="1"/>
      <c r="AE848" s="1">
        <v>35</v>
      </c>
      <c r="AF848" s="1"/>
      <c r="AG848" s="1"/>
      <c r="AH848" s="25">
        <v>50</v>
      </c>
      <c r="AI848" s="25"/>
      <c r="AJ848" s="40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</row>
    <row r="849" spans="1:60" s="37" customFormat="1" x14ac:dyDescent="0.35">
      <c r="A849" s="25" t="s">
        <v>48</v>
      </c>
      <c r="B849" s="25" t="s">
        <v>36</v>
      </c>
      <c r="C849" s="25" t="s">
        <v>70</v>
      </c>
      <c r="D849" s="25" t="s">
        <v>2448</v>
      </c>
      <c r="E849" s="25" t="s">
        <v>34</v>
      </c>
      <c r="F849" s="25">
        <v>999929610</v>
      </c>
      <c r="G849" s="1">
        <f>(J849+T849)-H849</f>
        <v>30</v>
      </c>
      <c r="H849" s="25"/>
      <c r="I849" s="40"/>
      <c r="J849" s="1">
        <f>SUM(K849,L849,N849,O849,P849,Q849)</f>
        <v>0</v>
      </c>
      <c r="K849" s="1">
        <f>SUM(AG849,AI849)</f>
        <v>0</v>
      </c>
      <c r="L849" s="1">
        <v>0</v>
      </c>
      <c r="M849" s="1">
        <v>0</v>
      </c>
      <c r="N849" s="1">
        <f>AD849+AE849</f>
        <v>0</v>
      </c>
      <c r="O849" s="1"/>
      <c r="P849" s="1">
        <f>AF849</f>
        <v>0</v>
      </c>
      <c r="Q849" s="1">
        <f>AH849</f>
        <v>0</v>
      </c>
      <c r="R849" s="1">
        <v>0</v>
      </c>
      <c r="S849" s="43"/>
      <c r="T849" s="1">
        <f>SUM(U849,V849,X849,Y849,Z849,AA849,AB849)</f>
        <v>30</v>
      </c>
      <c r="U849" s="1">
        <f>AK849</f>
        <v>0</v>
      </c>
      <c r="V849" s="1">
        <f>SUM(AN849,AO849,AP849,AQ849,AS849,AT849,AU849,AV849,AW849,AX849,AY849,AR849,AZ849,BA849,BB849,BC849,BD849,BE849,BF849,BG849,BH849)</f>
        <v>30</v>
      </c>
      <c r="W849" s="1">
        <f>COUNT(AN849,AO849,AP849,AQ849,AS849,AT849,AU849,AV849,AW849,AX849,AY849,AR849,AZ849,BA849,BB849,BC849,BD849,BE849,BF849,BG849,BH849)</f>
        <v>1</v>
      </c>
      <c r="X849" s="1">
        <v>0</v>
      </c>
      <c r="Y849" s="1">
        <v>0</v>
      </c>
      <c r="Z849" s="1">
        <v>0</v>
      </c>
      <c r="AA849" s="1">
        <f>AM849</f>
        <v>0</v>
      </c>
      <c r="AB849" s="1">
        <f>AL849</f>
        <v>0</v>
      </c>
      <c r="AC849" s="43"/>
      <c r="AD849" s="25"/>
      <c r="AE849" s="25"/>
      <c r="AF849" s="25"/>
      <c r="AG849" s="25"/>
      <c r="AH849" s="25"/>
      <c r="AI849" s="25"/>
      <c r="AJ849" s="40"/>
      <c r="AK849" s="25"/>
      <c r="AL849" s="25"/>
      <c r="AM849" s="25"/>
      <c r="AN849" s="25"/>
      <c r="AO849" s="25">
        <v>30</v>
      </c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</row>
    <row r="850" spans="1:60" s="37" customFormat="1" x14ac:dyDescent="0.35">
      <c r="A850" s="25" t="s">
        <v>48</v>
      </c>
      <c r="B850" s="25" t="s">
        <v>36</v>
      </c>
      <c r="C850" s="25" t="s">
        <v>263</v>
      </c>
      <c r="D850" s="25" t="s">
        <v>290</v>
      </c>
      <c r="E850" s="25" t="s">
        <v>34</v>
      </c>
      <c r="F850" s="25">
        <v>999931623</v>
      </c>
      <c r="G850" s="1">
        <f>(J850+T850)-H850</f>
        <v>30</v>
      </c>
      <c r="H850" s="25"/>
      <c r="I850" s="40"/>
      <c r="J850" s="1">
        <f>SUM(K850,L850,N850,O850,P850,Q850)</f>
        <v>0</v>
      </c>
      <c r="K850" s="1">
        <f>SUM(AG850,AI850)</f>
        <v>0</v>
      </c>
      <c r="L850" s="1">
        <v>0</v>
      </c>
      <c r="M850" s="1">
        <v>0</v>
      </c>
      <c r="N850" s="1">
        <f>AD850+AE850</f>
        <v>0</v>
      </c>
      <c r="O850" s="1"/>
      <c r="P850" s="1">
        <f>AF850</f>
        <v>0</v>
      </c>
      <c r="Q850" s="1">
        <f>AH850</f>
        <v>0</v>
      </c>
      <c r="R850" s="1">
        <v>0</v>
      </c>
      <c r="S850" s="43"/>
      <c r="T850" s="1">
        <f>SUM(U850,V850,X850,Y850,Z850,AA850,AB850)</f>
        <v>30</v>
      </c>
      <c r="U850" s="1">
        <f>AK850</f>
        <v>0</v>
      </c>
      <c r="V850" s="1">
        <f>SUM(AN850,AO850,AP850,AQ850,AS850,AT850,AU850,AV850,AW850,AX850,AY850,AR850,AZ850,BA850,BB850,BC850,BD850,BE850,BF850,BG850,BH850)</f>
        <v>30</v>
      </c>
      <c r="W850" s="1">
        <f>COUNT(AN850,AO850,AP850,AQ850,AS850,AT850,AU850,AV850,AW850,AX850,AY850,AR850,AZ850,BA850,BB850,BC850,BD850,BE850,BF850,BG850,BH850)</f>
        <v>1</v>
      </c>
      <c r="X850" s="1">
        <v>0</v>
      </c>
      <c r="Y850" s="1">
        <v>0</v>
      </c>
      <c r="Z850" s="1">
        <v>0</v>
      </c>
      <c r="AA850" s="1">
        <f>AM850</f>
        <v>0</v>
      </c>
      <c r="AB850" s="1">
        <f>AL850</f>
        <v>0</v>
      </c>
      <c r="AC850" s="43"/>
      <c r="AD850" s="25"/>
      <c r="AE850" s="25"/>
      <c r="AF850" s="25"/>
      <c r="AG850" s="25"/>
      <c r="AH850" s="25"/>
      <c r="AI850" s="25"/>
      <c r="AJ850" s="40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>
        <v>30</v>
      </c>
      <c r="BE850" s="25"/>
      <c r="BF850" s="25"/>
      <c r="BG850" s="25"/>
      <c r="BH850" s="25"/>
    </row>
    <row r="851" spans="1:60" s="37" customFormat="1" x14ac:dyDescent="0.35">
      <c r="A851" s="25" t="s">
        <v>273</v>
      </c>
      <c r="B851" s="25" t="s">
        <v>36</v>
      </c>
      <c r="C851" s="25" t="s">
        <v>2390</v>
      </c>
      <c r="D851" s="25" t="s">
        <v>81</v>
      </c>
      <c r="E851" s="25" t="s">
        <v>34</v>
      </c>
      <c r="F851" s="25">
        <v>999929640</v>
      </c>
      <c r="G851" s="1">
        <f>(J851+T851)-H851</f>
        <v>240</v>
      </c>
      <c r="H851" s="25"/>
      <c r="I851" s="40"/>
      <c r="J851" s="1">
        <f>SUM(K851,L851,N851,O851,P851,Q851)</f>
        <v>0</v>
      </c>
      <c r="K851" s="1">
        <f>SUM(AG851,AI851)</f>
        <v>0</v>
      </c>
      <c r="L851" s="1">
        <v>0</v>
      </c>
      <c r="M851" s="1">
        <v>0</v>
      </c>
      <c r="N851" s="1">
        <f>AD851+AE851</f>
        <v>0</v>
      </c>
      <c r="O851" s="1"/>
      <c r="P851" s="1">
        <f>AF851</f>
        <v>0</v>
      </c>
      <c r="Q851" s="1">
        <f>AH851</f>
        <v>0</v>
      </c>
      <c r="R851" s="1">
        <v>0</v>
      </c>
      <c r="S851" s="43"/>
      <c r="T851" s="1">
        <f>SUM(U851,V851,X851,Y851,Z851,AA851,AB851)</f>
        <v>240</v>
      </c>
      <c r="U851" s="1">
        <f>AK851</f>
        <v>0</v>
      </c>
      <c r="V851" s="1">
        <f>SUM(AN851,AO851,AP851,AQ851,AS851,AT851,AU851,AV851,AW851,AX851,AY851,AR851,AZ851,BA851,BB851,BC851,BD851,BE851,BF851,BG851,BH851)</f>
        <v>240</v>
      </c>
      <c r="W851" s="1">
        <f>COUNT(AN851,AO851,AP851,AQ851,AS851,AT851,AU851,AV851,AW851,AX851,AY851,AR851,AZ851,BA851,BB851,BC851,BD851,BE851,BF851,BG851,BH851)</f>
        <v>2</v>
      </c>
      <c r="X851" s="1">
        <v>0</v>
      </c>
      <c r="Y851" s="1">
        <v>0</v>
      </c>
      <c r="Z851" s="1">
        <v>0</v>
      </c>
      <c r="AA851" s="1">
        <f>AM851</f>
        <v>0</v>
      </c>
      <c r="AB851" s="1">
        <f>AL851</f>
        <v>0</v>
      </c>
      <c r="AC851" s="43"/>
      <c r="AD851" s="25"/>
      <c r="AE851" s="25"/>
      <c r="AF851" s="25"/>
      <c r="AG851" s="25"/>
      <c r="AH851" s="25"/>
      <c r="AI851" s="25"/>
      <c r="AJ851" s="40"/>
      <c r="AK851" s="25"/>
      <c r="AL851" s="25"/>
      <c r="AM851" s="25"/>
      <c r="AN851" s="25">
        <v>120</v>
      </c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>
        <v>120</v>
      </c>
      <c r="BA851" s="25"/>
      <c r="BB851" s="25"/>
      <c r="BC851" s="25"/>
      <c r="BD851" s="25"/>
      <c r="BE851" s="25"/>
      <c r="BF851" s="25"/>
      <c r="BG851" s="25"/>
      <c r="BH851" s="25"/>
    </row>
    <row r="852" spans="1:60" s="37" customFormat="1" x14ac:dyDescent="0.35">
      <c r="A852" s="25" t="s">
        <v>273</v>
      </c>
      <c r="B852" s="25" t="s">
        <v>36</v>
      </c>
      <c r="C852" s="25" t="s">
        <v>1352</v>
      </c>
      <c r="D852" s="25" t="s">
        <v>704</v>
      </c>
      <c r="E852" s="25" t="s">
        <v>34</v>
      </c>
      <c r="F852" s="25">
        <v>999925775</v>
      </c>
      <c r="G852" s="1">
        <f>(J852+T852)-H852</f>
        <v>222.8</v>
      </c>
      <c r="H852" s="1">
        <f>(K852+L852+N852+O852+P852+Q852+R852)*0.5</f>
        <v>44.8</v>
      </c>
      <c r="I852" s="23"/>
      <c r="J852" s="1">
        <f>SUM(K852,L852,N852,O852,P852,Q852)</f>
        <v>89.6</v>
      </c>
      <c r="K852" s="1">
        <f>SUM(AG852,AI852)</f>
        <v>0</v>
      </c>
      <c r="L852" s="1">
        <v>0</v>
      </c>
      <c r="M852" s="1">
        <v>0</v>
      </c>
      <c r="N852" s="1">
        <f>AD852+AE852</f>
        <v>56</v>
      </c>
      <c r="O852" s="1"/>
      <c r="P852" s="1">
        <f>AF852</f>
        <v>33.6</v>
      </c>
      <c r="Q852" s="1">
        <f>AH852</f>
        <v>0</v>
      </c>
      <c r="R852" s="1">
        <v>0</v>
      </c>
      <c r="S852" s="43"/>
      <c r="T852" s="1">
        <f>SUM(U852,V852,X852,Y852,Z852,AA852,AB852)</f>
        <v>178</v>
      </c>
      <c r="U852" s="1">
        <f>AK852</f>
        <v>20</v>
      </c>
      <c r="V852" s="1">
        <f>SUM(AN852,AO852,AP852,AQ852,AS852,AT852,AU852,AV852,AW852,AX852,AY852,AR852,AZ852,BA852,BB852,BC852,BD852,BE852,BF852,BG852,BH852)</f>
        <v>158</v>
      </c>
      <c r="W852" s="1">
        <f>COUNT(AN852,AO852,AP852,AQ852,AS852,AT852,AU852,AV852,AW852,AX852,AY852,AR852,AZ852,BA852,BB852,BC852,BD852,BE852,BF852,BG852,BH852)</f>
        <v>2</v>
      </c>
      <c r="X852" s="1">
        <v>0</v>
      </c>
      <c r="Y852" s="1">
        <v>0</v>
      </c>
      <c r="Z852" s="1">
        <v>0</v>
      </c>
      <c r="AA852" s="1">
        <f>AM852</f>
        <v>0</v>
      </c>
      <c r="AB852" s="1">
        <f>AL852</f>
        <v>0</v>
      </c>
      <c r="AC852" s="43"/>
      <c r="AD852" s="1"/>
      <c r="AE852" s="1">
        <v>56</v>
      </c>
      <c r="AF852" s="1">
        <v>33.6</v>
      </c>
      <c r="AG852" s="1"/>
      <c r="AH852" s="25"/>
      <c r="AI852" s="25"/>
      <c r="AJ852" s="40"/>
      <c r="AK852" s="25">
        <v>20</v>
      </c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>
        <v>68</v>
      </c>
      <c r="BA852" s="25"/>
      <c r="BB852" s="25"/>
      <c r="BC852" s="25"/>
      <c r="BD852" s="25">
        <v>90</v>
      </c>
      <c r="BE852" s="25"/>
      <c r="BF852" s="25"/>
      <c r="BG852" s="25"/>
      <c r="BH852" s="25"/>
    </row>
    <row r="853" spans="1:60" s="37" customFormat="1" x14ac:dyDescent="0.35">
      <c r="A853" s="25" t="s">
        <v>273</v>
      </c>
      <c r="B853" s="25" t="s">
        <v>36</v>
      </c>
      <c r="C853" s="25" t="s">
        <v>1483</v>
      </c>
      <c r="D853" s="25" t="s">
        <v>694</v>
      </c>
      <c r="E853" s="25" t="s">
        <v>34</v>
      </c>
      <c r="F853" s="25">
        <v>999923869</v>
      </c>
      <c r="G853" s="1">
        <f>(J853+T853)-H853</f>
        <v>158</v>
      </c>
      <c r="H853" s="1">
        <f>(K853+L853+N853+O853+P853+Q853+R853)*0.5</f>
        <v>0</v>
      </c>
      <c r="I853" s="40"/>
      <c r="J853" s="1">
        <f>SUM(K853,L853,N853,O853,P853,Q853)</f>
        <v>0</v>
      </c>
      <c r="K853" s="1">
        <f>SUM(AG853,AI853)</f>
        <v>0</v>
      </c>
      <c r="L853" s="1">
        <v>0</v>
      </c>
      <c r="M853" s="1">
        <v>0</v>
      </c>
      <c r="N853" s="1">
        <f>AD853+AE853</f>
        <v>0</v>
      </c>
      <c r="O853" s="1"/>
      <c r="P853" s="1">
        <f>AF853</f>
        <v>0</v>
      </c>
      <c r="Q853" s="1">
        <f>AH853</f>
        <v>0</v>
      </c>
      <c r="R853" s="1">
        <v>0</v>
      </c>
      <c r="S853" s="43"/>
      <c r="T853" s="1">
        <f>SUM(U853,V853,X853,Y853,Z853,AA853,AB853)</f>
        <v>158</v>
      </c>
      <c r="U853" s="1">
        <f>AK853</f>
        <v>0</v>
      </c>
      <c r="V853" s="1">
        <f>SUM(AN853,AO853,AP853,AQ853,AS853,AT853,AU853,AV853,AW853,AX853,AY853,AR853,AZ853,BA853,BB853,BC853,BD853,BE853,BF853,BG853,BH853)</f>
        <v>158</v>
      </c>
      <c r="W853" s="1">
        <f>COUNT(AN853,AO853,AP853,AQ853,AS853,AT853,AU853,AV853,AW853,AX853,AY853,AR853,AZ853,BA853,BB853,BC853,BD853,BE853,BF853,BG853,BH853)</f>
        <v>2</v>
      </c>
      <c r="X853" s="1">
        <v>0</v>
      </c>
      <c r="Y853" s="1">
        <v>0</v>
      </c>
      <c r="Z853" s="1">
        <v>0</v>
      </c>
      <c r="AA853" s="1">
        <f>AM853</f>
        <v>0</v>
      </c>
      <c r="AB853" s="1">
        <f>AL853</f>
        <v>0</v>
      </c>
      <c r="AC853" s="43"/>
      <c r="AD853" s="25"/>
      <c r="AE853" s="25"/>
      <c r="AF853" s="25"/>
      <c r="AG853" s="25"/>
      <c r="AH853" s="25"/>
      <c r="AI853" s="25"/>
      <c r="AJ853" s="40"/>
      <c r="AK853" s="25"/>
      <c r="AL853" s="25"/>
      <c r="AM853" s="25"/>
      <c r="AN853" s="25">
        <v>90</v>
      </c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>
        <v>68</v>
      </c>
      <c r="BA853" s="25"/>
      <c r="BB853" s="25"/>
      <c r="BC853" s="25"/>
      <c r="BD853" s="25"/>
      <c r="BE853" s="25"/>
      <c r="BF853" s="25"/>
      <c r="BG853" s="25"/>
      <c r="BH853" s="25"/>
    </row>
    <row r="854" spans="1:60" s="37" customFormat="1" x14ac:dyDescent="0.35">
      <c r="A854" s="25" t="s">
        <v>273</v>
      </c>
      <c r="B854" s="25" t="s">
        <v>36</v>
      </c>
      <c r="C854" s="25" t="s">
        <v>1676</v>
      </c>
      <c r="D854" s="25" t="s">
        <v>79</v>
      </c>
      <c r="E854" s="25" t="s">
        <v>34</v>
      </c>
      <c r="F854" s="25">
        <v>999925215</v>
      </c>
      <c r="G854" s="1">
        <f>(J854+T854)-H854</f>
        <v>156</v>
      </c>
      <c r="H854" s="25"/>
      <c r="I854" s="40"/>
      <c r="J854" s="1">
        <f>SUM(K854,L854,N854,O854,P854,Q854)</f>
        <v>36</v>
      </c>
      <c r="K854" s="1">
        <f>SUM(AG854,AI854)</f>
        <v>0</v>
      </c>
      <c r="L854" s="1">
        <v>0</v>
      </c>
      <c r="M854" s="1">
        <v>0</v>
      </c>
      <c r="N854" s="1">
        <f>AD854+AE854</f>
        <v>0</v>
      </c>
      <c r="O854" s="1"/>
      <c r="P854" s="1">
        <f>AF854</f>
        <v>36</v>
      </c>
      <c r="Q854" s="1">
        <f>AH854</f>
        <v>0</v>
      </c>
      <c r="R854" s="1">
        <v>0</v>
      </c>
      <c r="S854" s="43"/>
      <c r="T854" s="1">
        <f>SUM(U854,V854,X854,Y854,Z854,AA854,AB854)</f>
        <v>120</v>
      </c>
      <c r="U854" s="1">
        <f>AK854</f>
        <v>0</v>
      </c>
      <c r="V854" s="1">
        <f>SUM(AN854,AO854,AP854,AQ854,AS854,AT854,AU854,AV854,AW854,AX854,AY854,AR854,AZ854,BA854,BB854,BC854,BD854,BE854,BF854,BG854,BH854)</f>
        <v>120</v>
      </c>
      <c r="W854" s="1">
        <f>COUNT(AN854,AO854,AP854,AQ854,AS854,AT854,AU854,AV854,AW854,AX854,AY854,AR854,AZ854,BA854,BB854,BC854,BD854,BE854,BF854,BG854,BH854)</f>
        <v>1</v>
      </c>
      <c r="X854" s="1">
        <v>0</v>
      </c>
      <c r="Y854" s="1">
        <v>0</v>
      </c>
      <c r="Z854" s="1">
        <v>0</v>
      </c>
      <c r="AA854" s="1">
        <f>AM854</f>
        <v>0</v>
      </c>
      <c r="AB854" s="1">
        <f>AL854</f>
        <v>0</v>
      </c>
      <c r="AC854" s="43"/>
      <c r="AD854" s="25">
        <v>0</v>
      </c>
      <c r="AE854" s="25">
        <v>0</v>
      </c>
      <c r="AF854" s="25">
        <v>36</v>
      </c>
      <c r="AG854" s="25">
        <v>0</v>
      </c>
      <c r="AH854" s="25">
        <v>0</v>
      </c>
      <c r="AI854" s="25">
        <v>0</v>
      </c>
      <c r="AJ854" s="40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>
        <v>120</v>
      </c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</row>
    <row r="855" spans="1:60" s="37" customFormat="1" x14ac:dyDescent="0.35">
      <c r="A855" s="25" t="s">
        <v>273</v>
      </c>
      <c r="B855" s="25" t="s">
        <v>36</v>
      </c>
      <c r="C855" s="25" t="s">
        <v>1772</v>
      </c>
      <c r="D855" s="25" t="s">
        <v>1773</v>
      </c>
      <c r="E855" s="25" t="s">
        <v>34</v>
      </c>
      <c r="F855" s="25">
        <v>999925614</v>
      </c>
      <c r="G855" s="1">
        <f>(J855+T855)-H855</f>
        <v>148</v>
      </c>
      <c r="H855" s="1">
        <f>(K855+L855+N855+O855+P855+Q855+R855)*0.5</f>
        <v>0</v>
      </c>
      <c r="I855" s="40"/>
      <c r="J855" s="1">
        <f>SUM(K855,L855,N855,O855,P855,Q855)</f>
        <v>0</v>
      </c>
      <c r="K855" s="1">
        <f>SUM(AG855,AI855)</f>
        <v>0</v>
      </c>
      <c r="L855" s="1">
        <v>0</v>
      </c>
      <c r="M855" s="1">
        <v>0</v>
      </c>
      <c r="N855" s="1">
        <f>AD855+AE855</f>
        <v>0</v>
      </c>
      <c r="O855" s="1"/>
      <c r="P855" s="1">
        <f>AF855</f>
        <v>0</v>
      </c>
      <c r="Q855" s="1">
        <f>AH855</f>
        <v>0</v>
      </c>
      <c r="R855" s="1">
        <v>0</v>
      </c>
      <c r="S855" s="43"/>
      <c r="T855" s="1">
        <f>SUM(U855,V855,X855,Y855,Z855,AA855,AB855)</f>
        <v>148</v>
      </c>
      <c r="U855" s="1">
        <f>AK855</f>
        <v>0</v>
      </c>
      <c r="V855" s="1">
        <f>SUM(AN855,AO855,AP855,AQ855,AS855,AT855,AU855,AV855,AW855,AX855,AY855,AR855,AZ855,BA855,BB855,BC855,BD855,BE855,BF855,BG855,BH855)</f>
        <v>148</v>
      </c>
      <c r="W855" s="1">
        <f>COUNT(AN855,AO855,AP855,AQ855,AS855,AT855,AU855,AV855,AW855,AX855,AY855,AR855,AZ855,BA855,BB855,BC855,BD855,BE855,BF855,BG855,BH855)</f>
        <v>2</v>
      </c>
      <c r="X855" s="1">
        <v>0</v>
      </c>
      <c r="Y855" s="1">
        <v>0</v>
      </c>
      <c r="Z855" s="1">
        <v>0</v>
      </c>
      <c r="AA855" s="1">
        <f>AM855</f>
        <v>0</v>
      </c>
      <c r="AB855" s="1">
        <f>AL855</f>
        <v>0</v>
      </c>
      <c r="AC855" s="43"/>
      <c r="AD855" s="25"/>
      <c r="AE855" s="25"/>
      <c r="AF855" s="25"/>
      <c r="AG855" s="25"/>
      <c r="AH855" s="25"/>
      <c r="AI855" s="25"/>
      <c r="AJ855" s="40"/>
      <c r="AK855" s="25"/>
      <c r="AL855" s="25"/>
      <c r="AM855" s="25"/>
      <c r="AN855" s="25">
        <v>58</v>
      </c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>
        <v>90</v>
      </c>
      <c r="BA855" s="25"/>
      <c r="BB855" s="25"/>
      <c r="BC855" s="25"/>
      <c r="BD855" s="25"/>
      <c r="BE855" s="25"/>
      <c r="BF855" s="25"/>
      <c r="BG855" s="25"/>
      <c r="BH855" s="25"/>
    </row>
    <row r="856" spans="1:60" s="37" customFormat="1" x14ac:dyDescent="0.35">
      <c r="A856" s="25" t="s">
        <v>273</v>
      </c>
      <c r="B856" s="1" t="s">
        <v>36</v>
      </c>
      <c r="C856" s="1" t="s">
        <v>1024</v>
      </c>
      <c r="D856" s="1" t="s">
        <v>1025</v>
      </c>
      <c r="E856" s="1" t="s">
        <v>34</v>
      </c>
      <c r="F856" s="1">
        <v>999919281</v>
      </c>
      <c r="G856" s="1">
        <f>(J856+T856)-H856</f>
        <v>130</v>
      </c>
      <c r="H856" s="25"/>
      <c r="I856" s="23"/>
      <c r="J856" s="1">
        <f>SUM(K856,L856,N856,O856,P856,Q856)</f>
        <v>130</v>
      </c>
      <c r="K856" s="1">
        <f>SUM(AG856,AI856)</f>
        <v>0</v>
      </c>
      <c r="L856" s="1">
        <v>0</v>
      </c>
      <c r="M856" s="1">
        <v>0</v>
      </c>
      <c r="N856" s="1">
        <f>AD856+AE856</f>
        <v>79</v>
      </c>
      <c r="O856" s="1"/>
      <c r="P856" s="1">
        <f>AF856</f>
        <v>51</v>
      </c>
      <c r="Q856" s="1">
        <f>AH856</f>
        <v>0</v>
      </c>
      <c r="R856" s="1">
        <v>0</v>
      </c>
      <c r="S856" s="43"/>
      <c r="T856" s="1">
        <f>SUM(U856,V856,X856,Y856,Z856,AA856,AB856)</f>
        <v>0</v>
      </c>
      <c r="U856" s="1">
        <f>AK856</f>
        <v>0</v>
      </c>
      <c r="V856" s="1">
        <f>SUM(AN856,AO856,AP856,AQ856,AS856,AT856,AU856,AV856,AW856,AX856,AY856,AR856,AZ856,BA856,BB856,BC856,BD856,BE856,BF856,BG856,BH856)</f>
        <v>0</v>
      </c>
      <c r="W856" s="1">
        <f>COUNT(AN856,AO856,AP856,AQ856,AS856,AT856,AU856,AV856,AW856,AX856,AY856,AR856,AZ856,BA856,BB856,BC856,BD856,BE856,BF856,BG856,BH856)</f>
        <v>0</v>
      </c>
      <c r="X856" s="1">
        <v>0</v>
      </c>
      <c r="Y856" s="1">
        <v>0</v>
      </c>
      <c r="Z856" s="1">
        <v>0</v>
      </c>
      <c r="AA856" s="1">
        <f>AM856</f>
        <v>0</v>
      </c>
      <c r="AB856" s="1">
        <f>AL856</f>
        <v>0</v>
      </c>
      <c r="AC856" s="43"/>
      <c r="AD856" s="1">
        <v>79</v>
      </c>
      <c r="AE856" s="1"/>
      <c r="AF856" s="1">
        <v>51</v>
      </c>
      <c r="AG856" s="1"/>
      <c r="AH856" s="25"/>
      <c r="AI856" s="25"/>
      <c r="AJ856" s="40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</row>
    <row r="857" spans="1:60" s="37" customFormat="1" x14ac:dyDescent="0.35">
      <c r="A857" s="25" t="s">
        <v>273</v>
      </c>
      <c r="B857" s="25" t="s">
        <v>36</v>
      </c>
      <c r="C857" s="25" t="s">
        <v>1550</v>
      </c>
      <c r="D857" s="25" t="s">
        <v>720</v>
      </c>
      <c r="E857" s="25" t="s">
        <v>34</v>
      </c>
      <c r="F857" s="25">
        <v>999927940</v>
      </c>
      <c r="G857" s="1">
        <f>(J857+T857)-H857</f>
        <v>123.6</v>
      </c>
      <c r="H857" s="25"/>
      <c r="I857" s="40"/>
      <c r="J857" s="1">
        <f>SUM(K857,L857,N857,O857,P857,Q857)</f>
        <v>33.6</v>
      </c>
      <c r="K857" s="1">
        <f>SUM(AG857,AI857)</f>
        <v>0</v>
      </c>
      <c r="L857" s="1">
        <v>0</v>
      </c>
      <c r="M857" s="1">
        <v>0</v>
      </c>
      <c r="N857" s="1">
        <f>AD857+AE857</f>
        <v>0</v>
      </c>
      <c r="O857" s="1"/>
      <c r="P857" s="1">
        <f>AF857</f>
        <v>33.6</v>
      </c>
      <c r="Q857" s="1">
        <f>AH857</f>
        <v>0</v>
      </c>
      <c r="R857" s="1">
        <v>0</v>
      </c>
      <c r="S857" s="43"/>
      <c r="T857" s="1">
        <f>SUM(U857,V857,X857,Y857,Z857,AA857,AB857)</f>
        <v>90</v>
      </c>
      <c r="U857" s="1">
        <f>AK857</f>
        <v>0</v>
      </c>
      <c r="V857" s="1">
        <f>SUM(AN857,AO857,AP857,AQ857,AS857,AT857,AU857,AV857,AW857,AX857,AY857,AR857,AZ857,BA857,BB857,BC857,BD857,BE857,BF857,BG857,BH857)</f>
        <v>90</v>
      </c>
      <c r="W857" s="1">
        <f>COUNT(AN857,AO857,AP857,AQ857,AS857,AT857,AU857,AV857,AW857,AX857,AY857,AR857,AZ857,BA857,BB857,BC857,BD857,BE857,BF857,BG857,BH857)</f>
        <v>1</v>
      </c>
      <c r="X857" s="1">
        <v>0</v>
      </c>
      <c r="Y857" s="1">
        <v>0</v>
      </c>
      <c r="Z857" s="1">
        <v>0</v>
      </c>
      <c r="AA857" s="1">
        <f>AM857</f>
        <v>0</v>
      </c>
      <c r="AB857" s="1">
        <f>AL857</f>
        <v>0</v>
      </c>
      <c r="AC857" s="43"/>
      <c r="AD857" s="25">
        <v>0</v>
      </c>
      <c r="AE857" s="25">
        <v>0</v>
      </c>
      <c r="AF857" s="25">
        <v>33.6</v>
      </c>
      <c r="AG857" s="25">
        <v>0</v>
      </c>
      <c r="AH857" s="25">
        <v>0</v>
      </c>
      <c r="AI857" s="25">
        <v>0</v>
      </c>
      <c r="AJ857" s="40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>
        <v>90</v>
      </c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</row>
    <row r="858" spans="1:60" s="37" customFormat="1" x14ac:dyDescent="0.35">
      <c r="A858" s="25" t="s">
        <v>273</v>
      </c>
      <c r="B858" s="25" t="s">
        <v>36</v>
      </c>
      <c r="C858" s="25" t="s">
        <v>1779</v>
      </c>
      <c r="D858" s="25" t="s">
        <v>1780</v>
      </c>
      <c r="E858" s="25" t="s">
        <v>34</v>
      </c>
      <c r="F858" s="25">
        <v>999925641</v>
      </c>
      <c r="G858" s="1">
        <f>(J858+T858)-H858</f>
        <v>120</v>
      </c>
      <c r="H858" s="25"/>
      <c r="I858" s="40"/>
      <c r="J858" s="1">
        <f>SUM(K858,L858,N858,O858,P858,Q858)</f>
        <v>0</v>
      </c>
      <c r="K858" s="1">
        <f>SUM(AG858,AI858)</f>
        <v>0</v>
      </c>
      <c r="L858" s="1">
        <v>0</v>
      </c>
      <c r="M858" s="1">
        <v>0</v>
      </c>
      <c r="N858" s="1">
        <f>AD858+AE858</f>
        <v>0</v>
      </c>
      <c r="O858" s="1"/>
      <c r="P858" s="1">
        <f>AF858</f>
        <v>0</v>
      </c>
      <c r="Q858" s="1">
        <f>AH858</f>
        <v>0</v>
      </c>
      <c r="R858" s="1">
        <v>0</v>
      </c>
      <c r="S858" s="43"/>
      <c r="T858" s="1">
        <f>SUM(U858,V858,X858,Y858,Z858,AA858,AB858)</f>
        <v>120</v>
      </c>
      <c r="U858" s="1">
        <f>AK858</f>
        <v>0</v>
      </c>
      <c r="V858" s="1">
        <f>SUM(AN858,AO858,AP858,AQ858,AS858,AT858,AU858,AV858,AW858,AX858,AY858,AR858,AZ858,BA858,BB858,BC858,BD858,BE858,BF858,BG858,BH858)</f>
        <v>120</v>
      </c>
      <c r="W858" s="1">
        <f>COUNT(AN858,AO858,AP858,AQ858,AS858,AT858,AU858,AV858,AW858,AX858,AY858,AR858,AZ858,BA858,BB858,BC858,BD858,BE858,BF858,BG858,BH858)</f>
        <v>1</v>
      </c>
      <c r="X858" s="1">
        <v>0</v>
      </c>
      <c r="Y858" s="1">
        <v>0</v>
      </c>
      <c r="Z858" s="1">
        <v>0</v>
      </c>
      <c r="AA858" s="1">
        <f>AM858</f>
        <v>0</v>
      </c>
      <c r="AB858" s="1">
        <f>AL858</f>
        <v>0</v>
      </c>
      <c r="AC858" s="43"/>
      <c r="AD858" s="25"/>
      <c r="AE858" s="25"/>
      <c r="AF858" s="25"/>
      <c r="AG858" s="25"/>
      <c r="AH858" s="25"/>
      <c r="AI858" s="25"/>
      <c r="AJ858" s="40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>
        <v>120</v>
      </c>
      <c r="BE858" s="25"/>
      <c r="BF858" s="25"/>
      <c r="BG858" s="25"/>
      <c r="BH858" s="25"/>
    </row>
    <row r="859" spans="1:60" s="37" customFormat="1" x14ac:dyDescent="0.35">
      <c r="A859" s="25" t="s">
        <v>273</v>
      </c>
      <c r="B859" s="25" t="s">
        <v>36</v>
      </c>
      <c r="C859" s="25" t="s">
        <v>794</v>
      </c>
      <c r="D859" s="25" t="s">
        <v>1253</v>
      </c>
      <c r="E859" s="25" t="s">
        <v>34</v>
      </c>
      <c r="F859" s="25">
        <v>999926816</v>
      </c>
      <c r="G859" s="1">
        <f>(J859+T859)-H859</f>
        <v>120</v>
      </c>
      <c r="H859" s="25"/>
      <c r="I859" s="40"/>
      <c r="J859" s="1">
        <f>SUM(K859,L859,N859,O859,P859,Q859)</f>
        <v>0</v>
      </c>
      <c r="K859" s="1">
        <f>SUM(AG859,AI859)</f>
        <v>0</v>
      </c>
      <c r="L859" s="1">
        <v>0</v>
      </c>
      <c r="M859" s="1">
        <v>0</v>
      </c>
      <c r="N859" s="1">
        <f>AD859+AE859</f>
        <v>0</v>
      </c>
      <c r="O859" s="1"/>
      <c r="P859" s="1">
        <f>AF859</f>
        <v>0</v>
      </c>
      <c r="Q859" s="1">
        <f>AH859</f>
        <v>0</v>
      </c>
      <c r="R859" s="1">
        <v>0</v>
      </c>
      <c r="S859" s="43"/>
      <c r="T859" s="1">
        <f>SUM(U859,V859,X859,Y859,Z859,AA859,AB859)</f>
        <v>120</v>
      </c>
      <c r="U859" s="1">
        <f>AK859</f>
        <v>0</v>
      </c>
      <c r="V859" s="1">
        <f>SUM(AN859,AO859,AP859,AQ859,AS859,AT859,AU859,AV859,AW859,AX859,AY859,AR859,AZ859,BA859,BB859,BC859,BD859,BE859,BF859,BG859,BH859)</f>
        <v>120</v>
      </c>
      <c r="W859" s="1">
        <f>COUNT(AN859,AO859,AP859,AQ859,AS859,AT859,AU859,AV859,AW859,AX859,AY859,AR859,AZ859,BA859,BB859,BC859,BD859,BE859,BF859,BG859,BH859)</f>
        <v>1</v>
      </c>
      <c r="X859" s="1">
        <v>0</v>
      </c>
      <c r="Y859" s="1">
        <v>0</v>
      </c>
      <c r="Z859" s="1">
        <v>0</v>
      </c>
      <c r="AA859" s="1">
        <f>AM859</f>
        <v>0</v>
      </c>
      <c r="AB859" s="1">
        <f>AL859</f>
        <v>0</v>
      </c>
      <c r="AC859" s="43"/>
      <c r="AD859" s="25"/>
      <c r="AE859" s="25"/>
      <c r="AF859" s="25"/>
      <c r="AG859" s="25"/>
      <c r="AH859" s="25"/>
      <c r="AI859" s="25"/>
      <c r="AJ859" s="40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>
        <v>120</v>
      </c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</row>
    <row r="860" spans="1:60" s="37" customFormat="1" x14ac:dyDescent="0.35">
      <c r="A860" s="25" t="s">
        <v>273</v>
      </c>
      <c r="B860" s="25" t="s">
        <v>36</v>
      </c>
      <c r="C860" s="25" t="s">
        <v>293</v>
      </c>
      <c r="D860" s="25" t="s">
        <v>2087</v>
      </c>
      <c r="E860" s="25" t="s">
        <v>34</v>
      </c>
      <c r="F860" s="25">
        <v>999927374</v>
      </c>
      <c r="G860" s="1">
        <f>(J860+T860)-H860</f>
        <v>120</v>
      </c>
      <c r="H860" s="25"/>
      <c r="I860" s="40"/>
      <c r="J860" s="1">
        <f>SUM(K860,L860,N860,O860,P860,Q860)</f>
        <v>0</v>
      </c>
      <c r="K860" s="1">
        <f>SUM(AG860,AI860)</f>
        <v>0</v>
      </c>
      <c r="L860" s="1">
        <v>0</v>
      </c>
      <c r="M860" s="1">
        <v>0</v>
      </c>
      <c r="N860" s="1">
        <f>AD860+AE860</f>
        <v>0</v>
      </c>
      <c r="O860" s="1"/>
      <c r="P860" s="1">
        <f>AF860</f>
        <v>0</v>
      </c>
      <c r="Q860" s="1">
        <f>AH860</f>
        <v>0</v>
      </c>
      <c r="R860" s="1">
        <v>0</v>
      </c>
      <c r="S860" s="43"/>
      <c r="T860" s="1">
        <f>SUM(U860,V860,X860,Y860,Z860,AA860,AB860)</f>
        <v>120</v>
      </c>
      <c r="U860" s="1">
        <f>AK860</f>
        <v>0</v>
      </c>
      <c r="V860" s="1">
        <f>SUM(AN860,AO860,AP860,AQ860,AS860,AT860,AU860,AV860,AW860,AX860,AY860,AR860,AZ860,BA860,BB860,BC860,BD860,BE860,BF860,BG860,BH860)</f>
        <v>120</v>
      </c>
      <c r="W860" s="1">
        <f>COUNT(AN860,AO860,AP860,AQ860,AS860,AT860,AU860,AV860,AW860,AX860,AY860,AR860,AZ860,BA860,BB860,BC860,BD860,BE860,BF860,BG860,BH860)</f>
        <v>1</v>
      </c>
      <c r="X860" s="1">
        <v>0</v>
      </c>
      <c r="Y860" s="1">
        <v>0</v>
      </c>
      <c r="Z860" s="1">
        <v>0</v>
      </c>
      <c r="AA860" s="1">
        <f>AM860</f>
        <v>0</v>
      </c>
      <c r="AB860" s="1">
        <f>AL860</f>
        <v>0</v>
      </c>
      <c r="AC860" s="43"/>
      <c r="AD860" s="25"/>
      <c r="AE860" s="25"/>
      <c r="AF860" s="25"/>
      <c r="AG860" s="25"/>
      <c r="AH860" s="25"/>
      <c r="AI860" s="25"/>
      <c r="AJ860" s="40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>
        <v>120</v>
      </c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</row>
    <row r="861" spans="1:60" s="37" customFormat="1" x14ac:dyDescent="0.35">
      <c r="A861" s="25" t="s">
        <v>273</v>
      </c>
      <c r="B861" s="25" t="s">
        <v>36</v>
      </c>
      <c r="C861" s="25" t="s">
        <v>355</v>
      </c>
      <c r="D861" s="25" t="s">
        <v>3658</v>
      </c>
      <c r="E861" s="25" t="s">
        <v>34</v>
      </c>
      <c r="F861" s="25">
        <v>999931062</v>
      </c>
      <c r="G861" s="1">
        <f>(J861+T861)-H861</f>
        <v>120</v>
      </c>
      <c r="H861" s="25"/>
      <c r="I861" s="40"/>
      <c r="J861" s="1">
        <f>SUM(K861,L861,N861,O861,P861,Q861)</f>
        <v>0</v>
      </c>
      <c r="K861" s="1">
        <f>SUM(AG861,AI861)</f>
        <v>0</v>
      </c>
      <c r="L861" s="1">
        <v>0</v>
      </c>
      <c r="M861" s="1">
        <v>0</v>
      </c>
      <c r="N861" s="1">
        <f>AD861+AE861</f>
        <v>0</v>
      </c>
      <c r="O861" s="1"/>
      <c r="P861" s="1">
        <f>AF861</f>
        <v>0</v>
      </c>
      <c r="Q861" s="1">
        <f>AH861</f>
        <v>0</v>
      </c>
      <c r="R861" s="1">
        <v>0</v>
      </c>
      <c r="S861" s="43"/>
      <c r="T861" s="1">
        <f>SUM(U861,V861,X861,Y861,Z861,AA861,AB861)</f>
        <v>120</v>
      </c>
      <c r="U861" s="1">
        <f>AK861</f>
        <v>0</v>
      </c>
      <c r="V861" s="1">
        <f>SUM(AN861,AO861,AP861,AQ861,AS861,AT861,AU861,AV861,AW861,AX861,AY861,AR861,AZ861,BA861,BB861,BC861,BD861,BE861,BF861,BG861,BH861)</f>
        <v>120</v>
      </c>
      <c r="W861" s="1">
        <f>COUNT(AN861,AO861,AP861,AQ861,AS861,AT861,AU861,AV861,AW861,AX861,AY861,AR861,AZ861,BA861,BB861,BC861,BD861,BE861,BF861,BG861,BH861)</f>
        <v>1</v>
      </c>
      <c r="X861" s="1">
        <v>0</v>
      </c>
      <c r="Y861" s="1">
        <v>0</v>
      </c>
      <c r="Z861" s="1">
        <v>0</v>
      </c>
      <c r="AA861" s="1">
        <f>AM861</f>
        <v>0</v>
      </c>
      <c r="AB861" s="1">
        <f>AL861</f>
        <v>0</v>
      </c>
      <c r="AC861" s="43"/>
      <c r="AD861" s="25"/>
      <c r="AE861" s="25"/>
      <c r="AF861" s="25"/>
      <c r="AG861" s="25"/>
      <c r="AH861" s="25"/>
      <c r="AI861" s="25"/>
      <c r="AJ861" s="40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>
        <v>120</v>
      </c>
      <c r="BH861" s="25"/>
    </row>
    <row r="862" spans="1:60" s="37" customFormat="1" x14ac:dyDescent="0.35">
      <c r="A862" s="25" t="s">
        <v>273</v>
      </c>
      <c r="B862" s="25" t="s">
        <v>36</v>
      </c>
      <c r="C862" s="25" t="s">
        <v>754</v>
      </c>
      <c r="D862" s="25" t="s">
        <v>1154</v>
      </c>
      <c r="E862" s="73" t="s">
        <v>34</v>
      </c>
      <c r="F862" s="25">
        <v>999921094</v>
      </c>
      <c r="G862" s="1">
        <f>(J862+T862)-H862</f>
        <v>111</v>
      </c>
      <c r="H862" s="1"/>
      <c r="I862" s="23"/>
      <c r="J862" s="1">
        <f>SUM(K862,L862,N862,O862,P862,Q862)</f>
        <v>51</v>
      </c>
      <c r="K862" s="1">
        <f>SUM(AG862,AI862)</f>
        <v>0</v>
      </c>
      <c r="L862" s="1">
        <v>0</v>
      </c>
      <c r="M862" s="1">
        <v>0</v>
      </c>
      <c r="N862" s="1">
        <f>AD862+AE862</f>
        <v>0</v>
      </c>
      <c r="O862" s="1"/>
      <c r="P862" s="1">
        <f>AF862</f>
        <v>51</v>
      </c>
      <c r="Q862" s="1">
        <f>AH862</f>
        <v>0</v>
      </c>
      <c r="R862" s="1">
        <v>0</v>
      </c>
      <c r="S862" s="43"/>
      <c r="T862" s="1">
        <f>SUM(U862,V862,X862,Y862,Z862,AA862,AB862)</f>
        <v>60</v>
      </c>
      <c r="U862" s="1">
        <f>AK862</f>
        <v>0</v>
      </c>
      <c r="V862" s="1">
        <f>SUM(AN862,AO862,AP862,AQ862,AS862,AT862,AU862,AV862,AW862,AX862,AY862,AR862,AZ862,BA862,BB862,BC862,BD862,BE862,BF862,BG862,BH862)</f>
        <v>60</v>
      </c>
      <c r="W862" s="1">
        <f>COUNT(AN862,AO862,AP862,AQ862,AS862,AT862,AU862,AV862,AW862,AX862,AY862,AR862,AZ862,BA862,BB862,BC862,BD862,BE862,BF862,BG862,BH862)</f>
        <v>1</v>
      </c>
      <c r="X862" s="1">
        <v>0</v>
      </c>
      <c r="Y862" s="1">
        <v>0</v>
      </c>
      <c r="Z862" s="1">
        <v>0</v>
      </c>
      <c r="AA862" s="1">
        <f>AM862</f>
        <v>0</v>
      </c>
      <c r="AB862" s="1">
        <f>AL862</f>
        <v>0</v>
      </c>
      <c r="AC862" s="43"/>
      <c r="AD862" s="1"/>
      <c r="AE862" s="1"/>
      <c r="AF862" s="1">
        <v>51</v>
      </c>
      <c r="AG862" s="1"/>
      <c r="AH862" s="25"/>
      <c r="AI862" s="25"/>
      <c r="AJ862" s="40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>
        <v>60</v>
      </c>
      <c r="BB862" s="25"/>
      <c r="BC862" s="25"/>
      <c r="BD862" s="25"/>
      <c r="BE862" s="25"/>
      <c r="BF862" s="25"/>
      <c r="BG862" s="25"/>
      <c r="BH862" s="25"/>
    </row>
    <row r="863" spans="1:60" s="37" customFormat="1" x14ac:dyDescent="0.35">
      <c r="A863" s="25" t="s">
        <v>273</v>
      </c>
      <c r="B863" s="25" t="s">
        <v>36</v>
      </c>
      <c r="C863" s="25" t="s">
        <v>833</v>
      </c>
      <c r="D863" s="25" t="s">
        <v>1678</v>
      </c>
      <c r="E863" s="25" t="s">
        <v>34</v>
      </c>
      <c r="F863" s="25">
        <v>999925229</v>
      </c>
      <c r="G863" s="1">
        <f>(J863+T863)-H863</f>
        <v>100.2</v>
      </c>
      <c r="H863" s="1">
        <f>(K863+L863+N863+O863+P863+Q863+R863)*0.5</f>
        <v>10.200000000000001</v>
      </c>
      <c r="I863" s="40"/>
      <c r="J863" s="1">
        <f>SUM(K863,L863,N863,O863,P863,Q863)</f>
        <v>20.400000000000002</v>
      </c>
      <c r="K863" s="1">
        <f>SUM(AG863,AI863)</f>
        <v>0</v>
      </c>
      <c r="L863" s="1">
        <v>0</v>
      </c>
      <c r="M863" s="1">
        <v>0</v>
      </c>
      <c r="N863" s="1">
        <f>AD863+AE863</f>
        <v>0</v>
      </c>
      <c r="O863" s="1"/>
      <c r="P863" s="1">
        <f>AF863</f>
        <v>20.400000000000002</v>
      </c>
      <c r="Q863" s="1">
        <f>AH863</f>
        <v>0</v>
      </c>
      <c r="R863" s="1">
        <v>0</v>
      </c>
      <c r="S863" s="43"/>
      <c r="T863" s="1">
        <f>SUM(U863,V863,X863,Y863,Z863,AA863,AB863)</f>
        <v>90</v>
      </c>
      <c r="U863" s="1">
        <f>AK863</f>
        <v>0</v>
      </c>
      <c r="V863" s="1">
        <f>SUM(AN863,AO863,AP863,AQ863,AS863,AT863,AU863,AV863,AW863,AX863,AY863,AR863,AZ863,BA863,BB863,BC863,BD863,BE863,BF863,BG863,BH863)</f>
        <v>90</v>
      </c>
      <c r="W863" s="1">
        <f>COUNT(AN863,AO863,AP863,AQ863,AS863,AT863,AU863,AV863,AW863,AX863,AY863,AR863,AZ863,BA863,BB863,BC863,BD863,BE863,BF863,BG863,BH863)</f>
        <v>1</v>
      </c>
      <c r="X863" s="1">
        <v>0</v>
      </c>
      <c r="Y863" s="1">
        <v>0</v>
      </c>
      <c r="Z863" s="1">
        <v>0</v>
      </c>
      <c r="AA863" s="1">
        <f>AM863</f>
        <v>0</v>
      </c>
      <c r="AB863" s="1">
        <f>AL863</f>
        <v>0</v>
      </c>
      <c r="AC863" s="43"/>
      <c r="AD863" s="25">
        <v>0</v>
      </c>
      <c r="AE863" s="25">
        <v>0</v>
      </c>
      <c r="AF863" s="25">
        <v>20.400000000000002</v>
      </c>
      <c r="AG863" s="25">
        <v>0</v>
      </c>
      <c r="AH863" s="25">
        <v>0</v>
      </c>
      <c r="AI863" s="25">
        <v>0</v>
      </c>
      <c r="AJ863" s="40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>
        <v>90</v>
      </c>
      <c r="BH863" s="25"/>
    </row>
    <row r="864" spans="1:60" s="37" customFormat="1" x14ac:dyDescent="0.35">
      <c r="A864" s="25" t="s">
        <v>273</v>
      </c>
      <c r="B864" s="1" t="s">
        <v>36</v>
      </c>
      <c r="C864" s="25" t="s">
        <v>512</v>
      </c>
      <c r="D864" s="25" t="s">
        <v>1449</v>
      </c>
      <c r="E864" s="25" t="s">
        <v>34</v>
      </c>
      <c r="F864" s="1">
        <v>999923479</v>
      </c>
      <c r="G864" s="1">
        <f>(J864+T864)-H864</f>
        <v>95.5</v>
      </c>
      <c r="H864" s="1">
        <f>(K864+L864+N864+O864+P864+Q864+R864)*0.5</f>
        <v>95.5</v>
      </c>
      <c r="I864" s="23"/>
      <c r="J864" s="1">
        <f>SUM(K864,L864,N864,O864,P864,Q864)</f>
        <v>191</v>
      </c>
      <c r="K864" s="1">
        <f>SUM(AG864,AI864)</f>
        <v>0</v>
      </c>
      <c r="L864" s="1">
        <v>0</v>
      </c>
      <c r="M864" s="1">
        <v>0</v>
      </c>
      <c r="N864" s="1">
        <f>AD864+AE864</f>
        <v>71</v>
      </c>
      <c r="O864" s="1"/>
      <c r="P864" s="1">
        <f>AF864</f>
        <v>120</v>
      </c>
      <c r="Q864" s="1">
        <f>AH864</f>
        <v>0</v>
      </c>
      <c r="R864" s="1">
        <v>0</v>
      </c>
      <c r="S864" s="43"/>
      <c r="T864" s="1">
        <f>SUM(U864,V864,X864,Y864,Z864,AA864,AB864)</f>
        <v>0</v>
      </c>
      <c r="U864" s="1">
        <f>AK864</f>
        <v>0</v>
      </c>
      <c r="V864" s="1">
        <f>SUM(AN864,AO864,AP864,AQ864,AS864,AT864,AU864,AV864,AW864,AX864,AY864,AR864,AZ864,BA864,BB864,BC864,BD864,BE864,BF864,BG864,BH864)</f>
        <v>0</v>
      </c>
      <c r="W864" s="1">
        <f>COUNT(AN864,AO864,AP864,AQ864,AS864,AT864,AU864,AV864,AW864,AX864,AY864,AR864,AZ864,BA864,BB864,BC864,BD864,BE864,BF864,BG864,BH864)</f>
        <v>0</v>
      </c>
      <c r="X864" s="1">
        <v>0</v>
      </c>
      <c r="Y864" s="1">
        <v>0</v>
      </c>
      <c r="Z864" s="1">
        <v>0</v>
      </c>
      <c r="AA864" s="1">
        <f>AM864</f>
        <v>0</v>
      </c>
      <c r="AB864" s="1">
        <f>AL864</f>
        <v>0</v>
      </c>
      <c r="AC864" s="43"/>
      <c r="AD864" s="1">
        <v>71</v>
      </c>
      <c r="AE864" s="1"/>
      <c r="AF864" s="1">
        <v>120</v>
      </c>
      <c r="AG864" s="1"/>
      <c r="AH864" s="25"/>
      <c r="AI864" s="25"/>
      <c r="AJ864" s="40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</row>
    <row r="865" spans="1:60" s="37" customFormat="1" x14ac:dyDescent="0.35">
      <c r="A865" s="25" t="s">
        <v>273</v>
      </c>
      <c r="B865" s="25" t="s">
        <v>36</v>
      </c>
      <c r="C865" s="25" t="s">
        <v>837</v>
      </c>
      <c r="D865" s="25" t="s">
        <v>1986</v>
      </c>
      <c r="E865" s="25" t="s">
        <v>34</v>
      </c>
      <c r="F865" s="25">
        <v>999926745</v>
      </c>
      <c r="G865" s="1">
        <f>(J865+T865)-H865</f>
        <v>90</v>
      </c>
      <c r="H865" s="25"/>
      <c r="I865" s="40"/>
      <c r="J865" s="1">
        <f>SUM(K865,L865,N865,O865,P865,Q865)</f>
        <v>0</v>
      </c>
      <c r="K865" s="1">
        <f>SUM(AG865,AI865)</f>
        <v>0</v>
      </c>
      <c r="L865" s="1">
        <v>0</v>
      </c>
      <c r="M865" s="1">
        <v>0</v>
      </c>
      <c r="N865" s="1">
        <f>AD865+AE865</f>
        <v>0</v>
      </c>
      <c r="O865" s="1"/>
      <c r="P865" s="1">
        <f>AF865</f>
        <v>0</v>
      </c>
      <c r="Q865" s="1">
        <f>AH865</f>
        <v>0</v>
      </c>
      <c r="R865" s="1">
        <v>0</v>
      </c>
      <c r="S865" s="43"/>
      <c r="T865" s="1">
        <f>SUM(U865,V865,X865,Y865,Z865,AA865,AB865)</f>
        <v>90</v>
      </c>
      <c r="U865" s="1">
        <f>AK865</f>
        <v>0</v>
      </c>
      <c r="V865" s="1">
        <f>SUM(AN865,AO865,AP865,AQ865,AS865,AT865,AU865,AV865,AW865,AX865,AY865,AR865,AZ865,BA865,BB865,BC865,BD865,BE865,BF865,BG865,BH865)</f>
        <v>90</v>
      </c>
      <c r="W865" s="1">
        <f>COUNT(AN865,AO865,AP865,AQ865,AS865,AT865,AU865,AV865,AW865,AX865,AY865,AR865,AZ865,BA865,BB865,BC865,BD865,BE865,BF865,BG865,BH865)</f>
        <v>1</v>
      </c>
      <c r="X865" s="1">
        <v>0</v>
      </c>
      <c r="Y865" s="1">
        <v>0</v>
      </c>
      <c r="Z865" s="1">
        <v>0</v>
      </c>
      <c r="AA865" s="1">
        <f>AM865</f>
        <v>0</v>
      </c>
      <c r="AB865" s="1">
        <f>AL865</f>
        <v>0</v>
      </c>
      <c r="AC865" s="43"/>
      <c r="AD865" s="25"/>
      <c r="AE865" s="25"/>
      <c r="AF865" s="25"/>
      <c r="AG865" s="25"/>
      <c r="AH865" s="25"/>
      <c r="AI865" s="25"/>
      <c r="AJ865" s="40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>
        <v>90</v>
      </c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</row>
    <row r="866" spans="1:60" s="37" customFormat="1" x14ac:dyDescent="0.35">
      <c r="A866" s="25" t="s">
        <v>273</v>
      </c>
      <c r="B866" s="25" t="s">
        <v>36</v>
      </c>
      <c r="C866" s="25" t="s">
        <v>432</v>
      </c>
      <c r="D866" s="25" t="s">
        <v>2492</v>
      </c>
      <c r="E866" s="25" t="s">
        <v>34</v>
      </c>
      <c r="F866" s="25">
        <v>999928026</v>
      </c>
      <c r="G866" s="1">
        <f>(J866+T866)-H866</f>
        <v>90</v>
      </c>
      <c r="H866" s="25"/>
      <c r="I866" s="40"/>
      <c r="J866" s="1">
        <f>SUM(K866,L866,N866,O866,P866,Q866)</f>
        <v>0</v>
      </c>
      <c r="K866" s="1">
        <f>SUM(AG866,AI866)</f>
        <v>0</v>
      </c>
      <c r="L866" s="1">
        <v>0</v>
      </c>
      <c r="M866" s="1">
        <v>0</v>
      </c>
      <c r="N866" s="1">
        <f>AD866+AE866</f>
        <v>0</v>
      </c>
      <c r="O866" s="1"/>
      <c r="P866" s="1">
        <f>AF866</f>
        <v>0</v>
      </c>
      <c r="Q866" s="1">
        <f>AH866</f>
        <v>0</v>
      </c>
      <c r="R866" s="1">
        <v>0</v>
      </c>
      <c r="S866" s="43"/>
      <c r="T866" s="1">
        <f>SUM(U866,V866,X866,Y866,Z866,AA866,AB866)</f>
        <v>90</v>
      </c>
      <c r="U866" s="1">
        <f>AK866</f>
        <v>0</v>
      </c>
      <c r="V866" s="1">
        <f>SUM(AN866,AO866,AP866,AQ866,AS866,AT866,AU866,AV866,AW866,AX866,AY866,AR866,AZ866,BA866,BB866,BC866,BD866,BE866,BF866,BG866,BH866)</f>
        <v>90</v>
      </c>
      <c r="W866" s="1">
        <f>COUNT(AN866,AO866,AP866,AQ866,AS866,AT866,AU866,AV866,AW866,AX866,AY866,AR866,AZ866,BA866,BB866,BC866,BD866,BE866,BF866,BG866,BH866)</f>
        <v>1</v>
      </c>
      <c r="X866" s="1">
        <v>0</v>
      </c>
      <c r="Y866" s="1">
        <v>0</v>
      </c>
      <c r="Z866" s="1">
        <v>0</v>
      </c>
      <c r="AA866" s="1">
        <f>AM866</f>
        <v>0</v>
      </c>
      <c r="AB866" s="1">
        <f>AL866</f>
        <v>0</v>
      </c>
      <c r="AC866" s="43"/>
      <c r="AD866" s="25"/>
      <c r="AE866" s="25"/>
      <c r="AF866" s="25"/>
      <c r="AG866" s="25"/>
      <c r="AH866" s="25"/>
      <c r="AI866" s="25"/>
      <c r="AJ866" s="40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>
        <v>90</v>
      </c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</row>
    <row r="867" spans="1:60" s="37" customFormat="1" x14ac:dyDescent="0.35">
      <c r="A867" s="25" t="s">
        <v>273</v>
      </c>
      <c r="B867" s="25" t="s">
        <v>36</v>
      </c>
      <c r="C867" s="25" t="s">
        <v>3697</v>
      </c>
      <c r="D867" s="25" t="s">
        <v>1593</v>
      </c>
      <c r="E867" s="25" t="s">
        <v>34</v>
      </c>
      <c r="F867" s="25">
        <v>999924773</v>
      </c>
      <c r="G867" s="1">
        <f>(J867+T867)-H867</f>
        <v>80.400000000000006</v>
      </c>
      <c r="H867" s="25"/>
      <c r="I867" s="40"/>
      <c r="J867" s="1">
        <f>SUM(K867,L867,N867,O867,P867,Q867)</f>
        <v>20.400000000000002</v>
      </c>
      <c r="K867" s="1">
        <f>SUM(AG867,AI867)</f>
        <v>0</v>
      </c>
      <c r="L867" s="1">
        <v>0</v>
      </c>
      <c r="M867" s="1">
        <v>0</v>
      </c>
      <c r="N867" s="1">
        <f>AD867+AE867</f>
        <v>0</v>
      </c>
      <c r="O867" s="1"/>
      <c r="P867" s="1">
        <f>AF867</f>
        <v>20.400000000000002</v>
      </c>
      <c r="Q867" s="1">
        <f>AH867</f>
        <v>0</v>
      </c>
      <c r="R867" s="1">
        <v>0</v>
      </c>
      <c r="S867" s="40"/>
      <c r="T867" s="1">
        <f>SUM(U867,V867,X867,Y867,Z867,AA867,AB867)</f>
        <v>60</v>
      </c>
      <c r="U867" s="1">
        <f>AK867</f>
        <v>0</v>
      </c>
      <c r="V867" s="1">
        <f>SUM(AN867,AO867,AP867,AQ867,AS867,AT867,AU867,AV867,AW867,AX867,AY867,AR867,AZ867,BA867,BB867,BC867,BD867,BE867,BF867,BG867,BH867)</f>
        <v>60</v>
      </c>
      <c r="W867" s="1">
        <f>COUNT(AN867,AO867,AP867,AQ867,AS867,AT867,AU867,AV867,AW867,AX867,AY867,AR867,AZ867,BA867,BB867,BC867,BD867,BE867,BF867,BG867,BH867)</f>
        <v>1</v>
      </c>
      <c r="X867" s="1">
        <v>0</v>
      </c>
      <c r="Y867" s="1">
        <v>0</v>
      </c>
      <c r="Z867" s="1">
        <v>0</v>
      </c>
      <c r="AA867" s="1">
        <f>AM867</f>
        <v>0</v>
      </c>
      <c r="AB867" s="1">
        <f>AL867</f>
        <v>0</v>
      </c>
      <c r="AC867" s="40"/>
      <c r="AD867" s="25">
        <v>0</v>
      </c>
      <c r="AE867" s="25">
        <v>0</v>
      </c>
      <c r="AF867" s="25">
        <v>20.400000000000002</v>
      </c>
      <c r="AG867" s="25">
        <v>0</v>
      </c>
      <c r="AH867" s="25">
        <v>0</v>
      </c>
      <c r="AI867" s="25">
        <v>0</v>
      </c>
      <c r="AJ867" s="40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>
        <v>60</v>
      </c>
      <c r="BF867" s="25"/>
      <c r="BG867" s="25"/>
      <c r="BH867" s="25"/>
    </row>
    <row r="868" spans="1:60" s="37" customFormat="1" x14ac:dyDescent="0.35">
      <c r="A868" s="1" t="s">
        <v>273</v>
      </c>
      <c r="B868" s="1" t="s">
        <v>36</v>
      </c>
      <c r="C868" s="1" t="s">
        <v>1834</v>
      </c>
      <c r="D868" s="1" t="s">
        <v>1835</v>
      </c>
      <c r="E868" s="1" t="s">
        <v>34</v>
      </c>
      <c r="F868" s="1">
        <v>999925870</v>
      </c>
      <c r="G868" s="1">
        <f>(J868+T868)-H868</f>
        <v>79</v>
      </c>
      <c r="H868" s="1"/>
      <c r="I868" s="23"/>
      <c r="J868" s="1">
        <f>SUM(K868,L868,N868,O868,P868,Q868)</f>
        <v>79</v>
      </c>
      <c r="K868" s="1">
        <f>SUM(AG868,AI868)</f>
        <v>0</v>
      </c>
      <c r="L868" s="1">
        <v>0</v>
      </c>
      <c r="M868" s="1">
        <v>0</v>
      </c>
      <c r="N868" s="1">
        <f>AD868+AE868</f>
        <v>79</v>
      </c>
      <c r="O868" s="1"/>
      <c r="P868" s="1">
        <f>AF868</f>
        <v>0</v>
      </c>
      <c r="Q868" s="1">
        <f>AH868</f>
        <v>0</v>
      </c>
      <c r="R868" s="1">
        <v>0</v>
      </c>
      <c r="S868" s="43"/>
      <c r="T868" s="1">
        <f>SUM(U868,V868,X868,Y868,Z868,AA868,AB868)</f>
        <v>0</v>
      </c>
      <c r="U868" s="1">
        <f>AK868</f>
        <v>0</v>
      </c>
      <c r="V868" s="1">
        <f>SUM(AN868,AO868,AP868,AQ868,AS868,AT868,AU868,AV868,AW868,AX868,AY868,AR868,AZ868,BA868,BB868,BC868,BD868,BE868,BF868,BG868,BH868)</f>
        <v>0</v>
      </c>
      <c r="W868" s="1">
        <f>COUNT(AN868,AO868,AP868,AQ868,AS868,AT868,AU868,AV868,AW868,AX868,AY868,AR868,AZ868,BA868,BB868,BC868,BD868,BE868,BF868,BG868,BH868)</f>
        <v>0</v>
      </c>
      <c r="X868" s="1">
        <v>0</v>
      </c>
      <c r="Y868" s="1">
        <v>0</v>
      </c>
      <c r="Z868" s="1">
        <v>0</v>
      </c>
      <c r="AA868" s="1">
        <f>AM868</f>
        <v>0</v>
      </c>
      <c r="AB868" s="1">
        <f>AL868</f>
        <v>0</v>
      </c>
      <c r="AC868" s="43"/>
      <c r="AD868" s="1">
        <v>79</v>
      </c>
      <c r="AE868" s="1"/>
      <c r="AF868" s="1"/>
      <c r="AG868" s="1"/>
      <c r="AH868" s="25"/>
      <c r="AI868" s="25"/>
      <c r="AJ868" s="40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</row>
    <row r="869" spans="1:60" s="37" customFormat="1" x14ac:dyDescent="0.35">
      <c r="A869" s="25" t="s">
        <v>273</v>
      </c>
      <c r="B869" s="25" t="s">
        <v>36</v>
      </c>
      <c r="C869" s="25" t="s">
        <v>625</v>
      </c>
      <c r="D869" s="25" t="s">
        <v>870</v>
      </c>
      <c r="E869" s="25" t="s">
        <v>34</v>
      </c>
      <c r="F869" s="25">
        <v>999926559</v>
      </c>
      <c r="G869" s="1">
        <f>(J869+T869)-H869</f>
        <v>78.2</v>
      </c>
      <c r="H869" s="1">
        <f>J869*0.5</f>
        <v>10.200000000000001</v>
      </c>
      <c r="I869" s="40"/>
      <c r="J869" s="1">
        <f>SUM(K869,L869,N869,O869,P869,Q869)</f>
        <v>20.400000000000002</v>
      </c>
      <c r="K869" s="1">
        <f>SUM(AG869,AI869)</f>
        <v>0</v>
      </c>
      <c r="L869" s="1">
        <v>0</v>
      </c>
      <c r="M869" s="1">
        <v>0</v>
      </c>
      <c r="N869" s="1">
        <f>AD869+AE869</f>
        <v>0</v>
      </c>
      <c r="O869" s="1"/>
      <c r="P869" s="1">
        <f>AF869</f>
        <v>20.400000000000002</v>
      </c>
      <c r="Q869" s="1">
        <f>AH869</f>
        <v>0</v>
      </c>
      <c r="R869" s="1">
        <v>0</v>
      </c>
      <c r="S869" s="43"/>
      <c r="T869" s="1">
        <f>SUM(U869,V869,X869,Y869,Z869,AA869,AB869)</f>
        <v>68</v>
      </c>
      <c r="U869" s="1">
        <f>AK869</f>
        <v>0</v>
      </c>
      <c r="V869" s="1">
        <f>SUM(AN869,AO869,AP869,AQ869,AS869,AT869,AU869,AV869,AW869,AX869,AY869,AR869,AZ869,BA869,BB869,BC869,BD869,BE869,BF869,BG869,BH869)</f>
        <v>68</v>
      </c>
      <c r="W869" s="1">
        <f>COUNT(AN869,AO869,AP869,AQ869,AS869,AT869,AU869,AV869,AW869,AX869,AY869,AR869,AZ869,BA869,BB869,BC869,BD869,BE869,BF869,BG869,BH869)</f>
        <v>1</v>
      </c>
      <c r="X869" s="1">
        <v>0</v>
      </c>
      <c r="Y869" s="1">
        <v>0</v>
      </c>
      <c r="Z869" s="1">
        <v>0</v>
      </c>
      <c r="AA869" s="1">
        <f>AM869</f>
        <v>0</v>
      </c>
      <c r="AB869" s="1">
        <f>AL869</f>
        <v>0</v>
      </c>
      <c r="AC869" s="43"/>
      <c r="AD869" s="25">
        <v>0</v>
      </c>
      <c r="AE869" s="25">
        <v>0</v>
      </c>
      <c r="AF869" s="25">
        <v>20.400000000000002</v>
      </c>
      <c r="AG869" s="25">
        <v>0</v>
      </c>
      <c r="AH869" s="25">
        <v>0</v>
      </c>
      <c r="AI869" s="25">
        <v>0</v>
      </c>
      <c r="AJ869" s="40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>
        <v>68</v>
      </c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</row>
    <row r="870" spans="1:60" s="37" customFormat="1" x14ac:dyDescent="0.35">
      <c r="A870" s="25" t="s">
        <v>273</v>
      </c>
      <c r="B870" s="25" t="s">
        <v>36</v>
      </c>
      <c r="C870" s="25" t="s">
        <v>1642</v>
      </c>
      <c r="D870" s="25" t="s">
        <v>324</v>
      </c>
      <c r="E870" s="25" t="s">
        <v>34</v>
      </c>
      <c r="F870" s="25">
        <v>999925060</v>
      </c>
      <c r="G870" s="1">
        <f>(J870+T870)-H870</f>
        <v>78</v>
      </c>
      <c r="H870" s="1">
        <f>J870*0.5</f>
        <v>18</v>
      </c>
      <c r="I870" s="40"/>
      <c r="J870" s="1">
        <f>SUM(K870,L870,N870,O870,P870,Q870)</f>
        <v>36</v>
      </c>
      <c r="K870" s="1">
        <f>SUM(AG870,AI870)</f>
        <v>0</v>
      </c>
      <c r="L870" s="1">
        <v>0</v>
      </c>
      <c r="M870" s="1">
        <v>0</v>
      </c>
      <c r="N870" s="1">
        <f>AD870+AE870</f>
        <v>0</v>
      </c>
      <c r="O870" s="1"/>
      <c r="P870" s="1">
        <f>AF870</f>
        <v>36</v>
      </c>
      <c r="Q870" s="1">
        <f>AH870</f>
        <v>0</v>
      </c>
      <c r="R870" s="1">
        <v>0</v>
      </c>
      <c r="S870" s="43"/>
      <c r="T870" s="1">
        <f>SUM(U870,V870,X870,Y870,Z870,AA870,AB870)</f>
        <v>60</v>
      </c>
      <c r="U870" s="1">
        <f>AK870</f>
        <v>0</v>
      </c>
      <c r="V870" s="1">
        <f>SUM(AN870,AO870,AP870,AQ870,AS870,AT870,AU870,AV870,AW870,AX870,AY870,AR870,AZ870,BA870,BB870,BC870,BD870,BE870,BF870,BG870,BH870)</f>
        <v>60</v>
      </c>
      <c r="W870" s="1">
        <f>COUNT(AN870,AO870,AP870,AQ870,AS870,AT870,AU870,AV870,AW870,AX870,AY870,AR870,AZ870,BA870,BB870,BC870,BD870,BE870,BF870,BG870,BH870)</f>
        <v>1</v>
      </c>
      <c r="X870" s="1">
        <v>0</v>
      </c>
      <c r="Y870" s="1">
        <v>0</v>
      </c>
      <c r="Z870" s="1">
        <v>0</v>
      </c>
      <c r="AA870" s="1">
        <f>AM870</f>
        <v>0</v>
      </c>
      <c r="AB870" s="1">
        <f>AL870</f>
        <v>0</v>
      </c>
      <c r="AC870" s="43"/>
      <c r="AD870" s="25">
        <v>0</v>
      </c>
      <c r="AE870" s="25">
        <v>0</v>
      </c>
      <c r="AF870" s="25">
        <v>36</v>
      </c>
      <c r="AG870" s="25">
        <v>0</v>
      </c>
      <c r="AH870" s="25">
        <v>0</v>
      </c>
      <c r="AI870" s="25">
        <v>0</v>
      </c>
      <c r="AJ870" s="40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>
        <v>60</v>
      </c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</row>
    <row r="871" spans="1:60" s="37" customFormat="1" x14ac:dyDescent="0.35">
      <c r="A871" s="25" t="s">
        <v>273</v>
      </c>
      <c r="B871" s="1" t="s">
        <v>36</v>
      </c>
      <c r="C871" s="1" t="s">
        <v>1122</v>
      </c>
      <c r="D871" s="1" t="s">
        <v>891</v>
      </c>
      <c r="E871" s="1" t="s">
        <v>34</v>
      </c>
      <c r="F871" s="1">
        <v>999920587</v>
      </c>
      <c r="G871" s="1">
        <f>(J871+T871)-H871</f>
        <v>75.5</v>
      </c>
      <c r="H871" s="1">
        <f>(K871+L871+N871+O871+P871+Q871+R871)*0.5</f>
        <v>75.5</v>
      </c>
      <c r="I871" s="23"/>
      <c r="J871" s="1">
        <f>SUM(K871,L871,N871,O871,P871,Q871)</f>
        <v>151</v>
      </c>
      <c r="K871" s="1">
        <f>SUM(AG871,AI871)</f>
        <v>0</v>
      </c>
      <c r="L871" s="1">
        <v>0</v>
      </c>
      <c r="M871" s="1">
        <v>0</v>
      </c>
      <c r="N871" s="1">
        <f>AD871+AE871</f>
        <v>79</v>
      </c>
      <c r="O871" s="1"/>
      <c r="P871" s="1">
        <f>AF871</f>
        <v>72</v>
      </c>
      <c r="Q871" s="1">
        <f>AH871</f>
        <v>0</v>
      </c>
      <c r="R871" s="1">
        <v>0</v>
      </c>
      <c r="S871" s="43"/>
      <c r="T871" s="1">
        <f>SUM(U871,V871,X871,Y871,Z871,AA871,AB871)</f>
        <v>0</v>
      </c>
      <c r="U871" s="1">
        <f>AK871</f>
        <v>0</v>
      </c>
      <c r="V871" s="1">
        <f>SUM(AN871,AO871,AP871,AQ871,AS871,AT871,AU871,AV871,AW871,AX871,AY871,AR871,AZ871,BA871,BB871,BC871,BD871,BE871,BF871,BG871,BH871)</f>
        <v>0</v>
      </c>
      <c r="W871" s="1">
        <f>COUNT(AN871,AO871,AP871,AQ871,AS871,AT871,AU871,AV871,AW871,AX871,AY871,AR871,AZ871,BA871,BB871,BC871,BD871,BE871,BF871,BG871,BH871)</f>
        <v>0</v>
      </c>
      <c r="X871" s="1">
        <v>0</v>
      </c>
      <c r="Y871" s="1">
        <v>0</v>
      </c>
      <c r="Z871" s="1">
        <v>0</v>
      </c>
      <c r="AA871" s="1">
        <f>AM871</f>
        <v>0</v>
      </c>
      <c r="AB871" s="1">
        <f>AL871</f>
        <v>0</v>
      </c>
      <c r="AC871" s="43"/>
      <c r="AD871" s="1"/>
      <c r="AE871" s="1">
        <v>79</v>
      </c>
      <c r="AF871" s="1">
        <v>72</v>
      </c>
      <c r="AG871" s="1"/>
      <c r="AH871" s="25"/>
      <c r="AI871" s="25"/>
      <c r="AJ871" s="40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</row>
    <row r="872" spans="1:60" s="37" customFormat="1" x14ac:dyDescent="0.35">
      <c r="A872" s="25" t="s">
        <v>273</v>
      </c>
      <c r="B872" s="25" t="s">
        <v>36</v>
      </c>
      <c r="C872" s="25" t="s">
        <v>240</v>
      </c>
      <c r="D872" s="25" t="s">
        <v>1247</v>
      </c>
      <c r="E872" s="25" t="s">
        <v>34</v>
      </c>
      <c r="F872" s="25">
        <v>999921648</v>
      </c>
      <c r="G872" s="1">
        <f>(J872+T872)-H872</f>
        <v>70.25</v>
      </c>
      <c r="H872" s="1">
        <f>(K872+L872+N872+O872+P872+Q872+R872)*0.5</f>
        <v>70.25</v>
      </c>
      <c r="I872" s="23"/>
      <c r="J872" s="1">
        <f>SUM(K872,L872,N872,O872,P872,Q872)</f>
        <v>140.5</v>
      </c>
      <c r="K872" s="1">
        <f>SUM(AG872,AI872)</f>
        <v>0</v>
      </c>
      <c r="L872" s="1">
        <v>0</v>
      </c>
      <c r="M872" s="1">
        <v>0</v>
      </c>
      <c r="N872" s="1">
        <f>AD872+AE872</f>
        <v>0</v>
      </c>
      <c r="O872" s="1"/>
      <c r="P872" s="1">
        <f>AF872</f>
        <v>84</v>
      </c>
      <c r="Q872" s="1">
        <f>AH872</f>
        <v>56.5</v>
      </c>
      <c r="R872" s="1">
        <v>0</v>
      </c>
      <c r="S872" s="43"/>
      <c r="T872" s="1">
        <f>SUM(U872,V872,X872,Y872,Z872,AA872,AB872)</f>
        <v>0</v>
      </c>
      <c r="U872" s="1">
        <f>AK872</f>
        <v>0</v>
      </c>
      <c r="V872" s="1">
        <f>SUM(AN872,AO872,AP872,AQ872,AS872,AT872,AU872,AV872,AW872,AX872,AY872,AR872,AZ872,BA872,BB872,BC872,BD872,BE872,BF872,BG872,BH872)</f>
        <v>0</v>
      </c>
      <c r="W872" s="1">
        <f>COUNT(AN872,AO872,AP872,AQ872,AS872,AT872,AU872,AV872,AW872,AX872,AY872,AR872,AZ872,BA872,BB872,BC872,BD872,BE872,BF872,BG872,BH872)</f>
        <v>0</v>
      </c>
      <c r="X872" s="1">
        <v>0</v>
      </c>
      <c r="Y872" s="1">
        <v>0</v>
      </c>
      <c r="Z872" s="1">
        <v>0</v>
      </c>
      <c r="AA872" s="1">
        <f>AM872</f>
        <v>0</v>
      </c>
      <c r="AB872" s="1">
        <f>AL872</f>
        <v>0</v>
      </c>
      <c r="AC872" s="43"/>
      <c r="AD872" s="1"/>
      <c r="AE872" s="1"/>
      <c r="AF872" s="1">
        <v>84</v>
      </c>
      <c r="AG872" s="1"/>
      <c r="AH872" s="25">
        <v>56.5</v>
      </c>
      <c r="AI872" s="25"/>
      <c r="AJ872" s="40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</row>
    <row r="873" spans="1:60" s="37" customFormat="1" x14ac:dyDescent="0.35">
      <c r="A873" s="25" t="s">
        <v>273</v>
      </c>
      <c r="B873" s="26" t="s">
        <v>36</v>
      </c>
      <c r="C873" s="26" t="s">
        <v>1352</v>
      </c>
      <c r="D873" s="26" t="s">
        <v>509</v>
      </c>
      <c r="E873" s="26" t="s">
        <v>34</v>
      </c>
      <c r="F873" s="1">
        <v>999922659</v>
      </c>
      <c r="G873" s="1">
        <f>(J873+T873)-H873</f>
        <v>68</v>
      </c>
      <c r="H873" s="1">
        <f>(K873+L873+N873+O873+P873+Q873+R873)*0.5</f>
        <v>0</v>
      </c>
      <c r="I873" s="23"/>
      <c r="J873" s="1">
        <f>SUM(K873,L873,N873,O873,P873,Q873)</f>
        <v>0</v>
      </c>
      <c r="K873" s="1">
        <f>SUM(AG873,AI873)</f>
        <v>0</v>
      </c>
      <c r="L873" s="1">
        <v>0</v>
      </c>
      <c r="M873" s="1">
        <v>0</v>
      </c>
      <c r="N873" s="1">
        <f>AD873+AE873</f>
        <v>0</v>
      </c>
      <c r="O873" s="1"/>
      <c r="P873" s="1">
        <f>AF873</f>
        <v>0</v>
      </c>
      <c r="Q873" s="1">
        <f>AH873</f>
        <v>0</v>
      </c>
      <c r="R873" s="1">
        <v>0</v>
      </c>
      <c r="S873" s="43"/>
      <c r="T873" s="1">
        <f>SUM(U873,V873,X873,Y873,Z873,AA873,AB873)</f>
        <v>68</v>
      </c>
      <c r="U873" s="1">
        <f>AK873</f>
        <v>0</v>
      </c>
      <c r="V873" s="1">
        <f>SUM(AN873,AO873,AP873,AQ873,AS873,AT873,AU873,AV873,AW873,AX873,AY873,AR873,AZ873,BA873,BB873,BC873,BD873,BE873,BF873,BG873,BH873)</f>
        <v>68</v>
      </c>
      <c r="W873" s="1">
        <f>COUNT(AN873,AO873,AP873,AQ873,AS873,AT873,AU873,AV873,AW873,AX873,AY873,AR873,AZ873,BA873,BB873,BC873,BD873,BE873,BF873,BG873,BH873)</f>
        <v>1</v>
      </c>
      <c r="X873" s="1">
        <v>0</v>
      </c>
      <c r="Y873" s="1">
        <v>0</v>
      </c>
      <c r="Z873" s="1">
        <v>0</v>
      </c>
      <c r="AA873" s="1">
        <f>AM873</f>
        <v>0</v>
      </c>
      <c r="AB873" s="1">
        <f>AL873</f>
        <v>0</v>
      </c>
      <c r="AC873" s="43"/>
      <c r="AD873" s="1"/>
      <c r="AE873" s="1"/>
      <c r="AF873" s="1"/>
      <c r="AG873" s="1"/>
      <c r="AH873" s="25"/>
      <c r="AI873" s="25"/>
      <c r="AJ873" s="40"/>
      <c r="AK873" s="25"/>
      <c r="AL873" s="25"/>
      <c r="AM873" s="25"/>
      <c r="AN873" s="25">
        <v>68</v>
      </c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</row>
    <row r="874" spans="1:60" s="37" customFormat="1" x14ac:dyDescent="0.35">
      <c r="A874" s="25" t="s">
        <v>273</v>
      </c>
      <c r="B874" s="25" t="s">
        <v>36</v>
      </c>
      <c r="C874" s="25" t="s">
        <v>1458</v>
      </c>
      <c r="D874" s="25" t="s">
        <v>1459</v>
      </c>
      <c r="E874" s="25" t="s">
        <v>34</v>
      </c>
      <c r="F874" s="25">
        <v>999923614</v>
      </c>
      <c r="G874" s="1">
        <f>(J874+T874)-H874</f>
        <v>68</v>
      </c>
      <c r="H874" s="25"/>
      <c r="I874" s="40"/>
      <c r="J874" s="1">
        <f>SUM(K874,L874,N874,O874,P874,Q874)</f>
        <v>0</v>
      </c>
      <c r="K874" s="1">
        <f>SUM(AG874,AI874)</f>
        <v>0</v>
      </c>
      <c r="L874" s="1">
        <v>0</v>
      </c>
      <c r="M874" s="1">
        <v>0</v>
      </c>
      <c r="N874" s="1">
        <f>AD874+AE874</f>
        <v>0</v>
      </c>
      <c r="O874" s="1"/>
      <c r="P874" s="1">
        <f>AF874</f>
        <v>0</v>
      </c>
      <c r="Q874" s="1">
        <f>AH874</f>
        <v>0</v>
      </c>
      <c r="R874" s="1">
        <v>0</v>
      </c>
      <c r="S874" s="43"/>
      <c r="T874" s="1">
        <f>SUM(U874,V874,X874,Y874,Z874,AA874,AB874)</f>
        <v>68</v>
      </c>
      <c r="U874" s="1">
        <f>AK874</f>
        <v>0</v>
      </c>
      <c r="V874" s="1">
        <f>SUM(AN874,AO874,AP874,AQ874,AS874,AT874,AU874,AV874,AW874,AX874,AY874,AR874,AZ874,BA874,BB874,BC874,BD874,BE874,BF874,BG874,BH874)</f>
        <v>68</v>
      </c>
      <c r="W874" s="1">
        <f>COUNT(AN874,AO874,AP874,AQ874,AS874,AT874,AU874,AV874,AW874,AX874,AY874,AR874,AZ874,BA874,BB874,BC874,BD874,BE874,BF874,BG874,BH874)</f>
        <v>1</v>
      </c>
      <c r="X874" s="1">
        <v>0</v>
      </c>
      <c r="Y874" s="1">
        <v>0</v>
      </c>
      <c r="Z874" s="1">
        <v>0</v>
      </c>
      <c r="AA874" s="1">
        <f>AM874</f>
        <v>0</v>
      </c>
      <c r="AB874" s="1">
        <f>AL874</f>
        <v>0</v>
      </c>
      <c r="AC874" s="43"/>
      <c r="AD874" s="25"/>
      <c r="AE874" s="25"/>
      <c r="AF874" s="25"/>
      <c r="AG874" s="25"/>
      <c r="AH874" s="25"/>
      <c r="AI874" s="25"/>
      <c r="AJ874" s="40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>
        <v>68</v>
      </c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</row>
    <row r="875" spans="1:60" s="37" customFormat="1" x14ac:dyDescent="0.35">
      <c r="A875" s="25" t="s">
        <v>273</v>
      </c>
      <c r="B875" s="25" t="s">
        <v>36</v>
      </c>
      <c r="C875" s="25" t="s">
        <v>1545</v>
      </c>
      <c r="D875" s="25" t="s">
        <v>3660</v>
      </c>
      <c r="E875" s="25" t="s">
        <v>34</v>
      </c>
      <c r="F875" s="25">
        <v>999924527</v>
      </c>
      <c r="G875" s="1">
        <f>(J875+T875)-H875</f>
        <v>68</v>
      </c>
      <c r="H875" s="25"/>
      <c r="I875" s="40"/>
      <c r="J875" s="1">
        <f>SUM(K875,L875,N875,O875,P875,Q875)</f>
        <v>0</v>
      </c>
      <c r="K875" s="1">
        <f>SUM(AG875,AI875)</f>
        <v>0</v>
      </c>
      <c r="L875" s="1">
        <v>0</v>
      </c>
      <c r="M875" s="1">
        <v>0</v>
      </c>
      <c r="N875" s="1">
        <f>AD875+AE875</f>
        <v>0</v>
      </c>
      <c r="O875" s="1"/>
      <c r="P875" s="1">
        <f>AF875</f>
        <v>0</v>
      </c>
      <c r="Q875" s="1">
        <f>AH875</f>
        <v>0</v>
      </c>
      <c r="R875" s="1">
        <v>0</v>
      </c>
      <c r="S875" s="43"/>
      <c r="T875" s="1">
        <f>SUM(U875,V875,X875,Y875,Z875,AA875,AB875)</f>
        <v>68</v>
      </c>
      <c r="U875" s="1">
        <f>AK875</f>
        <v>0</v>
      </c>
      <c r="V875" s="1">
        <f>SUM(AN875,AO875,AP875,AQ875,AS875,AT875,AU875,AV875,AW875,AX875,AY875,AR875,AZ875,BA875,BB875,BC875,BD875,BE875,BF875,BG875,BH875)</f>
        <v>68</v>
      </c>
      <c r="W875" s="1">
        <f>COUNT(AN875,AO875,AP875,AQ875,AS875,AT875,AU875,AV875,AW875,AX875,AY875,AR875,AZ875,BA875,BB875,BC875,BD875,BE875,BF875,BG875,BH875)</f>
        <v>1</v>
      </c>
      <c r="X875" s="1">
        <v>0</v>
      </c>
      <c r="Y875" s="1">
        <v>0</v>
      </c>
      <c r="Z875" s="1">
        <v>0</v>
      </c>
      <c r="AA875" s="1">
        <f>AM875</f>
        <v>0</v>
      </c>
      <c r="AB875" s="1">
        <f>AL875</f>
        <v>0</v>
      </c>
      <c r="AC875" s="43"/>
      <c r="AD875" s="25"/>
      <c r="AE875" s="25"/>
      <c r="AF875" s="25"/>
      <c r="AG875" s="25"/>
      <c r="AH875" s="25"/>
      <c r="AI875" s="25"/>
      <c r="AJ875" s="40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>
        <v>68</v>
      </c>
      <c r="BH875" s="25"/>
    </row>
    <row r="876" spans="1:60" s="37" customFormat="1" x14ac:dyDescent="0.35">
      <c r="A876" s="25" t="s">
        <v>273</v>
      </c>
      <c r="B876" s="25" t="s">
        <v>36</v>
      </c>
      <c r="C876" s="25" t="s">
        <v>3659</v>
      </c>
      <c r="D876" s="25" t="s">
        <v>3615</v>
      </c>
      <c r="E876" s="25" t="s">
        <v>34</v>
      </c>
      <c r="F876" s="25">
        <v>999927081</v>
      </c>
      <c r="G876" s="1">
        <f>(J876+T876)-H876</f>
        <v>68</v>
      </c>
      <c r="H876" s="25"/>
      <c r="I876" s="40"/>
      <c r="J876" s="1">
        <f>SUM(K876,L876,N876,O876,P876,Q876)</f>
        <v>0</v>
      </c>
      <c r="K876" s="1">
        <f>SUM(AG876,AI876)</f>
        <v>0</v>
      </c>
      <c r="L876" s="1">
        <v>0</v>
      </c>
      <c r="M876" s="1">
        <v>0</v>
      </c>
      <c r="N876" s="1">
        <f>AD876+AE876</f>
        <v>0</v>
      </c>
      <c r="O876" s="1"/>
      <c r="P876" s="1">
        <f>AF876</f>
        <v>0</v>
      </c>
      <c r="Q876" s="1">
        <f>AH876</f>
        <v>0</v>
      </c>
      <c r="R876" s="1">
        <v>0</v>
      </c>
      <c r="S876" s="43"/>
      <c r="T876" s="1">
        <f>SUM(U876,V876,X876,Y876,Z876,AA876,AB876)</f>
        <v>68</v>
      </c>
      <c r="U876" s="1">
        <f>AK876</f>
        <v>0</v>
      </c>
      <c r="V876" s="1">
        <f>SUM(AN876,AO876,AP876,AQ876,AS876,AT876,AU876,AV876,AW876,AX876,AY876,AR876,AZ876,BA876,BB876,BC876,BD876,BE876,BF876,BG876,BH876)</f>
        <v>68</v>
      </c>
      <c r="W876" s="1">
        <f>COUNT(AN876,AO876,AP876,AQ876,AS876,AT876,AU876,AV876,AW876,AX876,AY876,AR876,AZ876,BA876,BB876,BC876,BD876,BE876,BF876,BG876,BH876)</f>
        <v>1</v>
      </c>
      <c r="X876" s="1">
        <v>0</v>
      </c>
      <c r="Y876" s="1">
        <v>0</v>
      </c>
      <c r="Z876" s="1">
        <v>0</v>
      </c>
      <c r="AA876" s="1">
        <f>AM876</f>
        <v>0</v>
      </c>
      <c r="AB876" s="1">
        <f>AL876</f>
        <v>0</v>
      </c>
      <c r="AC876" s="43"/>
      <c r="AD876" s="25"/>
      <c r="AE876" s="25"/>
      <c r="AF876" s="25"/>
      <c r="AG876" s="25"/>
      <c r="AH876" s="25"/>
      <c r="AI876" s="25"/>
      <c r="AJ876" s="40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>
        <v>68</v>
      </c>
      <c r="BH876" s="25"/>
    </row>
    <row r="877" spans="1:60" s="37" customFormat="1" x14ac:dyDescent="0.35">
      <c r="A877" s="25" t="s">
        <v>273</v>
      </c>
      <c r="B877" s="25" t="s">
        <v>36</v>
      </c>
      <c r="C877" s="25" t="s">
        <v>2048</v>
      </c>
      <c r="D877" s="25" t="s">
        <v>2142</v>
      </c>
      <c r="E877" s="25" t="s">
        <v>34</v>
      </c>
      <c r="F877" s="25">
        <v>999927912</v>
      </c>
      <c r="G877" s="1">
        <f>(J877+T877)-H877</f>
        <v>68</v>
      </c>
      <c r="H877" s="25"/>
      <c r="I877" s="40"/>
      <c r="J877" s="1">
        <f>SUM(K877,L877,N877,O877,P877,Q877)</f>
        <v>0</v>
      </c>
      <c r="K877" s="1">
        <f>SUM(AG877,AI877)</f>
        <v>0</v>
      </c>
      <c r="L877" s="1">
        <v>0</v>
      </c>
      <c r="M877" s="1">
        <v>0</v>
      </c>
      <c r="N877" s="1">
        <f>AD877+AE877</f>
        <v>0</v>
      </c>
      <c r="O877" s="1"/>
      <c r="P877" s="1">
        <f>AF877</f>
        <v>0</v>
      </c>
      <c r="Q877" s="1">
        <f>AH877</f>
        <v>0</v>
      </c>
      <c r="R877" s="1">
        <v>0</v>
      </c>
      <c r="S877" s="43"/>
      <c r="T877" s="1">
        <f>SUM(U877,V877,X877,Y877,Z877,AA877,AB877)</f>
        <v>68</v>
      </c>
      <c r="U877" s="1">
        <f>AK877</f>
        <v>0</v>
      </c>
      <c r="V877" s="1">
        <f>SUM(AN877,AO877,AP877,AQ877,AS877,AT877,AU877,AV877,AW877,AX877,AY877,AR877,AZ877,BA877,BB877,BC877,BD877,BE877,BF877,BG877,BH877)</f>
        <v>68</v>
      </c>
      <c r="W877" s="1">
        <f>COUNT(AN877,AO877,AP877,AQ877,AS877,AT877,AU877,AV877,AW877,AX877,AY877,AR877,AZ877,BA877,BB877,BC877,BD877,BE877,BF877,BG877,BH877)</f>
        <v>1</v>
      </c>
      <c r="X877" s="1">
        <v>0</v>
      </c>
      <c r="Y877" s="1">
        <v>0</v>
      </c>
      <c r="Z877" s="1">
        <v>0</v>
      </c>
      <c r="AA877" s="1">
        <f>AM877</f>
        <v>0</v>
      </c>
      <c r="AB877" s="1">
        <f>AL877</f>
        <v>0</v>
      </c>
      <c r="AC877" s="43"/>
      <c r="AD877" s="25"/>
      <c r="AE877" s="25"/>
      <c r="AF877" s="25"/>
      <c r="AG877" s="25"/>
      <c r="AH877" s="25"/>
      <c r="AI877" s="25"/>
      <c r="AJ877" s="40"/>
      <c r="AK877" s="25"/>
      <c r="AL877" s="25"/>
      <c r="AM877" s="25"/>
      <c r="AN877" s="25">
        <v>68</v>
      </c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</row>
    <row r="878" spans="1:60" s="37" customFormat="1" x14ac:dyDescent="0.35">
      <c r="A878" s="25" t="s">
        <v>273</v>
      </c>
      <c r="B878" s="25" t="s">
        <v>36</v>
      </c>
      <c r="C878" s="25" t="s">
        <v>70</v>
      </c>
      <c r="D878" s="25" t="s">
        <v>3074</v>
      </c>
      <c r="E878" s="25" t="s">
        <v>34</v>
      </c>
      <c r="F878" s="25">
        <v>999930370</v>
      </c>
      <c r="G878" s="1">
        <f>(J878+T878)-H878</f>
        <v>68</v>
      </c>
      <c r="H878" s="25"/>
      <c r="I878" s="40"/>
      <c r="J878" s="1">
        <f>SUM(K878,L878,N878,O878,P878,Q878)</f>
        <v>0</v>
      </c>
      <c r="K878" s="1">
        <f>SUM(AG878,AI878)</f>
        <v>0</v>
      </c>
      <c r="L878" s="1">
        <v>0</v>
      </c>
      <c r="M878" s="1">
        <v>0</v>
      </c>
      <c r="N878" s="1">
        <f>AD878+AE878</f>
        <v>0</v>
      </c>
      <c r="O878" s="1"/>
      <c r="P878" s="1">
        <f>AF878</f>
        <v>0</v>
      </c>
      <c r="Q878" s="1">
        <f>AH878</f>
        <v>0</v>
      </c>
      <c r="R878" s="1">
        <v>0</v>
      </c>
      <c r="S878" s="43"/>
      <c r="T878" s="1">
        <f>SUM(U878,V878,X878,Y878,Z878,AA878,AB878)</f>
        <v>68</v>
      </c>
      <c r="U878" s="1">
        <f>AK878</f>
        <v>0</v>
      </c>
      <c r="V878" s="1">
        <f>SUM(AN878,AO878,AP878,AQ878,AS878,AT878,AU878,AV878,AW878,AX878,AY878,AR878,AZ878,BA878,BB878,BC878,BD878,BE878,BF878,BG878,BH878)</f>
        <v>68</v>
      </c>
      <c r="W878" s="1">
        <f>COUNT(AN878,AO878,AP878,AQ878,AS878,AT878,AU878,AV878,AW878,AX878,AY878,AR878,AZ878,BA878,BB878,BC878,BD878,BE878,BF878,BG878,BH878)</f>
        <v>1</v>
      </c>
      <c r="X878" s="1">
        <v>0</v>
      </c>
      <c r="Y878" s="1">
        <v>0</v>
      </c>
      <c r="Z878" s="1">
        <v>0</v>
      </c>
      <c r="AA878" s="1">
        <f>AM878</f>
        <v>0</v>
      </c>
      <c r="AB878" s="1">
        <f>AL878</f>
        <v>0</v>
      </c>
      <c r="AC878" s="43"/>
      <c r="AD878" s="25"/>
      <c r="AE878" s="25"/>
      <c r="AF878" s="25"/>
      <c r="AG878" s="25"/>
      <c r="AH878" s="25"/>
      <c r="AI878" s="25"/>
      <c r="AJ878" s="40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>
        <v>68</v>
      </c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</row>
    <row r="879" spans="1:60" s="37" customFormat="1" x14ac:dyDescent="0.35">
      <c r="A879" s="25" t="s">
        <v>273</v>
      </c>
      <c r="B879" s="25" t="s">
        <v>36</v>
      </c>
      <c r="C879" s="25" t="s">
        <v>2429</v>
      </c>
      <c r="D879" s="25" t="s">
        <v>3545</v>
      </c>
      <c r="E879" s="25" t="s">
        <v>34</v>
      </c>
      <c r="F879" s="25">
        <v>999931431</v>
      </c>
      <c r="G879" s="1">
        <f>(J879+T879)-H879</f>
        <v>68</v>
      </c>
      <c r="H879" s="25"/>
      <c r="I879" s="40"/>
      <c r="J879" s="1">
        <f>SUM(K879,L879,N879,O879,P879,Q879)</f>
        <v>0</v>
      </c>
      <c r="K879" s="1">
        <f>SUM(AG879,AI879)</f>
        <v>0</v>
      </c>
      <c r="L879" s="1">
        <v>0</v>
      </c>
      <c r="M879" s="1">
        <v>0</v>
      </c>
      <c r="N879" s="1">
        <f>AD879+AE879</f>
        <v>0</v>
      </c>
      <c r="O879" s="1"/>
      <c r="P879" s="1">
        <f>AF879</f>
        <v>0</v>
      </c>
      <c r="Q879" s="1">
        <f>AH879</f>
        <v>0</v>
      </c>
      <c r="R879" s="1">
        <v>0</v>
      </c>
      <c r="S879" s="43"/>
      <c r="T879" s="1">
        <f>SUM(U879,V879,X879,Y879,Z879,AA879,AB879)</f>
        <v>68</v>
      </c>
      <c r="U879" s="1">
        <f>AK879</f>
        <v>0</v>
      </c>
      <c r="V879" s="1">
        <f>SUM(AN879,AO879,AP879,AQ879,AS879,AT879,AU879,AV879,AW879,AX879,AY879,AR879,AZ879,BA879,BB879,BC879,BD879,BE879,BF879,BG879,BH879)</f>
        <v>68</v>
      </c>
      <c r="W879" s="1">
        <f>COUNT(AN879,AO879,AP879,AQ879,AS879,AT879,AU879,AV879,AW879,AX879,AY879,AR879,AZ879,BA879,BB879,BC879,BD879,BE879,BF879,BG879,BH879)</f>
        <v>1</v>
      </c>
      <c r="X879" s="1">
        <v>0</v>
      </c>
      <c r="Y879" s="1">
        <v>0</v>
      </c>
      <c r="Z879" s="1">
        <v>0</v>
      </c>
      <c r="AA879" s="1">
        <f>AM879</f>
        <v>0</v>
      </c>
      <c r="AB879" s="1">
        <f>AL879</f>
        <v>0</v>
      </c>
      <c r="AC879" s="43"/>
      <c r="AD879" s="25"/>
      <c r="AE879" s="25"/>
      <c r="AF879" s="25"/>
      <c r="AG879" s="25"/>
      <c r="AH879" s="25"/>
      <c r="AI879" s="25"/>
      <c r="AJ879" s="40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>
        <v>68</v>
      </c>
      <c r="BE879" s="25"/>
      <c r="BF879" s="25"/>
      <c r="BG879" s="25"/>
      <c r="BH879" s="25"/>
    </row>
    <row r="880" spans="1:60" s="37" customFormat="1" x14ac:dyDescent="0.35">
      <c r="A880" s="25" t="s">
        <v>273</v>
      </c>
      <c r="B880" s="25" t="s">
        <v>36</v>
      </c>
      <c r="C880" s="25" t="s">
        <v>293</v>
      </c>
      <c r="D880" s="25" t="s">
        <v>3545</v>
      </c>
      <c r="E880" s="25" t="s">
        <v>34</v>
      </c>
      <c r="F880" s="25">
        <v>999931432</v>
      </c>
      <c r="G880" s="1">
        <f>(J880+T880)-H880</f>
        <v>68</v>
      </c>
      <c r="H880" s="25"/>
      <c r="I880" s="40"/>
      <c r="J880" s="1">
        <f>SUM(K880,L880,N880,O880,P880,Q880)</f>
        <v>0</v>
      </c>
      <c r="K880" s="1">
        <f>SUM(AG880,AI880)</f>
        <v>0</v>
      </c>
      <c r="L880" s="1">
        <v>0</v>
      </c>
      <c r="M880" s="1">
        <v>0</v>
      </c>
      <c r="N880" s="1">
        <f>AD880+AE880</f>
        <v>0</v>
      </c>
      <c r="O880" s="1"/>
      <c r="P880" s="1">
        <f>AF880</f>
        <v>0</v>
      </c>
      <c r="Q880" s="1">
        <f>AH880</f>
        <v>0</v>
      </c>
      <c r="R880" s="1">
        <v>0</v>
      </c>
      <c r="S880" s="43"/>
      <c r="T880" s="1">
        <f>SUM(U880,V880,X880,Y880,Z880,AA880,AB880)</f>
        <v>68</v>
      </c>
      <c r="U880" s="1">
        <f>AK880</f>
        <v>0</v>
      </c>
      <c r="V880" s="1">
        <f>SUM(AN880,AO880,AP880,AQ880,AS880,AT880,AU880,AV880,AW880,AX880,AY880,AR880,AZ880,BA880,BB880,BC880,BD880,BE880,BF880,BG880,BH880)</f>
        <v>68</v>
      </c>
      <c r="W880" s="1">
        <f>COUNT(AN880,AO880,AP880,AQ880,AS880,AT880,AU880,AV880,AW880,AX880,AY880,AR880,AZ880,BA880,BB880,BC880,BD880,BE880,BF880,BG880,BH880)</f>
        <v>1</v>
      </c>
      <c r="X880" s="1">
        <v>0</v>
      </c>
      <c r="Y880" s="1">
        <v>0</v>
      </c>
      <c r="Z880" s="1">
        <v>0</v>
      </c>
      <c r="AA880" s="1">
        <f>AM880</f>
        <v>0</v>
      </c>
      <c r="AB880" s="1">
        <f>AL880</f>
        <v>0</v>
      </c>
      <c r="AC880" s="43"/>
      <c r="AD880" s="25"/>
      <c r="AE880" s="25"/>
      <c r="AF880" s="25"/>
      <c r="AG880" s="25"/>
      <c r="AH880" s="25"/>
      <c r="AI880" s="25"/>
      <c r="AJ880" s="40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>
        <v>68</v>
      </c>
      <c r="BE880" s="25"/>
      <c r="BF880" s="25"/>
      <c r="BG880" s="25"/>
      <c r="BH880" s="25"/>
    </row>
    <row r="881" spans="1:60" s="37" customFormat="1" x14ac:dyDescent="0.35">
      <c r="A881" s="25" t="s">
        <v>273</v>
      </c>
      <c r="B881" s="25" t="s">
        <v>36</v>
      </c>
      <c r="C881" s="25" t="s">
        <v>249</v>
      </c>
      <c r="D881" s="25" t="s">
        <v>430</v>
      </c>
      <c r="E881" s="25" t="s">
        <v>34</v>
      </c>
      <c r="F881" s="25">
        <v>999931483</v>
      </c>
      <c r="G881" s="1">
        <f>(J881+T881)-H881</f>
        <v>68</v>
      </c>
      <c r="H881" s="25"/>
      <c r="I881" s="40"/>
      <c r="J881" s="1">
        <f>SUM(K881,L881,N881,O881,P881,Q881)</f>
        <v>0</v>
      </c>
      <c r="K881" s="1">
        <f>SUM(AG881,AI881)</f>
        <v>0</v>
      </c>
      <c r="L881" s="1">
        <v>0</v>
      </c>
      <c r="M881" s="1">
        <v>0</v>
      </c>
      <c r="N881" s="1">
        <f>AD881+AE881</f>
        <v>0</v>
      </c>
      <c r="O881" s="1"/>
      <c r="P881" s="1">
        <f>AF881</f>
        <v>0</v>
      </c>
      <c r="Q881" s="1">
        <f>AH881</f>
        <v>0</v>
      </c>
      <c r="R881" s="1">
        <v>0</v>
      </c>
      <c r="S881" s="43"/>
      <c r="T881" s="1">
        <f>SUM(U881,V881,X881,Y881,Z881,AA881,AB881)</f>
        <v>68</v>
      </c>
      <c r="U881" s="1">
        <f>AK881</f>
        <v>0</v>
      </c>
      <c r="V881" s="1">
        <f>SUM(AN881,AO881,AP881,AQ881,AS881,AT881,AU881,AV881,AW881,AX881,AY881,AR881,AZ881,BA881,BB881,BC881,BD881,BE881,BF881,BG881,BH881)</f>
        <v>68</v>
      </c>
      <c r="W881" s="1">
        <f>COUNT(AN881,AO881,AP881,AQ881,AS881,AT881,AU881,AV881,AW881,AX881,AY881,AR881,AZ881,BA881,BB881,BC881,BD881,BE881,BF881,BG881,BH881)</f>
        <v>1</v>
      </c>
      <c r="X881" s="1">
        <v>0</v>
      </c>
      <c r="Y881" s="1">
        <v>0</v>
      </c>
      <c r="Z881" s="1">
        <v>0</v>
      </c>
      <c r="AA881" s="1">
        <f>AM881</f>
        <v>0</v>
      </c>
      <c r="AB881" s="1">
        <f>AL881</f>
        <v>0</v>
      </c>
      <c r="AC881" s="43"/>
      <c r="AD881" s="25"/>
      <c r="AE881" s="25"/>
      <c r="AF881" s="25"/>
      <c r="AG881" s="25"/>
      <c r="AH881" s="25"/>
      <c r="AI881" s="25"/>
      <c r="AJ881" s="40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>
        <v>68</v>
      </c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</row>
    <row r="882" spans="1:60" s="37" customFormat="1" x14ac:dyDescent="0.35">
      <c r="A882" s="25" t="s">
        <v>273</v>
      </c>
      <c r="B882" s="25" t="s">
        <v>36</v>
      </c>
      <c r="C882" s="25" t="s">
        <v>2702</v>
      </c>
      <c r="D882" s="25" t="s">
        <v>3015</v>
      </c>
      <c r="E882" s="25" t="s">
        <v>34</v>
      </c>
      <c r="F882" s="25">
        <v>999931540</v>
      </c>
      <c r="G882" s="1">
        <f>(J882+T882)-H882</f>
        <v>68</v>
      </c>
      <c r="H882" s="25"/>
      <c r="I882" s="40"/>
      <c r="J882" s="1">
        <f>SUM(K882,L882,N882,O882,P882,Q882)</f>
        <v>0</v>
      </c>
      <c r="K882" s="1">
        <f>SUM(AG882,AI882)</f>
        <v>0</v>
      </c>
      <c r="L882" s="1">
        <v>0</v>
      </c>
      <c r="M882" s="1">
        <v>0</v>
      </c>
      <c r="N882" s="1">
        <f>AD882+AE882</f>
        <v>0</v>
      </c>
      <c r="O882" s="1"/>
      <c r="P882" s="1">
        <f>AF882</f>
        <v>0</v>
      </c>
      <c r="Q882" s="1">
        <f>AH882</f>
        <v>0</v>
      </c>
      <c r="R882" s="1">
        <v>0</v>
      </c>
      <c r="S882" s="43"/>
      <c r="T882" s="1">
        <f>SUM(U882,V882,X882,Y882,Z882,AA882,AB882)</f>
        <v>68</v>
      </c>
      <c r="U882" s="1">
        <f>AK882</f>
        <v>0</v>
      </c>
      <c r="V882" s="1">
        <f>SUM(AN882,AO882,AP882,AQ882,AS882,AT882,AU882,AV882,AW882,AX882,AY882,AR882,AZ882,BA882,BB882,BC882,BD882,BE882,BF882,BG882,BH882)</f>
        <v>68</v>
      </c>
      <c r="W882" s="1">
        <f>COUNT(AN882,AO882,AP882,AQ882,AS882,AT882,AU882,AV882,AW882,AX882,AY882,AR882,AZ882,BA882,BB882,BC882,BD882,BE882,BF882,BG882,BH882)</f>
        <v>1</v>
      </c>
      <c r="X882" s="1">
        <v>0</v>
      </c>
      <c r="Y882" s="1">
        <v>0</v>
      </c>
      <c r="Z882" s="1">
        <v>0</v>
      </c>
      <c r="AA882" s="1">
        <f>AM882</f>
        <v>0</v>
      </c>
      <c r="AB882" s="1">
        <f>AL882</f>
        <v>0</v>
      </c>
      <c r="AC882" s="43"/>
      <c r="AD882" s="25"/>
      <c r="AE882" s="25"/>
      <c r="AF882" s="25"/>
      <c r="AG882" s="25"/>
      <c r="AH882" s="25"/>
      <c r="AI882" s="25"/>
      <c r="AJ882" s="40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>
        <v>68</v>
      </c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</row>
    <row r="883" spans="1:60" s="37" customFormat="1" x14ac:dyDescent="0.35">
      <c r="A883" s="1" t="s">
        <v>273</v>
      </c>
      <c r="B883" s="1" t="s">
        <v>36</v>
      </c>
      <c r="C883" s="1" t="s">
        <v>2032</v>
      </c>
      <c r="D883" s="1" t="s">
        <v>2031</v>
      </c>
      <c r="E883" s="1" t="s">
        <v>34</v>
      </c>
      <c r="F883" s="1">
        <v>999926940</v>
      </c>
      <c r="G883" s="1">
        <f>(J883+T883)-H883</f>
        <v>65.400000000000006</v>
      </c>
      <c r="H883" s="1"/>
      <c r="I883" s="23"/>
      <c r="J883" s="1">
        <f>SUM(K883,L883,N883,O883,P883,Q883)</f>
        <v>20.399999999999999</v>
      </c>
      <c r="K883" s="1">
        <f>SUM(AG883,AI883)</f>
        <v>0</v>
      </c>
      <c r="L883" s="1">
        <v>0</v>
      </c>
      <c r="M883" s="1">
        <v>0</v>
      </c>
      <c r="N883" s="1">
        <f>AD883+AE883</f>
        <v>0</v>
      </c>
      <c r="O883" s="1"/>
      <c r="P883" s="1">
        <f>AF883</f>
        <v>20.399999999999999</v>
      </c>
      <c r="Q883" s="1">
        <f>AH883</f>
        <v>0</v>
      </c>
      <c r="R883" s="1">
        <v>0</v>
      </c>
      <c r="S883" s="43"/>
      <c r="T883" s="1">
        <f>SUM(U883,V883,X883,Y883,Z883,AA883,AB883)</f>
        <v>45</v>
      </c>
      <c r="U883" s="1">
        <f>AK883</f>
        <v>15</v>
      </c>
      <c r="V883" s="1">
        <f>SUM(AN883,AO883,AP883,AQ883,AS883,AT883,AU883,AV883,AW883,AX883,AY883,AR883,AZ883,BA883,BB883,BC883,BD883,BE883,BF883,BG883,BH883)</f>
        <v>30</v>
      </c>
      <c r="W883" s="1">
        <f>COUNT(AN883,AO883,AP883,AQ883,AS883,AT883,AU883,AV883,AW883,AX883,AY883,AR883,AZ883,BA883,BB883,BC883,BD883,BE883,BF883,BG883,BH883)</f>
        <v>1</v>
      </c>
      <c r="X883" s="1">
        <v>0</v>
      </c>
      <c r="Y883" s="1">
        <v>0</v>
      </c>
      <c r="Z883" s="1">
        <v>0</v>
      </c>
      <c r="AA883" s="1">
        <f>AM883</f>
        <v>0</v>
      </c>
      <c r="AB883" s="1">
        <f>AL883</f>
        <v>0</v>
      </c>
      <c r="AC883" s="43"/>
      <c r="AD883" s="1"/>
      <c r="AE883" s="1"/>
      <c r="AF883" s="1">
        <v>20.399999999999999</v>
      </c>
      <c r="AG883" s="1"/>
      <c r="AH883" s="25"/>
      <c r="AI883" s="25"/>
      <c r="AJ883" s="40"/>
      <c r="AK883" s="25">
        <v>15</v>
      </c>
      <c r="AL883" s="25"/>
      <c r="AM883" s="25"/>
      <c r="AN883" s="25"/>
      <c r="AO883" s="25"/>
      <c r="AP883" s="25"/>
      <c r="AQ883" s="25"/>
      <c r="AR883" s="25"/>
      <c r="AS883" s="25">
        <v>30</v>
      </c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</row>
    <row r="884" spans="1:60" s="37" customFormat="1" x14ac:dyDescent="0.35">
      <c r="A884" s="25" t="s">
        <v>273</v>
      </c>
      <c r="B884" s="25" t="s">
        <v>36</v>
      </c>
      <c r="C884" s="25" t="s">
        <v>1000</v>
      </c>
      <c r="D884" s="25" t="s">
        <v>720</v>
      </c>
      <c r="E884" s="25" t="s">
        <v>34</v>
      </c>
      <c r="F884" s="25">
        <v>999923803</v>
      </c>
      <c r="G884" s="1">
        <f>(J884+T884)-H884</f>
        <v>63</v>
      </c>
      <c r="H884" s="1">
        <f>(K884+L884+N884+O884+P884+Q884+R884)*0.5</f>
        <v>0</v>
      </c>
      <c r="I884" s="40"/>
      <c r="J884" s="1">
        <f>SUM(K884,L884,N884,O884,P884,Q884)</f>
        <v>0</v>
      </c>
      <c r="K884" s="1">
        <f>SUM(AG884,AI884)</f>
        <v>0</v>
      </c>
      <c r="L884" s="1">
        <v>0</v>
      </c>
      <c r="M884" s="1">
        <v>0</v>
      </c>
      <c r="N884" s="1">
        <f>AD884+AE884</f>
        <v>0</v>
      </c>
      <c r="O884" s="1"/>
      <c r="P884" s="1">
        <f>AF884</f>
        <v>0</v>
      </c>
      <c r="Q884" s="1">
        <f>AH884</f>
        <v>0</v>
      </c>
      <c r="R884" s="1">
        <v>0</v>
      </c>
      <c r="S884" s="43"/>
      <c r="T884" s="1">
        <f>SUM(U884,V884,X884,Y884,Z884,AA884,AB884)</f>
        <v>63</v>
      </c>
      <c r="U884" s="1">
        <f>AK884</f>
        <v>0</v>
      </c>
      <c r="V884" s="1">
        <f>SUM(AN884,AO884,AP884,AQ884,AS884,AT884,AU884,AV884,AW884,AX884,AY884,AR884,AZ884,BA884,BB884,BC884,BD884,BE884,BF884,BG884,BH884)</f>
        <v>63</v>
      </c>
      <c r="W884" s="1">
        <f>COUNT(AN884,AO884,AP884,AQ884,AS884,AT884,AU884,AV884,AW884,AX884,AY884,AR884,AZ884,BA884,BB884,BC884,BD884,BE884,BF884,BG884,BH884)</f>
        <v>1</v>
      </c>
      <c r="X884" s="1">
        <v>0</v>
      </c>
      <c r="Y884" s="1">
        <v>0</v>
      </c>
      <c r="Z884" s="1">
        <v>0</v>
      </c>
      <c r="AA884" s="1">
        <f>AM884</f>
        <v>0</v>
      </c>
      <c r="AB884" s="1">
        <f>AL884</f>
        <v>0</v>
      </c>
      <c r="AC884" s="43"/>
      <c r="AD884" s="25"/>
      <c r="AE884" s="25"/>
      <c r="AF884" s="25"/>
      <c r="AG884" s="25"/>
      <c r="AH884" s="25"/>
      <c r="AI884" s="25"/>
      <c r="AJ884" s="40"/>
      <c r="AK884" s="25"/>
      <c r="AL884" s="25"/>
      <c r="AM884" s="25"/>
      <c r="AN884" s="25">
        <v>63</v>
      </c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</row>
    <row r="885" spans="1:60" s="37" customFormat="1" x14ac:dyDescent="0.35">
      <c r="A885" s="25" t="s">
        <v>273</v>
      </c>
      <c r="B885" s="25" t="s">
        <v>36</v>
      </c>
      <c r="C885" s="25" t="s">
        <v>2131</v>
      </c>
      <c r="D885" s="25" t="s">
        <v>2132</v>
      </c>
      <c r="E885" s="25" t="s">
        <v>34</v>
      </c>
      <c r="F885" s="25">
        <v>999927813</v>
      </c>
      <c r="G885" s="1">
        <f>(J885+T885)-H885</f>
        <v>63</v>
      </c>
      <c r="H885" s="25"/>
      <c r="I885" s="40"/>
      <c r="J885" s="1">
        <f>SUM(K885,L885,N885,O885,P885,Q885)</f>
        <v>0</v>
      </c>
      <c r="K885" s="1">
        <f>SUM(AG885,AI885)</f>
        <v>0</v>
      </c>
      <c r="L885" s="1">
        <v>0</v>
      </c>
      <c r="M885" s="1">
        <v>0</v>
      </c>
      <c r="N885" s="1">
        <f>AD885+AE885</f>
        <v>0</v>
      </c>
      <c r="O885" s="1"/>
      <c r="P885" s="1">
        <f>AF885</f>
        <v>0</v>
      </c>
      <c r="Q885" s="1">
        <f>AH885</f>
        <v>0</v>
      </c>
      <c r="R885" s="1">
        <v>0</v>
      </c>
      <c r="S885" s="43"/>
      <c r="T885" s="1">
        <f>SUM(U885,V885,X885,Y885,Z885,AA885,AB885)</f>
        <v>63</v>
      </c>
      <c r="U885" s="1">
        <f>AK885</f>
        <v>0</v>
      </c>
      <c r="V885" s="1">
        <f>SUM(AN885,AO885,AP885,AQ885,AS885,AT885,AU885,AV885,AW885,AX885,AY885,AR885,AZ885,BA885,BB885,BC885,BD885,BE885,BF885,BG885,BH885)</f>
        <v>63</v>
      </c>
      <c r="W885" s="1">
        <f>COUNT(AN885,AO885,AP885,AQ885,AS885,AT885,AU885,AV885,AW885,AX885,AY885,AR885,AZ885,BA885,BB885,BC885,BD885,BE885,BF885,BG885,BH885)</f>
        <v>1</v>
      </c>
      <c r="X885" s="1">
        <v>0</v>
      </c>
      <c r="Y885" s="1">
        <v>0</v>
      </c>
      <c r="Z885" s="1">
        <v>0</v>
      </c>
      <c r="AA885" s="1">
        <f>AM885</f>
        <v>0</v>
      </c>
      <c r="AB885" s="1">
        <f>AL885</f>
        <v>0</v>
      </c>
      <c r="AC885" s="43"/>
      <c r="AD885" s="25"/>
      <c r="AE885" s="25"/>
      <c r="AF885" s="25"/>
      <c r="AG885" s="25"/>
      <c r="AH885" s="25"/>
      <c r="AI885" s="25"/>
      <c r="AJ885" s="40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>
        <v>63</v>
      </c>
      <c r="BE885" s="25"/>
      <c r="BF885" s="25"/>
      <c r="BG885" s="25"/>
      <c r="BH885" s="25"/>
    </row>
    <row r="886" spans="1:60" s="37" customFormat="1" x14ac:dyDescent="0.35">
      <c r="A886" s="25" t="s">
        <v>273</v>
      </c>
      <c r="B886" s="25" t="s">
        <v>36</v>
      </c>
      <c r="C886" s="25" t="s">
        <v>3259</v>
      </c>
      <c r="D886" s="25" t="s">
        <v>2836</v>
      </c>
      <c r="E886" s="25" t="s">
        <v>34</v>
      </c>
      <c r="F886" s="25">
        <v>999930638</v>
      </c>
      <c r="G886" s="1">
        <f>(J886+T886)-H886</f>
        <v>63</v>
      </c>
      <c r="H886" s="25"/>
      <c r="I886" s="40"/>
      <c r="J886" s="1">
        <f>SUM(K886,L886,N886,O886,P886,Q886)</f>
        <v>0</v>
      </c>
      <c r="K886" s="1">
        <f>SUM(AG886,AI886)</f>
        <v>0</v>
      </c>
      <c r="L886" s="1">
        <v>0</v>
      </c>
      <c r="M886" s="1">
        <v>0</v>
      </c>
      <c r="N886" s="1">
        <f>AD886+AE886</f>
        <v>0</v>
      </c>
      <c r="O886" s="1"/>
      <c r="P886" s="1">
        <f>AF886</f>
        <v>0</v>
      </c>
      <c r="Q886" s="1">
        <f>AH886</f>
        <v>0</v>
      </c>
      <c r="R886" s="1">
        <v>0</v>
      </c>
      <c r="S886" s="40"/>
      <c r="T886" s="1">
        <f>SUM(U886,V886,X886,Y886,Z886,AA886,AB886)</f>
        <v>63</v>
      </c>
      <c r="U886" s="1">
        <f>AK886</f>
        <v>0</v>
      </c>
      <c r="V886" s="1">
        <f>SUM(AN886,AO886,AP886,AQ886,AS886,AT886,AU886,AV886,AW886,AX886,AY886,AR886,AZ886,BA886,BB886,BC886,BD886,BE886,BF886,BG886,BH886)</f>
        <v>63</v>
      </c>
      <c r="W886" s="1">
        <f>COUNT(AN886,AO886,AP886,AQ886,AS886,AT886,AU886,AV886,AW886,AX886,AY886,AR886,AZ886,BA886,BB886,BC886,BD886,BE886,BF886,BG886,BH886)</f>
        <v>1</v>
      </c>
      <c r="X886" s="1">
        <v>0</v>
      </c>
      <c r="Y886" s="1">
        <v>0</v>
      </c>
      <c r="Z886" s="1">
        <v>0</v>
      </c>
      <c r="AA886" s="1">
        <f>AM886</f>
        <v>0</v>
      </c>
      <c r="AB886" s="1">
        <f>AL886</f>
        <v>0</v>
      </c>
      <c r="AC886" s="40"/>
      <c r="AD886" s="25"/>
      <c r="AE886" s="25"/>
      <c r="AF886" s="25"/>
      <c r="AG886" s="25"/>
      <c r="AH886" s="25"/>
      <c r="AI886" s="25"/>
      <c r="AJ886" s="40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>
        <v>63</v>
      </c>
      <c r="BA886" s="25"/>
      <c r="BB886" s="25"/>
      <c r="BC886" s="25"/>
      <c r="BD886" s="25"/>
      <c r="BE886" s="25"/>
      <c r="BF886" s="25"/>
      <c r="BG886" s="25"/>
      <c r="BH886" s="25"/>
    </row>
    <row r="887" spans="1:60" s="37" customFormat="1" x14ac:dyDescent="0.35">
      <c r="A887" s="25" t="s">
        <v>273</v>
      </c>
      <c r="B887" s="25" t="s">
        <v>36</v>
      </c>
      <c r="C887" s="25" t="s">
        <v>2101</v>
      </c>
      <c r="D887" s="25" t="s">
        <v>2102</v>
      </c>
      <c r="E887" s="25" t="s">
        <v>34</v>
      </c>
      <c r="F887" s="25">
        <v>999927509</v>
      </c>
      <c r="G887" s="1">
        <f>(J887+T887)-H887</f>
        <v>58</v>
      </c>
      <c r="H887" s="25"/>
      <c r="I887" s="40"/>
      <c r="J887" s="1">
        <f>SUM(K887,L887,N887,O887,P887,Q887)</f>
        <v>0</v>
      </c>
      <c r="K887" s="1">
        <f>SUM(AG887,AI887)</f>
        <v>0</v>
      </c>
      <c r="L887" s="1">
        <v>0</v>
      </c>
      <c r="M887" s="1">
        <v>0</v>
      </c>
      <c r="N887" s="1">
        <f>AD887+AE887</f>
        <v>0</v>
      </c>
      <c r="O887" s="1"/>
      <c r="P887" s="1">
        <f>AF887</f>
        <v>0</v>
      </c>
      <c r="Q887" s="1">
        <f>AH887</f>
        <v>0</v>
      </c>
      <c r="R887" s="1">
        <v>0</v>
      </c>
      <c r="S887" s="43"/>
      <c r="T887" s="1">
        <f>SUM(U887,V887,X887,Y887,Z887,AA887,AB887)</f>
        <v>58</v>
      </c>
      <c r="U887" s="1">
        <f>AK887</f>
        <v>0</v>
      </c>
      <c r="V887" s="1">
        <f>SUM(AN887,AO887,AP887,AQ887,AS887,AT887,AU887,AV887,AW887,AX887,AY887,AR887,AZ887,BA887,BB887,BC887,BD887,BE887,BF887,BG887,BH887)</f>
        <v>58</v>
      </c>
      <c r="W887" s="1">
        <f>COUNT(AN887,AO887,AP887,AQ887,AS887,AT887,AU887,AV887,AW887,AX887,AY887,AR887,AZ887,BA887,BB887,BC887,BD887,BE887,BF887,BG887,BH887)</f>
        <v>1</v>
      </c>
      <c r="X887" s="1">
        <v>0</v>
      </c>
      <c r="Y887" s="1">
        <v>0</v>
      </c>
      <c r="Z887" s="1">
        <v>0</v>
      </c>
      <c r="AA887" s="1">
        <f>AM887</f>
        <v>0</v>
      </c>
      <c r="AB887" s="1">
        <f>AL887</f>
        <v>0</v>
      </c>
      <c r="AC887" s="43"/>
      <c r="AD887" s="25"/>
      <c r="AE887" s="25"/>
      <c r="AF887" s="25"/>
      <c r="AG887" s="25"/>
      <c r="AH887" s="25"/>
      <c r="AI887" s="25"/>
      <c r="AJ887" s="40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>
        <v>58</v>
      </c>
      <c r="BE887" s="25"/>
      <c r="BF887" s="25"/>
      <c r="BG887" s="25"/>
      <c r="BH887" s="25"/>
    </row>
    <row r="888" spans="1:60" s="37" customFormat="1" x14ac:dyDescent="0.35">
      <c r="A888" s="25" t="s">
        <v>273</v>
      </c>
      <c r="B888" s="25" t="s">
        <v>36</v>
      </c>
      <c r="C888" s="25" t="s">
        <v>798</v>
      </c>
      <c r="D888" s="25" t="s">
        <v>1040</v>
      </c>
      <c r="E888" s="25" t="s">
        <v>34</v>
      </c>
      <c r="F888" s="25">
        <v>999928007</v>
      </c>
      <c r="G888" s="1">
        <f>(J888+T888)-H888</f>
        <v>58</v>
      </c>
      <c r="H888" s="25"/>
      <c r="I888" s="40"/>
      <c r="J888" s="1">
        <f>SUM(K888,L888,N888,O888,P888,Q888)</f>
        <v>0</v>
      </c>
      <c r="K888" s="1">
        <f>SUM(AG888,AI888)</f>
        <v>0</v>
      </c>
      <c r="L888" s="1">
        <v>0</v>
      </c>
      <c r="M888" s="1">
        <v>0</v>
      </c>
      <c r="N888" s="1">
        <f>AD888+AE888</f>
        <v>0</v>
      </c>
      <c r="O888" s="1"/>
      <c r="P888" s="1">
        <f>AF888</f>
        <v>0</v>
      </c>
      <c r="Q888" s="1">
        <f>AH888</f>
        <v>0</v>
      </c>
      <c r="R888" s="1">
        <v>0</v>
      </c>
      <c r="S888" s="40"/>
      <c r="T888" s="1">
        <f>SUM(U888,V888,X888,Y888,Z888,AA888,AB888)</f>
        <v>58</v>
      </c>
      <c r="U888" s="1">
        <f>AK888</f>
        <v>0</v>
      </c>
      <c r="V888" s="1">
        <f>SUM(AN888,AO888,AP888,AQ888,AS888,AT888,AU888,AV888,AW888,AX888,AY888,AR888,AZ888,BA888,BB888,BC888,BD888,BE888,BF888,BG888,BH888)</f>
        <v>58</v>
      </c>
      <c r="W888" s="1">
        <f>COUNT(AN888,AO888,AP888,AQ888,AS888,AT888,AU888,AV888,AW888,AX888,AY888,AR888,AZ888,BA888,BB888,BC888,BD888,BE888,BF888,BG888,BH888)</f>
        <v>1</v>
      </c>
      <c r="X888" s="1">
        <v>0</v>
      </c>
      <c r="Y888" s="1">
        <v>0</v>
      </c>
      <c r="Z888" s="1">
        <v>0</v>
      </c>
      <c r="AA888" s="1">
        <f>AM888</f>
        <v>0</v>
      </c>
      <c r="AB888" s="1">
        <f>AL888</f>
        <v>0</v>
      </c>
      <c r="AC888" s="40"/>
      <c r="AD888" s="25"/>
      <c r="AE888" s="25"/>
      <c r="AF888" s="25"/>
      <c r="AG888" s="25"/>
      <c r="AH888" s="25"/>
      <c r="AI888" s="25"/>
      <c r="AJ888" s="40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>
        <v>58</v>
      </c>
      <c r="BA888" s="25"/>
      <c r="BB888" s="25"/>
      <c r="BC888" s="25"/>
      <c r="BD888" s="25"/>
      <c r="BE888" s="25"/>
      <c r="BF888" s="25"/>
      <c r="BG888" s="25"/>
      <c r="BH888" s="25"/>
    </row>
    <row r="889" spans="1:60" s="37" customFormat="1" x14ac:dyDescent="0.35">
      <c r="A889" s="25" t="s">
        <v>273</v>
      </c>
      <c r="B889" s="25" t="s">
        <v>36</v>
      </c>
      <c r="C889" s="25" t="s">
        <v>1387</v>
      </c>
      <c r="D889" s="25" t="s">
        <v>3546</v>
      </c>
      <c r="E889" s="25" t="s">
        <v>34</v>
      </c>
      <c r="F889" s="25">
        <v>999921930</v>
      </c>
      <c r="G889" s="1">
        <f>(J889+T889)-H889</f>
        <v>54</v>
      </c>
      <c r="H889" s="25"/>
      <c r="I889" s="40"/>
      <c r="J889" s="1">
        <f>SUM(K889,L889,N889,O889,P889,Q889)</f>
        <v>0</v>
      </c>
      <c r="K889" s="1">
        <f>SUM(AG889,AI889)</f>
        <v>0</v>
      </c>
      <c r="L889" s="1">
        <v>0</v>
      </c>
      <c r="M889" s="1">
        <v>0</v>
      </c>
      <c r="N889" s="1">
        <f>AD889+AE889</f>
        <v>0</v>
      </c>
      <c r="O889" s="1"/>
      <c r="P889" s="1">
        <f>AF889</f>
        <v>0</v>
      </c>
      <c r="Q889" s="1">
        <f>AH889</f>
        <v>0</v>
      </c>
      <c r="R889" s="1">
        <v>0</v>
      </c>
      <c r="S889" s="43"/>
      <c r="T889" s="1">
        <f>SUM(U889,V889,X889,Y889,Z889,AA889,AB889)</f>
        <v>54</v>
      </c>
      <c r="U889" s="1">
        <f>AK889</f>
        <v>0</v>
      </c>
      <c r="V889" s="1">
        <f>SUM(AN889,AO889,AP889,AQ889,AS889,AT889,AU889,AV889,AW889,AX889,AY889,AR889,AZ889,BA889,BB889,BC889,BD889,BE889,BF889,BG889,BH889)</f>
        <v>54</v>
      </c>
      <c r="W889" s="1">
        <f>COUNT(AN889,AO889,AP889,AQ889,AS889,AT889,AU889,AV889,AW889,AX889,AY889,AR889,AZ889,BA889,BB889,BC889,BD889,BE889,BF889,BG889,BH889)</f>
        <v>1</v>
      </c>
      <c r="X889" s="1">
        <v>0</v>
      </c>
      <c r="Y889" s="1">
        <v>0</v>
      </c>
      <c r="Z889" s="1">
        <v>0</v>
      </c>
      <c r="AA889" s="1">
        <f>AM889</f>
        <v>0</v>
      </c>
      <c r="AB889" s="1">
        <f>AL889</f>
        <v>0</v>
      </c>
      <c r="AC889" s="43"/>
      <c r="AD889" s="25"/>
      <c r="AE889" s="25"/>
      <c r="AF889" s="25"/>
      <c r="AG889" s="25"/>
      <c r="AH889" s="25"/>
      <c r="AI889" s="25"/>
      <c r="AJ889" s="40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>
        <v>54</v>
      </c>
      <c r="BE889" s="25"/>
      <c r="BF889" s="25"/>
      <c r="BG889" s="25"/>
      <c r="BH889" s="25"/>
    </row>
    <row r="890" spans="1:60" s="37" customFormat="1" x14ac:dyDescent="0.35">
      <c r="A890" s="25" t="s">
        <v>273</v>
      </c>
      <c r="B890" s="25" t="s">
        <v>36</v>
      </c>
      <c r="C890" s="25" t="s">
        <v>1470</v>
      </c>
      <c r="D890" s="25" t="s">
        <v>3258</v>
      </c>
      <c r="E890" s="25" t="s">
        <v>34</v>
      </c>
      <c r="F890" s="25">
        <v>999923785</v>
      </c>
      <c r="G890" s="1">
        <f>(J890+T890)-H890</f>
        <v>54</v>
      </c>
      <c r="H890" s="25"/>
      <c r="I890" s="40"/>
      <c r="J890" s="1">
        <f>SUM(K890,L890,N890,O890,P890,Q890)</f>
        <v>0</v>
      </c>
      <c r="K890" s="1">
        <f>SUM(AG890,AI890)</f>
        <v>0</v>
      </c>
      <c r="L890" s="1">
        <v>0</v>
      </c>
      <c r="M890" s="1">
        <v>0</v>
      </c>
      <c r="N890" s="1">
        <f>AD890+AE890</f>
        <v>0</v>
      </c>
      <c r="O890" s="1"/>
      <c r="P890" s="1">
        <f>AF890</f>
        <v>0</v>
      </c>
      <c r="Q890" s="1">
        <f>AH890</f>
        <v>0</v>
      </c>
      <c r="R890" s="1">
        <v>0</v>
      </c>
      <c r="S890" s="40"/>
      <c r="T890" s="1">
        <f>SUM(U890,V890,X890,Y890,Z890,AA890,AB890)</f>
        <v>54</v>
      </c>
      <c r="U890" s="1">
        <f>AK890</f>
        <v>0</v>
      </c>
      <c r="V890" s="1">
        <f>SUM(AN890,AO890,AP890,AQ890,AS890,AT890,AU890,AV890,AW890,AX890,AY890,AR890,AZ890,BA890,BB890,BC890,BD890,BE890,BF890,BG890,BH890)</f>
        <v>54</v>
      </c>
      <c r="W890" s="1">
        <f>COUNT(AN890,AO890,AP890,AQ890,AS890,AT890,AU890,AV890,AW890,AX890,AY890,AR890,AZ890,BA890,BB890,BC890,BD890,BE890,BF890,BG890,BH890)</f>
        <v>1</v>
      </c>
      <c r="X890" s="1">
        <v>0</v>
      </c>
      <c r="Y890" s="1">
        <v>0</v>
      </c>
      <c r="Z890" s="1">
        <v>0</v>
      </c>
      <c r="AA890" s="1">
        <f>AM890</f>
        <v>0</v>
      </c>
      <c r="AB890" s="1">
        <f>AL890</f>
        <v>0</v>
      </c>
      <c r="AC890" s="40"/>
      <c r="AD890" s="25"/>
      <c r="AE890" s="25"/>
      <c r="AF890" s="25"/>
      <c r="AG890" s="25"/>
      <c r="AH890" s="25"/>
      <c r="AI890" s="25"/>
      <c r="AJ890" s="40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>
        <v>54</v>
      </c>
      <c r="BA890" s="25"/>
      <c r="BB890" s="25"/>
      <c r="BC890" s="25"/>
      <c r="BD890" s="25"/>
      <c r="BE890" s="25"/>
      <c r="BF890" s="25"/>
      <c r="BG890" s="25"/>
      <c r="BH890" s="25"/>
    </row>
    <row r="891" spans="1:60" s="37" customFormat="1" x14ac:dyDescent="0.35">
      <c r="A891" s="25" t="s">
        <v>273</v>
      </c>
      <c r="B891" s="1" t="s">
        <v>36</v>
      </c>
      <c r="C891" s="1" t="s">
        <v>1604</v>
      </c>
      <c r="D891" s="1" t="s">
        <v>1338</v>
      </c>
      <c r="E891" s="1" t="s">
        <v>34</v>
      </c>
      <c r="F891" s="1">
        <v>999924838</v>
      </c>
      <c r="G891" s="1">
        <f>(J891+T891)-H891</f>
        <v>51</v>
      </c>
      <c r="H891" s="25"/>
      <c r="I891" s="23"/>
      <c r="J891" s="1">
        <f>SUM(K891,L891,N891,O891,P891,Q891)</f>
        <v>51</v>
      </c>
      <c r="K891" s="1">
        <f>SUM(AG891,AI891)</f>
        <v>0</v>
      </c>
      <c r="L891" s="1">
        <v>0</v>
      </c>
      <c r="M891" s="1">
        <v>0</v>
      </c>
      <c r="N891" s="1">
        <f>AD891+AE891</f>
        <v>0</v>
      </c>
      <c r="O891" s="1"/>
      <c r="P891" s="1">
        <f>AF891</f>
        <v>51</v>
      </c>
      <c r="Q891" s="1">
        <f>AH891</f>
        <v>0</v>
      </c>
      <c r="R891" s="1">
        <v>0</v>
      </c>
      <c r="S891" s="43"/>
      <c r="T891" s="1">
        <f>SUM(U891,V891,X891,Y891,Z891,AA891,AB891)</f>
        <v>0</v>
      </c>
      <c r="U891" s="1">
        <f>AK891</f>
        <v>0</v>
      </c>
      <c r="V891" s="1">
        <f>SUM(AN891,AO891,AP891,AQ891,AS891,AT891,AU891,AV891,AW891,AX891,AY891,AR891,AZ891,BA891,BB891,BC891,BD891,BE891,BF891,BG891,BH891)</f>
        <v>0</v>
      </c>
      <c r="W891" s="1">
        <f>COUNT(AN891,AO891,AP891,AQ891,AS891,AT891,AU891,AV891,AW891,AX891,AY891,AR891,AZ891,BA891,BB891,BC891,BD891,BE891,BF891,BG891,BH891)</f>
        <v>0</v>
      </c>
      <c r="X891" s="1">
        <v>0</v>
      </c>
      <c r="Y891" s="1">
        <v>0</v>
      </c>
      <c r="Z891" s="1">
        <v>0</v>
      </c>
      <c r="AA891" s="1">
        <f>AM891</f>
        <v>0</v>
      </c>
      <c r="AB891" s="1">
        <f>AL891</f>
        <v>0</v>
      </c>
      <c r="AC891" s="43"/>
      <c r="AD891" s="1"/>
      <c r="AE891" s="1"/>
      <c r="AF891" s="1">
        <v>51</v>
      </c>
      <c r="AG891" s="1"/>
      <c r="AH891" s="25"/>
      <c r="AI891" s="25"/>
      <c r="AJ891" s="40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</row>
    <row r="892" spans="1:60" s="37" customFormat="1" x14ac:dyDescent="0.35">
      <c r="A892" s="1" t="s">
        <v>273</v>
      </c>
      <c r="B892" s="1" t="s">
        <v>36</v>
      </c>
      <c r="C892" s="1" t="s">
        <v>714</v>
      </c>
      <c r="D892" s="1" t="s">
        <v>1682</v>
      </c>
      <c r="E892" s="1" t="s">
        <v>34</v>
      </c>
      <c r="F892" s="1">
        <v>999925238</v>
      </c>
      <c r="G892" s="1">
        <f>(J892+T892)-H892</f>
        <v>51</v>
      </c>
      <c r="H892" s="1"/>
      <c r="I892" s="23"/>
      <c r="J892" s="1">
        <f>SUM(K892,L892,N892,O892,P892,Q892)</f>
        <v>51</v>
      </c>
      <c r="K892" s="1">
        <f>SUM(AG892,AI892)</f>
        <v>0</v>
      </c>
      <c r="L892" s="1">
        <v>0</v>
      </c>
      <c r="M892" s="1">
        <v>0</v>
      </c>
      <c r="N892" s="1">
        <f>AD892+AE892</f>
        <v>0</v>
      </c>
      <c r="O892" s="1"/>
      <c r="P892" s="1">
        <f>AF892</f>
        <v>51</v>
      </c>
      <c r="Q892" s="1">
        <f>AH892</f>
        <v>0</v>
      </c>
      <c r="R892" s="1">
        <v>0</v>
      </c>
      <c r="S892" s="43"/>
      <c r="T892" s="1">
        <f>SUM(U892,V892,X892,Y892,Z892,AA892,AB892)</f>
        <v>0</v>
      </c>
      <c r="U892" s="1">
        <f>AK892</f>
        <v>0</v>
      </c>
      <c r="V892" s="1">
        <f>SUM(AN892,AO892,AP892,AQ892,AS892,AT892,AU892,AV892,AW892,AX892,AY892,AR892,AZ892,BA892,BB892,BC892,BD892,BE892,BF892,BG892,BH892)</f>
        <v>0</v>
      </c>
      <c r="W892" s="1">
        <f>COUNT(AN892,AO892,AP892,AQ892,AS892,AT892,AU892,AV892,AW892,AX892,AY892,AR892,AZ892,BA892,BB892,BC892,BD892,BE892,BF892,BG892,BH892)</f>
        <v>0</v>
      </c>
      <c r="X892" s="1">
        <v>0</v>
      </c>
      <c r="Y892" s="1">
        <v>0</v>
      </c>
      <c r="Z892" s="1">
        <v>0</v>
      </c>
      <c r="AA892" s="1">
        <f>AM892</f>
        <v>0</v>
      </c>
      <c r="AB892" s="1">
        <f>AL892</f>
        <v>0</v>
      </c>
      <c r="AC892" s="43"/>
      <c r="AD892" s="1"/>
      <c r="AE892" s="1"/>
      <c r="AF892" s="1">
        <v>51</v>
      </c>
      <c r="AG892" s="1"/>
      <c r="AH892" s="25"/>
      <c r="AI892" s="25"/>
      <c r="AJ892" s="40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</row>
    <row r="893" spans="1:60" s="37" customFormat="1" x14ac:dyDescent="0.35">
      <c r="A893" s="28" t="s">
        <v>273</v>
      </c>
      <c r="B893" s="28" t="s">
        <v>36</v>
      </c>
      <c r="C893" s="28" t="s">
        <v>1754</v>
      </c>
      <c r="D893" s="28" t="s">
        <v>221</v>
      </c>
      <c r="E893" s="28" t="s">
        <v>34</v>
      </c>
      <c r="F893" s="28">
        <v>999925513</v>
      </c>
      <c r="G893" s="1">
        <f>(J893+T893)-H893</f>
        <v>51</v>
      </c>
      <c r="H893" s="1"/>
      <c r="I893" s="23"/>
      <c r="J893" s="1">
        <f>SUM(K893,L893,N893,O893,P893,Q893)</f>
        <v>51</v>
      </c>
      <c r="K893" s="1">
        <f>SUM(AG893,AI893)</f>
        <v>0</v>
      </c>
      <c r="L893" s="1">
        <v>0</v>
      </c>
      <c r="M893" s="1">
        <v>0</v>
      </c>
      <c r="N893" s="1">
        <f>AD893+AE893</f>
        <v>0</v>
      </c>
      <c r="O893" s="1"/>
      <c r="P893" s="1">
        <f>AF893</f>
        <v>51</v>
      </c>
      <c r="Q893" s="1">
        <f>AH893</f>
        <v>0</v>
      </c>
      <c r="R893" s="1">
        <v>0</v>
      </c>
      <c r="S893" s="43"/>
      <c r="T893" s="1">
        <f>SUM(U893,V893,X893,Y893,Z893,AA893,AB893)</f>
        <v>0</v>
      </c>
      <c r="U893" s="1">
        <f>AK893</f>
        <v>0</v>
      </c>
      <c r="V893" s="1">
        <f>SUM(AN893,AO893,AP893,AQ893,AS893,AT893,AU893,AV893,AW893,AX893,AY893,AR893,AZ893,BA893,BB893,BC893,BD893,BE893,BF893,BG893,BH893)</f>
        <v>0</v>
      </c>
      <c r="W893" s="1">
        <f>COUNT(AN893,AO893,AP893,AQ893,AS893,AT893,AU893,AV893,AW893,AX893,AY893,AR893,AZ893,BA893,BB893,BC893,BD893,BE893,BF893,BG893,BH893)</f>
        <v>0</v>
      </c>
      <c r="X893" s="1">
        <v>0</v>
      </c>
      <c r="Y893" s="1">
        <v>0</v>
      </c>
      <c r="Z893" s="1">
        <v>0</v>
      </c>
      <c r="AA893" s="1">
        <f>AM893</f>
        <v>0</v>
      </c>
      <c r="AB893" s="1">
        <f>AL893</f>
        <v>0</v>
      </c>
      <c r="AC893" s="43"/>
      <c r="AD893" s="1"/>
      <c r="AE893" s="1"/>
      <c r="AF893" s="1">
        <v>51</v>
      </c>
      <c r="AG893" s="1"/>
      <c r="AH893" s="25"/>
      <c r="AI893" s="25"/>
      <c r="AJ893" s="40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</row>
    <row r="894" spans="1:60" s="37" customFormat="1" x14ac:dyDescent="0.35">
      <c r="A894" s="25" t="s">
        <v>273</v>
      </c>
      <c r="B894" s="25" t="s">
        <v>36</v>
      </c>
      <c r="C894" s="25" t="s">
        <v>625</v>
      </c>
      <c r="D894" s="25" t="s">
        <v>2911</v>
      </c>
      <c r="E894" s="25" t="s">
        <v>34</v>
      </c>
      <c r="F894" s="25">
        <v>999928990</v>
      </c>
      <c r="G894" s="1">
        <f>(J894+T894)-H894</f>
        <v>51</v>
      </c>
      <c r="H894" s="25"/>
      <c r="I894" s="40"/>
      <c r="J894" s="1">
        <f>SUM(K894,L894,N894,O894,P894,Q894)</f>
        <v>0</v>
      </c>
      <c r="K894" s="1">
        <f>SUM(AG894,AI894)</f>
        <v>0</v>
      </c>
      <c r="L894" s="1">
        <v>0</v>
      </c>
      <c r="M894" s="1">
        <v>0</v>
      </c>
      <c r="N894" s="1">
        <f>AD894+AE894</f>
        <v>0</v>
      </c>
      <c r="O894" s="1"/>
      <c r="P894" s="1">
        <f>AF894</f>
        <v>0</v>
      </c>
      <c r="Q894" s="1">
        <f>AH894</f>
        <v>0</v>
      </c>
      <c r="R894" s="1">
        <v>0</v>
      </c>
      <c r="S894" s="43"/>
      <c r="T894" s="1">
        <f>SUM(U894,V894,X894,Y894,Z894,AA894,AB894)</f>
        <v>51</v>
      </c>
      <c r="U894" s="1">
        <f>AK894</f>
        <v>0</v>
      </c>
      <c r="V894" s="1">
        <f>SUM(AN894,AO894,AP894,AQ894,AS894,AT894,AU894,AV894,AW894,AX894,AY894,AR894,AZ894,BA894,BB894,BC894,BD894,BE894,BF894,BG894,BH894)</f>
        <v>51</v>
      </c>
      <c r="W894" s="1">
        <f>COUNT(AN894,AO894,AP894,AQ894,AS894,AT894,AU894,AV894,AW894,AX894,AY894,AR894,AZ894,BA894,BB894,BC894,BD894,BE894,BF894,BG894,BH894)</f>
        <v>1</v>
      </c>
      <c r="X894" s="1">
        <v>0</v>
      </c>
      <c r="Y894" s="1">
        <v>0</v>
      </c>
      <c r="Z894" s="1">
        <v>0</v>
      </c>
      <c r="AA894" s="1">
        <f>AM894</f>
        <v>0</v>
      </c>
      <c r="AB894" s="1">
        <f>AL894</f>
        <v>0</v>
      </c>
      <c r="AC894" s="43"/>
      <c r="AD894" s="25"/>
      <c r="AE894" s="25"/>
      <c r="AF894" s="25"/>
      <c r="AG894" s="25"/>
      <c r="AH894" s="25"/>
      <c r="AI894" s="25"/>
      <c r="AJ894" s="40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>
        <v>51</v>
      </c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</row>
    <row r="895" spans="1:60" s="37" customFormat="1" x14ac:dyDescent="0.35">
      <c r="A895" s="25" t="s">
        <v>273</v>
      </c>
      <c r="B895" s="25" t="s">
        <v>36</v>
      </c>
      <c r="C895" s="25" t="s">
        <v>2913</v>
      </c>
      <c r="D895" s="25" t="s">
        <v>2914</v>
      </c>
      <c r="E895" s="25" t="s">
        <v>34</v>
      </c>
      <c r="F895" s="25">
        <v>999929390</v>
      </c>
      <c r="G895" s="1">
        <f>(J895+T895)-H895</f>
        <v>51</v>
      </c>
      <c r="H895" s="25"/>
      <c r="I895" s="40"/>
      <c r="J895" s="1">
        <f>SUM(K895,L895,N895,O895,P895,Q895)</f>
        <v>0</v>
      </c>
      <c r="K895" s="1">
        <f>SUM(AG895,AI895)</f>
        <v>0</v>
      </c>
      <c r="L895" s="1">
        <v>0</v>
      </c>
      <c r="M895" s="1">
        <v>0</v>
      </c>
      <c r="N895" s="1">
        <f>AD895+AE895</f>
        <v>0</v>
      </c>
      <c r="O895" s="1"/>
      <c r="P895" s="1">
        <f>AF895</f>
        <v>0</v>
      </c>
      <c r="Q895" s="1">
        <f>AH895</f>
        <v>0</v>
      </c>
      <c r="R895" s="1">
        <v>0</v>
      </c>
      <c r="S895" s="43"/>
      <c r="T895" s="1">
        <f>SUM(U895,V895,X895,Y895,Z895,AA895,AB895)</f>
        <v>51</v>
      </c>
      <c r="U895" s="1">
        <f>AK895</f>
        <v>0</v>
      </c>
      <c r="V895" s="1">
        <f>SUM(AN895,AO895,AP895,AQ895,AS895,AT895,AU895,AV895,AW895,AX895,AY895,AR895,AZ895,BA895,BB895,BC895,BD895,BE895,BF895,BG895,BH895)</f>
        <v>51</v>
      </c>
      <c r="W895" s="1">
        <f>COUNT(AN895,AO895,AP895,AQ895,AS895,AT895,AU895,AV895,AW895,AX895,AY895,AR895,AZ895,BA895,BB895,BC895,BD895,BE895,BF895,BG895,BH895)</f>
        <v>1</v>
      </c>
      <c r="X895" s="1">
        <v>0</v>
      </c>
      <c r="Y895" s="1">
        <v>0</v>
      </c>
      <c r="Z895" s="1">
        <v>0</v>
      </c>
      <c r="AA895" s="1">
        <f>AM895</f>
        <v>0</v>
      </c>
      <c r="AB895" s="1">
        <f>AL895</f>
        <v>0</v>
      </c>
      <c r="AC895" s="43"/>
      <c r="AD895" s="25"/>
      <c r="AE895" s="25"/>
      <c r="AF895" s="25"/>
      <c r="AG895" s="25"/>
      <c r="AH895" s="25"/>
      <c r="AI895" s="25"/>
      <c r="AJ895" s="40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>
        <v>51</v>
      </c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</row>
    <row r="896" spans="1:60" s="37" customFormat="1" x14ac:dyDescent="0.35">
      <c r="A896" s="25" t="s">
        <v>273</v>
      </c>
      <c r="B896" s="25" t="s">
        <v>36</v>
      </c>
      <c r="C896" s="25" t="s">
        <v>2912</v>
      </c>
      <c r="D896" s="25" t="s">
        <v>1253</v>
      </c>
      <c r="E896" s="25" t="s">
        <v>34</v>
      </c>
      <c r="F896" s="25">
        <v>999930935</v>
      </c>
      <c r="G896" s="1">
        <f>(J896+T896)-H896</f>
        <v>51</v>
      </c>
      <c r="H896" s="25"/>
      <c r="I896" s="40"/>
      <c r="J896" s="1">
        <f>SUM(K896,L896,N896,O896,P896,Q896)</f>
        <v>0</v>
      </c>
      <c r="K896" s="1">
        <f>SUM(AG896,AI896)</f>
        <v>0</v>
      </c>
      <c r="L896" s="1">
        <v>0</v>
      </c>
      <c r="M896" s="1">
        <v>0</v>
      </c>
      <c r="N896" s="1">
        <f>AD896+AE896</f>
        <v>0</v>
      </c>
      <c r="O896" s="1"/>
      <c r="P896" s="1">
        <f>AF896</f>
        <v>0</v>
      </c>
      <c r="Q896" s="1">
        <f>AH896</f>
        <v>0</v>
      </c>
      <c r="R896" s="1">
        <v>0</v>
      </c>
      <c r="S896" s="43"/>
      <c r="T896" s="1">
        <f>SUM(U896,V896,X896,Y896,Z896,AA896,AB896)</f>
        <v>51</v>
      </c>
      <c r="U896" s="1">
        <f>AK896</f>
        <v>0</v>
      </c>
      <c r="V896" s="1">
        <f>SUM(AN896,AO896,AP896,AQ896,AS896,AT896,AU896,AV896,AW896,AX896,AY896,AR896,AZ896,BA896,BB896,BC896,BD896,BE896,BF896,BG896,BH896)</f>
        <v>51</v>
      </c>
      <c r="W896" s="1">
        <f>COUNT(AN896,AO896,AP896,AQ896,AS896,AT896,AU896,AV896,AW896,AX896,AY896,AR896,AZ896,BA896,BB896,BC896,BD896,BE896,BF896,BG896,BH896)</f>
        <v>1</v>
      </c>
      <c r="X896" s="1">
        <v>0</v>
      </c>
      <c r="Y896" s="1">
        <v>0</v>
      </c>
      <c r="Z896" s="1">
        <v>0</v>
      </c>
      <c r="AA896" s="1">
        <f>AM896</f>
        <v>0</v>
      </c>
      <c r="AB896" s="1">
        <f>AL896</f>
        <v>0</v>
      </c>
      <c r="AC896" s="43"/>
      <c r="AD896" s="25"/>
      <c r="AE896" s="25"/>
      <c r="AF896" s="25"/>
      <c r="AG896" s="25"/>
      <c r="AH896" s="25"/>
      <c r="AI896" s="25"/>
      <c r="AJ896" s="40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>
        <v>51</v>
      </c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</row>
    <row r="897" spans="1:60" s="37" customFormat="1" x14ac:dyDescent="0.35">
      <c r="A897" s="25" t="s">
        <v>273</v>
      </c>
      <c r="B897" s="25" t="s">
        <v>36</v>
      </c>
      <c r="C897" s="25" t="s">
        <v>3547</v>
      </c>
      <c r="D897" s="25" t="s">
        <v>3548</v>
      </c>
      <c r="E897" s="25" t="s">
        <v>34</v>
      </c>
      <c r="F897" s="25">
        <v>999931084</v>
      </c>
      <c r="G897" s="1">
        <f>(J897+T897)-H897</f>
        <v>51</v>
      </c>
      <c r="H897" s="25"/>
      <c r="I897" s="40"/>
      <c r="J897" s="1">
        <f>SUM(K897,L897,N897,O897,P897,Q897)</f>
        <v>0</v>
      </c>
      <c r="K897" s="1">
        <f>SUM(AG897,AI897)</f>
        <v>0</v>
      </c>
      <c r="L897" s="1">
        <v>0</v>
      </c>
      <c r="M897" s="1">
        <v>0</v>
      </c>
      <c r="N897" s="1">
        <f>AD897+AE897</f>
        <v>0</v>
      </c>
      <c r="O897" s="1"/>
      <c r="P897" s="1">
        <f>AF897</f>
        <v>0</v>
      </c>
      <c r="Q897" s="1">
        <f>AH897</f>
        <v>0</v>
      </c>
      <c r="R897" s="1">
        <v>0</v>
      </c>
      <c r="S897" s="43"/>
      <c r="T897" s="1">
        <f>SUM(U897,V897,X897,Y897,Z897,AA897,AB897)</f>
        <v>51</v>
      </c>
      <c r="U897" s="1">
        <f>AK897</f>
        <v>0</v>
      </c>
      <c r="V897" s="1">
        <f>SUM(AN897,AO897,AP897,AQ897,AS897,AT897,AU897,AV897,AW897,AX897,AY897,AR897,AZ897,BA897,BB897,BC897,BD897,BE897,BF897,BG897,BH897)</f>
        <v>51</v>
      </c>
      <c r="W897" s="1">
        <f>COUNT(AN897,AO897,AP897,AQ897,AS897,AT897,AU897,AV897,AW897,AX897,AY897,AR897,AZ897,BA897,BB897,BC897,BD897,BE897,BF897,BG897,BH897)</f>
        <v>1</v>
      </c>
      <c r="X897" s="1">
        <v>0</v>
      </c>
      <c r="Y897" s="1">
        <v>0</v>
      </c>
      <c r="Z897" s="1">
        <v>0</v>
      </c>
      <c r="AA897" s="1">
        <f>AM897</f>
        <v>0</v>
      </c>
      <c r="AB897" s="1">
        <f>AL897</f>
        <v>0</v>
      </c>
      <c r="AC897" s="43"/>
      <c r="AD897" s="25"/>
      <c r="AE897" s="25"/>
      <c r="AF897" s="25"/>
      <c r="AG897" s="25"/>
      <c r="AH897" s="25"/>
      <c r="AI897" s="25"/>
      <c r="AJ897" s="40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>
        <v>51</v>
      </c>
      <c r="BE897" s="25"/>
      <c r="BF897" s="25"/>
      <c r="BG897" s="25"/>
      <c r="BH897" s="25"/>
    </row>
    <row r="898" spans="1:60" s="37" customFormat="1" x14ac:dyDescent="0.35">
      <c r="A898" s="25" t="s">
        <v>273</v>
      </c>
      <c r="B898" s="25" t="s">
        <v>36</v>
      </c>
      <c r="C898" s="25" t="s">
        <v>2909</v>
      </c>
      <c r="D898" s="25" t="s">
        <v>2910</v>
      </c>
      <c r="E898" s="25" t="s">
        <v>34</v>
      </c>
      <c r="F898" s="25">
        <v>999931568</v>
      </c>
      <c r="G898" s="1">
        <f>(J898+T898)-H898</f>
        <v>51</v>
      </c>
      <c r="H898" s="25"/>
      <c r="I898" s="40"/>
      <c r="J898" s="1">
        <f>SUM(K898,L898,N898,O898,P898,Q898)</f>
        <v>0</v>
      </c>
      <c r="K898" s="1">
        <f>SUM(AG898,AI898)</f>
        <v>0</v>
      </c>
      <c r="L898" s="1">
        <v>0</v>
      </c>
      <c r="M898" s="1">
        <v>0</v>
      </c>
      <c r="N898" s="1">
        <f>AD898+AE898</f>
        <v>0</v>
      </c>
      <c r="O898" s="1"/>
      <c r="P898" s="1">
        <f>AF898</f>
        <v>0</v>
      </c>
      <c r="Q898" s="1">
        <f>AH898</f>
        <v>0</v>
      </c>
      <c r="R898" s="1">
        <v>0</v>
      </c>
      <c r="S898" s="43"/>
      <c r="T898" s="1">
        <f>SUM(U898,V898,X898,Y898,Z898,AA898,AB898)</f>
        <v>51</v>
      </c>
      <c r="U898" s="1">
        <f>AK898</f>
        <v>0</v>
      </c>
      <c r="V898" s="1">
        <f>SUM(AN898,AO898,AP898,AQ898,AS898,AT898,AU898,AV898,AW898,AX898,AY898,AR898,AZ898,BA898,BB898,BC898,BD898,BE898,BF898,BG898,BH898)</f>
        <v>51</v>
      </c>
      <c r="W898" s="1">
        <f>COUNT(AN898,AO898,AP898,AQ898,AS898,AT898,AU898,AV898,AW898,AX898,AY898,AR898,AZ898,BA898,BB898,BC898,BD898,BE898,BF898,BG898,BH898)</f>
        <v>1</v>
      </c>
      <c r="X898" s="1">
        <v>0</v>
      </c>
      <c r="Y898" s="1">
        <v>0</v>
      </c>
      <c r="Z898" s="1">
        <v>0</v>
      </c>
      <c r="AA898" s="1">
        <f>AM898</f>
        <v>0</v>
      </c>
      <c r="AB898" s="1">
        <f>AL898</f>
        <v>0</v>
      </c>
      <c r="AC898" s="43"/>
      <c r="AD898" s="25"/>
      <c r="AE898" s="25"/>
      <c r="AF898" s="25"/>
      <c r="AG898" s="25"/>
      <c r="AH898" s="25"/>
      <c r="AI898" s="25"/>
      <c r="AJ898" s="40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>
        <v>51</v>
      </c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</row>
    <row r="899" spans="1:60" s="37" customFormat="1" x14ac:dyDescent="0.35">
      <c r="A899" s="25" t="s">
        <v>273</v>
      </c>
      <c r="B899" s="25" t="s">
        <v>36</v>
      </c>
      <c r="C899" s="25" t="s">
        <v>594</v>
      </c>
      <c r="D899" s="25" t="s">
        <v>2215</v>
      </c>
      <c r="E899" s="25" t="s">
        <v>34</v>
      </c>
      <c r="F899" s="25">
        <v>999928263</v>
      </c>
      <c r="G899" s="1">
        <f>(J899+T899)-H899</f>
        <v>45.8</v>
      </c>
      <c r="H899" s="1">
        <f>J899*0.5</f>
        <v>15.8</v>
      </c>
      <c r="I899" s="40"/>
      <c r="J899" s="1">
        <f>SUM(K899,L899,N899,O899,P899,Q899)</f>
        <v>31.6</v>
      </c>
      <c r="K899" s="1">
        <f>SUM(AG899,AI899)</f>
        <v>0</v>
      </c>
      <c r="L899" s="1">
        <v>0</v>
      </c>
      <c r="M899" s="1">
        <v>0</v>
      </c>
      <c r="N899" s="1">
        <f>AD899+AE899</f>
        <v>31.6</v>
      </c>
      <c r="O899" s="1"/>
      <c r="P899" s="1">
        <f>AF899</f>
        <v>0</v>
      </c>
      <c r="Q899" s="1">
        <f>AH899</f>
        <v>0</v>
      </c>
      <c r="R899" s="1">
        <v>0</v>
      </c>
      <c r="S899" s="43"/>
      <c r="T899" s="1">
        <f>SUM(U899,V899,X899,Y899,Z899,AA899,AB899)</f>
        <v>30</v>
      </c>
      <c r="U899" s="1">
        <f>AK899</f>
        <v>0</v>
      </c>
      <c r="V899" s="1">
        <f>SUM(AN899,AO899,AP899,AQ899,AS899,AT899,AU899,AV899,AW899,AX899,AY899,AR899,AZ899,BA899,BB899,BC899,BD899,BE899,BF899,BG899,BH899)</f>
        <v>30</v>
      </c>
      <c r="W899" s="1">
        <f>COUNT(AN899,AO899,AP899,AQ899,AS899,AT899,AU899,AV899,AW899,AX899,AY899,AR899,AZ899,BA899,BB899,BC899,BD899,BE899,BF899,BG899,BH899)</f>
        <v>1</v>
      </c>
      <c r="X899" s="1">
        <v>0</v>
      </c>
      <c r="Y899" s="1">
        <v>0</v>
      </c>
      <c r="Z899" s="1">
        <v>0</v>
      </c>
      <c r="AA899" s="1">
        <f>AM899</f>
        <v>0</v>
      </c>
      <c r="AB899" s="1">
        <f>AL899</f>
        <v>0</v>
      </c>
      <c r="AC899" s="43"/>
      <c r="AD899" s="25">
        <v>0</v>
      </c>
      <c r="AE899" s="25">
        <v>31.6</v>
      </c>
      <c r="AF899" s="25">
        <v>0</v>
      </c>
      <c r="AG899" s="25">
        <v>0</v>
      </c>
      <c r="AH899" s="25">
        <v>0</v>
      </c>
      <c r="AI899" s="25">
        <v>0</v>
      </c>
      <c r="AJ899" s="40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>
        <v>30</v>
      </c>
      <c r="AZ899" s="25"/>
      <c r="BA899" s="25"/>
      <c r="BB899" s="25"/>
      <c r="BC899" s="25"/>
      <c r="BD899" s="25"/>
      <c r="BE899" s="25"/>
      <c r="BF899" s="25"/>
      <c r="BG899" s="25"/>
      <c r="BH899" s="25"/>
    </row>
    <row r="900" spans="1:60" s="37" customFormat="1" x14ac:dyDescent="0.35">
      <c r="A900" s="25" t="s">
        <v>273</v>
      </c>
      <c r="B900" s="25" t="s">
        <v>36</v>
      </c>
      <c r="C900" s="25" t="s">
        <v>293</v>
      </c>
      <c r="D900" s="25" t="s">
        <v>1335</v>
      </c>
      <c r="E900" s="25" t="s">
        <v>34</v>
      </c>
      <c r="F900" s="25">
        <v>999925248</v>
      </c>
      <c r="G900" s="1">
        <f>(J900+T900)-H900</f>
        <v>45</v>
      </c>
      <c r="H900" s="25"/>
      <c r="I900" s="40"/>
      <c r="J900" s="1">
        <f>SUM(K900,L900,N900,O900,P900,Q900)</f>
        <v>0</v>
      </c>
      <c r="K900" s="1">
        <f>SUM(AG900,AI900)</f>
        <v>0</v>
      </c>
      <c r="L900" s="1">
        <v>0</v>
      </c>
      <c r="M900" s="1">
        <v>0</v>
      </c>
      <c r="N900" s="1">
        <f>AD900+AE900</f>
        <v>0</v>
      </c>
      <c r="O900" s="1"/>
      <c r="P900" s="1">
        <f>AF900</f>
        <v>0</v>
      </c>
      <c r="Q900" s="1">
        <f>AH900</f>
        <v>0</v>
      </c>
      <c r="R900" s="1">
        <v>0</v>
      </c>
      <c r="S900" s="40"/>
      <c r="T900" s="1">
        <f>SUM(U900,V900,X900,Y900,Z900,AA900,AB900)</f>
        <v>45</v>
      </c>
      <c r="U900" s="1">
        <f>AK900</f>
        <v>0</v>
      </c>
      <c r="V900" s="1">
        <f>SUM(AN900,AO900,AP900,AQ900,AS900,AT900,AU900,AV900,AW900,AX900,AY900,AR900,AZ900,BA900,BB900,BC900,BD900,BE900,BF900,BG900,BH900)</f>
        <v>45</v>
      </c>
      <c r="W900" s="1">
        <f>COUNT(AN900,AO900,AP900,AQ900,AS900,AT900,AU900,AV900,AW900,AX900,AY900,AR900,AZ900,BA900,BB900,BC900,BD900,BE900,BF900,BG900,BH900)</f>
        <v>1</v>
      </c>
      <c r="X900" s="1">
        <v>0</v>
      </c>
      <c r="Y900" s="1">
        <v>0</v>
      </c>
      <c r="Z900" s="1">
        <v>0</v>
      </c>
      <c r="AA900" s="1">
        <f>AM900</f>
        <v>0</v>
      </c>
      <c r="AB900" s="1">
        <f>AL900</f>
        <v>0</v>
      </c>
      <c r="AC900" s="40"/>
      <c r="AD900" s="25"/>
      <c r="AE900" s="25"/>
      <c r="AF900" s="25"/>
      <c r="AG900" s="25"/>
      <c r="AH900" s="25"/>
      <c r="AI900" s="25"/>
      <c r="AJ900" s="40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>
        <v>45</v>
      </c>
      <c r="BF900" s="25"/>
      <c r="BG900" s="25"/>
      <c r="BH900" s="25"/>
    </row>
    <row r="901" spans="1:60" s="37" customFormat="1" x14ac:dyDescent="0.35">
      <c r="A901" s="48" t="s">
        <v>273</v>
      </c>
      <c r="B901" s="48" t="s">
        <v>36</v>
      </c>
      <c r="C901" s="48" t="s">
        <v>741</v>
      </c>
      <c r="D901" s="48" t="s">
        <v>3388</v>
      </c>
      <c r="E901" s="48" t="s">
        <v>34</v>
      </c>
      <c r="F901" s="25">
        <v>999929699</v>
      </c>
      <c r="G901" s="1">
        <f>(J901+T901)-H901</f>
        <v>45</v>
      </c>
      <c r="H901" s="25"/>
      <c r="I901" s="40"/>
      <c r="J901" s="1">
        <f>SUM(K901,L901,N901,O901,P901,Q901)</f>
        <v>0</v>
      </c>
      <c r="K901" s="1">
        <f>SUM(AG901,AI901)</f>
        <v>0</v>
      </c>
      <c r="L901" s="1">
        <v>0</v>
      </c>
      <c r="M901" s="1">
        <v>0</v>
      </c>
      <c r="N901" s="1">
        <f>AD901+AE901</f>
        <v>0</v>
      </c>
      <c r="O901" s="1"/>
      <c r="P901" s="1">
        <f>AF901</f>
        <v>0</v>
      </c>
      <c r="Q901" s="1">
        <f>AH901</f>
        <v>0</v>
      </c>
      <c r="R901" s="1">
        <v>0</v>
      </c>
      <c r="S901" s="40"/>
      <c r="T901" s="1">
        <f>SUM(U901,V901,X901,Y901,Z901,AA901,AB901)</f>
        <v>45</v>
      </c>
      <c r="U901" s="1">
        <f>AK901</f>
        <v>0</v>
      </c>
      <c r="V901" s="1">
        <f>SUM(AN901,AO901,AP901,AQ901,AS901,AT901,AU901,AV901,AW901,AX901,AY901,AR901,AZ901,BA901,BB901,BC901,BD901,BE901,BF901,BG901,BH901)</f>
        <v>45</v>
      </c>
      <c r="W901" s="1">
        <f>COUNT(AN901,AO901,AP901,AQ901,AS901,AT901,AU901,AV901,AW901,AX901,AY901,AR901,AZ901,BA901,BB901,BC901,BD901,BE901,BF901,BG901,BH901)</f>
        <v>1</v>
      </c>
      <c r="X901" s="1">
        <v>0</v>
      </c>
      <c r="Y901" s="1">
        <v>0</v>
      </c>
      <c r="Z901" s="1">
        <v>0</v>
      </c>
      <c r="AA901" s="1">
        <f>AM901</f>
        <v>0</v>
      </c>
      <c r="AB901" s="1">
        <f>AL901</f>
        <v>0</v>
      </c>
      <c r="AC901" s="40"/>
      <c r="AD901" s="25"/>
      <c r="AE901" s="25"/>
      <c r="AF901" s="25"/>
      <c r="AG901" s="25"/>
      <c r="AH901" s="25"/>
      <c r="AI901" s="25"/>
      <c r="AJ901" s="40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>
        <v>45</v>
      </c>
      <c r="BB901" s="25"/>
      <c r="BC901" s="25"/>
      <c r="BD901" s="25"/>
      <c r="BE901" s="25"/>
      <c r="BF901" s="25"/>
      <c r="BG901" s="25"/>
      <c r="BH901" s="25"/>
    </row>
    <row r="902" spans="1:60" s="37" customFormat="1" x14ac:dyDescent="0.35">
      <c r="A902" s="25" t="s">
        <v>273</v>
      </c>
      <c r="B902" s="25" t="s">
        <v>36</v>
      </c>
      <c r="C902" s="25" t="s">
        <v>754</v>
      </c>
      <c r="D902" s="25" t="s">
        <v>1393</v>
      </c>
      <c r="E902" s="25" t="s">
        <v>34</v>
      </c>
      <c r="F902" s="25">
        <v>999930952</v>
      </c>
      <c r="G902" s="1">
        <f>(J902+T902)-H902</f>
        <v>45</v>
      </c>
      <c r="H902" s="25"/>
      <c r="I902" s="40"/>
      <c r="J902" s="1">
        <f>SUM(K902,L902,N902,O902,P902,Q902)</f>
        <v>0</v>
      </c>
      <c r="K902" s="1">
        <f>SUM(AG902,AI902)</f>
        <v>0</v>
      </c>
      <c r="L902" s="1">
        <v>0</v>
      </c>
      <c r="M902" s="1">
        <v>0</v>
      </c>
      <c r="N902" s="1">
        <f>AD902+AE902</f>
        <v>0</v>
      </c>
      <c r="O902" s="1"/>
      <c r="P902" s="1">
        <f>AF902</f>
        <v>0</v>
      </c>
      <c r="Q902" s="1">
        <f>AH902</f>
        <v>0</v>
      </c>
      <c r="R902" s="1">
        <v>0</v>
      </c>
      <c r="S902" s="43"/>
      <c r="T902" s="1">
        <f>SUM(U902,V902,X902,Y902,Z902,AA902,AB902)</f>
        <v>45</v>
      </c>
      <c r="U902" s="1">
        <f>AK902</f>
        <v>0</v>
      </c>
      <c r="V902" s="1">
        <f>SUM(AN902,AO902,AP902,AQ902,AS902,AT902,AU902,AV902,AW902,AX902,AY902,AR902,AZ902,BA902,BB902,BC902,BD902,BE902,BF902,BG902,BH902)</f>
        <v>45</v>
      </c>
      <c r="W902" s="1">
        <f>COUNT(AN902,AO902,AP902,AQ902,AS902,AT902,AU902,AV902,AW902,AX902,AY902,AR902,AZ902,BA902,BB902,BC902,BD902,BE902,BF902,BG902,BH902)</f>
        <v>1</v>
      </c>
      <c r="X902" s="1">
        <v>0</v>
      </c>
      <c r="Y902" s="1">
        <v>0</v>
      </c>
      <c r="Z902" s="1">
        <v>0</v>
      </c>
      <c r="AA902" s="1">
        <f>AM902</f>
        <v>0</v>
      </c>
      <c r="AB902" s="1">
        <f>AL902</f>
        <v>0</v>
      </c>
      <c r="AC902" s="43"/>
      <c r="AD902" s="25"/>
      <c r="AE902" s="25"/>
      <c r="AF902" s="25"/>
      <c r="AG902" s="25"/>
      <c r="AH902" s="25"/>
      <c r="AI902" s="25"/>
      <c r="AJ902" s="40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>
        <v>45</v>
      </c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</row>
    <row r="903" spans="1:60" s="37" customFormat="1" x14ac:dyDescent="0.35">
      <c r="A903" s="25" t="s">
        <v>273</v>
      </c>
      <c r="B903" s="1" t="s">
        <v>36</v>
      </c>
      <c r="C903" s="1" t="s">
        <v>1490</v>
      </c>
      <c r="D903" s="1" t="s">
        <v>1536</v>
      </c>
      <c r="E903" s="1" t="s">
        <v>34</v>
      </c>
      <c r="F903" s="1">
        <v>999925383</v>
      </c>
      <c r="G903" s="1">
        <f>(J903+T903)-H903</f>
        <v>39</v>
      </c>
      <c r="H903" s="1">
        <f>(K903+L903+N903+O903+P903+Q903+R903)*0.5</f>
        <v>39</v>
      </c>
      <c r="I903" s="23"/>
      <c r="J903" s="1">
        <f>SUM(K903,L903,N903,O903,P903,Q903)</f>
        <v>78</v>
      </c>
      <c r="K903" s="1">
        <f>SUM(AG903,AI903)</f>
        <v>0</v>
      </c>
      <c r="L903" s="1">
        <v>0</v>
      </c>
      <c r="M903" s="1">
        <v>0</v>
      </c>
      <c r="N903" s="1">
        <f>AD903+AE903</f>
        <v>0</v>
      </c>
      <c r="O903" s="1"/>
      <c r="P903" s="1">
        <f>AF903</f>
        <v>78</v>
      </c>
      <c r="Q903" s="1">
        <f>AH903</f>
        <v>0</v>
      </c>
      <c r="R903" s="1">
        <v>0</v>
      </c>
      <c r="S903" s="43"/>
      <c r="T903" s="1">
        <f>SUM(U903,V903,X903,Y903,Z903,AA903,AB903)</f>
        <v>0</v>
      </c>
      <c r="U903" s="1">
        <f>AK903</f>
        <v>0</v>
      </c>
      <c r="V903" s="1">
        <f>SUM(AN903,AO903,AP903,AQ903,AS903,AT903,AU903,AV903,AW903,AX903,AY903,AR903,AZ903,BA903,BB903,BC903,BD903,BE903,BF903,BG903,BH903)</f>
        <v>0</v>
      </c>
      <c r="W903" s="1">
        <f>COUNT(AN903,AO903,AP903,AQ903,AS903,AT903,AU903,AV903,AW903,AX903,AY903,AR903,AZ903,BA903,BB903,BC903,BD903,BE903,BF903,BG903,BH903)</f>
        <v>0</v>
      </c>
      <c r="X903" s="1">
        <v>0</v>
      </c>
      <c r="Y903" s="1">
        <v>0</v>
      </c>
      <c r="Z903" s="1">
        <v>0</v>
      </c>
      <c r="AA903" s="1">
        <f>AM903</f>
        <v>0</v>
      </c>
      <c r="AB903" s="1">
        <f>AL903</f>
        <v>0</v>
      </c>
      <c r="AC903" s="43"/>
      <c r="AD903" s="1"/>
      <c r="AE903" s="1"/>
      <c r="AF903" s="1">
        <v>78</v>
      </c>
      <c r="AG903" s="1"/>
      <c r="AH903" s="25"/>
      <c r="AI903" s="25"/>
      <c r="AJ903" s="40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</row>
    <row r="904" spans="1:60" s="37" customFormat="1" x14ac:dyDescent="0.35">
      <c r="A904" s="48" t="s">
        <v>273</v>
      </c>
      <c r="B904" s="48" t="s">
        <v>36</v>
      </c>
      <c r="C904" s="48" t="s">
        <v>3386</v>
      </c>
      <c r="D904" s="48" t="s">
        <v>3387</v>
      </c>
      <c r="E904" s="48" t="s">
        <v>34</v>
      </c>
      <c r="F904" s="25">
        <v>999923978</v>
      </c>
      <c r="G904" s="1">
        <f>(J904+T904)-H904</f>
        <v>34</v>
      </c>
      <c r="H904" s="25"/>
      <c r="I904" s="40"/>
      <c r="J904" s="1">
        <f>SUM(K904,L904,N904,O904,P904,Q904)</f>
        <v>0</v>
      </c>
      <c r="K904" s="1">
        <f>SUM(AG904,AI904)</f>
        <v>0</v>
      </c>
      <c r="L904" s="1">
        <v>0</v>
      </c>
      <c r="M904" s="1">
        <v>0</v>
      </c>
      <c r="N904" s="1">
        <f>AD904+AE904</f>
        <v>0</v>
      </c>
      <c r="O904" s="1"/>
      <c r="P904" s="1">
        <f>AF904</f>
        <v>0</v>
      </c>
      <c r="Q904" s="1">
        <f>AH904</f>
        <v>0</v>
      </c>
      <c r="R904" s="1">
        <v>0</v>
      </c>
      <c r="S904" s="40"/>
      <c r="T904" s="1">
        <f>SUM(U904,V904,X904,Y904,Z904,AA904,AB904)</f>
        <v>34</v>
      </c>
      <c r="U904" s="1">
        <f>AK904</f>
        <v>0</v>
      </c>
      <c r="V904" s="1">
        <f>SUM(AN904,AO904,AP904,AQ904,AS904,AT904,AU904,AV904,AW904,AX904,AY904,AR904,AZ904,BA904,BB904,BC904,BD904,BE904,BF904,BG904,BH904)</f>
        <v>34</v>
      </c>
      <c r="W904" s="1">
        <f>COUNT(AN904,AO904,AP904,AQ904,AS904,AT904,AU904,AV904,AW904,AX904,AY904,AR904,AZ904,BA904,BB904,BC904,BD904,BE904,BF904,BG904,BH904)</f>
        <v>1</v>
      </c>
      <c r="X904" s="1">
        <v>0</v>
      </c>
      <c r="Y904" s="1">
        <v>0</v>
      </c>
      <c r="Z904" s="1">
        <v>0</v>
      </c>
      <c r="AA904" s="1">
        <f>AM904</f>
        <v>0</v>
      </c>
      <c r="AB904" s="1">
        <f>AL904</f>
        <v>0</v>
      </c>
      <c r="AC904" s="40"/>
      <c r="AD904" s="25"/>
      <c r="AE904" s="25"/>
      <c r="AF904" s="25"/>
      <c r="AG904" s="25"/>
      <c r="AH904" s="25"/>
      <c r="AI904" s="25"/>
      <c r="AJ904" s="40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>
        <v>34</v>
      </c>
      <c r="BB904" s="25"/>
      <c r="BC904" s="25"/>
      <c r="BD904" s="25"/>
      <c r="BE904" s="25"/>
      <c r="BF904" s="25"/>
      <c r="BG904" s="25"/>
      <c r="BH904" s="25"/>
    </row>
    <row r="905" spans="1:60" s="37" customFormat="1" x14ac:dyDescent="0.35">
      <c r="A905" s="25" t="s">
        <v>273</v>
      </c>
      <c r="B905" s="28" t="s">
        <v>36</v>
      </c>
      <c r="C905" s="28" t="s">
        <v>1872</v>
      </c>
      <c r="D905" s="28" t="s">
        <v>1873</v>
      </c>
      <c r="E905" s="28" t="s">
        <v>34</v>
      </c>
      <c r="F905" s="28">
        <v>999926093</v>
      </c>
      <c r="G905" s="1">
        <f>(J905+T905)-H905</f>
        <v>34</v>
      </c>
      <c r="H905" s="1">
        <f>(K905+L905+N905+O905+P905+Q905+R905)*0.5</f>
        <v>34</v>
      </c>
      <c r="I905" s="23"/>
      <c r="J905" s="1">
        <f>SUM(K905,L905,N905,O905,P905,Q905)</f>
        <v>68</v>
      </c>
      <c r="K905" s="1">
        <f>SUM(AG905,AI905)</f>
        <v>0</v>
      </c>
      <c r="L905" s="1">
        <v>0</v>
      </c>
      <c r="M905" s="1">
        <v>0</v>
      </c>
      <c r="N905" s="1">
        <f>AD905+AE905</f>
        <v>0</v>
      </c>
      <c r="O905" s="1"/>
      <c r="P905" s="1">
        <f>AF905</f>
        <v>68</v>
      </c>
      <c r="Q905" s="1">
        <f>AH905</f>
        <v>0</v>
      </c>
      <c r="R905" s="1">
        <v>0</v>
      </c>
      <c r="S905" s="43"/>
      <c r="T905" s="1">
        <f>SUM(U905,V905,X905,Y905,Z905,AA905,AB905)</f>
        <v>0</v>
      </c>
      <c r="U905" s="1">
        <f>AK905</f>
        <v>0</v>
      </c>
      <c r="V905" s="1">
        <f>SUM(AN905,AO905,AP905,AQ905,AS905,AT905,AU905,AV905,AW905,AX905,AY905,AR905,AZ905,BA905,BB905,BC905,BD905,BE905,BF905,BG905,BH905)</f>
        <v>0</v>
      </c>
      <c r="W905" s="1">
        <f>COUNT(AN905,AO905,AP905,AQ905,AS905,AT905,AU905,AV905,AW905,AX905,AY905,AR905,AZ905,BA905,BB905,BC905,BD905,BE905,BF905,BG905,BH905)</f>
        <v>0</v>
      </c>
      <c r="X905" s="1">
        <v>0</v>
      </c>
      <c r="Y905" s="1">
        <v>0</v>
      </c>
      <c r="Z905" s="1">
        <v>0</v>
      </c>
      <c r="AA905" s="1">
        <f>AM905</f>
        <v>0</v>
      </c>
      <c r="AB905" s="1">
        <f>AL905</f>
        <v>0</v>
      </c>
      <c r="AC905" s="43"/>
      <c r="AD905" s="1"/>
      <c r="AE905" s="1"/>
      <c r="AF905" s="1">
        <v>68</v>
      </c>
      <c r="AG905" s="1"/>
      <c r="AH905" s="25"/>
      <c r="AI905" s="25"/>
      <c r="AJ905" s="40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</row>
    <row r="906" spans="1:60" s="37" customFormat="1" x14ac:dyDescent="0.35">
      <c r="A906" s="25" t="s">
        <v>273</v>
      </c>
      <c r="B906" s="25" t="s">
        <v>36</v>
      </c>
      <c r="C906" s="25" t="s">
        <v>3698</v>
      </c>
      <c r="D906" s="25" t="s">
        <v>3699</v>
      </c>
      <c r="E906" s="25" t="s">
        <v>34</v>
      </c>
      <c r="F906" s="25">
        <v>999932174</v>
      </c>
      <c r="G906" s="1">
        <f>(J906+T906)-H906</f>
        <v>34</v>
      </c>
      <c r="H906" s="25"/>
      <c r="I906" s="40"/>
      <c r="J906" s="1">
        <f>SUM(K906,L906,N906,O906,P906,Q906)</f>
        <v>0</v>
      </c>
      <c r="K906" s="1">
        <f>SUM(AG906,AI906)</f>
        <v>0</v>
      </c>
      <c r="L906" s="1">
        <v>0</v>
      </c>
      <c r="M906" s="1">
        <v>0</v>
      </c>
      <c r="N906" s="1">
        <f>AD906+AE906</f>
        <v>0</v>
      </c>
      <c r="O906" s="1"/>
      <c r="P906" s="1">
        <f>AF906</f>
        <v>0</v>
      </c>
      <c r="Q906" s="1">
        <f>AH906</f>
        <v>0</v>
      </c>
      <c r="R906" s="1">
        <v>0</v>
      </c>
      <c r="S906" s="40"/>
      <c r="T906" s="1">
        <f>SUM(U906,V906,X906,Y906,Z906,AA906,AB906)</f>
        <v>34</v>
      </c>
      <c r="U906" s="1">
        <f>AK906</f>
        <v>0</v>
      </c>
      <c r="V906" s="1">
        <f>SUM(AN906,AO906,AP906,AQ906,AS906,AT906,AU906,AV906,AW906,AX906,AY906,AR906,AZ906,BA906,BB906,BC906,BD906,BE906,BF906,BG906,BH906)</f>
        <v>34</v>
      </c>
      <c r="W906" s="1">
        <f>COUNT(AN906,AO906,AP906,AQ906,AS906,AT906,AU906,AV906,AW906,AX906,AY906,AR906,AZ906,BA906,BB906,BC906,BD906,BE906,BF906,BG906,BH906)</f>
        <v>1</v>
      </c>
      <c r="X906" s="1">
        <v>0</v>
      </c>
      <c r="Y906" s="1">
        <v>0</v>
      </c>
      <c r="Z906" s="1">
        <v>0</v>
      </c>
      <c r="AA906" s="1">
        <f>AM906</f>
        <v>0</v>
      </c>
      <c r="AB906" s="1">
        <f>AL906</f>
        <v>0</v>
      </c>
      <c r="AC906" s="40"/>
      <c r="AD906" s="25"/>
      <c r="AE906" s="25"/>
      <c r="AF906" s="25"/>
      <c r="AG906" s="25"/>
      <c r="AH906" s="25"/>
      <c r="AI906" s="25"/>
      <c r="AJ906" s="40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>
        <v>34</v>
      </c>
      <c r="BF906" s="25"/>
      <c r="BG906" s="25"/>
      <c r="BH906" s="25"/>
    </row>
    <row r="907" spans="1:60" s="37" customFormat="1" x14ac:dyDescent="0.35">
      <c r="A907" s="25" t="s">
        <v>273</v>
      </c>
      <c r="B907" s="25" t="s">
        <v>36</v>
      </c>
      <c r="C907" s="25" t="s">
        <v>2693</v>
      </c>
      <c r="D907" s="25" t="s">
        <v>2642</v>
      </c>
      <c r="E907" s="25" t="s">
        <v>34</v>
      </c>
      <c r="F907" s="25">
        <v>999928617</v>
      </c>
      <c r="G907" s="1">
        <f>(J907+T907)-H907</f>
        <v>30</v>
      </c>
      <c r="H907" s="25"/>
      <c r="I907" s="40"/>
      <c r="J907" s="1">
        <f>SUM(K907,L907,N907,O907,P907,Q907)</f>
        <v>0</v>
      </c>
      <c r="K907" s="1">
        <f>SUM(AG907,AI907)</f>
        <v>0</v>
      </c>
      <c r="L907" s="1">
        <v>0</v>
      </c>
      <c r="M907" s="1">
        <v>0</v>
      </c>
      <c r="N907" s="1">
        <f>AD907+AE907</f>
        <v>0</v>
      </c>
      <c r="O907" s="1"/>
      <c r="P907" s="1">
        <f>AF907</f>
        <v>0</v>
      </c>
      <c r="Q907" s="1">
        <f>AH907</f>
        <v>0</v>
      </c>
      <c r="R907" s="1">
        <v>0</v>
      </c>
      <c r="S907" s="43"/>
      <c r="T907" s="1">
        <f>SUM(U907,V907,X907,Y907,Z907,AA907,AB907)</f>
        <v>30</v>
      </c>
      <c r="U907" s="1">
        <f>AK907</f>
        <v>0</v>
      </c>
      <c r="V907" s="1">
        <f>SUM(AN907,AO907,AP907,AQ907,AS907,AT907,AU907,AV907,AW907,AX907,AY907,AR907,AZ907,BA907,BB907,BC907,BD907,BE907,BF907,BG907,BH907)</f>
        <v>30</v>
      </c>
      <c r="W907" s="1">
        <f>COUNT(AN907,AO907,AP907,AQ907,AS907,AT907,AU907,AV907,AW907,AX907,AY907,AR907,AZ907,BA907,BB907,BC907,BD907,BE907,BF907,BG907,BH907)</f>
        <v>1</v>
      </c>
      <c r="X907" s="1">
        <v>0</v>
      </c>
      <c r="Y907" s="1">
        <v>0</v>
      </c>
      <c r="Z907" s="1">
        <v>0</v>
      </c>
      <c r="AA907" s="1">
        <f>AM907</f>
        <v>0</v>
      </c>
      <c r="AB907" s="1">
        <f>AL907</f>
        <v>0</v>
      </c>
      <c r="AC907" s="43"/>
      <c r="AD907" s="25"/>
      <c r="AE907" s="25"/>
      <c r="AF907" s="25"/>
      <c r="AG907" s="25"/>
      <c r="AH907" s="25"/>
      <c r="AI907" s="25"/>
      <c r="AJ907" s="40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>
        <v>30</v>
      </c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</row>
    <row r="908" spans="1:60" s="37" customFormat="1" x14ac:dyDescent="0.35">
      <c r="A908" s="68" t="s">
        <v>273</v>
      </c>
      <c r="B908" s="68" t="s">
        <v>36</v>
      </c>
      <c r="C908" s="68" t="s">
        <v>2544</v>
      </c>
      <c r="D908" s="68" t="s">
        <v>2545</v>
      </c>
      <c r="E908" s="68" t="s">
        <v>34</v>
      </c>
      <c r="F908" s="68">
        <v>999929336</v>
      </c>
      <c r="G908" s="1">
        <f>(J908+T908)-H908</f>
        <v>30</v>
      </c>
      <c r="H908" s="25"/>
      <c r="I908" s="40"/>
      <c r="J908" s="1">
        <f>SUM(K908,L908,N908,O908,P908,Q908)</f>
        <v>0</v>
      </c>
      <c r="K908" s="1">
        <f>SUM(AG908,AI908)</f>
        <v>0</v>
      </c>
      <c r="L908" s="1">
        <v>0</v>
      </c>
      <c r="M908" s="1">
        <v>0</v>
      </c>
      <c r="N908" s="1">
        <f>AD908+AE908</f>
        <v>0</v>
      </c>
      <c r="O908" s="1"/>
      <c r="P908" s="1">
        <f>AF908</f>
        <v>0</v>
      </c>
      <c r="Q908" s="1">
        <f>AH908</f>
        <v>0</v>
      </c>
      <c r="R908" s="1">
        <v>0</v>
      </c>
      <c r="S908" s="43"/>
      <c r="T908" s="1">
        <f>SUM(U908,V908,X908,Y908,Z908,AA908,AB908)</f>
        <v>30</v>
      </c>
      <c r="U908" s="1">
        <f>AK908</f>
        <v>0</v>
      </c>
      <c r="V908" s="1">
        <f>SUM(AN908,AO908,AP908,AQ908,AS908,AT908,AU908,AV908,AW908,AX908,AY908,AR908,AZ908,BA908,BB908,BC908,BD908,BE908,BF908,BG908,BH908)</f>
        <v>30</v>
      </c>
      <c r="W908" s="1">
        <f>COUNT(AN908,AO908,AP908,AQ908,AS908,AT908,AU908,AV908,AW908,AX908,AY908,AR908,AZ908,BA908,BB908,BC908,BD908,BE908,BF908,BG908,BH908)</f>
        <v>1</v>
      </c>
      <c r="X908" s="1">
        <v>0</v>
      </c>
      <c r="Y908" s="1">
        <v>0</v>
      </c>
      <c r="Z908" s="1">
        <v>0</v>
      </c>
      <c r="AA908" s="1">
        <f>AM908</f>
        <v>0</v>
      </c>
      <c r="AB908" s="1">
        <f>AL908</f>
        <v>0</v>
      </c>
      <c r="AC908" s="43"/>
      <c r="AD908" s="25"/>
      <c r="AE908" s="25"/>
      <c r="AF908" s="25"/>
      <c r="AG908" s="25"/>
      <c r="AH908" s="25"/>
      <c r="AI908" s="25"/>
      <c r="AJ908" s="40"/>
      <c r="AK908" s="25"/>
      <c r="AL908" s="25"/>
      <c r="AM908" s="25"/>
      <c r="AN908" s="25"/>
      <c r="AO908" s="25"/>
      <c r="AP908" s="25"/>
      <c r="AQ908" s="25">
        <v>30</v>
      </c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</row>
    <row r="909" spans="1:60" s="37" customFormat="1" x14ac:dyDescent="0.35">
      <c r="A909" s="25" t="s">
        <v>273</v>
      </c>
      <c r="B909" s="25" t="s">
        <v>36</v>
      </c>
      <c r="C909" s="25" t="s">
        <v>843</v>
      </c>
      <c r="D909" s="25" t="s">
        <v>2449</v>
      </c>
      <c r="E909" s="25" t="s">
        <v>34</v>
      </c>
      <c r="F909" s="25">
        <v>999929458</v>
      </c>
      <c r="G909" s="1">
        <f>(J909+T909)-H909</f>
        <v>30</v>
      </c>
      <c r="H909" s="1">
        <f>(K909+L909+N909+O909+P909+Q909+R909)*0.5</f>
        <v>0</v>
      </c>
      <c r="I909" s="40"/>
      <c r="J909" s="1">
        <f>SUM(K909,L909,N909,O909,P909,Q909)</f>
        <v>0</v>
      </c>
      <c r="K909" s="1">
        <f>SUM(AG909,AI909)</f>
        <v>0</v>
      </c>
      <c r="L909" s="1">
        <v>0</v>
      </c>
      <c r="M909" s="1">
        <v>0</v>
      </c>
      <c r="N909" s="1">
        <f>AD909+AE909</f>
        <v>0</v>
      </c>
      <c r="O909" s="1"/>
      <c r="P909" s="1">
        <f>AF909</f>
        <v>0</v>
      </c>
      <c r="Q909" s="1">
        <f>AH909</f>
        <v>0</v>
      </c>
      <c r="R909" s="1">
        <v>0</v>
      </c>
      <c r="S909" s="43"/>
      <c r="T909" s="1">
        <f>SUM(U909,V909,X909,Y909,Z909,AA909,AB909)</f>
        <v>30</v>
      </c>
      <c r="U909" s="1">
        <f>AK909</f>
        <v>0</v>
      </c>
      <c r="V909" s="1">
        <f>SUM(AN909,AO909,AP909,AQ909,AS909,AT909,AU909,AV909,AW909,AX909,AY909,AR909,AZ909,BA909,BB909,BC909,BD909,BE909,BF909,BG909,BH909)</f>
        <v>30</v>
      </c>
      <c r="W909" s="1">
        <f>COUNT(AN909,AO909,AP909,AQ909,AS909,AT909,AU909,AV909,AW909,AX909,AY909,AR909,AZ909,BA909,BB909,BC909,BD909,BE909,BF909,BG909,BH909)</f>
        <v>1</v>
      </c>
      <c r="X909" s="1">
        <v>0</v>
      </c>
      <c r="Y909" s="1">
        <v>0</v>
      </c>
      <c r="Z909" s="1">
        <v>0</v>
      </c>
      <c r="AA909" s="1">
        <f>AM909</f>
        <v>0</v>
      </c>
      <c r="AB909" s="1">
        <f>AL909</f>
        <v>0</v>
      </c>
      <c r="AC909" s="43"/>
      <c r="AD909" s="25"/>
      <c r="AE909" s="25"/>
      <c r="AF909" s="25"/>
      <c r="AG909" s="25"/>
      <c r="AH909" s="25"/>
      <c r="AI909" s="25"/>
      <c r="AJ909" s="40"/>
      <c r="AK909" s="25"/>
      <c r="AL909" s="25"/>
      <c r="AM909" s="25"/>
      <c r="AN909" s="25"/>
      <c r="AO909" s="25">
        <v>30</v>
      </c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</row>
    <row r="910" spans="1:60" s="37" customFormat="1" x14ac:dyDescent="0.35">
      <c r="A910" s="1" t="s">
        <v>273</v>
      </c>
      <c r="B910" s="1" t="s">
        <v>36</v>
      </c>
      <c r="C910" s="1" t="s">
        <v>3175</v>
      </c>
      <c r="D910" s="1" t="s">
        <v>3458</v>
      </c>
      <c r="E910" s="1" t="s">
        <v>34</v>
      </c>
      <c r="F910" s="1">
        <v>999931707</v>
      </c>
      <c r="G910" s="1">
        <f>(J910+T910)-H910</f>
        <v>30</v>
      </c>
      <c r="H910" s="25"/>
      <c r="I910" s="40"/>
      <c r="J910" s="1">
        <f>SUM(K910,L910,N910,O910,P910,Q910)</f>
        <v>0</v>
      </c>
      <c r="K910" s="1">
        <f>SUM(AG910,AI910)</f>
        <v>0</v>
      </c>
      <c r="L910" s="1">
        <v>0</v>
      </c>
      <c r="M910" s="1">
        <v>0</v>
      </c>
      <c r="N910" s="1">
        <f>AD910+AE910</f>
        <v>0</v>
      </c>
      <c r="O910" s="1"/>
      <c r="P910" s="1">
        <f>AF910</f>
        <v>0</v>
      </c>
      <c r="Q910" s="1">
        <f>AH910</f>
        <v>0</v>
      </c>
      <c r="R910" s="1">
        <v>0</v>
      </c>
      <c r="S910" s="43"/>
      <c r="T910" s="1">
        <f>SUM(U910,V910,X910,Y910,Z910,AA910,AB910)</f>
        <v>30</v>
      </c>
      <c r="U910" s="1">
        <f>AK910</f>
        <v>0</v>
      </c>
      <c r="V910" s="1">
        <f>SUM(AN910,AO910,AP910,AQ910,AS910,AT910,AU910,AV910,AW910,AX910,AY910,AR910,AZ910,BA910,BB910,BC910,BD910,BE910,BF910,BG910,BH910)</f>
        <v>30</v>
      </c>
      <c r="W910" s="1">
        <f>COUNT(AN910,AO910,AP910,AQ910,AS910,AT910,AU910,AV910,AW910,AX910,AY910,AR910,AZ910,BA910,BB910,BC910,BD910,BE910,BF910,BG910,BH910)</f>
        <v>1</v>
      </c>
      <c r="X910" s="1">
        <v>0</v>
      </c>
      <c r="Y910" s="1">
        <v>0</v>
      </c>
      <c r="Z910" s="1">
        <v>0</v>
      </c>
      <c r="AA910" s="1">
        <f>AM910</f>
        <v>0</v>
      </c>
      <c r="AB910" s="1">
        <f>AL910</f>
        <v>0</v>
      </c>
      <c r="AC910" s="43"/>
      <c r="AD910" s="25"/>
      <c r="AE910" s="25"/>
      <c r="AF910" s="25"/>
      <c r="AG910" s="25"/>
      <c r="AH910" s="25"/>
      <c r="AI910" s="25"/>
      <c r="AJ910" s="40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>
        <v>30</v>
      </c>
      <c r="BC910" s="25"/>
      <c r="BD910" s="25"/>
      <c r="BE910" s="25"/>
      <c r="BF910" s="25"/>
      <c r="BG910" s="25"/>
      <c r="BH910" s="25"/>
    </row>
    <row r="911" spans="1:60" s="37" customFormat="1" x14ac:dyDescent="0.35">
      <c r="A911" s="25" t="s">
        <v>273</v>
      </c>
      <c r="B911" s="26" t="s">
        <v>36</v>
      </c>
      <c r="C911" s="26" t="s">
        <v>1472</v>
      </c>
      <c r="D911" s="26" t="s">
        <v>1473</v>
      </c>
      <c r="E911" s="26" t="s">
        <v>34</v>
      </c>
      <c r="F911" s="1">
        <v>999923805</v>
      </c>
      <c r="G911" s="1">
        <f>(J911+T911)-H911</f>
        <v>25.5</v>
      </c>
      <c r="H911" s="1">
        <f>(K911+L911+N911+O911+P911+Q911+R911)*0.5</f>
        <v>25.5</v>
      </c>
      <c r="I911" s="23"/>
      <c r="J911" s="1">
        <f>SUM(K911,L911,N911,O911,P911,Q911)</f>
        <v>51</v>
      </c>
      <c r="K911" s="1">
        <f>SUM(AG911,AI911)</f>
        <v>0</v>
      </c>
      <c r="L911" s="1">
        <v>0</v>
      </c>
      <c r="M911" s="1">
        <v>0</v>
      </c>
      <c r="N911" s="1">
        <f>AD911+AE911</f>
        <v>0</v>
      </c>
      <c r="O911" s="1"/>
      <c r="P911" s="1">
        <f>AF911</f>
        <v>51</v>
      </c>
      <c r="Q911" s="1">
        <f>AH911</f>
        <v>0</v>
      </c>
      <c r="R911" s="1">
        <v>0</v>
      </c>
      <c r="S911" s="43"/>
      <c r="T911" s="1">
        <f>SUM(U911,V911,X911,Y911,Z911,AA911,AB911)</f>
        <v>0</v>
      </c>
      <c r="U911" s="1">
        <f>AK911</f>
        <v>0</v>
      </c>
      <c r="V911" s="1">
        <f>SUM(AN911,AO911,AP911,AQ911,AS911,AT911,AU911,AV911,AW911,AX911,AY911,AR911,AZ911,BA911,BB911,BC911,BD911,BE911,BF911,BG911,BH911)</f>
        <v>0</v>
      </c>
      <c r="W911" s="1">
        <f>COUNT(AN911,AO911,AP911,AQ911,AS911,AT911,AU911,AV911,AW911,AX911,AY911,AR911,AZ911,BA911,BB911,BC911,BD911,BE911,BF911,BG911,BH911)</f>
        <v>0</v>
      </c>
      <c r="X911" s="1">
        <v>0</v>
      </c>
      <c r="Y911" s="1">
        <v>0</v>
      </c>
      <c r="Z911" s="1">
        <v>0</v>
      </c>
      <c r="AA911" s="1">
        <f>AM911</f>
        <v>0</v>
      </c>
      <c r="AB911" s="1">
        <f>AL911</f>
        <v>0</v>
      </c>
      <c r="AC911" s="43"/>
      <c r="AD911" s="1"/>
      <c r="AE911" s="1"/>
      <c r="AF911" s="1">
        <v>51</v>
      </c>
      <c r="AG911" s="1"/>
      <c r="AH911" s="25"/>
      <c r="AI911" s="25"/>
      <c r="AJ911" s="40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</row>
    <row r="912" spans="1:60" s="37" customFormat="1" x14ac:dyDescent="0.35">
      <c r="A912" s="25" t="s">
        <v>273</v>
      </c>
      <c r="B912" s="28" t="s">
        <v>36</v>
      </c>
      <c r="C912" s="28" t="s">
        <v>1914</v>
      </c>
      <c r="D912" s="28" t="s">
        <v>61</v>
      </c>
      <c r="E912" s="28" t="s">
        <v>34</v>
      </c>
      <c r="F912" s="28">
        <v>999926334</v>
      </c>
      <c r="G912" s="1">
        <f>(J912+T912)-H912</f>
        <v>25.5</v>
      </c>
      <c r="H912" s="1">
        <f>(K912+L912+N912+O912+P912+Q912+R912)*0.5</f>
        <v>25.5</v>
      </c>
      <c r="I912" s="23"/>
      <c r="J912" s="1">
        <f>SUM(K912,L912,N912,O912,P912,Q912)</f>
        <v>51</v>
      </c>
      <c r="K912" s="1">
        <f>SUM(AG912,AI912)</f>
        <v>0</v>
      </c>
      <c r="L912" s="1">
        <v>0</v>
      </c>
      <c r="M912" s="1">
        <v>0</v>
      </c>
      <c r="N912" s="1">
        <f>AD912+AE912</f>
        <v>0</v>
      </c>
      <c r="O912" s="1"/>
      <c r="P912" s="1">
        <f>AF912</f>
        <v>51</v>
      </c>
      <c r="Q912" s="1">
        <f>AH912</f>
        <v>0</v>
      </c>
      <c r="R912" s="1">
        <v>0</v>
      </c>
      <c r="S912" s="43"/>
      <c r="T912" s="1">
        <f>SUM(U912,V912,X912,Y912,Z912,AA912,AB912)</f>
        <v>0</v>
      </c>
      <c r="U912" s="1">
        <f>AK912</f>
        <v>0</v>
      </c>
      <c r="V912" s="1">
        <f>SUM(AN912,AO912,AP912,AQ912,AS912,AT912,AU912,AV912,AW912,AX912,AY912,AR912,AZ912,BA912,BB912,BC912,BD912,BE912,BF912,BG912,BH912)</f>
        <v>0</v>
      </c>
      <c r="W912" s="1">
        <f>COUNT(AN912,AO912,AP912,AQ912,AS912,AT912,AU912,AV912,AW912,AX912,AY912,AR912,AZ912,BA912,BB912,BC912,BD912,BE912,BF912,BG912,BH912)</f>
        <v>0</v>
      </c>
      <c r="X912" s="1">
        <v>0</v>
      </c>
      <c r="Y912" s="1">
        <v>0</v>
      </c>
      <c r="Z912" s="1">
        <v>0</v>
      </c>
      <c r="AA912" s="1">
        <f>AM912</f>
        <v>0</v>
      </c>
      <c r="AB912" s="1">
        <f>AL912</f>
        <v>0</v>
      </c>
      <c r="AC912" s="43"/>
      <c r="AD912" s="1"/>
      <c r="AE912" s="1"/>
      <c r="AF912" s="1">
        <v>51</v>
      </c>
      <c r="AG912" s="1"/>
      <c r="AH912" s="25"/>
      <c r="AI912" s="25"/>
      <c r="AJ912" s="40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</row>
    <row r="913" spans="1:60" s="37" customFormat="1" x14ac:dyDescent="0.35">
      <c r="A913" s="28" t="s">
        <v>35</v>
      </c>
      <c r="B913" s="28" t="s">
        <v>183</v>
      </c>
      <c r="C913" s="28" t="s">
        <v>1294</v>
      </c>
      <c r="D913" s="28" t="s">
        <v>81</v>
      </c>
      <c r="E913" s="28" t="s">
        <v>34</v>
      </c>
      <c r="F913" s="28">
        <v>999921963</v>
      </c>
      <c r="G913" s="1">
        <f>(J913+T913)-H913</f>
        <v>238</v>
      </c>
      <c r="H913" s="1"/>
      <c r="I913" s="23"/>
      <c r="J913" s="1">
        <f>SUM(K913,L913,N913,O913,P913,Q913)</f>
        <v>238</v>
      </c>
      <c r="K913" s="1">
        <f>SUM(AG913,AI913)</f>
        <v>0</v>
      </c>
      <c r="L913" s="1">
        <v>0</v>
      </c>
      <c r="M913" s="1">
        <v>0</v>
      </c>
      <c r="N913" s="1">
        <f>AD913+AE913</f>
        <v>79</v>
      </c>
      <c r="O913" s="1"/>
      <c r="P913" s="1">
        <f>AF913</f>
        <v>84</v>
      </c>
      <c r="Q913" s="1">
        <f>AH913</f>
        <v>75</v>
      </c>
      <c r="R913" s="1">
        <v>0</v>
      </c>
      <c r="S913" s="43"/>
      <c r="T913" s="1">
        <f>SUM(U913,V913,X913,Y913,Z913,AA913,AB913)</f>
        <v>0</v>
      </c>
      <c r="U913" s="1">
        <f>AK913</f>
        <v>0</v>
      </c>
      <c r="V913" s="1">
        <f>SUM(AN913,AO913,AP913,AQ913,AS913,AT913,AU913,AV913,AW913,AX913,AY913,AR913,AZ913,BA913,BB913,BC913,BD913,BE913,BF913,BG913,BH913)</f>
        <v>0</v>
      </c>
      <c r="W913" s="1">
        <f>COUNT(AN913,AO913,AP913,AQ913,AS913,AT913,AU913,AV913,AW913,AX913,AY913,AR913,AZ913,BA913,BB913,BC913,BD913,BE913,BF913,BG913,BH913)</f>
        <v>0</v>
      </c>
      <c r="X913" s="1">
        <v>0</v>
      </c>
      <c r="Y913" s="1">
        <v>0</v>
      </c>
      <c r="Z913" s="1">
        <v>0</v>
      </c>
      <c r="AA913" s="1">
        <f>AM913</f>
        <v>0</v>
      </c>
      <c r="AB913" s="1">
        <f>AL913</f>
        <v>0</v>
      </c>
      <c r="AC913" s="43"/>
      <c r="AD913" s="1"/>
      <c r="AE913" s="1">
        <v>79</v>
      </c>
      <c r="AF913" s="1">
        <v>84</v>
      </c>
      <c r="AG913" s="1"/>
      <c r="AH913" s="25">
        <v>75</v>
      </c>
      <c r="AI913" s="25"/>
      <c r="AJ913" s="40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</row>
    <row r="914" spans="1:60" s="37" customFormat="1" x14ac:dyDescent="0.35">
      <c r="A914" s="1" t="s">
        <v>35</v>
      </c>
      <c r="B914" s="1" t="s">
        <v>183</v>
      </c>
      <c r="C914" s="1" t="s">
        <v>826</v>
      </c>
      <c r="D914" s="1" t="s">
        <v>827</v>
      </c>
      <c r="E914" s="1" t="s">
        <v>34</v>
      </c>
      <c r="F914" s="1">
        <v>999916723</v>
      </c>
      <c r="G914" s="1">
        <f>(J914+T914)-H914</f>
        <v>169</v>
      </c>
      <c r="H914" s="1"/>
      <c r="I914" s="23"/>
      <c r="J914" s="1">
        <f>SUM(K914,L914,N914,O914,P914,Q914)</f>
        <v>169</v>
      </c>
      <c r="K914" s="1">
        <f>SUM(AG914,AI914)</f>
        <v>0</v>
      </c>
      <c r="L914" s="1">
        <v>0</v>
      </c>
      <c r="M914" s="1">
        <v>0</v>
      </c>
      <c r="N914" s="1">
        <f>AD914+AE914</f>
        <v>79</v>
      </c>
      <c r="O914" s="1"/>
      <c r="P914" s="1">
        <f>AF914</f>
        <v>90</v>
      </c>
      <c r="Q914" s="1">
        <f>AH914</f>
        <v>0</v>
      </c>
      <c r="R914" s="1">
        <v>0</v>
      </c>
      <c r="S914" s="43"/>
      <c r="T914" s="1">
        <f>SUM(U914,V914,X914,Y914,Z914,AA914,AB914)</f>
        <v>0</v>
      </c>
      <c r="U914" s="1">
        <f>AK914</f>
        <v>0</v>
      </c>
      <c r="V914" s="1">
        <f>SUM(AN914,AO914,AP914,AQ914,AS914,AT914,AU914,AV914,AW914,AX914,AY914,AR914,AZ914,BA914,BB914,BC914,BD914,BE914,BF914,BG914,BH914)</f>
        <v>0</v>
      </c>
      <c r="W914" s="1">
        <f>COUNT(AN914,AO914,AP914,AQ914,AS914,AT914,AU914,AV914,AW914,AX914,AY914,AR914,AZ914,BA914,BB914,BC914,BD914,BE914,BF914,BG914,BH914)</f>
        <v>0</v>
      </c>
      <c r="X914" s="1">
        <v>0</v>
      </c>
      <c r="Y914" s="1">
        <v>0</v>
      </c>
      <c r="Z914" s="1">
        <v>0</v>
      </c>
      <c r="AA914" s="1">
        <f>AM914</f>
        <v>0</v>
      </c>
      <c r="AB914" s="1">
        <f>AL914</f>
        <v>0</v>
      </c>
      <c r="AC914" s="43"/>
      <c r="AD914" s="1"/>
      <c r="AE914" s="1">
        <v>79</v>
      </c>
      <c r="AF914" s="1">
        <v>90</v>
      </c>
      <c r="AG914" s="1"/>
      <c r="AH914" s="25"/>
      <c r="AI914" s="25"/>
      <c r="AJ914" s="40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</row>
    <row r="915" spans="1:60" s="37" customFormat="1" x14ac:dyDescent="0.35">
      <c r="A915" s="1" t="s">
        <v>35</v>
      </c>
      <c r="B915" s="1" t="s">
        <v>183</v>
      </c>
      <c r="C915" s="1" t="s">
        <v>1502</v>
      </c>
      <c r="D915" s="1" t="s">
        <v>79</v>
      </c>
      <c r="E915" s="1" t="s">
        <v>34</v>
      </c>
      <c r="F915" s="1">
        <v>999926713</v>
      </c>
      <c r="G915" s="1">
        <f>(J915+T915)-H915</f>
        <v>168</v>
      </c>
      <c r="H915" s="25"/>
      <c r="I915" s="40"/>
      <c r="J915" s="1">
        <f>SUM(K915,L915,N915,O915,P915,Q915)</f>
        <v>48</v>
      </c>
      <c r="K915" s="1">
        <f>SUM(AG915,AI915)</f>
        <v>0</v>
      </c>
      <c r="L915" s="1">
        <v>0</v>
      </c>
      <c r="M915" s="1">
        <v>0</v>
      </c>
      <c r="N915" s="1">
        <f>AD915+AE915</f>
        <v>0</v>
      </c>
      <c r="O915" s="1"/>
      <c r="P915" s="1">
        <f>AF915</f>
        <v>48</v>
      </c>
      <c r="Q915" s="1">
        <f>AH915</f>
        <v>0</v>
      </c>
      <c r="R915" s="1">
        <v>0</v>
      </c>
      <c r="S915" s="43"/>
      <c r="T915" s="1">
        <f>SUM(U915,V915,X915,Y915,Z915,AA915,AB915)</f>
        <v>120</v>
      </c>
      <c r="U915" s="1">
        <f>AK915</f>
        <v>0</v>
      </c>
      <c r="V915" s="1">
        <f>SUM(AN915,AO915,AP915,AQ915,AS915,AT915,AU915,AV915,AW915,AX915,AY915,AR915,AZ915,BA915,BB915,BC915,BD915,BE915,BF915,BG915,BH915)</f>
        <v>120</v>
      </c>
      <c r="W915" s="1">
        <f>COUNT(AN915,AO915,AP915,AQ915,AS915,AT915,AU915,AV915,AW915,AX915,AY915,AR915,AZ915,BA915,BB915,BC915,BD915,BE915,BF915,BG915,BH915)</f>
        <v>1</v>
      </c>
      <c r="X915" s="1">
        <v>0</v>
      </c>
      <c r="Y915" s="1">
        <v>0</v>
      </c>
      <c r="Z915" s="1">
        <v>0</v>
      </c>
      <c r="AA915" s="1">
        <f>AM915</f>
        <v>0</v>
      </c>
      <c r="AB915" s="1">
        <f>AL915</f>
        <v>0</v>
      </c>
      <c r="AC915" s="43"/>
      <c r="AD915" s="25">
        <v>0</v>
      </c>
      <c r="AE915" s="25">
        <v>0</v>
      </c>
      <c r="AF915" s="25">
        <v>48</v>
      </c>
      <c r="AG915" s="25">
        <v>0</v>
      </c>
      <c r="AH915" s="25">
        <v>0</v>
      </c>
      <c r="AI915" s="25">
        <v>0</v>
      </c>
      <c r="AJ915" s="40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>
        <v>120</v>
      </c>
      <c r="BC915" s="25"/>
      <c r="BD915" s="25"/>
      <c r="BE915" s="25"/>
      <c r="BF915" s="25"/>
      <c r="BG915" s="25"/>
      <c r="BH915" s="25"/>
    </row>
    <row r="916" spans="1:60" s="37" customFormat="1" x14ac:dyDescent="0.35">
      <c r="A916" s="28" t="s">
        <v>35</v>
      </c>
      <c r="B916" s="28" t="s">
        <v>183</v>
      </c>
      <c r="C916" s="28" t="s">
        <v>1929</v>
      </c>
      <c r="D916" s="28" t="s">
        <v>1927</v>
      </c>
      <c r="E916" s="28" t="s">
        <v>34</v>
      </c>
      <c r="F916" s="28">
        <v>999926439</v>
      </c>
      <c r="G916" s="1">
        <f>(J916+T916)-H916</f>
        <v>141</v>
      </c>
      <c r="H916" s="1"/>
      <c r="I916" s="23"/>
      <c r="J916" s="1">
        <f>SUM(K916,L916,N916,O916,P916,Q916)</f>
        <v>51</v>
      </c>
      <c r="K916" s="1">
        <f>SUM(AG916,AI916)</f>
        <v>0</v>
      </c>
      <c r="L916" s="1">
        <v>0</v>
      </c>
      <c r="M916" s="1">
        <v>0</v>
      </c>
      <c r="N916" s="1">
        <f>AD916+AE916</f>
        <v>0</v>
      </c>
      <c r="O916" s="1"/>
      <c r="P916" s="1">
        <f>AF916</f>
        <v>51</v>
      </c>
      <c r="Q916" s="1">
        <f>AH916</f>
        <v>0</v>
      </c>
      <c r="R916" s="1">
        <v>0</v>
      </c>
      <c r="S916" s="43"/>
      <c r="T916" s="1">
        <f>SUM(U916,V916,X916,Y916,Z916,AA916,AB916)</f>
        <v>90</v>
      </c>
      <c r="U916" s="1">
        <f>AK916</f>
        <v>0</v>
      </c>
      <c r="V916" s="1">
        <f>SUM(AN916,AO916,AP916,AQ916,AS916,AT916,AU916,AV916,AW916,AX916,AY916,AR916,AZ916,BA916,BB916,BC916,BD916,BE916,BF916,BG916,BH916)</f>
        <v>90</v>
      </c>
      <c r="W916" s="1">
        <f>COUNT(AN916,AO916,AP916,AQ916,AS916,AT916,AU916,AV916,AW916,AX916,AY916,AR916,AZ916,BA916,BB916,BC916,BD916,BE916,BF916,BG916,BH916)</f>
        <v>1</v>
      </c>
      <c r="X916" s="1">
        <v>0</v>
      </c>
      <c r="Y916" s="1">
        <v>0</v>
      </c>
      <c r="Z916" s="1">
        <v>0</v>
      </c>
      <c r="AA916" s="1">
        <f>AM916</f>
        <v>0</v>
      </c>
      <c r="AB916" s="1">
        <f>AL916</f>
        <v>0</v>
      </c>
      <c r="AC916" s="43"/>
      <c r="AD916" s="1"/>
      <c r="AE916" s="1"/>
      <c r="AF916" s="1">
        <v>51</v>
      </c>
      <c r="AG916" s="1"/>
      <c r="AH916" s="25"/>
      <c r="AI916" s="25"/>
      <c r="AJ916" s="40"/>
      <c r="AK916" s="25"/>
      <c r="AL916" s="25"/>
      <c r="AM916" s="25"/>
      <c r="AN916" s="25"/>
      <c r="AO916" s="25"/>
      <c r="AP916" s="25"/>
      <c r="AQ916" s="25"/>
      <c r="AR916" s="25">
        <v>90</v>
      </c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</row>
    <row r="917" spans="1:60" s="37" customFormat="1" x14ac:dyDescent="0.35">
      <c r="A917" s="25" t="s">
        <v>35</v>
      </c>
      <c r="B917" s="25" t="s">
        <v>183</v>
      </c>
      <c r="C917" s="25" t="s">
        <v>1456</v>
      </c>
      <c r="D917" s="25" t="s">
        <v>1457</v>
      </c>
      <c r="E917" s="25" t="s">
        <v>34</v>
      </c>
      <c r="F917" s="25">
        <v>999923594</v>
      </c>
      <c r="G917" s="1">
        <f>(J917+T917)-H917</f>
        <v>140.4</v>
      </c>
      <c r="H917" s="25"/>
      <c r="I917" s="40"/>
      <c r="J917" s="1">
        <f>SUM(K917,L917,N917,O917,P917,Q917)</f>
        <v>20.400000000000002</v>
      </c>
      <c r="K917" s="1">
        <f>SUM(AG917,AI917)</f>
        <v>0</v>
      </c>
      <c r="L917" s="1">
        <v>0</v>
      </c>
      <c r="M917" s="1">
        <v>0</v>
      </c>
      <c r="N917" s="1">
        <f>AD917+AE917</f>
        <v>0</v>
      </c>
      <c r="O917" s="1"/>
      <c r="P917" s="1">
        <f>AF917</f>
        <v>20.400000000000002</v>
      </c>
      <c r="Q917" s="1">
        <f>AH917</f>
        <v>0</v>
      </c>
      <c r="R917" s="1">
        <v>0</v>
      </c>
      <c r="S917" s="43"/>
      <c r="T917" s="1">
        <f>SUM(U917,V917,X917,Y917,Z917,AA917,AB917)</f>
        <v>120</v>
      </c>
      <c r="U917" s="1">
        <f>AK917</f>
        <v>0</v>
      </c>
      <c r="V917" s="1">
        <f>SUM(AN917,AO917,AP917,AQ917,AS917,AT917,AU917,AV917,AW917,AX917,AY917,AR917,AZ917,BA917,BB917,BC917,BD917,BE917,BF917,BG917,BH917)</f>
        <v>120</v>
      </c>
      <c r="W917" s="1">
        <f>COUNT(AN917,AO917,AP917,AQ917,AS917,AT917,AU917,AV917,AW917,AX917,AY917,AR917,AZ917,BA917,BB917,BC917,BD917,BE917,BF917,BG917,BH917)</f>
        <v>1</v>
      </c>
      <c r="X917" s="1">
        <v>0</v>
      </c>
      <c r="Y917" s="1">
        <v>0</v>
      </c>
      <c r="Z917" s="1">
        <v>0</v>
      </c>
      <c r="AA917" s="1">
        <f>AM917</f>
        <v>0</v>
      </c>
      <c r="AB917" s="1">
        <f>AL917</f>
        <v>0</v>
      </c>
      <c r="AC917" s="43"/>
      <c r="AD917" s="25">
        <v>0</v>
      </c>
      <c r="AE917" s="25">
        <v>0</v>
      </c>
      <c r="AF917" s="25">
        <v>20.400000000000002</v>
      </c>
      <c r="AG917" s="25">
        <v>0</v>
      </c>
      <c r="AH917" s="25">
        <v>0</v>
      </c>
      <c r="AI917" s="25">
        <v>0</v>
      </c>
      <c r="AJ917" s="40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>
        <v>120</v>
      </c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</row>
    <row r="918" spans="1:60" s="37" customFormat="1" x14ac:dyDescent="0.35">
      <c r="A918" s="26" t="s">
        <v>35</v>
      </c>
      <c r="B918" s="1" t="s">
        <v>183</v>
      </c>
      <c r="C918" s="1" t="s">
        <v>1365</v>
      </c>
      <c r="D918" s="1" t="s">
        <v>324</v>
      </c>
      <c r="E918" s="1" t="s">
        <v>34</v>
      </c>
      <c r="F918" s="1">
        <v>999923153</v>
      </c>
      <c r="G918" s="1">
        <f>(J918+T918)-H918</f>
        <v>129</v>
      </c>
      <c r="H918" s="1">
        <f>(K918+L918+N918+O918+P918+Q918+R918)*0.5</f>
        <v>39</v>
      </c>
      <c r="I918" s="23"/>
      <c r="J918" s="1">
        <f>SUM(K918,L918,N918,O918,P918,Q918)</f>
        <v>78</v>
      </c>
      <c r="K918" s="1">
        <f>SUM(AG918,AI918)</f>
        <v>0</v>
      </c>
      <c r="L918" s="1">
        <v>0</v>
      </c>
      <c r="M918" s="1">
        <v>0</v>
      </c>
      <c r="N918" s="1">
        <f>AD918+AE918</f>
        <v>0</v>
      </c>
      <c r="O918" s="1"/>
      <c r="P918" s="1">
        <f>AF918</f>
        <v>78</v>
      </c>
      <c r="Q918" s="1">
        <f>AH918</f>
        <v>0</v>
      </c>
      <c r="R918" s="1">
        <v>0</v>
      </c>
      <c r="S918" s="43"/>
      <c r="T918" s="1">
        <f>SUM(U918,V918,X918,Y918,Z918,AA918,AB918)</f>
        <v>90</v>
      </c>
      <c r="U918" s="1">
        <f>AK918</f>
        <v>0</v>
      </c>
      <c r="V918" s="1">
        <f>SUM(AN918,AO918,AP918,AQ918,AS918,AT918,AU918,AV918,AW918,AX918,AY918,AR918,AZ918,BA918,BB918,BC918,BD918,BE918,BF918,BG918,BH918)</f>
        <v>90</v>
      </c>
      <c r="W918" s="1">
        <f>COUNT(AN918,AO918,AP918,AQ918,AS918,AT918,AU918,AV918,AW918,AX918,AY918,AR918,AZ918,BA918,BB918,BC918,BD918,BE918,BF918,BG918,BH918)</f>
        <v>1</v>
      </c>
      <c r="X918" s="1">
        <v>0</v>
      </c>
      <c r="Y918" s="1">
        <v>0</v>
      </c>
      <c r="Z918" s="1">
        <v>0</v>
      </c>
      <c r="AA918" s="1">
        <f>AM918</f>
        <v>0</v>
      </c>
      <c r="AB918" s="1">
        <f>AL918</f>
        <v>0</v>
      </c>
      <c r="AC918" s="43"/>
      <c r="AD918" s="1"/>
      <c r="AE918" s="1"/>
      <c r="AF918" s="1">
        <v>78</v>
      </c>
      <c r="AG918" s="1"/>
      <c r="AH918" s="25"/>
      <c r="AI918" s="25"/>
      <c r="AJ918" s="40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>
        <v>90</v>
      </c>
      <c r="BC918" s="25"/>
      <c r="BD918" s="25"/>
      <c r="BE918" s="25"/>
      <c r="BF918" s="25"/>
      <c r="BG918" s="25"/>
      <c r="BH918" s="25"/>
    </row>
    <row r="919" spans="1:60" s="37" customFormat="1" x14ac:dyDescent="0.35">
      <c r="A919" s="25" t="s">
        <v>35</v>
      </c>
      <c r="B919" s="25" t="s">
        <v>183</v>
      </c>
      <c r="C919" s="25" t="s">
        <v>1345</v>
      </c>
      <c r="D919" s="25" t="s">
        <v>513</v>
      </c>
      <c r="E919" s="25" t="s">
        <v>34</v>
      </c>
      <c r="F919" s="25">
        <v>999922477</v>
      </c>
      <c r="G919" s="1">
        <f>(J919+T919)-H919</f>
        <v>126</v>
      </c>
      <c r="H919" s="25"/>
      <c r="I919" s="40"/>
      <c r="J919" s="1">
        <f>SUM(K919,L919,N919,O919,P919,Q919)</f>
        <v>36</v>
      </c>
      <c r="K919" s="1">
        <f>SUM(AG919,AI919)</f>
        <v>0</v>
      </c>
      <c r="L919" s="1">
        <v>0</v>
      </c>
      <c r="M919" s="1">
        <v>0</v>
      </c>
      <c r="N919" s="1">
        <f>AD919+AE919</f>
        <v>0</v>
      </c>
      <c r="O919" s="1"/>
      <c r="P919" s="1">
        <f>AF919</f>
        <v>36</v>
      </c>
      <c r="Q919" s="1">
        <f>AH919</f>
        <v>0</v>
      </c>
      <c r="R919" s="1">
        <v>0</v>
      </c>
      <c r="S919" s="40"/>
      <c r="T919" s="1">
        <f>SUM(U919,V919,X919,Y919,Z919,AA919,AB919)</f>
        <v>90</v>
      </c>
      <c r="U919" s="1">
        <f>AK919</f>
        <v>0</v>
      </c>
      <c r="V919" s="1">
        <f>SUM(AN919,AO919,AP919,AQ919,AS919,AT919,AU919,AV919,AW919,AX919,AY919,AR919,AZ919,BA919,BB919,BC919,BD919,BE919,BF919,BG919,BH919)</f>
        <v>90</v>
      </c>
      <c r="W919" s="1">
        <f>COUNT(AN919,AO919,AP919,AQ919,AS919,AT919,AU919,AV919,AW919,AX919,AY919,AR919,AZ919,BA919,BB919,BC919,BD919,BE919,BF919,BG919,BH919)</f>
        <v>1</v>
      </c>
      <c r="X919" s="1">
        <v>0</v>
      </c>
      <c r="Y919" s="1">
        <v>0</v>
      </c>
      <c r="Z919" s="1">
        <v>0</v>
      </c>
      <c r="AA919" s="1">
        <f>AM919</f>
        <v>0</v>
      </c>
      <c r="AB919" s="1">
        <f>AL919</f>
        <v>0</v>
      </c>
      <c r="AC919" s="40"/>
      <c r="AD919" s="25">
        <v>0</v>
      </c>
      <c r="AE919" s="25">
        <v>0</v>
      </c>
      <c r="AF919" s="25">
        <v>36</v>
      </c>
      <c r="AG919" s="25">
        <v>0</v>
      </c>
      <c r="AH919" s="25">
        <v>0</v>
      </c>
      <c r="AI919" s="25">
        <v>0</v>
      </c>
      <c r="AJ919" s="40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>
        <v>90</v>
      </c>
      <c r="BA919" s="25"/>
      <c r="BB919" s="25"/>
      <c r="BC919" s="25"/>
      <c r="BD919" s="25"/>
      <c r="BE919" s="25"/>
      <c r="BF919" s="25"/>
      <c r="BG919" s="25"/>
      <c r="BH919" s="25"/>
    </row>
    <row r="920" spans="1:60" s="37" customFormat="1" x14ac:dyDescent="0.35">
      <c r="A920" s="25" t="s">
        <v>35</v>
      </c>
      <c r="B920" s="25" t="s">
        <v>183</v>
      </c>
      <c r="C920" s="25" t="s">
        <v>1717</v>
      </c>
      <c r="D920" s="25" t="s">
        <v>1718</v>
      </c>
      <c r="E920" s="25" t="s">
        <v>34</v>
      </c>
      <c r="F920" s="25">
        <v>999925342</v>
      </c>
      <c r="G920" s="1">
        <f>(J920+T920)-H920</f>
        <v>126</v>
      </c>
      <c r="H920" s="25"/>
      <c r="I920" s="40"/>
      <c r="J920" s="1">
        <f>SUM(K920,L920,N920,O920,P920,Q920)</f>
        <v>36</v>
      </c>
      <c r="K920" s="1">
        <f>SUM(AG920,AI920)</f>
        <v>0</v>
      </c>
      <c r="L920" s="1">
        <v>0</v>
      </c>
      <c r="M920" s="1">
        <v>0</v>
      </c>
      <c r="N920" s="1">
        <f>AD920+AE920</f>
        <v>0</v>
      </c>
      <c r="O920" s="1"/>
      <c r="P920" s="1">
        <f>AF920</f>
        <v>36</v>
      </c>
      <c r="Q920" s="1">
        <f>AH920</f>
        <v>0</v>
      </c>
      <c r="R920" s="1">
        <v>0</v>
      </c>
      <c r="S920" s="43"/>
      <c r="T920" s="1">
        <f>SUM(U920,V920,X920,Y920,Z920,AA920,AB920)</f>
        <v>90</v>
      </c>
      <c r="U920" s="1">
        <f>AK920</f>
        <v>0</v>
      </c>
      <c r="V920" s="1">
        <f>SUM(AN920,AO920,AP920,AQ920,AS920,AT920,AU920,AV920,AW920,AX920,AY920,AR920,AZ920,BA920,BB920,BC920,BD920,BE920,BF920,BG920,BH920)</f>
        <v>90</v>
      </c>
      <c r="W920" s="1">
        <f>COUNT(AN920,AO920,AP920,AQ920,AS920,AT920,AU920,AV920,AW920,AX920,AY920,AR920,AZ920,BA920,BB920,BC920,BD920,BE920,BF920,BG920,BH920)</f>
        <v>1</v>
      </c>
      <c r="X920" s="1">
        <v>0</v>
      </c>
      <c r="Y920" s="1">
        <v>0</v>
      </c>
      <c r="Z920" s="1">
        <v>0</v>
      </c>
      <c r="AA920" s="1">
        <f>AM920</f>
        <v>0</v>
      </c>
      <c r="AB920" s="1">
        <f>AL920</f>
        <v>0</v>
      </c>
      <c r="AC920" s="43"/>
      <c r="AD920" s="25">
        <v>0</v>
      </c>
      <c r="AE920" s="25">
        <v>0</v>
      </c>
      <c r="AF920" s="25">
        <v>36</v>
      </c>
      <c r="AG920" s="25">
        <v>0</v>
      </c>
      <c r="AH920" s="25">
        <v>0</v>
      </c>
      <c r="AI920" s="25">
        <v>0</v>
      </c>
      <c r="AJ920" s="40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>
        <v>90</v>
      </c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</row>
    <row r="921" spans="1:60" s="37" customFormat="1" x14ac:dyDescent="0.35">
      <c r="A921" s="25" t="s">
        <v>35</v>
      </c>
      <c r="B921" s="25" t="s">
        <v>183</v>
      </c>
      <c r="C921" s="25" t="s">
        <v>240</v>
      </c>
      <c r="D921" s="25" t="s">
        <v>81</v>
      </c>
      <c r="E921" s="25" t="s">
        <v>34</v>
      </c>
      <c r="F921" s="25">
        <v>999922139</v>
      </c>
      <c r="G921" s="1">
        <f>(J921+T921)-H921</f>
        <v>120</v>
      </c>
      <c r="H921" s="25"/>
      <c r="I921" s="40"/>
      <c r="J921" s="1">
        <f>SUM(K921,L921,N921,O921,P921,Q921)</f>
        <v>0</v>
      </c>
      <c r="K921" s="1">
        <f>SUM(AG921,AI921)</f>
        <v>0</v>
      </c>
      <c r="L921" s="1">
        <v>0</v>
      </c>
      <c r="M921" s="1">
        <v>0</v>
      </c>
      <c r="N921" s="1">
        <f>AD921+AE921</f>
        <v>0</v>
      </c>
      <c r="O921" s="1"/>
      <c r="P921" s="1">
        <f>AF921</f>
        <v>0</v>
      </c>
      <c r="Q921" s="1">
        <f>AH921</f>
        <v>0</v>
      </c>
      <c r="R921" s="1">
        <v>0</v>
      </c>
      <c r="S921" s="40"/>
      <c r="T921" s="1">
        <f>SUM(U921,V921,X921,Y921,Z921,AA921,AB921)</f>
        <v>120</v>
      </c>
      <c r="U921" s="1">
        <f>AK921</f>
        <v>0</v>
      </c>
      <c r="V921" s="1">
        <f>SUM(AN921,AO921,AP921,AQ921,AS921,AT921,AU921,AV921,AW921,AX921,AY921,AR921,AZ921,BA921,BB921,BC921,BD921,BE921,BF921,BG921,BH921)</f>
        <v>120</v>
      </c>
      <c r="W921" s="1">
        <f>COUNT(AN921,AO921,AP921,AQ921,AS921,AT921,AU921,AV921,AW921,AX921,AY921,AR921,AZ921,BA921,BB921,BC921,BD921,BE921,BF921,BG921,BH921)</f>
        <v>1</v>
      </c>
      <c r="X921" s="1">
        <v>0</v>
      </c>
      <c r="Y921" s="1">
        <v>0</v>
      </c>
      <c r="Z921" s="1">
        <v>0</v>
      </c>
      <c r="AA921" s="1">
        <f>AM921</f>
        <v>0</v>
      </c>
      <c r="AB921" s="1">
        <f>AL921</f>
        <v>0</v>
      </c>
      <c r="AC921" s="40"/>
      <c r="AD921" s="25"/>
      <c r="AE921" s="25"/>
      <c r="AF921" s="25"/>
      <c r="AG921" s="25"/>
      <c r="AH921" s="25"/>
      <c r="AI921" s="25"/>
      <c r="AJ921" s="40"/>
      <c r="AK921" s="25"/>
      <c r="AL921" s="25"/>
      <c r="AM921" s="25"/>
      <c r="AN921" s="25"/>
      <c r="AO921" s="25"/>
      <c r="AP921" s="25"/>
      <c r="AQ921" s="25"/>
      <c r="AR921" s="25">
        <v>120</v>
      </c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</row>
    <row r="922" spans="1:60" s="37" customFormat="1" x14ac:dyDescent="0.35">
      <c r="A922" s="25" t="s">
        <v>35</v>
      </c>
      <c r="B922" s="25" t="s">
        <v>183</v>
      </c>
      <c r="C922" s="25" t="s">
        <v>2947</v>
      </c>
      <c r="D922" s="25" t="s">
        <v>2732</v>
      </c>
      <c r="E922" s="25" t="s">
        <v>34</v>
      </c>
      <c r="F922" s="25">
        <v>999929142</v>
      </c>
      <c r="G922" s="1">
        <f>(J922+T922)-H922</f>
        <v>120</v>
      </c>
      <c r="H922" s="25"/>
      <c r="I922" s="40"/>
      <c r="J922" s="1">
        <f>SUM(K922,L922,N922,O922,P922,Q922)</f>
        <v>0</v>
      </c>
      <c r="K922" s="1">
        <f>SUM(AG922,AI922)</f>
        <v>0</v>
      </c>
      <c r="L922" s="1">
        <v>0</v>
      </c>
      <c r="M922" s="1">
        <v>0</v>
      </c>
      <c r="N922" s="1">
        <f>AD922+AE922</f>
        <v>0</v>
      </c>
      <c r="O922" s="1"/>
      <c r="P922" s="1">
        <f>AF922</f>
        <v>0</v>
      </c>
      <c r="Q922" s="1">
        <f>AH922</f>
        <v>0</v>
      </c>
      <c r="R922" s="1">
        <v>0</v>
      </c>
      <c r="S922" s="43"/>
      <c r="T922" s="1">
        <f>SUM(U922,V922,X922,Y922,Z922,AA922,AB922)</f>
        <v>120</v>
      </c>
      <c r="U922" s="1">
        <f>AK922</f>
        <v>0</v>
      </c>
      <c r="V922" s="1">
        <f>SUM(AN922,AO922,AP922,AQ922,AS922,AT922,AU922,AV922,AW922,AX922,AY922,AR922,AZ922,BA922,BB922,BC922,BD922,BE922,BF922,BG922,BH922)</f>
        <v>120</v>
      </c>
      <c r="W922" s="1">
        <f>COUNT(AN922,AO922,AP922,AQ922,AS922,AT922,AU922,AV922,AW922,AX922,AY922,AR922,AZ922,BA922,BB922,BC922,BD922,BE922,BF922,BG922,BH922)</f>
        <v>1</v>
      </c>
      <c r="X922" s="1">
        <v>0</v>
      </c>
      <c r="Y922" s="1">
        <v>0</v>
      </c>
      <c r="Z922" s="1">
        <v>0</v>
      </c>
      <c r="AA922" s="1">
        <f>AM922</f>
        <v>0</v>
      </c>
      <c r="AB922" s="1">
        <f>AL922</f>
        <v>0</v>
      </c>
      <c r="AC922" s="43"/>
      <c r="AD922" s="25"/>
      <c r="AE922" s="25"/>
      <c r="AF922" s="25"/>
      <c r="AG922" s="25"/>
      <c r="AH922" s="25"/>
      <c r="AI922" s="25"/>
      <c r="AJ922" s="40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>
        <v>120</v>
      </c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</row>
    <row r="923" spans="1:60" s="37" customFormat="1" x14ac:dyDescent="0.35">
      <c r="A923" s="25" t="s">
        <v>35</v>
      </c>
      <c r="B923" s="25" t="s">
        <v>183</v>
      </c>
      <c r="C923" s="25" t="s">
        <v>3263</v>
      </c>
      <c r="D923" s="25" t="s">
        <v>3264</v>
      </c>
      <c r="E923" s="25" t="s">
        <v>34</v>
      </c>
      <c r="F923" s="25">
        <v>999930101</v>
      </c>
      <c r="G923" s="1">
        <f>(J923+T923)-H923</f>
        <v>120</v>
      </c>
      <c r="H923" s="25"/>
      <c r="I923" s="40"/>
      <c r="J923" s="1">
        <f>SUM(K923,L923,N923,O923,P923,Q923)</f>
        <v>0</v>
      </c>
      <c r="K923" s="1">
        <f>SUM(AG923,AI923)</f>
        <v>0</v>
      </c>
      <c r="L923" s="1">
        <v>0</v>
      </c>
      <c r="M923" s="1">
        <v>0</v>
      </c>
      <c r="N923" s="1">
        <f>AD923+AE923</f>
        <v>0</v>
      </c>
      <c r="O923" s="1"/>
      <c r="P923" s="1">
        <f>AF923</f>
        <v>0</v>
      </c>
      <c r="Q923" s="1">
        <f>AH923</f>
        <v>0</v>
      </c>
      <c r="R923" s="1">
        <v>0</v>
      </c>
      <c r="S923" s="40"/>
      <c r="T923" s="1">
        <f>SUM(U923,V923,X923,Y923,Z923,AA923,AB923)</f>
        <v>120</v>
      </c>
      <c r="U923" s="1">
        <f>AK923</f>
        <v>0</v>
      </c>
      <c r="V923" s="1">
        <f>SUM(AN923,AO923,AP923,AQ923,AS923,AT923,AU923,AV923,AW923,AX923,AY923,AR923,AZ923,BA923,BB923,BC923,BD923,BE923,BF923,BG923,BH923)</f>
        <v>120</v>
      </c>
      <c r="W923" s="1">
        <f>COUNT(AN923,AO923,AP923,AQ923,AS923,AT923,AU923,AV923,AW923,AX923,AY923,AR923,AZ923,BA923,BB923,BC923,BD923,BE923,BF923,BG923,BH923)</f>
        <v>1</v>
      </c>
      <c r="X923" s="1">
        <v>0</v>
      </c>
      <c r="Y923" s="1">
        <v>0</v>
      </c>
      <c r="Z923" s="1">
        <v>0</v>
      </c>
      <c r="AA923" s="1">
        <f>AM923</f>
        <v>0</v>
      </c>
      <c r="AB923" s="1">
        <f>AL923</f>
        <v>0</v>
      </c>
      <c r="AC923" s="40"/>
      <c r="AD923" s="25"/>
      <c r="AE923" s="25"/>
      <c r="AF923" s="25"/>
      <c r="AG923" s="25"/>
      <c r="AH923" s="25"/>
      <c r="AI923" s="25"/>
      <c r="AJ923" s="40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>
        <v>120</v>
      </c>
      <c r="BA923" s="25"/>
      <c r="BB923" s="25"/>
      <c r="BC923" s="25"/>
      <c r="BD923" s="25"/>
      <c r="BE923" s="25"/>
      <c r="BF923" s="25"/>
      <c r="BG923" s="25"/>
      <c r="BH923" s="25"/>
    </row>
    <row r="924" spans="1:60" s="37" customFormat="1" x14ac:dyDescent="0.35">
      <c r="A924" s="25" t="s">
        <v>35</v>
      </c>
      <c r="B924" s="25" t="s">
        <v>183</v>
      </c>
      <c r="C924" s="25" t="s">
        <v>693</v>
      </c>
      <c r="D924" s="25" t="s">
        <v>81</v>
      </c>
      <c r="E924" s="25" t="s">
        <v>34</v>
      </c>
      <c r="F924" s="25">
        <v>999930152</v>
      </c>
      <c r="G924" s="1">
        <f>(J924+T924)-H924</f>
        <v>120</v>
      </c>
      <c r="H924" s="25"/>
      <c r="I924" s="40"/>
      <c r="J924" s="1">
        <f>SUM(K924,L924,N924,O924,P924,Q924)</f>
        <v>0</v>
      </c>
      <c r="K924" s="1">
        <f>SUM(AG924,AI924)</f>
        <v>0</v>
      </c>
      <c r="L924" s="1">
        <v>0</v>
      </c>
      <c r="M924" s="1">
        <v>0</v>
      </c>
      <c r="N924" s="1">
        <f>AD924+AE924</f>
        <v>0</v>
      </c>
      <c r="O924" s="1"/>
      <c r="P924" s="1">
        <f>AF924</f>
        <v>0</v>
      </c>
      <c r="Q924" s="1">
        <f>AH924</f>
        <v>0</v>
      </c>
      <c r="R924" s="1">
        <v>0</v>
      </c>
      <c r="S924" s="43"/>
      <c r="T924" s="1">
        <f>SUM(U924,V924,X924,Y924,Z924,AA924,AB924)</f>
        <v>120</v>
      </c>
      <c r="U924" s="1">
        <f>AK924</f>
        <v>0</v>
      </c>
      <c r="V924" s="1">
        <f>SUM(AN924,AO924,AP924,AQ924,AS924,AT924,AU924,AV924,AW924,AX924,AY924,AR924,AZ924,BA924,BB924,BC924,BD924,BE924,BF924,BG924,BH924)</f>
        <v>120</v>
      </c>
      <c r="W924" s="1">
        <f>COUNT(AN924,AO924,AP924,AQ924,AS924,AT924,AU924,AV924,AW924,AX924,AY924,AR924,AZ924,BA924,BB924,BC924,BD924,BE924,BF924,BG924,BH924)</f>
        <v>1</v>
      </c>
      <c r="X924" s="1">
        <v>0</v>
      </c>
      <c r="Y924" s="1">
        <v>0</v>
      </c>
      <c r="Z924" s="1">
        <v>0</v>
      </c>
      <c r="AA924" s="1">
        <f>AM924</f>
        <v>0</v>
      </c>
      <c r="AB924" s="1">
        <f>AL924</f>
        <v>0</v>
      </c>
      <c r="AC924" s="43"/>
      <c r="AD924" s="25"/>
      <c r="AE924" s="25"/>
      <c r="AF924" s="25"/>
      <c r="AG924" s="25"/>
      <c r="AH924" s="25"/>
      <c r="AI924" s="25"/>
      <c r="AJ924" s="40"/>
      <c r="AK924" s="25"/>
      <c r="AL924" s="25"/>
      <c r="AM924" s="25"/>
      <c r="AN924" s="25"/>
      <c r="AO924" s="25"/>
      <c r="AP924" s="25"/>
      <c r="AQ924" s="25"/>
      <c r="AR924" s="25"/>
      <c r="AS924" s="25">
        <v>120</v>
      </c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</row>
    <row r="925" spans="1:60" s="37" customFormat="1" x14ac:dyDescent="0.35">
      <c r="A925" s="25" t="s">
        <v>35</v>
      </c>
      <c r="B925" s="25" t="s">
        <v>183</v>
      </c>
      <c r="C925" s="25" t="s">
        <v>684</v>
      </c>
      <c r="D925" s="25" t="s">
        <v>2983</v>
      </c>
      <c r="E925" s="25" t="s">
        <v>34</v>
      </c>
      <c r="F925" s="25">
        <v>999930921</v>
      </c>
      <c r="G925" s="1">
        <f>(J925+T925)-H925</f>
        <v>120</v>
      </c>
      <c r="H925" s="25"/>
      <c r="I925" s="40"/>
      <c r="J925" s="1">
        <f>SUM(K925,L925,N925,O925,P925,Q925)</f>
        <v>0</v>
      </c>
      <c r="K925" s="1">
        <f>SUM(AG925,AI925)</f>
        <v>0</v>
      </c>
      <c r="L925" s="1">
        <v>0</v>
      </c>
      <c r="M925" s="1">
        <v>0</v>
      </c>
      <c r="N925" s="1">
        <f>AD925+AE925</f>
        <v>0</v>
      </c>
      <c r="O925" s="1"/>
      <c r="P925" s="1">
        <f>AF925</f>
        <v>0</v>
      </c>
      <c r="Q925" s="1">
        <f>AH925</f>
        <v>0</v>
      </c>
      <c r="R925" s="1">
        <v>0</v>
      </c>
      <c r="S925" s="43"/>
      <c r="T925" s="1">
        <f>SUM(U925,V925,X925,Y925,Z925,AA925,AB925)</f>
        <v>120</v>
      </c>
      <c r="U925" s="1">
        <f>AK925</f>
        <v>0</v>
      </c>
      <c r="V925" s="1">
        <f>SUM(AN925,AO925,AP925,AQ925,AS925,AT925,AU925,AV925,AW925,AX925,AY925,AR925,AZ925,BA925,BB925,BC925,BD925,BE925,BF925,BG925,BH925)</f>
        <v>120</v>
      </c>
      <c r="W925" s="1">
        <f>COUNT(AN925,AO925,AP925,AQ925,AS925,AT925,AU925,AV925,AW925,AX925,AY925,AR925,AZ925,BA925,BB925,BC925,BD925,BE925,BF925,BG925,BH925)</f>
        <v>1</v>
      </c>
      <c r="X925" s="1">
        <v>0</v>
      </c>
      <c r="Y925" s="1">
        <v>0</v>
      </c>
      <c r="Z925" s="1">
        <v>0</v>
      </c>
      <c r="AA925" s="1">
        <f>AM925</f>
        <v>0</v>
      </c>
      <c r="AB925" s="1">
        <f>AL925</f>
        <v>0</v>
      </c>
      <c r="AC925" s="43"/>
      <c r="AD925" s="25"/>
      <c r="AE925" s="25"/>
      <c r="AF925" s="25"/>
      <c r="AG925" s="25"/>
      <c r="AH925" s="25"/>
      <c r="AI925" s="25"/>
      <c r="AJ925" s="40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>
        <v>120</v>
      </c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</row>
    <row r="926" spans="1:60" s="37" customFormat="1" x14ac:dyDescent="0.35">
      <c r="A926" s="25" t="s">
        <v>35</v>
      </c>
      <c r="B926" s="25" t="s">
        <v>183</v>
      </c>
      <c r="C926" s="25" t="s">
        <v>3663</v>
      </c>
      <c r="D926" s="25" t="s">
        <v>3664</v>
      </c>
      <c r="E926" s="25" t="s">
        <v>34</v>
      </c>
      <c r="F926" s="25">
        <v>999932321</v>
      </c>
      <c r="G926" s="1">
        <f>(J926+T926)-H926</f>
        <v>120</v>
      </c>
      <c r="H926" s="25"/>
      <c r="I926" s="40"/>
      <c r="J926" s="1">
        <f>SUM(K926,L926,N926,O926,P926,Q926)</f>
        <v>0</v>
      </c>
      <c r="K926" s="1">
        <f>SUM(AG926,AI926)</f>
        <v>0</v>
      </c>
      <c r="L926" s="1">
        <v>0</v>
      </c>
      <c r="M926" s="1">
        <v>0</v>
      </c>
      <c r="N926" s="1">
        <f>AD926+AE926</f>
        <v>0</v>
      </c>
      <c r="O926" s="1"/>
      <c r="P926" s="1">
        <f>AF926</f>
        <v>0</v>
      </c>
      <c r="Q926" s="1">
        <f>AH926</f>
        <v>0</v>
      </c>
      <c r="R926" s="1">
        <v>0</v>
      </c>
      <c r="S926" s="43"/>
      <c r="T926" s="1">
        <f>SUM(U926,V926,X926,Y926,Z926,AA926,AB926)</f>
        <v>120</v>
      </c>
      <c r="U926" s="1">
        <f>AK926</f>
        <v>0</v>
      </c>
      <c r="V926" s="1">
        <f>SUM(AN926,AO926,AP926,AQ926,AS926,AT926,AU926,AV926,AW926,AX926,AY926,AR926,AZ926,BA926,BB926,BC926,BD926,BE926,BF926,BG926,BH926)</f>
        <v>120</v>
      </c>
      <c r="W926" s="1">
        <f>COUNT(AN926,AO926,AP926,AQ926,AS926,AT926,AU926,AV926,AW926,AX926,AY926,AR926,AZ926,BA926,BB926,BC926,BD926,BE926,BF926,BG926,BH926)</f>
        <v>1</v>
      </c>
      <c r="X926" s="1">
        <v>0</v>
      </c>
      <c r="Y926" s="1">
        <v>0</v>
      </c>
      <c r="Z926" s="1">
        <v>0</v>
      </c>
      <c r="AA926" s="1">
        <f>AM926</f>
        <v>0</v>
      </c>
      <c r="AB926" s="1">
        <f>AL926</f>
        <v>0</v>
      </c>
      <c r="AC926" s="43"/>
      <c r="AD926" s="25"/>
      <c r="AE926" s="25"/>
      <c r="AF926" s="25"/>
      <c r="AG926" s="25"/>
      <c r="AH926" s="25"/>
      <c r="AI926" s="25"/>
      <c r="AJ926" s="40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>
        <v>120</v>
      </c>
      <c r="BH926" s="25"/>
    </row>
    <row r="927" spans="1:60" s="37" customFormat="1" x14ac:dyDescent="0.35">
      <c r="A927" s="26" t="s">
        <v>35</v>
      </c>
      <c r="B927" s="1" t="s">
        <v>183</v>
      </c>
      <c r="C927" s="1" t="s">
        <v>421</v>
      </c>
      <c r="D927" s="1" t="s">
        <v>1063</v>
      </c>
      <c r="E927" s="1" t="s">
        <v>34</v>
      </c>
      <c r="F927" s="1">
        <v>999919792</v>
      </c>
      <c r="G927" s="1">
        <f>(J927+T927)-H927</f>
        <v>115.5</v>
      </c>
      <c r="H927" s="1">
        <f>(K927+L927+N927+O927+P927+Q927+R927)*0.5</f>
        <v>25.5</v>
      </c>
      <c r="I927" s="23"/>
      <c r="J927" s="1">
        <f>SUM(K927,L927,N927,O927,P927,Q927)</f>
        <v>51</v>
      </c>
      <c r="K927" s="1">
        <f>SUM(AG927,AI927)</f>
        <v>0</v>
      </c>
      <c r="L927" s="1">
        <v>0</v>
      </c>
      <c r="M927" s="1">
        <v>0</v>
      </c>
      <c r="N927" s="1">
        <f>AD927+AE927</f>
        <v>0</v>
      </c>
      <c r="O927" s="1"/>
      <c r="P927" s="1">
        <f>AF927</f>
        <v>51</v>
      </c>
      <c r="Q927" s="1">
        <f>AH927</f>
        <v>0</v>
      </c>
      <c r="R927" s="1">
        <v>0</v>
      </c>
      <c r="S927" s="43"/>
      <c r="T927" s="1">
        <f>SUM(U927,V927,X927,Y927,Z927,AA927,AB927)</f>
        <v>90</v>
      </c>
      <c r="U927" s="1">
        <f>AK927</f>
        <v>0</v>
      </c>
      <c r="V927" s="1">
        <f>SUM(AN927,AO927,AP927,AQ927,AS927,AT927,AU927,AV927,AW927,AX927,AY927,AR927,AZ927,BA927,BB927,BC927,BD927,BE927,BF927,BG927,BH927)</f>
        <v>90</v>
      </c>
      <c r="W927" s="1">
        <f>COUNT(AN927,AO927,AP927,AQ927,AS927,AT927,AU927,AV927,AW927,AX927,AY927,AR927,AZ927,BA927,BB927,BC927,BD927,BE927,BF927,BG927,BH927)</f>
        <v>1</v>
      </c>
      <c r="X927" s="1">
        <v>0</v>
      </c>
      <c r="Y927" s="1">
        <v>0</v>
      </c>
      <c r="Z927" s="1">
        <v>0</v>
      </c>
      <c r="AA927" s="1">
        <f>AM927</f>
        <v>0</v>
      </c>
      <c r="AB927" s="1">
        <f>AL927</f>
        <v>0</v>
      </c>
      <c r="AC927" s="43"/>
      <c r="AD927" s="1"/>
      <c r="AE927" s="1"/>
      <c r="AF927" s="1">
        <v>51</v>
      </c>
      <c r="AG927" s="1"/>
      <c r="AH927" s="25"/>
      <c r="AI927" s="25"/>
      <c r="AJ927" s="40"/>
      <c r="AK927" s="25"/>
      <c r="AL927" s="25"/>
      <c r="AM927" s="25"/>
      <c r="AN927" s="25"/>
      <c r="AO927" s="25"/>
      <c r="AP927" s="25"/>
      <c r="AQ927" s="25"/>
      <c r="AR927" s="25"/>
      <c r="AS927" s="25">
        <v>90</v>
      </c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</row>
    <row r="928" spans="1:60" s="37" customFormat="1" x14ac:dyDescent="0.35">
      <c r="A928" s="1" t="s">
        <v>35</v>
      </c>
      <c r="B928" s="1" t="s">
        <v>183</v>
      </c>
      <c r="C928" s="1" t="s">
        <v>755</v>
      </c>
      <c r="D928" s="1" t="s">
        <v>825</v>
      </c>
      <c r="E928" s="1" t="s">
        <v>34</v>
      </c>
      <c r="F928" s="1">
        <v>999916706</v>
      </c>
      <c r="G928" s="1">
        <f>(J928+T928)-H928</f>
        <v>105</v>
      </c>
      <c r="H928" s="25"/>
      <c r="I928" s="23"/>
      <c r="J928" s="1">
        <f>SUM(K928,L928,N928,O928,P928,Q928)</f>
        <v>51</v>
      </c>
      <c r="K928" s="1">
        <f>SUM(AG928,AI928)</f>
        <v>0</v>
      </c>
      <c r="L928" s="1">
        <v>0</v>
      </c>
      <c r="M928" s="1">
        <v>0</v>
      </c>
      <c r="N928" s="1">
        <f>AD928+AE928</f>
        <v>0</v>
      </c>
      <c r="O928" s="1"/>
      <c r="P928" s="1">
        <f>AF928</f>
        <v>51</v>
      </c>
      <c r="Q928" s="1">
        <f>AH928</f>
        <v>0</v>
      </c>
      <c r="R928" s="1">
        <v>0</v>
      </c>
      <c r="S928" s="43"/>
      <c r="T928" s="1">
        <f>SUM(U928,V928,X928,Y928,Z928,AA928,AB928)</f>
        <v>54</v>
      </c>
      <c r="U928" s="1">
        <f>AK928</f>
        <v>20</v>
      </c>
      <c r="V928" s="1">
        <f>SUM(AN928,AO928,AP928,AQ928,AS928,AT928,AU928,AV928,AW928,AX928,AY928,AR928,AZ928,BA928,BB928,BC928,BD928,BE928,BF928,BG928,BH928)</f>
        <v>34</v>
      </c>
      <c r="W928" s="1">
        <f>COUNT(AN928,AO928,AP928,AQ928,AS928,AT928,AU928,AV928,AW928,AX928,AY928,AR928,AZ928,BA928,BB928,BC928,BD928,BE928,BF928,BG928,BH928)</f>
        <v>1</v>
      </c>
      <c r="X928" s="1">
        <v>0</v>
      </c>
      <c r="Y928" s="1">
        <v>0</v>
      </c>
      <c r="Z928" s="1">
        <v>0</v>
      </c>
      <c r="AA928" s="1">
        <f>AM928</f>
        <v>0</v>
      </c>
      <c r="AB928" s="1">
        <f>AL928</f>
        <v>0</v>
      </c>
      <c r="AC928" s="43"/>
      <c r="AD928" s="1"/>
      <c r="AE928" s="1"/>
      <c r="AF928" s="1">
        <v>51</v>
      </c>
      <c r="AG928" s="1"/>
      <c r="AH928" s="25"/>
      <c r="AI928" s="25"/>
      <c r="AJ928" s="40"/>
      <c r="AK928" s="25">
        <v>20</v>
      </c>
      <c r="AL928" s="25"/>
      <c r="AM928" s="25"/>
      <c r="AN928" s="25">
        <v>34</v>
      </c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</row>
    <row r="929" spans="1:60" s="37" customFormat="1" x14ac:dyDescent="0.35">
      <c r="A929" s="68" t="s">
        <v>35</v>
      </c>
      <c r="B929" s="103" t="s">
        <v>183</v>
      </c>
      <c r="C929" s="68" t="s">
        <v>887</v>
      </c>
      <c r="D929" s="68" t="s">
        <v>1299</v>
      </c>
      <c r="E929" s="68" t="s">
        <v>34</v>
      </c>
      <c r="F929" s="68">
        <v>999925183</v>
      </c>
      <c r="G929" s="1">
        <f>(J929+T929)-H929</f>
        <v>105</v>
      </c>
      <c r="H929" s="25"/>
      <c r="I929" s="40"/>
      <c r="J929" s="1">
        <f>SUM(K929,L929,N929,O929,P929,Q929)</f>
        <v>0</v>
      </c>
      <c r="K929" s="1">
        <f>SUM(AG929,AI929)</f>
        <v>0</v>
      </c>
      <c r="L929" s="1">
        <v>0</v>
      </c>
      <c r="M929" s="1">
        <v>0</v>
      </c>
      <c r="N929" s="1">
        <f>AD929+AE929</f>
        <v>0</v>
      </c>
      <c r="O929" s="1"/>
      <c r="P929" s="1">
        <f>AF929</f>
        <v>0</v>
      </c>
      <c r="Q929" s="1">
        <f>AH929</f>
        <v>0</v>
      </c>
      <c r="R929" s="1">
        <v>0</v>
      </c>
      <c r="S929" s="43"/>
      <c r="T929" s="1">
        <f>SUM(U929,V929,X929,Y929,Z929,AA929,AB929)</f>
        <v>105</v>
      </c>
      <c r="U929" s="1">
        <f>AK929</f>
        <v>0</v>
      </c>
      <c r="V929" s="1">
        <f>SUM(AN929,AO929,AP929,AQ929,AS929,AT929,AU929,AV929,AW929,AX929,AY929,AR929,AZ929,BA929,BB929,BC929,BD929,BE929,BF929,BG929,BH929)</f>
        <v>105</v>
      </c>
      <c r="W929" s="1">
        <f>COUNT(AN929,AO929,AP929,AQ929,AS929,AT929,AU929,AV929,AW929,AX929,AY929,AR929,AZ929,BA929,BB929,BC929,BD929,BE929,BF929,BG929,BH929)</f>
        <v>2</v>
      </c>
      <c r="X929" s="1">
        <v>0</v>
      </c>
      <c r="Y929" s="1">
        <v>0</v>
      </c>
      <c r="Z929" s="1">
        <v>0</v>
      </c>
      <c r="AA929" s="1">
        <f>AM929</f>
        <v>0</v>
      </c>
      <c r="AB929" s="1">
        <f>AL929</f>
        <v>0</v>
      </c>
      <c r="AC929" s="43"/>
      <c r="AD929" s="25"/>
      <c r="AE929" s="25"/>
      <c r="AF929" s="25"/>
      <c r="AG929" s="25"/>
      <c r="AH929" s="25"/>
      <c r="AI929" s="25"/>
      <c r="AJ929" s="40"/>
      <c r="AK929" s="25"/>
      <c r="AL929" s="25"/>
      <c r="AM929" s="25"/>
      <c r="AN929" s="25"/>
      <c r="AO929" s="25"/>
      <c r="AP929" s="25"/>
      <c r="AQ929" s="25">
        <v>60</v>
      </c>
      <c r="AR929" s="25"/>
      <c r="AS929" s="25"/>
      <c r="AT929" s="25"/>
      <c r="AU929" s="25">
        <v>45</v>
      </c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</row>
    <row r="930" spans="1:60" s="37" customFormat="1" x14ac:dyDescent="0.35">
      <c r="A930" s="25" t="s">
        <v>35</v>
      </c>
      <c r="B930" s="25" t="s">
        <v>183</v>
      </c>
      <c r="C930" s="25" t="s">
        <v>1351</v>
      </c>
      <c r="D930" s="25" t="s">
        <v>621</v>
      </c>
      <c r="E930" s="25" t="s">
        <v>34</v>
      </c>
      <c r="F930" s="25">
        <v>999922500</v>
      </c>
      <c r="G930" s="1">
        <f>(J930+T930)-H930</f>
        <v>104</v>
      </c>
      <c r="H930" s="25"/>
      <c r="I930" s="40"/>
      <c r="J930" s="1">
        <f>SUM(K930,L930,N930,O930,P930,Q930)</f>
        <v>36</v>
      </c>
      <c r="K930" s="1">
        <f>SUM(AG930,AI930)</f>
        <v>0</v>
      </c>
      <c r="L930" s="1">
        <v>0</v>
      </c>
      <c r="M930" s="1">
        <v>0</v>
      </c>
      <c r="N930" s="1">
        <f>AD930+AE930</f>
        <v>0</v>
      </c>
      <c r="O930" s="1"/>
      <c r="P930" s="1">
        <f>AF930</f>
        <v>36</v>
      </c>
      <c r="Q930" s="1">
        <f>AH930</f>
        <v>0</v>
      </c>
      <c r="R930" s="1">
        <v>0</v>
      </c>
      <c r="S930" s="40"/>
      <c r="T930" s="1">
        <f>SUM(U930,V930,X930,Y930,Z930,AA930,AB930)</f>
        <v>68</v>
      </c>
      <c r="U930" s="1">
        <f>AK930</f>
        <v>0</v>
      </c>
      <c r="V930" s="1">
        <f>SUM(AN930,AO930,AP930,AQ930,AS930,AT930,AU930,AV930,AW930,AX930,AY930,AR930,AZ930,BA930,BB930,BC930,BD930,BE930,BF930,BG930,BH930)</f>
        <v>68</v>
      </c>
      <c r="W930" s="1">
        <f>COUNT(AN930,AO930,AP930,AQ930,AS930,AT930,AU930,AV930,AW930,AX930,AY930,AR930,AZ930,BA930,BB930,BC930,BD930,BE930,BF930,BG930,BH930)</f>
        <v>1</v>
      </c>
      <c r="X930" s="1">
        <v>0</v>
      </c>
      <c r="Y930" s="1">
        <v>0</v>
      </c>
      <c r="Z930" s="1">
        <v>0</v>
      </c>
      <c r="AA930" s="1">
        <f>AM930</f>
        <v>0</v>
      </c>
      <c r="AB930" s="1">
        <f>AL930</f>
        <v>0</v>
      </c>
      <c r="AC930" s="40"/>
      <c r="AD930" s="25">
        <v>0</v>
      </c>
      <c r="AE930" s="25">
        <v>0</v>
      </c>
      <c r="AF930" s="25">
        <v>36</v>
      </c>
      <c r="AG930" s="25">
        <v>0</v>
      </c>
      <c r="AH930" s="25">
        <v>0</v>
      </c>
      <c r="AI930" s="25">
        <v>0</v>
      </c>
      <c r="AJ930" s="40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>
        <v>68</v>
      </c>
      <c r="BA930" s="25"/>
      <c r="BB930" s="25"/>
      <c r="BC930" s="25"/>
      <c r="BD930" s="25"/>
      <c r="BE930" s="25"/>
      <c r="BF930" s="25"/>
      <c r="BG930" s="25"/>
      <c r="BH930" s="25"/>
    </row>
    <row r="931" spans="1:60" s="37" customFormat="1" x14ac:dyDescent="0.35">
      <c r="A931" s="1" t="s">
        <v>35</v>
      </c>
      <c r="B931" s="1" t="s">
        <v>183</v>
      </c>
      <c r="C931" s="1" t="s">
        <v>2200</v>
      </c>
      <c r="D931" s="1" t="s">
        <v>2201</v>
      </c>
      <c r="E931" s="1" t="s">
        <v>34</v>
      </c>
      <c r="F931" s="1">
        <v>999928225</v>
      </c>
      <c r="G931" s="1">
        <f>(J931+T931)-H931</f>
        <v>95</v>
      </c>
      <c r="H931" s="1"/>
      <c r="I931" s="23"/>
      <c r="J931" s="1">
        <f>SUM(K931,L931,N931,O931,P931,Q931)</f>
        <v>95</v>
      </c>
      <c r="K931" s="1">
        <f>SUM(AG931,AI931)</f>
        <v>0</v>
      </c>
      <c r="L931" s="1">
        <v>0</v>
      </c>
      <c r="M931" s="1">
        <v>0</v>
      </c>
      <c r="N931" s="1">
        <f>AD931+AE931</f>
        <v>44</v>
      </c>
      <c r="O931" s="1"/>
      <c r="P931" s="1">
        <f>AF931</f>
        <v>51</v>
      </c>
      <c r="Q931" s="1">
        <f>AH931</f>
        <v>0</v>
      </c>
      <c r="R931" s="1">
        <v>0</v>
      </c>
      <c r="S931" s="43"/>
      <c r="T931" s="1">
        <f>SUM(U931,V931,X931,Y931,Z931,AA931,AB931)</f>
        <v>0</v>
      </c>
      <c r="U931" s="1">
        <f>AK931</f>
        <v>0</v>
      </c>
      <c r="V931" s="1">
        <f>SUM(AN931,AO931,AP931,AQ931,AS931,AT931,AU931,AV931,AW931,AX931,AY931,AR931,AZ931,BA931,BB931,BC931,BD931,BE931,BF931,BG931,BH931)</f>
        <v>0</v>
      </c>
      <c r="W931" s="1">
        <f>COUNT(AN931,AO931,AP931,AQ931,AS931,AT931,AU931,AV931,AW931,AX931,AY931,AR931,AZ931,BA931,BB931,BC931,BD931,BE931,BF931,BG931,BH931)</f>
        <v>0</v>
      </c>
      <c r="X931" s="1">
        <v>0</v>
      </c>
      <c r="Y931" s="1">
        <v>0</v>
      </c>
      <c r="Z931" s="1">
        <v>0</v>
      </c>
      <c r="AA931" s="1">
        <f>AM931</f>
        <v>0</v>
      </c>
      <c r="AB931" s="1">
        <f>AL931</f>
        <v>0</v>
      </c>
      <c r="AC931" s="43"/>
      <c r="AD931" s="1"/>
      <c r="AE931" s="1">
        <v>44</v>
      </c>
      <c r="AF931" s="1">
        <v>51</v>
      </c>
      <c r="AG931" s="1"/>
      <c r="AH931" s="25"/>
      <c r="AI931" s="25"/>
      <c r="AJ931" s="40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</row>
    <row r="932" spans="1:60" s="37" customFormat="1" x14ac:dyDescent="0.35">
      <c r="A932" s="26" t="s">
        <v>35</v>
      </c>
      <c r="B932" s="1" t="s">
        <v>183</v>
      </c>
      <c r="C932" s="1" t="s">
        <v>1435</v>
      </c>
      <c r="D932" s="1" t="s">
        <v>1130</v>
      </c>
      <c r="E932" s="1" t="s">
        <v>34</v>
      </c>
      <c r="F932" s="1">
        <v>999923256</v>
      </c>
      <c r="G932" s="1">
        <f>(J932+T932)-H932</f>
        <v>93.5</v>
      </c>
      <c r="H932" s="1">
        <f>(K932+L932+N932+O932+P932+Q932+R932)*0.5</f>
        <v>25.5</v>
      </c>
      <c r="I932" s="23"/>
      <c r="J932" s="1">
        <f>SUM(K932,L932,N932,O932,P932,Q932)</f>
        <v>51</v>
      </c>
      <c r="K932" s="1">
        <f>SUM(AG932,AI932)</f>
        <v>0</v>
      </c>
      <c r="L932" s="1">
        <v>0</v>
      </c>
      <c r="M932" s="1">
        <v>0</v>
      </c>
      <c r="N932" s="1">
        <f>AD932+AE932</f>
        <v>0</v>
      </c>
      <c r="O932" s="1"/>
      <c r="P932" s="1">
        <f>AF932</f>
        <v>51</v>
      </c>
      <c r="Q932" s="1">
        <f>AH932</f>
        <v>0</v>
      </c>
      <c r="R932" s="1">
        <v>0</v>
      </c>
      <c r="S932" s="43"/>
      <c r="T932" s="1">
        <f>SUM(U932,V932,X932,Y932,Z932,AA932,AB932)</f>
        <v>68</v>
      </c>
      <c r="U932" s="1">
        <f>AK932</f>
        <v>0</v>
      </c>
      <c r="V932" s="1">
        <f>SUM(AN932,AO932,AP932,AQ932,AS932,AT932,AU932,AV932,AW932,AX932,AY932,AR932,AZ932,BA932,BB932,BC932,BD932,BE932,BF932,BG932,BH932)</f>
        <v>68</v>
      </c>
      <c r="W932" s="1">
        <f>COUNT(AN932,AO932,AP932,AQ932,AS932,AT932,AU932,AV932,AW932,AX932,AY932,AR932,AZ932,BA932,BB932,BC932,BD932,BE932,BF932,BG932,BH932)</f>
        <v>1</v>
      </c>
      <c r="X932" s="1">
        <v>0</v>
      </c>
      <c r="Y932" s="1">
        <v>0</v>
      </c>
      <c r="Z932" s="1">
        <v>0</v>
      </c>
      <c r="AA932" s="1">
        <f>AM932</f>
        <v>0</v>
      </c>
      <c r="AB932" s="1">
        <f>AL932</f>
        <v>0</v>
      </c>
      <c r="AC932" s="43"/>
      <c r="AD932" s="1"/>
      <c r="AE932" s="1"/>
      <c r="AF932" s="1">
        <v>51</v>
      </c>
      <c r="AG932" s="1"/>
      <c r="AH932" s="25"/>
      <c r="AI932" s="25"/>
      <c r="AJ932" s="40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>
        <v>68</v>
      </c>
      <c r="BC932" s="25"/>
      <c r="BD932" s="25"/>
      <c r="BE932" s="25"/>
      <c r="BF932" s="25"/>
      <c r="BG932" s="25"/>
      <c r="BH932" s="25"/>
    </row>
    <row r="933" spans="1:60" s="37" customFormat="1" x14ac:dyDescent="0.35">
      <c r="A933" s="26" t="s">
        <v>35</v>
      </c>
      <c r="B933" s="28" t="s">
        <v>183</v>
      </c>
      <c r="C933" s="28" t="s">
        <v>1781</v>
      </c>
      <c r="D933" s="28" t="s">
        <v>81</v>
      </c>
      <c r="E933" s="28" t="s">
        <v>34</v>
      </c>
      <c r="F933" s="28">
        <v>999925642</v>
      </c>
      <c r="G933" s="1">
        <f>(J933+T933)-H933</f>
        <v>93.5</v>
      </c>
      <c r="H933" s="1">
        <f>(K933+L933+N933+O933+P933+Q933+R933)*0.5</f>
        <v>25.5</v>
      </c>
      <c r="I933" s="23"/>
      <c r="J933" s="1">
        <f>SUM(K933,L933,N933,O933,P933,Q933)</f>
        <v>51</v>
      </c>
      <c r="K933" s="1">
        <f>SUM(AG933,AI933)</f>
        <v>0</v>
      </c>
      <c r="L933" s="1">
        <v>0</v>
      </c>
      <c r="M933" s="1">
        <v>0</v>
      </c>
      <c r="N933" s="1">
        <f>AD933+AE933</f>
        <v>0</v>
      </c>
      <c r="O933" s="1"/>
      <c r="P933" s="1">
        <f>AF933</f>
        <v>51</v>
      </c>
      <c r="Q933" s="1">
        <f>AH933</f>
        <v>0</v>
      </c>
      <c r="R933" s="1">
        <v>0</v>
      </c>
      <c r="S933" s="43"/>
      <c r="T933" s="1">
        <f>SUM(U933,V933,X933,Y933,Z933,AA933,AB933)</f>
        <v>68</v>
      </c>
      <c r="U933" s="1">
        <f>AK933</f>
        <v>0</v>
      </c>
      <c r="V933" s="1">
        <f>SUM(AN933,AO933,AP933,AQ933,AS933,AT933,AU933,AV933,AW933,AX933,AY933,AR933,AZ933,BA933,BB933,BC933,BD933,BE933,BF933,BG933,BH933)</f>
        <v>68</v>
      </c>
      <c r="W933" s="1">
        <f>COUNT(AN933,AO933,AP933,AQ933,AS933,AT933,AU933,AV933,AW933,AX933,AY933,AR933,AZ933,BA933,BB933,BC933,BD933,BE933,BF933,BG933,BH933)</f>
        <v>1</v>
      </c>
      <c r="X933" s="1">
        <v>0</v>
      </c>
      <c r="Y933" s="1">
        <v>0</v>
      </c>
      <c r="Z933" s="1">
        <v>0</v>
      </c>
      <c r="AA933" s="1">
        <f>AM933</f>
        <v>0</v>
      </c>
      <c r="AB933" s="1">
        <f>AL933</f>
        <v>0</v>
      </c>
      <c r="AC933" s="43"/>
      <c r="AD933" s="1"/>
      <c r="AE933" s="1"/>
      <c r="AF933" s="1">
        <v>51</v>
      </c>
      <c r="AG933" s="1"/>
      <c r="AH933" s="25"/>
      <c r="AI933" s="25"/>
      <c r="AJ933" s="40"/>
      <c r="AK933" s="25"/>
      <c r="AL933" s="25"/>
      <c r="AM933" s="25"/>
      <c r="AN933" s="25"/>
      <c r="AO933" s="25"/>
      <c r="AP933" s="25"/>
      <c r="AQ933" s="25"/>
      <c r="AR933" s="25">
        <v>68</v>
      </c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</row>
    <row r="934" spans="1:60" s="37" customFormat="1" x14ac:dyDescent="0.35">
      <c r="A934" s="25" t="s">
        <v>35</v>
      </c>
      <c r="B934" s="25" t="s">
        <v>183</v>
      </c>
      <c r="C934" s="25" t="s">
        <v>620</v>
      </c>
      <c r="D934" s="25" t="s">
        <v>161</v>
      </c>
      <c r="E934" s="25" t="s">
        <v>34</v>
      </c>
      <c r="F934" s="25">
        <v>999908553</v>
      </c>
      <c r="G934" s="1">
        <f>(J934+T934)-H934</f>
        <v>91.6</v>
      </c>
      <c r="H934" s="25"/>
      <c r="I934" s="40"/>
      <c r="J934" s="1">
        <f>SUM(K934,L934,N934,O934,P934,Q934)</f>
        <v>61.6</v>
      </c>
      <c r="K934" s="1">
        <f>SUM(AG934,AI934)</f>
        <v>0</v>
      </c>
      <c r="L934" s="1">
        <v>0</v>
      </c>
      <c r="M934" s="1">
        <v>0</v>
      </c>
      <c r="N934" s="1">
        <f>AD934+AE934</f>
        <v>28</v>
      </c>
      <c r="O934" s="1"/>
      <c r="P934" s="1">
        <f>AF934</f>
        <v>33.6</v>
      </c>
      <c r="Q934" s="1">
        <f>AH934</f>
        <v>0</v>
      </c>
      <c r="R934" s="1">
        <v>0</v>
      </c>
      <c r="S934" s="40"/>
      <c r="T934" s="1">
        <f>SUM(U934,V934,X934,Y934,Z934,AA934,AB934)</f>
        <v>30</v>
      </c>
      <c r="U934" s="1">
        <f>AK934</f>
        <v>0</v>
      </c>
      <c r="V934" s="1">
        <f>SUM(AN934,AO934,AP934,AQ934,AS934,AT934,AU934,AV934,AW934,AX934,AY934,AR934,AZ934,BA934,BB934,BC934,BD934,BE934,BF934,BG934,BH934)</f>
        <v>30</v>
      </c>
      <c r="W934" s="1">
        <f>COUNT(AN934,AO934,AP934,AQ934,AS934,AT934,AU934,AV934,AW934,AX934,AY934,AR934,AZ934,BA934,BB934,BC934,BD934,BE934,BF934,BG934,BH934)</f>
        <v>1</v>
      </c>
      <c r="X934" s="1">
        <v>0</v>
      </c>
      <c r="Y934" s="1">
        <v>0</v>
      </c>
      <c r="Z934" s="1">
        <v>0</v>
      </c>
      <c r="AA934" s="1">
        <f>AM934</f>
        <v>0</v>
      </c>
      <c r="AB934" s="1">
        <f>AL934</f>
        <v>0</v>
      </c>
      <c r="AC934" s="40"/>
      <c r="AD934" s="25">
        <v>0</v>
      </c>
      <c r="AE934" s="25">
        <v>28</v>
      </c>
      <c r="AF934" s="25">
        <v>33.6</v>
      </c>
      <c r="AG934" s="25">
        <v>0</v>
      </c>
      <c r="AH934" s="25">
        <v>0</v>
      </c>
      <c r="AI934" s="25">
        <v>0</v>
      </c>
      <c r="AJ934" s="40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>
        <v>30</v>
      </c>
    </row>
    <row r="935" spans="1:60" s="37" customFormat="1" x14ac:dyDescent="0.35">
      <c r="A935" s="25" t="s">
        <v>35</v>
      </c>
      <c r="B935" s="25" t="s">
        <v>183</v>
      </c>
      <c r="C935" s="25" t="s">
        <v>754</v>
      </c>
      <c r="D935" s="25" t="s">
        <v>2984</v>
      </c>
      <c r="E935" s="25" t="s">
        <v>34</v>
      </c>
      <c r="F935" s="25">
        <v>999927749</v>
      </c>
      <c r="G935" s="1">
        <f>(J935+T935)-H935</f>
        <v>90</v>
      </c>
      <c r="H935" s="25"/>
      <c r="I935" s="40"/>
      <c r="J935" s="1">
        <f>SUM(K935,L935,N935,O935,P935,Q935)</f>
        <v>0</v>
      </c>
      <c r="K935" s="1">
        <f>SUM(AG935,AI935)</f>
        <v>0</v>
      </c>
      <c r="L935" s="1">
        <v>0</v>
      </c>
      <c r="M935" s="1">
        <v>0</v>
      </c>
      <c r="N935" s="1">
        <f>AD935+AE935</f>
        <v>0</v>
      </c>
      <c r="O935" s="1"/>
      <c r="P935" s="1">
        <f>AF935</f>
        <v>0</v>
      </c>
      <c r="Q935" s="1">
        <f>AH935</f>
        <v>0</v>
      </c>
      <c r="R935" s="1">
        <v>0</v>
      </c>
      <c r="S935" s="43"/>
      <c r="T935" s="1">
        <f>SUM(U935,V935,X935,Y935,Z935,AA935,AB935)</f>
        <v>90</v>
      </c>
      <c r="U935" s="1">
        <f>AK935</f>
        <v>0</v>
      </c>
      <c r="V935" s="1">
        <f>SUM(AN935,AO935,AP935,AQ935,AS935,AT935,AU935,AV935,AW935,AX935,AY935,AR935,AZ935,BA935,BB935,BC935,BD935,BE935,BF935,BG935,BH935)</f>
        <v>90</v>
      </c>
      <c r="W935" s="1">
        <f>COUNT(AN935,AO935,AP935,AQ935,AS935,AT935,AU935,AV935,AW935,AX935,AY935,AR935,AZ935,BA935,BB935,BC935,BD935,BE935,BF935,BG935,BH935)</f>
        <v>1</v>
      </c>
      <c r="X935" s="1">
        <v>0</v>
      </c>
      <c r="Y935" s="1">
        <v>0</v>
      </c>
      <c r="Z935" s="1">
        <v>0</v>
      </c>
      <c r="AA935" s="1">
        <f>AM935</f>
        <v>0</v>
      </c>
      <c r="AB935" s="1">
        <f>AL935</f>
        <v>0</v>
      </c>
      <c r="AC935" s="43"/>
      <c r="AD935" s="25"/>
      <c r="AE935" s="25"/>
      <c r="AF935" s="25"/>
      <c r="AG935" s="25"/>
      <c r="AH935" s="25"/>
      <c r="AI935" s="25"/>
      <c r="AJ935" s="40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>
        <v>90</v>
      </c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</row>
    <row r="936" spans="1:60" s="37" customFormat="1" x14ac:dyDescent="0.35">
      <c r="A936" s="25" t="s">
        <v>35</v>
      </c>
      <c r="B936" s="25" t="s">
        <v>183</v>
      </c>
      <c r="C936" s="25" t="s">
        <v>693</v>
      </c>
      <c r="D936" s="25" t="s">
        <v>2127</v>
      </c>
      <c r="E936" s="25" t="s">
        <v>34</v>
      </c>
      <c r="F936" s="25">
        <v>999927799</v>
      </c>
      <c r="G936" s="1">
        <f>(J936+T936)-H936</f>
        <v>90</v>
      </c>
      <c r="H936" s="25"/>
      <c r="I936" s="40"/>
      <c r="J936" s="1">
        <f>SUM(K936,L936,N936,O936,P936,Q936)</f>
        <v>0</v>
      </c>
      <c r="K936" s="1">
        <f>SUM(AG936,AI936)</f>
        <v>0</v>
      </c>
      <c r="L936" s="1">
        <v>0</v>
      </c>
      <c r="M936" s="1">
        <v>0</v>
      </c>
      <c r="N936" s="1">
        <f>AD936+AE936</f>
        <v>0</v>
      </c>
      <c r="O936" s="1"/>
      <c r="P936" s="1">
        <f>AF936</f>
        <v>0</v>
      </c>
      <c r="Q936" s="1">
        <f>AH936</f>
        <v>0</v>
      </c>
      <c r="R936" s="1">
        <v>0</v>
      </c>
      <c r="S936" s="43"/>
      <c r="T936" s="1">
        <f>SUM(U936,V936,X936,Y936,Z936,AA936,AB936)</f>
        <v>90</v>
      </c>
      <c r="U936" s="1">
        <f>AK936</f>
        <v>0</v>
      </c>
      <c r="V936" s="1">
        <f>SUM(AN936,AO936,AP936,AQ936,AS936,AT936,AU936,AV936,AW936,AX936,AY936,AR936,AZ936,BA936,BB936,BC936,BD936,BE936,BF936,BG936,BH936)</f>
        <v>90</v>
      </c>
      <c r="W936" s="1">
        <f>COUNT(AN936,AO936,AP936,AQ936,AS936,AT936,AU936,AV936,AW936,AX936,AY936,AR936,AZ936,BA936,BB936,BC936,BD936,BE936,BF936,BG936,BH936)</f>
        <v>1</v>
      </c>
      <c r="X936" s="1">
        <v>0</v>
      </c>
      <c r="Y936" s="1">
        <v>0</v>
      </c>
      <c r="Z936" s="1">
        <v>0</v>
      </c>
      <c r="AA936" s="1">
        <f>AM936</f>
        <v>0</v>
      </c>
      <c r="AB936" s="1">
        <f>AL936</f>
        <v>0</v>
      </c>
      <c r="AC936" s="43"/>
      <c r="AD936" s="25"/>
      <c r="AE936" s="25"/>
      <c r="AF936" s="25"/>
      <c r="AG936" s="25"/>
      <c r="AH936" s="25"/>
      <c r="AI936" s="25"/>
      <c r="AJ936" s="40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>
        <v>90</v>
      </c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</row>
    <row r="937" spans="1:60" s="37" customFormat="1" x14ac:dyDescent="0.35">
      <c r="A937" s="25" t="s">
        <v>35</v>
      </c>
      <c r="B937" s="25" t="s">
        <v>183</v>
      </c>
      <c r="C937" s="25" t="s">
        <v>3665</v>
      </c>
      <c r="D937" s="25" t="s">
        <v>3666</v>
      </c>
      <c r="E937" s="25" t="s">
        <v>34</v>
      </c>
      <c r="F937" s="25">
        <v>999932412</v>
      </c>
      <c r="G937" s="1">
        <f>(J937+T937)-H937</f>
        <v>90</v>
      </c>
      <c r="H937" s="25"/>
      <c r="I937" s="40"/>
      <c r="J937" s="1">
        <f>SUM(K937,L937,N937,O937,P937,Q937)</f>
        <v>0</v>
      </c>
      <c r="K937" s="1">
        <f>SUM(AG937,AI937)</f>
        <v>0</v>
      </c>
      <c r="L937" s="1">
        <v>0</v>
      </c>
      <c r="M937" s="1">
        <v>0</v>
      </c>
      <c r="N937" s="1">
        <f>AD937+AE937</f>
        <v>0</v>
      </c>
      <c r="O937" s="1"/>
      <c r="P937" s="1">
        <f>AF937</f>
        <v>0</v>
      </c>
      <c r="Q937" s="1">
        <f>AH937</f>
        <v>0</v>
      </c>
      <c r="R937" s="1">
        <v>0</v>
      </c>
      <c r="S937" s="43"/>
      <c r="T937" s="1">
        <f>SUM(U937,V937,X937,Y937,Z937,AA937,AB937)</f>
        <v>90</v>
      </c>
      <c r="U937" s="1">
        <f>AK937</f>
        <v>0</v>
      </c>
      <c r="V937" s="1">
        <f>SUM(AN937,AO937,AP937,AQ937,AS937,AT937,AU937,AV937,AW937,AX937,AY937,AR937,AZ937,BA937,BB937,BC937,BD937,BE937,BF937,BG937,BH937)</f>
        <v>90</v>
      </c>
      <c r="W937" s="1">
        <f>COUNT(AN937,AO937,AP937,AQ937,AS937,AT937,AU937,AV937,AW937,AX937,AY937,AR937,AZ937,BA937,BB937,BC937,BD937,BE937,BF937,BG937,BH937)</f>
        <v>1</v>
      </c>
      <c r="X937" s="1">
        <v>0</v>
      </c>
      <c r="Y937" s="1">
        <v>0</v>
      </c>
      <c r="Z937" s="1">
        <v>0</v>
      </c>
      <c r="AA937" s="1">
        <f>AM937</f>
        <v>0</v>
      </c>
      <c r="AB937" s="1">
        <f>AL937</f>
        <v>0</v>
      </c>
      <c r="AC937" s="43"/>
      <c r="AD937" s="25"/>
      <c r="AE937" s="25"/>
      <c r="AF937" s="25"/>
      <c r="AG937" s="25"/>
      <c r="AH937" s="25"/>
      <c r="AI937" s="25"/>
      <c r="AJ937" s="40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>
        <v>90</v>
      </c>
      <c r="BH937" s="25"/>
    </row>
    <row r="938" spans="1:60" s="37" customFormat="1" x14ac:dyDescent="0.35">
      <c r="A938" s="25" t="s">
        <v>35</v>
      </c>
      <c r="B938" s="25" t="s">
        <v>183</v>
      </c>
      <c r="C938" s="25" t="s">
        <v>1106</v>
      </c>
      <c r="D938" s="25" t="s">
        <v>1107</v>
      </c>
      <c r="E938" s="25" t="s">
        <v>34</v>
      </c>
      <c r="F938" s="25">
        <v>999920375</v>
      </c>
      <c r="G938" s="1">
        <f>(J938+T938)-H938</f>
        <v>87.8</v>
      </c>
      <c r="H938" s="1">
        <f>J938*0.5</f>
        <v>36.799999999999997</v>
      </c>
      <c r="I938" s="40"/>
      <c r="J938" s="1">
        <f>SUM(K938,L938,N938,O938,P938,Q938)</f>
        <v>73.599999999999994</v>
      </c>
      <c r="K938" s="1">
        <f>SUM(AG938,AI938)</f>
        <v>0</v>
      </c>
      <c r="L938" s="1">
        <v>0</v>
      </c>
      <c r="M938" s="1">
        <v>0</v>
      </c>
      <c r="N938" s="1">
        <f>AD938+AE938</f>
        <v>0</v>
      </c>
      <c r="O938" s="1"/>
      <c r="P938" s="1">
        <f>AF938</f>
        <v>33.6</v>
      </c>
      <c r="Q938" s="1">
        <f>AH938</f>
        <v>40</v>
      </c>
      <c r="R938" s="1">
        <v>0</v>
      </c>
      <c r="S938" s="43"/>
      <c r="T938" s="1">
        <f>SUM(U938,V938,X938,Y938,Z938,AA938,AB938)</f>
        <v>51</v>
      </c>
      <c r="U938" s="1">
        <f>AK938</f>
        <v>0</v>
      </c>
      <c r="V938" s="1">
        <f>SUM(AN938,AO938,AP938,AQ938,AS938,AT938,AU938,AV938,AW938,AX938,AY938,AR938,AZ938,BA938,BB938,BC938,BD938,BE938,BF938,BG938,BH938)</f>
        <v>51</v>
      </c>
      <c r="W938" s="1">
        <f>COUNT(AN938,AO938,AP938,AQ938,AS938,AT938,AU938,AV938,AW938,AX938,AY938,AR938,AZ938,BA938,BB938,BC938,BD938,BE938,BF938,BG938,BH938)</f>
        <v>1</v>
      </c>
      <c r="X938" s="1">
        <v>0</v>
      </c>
      <c r="Y938" s="1">
        <v>0</v>
      </c>
      <c r="Z938" s="1">
        <v>0</v>
      </c>
      <c r="AA938" s="1">
        <f>AM938</f>
        <v>0</v>
      </c>
      <c r="AB938" s="1">
        <f>AL938</f>
        <v>0</v>
      </c>
      <c r="AC938" s="43"/>
      <c r="AD938" s="25">
        <v>0</v>
      </c>
      <c r="AE938" s="25">
        <v>0</v>
      </c>
      <c r="AF938" s="25">
        <v>33.6</v>
      </c>
      <c r="AG938" s="25">
        <v>0</v>
      </c>
      <c r="AH938" s="25">
        <v>40</v>
      </c>
      <c r="AI938" s="25">
        <v>0</v>
      </c>
      <c r="AJ938" s="40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>
        <v>51</v>
      </c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</row>
    <row r="939" spans="1:60" s="37" customFormat="1" x14ac:dyDescent="0.35">
      <c r="A939" s="1" t="s">
        <v>35</v>
      </c>
      <c r="B939" s="1" t="s">
        <v>183</v>
      </c>
      <c r="C939" s="1" t="s">
        <v>129</v>
      </c>
      <c r="D939" s="1" t="s">
        <v>163</v>
      </c>
      <c r="E939" s="1" t="s">
        <v>34</v>
      </c>
      <c r="F939" s="1">
        <v>999926547</v>
      </c>
      <c r="G939" s="1">
        <f>(J939+T939)-H939</f>
        <v>86</v>
      </c>
      <c r="H939" s="1">
        <f>(K939+L939+N939+O939+P939+Q939+R939)*0.5</f>
        <v>18</v>
      </c>
      <c r="I939" s="40"/>
      <c r="J939" s="1">
        <f>SUM(K939,L939,N939,O939,P939,Q939)</f>
        <v>36</v>
      </c>
      <c r="K939" s="1">
        <f>SUM(AG939,AI939)</f>
        <v>0</v>
      </c>
      <c r="L939" s="1">
        <v>0</v>
      </c>
      <c r="M939" s="1">
        <v>0</v>
      </c>
      <c r="N939" s="1">
        <f>AD939+AE939</f>
        <v>0</v>
      </c>
      <c r="O939" s="1"/>
      <c r="P939" s="1">
        <f>AF939</f>
        <v>36</v>
      </c>
      <c r="Q939" s="1">
        <f>AH939</f>
        <v>0</v>
      </c>
      <c r="R939" s="1">
        <v>0</v>
      </c>
      <c r="S939" s="43"/>
      <c r="T939" s="1">
        <f>SUM(U939,V939,X939,Y939,Z939,AA939,AB939)</f>
        <v>68</v>
      </c>
      <c r="U939" s="1">
        <f>AK939</f>
        <v>0</v>
      </c>
      <c r="V939" s="1">
        <f>SUM(AN939,AO939,AP939,AQ939,AS939,AT939,AU939,AV939,AW939,AX939,AY939,AR939,AZ939,BA939,BB939,BC939,BD939,BE939,BF939,BG939,BH939)</f>
        <v>68</v>
      </c>
      <c r="W939" s="1">
        <f>COUNT(AN939,AO939,AP939,AQ939,AS939,AT939,AU939,AV939,AW939,AX939,AY939,AR939,AZ939,BA939,BB939,BC939,BD939,BE939,BF939,BG939,BH939)</f>
        <v>1</v>
      </c>
      <c r="X939" s="1">
        <v>0</v>
      </c>
      <c r="Y939" s="1">
        <v>0</v>
      </c>
      <c r="Z939" s="1">
        <v>0</v>
      </c>
      <c r="AA939" s="1">
        <f>AM939</f>
        <v>0</v>
      </c>
      <c r="AB939" s="1">
        <f>AL939</f>
        <v>0</v>
      </c>
      <c r="AC939" s="43"/>
      <c r="AD939" s="25">
        <v>0</v>
      </c>
      <c r="AE939" s="25">
        <v>0</v>
      </c>
      <c r="AF939" s="25">
        <v>36</v>
      </c>
      <c r="AG939" s="25">
        <v>0</v>
      </c>
      <c r="AH939" s="25">
        <v>0</v>
      </c>
      <c r="AI939" s="25">
        <v>0</v>
      </c>
      <c r="AJ939" s="40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>
        <v>68</v>
      </c>
      <c r="BC939" s="25"/>
      <c r="BD939" s="25"/>
      <c r="BE939" s="25"/>
      <c r="BF939" s="25"/>
      <c r="BG939" s="25"/>
      <c r="BH939" s="25"/>
    </row>
    <row r="940" spans="1:60" s="37" customFormat="1" x14ac:dyDescent="0.35">
      <c r="A940" s="25" t="s">
        <v>35</v>
      </c>
      <c r="B940" s="25" t="s">
        <v>183</v>
      </c>
      <c r="C940" s="25" t="s">
        <v>2282</v>
      </c>
      <c r="D940" s="25" t="s">
        <v>54</v>
      </c>
      <c r="E940" s="25" t="s">
        <v>34</v>
      </c>
      <c r="F940" s="25">
        <v>999926069</v>
      </c>
      <c r="G940" s="1">
        <f>(J940+T940)-H940</f>
        <v>74.400000000000006</v>
      </c>
      <c r="H940" s="25"/>
      <c r="I940" s="40"/>
      <c r="J940" s="1">
        <f>SUM(K940,L940,N940,O940,P940,Q940)</f>
        <v>20.400000000000002</v>
      </c>
      <c r="K940" s="1">
        <f>SUM(AG940,AI940)</f>
        <v>0</v>
      </c>
      <c r="L940" s="1">
        <v>0</v>
      </c>
      <c r="M940" s="1">
        <v>0</v>
      </c>
      <c r="N940" s="1">
        <f>AD940+AE940</f>
        <v>0</v>
      </c>
      <c r="O940" s="1"/>
      <c r="P940" s="1">
        <f>AF940</f>
        <v>20.400000000000002</v>
      </c>
      <c r="Q940" s="1">
        <f>AH940</f>
        <v>0</v>
      </c>
      <c r="R940" s="1">
        <v>0</v>
      </c>
      <c r="S940" s="40"/>
      <c r="T940" s="1">
        <f>SUM(U940,V940,X940,Y940,Z940,AA940,AB940)</f>
        <v>54</v>
      </c>
      <c r="U940" s="1">
        <f>AK940</f>
        <v>0</v>
      </c>
      <c r="V940" s="1">
        <f>SUM(AN940,AO940,AP940,AQ940,AS940,AT940,AU940,AV940,AW940,AX940,AY940,AR940,AZ940,BA940,BB940,BC940,BD940,BE940,BF940,BG940,BH940)</f>
        <v>54</v>
      </c>
      <c r="W940" s="1">
        <f>COUNT(AN940,AO940,AP940,AQ940,AS940,AT940,AU940,AV940,AW940,AX940,AY940,AR940,AZ940,BA940,BB940,BC940,BD940,BE940,BF940,BG940,BH940)</f>
        <v>1</v>
      </c>
      <c r="X940" s="1">
        <v>0</v>
      </c>
      <c r="Y940" s="1">
        <v>0</v>
      </c>
      <c r="Z940" s="1">
        <v>0</v>
      </c>
      <c r="AA940" s="1">
        <f>AM940</f>
        <v>0</v>
      </c>
      <c r="AB940" s="1">
        <f>AL940</f>
        <v>0</v>
      </c>
      <c r="AC940" s="40"/>
      <c r="AD940" s="25">
        <v>0</v>
      </c>
      <c r="AE940" s="25">
        <v>0</v>
      </c>
      <c r="AF940" s="25">
        <v>20.400000000000002</v>
      </c>
      <c r="AG940" s="25">
        <v>0</v>
      </c>
      <c r="AH940" s="25">
        <v>0</v>
      </c>
      <c r="AI940" s="25">
        <v>0</v>
      </c>
      <c r="AJ940" s="40"/>
      <c r="AK940" s="25"/>
      <c r="AL940" s="25"/>
      <c r="AM940" s="25"/>
      <c r="AN940" s="25"/>
      <c r="AO940" s="25"/>
      <c r="AP940" s="25"/>
      <c r="AQ940" s="25"/>
      <c r="AR940" s="25">
        <v>54</v>
      </c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</row>
    <row r="941" spans="1:60" s="37" customFormat="1" x14ac:dyDescent="0.35">
      <c r="A941" s="26" t="s">
        <v>35</v>
      </c>
      <c r="B941" s="26" t="s">
        <v>183</v>
      </c>
      <c r="C941" s="26" t="s">
        <v>246</v>
      </c>
      <c r="D941" s="26" t="s">
        <v>1869</v>
      </c>
      <c r="E941" s="26" t="s">
        <v>34</v>
      </c>
      <c r="F941" s="1">
        <v>999926052</v>
      </c>
      <c r="G941" s="1">
        <f>(J941+T941)-H941</f>
        <v>71.5</v>
      </c>
      <c r="H941" s="1">
        <f>(K941+L941+N941+O941+P941+Q941+R941)*0.5</f>
        <v>0</v>
      </c>
      <c r="I941" s="23"/>
      <c r="J941" s="1">
        <f>SUM(K941,L941,N941,O941,P941,Q941)</f>
        <v>0</v>
      </c>
      <c r="K941" s="1">
        <f>SUM(AG941,AI941)</f>
        <v>0</v>
      </c>
      <c r="L941" s="1">
        <v>0</v>
      </c>
      <c r="M941" s="1">
        <v>0</v>
      </c>
      <c r="N941" s="1">
        <f>AD941+AE941</f>
        <v>0</v>
      </c>
      <c r="O941" s="1"/>
      <c r="P941" s="1">
        <f>AF941</f>
        <v>0</v>
      </c>
      <c r="Q941" s="1">
        <f>AH941</f>
        <v>0</v>
      </c>
      <c r="R941" s="1">
        <v>0</v>
      </c>
      <c r="S941" s="43"/>
      <c r="T941" s="1">
        <f>SUM(U941,V941,X941,Y941,Z941,AA941,AB941)</f>
        <v>71.5</v>
      </c>
      <c r="U941" s="1">
        <f>AK941</f>
        <v>11.5</v>
      </c>
      <c r="V941" s="1">
        <f>SUM(AN941,AO941,AP941,AQ941,AS941,AT941,AU941,AV941,AW941,AX941,AY941,AR941,AZ941,BA941,BB941,BC941,BD941,BE941,BF941,BG941,BH941)</f>
        <v>60</v>
      </c>
      <c r="W941" s="1">
        <f>COUNT(AN941,AO941,AP941,AQ941,AS941,AT941,AU941,AV941,AW941,AX941,AY941,AR941,AZ941,BA941,BB941,BC941,BD941,BE941,BF941,BG941,BH941)</f>
        <v>1</v>
      </c>
      <c r="X941" s="1">
        <v>0</v>
      </c>
      <c r="Y941" s="1">
        <v>0</v>
      </c>
      <c r="Z941" s="1">
        <v>0</v>
      </c>
      <c r="AA941" s="1">
        <f>AM941</f>
        <v>0</v>
      </c>
      <c r="AB941" s="1">
        <f>AL941</f>
        <v>0</v>
      </c>
      <c r="AC941" s="43"/>
      <c r="AD941" s="1"/>
      <c r="AE941" s="1"/>
      <c r="AF941" s="1"/>
      <c r="AG941" s="1"/>
      <c r="AH941" s="25"/>
      <c r="AI941" s="25"/>
      <c r="AJ941" s="40"/>
      <c r="AK941" s="25">
        <v>11.5</v>
      </c>
      <c r="AL941" s="25"/>
      <c r="AM941" s="25"/>
      <c r="AN941" s="25">
        <v>60</v>
      </c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</row>
    <row r="942" spans="1:60" s="37" customFormat="1" x14ac:dyDescent="0.35">
      <c r="A942" s="26" t="s">
        <v>35</v>
      </c>
      <c r="B942" s="1" t="s">
        <v>183</v>
      </c>
      <c r="C942" s="1" t="s">
        <v>1822</v>
      </c>
      <c r="D942" s="1" t="s">
        <v>1823</v>
      </c>
      <c r="E942" s="1" t="s">
        <v>34</v>
      </c>
      <c r="F942" s="1">
        <v>999925811</v>
      </c>
      <c r="G942" s="1">
        <f>(J942+T942)-H942</f>
        <v>70.5</v>
      </c>
      <c r="H942" s="1">
        <f>(K942+L942+N942+O942+P942+Q942+R942)*0.5</f>
        <v>25.5</v>
      </c>
      <c r="I942" s="23"/>
      <c r="J942" s="1">
        <f>SUM(K942,L942,N942,O942,P942,Q942)</f>
        <v>51</v>
      </c>
      <c r="K942" s="1">
        <f>SUM(AG942,AI942)</f>
        <v>0</v>
      </c>
      <c r="L942" s="1">
        <v>0</v>
      </c>
      <c r="M942" s="1">
        <v>0</v>
      </c>
      <c r="N942" s="1">
        <f>AD942+AE942</f>
        <v>0</v>
      </c>
      <c r="O942" s="1"/>
      <c r="P942" s="1">
        <f>AF942</f>
        <v>51</v>
      </c>
      <c r="Q942" s="1">
        <f>AH942</f>
        <v>0</v>
      </c>
      <c r="R942" s="1">
        <v>0</v>
      </c>
      <c r="S942" s="43"/>
      <c r="T942" s="1">
        <f>SUM(U942,V942,X942,Y942,Z942,AA942,AB942)</f>
        <v>45</v>
      </c>
      <c r="U942" s="1">
        <f>AK942</f>
        <v>0</v>
      </c>
      <c r="V942" s="1">
        <f>SUM(AN942,AO942,AP942,AQ942,AS942,AT942,AU942,AV942,AW942,AX942,AY942,AR942,AZ942,BA942,BB942,BC942,BD942,BE942,BF942,BG942,BH942)</f>
        <v>45</v>
      </c>
      <c r="W942" s="1">
        <f>COUNT(AN942,AO942,AP942,AQ942,AS942,AT942,AU942,AV942,AW942,AX942,AY942,AR942,AZ942,BA942,BB942,BC942,BD942,BE942,BF942,BG942,BH942)</f>
        <v>1</v>
      </c>
      <c r="X942" s="1">
        <v>0</v>
      </c>
      <c r="Y942" s="1">
        <v>0</v>
      </c>
      <c r="Z942" s="1">
        <v>0</v>
      </c>
      <c r="AA942" s="1">
        <f>AM942</f>
        <v>0</v>
      </c>
      <c r="AB942" s="1">
        <f>AL942</f>
        <v>0</v>
      </c>
      <c r="AC942" s="43"/>
      <c r="AD942" s="1"/>
      <c r="AE942" s="1"/>
      <c r="AF942" s="1">
        <v>51</v>
      </c>
      <c r="AG942" s="1"/>
      <c r="AH942" s="25"/>
      <c r="AI942" s="25"/>
      <c r="AJ942" s="40"/>
      <c r="AK942" s="25"/>
      <c r="AL942" s="25"/>
      <c r="AM942" s="25"/>
      <c r="AN942" s="25"/>
      <c r="AO942" s="25"/>
      <c r="AP942" s="25"/>
      <c r="AQ942" s="25">
        <v>45</v>
      </c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</row>
    <row r="943" spans="1:60" s="37" customFormat="1" x14ac:dyDescent="0.35">
      <c r="A943" s="25" t="s">
        <v>35</v>
      </c>
      <c r="B943" s="25" t="s">
        <v>183</v>
      </c>
      <c r="C943" s="25" t="s">
        <v>470</v>
      </c>
      <c r="D943" s="25" t="s">
        <v>544</v>
      </c>
      <c r="E943" s="25" t="s">
        <v>34</v>
      </c>
      <c r="F943" s="25">
        <v>999902330</v>
      </c>
      <c r="G943" s="1">
        <f>(J943+T943)-H943</f>
        <v>68</v>
      </c>
      <c r="H943" s="25"/>
      <c r="I943" s="40"/>
      <c r="J943" s="1">
        <f>SUM(K943,L943,N943,O943,P943,Q943)</f>
        <v>0</v>
      </c>
      <c r="K943" s="1">
        <f>SUM(AG943,AI943)</f>
        <v>0</v>
      </c>
      <c r="L943" s="1">
        <v>0</v>
      </c>
      <c r="M943" s="1">
        <v>0</v>
      </c>
      <c r="N943" s="1">
        <f>AD943+AE943</f>
        <v>0</v>
      </c>
      <c r="O943" s="1"/>
      <c r="P943" s="1">
        <f>AF943</f>
        <v>0</v>
      </c>
      <c r="Q943" s="1">
        <f>AH943</f>
        <v>0</v>
      </c>
      <c r="R943" s="1">
        <v>0</v>
      </c>
      <c r="S943" s="43"/>
      <c r="T943" s="1">
        <f>SUM(U943,V943,X943,Y943,Z943,AA943,AB943)</f>
        <v>68</v>
      </c>
      <c r="U943" s="1">
        <f>AK943</f>
        <v>0</v>
      </c>
      <c r="V943" s="1">
        <f>SUM(AN943,AO943,AP943,AQ943,AS943,AT943,AU943,AV943,AW943,AX943,AY943,AR943,AZ943,BA943,BB943,BC943,BD943,BE943,BF943,BG943,BH943)</f>
        <v>68</v>
      </c>
      <c r="W943" s="1">
        <f>COUNT(AN943,AO943,AP943,AQ943,AS943,AT943,AU943,AV943,AW943,AX943,AY943,AR943,AZ943,BA943,BB943,BC943,BD943,BE943,BF943,BG943,BH943)</f>
        <v>1</v>
      </c>
      <c r="X943" s="1">
        <v>0</v>
      </c>
      <c r="Y943" s="1">
        <v>0</v>
      </c>
      <c r="Z943" s="1">
        <v>0</v>
      </c>
      <c r="AA943" s="1">
        <f>AM943</f>
        <v>0</v>
      </c>
      <c r="AB943" s="1">
        <f>AL943</f>
        <v>0</v>
      </c>
      <c r="AC943" s="43"/>
      <c r="AD943" s="25"/>
      <c r="AE943" s="25"/>
      <c r="AF943" s="25"/>
      <c r="AG943" s="25"/>
      <c r="AH943" s="25"/>
      <c r="AI943" s="25"/>
      <c r="AJ943" s="40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>
        <v>68</v>
      </c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</row>
    <row r="944" spans="1:60" s="37" customFormat="1" x14ac:dyDescent="0.35">
      <c r="A944" s="25" t="s">
        <v>35</v>
      </c>
      <c r="B944" s="25" t="s">
        <v>183</v>
      </c>
      <c r="C944" s="25" t="s">
        <v>2589</v>
      </c>
      <c r="D944" s="25" t="s">
        <v>2586</v>
      </c>
      <c r="E944" s="25" t="s">
        <v>34</v>
      </c>
      <c r="F944" s="25">
        <v>999919817</v>
      </c>
      <c r="G944" s="1">
        <f>(J944+T944)-H944</f>
        <v>68</v>
      </c>
      <c r="H944" s="25"/>
      <c r="I944" s="40"/>
      <c r="J944" s="1">
        <f>SUM(K944,L944,N944,O944,P944,Q944)</f>
        <v>0</v>
      </c>
      <c r="K944" s="1">
        <f>SUM(AG944,AI944)</f>
        <v>0</v>
      </c>
      <c r="L944" s="1">
        <v>0</v>
      </c>
      <c r="M944" s="1">
        <v>0</v>
      </c>
      <c r="N944" s="1">
        <f>AD944+AE944</f>
        <v>0</v>
      </c>
      <c r="O944" s="1"/>
      <c r="P944" s="1">
        <f>AF944</f>
        <v>0</v>
      </c>
      <c r="Q944" s="1">
        <f>AH944</f>
        <v>0</v>
      </c>
      <c r="R944" s="1">
        <v>0</v>
      </c>
      <c r="S944" s="43"/>
      <c r="T944" s="1">
        <f>SUM(U944,V944,X944,Y944,Z944,AA944,AB944)</f>
        <v>68</v>
      </c>
      <c r="U944" s="1">
        <f>AK944</f>
        <v>0</v>
      </c>
      <c r="V944" s="1">
        <f>SUM(AN944,AO944,AP944,AQ944,AS944,AT944,AU944,AV944,AW944,AX944,AY944,AR944,AZ944,BA944,BB944,BC944,BD944,BE944,BF944,BG944,BH944)</f>
        <v>68</v>
      </c>
      <c r="W944" s="1">
        <f>COUNT(AN944,AO944,AP944,AQ944,AS944,AT944,AU944,AV944,AW944,AX944,AY944,AR944,AZ944,BA944,BB944,BC944,BD944,BE944,BF944,BG944,BH944)</f>
        <v>1</v>
      </c>
      <c r="X944" s="1">
        <v>0</v>
      </c>
      <c r="Y944" s="1">
        <v>0</v>
      </c>
      <c r="Z944" s="1">
        <v>0</v>
      </c>
      <c r="AA944" s="1">
        <f>AM944</f>
        <v>0</v>
      </c>
      <c r="AB944" s="1">
        <f>AL944</f>
        <v>0</v>
      </c>
      <c r="AC944" s="43"/>
      <c r="AD944" s="25"/>
      <c r="AE944" s="25"/>
      <c r="AF944" s="25"/>
      <c r="AG944" s="25"/>
      <c r="AH944" s="25"/>
      <c r="AI944" s="25"/>
      <c r="AJ944" s="40"/>
      <c r="AK944" s="25"/>
      <c r="AL944" s="25"/>
      <c r="AM944" s="25"/>
      <c r="AN944" s="25"/>
      <c r="AO944" s="25"/>
      <c r="AP944" s="25"/>
      <c r="AQ944" s="25"/>
      <c r="AR944" s="25"/>
      <c r="AS944" s="25">
        <v>68</v>
      </c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</row>
    <row r="945" spans="1:60" s="37" customFormat="1" x14ac:dyDescent="0.35">
      <c r="A945" s="25" t="s">
        <v>35</v>
      </c>
      <c r="B945" s="25" t="s">
        <v>183</v>
      </c>
      <c r="C945" s="25" t="s">
        <v>748</v>
      </c>
      <c r="D945" s="25" t="s">
        <v>1078</v>
      </c>
      <c r="E945" s="25" t="s">
        <v>34</v>
      </c>
      <c r="F945" s="25">
        <v>999919990</v>
      </c>
      <c r="G945" s="1">
        <f>(J945+T945)-H945</f>
        <v>68</v>
      </c>
      <c r="H945" s="25"/>
      <c r="I945" s="40"/>
      <c r="J945" s="1">
        <f>SUM(K945,L945,N945,O945,P945,Q945)</f>
        <v>0</v>
      </c>
      <c r="K945" s="1">
        <f>SUM(AG945,AI945)</f>
        <v>0</v>
      </c>
      <c r="L945" s="1">
        <v>0</v>
      </c>
      <c r="M945" s="1">
        <v>0</v>
      </c>
      <c r="N945" s="1">
        <f>AD945+AE945</f>
        <v>0</v>
      </c>
      <c r="O945" s="1"/>
      <c r="P945" s="1">
        <f>AF945</f>
        <v>0</v>
      </c>
      <c r="Q945" s="1">
        <f>AH945</f>
        <v>0</v>
      </c>
      <c r="R945" s="1">
        <v>0</v>
      </c>
      <c r="S945" s="43"/>
      <c r="T945" s="1">
        <f>SUM(U945,V945,X945,Y945,Z945,AA945,AB945)</f>
        <v>68</v>
      </c>
      <c r="U945" s="1">
        <f>AK945</f>
        <v>0</v>
      </c>
      <c r="V945" s="1">
        <f>SUM(AN945,AO945,AP945,AQ945,AS945,AT945,AU945,AV945,AW945,AX945,AY945,AR945,AZ945,BA945,BB945,BC945,BD945,BE945,BF945,BG945,BH945)</f>
        <v>68</v>
      </c>
      <c r="W945" s="1">
        <f>COUNT(AN945,AO945,AP945,AQ945,AS945,AT945,AU945,AV945,AW945,AX945,AY945,AR945,AZ945,BA945,BB945,BC945,BD945,BE945,BF945,BG945,BH945)</f>
        <v>1</v>
      </c>
      <c r="X945" s="1">
        <v>0</v>
      </c>
      <c r="Y945" s="1">
        <v>0</v>
      </c>
      <c r="Z945" s="1">
        <v>0</v>
      </c>
      <c r="AA945" s="1">
        <f>AM945</f>
        <v>0</v>
      </c>
      <c r="AB945" s="1">
        <f>AL945</f>
        <v>0</v>
      </c>
      <c r="AC945" s="43"/>
      <c r="AD945" s="25"/>
      <c r="AE945" s="25"/>
      <c r="AF945" s="25"/>
      <c r="AG945" s="25"/>
      <c r="AH945" s="25"/>
      <c r="AI945" s="25"/>
      <c r="AJ945" s="40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>
        <v>68</v>
      </c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</row>
    <row r="946" spans="1:60" s="37" customFormat="1" x14ac:dyDescent="0.35">
      <c r="A946" s="25" t="s">
        <v>35</v>
      </c>
      <c r="B946" s="25" t="s">
        <v>183</v>
      </c>
      <c r="C946" s="25" t="s">
        <v>1056</v>
      </c>
      <c r="D946" s="25" t="s">
        <v>450</v>
      </c>
      <c r="E946" s="25" t="s">
        <v>34</v>
      </c>
      <c r="F946" s="25">
        <v>999921924</v>
      </c>
      <c r="G946" s="1">
        <f>(J946+T946)-H946</f>
        <v>68</v>
      </c>
      <c r="H946" s="25"/>
      <c r="I946" s="40"/>
      <c r="J946" s="1">
        <f>SUM(K946,L946,N946,O946,P946,Q946)</f>
        <v>0</v>
      </c>
      <c r="K946" s="1">
        <f>SUM(AG946,AI946)</f>
        <v>0</v>
      </c>
      <c r="L946" s="1">
        <v>0</v>
      </c>
      <c r="M946" s="1">
        <v>0</v>
      </c>
      <c r="N946" s="1">
        <f>AD946+AE946</f>
        <v>0</v>
      </c>
      <c r="O946" s="1"/>
      <c r="P946" s="1">
        <f>AF946</f>
        <v>0</v>
      </c>
      <c r="Q946" s="1">
        <f>AH946</f>
        <v>0</v>
      </c>
      <c r="R946" s="1">
        <v>0</v>
      </c>
      <c r="S946" s="43"/>
      <c r="T946" s="1">
        <f>SUM(U946,V946,X946,Y946,Z946,AA946,AB946)</f>
        <v>68</v>
      </c>
      <c r="U946" s="1">
        <f>AK946</f>
        <v>0</v>
      </c>
      <c r="V946" s="1">
        <f>SUM(AN946,AO946,AP946,AQ946,AS946,AT946,AU946,AV946,AW946,AX946,AY946,AR946,AZ946,BA946,BB946,BC946,BD946,BE946,BF946,BG946,BH946)</f>
        <v>68</v>
      </c>
      <c r="W946" s="1">
        <f>COUNT(AN946,AO946,AP946,AQ946,AS946,AT946,AU946,AV946,AW946,AX946,AY946,AR946,AZ946,BA946,BB946,BC946,BD946,BE946,BF946,BG946,BH946)</f>
        <v>1</v>
      </c>
      <c r="X946" s="1">
        <v>0</v>
      </c>
      <c r="Y946" s="1">
        <v>0</v>
      </c>
      <c r="Z946" s="1">
        <v>0</v>
      </c>
      <c r="AA946" s="1">
        <f>AM946</f>
        <v>0</v>
      </c>
      <c r="AB946" s="1">
        <f>AL946</f>
        <v>0</v>
      </c>
      <c r="AC946" s="43"/>
      <c r="AD946" s="25">
        <v>0</v>
      </c>
      <c r="AE946" s="25">
        <v>0</v>
      </c>
      <c r="AF946" s="25">
        <v>0</v>
      </c>
      <c r="AG946" s="25">
        <v>0</v>
      </c>
      <c r="AH946" s="25">
        <v>0</v>
      </c>
      <c r="AI946" s="25">
        <v>0</v>
      </c>
      <c r="AJ946" s="40"/>
      <c r="AK946" s="25"/>
      <c r="AL946" s="25"/>
      <c r="AM946" s="25"/>
      <c r="AN946" s="25"/>
      <c r="AO946" s="25"/>
      <c r="AP946" s="25"/>
      <c r="AQ946" s="25"/>
      <c r="AR946" s="25"/>
      <c r="AS946" s="25">
        <v>68</v>
      </c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</row>
    <row r="947" spans="1:60" s="37" customFormat="1" x14ac:dyDescent="0.35">
      <c r="A947" s="25" t="s">
        <v>35</v>
      </c>
      <c r="B947" s="25" t="s">
        <v>183</v>
      </c>
      <c r="C947" s="25" t="s">
        <v>3668</v>
      </c>
      <c r="D947" s="25" t="s">
        <v>3669</v>
      </c>
      <c r="E947" s="25" t="s">
        <v>34</v>
      </c>
      <c r="F947" s="25">
        <v>999927764</v>
      </c>
      <c r="G947" s="1">
        <f>(J947+T947)-H947</f>
        <v>68</v>
      </c>
      <c r="H947" s="25"/>
      <c r="I947" s="40"/>
      <c r="J947" s="1">
        <f>SUM(K947,L947,N947,O947,P947,Q947)</f>
        <v>0</v>
      </c>
      <c r="K947" s="1">
        <f>SUM(AG947,AI947)</f>
        <v>0</v>
      </c>
      <c r="L947" s="1">
        <v>0</v>
      </c>
      <c r="M947" s="1">
        <v>0</v>
      </c>
      <c r="N947" s="1">
        <f>AD947+AE947</f>
        <v>0</v>
      </c>
      <c r="O947" s="1"/>
      <c r="P947" s="1">
        <f>AF947</f>
        <v>0</v>
      </c>
      <c r="Q947" s="1">
        <f>AH947</f>
        <v>0</v>
      </c>
      <c r="R947" s="1">
        <v>0</v>
      </c>
      <c r="S947" s="43"/>
      <c r="T947" s="1">
        <f>SUM(U947,V947,X947,Y947,Z947,AA947,AB947)</f>
        <v>68</v>
      </c>
      <c r="U947" s="1">
        <f>AK947</f>
        <v>0</v>
      </c>
      <c r="V947" s="1">
        <f>SUM(AN947,AO947,AP947,AQ947,AS947,AT947,AU947,AV947,AW947,AX947,AY947,AR947,AZ947,BA947,BB947,BC947,BD947,BE947,BF947,BG947,BH947)</f>
        <v>68</v>
      </c>
      <c r="W947" s="1">
        <f>COUNT(AN947,AO947,AP947,AQ947,AS947,AT947,AU947,AV947,AW947,AX947,AY947,AR947,AZ947,BA947,BB947,BC947,BD947,BE947,BF947,BG947,BH947)</f>
        <v>1</v>
      </c>
      <c r="X947" s="1">
        <v>0</v>
      </c>
      <c r="Y947" s="1">
        <v>0</v>
      </c>
      <c r="Z947" s="1">
        <v>0</v>
      </c>
      <c r="AA947" s="1">
        <f>AM947</f>
        <v>0</v>
      </c>
      <c r="AB947" s="1">
        <f>AL947</f>
        <v>0</v>
      </c>
      <c r="AC947" s="43"/>
      <c r="AD947" s="25"/>
      <c r="AE947" s="25"/>
      <c r="AF947" s="25"/>
      <c r="AG947" s="25"/>
      <c r="AH947" s="25"/>
      <c r="AI947" s="25"/>
      <c r="AJ947" s="40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>
        <v>68</v>
      </c>
      <c r="BH947" s="25"/>
    </row>
    <row r="948" spans="1:60" s="37" customFormat="1" x14ac:dyDescent="0.35">
      <c r="A948" s="25" t="s">
        <v>35</v>
      </c>
      <c r="B948" s="25" t="s">
        <v>183</v>
      </c>
      <c r="C948" s="25" t="s">
        <v>355</v>
      </c>
      <c r="D948" s="25" t="s">
        <v>235</v>
      </c>
      <c r="E948" s="25" t="s">
        <v>34</v>
      </c>
      <c r="F948" s="25">
        <v>999928939</v>
      </c>
      <c r="G948" s="1">
        <f>(J948+T948)-H948</f>
        <v>68</v>
      </c>
      <c r="H948" s="25"/>
      <c r="I948" s="40"/>
      <c r="J948" s="1">
        <f>SUM(K948,L948,N948,O948,P948,Q948)</f>
        <v>0</v>
      </c>
      <c r="K948" s="1">
        <f>SUM(AG948,AI948)</f>
        <v>0</v>
      </c>
      <c r="L948" s="1">
        <v>0</v>
      </c>
      <c r="M948" s="1">
        <v>0</v>
      </c>
      <c r="N948" s="1">
        <f>AD948+AE948</f>
        <v>0</v>
      </c>
      <c r="O948" s="1"/>
      <c r="P948" s="1">
        <f>AF948</f>
        <v>0</v>
      </c>
      <c r="Q948" s="1">
        <f>AH948</f>
        <v>0</v>
      </c>
      <c r="R948" s="1">
        <v>0</v>
      </c>
      <c r="S948" s="43"/>
      <c r="T948" s="1">
        <f>SUM(U948,V948,X948,Y948,Z948,AA948,AB948)</f>
        <v>68</v>
      </c>
      <c r="U948" s="1">
        <f>AK948</f>
        <v>0</v>
      </c>
      <c r="V948" s="1">
        <f>SUM(AN948,AO948,AP948,AQ948,AS948,AT948,AU948,AV948,AW948,AX948,AY948,AR948,AZ948,BA948,BB948,BC948,BD948,BE948,BF948,BG948,BH948)</f>
        <v>68</v>
      </c>
      <c r="W948" s="1">
        <f>COUNT(AN948,AO948,AP948,AQ948,AS948,AT948,AU948,AV948,AW948,AX948,AY948,AR948,AZ948,BA948,BB948,BC948,BD948,BE948,BF948,BG948,BH948)</f>
        <v>1</v>
      </c>
      <c r="X948" s="1">
        <v>0</v>
      </c>
      <c r="Y948" s="1">
        <v>0</v>
      </c>
      <c r="Z948" s="1">
        <v>0</v>
      </c>
      <c r="AA948" s="1">
        <f>AM948</f>
        <v>0</v>
      </c>
      <c r="AB948" s="1">
        <f>AL948</f>
        <v>0</v>
      </c>
      <c r="AC948" s="43"/>
      <c r="AD948" s="25"/>
      <c r="AE948" s="25"/>
      <c r="AF948" s="25"/>
      <c r="AG948" s="25"/>
      <c r="AH948" s="25"/>
      <c r="AI948" s="25"/>
      <c r="AJ948" s="40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>
        <v>68</v>
      </c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</row>
    <row r="949" spans="1:60" s="37" customFormat="1" x14ac:dyDescent="0.35">
      <c r="A949" s="25" t="s">
        <v>35</v>
      </c>
      <c r="B949" s="25" t="s">
        <v>183</v>
      </c>
      <c r="C949" s="25" t="s">
        <v>754</v>
      </c>
      <c r="D949" s="25" t="s">
        <v>2948</v>
      </c>
      <c r="E949" s="25" t="s">
        <v>34</v>
      </c>
      <c r="F949" s="25">
        <v>999929131</v>
      </c>
      <c r="G949" s="1">
        <f>(J949+T949)-H949</f>
        <v>68</v>
      </c>
      <c r="H949" s="25"/>
      <c r="I949" s="40"/>
      <c r="J949" s="1">
        <f>SUM(K949,L949,N949,O949,P949,Q949)</f>
        <v>0</v>
      </c>
      <c r="K949" s="1">
        <f>SUM(AG949,AI949)</f>
        <v>0</v>
      </c>
      <c r="L949" s="1">
        <v>0</v>
      </c>
      <c r="M949" s="1">
        <v>0</v>
      </c>
      <c r="N949" s="1">
        <f>AD949+AE949</f>
        <v>0</v>
      </c>
      <c r="O949" s="1"/>
      <c r="P949" s="1">
        <f>AF949</f>
        <v>0</v>
      </c>
      <c r="Q949" s="1">
        <f>AH949</f>
        <v>0</v>
      </c>
      <c r="R949" s="1">
        <v>0</v>
      </c>
      <c r="S949" s="43"/>
      <c r="T949" s="1">
        <f>SUM(U949,V949,X949,Y949,Z949,AA949,AB949)</f>
        <v>68</v>
      </c>
      <c r="U949" s="1">
        <f>AK949</f>
        <v>0</v>
      </c>
      <c r="V949" s="1">
        <f>SUM(AN949,AO949,AP949,AQ949,AS949,AT949,AU949,AV949,AW949,AX949,AY949,AR949,AZ949,BA949,BB949,BC949,BD949,BE949,BF949,BG949,BH949)</f>
        <v>68</v>
      </c>
      <c r="W949" s="1">
        <f>COUNT(AN949,AO949,AP949,AQ949,AS949,AT949,AU949,AV949,AW949,AX949,AY949,AR949,AZ949,BA949,BB949,BC949,BD949,BE949,BF949,BG949,BH949)</f>
        <v>1</v>
      </c>
      <c r="X949" s="1">
        <v>0</v>
      </c>
      <c r="Y949" s="1">
        <v>0</v>
      </c>
      <c r="Z949" s="1">
        <v>0</v>
      </c>
      <c r="AA949" s="1">
        <f>AM949</f>
        <v>0</v>
      </c>
      <c r="AB949" s="1">
        <f>AL949</f>
        <v>0</v>
      </c>
      <c r="AC949" s="43"/>
      <c r="AD949" s="25"/>
      <c r="AE949" s="25"/>
      <c r="AF949" s="25"/>
      <c r="AG949" s="25"/>
      <c r="AH949" s="25"/>
      <c r="AI949" s="25"/>
      <c r="AJ949" s="40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>
        <v>68</v>
      </c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</row>
    <row r="950" spans="1:60" s="37" customFormat="1" x14ac:dyDescent="0.35">
      <c r="A950" s="25" t="s">
        <v>35</v>
      </c>
      <c r="B950" s="25" t="s">
        <v>183</v>
      </c>
      <c r="C950" s="25" t="s">
        <v>1372</v>
      </c>
      <c r="D950" s="25" t="s">
        <v>605</v>
      </c>
      <c r="E950" s="25" t="s">
        <v>34</v>
      </c>
      <c r="F950" s="25">
        <v>999929290</v>
      </c>
      <c r="G950" s="1">
        <f>(J950+T950)-H950</f>
        <v>68</v>
      </c>
      <c r="H950" s="25"/>
      <c r="I950" s="40"/>
      <c r="J950" s="1">
        <f>SUM(K950,L950,N950,O950,P950,Q950)</f>
        <v>0</v>
      </c>
      <c r="K950" s="1">
        <f>SUM(AG950,AI950)</f>
        <v>0</v>
      </c>
      <c r="L950" s="1">
        <v>0</v>
      </c>
      <c r="M950" s="1">
        <v>0</v>
      </c>
      <c r="N950" s="1">
        <f>AD950+AE950</f>
        <v>0</v>
      </c>
      <c r="O950" s="1"/>
      <c r="P950" s="1">
        <f>AF950</f>
        <v>0</v>
      </c>
      <c r="Q950" s="1">
        <f>AH950</f>
        <v>0</v>
      </c>
      <c r="R950" s="1">
        <v>0</v>
      </c>
      <c r="S950" s="40"/>
      <c r="T950" s="1">
        <f>SUM(U950,V950,X950,Y950,Z950,AA950,AB950)</f>
        <v>68</v>
      </c>
      <c r="U950" s="1">
        <f>AK950</f>
        <v>0</v>
      </c>
      <c r="V950" s="1">
        <f>SUM(AN950,AO950,AP950,AQ950,AS950,AT950,AU950,AV950,AW950,AX950,AY950,AR950,AZ950,BA950,BB950,BC950,BD950,BE950,BF950,BG950,BH950)</f>
        <v>68</v>
      </c>
      <c r="W950" s="1">
        <f>COUNT(AN950,AO950,AP950,AQ950,AS950,AT950,AU950,AV950,AW950,AX950,AY950,AR950,AZ950,BA950,BB950,BC950,BD950,BE950,BF950,BG950,BH950)</f>
        <v>1</v>
      </c>
      <c r="X950" s="1">
        <v>0</v>
      </c>
      <c r="Y950" s="1">
        <v>0</v>
      </c>
      <c r="Z950" s="1">
        <v>0</v>
      </c>
      <c r="AA950" s="1">
        <f>AM950</f>
        <v>0</v>
      </c>
      <c r="AB950" s="1">
        <f>AL950</f>
        <v>0</v>
      </c>
      <c r="AC950" s="40"/>
      <c r="AD950" s="25"/>
      <c r="AE950" s="25"/>
      <c r="AF950" s="25"/>
      <c r="AG950" s="25"/>
      <c r="AH950" s="25"/>
      <c r="AI950" s="25"/>
      <c r="AJ950" s="40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>
        <v>68</v>
      </c>
      <c r="BA950" s="25"/>
      <c r="BB950" s="25"/>
      <c r="BC950" s="25"/>
      <c r="BD950" s="25"/>
      <c r="BE950" s="25"/>
      <c r="BF950" s="25"/>
      <c r="BG950" s="25"/>
      <c r="BH950" s="25"/>
    </row>
    <row r="951" spans="1:60" s="37" customFormat="1" x14ac:dyDescent="0.35">
      <c r="A951" s="25" t="s">
        <v>35</v>
      </c>
      <c r="B951" s="25" t="s">
        <v>183</v>
      </c>
      <c r="C951" s="25" t="s">
        <v>1233</v>
      </c>
      <c r="D951" s="25" t="s">
        <v>3179</v>
      </c>
      <c r="E951" s="25" t="s">
        <v>34</v>
      </c>
      <c r="F951" s="25">
        <v>999929826</v>
      </c>
      <c r="G951" s="1">
        <f>(J951+T951)-H951</f>
        <v>68</v>
      </c>
      <c r="H951" s="25"/>
      <c r="I951" s="40"/>
      <c r="J951" s="1">
        <f>SUM(K951,L951,N951,O951,P951,Q951)</f>
        <v>0</v>
      </c>
      <c r="K951" s="1">
        <f>SUM(AG951,AI951)</f>
        <v>0</v>
      </c>
      <c r="L951" s="1">
        <v>0</v>
      </c>
      <c r="M951" s="1">
        <v>0</v>
      </c>
      <c r="N951" s="1">
        <f>AD951+AE951</f>
        <v>0</v>
      </c>
      <c r="O951" s="1"/>
      <c r="P951" s="1">
        <f>AF951</f>
        <v>0</v>
      </c>
      <c r="Q951" s="1">
        <f>AH951</f>
        <v>0</v>
      </c>
      <c r="R951" s="1">
        <v>0</v>
      </c>
      <c r="S951" s="40"/>
      <c r="T951" s="1">
        <f>SUM(U951,V951,X951,Y951,Z951,AA951,AB951)</f>
        <v>68</v>
      </c>
      <c r="U951" s="1">
        <f>AK951</f>
        <v>0</v>
      </c>
      <c r="V951" s="1">
        <f>SUM(AN951,AO951,AP951,AQ951,AS951,AT951,AU951,AV951,AW951,AX951,AY951,AR951,AZ951,BA951,BB951,BC951,BD951,BE951,BF951,BG951,BH951)</f>
        <v>68</v>
      </c>
      <c r="W951" s="1">
        <f>COUNT(AN951,AO951,AP951,AQ951,AS951,AT951,AU951,AV951,AW951,AX951,AY951,AR951,AZ951,BA951,BB951,BC951,BD951,BE951,BF951,BG951,BH951)</f>
        <v>1</v>
      </c>
      <c r="X951" s="1">
        <v>0</v>
      </c>
      <c r="Y951" s="1">
        <v>0</v>
      </c>
      <c r="Z951" s="1">
        <v>0</v>
      </c>
      <c r="AA951" s="1">
        <f>AM951</f>
        <v>0</v>
      </c>
      <c r="AB951" s="1">
        <f>AL951</f>
        <v>0</v>
      </c>
      <c r="AC951" s="40"/>
      <c r="AD951" s="25"/>
      <c r="AE951" s="25"/>
      <c r="AF951" s="25"/>
      <c r="AG951" s="25"/>
      <c r="AH951" s="25"/>
      <c r="AI951" s="25"/>
      <c r="AJ951" s="40"/>
      <c r="AK951" s="25"/>
      <c r="AL951" s="25"/>
      <c r="AM951" s="25"/>
      <c r="AN951" s="25"/>
      <c r="AO951" s="25"/>
      <c r="AP951" s="25"/>
      <c r="AQ951" s="25"/>
      <c r="AR951" s="25">
        <v>68</v>
      </c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</row>
    <row r="952" spans="1:60" s="37" customFormat="1" x14ac:dyDescent="0.35">
      <c r="A952" s="25" t="s">
        <v>35</v>
      </c>
      <c r="B952" s="25" t="s">
        <v>183</v>
      </c>
      <c r="C952" s="25" t="s">
        <v>3075</v>
      </c>
      <c r="D952" s="25" t="s">
        <v>3072</v>
      </c>
      <c r="E952" s="25" t="s">
        <v>34</v>
      </c>
      <c r="F952" s="25">
        <v>999931107</v>
      </c>
      <c r="G952" s="1">
        <f>(J952+T952)-H952</f>
        <v>68</v>
      </c>
      <c r="H952" s="25"/>
      <c r="I952" s="40"/>
      <c r="J952" s="1">
        <f>SUM(K952,L952,N952,O952,P952,Q952)</f>
        <v>0</v>
      </c>
      <c r="K952" s="1">
        <f>SUM(AG952,AI952)</f>
        <v>0</v>
      </c>
      <c r="L952" s="1">
        <v>0</v>
      </c>
      <c r="M952" s="1">
        <v>0</v>
      </c>
      <c r="N952" s="1">
        <f>AD952+AE952</f>
        <v>0</v>
      </c>
      <c r="O952" s="1"/>
      <c r="P952" s="1">
        <f>AF952</f>
        <v>0</v>
      </c>
      <c r="Q952" s="1">
        <f>AH952</f>
        <v>0</v>
      </c>
      <c r="R952" s="1">
        <v>0</v>
      </c>
      <c r="S952" s="43"/>
      <c r="T952" s="1">
        <f>SUM(U952,V952,X952,Y952,Z952,AA952,AB952)</f>
        <v>68</v>
      </c>
      <c r="U952" s="1">
        <f>AK952</f>
        <v>0</v>
      </c>
      <c r="V952" s="1">
        <f>SUM(AN952,AO952,AP952,AQ952,AS952,AT952,AU952,AV952,AW952,AX952,AY952,AR952,AZ952,BA952,BB952,BC952,BD952,BE952,BF952,BG952,BH952)</f>
        <v>68</v>
      </c>
      <c r="W952" s="1">
        <f>COUNT(AN952,AO952,AP952,AQ952,AS952,AT952,AU952,AV952,AW952,AX952,AY952,AR952,AZ952,BA952,BB952,BC952,BD952,BE952,BF952,BG952,BH952)</f>
        <v>1</v>
      </c>
      <c r="X952" s="1">
        <v>0</v>
      </c>
      <c r="Y952" s="1">
        <v>0</v>
      </c>
      <c r="Z952" s="1">
        <v>0</v>
      </c>
      <c r="AA952" s="1">
        <f>AM952</f>
        <v>0</v>
      </c>
      <c r="AB952" s="1">
        <f>AL952</f>
        <v>0</v>
      </c>
      <c r="AC952" s="43"/>
      <c r="AD952" s="25"/>
      <c r="AE952" s="25"/>
      <c r="AF952" s="25"/>
      <c r="AG952" s="25"/>
      <c r="AH952" s="25"/>
      <c r="AI952" s="25"/>
      <c r="AJ952" s="40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>
        <v>68</v>
      </c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</row>
    <row r="953" spans="1:60" s="37" customFormat="1" x14ac:dyDescent="0.35">
      <c r="A953" s="25" t="s">
        <v>35</v>
      </c>
      <c r="B953" s="25" t="s">
        <v>183</v>
      </c>
      <c r="C953" s="25" t="s">
        <v>1145</v>
      </c>
      <c r="D953" s="25" t="s">
        <v>2985</v>
      </c>
      <c r="E953" s="25" t="s">
        <v>34</v>
      </c>
      <c r="F953" s="25">
        <v>999931564</v>
      </c>
      <c r="G953" s="1">
        <f>(J953+T953)-H953</f>
        <v>68</v>
      </c>
      <c r="H953" s="25"/>
      <c r="I953" s="40"/>
      <c r="J953" s="1">
        <f>SUM(K953,L953,N953,O953,P953,Q953)</f>
        <v>0</v>
      </c>
      <c r="K953" s="1">
        <f>SUM(AG953,AI953)</f>
        <v>0</v>
      </c>
      <c r="L953" s="1">
        <v>0</v>
      </c>
      <c r="M953" s="1">
        <v>0</v>
      </c>
      <c r="N953" s="1">
        <f>AD953+AE953</f>
        <v>0</v>
      </c>
      <c r="O953" s="1"/>
      <c r="P953" s="1">
        <f>AF953</f>
        <v>0</v>
      </c>
      <c r="Q953" s="1">
        <f>AH953</f>
        <v>0</v>
      </c>
      <c r="R953" s="1">
        <v>0</v>
      </c>
      <c r="S953" s="43"/>
      <c r="T953" s="1">
        <f>SUM(U953,V953,X953,Y953,Z953,AA953,AB953)</f>
        <v>68</v>
      </c>
      <c r="U953" s="1">
        <f>AK953</f>
        <v>0</v>
      </c>
      <c r="V953" s="1">
        <f>SUM(AN953,AO953,AP953,AQ953,AS953,AT953,AU953,AV953,AW953,AX953,AY953,AR953,AZ953,BA953,BB953,BC953,BD953,BE953,BF953,BG953,BH953)</f>
        <v>68</v>
      </c>
      <c r="W953" s="1">
        <f>COUNT(AN953,AO953,AP953,AQ953,AS953,AT953,AU953,AV953,AW953,AX953,AY953,AR953,AZ953,BA953,BB953,BC953,BD953,BE953,BF953,BG953,BH953)</f>
        <v>1</v>
      </c>
      <c r="X953" s="1">
        <v>0</v>
      </c>
      <c r="Y953" s="1">
        <v>0</v>
      </c>
      <c r="Z953" s="1">
        <v>0</v>
      </c>
      <c r="AA953" s="1">
        <f>AM953</f>
        <v>0</v>
      </c>
      <c r="AB953" s="1">
        <f>AL953</f>
        <v>0</v>
      </c>
      <c r="AC953" s="43"/>
      <c r="AD953" s="25"/>
      <c r="AE953" s="25"/>
      <c r="AF953" s="25"/>
      <c r="AG953" s="25"/>
      <c r="AH953" s="25"/>
      <c r="AI953" s="25"/>
      <c r="AJ953" s="40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>
        <v>68</v>
      </c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</row>
    <row r="954" spans="1:60" s="37" customFormat="1" x14ac:dyDescent="0.35">
      <c r="A954" s="25" t="s">
        <v>35</v>
      </c>
      <c r="B954" s="25" t="s">
        <v>183</v>
      </c>
      <c r="C954" s="25" t="s">
        <v>191</v>
      </c>
      <c r="D954" s="25" t="s">
        <v>3667</v>
      </c>
      <c r="E954" s="25" t="s">
        <v>34</v>
      </c>
      <c r="F954" s="25">
        <v>999932171</v>
      </c>
      <c r="G954" s="1">
        <f>(J954+T954)-H954</f>
        <v>68</v>
      </c>
      <c r="H954" s="25"/>
      <c r="I954" s="40"/>
      <c r="J954" s="1">
        <f>SUM(K954,L954,N954,O954,P954,Q954)</f>
        <v>0</v>
      </c>
      <c r="K954" s="1">
        <f>SUM(AG954,AI954)</f>
        <v>0</v>
      </c>
      <c r="L954" s="1">
        <v>0</v>
      </c>
      <c r="M954" s="1">
        <v>0</v>
      </c>
      <c r="N954" s="1">
        <f>AD954+AE954</f>
        <v>0</v>
      </c>
      <c r="O954" s="1"/>
      <c r="P954" s="1">
        <f>AF954</f>
        <v>0</v>
      </c>
      <c r="Q954" s="1">
        <f>AH954</f>
        <v>0</v>
      </c>
      <c r="R954" s="1">
        <v>0</v>
      </c>
      <c r="S954" s="43"/>
      <c r="T954" s="1">
        <f>SUM(U954,V954,X954,Y954,Z954,AA954,AB954)</f>
        <v>68</v>
      </c>
      <c r="U954" s="1">
        <f>AK954</f>
        <v>0</v>
      </c>
      <c r="V954" s="1">
        <f>SUM(AN954,AO954,AP954,AQ954,AS954,AT954,AU954,AV954,AW954,AX954,AY954,AR954,AZ954,BA954,BB954,BC954,BD954,BE954,BF954,BG954,BH954)</f>
        <v>68</v>
      </c>
      <c r="W954" s="1">
        <f>COUNT(AN954,AO954,AP954,AQ954,AS954,AT954,AU954,AV954,AW954,AX954,AY954,AR954,AZ954,BA954,BB954,BC954,BD954,BE954,BF954,BG954,BH954)</f>
        <v>1</v>
      </c>
      <c r="X954" s="1">
        <v>0</v>
      </c>
      <c r="Y954" s="1">
        <v>0</v>
      </c>
      <c r="Z954" s="1">
        <v>0</v>
      </c>
      <c r="AA954" s="1">
        <f>AM954</f>
        <v>0</v>
      </c>
      <c r="AB954" s="1">
        <f>AL954</f>
        <v>0</v>
      </c>
      <c r="AC954" s="43"/>
      <c r="AD954" s="25"/>
      <c r="AE954" s="25"/>
      <c r="AF954" s="25"/>
      <c r="AG954" s="25"/>
      <c r="AH954" s="25"/>
      <c r="AI954" s="25"/>
      <c r="AJ954" s="40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>
        <v>68</v>
      </c>
      <c r="BH954" s="25"/>
    </row>
    <row r="955" spans="1:60" s="37" customFormat="1" x14ac:dyDescent="0.35">
      <c r="A955" s="1" t="s">
        <v>35</v>
      </c>
      <c r="B955" s="1" t="s">
        <v>183</v>
      </c>
      <c r="C955" s="1" t="s">
        <v>191</v>
      </c>
      <c r="D955" s="1" t="s">
        <v>1306</v>
      </c>
      <c r="E955" s="1" t="s">
        <v>34</v>
      </c>
      <c r="F955" s="1">
        <v>999922051</v>
      </c>
      <c r="G955" s="1">
        <f>(J955+T955)-H955</f>
        <v>67</v>
      </c>
      <c r="H955" s="25"/>
      <c r="I955" s="23"/>
      <c r="J955" s="1">
        <f>SUM(K955,L955,N955,O955,P955,Q955)</f>
        <v>67</v>
      </c>
      <c r="K955" s="1">
        <f>SUM(AG955,AI955)</f>
        <v>0</v>
      </c>
      <c r="L955" s="1">
        <v>0</v>
      </c>
      <c r="M955" s="1">
        <v>0</v>
      </c>
      <c r="N955" s="1">
        <f>AD955+AE955</f>
        <v>67</v>
      </c>
      <c r="O955" s="1"/>
      <c r="P955" s="1">
        <f>AF955</f>
        <v>0</v>
      </c>
      <c r="Q955" s="1">
        <f>AH955</f>
        <v>0</v>
      </c>
      <c r="R955" s="1">
        <v>0</v>
      </c>
      <c r="S955" s="43"/>
      <c r="T955" s="1">
        <f>SUM(U955,V955,X955,Y955,Z955,AA955,AB955)</f>
        <v>0</v>
      </c>
      <c r="U955" s="1">
        <f>AK955</f>
        <v>0</v>
      </c>
      <c r="V955" s="1">
        <f>SUM(AN955,AO955,AP955,AQ955,AS955,AT955,AU955,AV955,AW955,AX955,AY955,AR955,AZ955,BA955,BB955,BC955,BD955,BE955,BF955,BG955,BH955)</f>
        <v>0</v>
      </c>
      <c r="W955" s="1">
        <f>COUNT(AN955,AO955,AP955,AQ955,AS955,AT955,AU955,AV955,AW955,AX955,AY955,AR955,AZ955,BA955,BB955,BC955,BD955,BE955,BF955,BG955,BH955)</f>
        <v>0</v>
      </c>
      <c r="X955" s="1">
        <v>0</v>
      </c>
      <c r="Y955" s="1">
        <v>0</v>
      </c>
      <c r="Z955" s="1">
        <v>0</v>
      </c>
      <c r="AA955" s="1">
        <f>AM955</f>
        <v>0</v>
      </c>
      <c r="AB955" s="1">
        <f>AL955</f>
        <v>0</v>
      </c>
      <c r="AC955" s="43"/>
      <c r="AD955" s="1"/>
      <c r="AE955" s="1">
        <v>67</v>
      </c>
      <c r="AF955" s="1"/>
      <c r="AG955" s="1"/>
      <c r="AH955" s="25"/>
      <c r="AI955" s="25"/>
      <c r="AJ955" s="40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</row>
    <row r="956" spans="1:60" s="37" customFormat="1" x14ac:dyDescent="0.35">
      <c r="A956" s="25" t="s">
        <v>35</v>
      </c>
      <c r="B956" s="25" t="s">
        <v>183</v>
      </c>
      <c r="C956" s="25" t="s">
        <v>928</v>
      </c>
      <c r="D956" s="25" t="s">
        <v>929</v>
      </c>
      <c r="E956" s="25" t="s">
        <v>34</v>
      </c>
      <c r="F956" s="25">
        <v>999918156</v>
      </c>
      <c r="G956" s="1">
        <f>(J956+T956)-H956</f>
        <v>65.400000000000006</v>
      </c>
      <c r="H956" s="25"/>
      <c r="I956" s="40"/>
      <c r="J956" s="1">
        <f>SUM(K956,L956,N956,O956,P956,Q956)</f>
        <v>20.400000000000002</v>
      </c>
      <c r="K956" s="1">
        <f>SUM(AG956,AI956)</f>
        <v>0</v>
      </c>
      <c r="L956" s="1">
        <v>0</v>
      </c>
      <c r="M956" s="1">
        <v>0</v>
      </c>
      <c r="N956" s="1">
        <f>AD956+AE956</f>
        <v>0</v>
      </c>
      <c r="O956" s="1"/>
      <c r="P956" s="1">
        <f>AF956</f>
        <v>20.400000000000002</v>
      </c>
      <c r="Q956" s="1">
        <f>AH956</f>
        <v>0</v>
      </c>
      <c r="R956" s="1">
        <v>0</v>
      </c>
      <c r="S956" s="40"/>
      <c r="T956" s="1">
        <f>SUM(U956,V956,X956,Y956,Z956,AA956,AB956)</f>
        <v>45</v>
      </c>
      <c r="U956" s="1">
        <f>AK956</f>
        <v>0</v>
      </c>
      <c r="V956" s="1">
        <f>SUM(AN956,AO956,AP956,AQ956,AS956,AT956,AU956,AV956,AW956,AX956,AY956,AR956,AZ956,BA956,BB956,BC956,BD956,BE956,BF956,BG956,BH956)</f>
        <v>45</v>
      </c>
      <c r="W956" s="1">
        <f>COUNT(AN956,AO956,AP956,AQ956,AS956,AT956,AU956,AV956,AW956,AX956,AY956,AR956,AZ956,BA956,BB956,BC956,BD956,BE956,BF956,BG956,BH956)</f>
        <v>1</v>
      </c>
      <c r="X956" s="1">
        <v>0</v>
      </c>
      <c r="Y956" s="1">
        <v>0</v>
      </c>
      <c r="Z956" s="1">
        <v>0</v>
      </c>
      <c r="AA956" s="1">
        <f>AM956</f>
        <v>0</v>
      </c>
      <c r="AB956" s="1">
        <f>AL956</f>
        <v>0</v>
      </c>
      <c r="AC956" s="40"/>
      <c r="AD956" s="25">
        <v>0</v>
      </c>
      <c r="AE956" s="25">
        <v>0</v>
      </c>
      <c r="AF956" s="25">
        <v>20.400000000000002</v>
      </c>
      <c r="AG956" s="25">
        <v>0</v>
      </c>
      <c r="AH956" s="25">
        <v>0</v>
      </c>
      <c r="AI956" s="25">
        <v>0</v>
      </c>
      <c r="AJ956" s="40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>
        <v>45</v>
      </c>
      <c r="BF956" s="25"/>
      <c r="BG956" s="25"/>
      <c r="BH956" s="25"/>
    </row>
    <row r="957" spans="1:60" s="37" customFormat="1" x14ac:dyDescent="0.35">
      <c r="A957" s="25" t="s">
        <v>35</v>
      </c>
      <c r="B957" s="25" t="s">
        <v>183</v>
      </c>
      <c r="C957" s="25" t="s">
        <v>1976</v>
      </c>
      <c r="D957" s="25" t="s">
        <v>1977</v>
      </c>
      <c r="E957" s="25" t="s">
        <v>34</v>
      </c>
      <c r="F957" s="25">
        <v>999926693</v>
      </c>
      <c r="G957" s="1">
        <f>(J957+T957)-H957</f>
        <v>63</v>
      </c>
      <c r="H957" s="25"/>
      <c r="I957" s="40"/>
      <c r="J957" s="1">
        <f>SUM(K957,L957,N957,O957,P957,Q957)</f>
        <v>0</v>
      </c>
      <c r="K957" s="1">
        <f>SUM(AG957,AI957)</f>
        <v>0</v>
      </c>
      <c r="L957" s="1">
        <v>0</v>
      </c>
      <c r="M957" s="1">
        <v>0</v>
      </c>
      <c r="N957" s="1">
        <f>AD957+AE957</f>
        <v>0</v>
      </c>
      <c r="O957" s="1"/>
      <c r="P957" s="1">
        <f>AF957</f>
        <v>0</v>
      </c>
      <c r="Q957" s="1">
        <f>AH957</f>
        <v>0</v>
      </c>
      <c r="R957" s="1">
        <v>0</v>
      </c>
      <c r="S957" s="43"/>
      <c r="T957" s="1">
        <f>SUM(U957,V957,X957,Y957,Z957,AA957,AB957)</f>
        <v>63</v>
      </c>
      <c r="U957" s="1">
        <f>AK957</f>
        <v>0</v>
      </c>
      <c r="V957" s="1">
        <f>SUM(AN957,AO957,AP957,AQ957,AS957,AT957,AU957,AV957,AW957,AX957,AY957,AR957,AZ957,BA957,BB957,BC957,BD957,BE957,BF957,BG957,BH957)</f>
        <v>63</v>
      </c>
      <c r="W957" s="1">
        <f>COUNT(AN957,AO957,AP957,AQ957,AS957,AT957,AU957,AV957,AW957,AX957,AY957,AR957,AZ957,BA957,BB957,BC957,BD957,BE957,BF957,BG957,BH957)</f>
        <v>1</v>
      </c>
      <c r="X957" s="1">
        <v>0</v>
      </c>
      <c r="Y957" s="1">
        <v>0</v>
      </c>
      <c r="Z957" s="1">
        <v>0</v>
      </c>
      <c r="AA957" s="1">
        <f>AM957</f>
        <v>0</v>
      </c>
      <c r="AB957" s="1">
        <f>AL957</f>
        <v>0</v>
      </c>
      <c r="AC957" s="43"/>
      <c r="AD957" s="25"/>
      <c r="AE957" s="25"/>
      <c r="AF957" s="25"/>
      <c r="AG957" s="25"/>
      <c r="AH957" s="25"/>
      <c r="AI957" s="25"/>
      <c r="AJ957" s="40"/>
      <c r="AK957" s="25"/>
      <c r="AL957" s="25"/>
      <c r="AM957" s="25"/>
      <c r="AN957" s="25"/>
      <c r="AO957" s="25"/>
      <c r="AP957" s="25"/>
      <c r="AQ957" s="25"/>
      <c r="AR957" s="25"/>
      <c r="AS957" s="25">
        <v>63</v>
      </c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</row>
    <row r="958" spans="1:60" s="37" customFormat="1" x14ac:dyDescent="0.35">
      <c r="A958" s="25" t="s">
        <v>35</v>
      </c>
      <c r="B958" s="25" t="s">
        <v>183</v>
      </c>
      <c r="C958" s="25" t="s">
        <v>293</v>
      </c>
      <c r="D958" s="25" t="s">
        <v>3260</v>
      </c>
      <c r="E958" s="25" t="s">
        <v>34</v>
      </c>
      <c r="F958" s="25">
        <v>999926704</v>
      </c>
      <c r="G958" s="1">
        <f>(J958+T958)-H958</f>
        <v>63</v>
      </c>
      <c r="H958" s="25"/>
      <c r="I958" s="40"/>
      <c r="J958" s="1">
        <f>SUM(K958,L958,N958,O958,P958,Q958)</f>
        <v>0</v>
      </c>
      <c r="K958" s="1">
        <f>SUM(AG958,AI958)</f>
        <v>0</v>
      </c>
      <c r="L958" s="1">
        <v>0</v>
      </c>
      <c r="M958" s="1">
        <v>0</v>
      </c>
      <c r="N958" s="1">
        <f>AD958+AE958</f>
        <v>0</v>
      </c>
      <c r="O958" s="1"/>
      <c r="P958" s="1">
        <f>AF958</f>
        <v>0</v>
      </c>
      <c r="Q958" s="1">
        <f>AH958</f>
        <v>0</v>
      </c>
      <c r="R958" s="1">
        <v>0</v>
      </c>
      <c r="S958" s="40"/>
      <c r="T958" s="1">
        <f>SUM(U958,V958,X958,Y958,Z958,AA958,AB958)</f>
        <v>63</v>
      </c>
      <c r="U958" s="1">
        <f>AK958</f>
        <v>0</v>
      </c>
      <c r="V958" s="1">
        <f>SUM(AN958,AO958,AP958,AQ958,AS958,AT958,AU958,AV958,AW958,AX958,AY958,AR958,AZ958,BA958,BB958,BC958,BD958,BE958,BF958,BG958,BH958)</f>
        <v>63</v>
      </c>
      <c r="W958" s="1">
        <f>COUNT(AN958,AO958,AP958,AQ958,AS958,AT958,AU958,AV958,AW958,AX958,AY958,AR958,AZ958,BA958,BB958,BC958,BD958,BE958,BF958,BG958,BH958)</f>
        <v>1</v>
      </c>
      <c r="X958" s="1">
        <v>0</v>
      </c>
      <c r="Y958" s="1">
        <v>0</v>
      </c>
      <c r="Z958" s="1">
        <v>0</v>
      </c>
      <c r="AA958" s="1">
        <f>AM958</f>
        <v>0</v>
      </c>
      <c r="AB958" s="1">
        <f>AL958</f>
        <v>0</v>
      </c>
      <c r="AC958" s="40"/>
      <c r="AD958" s="25"/>
      <c r="AE958" s="25"/>
      <c r="AF958" s="25"/>
      <c r="AG958" s="25"/>
      <c r="AH958" s="25"/>
      <c r="AI958" s="25"/>
      <c r="AJ958" s="40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>
        <v>63</v>
      </c>
      <c r="BA958" s="25"/>
      <c r="BB958" s="25"/>
      <c r="BC958" s="25"/>
      <c r="BD958" s="25"/>
      <c r="BE958" s="25"/>
      <c r="BF958" s="25"/>
      <c r="BG958" s="25"/>
      <c r="BH958" s="25"/>
    </row>
    <row r="959" spans="1:60" s="37" customFormat="1" x14ac:dyDescent="0.35">
      <c r="A959" s="25" t="s">
        <v>35</v>
      </c>
      <c r="B959" s="25" t="s">
        <v>183</v>
      </c>
      <c r="C959" s="25" t="s">
        <v>226</v>
      </c>
      <c r="D959" s="25" t="s">
        <v>3173</v>
      </c>
      <c r="E959" s="25" t="s">
        <v>34</v>
      </c>
      <c r="F959" s="25">
        <v>999930057</v>
      </c>
      <c r="G959" s="1">
        <f>(J959+T959)-H959</f>
        <v>63</v>
      </c>
      <c r="H959" s="25"/>
      <c r="I959" s="40"/>
      <c r="J959" s="1">
        <f>SUM(K959,L959,N959,O959,P959,Q959)</f>
        <v>0</v>
      </c>
      <c r="K959" s="1">
        <f>SUM(AG959,AI959)</f>
        <v>0</v>
      </c>
      <c r="L959" s="1">
        <v>0</v>
      </c>
      <c r="M959" s="1">
        <v>0</v>
      </c>
      <c r="N959" s="1">
        <f>AD959+AE959</f>
        <v>0</v>
      </c>
      <c r="O959" s="1"/>
      <c r="P959" s="1">
        <f>AF959</f>
        <v>0</v>
      </c>
      <c r="Q959" s="1">
        <f>AH959</f>
        <v>0</v>
      </c>
      <c r="R959" s="1">
        <v>0</v>
      </c>
      <c r="S959" s="40"/>
      <c r="T959" s="1">
        <f>SUM(U959,V959,X959,Y959,Z959,AA959,AB959)</f>
        <v>63</v>
      </c>
      <c r="U959" s="1">
        <f>AK959</f>
        <v>0</v>
      </c>
      <c r="V959" s="1">
        <f>SUM(AN959,AO959,AP959,AQ959,AS959,AT959,AU959,AV959,AW959,AX959,AY959,AR959,AZ959,BA959,BB959,BC959,BD959,BE959,BF959,BG959,BH959)</f>
        <v>63</v>
      </c>
      <c r="W959" s="1">
        <f>COUNT(AN959,AO959,AP959,AQ959,AS959,AT959,AU959,AV959,AW959,AX959,AY959,AR959,AZ959,BA959,BB959,BC959,BD959,BE959,BF959,BG959,BH959)</f>
        <v>1</v>
      </c>
      <c r="X959" s="1">
        <v>0</v>
      </c>
      <c r="Y959" s="1">
        <v>0</v>
      </c>
      <c r="Z959" s="1">
        <v>0</v>
      </c>
      <c r="AA959" s="1">
        <f>AM959</f>
        <v>0</v>
      </c>
      <c r="AB959" s="1">
        <f>AL959</f>
        <v>0</v>
      </c>
      <c r="AC959" s="40"/>
      <c r="AD959" s="25"/>
      <c r="AE959" s="25"/>
      <c r="AF959" s="25"/>
      <c r="AG959" s="25"/>
      <c r="AH959" s="25"/>
      <c r="AI959" s="25"/>
      <c r="AJ959" s="40"/>
      <c r="AK959" s="25"/>
      <c r="AL959" s="25"/>
      <c r="AM959" s="25"/>
      <c r="AN959" s="25"/>
      <c r="AO959" s="25"/>
      <c r="AP959" s="25"/>
      <c r="AQ959" s="25"/>
      <c r="AR959" s="25">
        <v>63</v>
      </c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</row>
    <row r="960" spans="1:60" s="37" customFormat="1" x14ac:dyDescent="0.35">
      <c r="A960" s="25" t="s">
        <v>35</v>
      </c>
      <c r="B960" s="25" t="s">
        <v>183</v>
      </c>
      <c r="C960" s="25" t="s">
        <v>837</v>
      </c>
      <c r="D960" s="25" t="s">
        <v>2986</v>
      </c>
      <c r="E960" s="25" t="s">
        <v>34</v>
      </c>
      <c r="F960" s="25">
        <v>999931035</v>
      </c>
      <c r="G960" s="1">
        <f>(J960+T960)-H960</f>
        <v>63</v>
      </c>
      <c r="H960" s="25"/>
      <c r="I960" s="40"/>
      <c r="J960" s="1">
        <f>SUM(K960,L960,N960,O960,P960,Q960)</f>
        <v>0</v>
      </c>
      <c r="K960" s="1">
        <f>SUM(AG960,AI960)</f>
        <v>0</v>
      </c>
      <c r="L960" s="1">
        <v>0</v>
      </c>
      <c r="M960" s="1">
        <v>0</v>
      </c>
      <c r="N960" s="1">
        <f>AD960+AE960</f>
        <v>0</v>
      </c>
      <c r="O960" s="1"/>
      <c r="P960" s="1">
        <f>AF960</f>
        <v>0</v>
      </c>
      <c r="Q960" s="1">
        <f>AH960</f>
        <v>0</v>
      </c>
      <c r="R960" s="1">
        <v>0</v>
      </c>
      <c r="S960" s="43"/>
      <c r="T960" s="1">
        <f>SUM(U960,V960,X960,Y960,Z960,AA960,AB960)</f>
        <v>63</v>
      </c>
      <c r="U960" s="1">
        <f>AK960</f>
        <v>0</v>
      </c>
      <c r="V960" s="1">
        <f>SUM(AN960,AO960,AP960,AQ960,AS960,AT960,AU960,AV960,AW960,AX960,AY960,AR960,AZ960,BA960,BB960,BC960,BD960,BE960,BF960,BG960,BH960)</f>
        <v>63</v>
      </c>
      <c r="W960" s="1">
        <f>COUNT(AN960,AO960,AP960,AQ960,AS960,AT960,AU960,AV960,AW960,AX960,AY960,AR960,AZ960,BA960,BB960,BC960,BD960,BE960,BF960,BG960,BH960)</f>
        <v>1</v>
      </c>
      <c r="X960" s="1">
        <v>0</v>
      </c>
      <c r="Y960" s="1">
        <v>0</v>
      </c>
      <c r="Z960" s="1">
        <v>0</v>
      </c>
      <c r="AA960" s="1">
        <f>AM960</f>
        <v>0</v>
      </c>
      <c r="AB960" s="1">
        <f>AL960</f>
        <v>0</v>
      </c>
      <c r="AC960" s="43"/>
      <c r="AD960" s="25"/>
      <c r="AE960" s="25"/>
      <c r="AF960" s="25"/>
      <c r="AG960" s="25"/>
      <c r="AH960" s="25"/>
      <c r="AI960" s="25"/>
      <c r="AJ960" s="40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>
        <v>63</v>
      </c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</row>
    <row r="961" spans="1:60" s="37" customFormat="1" x14ac:dyDescent="0.35">
      <c r="A961" s="25" t="s">
        <v>35</v>
      </c>
      <c r="B961" s="25" t="s">
        <v>183</v>
      </c>
      <c r="C961" s="25" t="s">
        <v>3261</v>
      </c>
      <c r="D961" s="25" t="s">
        <v>3262</v>
      </c>
      <c r="E961" s="25" t="s">
        <v>34</v>
      </c>
      <c r="F961" s="25">
        <v>999931268</v>
      </c>
      <c r="G961" s="1">
        <f>(J961+T961)-H961</f>
        <v>63</v>
      </c>
      <c r="H961" s="25"/>
      <c r="I961" s="40"/>
      <c r="J961" s="1">
        <f>SUM(K961,L961,N961,O961,P961,Q961)</f>
        <v>0</v>
      </c>
      <c r="K961" s="1">
        <f>SUM(AG961,AI961)</f>
        <v>0</v>
      </c>
      <c r="L961" s="1">
        <v>0</v>
      </c>
      <c r="M961" s="1">
        <v>0</v>
      </c>
      <c r="N961" s="1">
        <f>AD961+AE961</f>
        <v>0</v>
      </c>
      <c r="O961" s="1"/>
      <c r="P961" s="1">
        <f>AF961</f>
        <v>0</v>
      </c>
      <c r="Q961" s="1">
        <f>AH961</f>
        <v>0</v>
      </c>
      <c r="R961" s="1">
        <v>0</v>
      </c>
      <c r="S961" s="40"/>
      <c r="T961" s="1">
        <f>SUM(U961,V961,X961,Y961,Z961,AA961,AB961)</f>
        <v>63</v>
      </c>
      <c r="U961" s="1">
        <f>AK961</f>
        <v>0</v>
      </c>
      <c r="V961" s="1">
        <f>SUM(AN961,AO961,AP961,AQ961,AS961,AT961,AU961,AV961,AW961,AX961,AY961,AR961,AZ961,BA961,BB961,BC961,BD961,BE961,BF961,BG961,BH961)</f>
        <v>63</v>
      </c>
      <c r="W961" s="1">
        <f>COUNT(AN961,AO961,AP961,AQ961,AS961,AT961,AU961,AV961,AW961,AX961,AY961,AR961,AZ961,BA961,BB961,BC961,BD961,BE961,BF961,BG961,BH961)</f>
        <v>1</v>
      </c>
      <c r="X961" s="1">
        <v>0</v>
      </c>
      <c r="Y961" s="1">
        <v>0</v>
      </c>
      <c r="Z961" s="1">
        <v>0</v>
      </c>
      <c r="AA961" s="1">
        <f>AM961</f>
        <v>0</v>
      </c>
      <c r="AB961" s="1">
        <f>AL961</f>
        <v>0</v>
      </c>
      <c r="AC961" s="40"/>
      <c r="AD961" s="25"/>
      <c r="AE961" s="25"/>
      <c r="AF961" s="25"/>
      <c r="AG961" s="25"/>
      <c r="AH961" s="25"/>
      <c r="AI961" s="25"/>
      <c r="AJ961" s="40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>
        <v>63</v>
      </c>
      <c r="BA961" s="25"/>
      <c r="BB961" s="25"/>
      <c r="BC961" s="25"/>
      <c r="BD961" s="25"/>
      <c r="BE961" s="25"/>
      <c r="BF961" s="25"/>
      <c r="BG961" s="25"/>
      <c r="BH961" s="25"/>
    </row>
    <row r="962" spans="1:60" s="37" customFormat="1" x14ac:dyDescent="0.35">
      <c r="A962" s="25" t="s">
        <v>35</v>
      </c>
      <c r="B962" s="25" t="s">
        <v>183</v>
      </c>
      <c r="C962" s="25" t="s">
        <v>421</v>
      </c>
      <c r="D962" s="25" t="s">
        <v>497</v>
      </c>
      <c r="E962" s="25" t="s">
        <v>34</v>
      </c>
      <c r="F962" s="25">
        <v>999925637</v>
      </c>
      <c r="G962" s="1">
        <f>(J962+T962)-H962</f>
        <v>60</v>
      </c>
      <c r="H962" s="1">
        <f>(K962+L962+N962+O962+P962+Q962+R962)*0.5</f>
        <v>0</v>
      </c>
      <c r="I962" s="40"/>
      <c r="J962" s="1">
        <f>SUM(K962,L962,N962,O962,P962,Q962)</f>
        <v>0</v>
      </c>
      <c r="K962" s="1">
        <f>SUM(AG962,AI962)</f>
        <v>0</v>
      </c>
      <c r="L962" s="1">
        <v>0</v>
      </c>
      <c r="M962" s="1">
        <v>0</v>
      </c>
      <c r="N962" s="1">
        <f>AD962+AE962</f>
        <v>0</v>
      </c>
      <c r="O962" s="1"/>
      <c r="P962" s="1">
        <f>AF962</f>
        <v>0</v>
      </c>
      <c r="Q962" s="1">
        <f>AH962</f>
        <v>0</v>
      </c>
      <c r="R962" s="1">
        <v>0</v>
      </c>
      <c r="S962" s="43"/>
      <c r="T962" s="1">
        <f>SUM(U962,V962,X962,Y962,Z962,AA962,AB962)</f>
        <v>60</v>
      </c>
      <c r="U962" s="1">
        <f>AK962</f>
        <v>0</v>
      </c>
      <c r="V962" s="1">
        <f>SUM(AN962,AO962,AP962,AQ962,AS962,AT962,AU962,AV962,AW962,AX962,AY962,AR962,AZ962,BA962,BB962,BC962,BD962,BE962,BF962,BG962,BH962)</f>
        <v>60</v>
      </c>
      <c r="W962" s="1">
        <f>COUNT(AN962,AO962,AP962,AQ962,AS962,AT962,AU962,AV962,AW962,AX962,AY962,AR962,AZ962,BA962,BB962,BC962,BD962,BE962,BF962,BG962,BH962)</f>
        <v>1</v>
      </c>
      <c r="X962" s="1">
        <v>0</v>
      </c>
      <c r="Y962" s="1">
        <v>0</v>
      </c>
      <c r="Z962" s="1">
        <v>0</v>
      </c>
      <c r="AA962" s="1">
        <f>AM962</f>
        <v>0</v>
      </c>
      <c r="AB962" s="1">
        <f>AL962</f>
        <v>0</v>
      </c>
      <c r="AC962" s="43"/>
      <c r="AD962" s="25"/>
      <c r="AE962" s="25"/>
      <c r="AF962" s="25"/>
      <c r="AG962" s="25"/>
      <c r="AH962" s="25"/>
      <c r="AI962" s="25"/>
      <c r="AJ962" s="40"/>
      <c r="AK962" s="25"/>
      <c r="AL962" s="25"/>
      <c r="AM962" s="25"/>
      <c r="AN962" s="25"/>
      <c r="AO962" s="25">
        <v>60</v>
      </c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</row>
    <row r="963" spans="1:60" s="37" customFormat="1" x14ac:dyDescent="0.35">
      <c r="A963" s="25" t="s">
        <v>35</v>
      </c>
      <c r="B963" s="25" t="s">
        <v>183</v>
      </c>
      <c r="C963" s="25" t="s">
        <v>1274</v>
      </c>
      <c r="D963" s="25" t="s">
        <v>2707</v>
      </c>
      <c r="E963" s="25" t="s">
        <v>34</v>
      </c>
      <c r="F963" s="25">
        <v>999931044</v>
      </c>
      <c r="G963" s="1">
        <f>(J963+T963)-H963</f>
        <v>60</v>
      </c>
      <c r="H963" s="25"/>
      <c r="I963" s="40"/>
      <c r="J963" s="1">
        <f>SUM(K963,L963,N963,O963,P963,Q963)</f>
        <v>0</v>
      </c>
      <c r="K963" s="1">
        <f>SUM(AG963,AI963)</f>
        <v>0</v>
      </c>
      <c r="L963" s="1">
        <v>0</v>
      </c>
      <c r="M963" s="1">
        <v>0</v>
      </c>
      <c r="N963" s="1">
        <f>AD963+AE963</f>
        <v>0</v>
      </c>
      <c r="O963" s="1"/>
      <c r="P963" s="1">
        <f>AF963</f>
        <v>0</v>
      </c>
      <c r="Q963" s="1">
        <f>AH963</f>
        <v>0</v>
      </c>
      <c r="R963" s="1">
        <v>0</v>
      </c>
      <c r="S963" s="43"/>
      <c r="T963" s="1">
        <f>SUM(U963,V963,X963,Y963,Z963,AA963,AB963)</f>
        <v>60</v>
      </c>
      <c r="U963" s="1">
        <f>AK963</f>
        <v>0</v>
      </c>
      <c r="V963" s="1">
        <f>SUM(AN963,AO963,AP963,AQ963,AS963,AT963,AU963,AV963,AW963,AX963,AY963,AR963,AZ963,BA963,BB963,BC963,BD963,BE963,BF963,BG963,BH963)</f>
        <v>60</v>
      </c>
      <c r="W963" s="1">
        <f>COUNT(AN963,AO963,AP963,AQ963,AS963,AT963,AU963,AV963,AW963,AX963,AY963,AR963,AZ963,BA963,BB963,BC963,BD963,BE963,BF963,BG963,BH963)</f>
        <v>1</v>
      </c>
      <c r="X963" s="1">
        <v>0</v>
      </c>
      <c r="Y963" s="1">
        <v>0</v>
      </c>
      <c r="Z963" s="1">
        <v>0</v>
      </c>
      <c r="AA963" s="1">
        <f>AM963</f>
        <v>0</v>
      </c>
      <c r="AB963" s="1">
        <f>AL963</f>
        <v>0</v>
      </c>
      <c r="AC963" s="43"/>
      <c r="AD963" s="25"/>
      <c r="AE963" s="25"/>
      <c r="AF963" s="25"/>
      <c r="AG963" s="25"/>
      <c r="AH963" s="25"/>
      <c r="AI963" s="25"/>
      <c r="AJ963" s="40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>
        <v>60</v>
      </c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</row>
    <row r="964" spans="1:60" s="37" customFormat="1" x14ac:dyDescent="0.35">
      <c r="A964" s="25" t="s">
        <v>35</v>
      </c>
      <c r="B964" s="25" t="s">
        <v>183</v>
      </c>
      <c r="C964" s="25" t="s">
        <v>432</v>
      </c>
      <c r="D964" s="25" t="s">
        <v>81</v>
      </c>
      <c r="E964" s="25" t="s">
        <v>34</v>
      </c>
      <c r="F964" s="25">
        <v>999931761</v>
      </c>
      <c r="G964" s="1">
        <f>(J964+T964)-H964</f>
        <v>60</v>
      </c>
      <c r="H964" s="25"/>
      <c r="I964" s="40"/>
      <c r="J964" s="1">
        <f>SUM(K964,L964,N964,O964,P964,Q964)</f>
        <v>0</v>
      </c>
      <c r="K964" s="1">
        <f>SUM(AG964,AI964)</f>
        <v>0</v>
      </c>
      <c r="L964" s="1">
        <v>0</v>
      </c>
      <c r="M964" s="1">
        <v>0</v>
      </c>
      <c r="N964" s="1">
        <f>AD964+AE964</f>
        <v>0</v>
      </c>
      <c r="O964" s="1"/>
      <c r="P964" s="1">
        <f>AF964</f>
        <v>0</v>
      </c>
      <c r="Q964" s="1">
        <f>AH964</f>
        <v>0</v>
      </c>
      <c r="R964" s="1">
        <v>0</v>
      </c>
      <c r="S964" s="40"/>
      <c r="T964" s="1">
        <f>SUM(U964,V964,X964,Y964,Z964,AA964,AB964)</f>
        <v>60</v>
      </c>
      <c r="U964" s="1">
        <f>AK964</f>
        <v>0</v>
      </c>
      <c r="V964" s="1">
        <f>SUM(AN964,AO964,AP964,AQ964,AS964,AT964,AU964,AV964,AW964,AX964,AY964,AR964,AZ964,BA964,BB964,BC964,BD964,BE964,BF964,BG964,BH964)</f>
        <v>60</v>
      </c>
      <c r="W964" s="1">
        <f>COUNT(AN964,AO964,AP964,AQ964,AS964,AT964,AU964,AV964,AW964,AX964,AY964,AR964,AZ964,BA964,BB964,BC964,BD964,BE964,BF964,BG964,BH964)</f>
        <v>1</v>
      </c>
      <c r="X964" s="1">
        <v>0</v>
      </c>
      <c r="Y964" s="1">
        <v>0</v>
      </c>
      <c r="Z964" s="1">
        <v>0</v>
      </c>
      <c r="AA964" s="1">
        <f>AM964</f>
        <v>0</v>
      </c>
      <c r="AB964" s="1">
        <f>AL964</f>
        <v>0</v>
      </c>
      <c r="AC964" s="40"/>
      <c r="AD964" s="25"/>
      <c r="AE964" s="25"/>
      <c r="AF964" s="25"/>
      <c r="AG964" s="25"/>
      <c r="AH964" s="25"/>
      <c r="AI964" s="25"/>
      <c r="AJ964" s="40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>
        <v>60</v>
      </c>
      <c r="BF964" s="25"/>
      <c r="BG964" s="25"/>
      <c r="BH964" s="25"/>
    </row>
    <row r="965" spans="1:60" s="37" customFormat="1" x14ac:dyDescent="0.35">
      <c r="A965" s="25" t="s">
        <v>35</v>
      </c>
      <c r="B965" s="25" t="s">
        <v>183</v>
      </c>
      <c r="C965" s="25" t="s">
        <v>714</v>
      </c>
      <c r="D965" s="25" t="s">
        <v>374</v>
      </c>
      <c r="E965" s="25" t="s">
        <v>34</v>
      </c>
      <c r="F965" s="25">
        <v>999929934</v>
      </c>
      <c r="G965" s="1">
        <f>(J965+T965)-H965</f>
        <v>58</v>
      </c>
      <c r="H965" s="25"/>
      <c r="I965" s="40"/>
      <c r="J965" s="1">
        <f>SUM(K965,L965,N965,O965,P965,Q965)</f>
        <v>0</v>
      </c>
      <c r="K965" s="1">
        <f>SUM(AG965,AI965)</f>
        <v>0</v>
      </c>
      <c r="L965" s="1">
        <v>0</v>
      </c>
      <c r="M965" s="1">
        <v>0</v>
      </c>
      <c r="N965" s="1">
        <f>AD965+AE965</f>
        <v>0</v>
      </c>
      <c r="O965" s="1"/>
      <c r="P965" s="1">
        <f>AF965</f>
        <v>0</v>
      </c>
      <c r="Q965" s="1">
        <f>AH965</f>
        <v>0</v>
      </c>
      <c r="R965" s="1">
        <v>0</v>
      </c>
      <c r="S965" s="40"/>
      <c r="T965" s="1">
        <f>SUM(U965,V965,X965,Y965,Z965,AA965,AB965)</f>
        <v>58</v>
      </c>
      <c r="U965" s="1">
        <f>AK965</f>
        <v>0</v>
      </c>
      <c r="V965" s="1">
        <f>SUM(AN965,AO965,AP965,AQ965,AS965,AT965,AU965,AV965,AW965,AX965,AY965,AR965,AZ965,BA965,BB965,BC965,BD965,BE965,BF965,BG965,BH965)</f>
        <v>58</v>
      </c>
      <c r="W965" s="1">
        <f>COUNT(AN965,AO965,AP965,AQ965,AS965,AT965,AU965,AV965,AW965,AX965,AY965,AR965,AZ965,BA965,BB965,BC965,BD965,BE965,BF965,BG965,BH965)</f>
        <v>1</v>
      </c>
      <c r="X965" s="1">
        <v>0</v>
      </c>
      <c r="Y965" s="1">
        <v>0</v>
      </c>
      <c r="Z965" s="1">
        <v>0</v>
      </c>
      <c r="AA965" s="1">
        <f>AM965</f>
        <v>0</v>
      </c>
      <c r="AB965" s="1">
        <f>AL965</f>
        <v>0</v>
      </c>
      <c r="AC965" s="40"/>
      <c r="AD965" s="25"/>
      <c r="AE965" s="25"/>
      <c r="AF965" s="25"/>
      <c r="AG965" s="25"/>
      <c r="AH965" s="25"/>
      <c r="AI965" s="25"/>
      <c r="AJ965" s="40"/>
      <c r="AK965" s="25"/>
      <c r="AL965" s="25"/>
      <c r="AM965" s="25"/>
      <c r="AN965" s="25"/>
      <c r="AO965" s="25"/>
      <c r="AP965" s="25"/>
      <c r="AQ965" s="25"/>
      <c r="AR965" s="25">
        <v>58</v>
      </c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</row>
    <row r="966" spans="1:60" s="37" customFormat="1" x14ac:dyDescent="0.35">
      <c r="A966" s="25" t="s">
        <v>35</v>
      </c>
      <c r="B966" s="25" t="s">
        <v>183</v>
      </c>
      <c r="C966" s="25" t="s">
        <v>1217</v>
      </c>
      <c r="D966" s="25" t="s">
        <v>2100</v>
      </c>
      <c r="E966" s="25" t="s">
        <v>34</v>
      </c>
      <c r="F966" s="25">
        <v>999931572</v>
      </c>
      <c r="G966" s="1">
        <f>(J966+T966)-H966</f>
        <v>58</v>
      </c>
      <c r="H966" s="25"/>
      <c r="I966" s="40"/>
      <c r="J966" s="1">
        <f>SUM(K966,L966,N966,O966,P966,Q966)</f>
        <v>0</v>
      </c>
      <c r="K966" s="1">
        <f>SUM(AG966,AI966)</f>
        <v>0</v>
      </c>
      <c r="L966" s="1">
        <v>0</v>
      </c>
      <c r="M966" s="1">
        <v>0</v>
      </c>
      <c r="N966" s="1">
        <f>AD966+AE966</f>
        <v>0</v>
      </c>
      <c r="O966" s="1"/>
      <c r="P966" s="1">
        <f>AF966</f>
        <v>0</v>
      </c>
      <c r="Q966" s="1">
        <f>AH966</f>
        <v>0</v>
      </c>
      <c r="R966" s="1">
        <v>0</v>
      </c>
      <c r="S966" s="43"/>
      <c r="T966" s="1">
        <f>SUM(U966,V966,X966,Y966,Z966,AA966,AB966)</f>
        <v>58</v>
      </c>
      <c r="U966" s="1">
        <f>AK966</f>
        <v>0</v>
      </c>
      <c r="V966" s="1">
        <f>SUM(AN966,AO966,AP966,AQ966,AS966,AT966,AU966,AV966,AW966,AX966,AY966,AR966,AZ966,BA966,BB966,BC966,BD966,BE966,BF966,BG966,BH966)</f>
        <v>58</v>
      </c>
      <c r="W966" s="1">
        <f>COUNT(AN966,AO966,AP966,AQ966,AS966,AT966,AU966,AV966,AW966,AX966,AY966,AR966,AZ966,BA966,BB966,BC966,BD966,BE966,BF966,BG966,BH966)</f>
        <v>1</v>
      </c>
      <c r="X966" s="1">
        <v>0</v>
      </c>
      <c r="Y966" s="1">
        <v>0</v>
      </c>
      <c r="Z966" s="1">
        <v>0</v>
      </c>
      <c r="AA966" s="1">
        <f>AM966</f>
        <v>0</v>
      </c>
      <c r="AB966" s="1">
        <f>AL966</f>
        <v>0</v>
      </c>
      <c r="AC966" s="43"/>
      <c r="AD966" s="25"/>
      <c r="AE966" s="25"/>
      <c r="AF966" s="25"/>
      <c r="AG966" s="25"/>
      <c r="AH966" s="25"/>
      <c r="AI966" s="25"/>
      <c r="AJ966" s="40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>
        <v>58</v>
      </c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</row>
    <row r="967" spans="1:60" s="37" customFormat="1" x14ac:dyDescent="0.35">
      <c r="A967" s="26" t="s">
        <v>35</v>
      </c>
      <c r="B967" s="1" t="s">
        <v>183</v>
      </c>
      <c r="C967" s="1" t="s">
        <v>1871</v>
      </c>
      <c r="D967" s="1" t="s">
        <v>61</v>
      </c>
      <c r="E967" s="1" t="s">
        <v>34</v>
      </c>
      <c r="F967" s="1">
        <v>999927208</v>
      </c>
      <c r="G967" s="1">
        <f>(J967+T967)-H967</f>
        <v>52.5</v>
      </c>
      <c r="H967" s="1">
        <f>(K967+L967+N967+O967+P967+Q967+R967)*0.5</f>
        <v>52.5</v>
      </c>
      <c r="I967" s="23"/>
      <c r="J967" s="1">
        <f>SUM(K967,L967,N967,O967,P967,Q967)</f>
        <v>105</v>
      </c>
      <c r="K967" s="1">
        <f>SUM(AG967,AI967)</f>
        <v>0</v>
      </c>
      <c r="L967" s="1">
        <v>0</v>
      </c>
      <c r="M967" s="1">
        <v>0</v>
      </c>
      <c r="N967" s="1">
        <f>AD967+AE967</f>
        <v>105</v>
      </c>
      <c r="O967" s="1"/>
      <c r="P967" s="1">
        <f>AF967</f>
        <v>0</v>
      </c>
      <c r="Q967" s="1">
        <f>AH967</f>
        <v>0</v>
      </c>
      <c r="R967" s="1">
        <v>0</v>
      </c>
      <c r="S967" s="43"/>
      <c r="T967" s="1">
        <f>SUM(U967,V967,X967,Y967,Z967,AA967,AB967)</f>
        <v>0</v>
      </c>
      <c r="U967" s="1">
        <f>AK967</f>
        <v>0</v>
      </c>
      <c r="V967" s="1">
        <f>SUM(AN967,AO967,AP967,AQ967,AS967,AT967,AU967,AV967,AW967,AX967,AY967,AR967,AZ967,BA967,BB967,BC967,BD967,BE967,BF967,BG967,BH967)</f>
        <v>0</v>
      </c>
      <c r="W967" s="1">
        <f>COUNT(AN967,AO967,AP967,AQ967,AS967,AT967,AU967,AV967,AW967,AX967,AY967,AR967,AZ967,BA967,BB967,BC967,BD967,BE967,BF967,BG967,BH967)</f>
        <v>0</v>
      </c>
      <c r="X967" s="1">
        <v>0</v>
      </c>
      <c r="Y967" s="1">
        <v>0</v>
      </c>
      <c r="Z967" s="1">
        <v>0</v>
      </c>
      <c r="AA967" s="1">
        <f>AM967</f>
        <v>0</v>
      </c>
      <c r="AB967" s="1">
        <f>AL967</f>
        <v>0</v>
      </c>
      <c r="AC967" s="43"/>
      <c r="AD967" s="1">
        <v>105</v>
      </c>
      <c r="AE967" s="1"/>
      <c r="AF967" s="1"/>
      <c r="AG967" s="1"/>
      <c r="AH967" s="25"/>
      <c r="AI967" s="25"/>
      <c r="AJ967" s="40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</row>
    <row r="968" spans="1:60" s="37" customFormat="1" x14ac:dyDescent="0.35">
      <c r="A968" s="25" t="s">
        <v>35</v>
      </c>
      <c r="B968" s="25" t="s">
        <v>183</v>
      </c>
      <c r="C968" s="25" t="s">
        <v>1621</v>
      </c>
      <c r="D968" s="25" t="s">
        <v>1718</v>
      </c>
      <c r="E968" s="25" t="s">
        <v>34</v>
      </c>
      <c r="F968" s="25">
        <v>999924881</v>
      </c>
      <c r="G968" s="1">
        <f>(J968+T968)-H968</f>
        <v>51.6</v>
      </c>
      <c r="H968" s="1">
        <f>J968*0.5</f>
        <v>13.600000000000001</v>
      </c>
      <c r="I968" s="40"/>
      <c r="J968" s="1">
        <f>SUM(K968,L968,N968,O968,P968,Q968)</f>
        <v>27.200000000000003</v>
      </c>
      <c r="K968" s="1">
        <f>SUM(AG968,AI968)</f>
        <v>0</v>
      </c>
      <c r="L968" s="1">
        <v>0</v>
      </c>
      <c r="M968" s="1">
        <v>0</v>
      </c>
      <c r="N968" s="1">
        <f>AD968+AE968</f>
        <v>0</v>
      </c>
      <c r="O968" s="1"/>
      <c r="P968" s="1">
        <f>AF968</f>
        <v>27.200000000000003</v>
      </c>
      <c r="Q968" s="1">
        <f>AH968</f>
        <v>0</v>
      </c>
      <c r="R968" s="1">
        <v>0</v>
      </c>
      <c r="S968" s="43"/>
      <c r="T968" s="1">
        <f>SUM(U968,V968,X968,Y968,Z968,AA968,AB968)</f>
        <v>38</v>
      </c>
      <c r="U968" s="1">
        <f>AK968</f>
        <v>0</v>
      </c>
      <c r="V968" s="1">
        <f>SUM(AN968,AO968,AP968,AQ968,AS968,AT968,AU968,AV968,AW968,AX968,AY968,AR968,AZ968,BA968,BB968,BC968,BD968,BE968,BF968,BG968,BH968)</f>
        <v>38</v>
      </c>
      <c r="W968" s="1">
        <f>COUNT(AN968,AO968,AP968,AQ968,AS968,AT968,AU968,AV968,AW968,AX968,AY968,AR968,AZ968,BA968,BB968,BC968,BD968,BE968,BF968,BG968,BH968)</f>
        <v>1</v>
      </c>
      <c r="X968" s="1">
        <v>0</v>
      </c>
      <c r="Y968" s="1">
        <v>0</v>
      </c>
      <c r="Z968" s="1">
        <v>0</v>
      </c>
      <c r="AA968" s="1">
        <f>AM968</f>
        <v>0</v>
      </c>
      <c r="AB968" s="1">
        <f>AL968</f>
        <v>0</v>
      </c>
      <c r="AC968" s="43"/>
      <c r="AD968" s="25">
        <v>0</v>
      </c>
      <c r="AE968" s="25">
        <v>0</v>
      </c>
      <c r="AF968" s="25">
        <v>27.200000000000003</v>
      </c>
      <c r="AG968" s="25">
        <v>0</v>
      </c>
      <c r="AH968" s="25">
        <v>0</v>
      </c>
      <c r="AI968" s="25">
        <v>0</v>
      </c>
      <c r="AJ968" s="40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>
        <v>38</v>
      </c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</row>
    <row r="969" spans="1:60" s="37" customFormat="1" x14ac:dyDescent="0.35">
      <c r="A969" s="1" t="s">
        <v>35</v>
      </c>
      <c r="B969" s="1" t="s">
        <v>183</v>
      </c>
      <c r="C969" s="1" t="s">
        <v>930</v>
      </c>
      <c r="D969" s="1" t="s">
        <v>931</v>
      </c>
      <c r="E969" s="1" t="s">
        <v>34</v>
      </c>
      <c r="F969" s="1">
        <v>999918166</v>
      </c>
      <c r="G969" s="1">
        <f>(J969+T969)-H969</f>
        <v>51</v>
      </c>
      <c r="H969" s="1"/>
      <c r="I969" s="23"/>
      <c r="J969" s="1">
        <f>SUM(K969,L969,N969,O969,P969,Q969)</f>
        <v>51</v>
      </c>
      <c r="K969" s="1">
        <f>SUM(AG969,AI969)</f>
        <v>0</v>
      </c>
      <c r="L969" s="1">
        <v>0</v>
      </c>
      <c r="M969" s="1">
        <v>0</v>
      </c>
      <c r="N969" s="1">
        <f>AD969+AE969</f>
        <v>0</v>
      </c>
      <c r="O969" s="1"/>
      <c r="P969" s="1">
        <f>AF969</f>
        <v>51</v>
      </c>
      <c r="Q969" s="1">
        <f>AH969</f>
        <v>0</v>
      </c>
      <c r="R969" s="1">
        <v>0</v>
      </c>
      <c r="S969" s="43"/>
      <c r="T969" s="1">
        <f>SUM(U969,V969,X969,Y969,Z969,AA969,AB969)</f>
        <v>0</v>
      </c>
      <c r="U969" s="1">
        <f>AK969</f>
        <v>0</v>
      </c>
      <c r="V969" s="1">
        <f>SUM(AN969,AO969,AP969,AQ969,AS969,AT969,AU969,AV969,AW969,AX969,AY969,AR969,AZ969,BA969,BB969,BC969,BD969,BE969,BF969,BG969,BH969)</f>
        <v>0</v>
      </c>
      <c r="W969" s="1">
        <f>COUNT(AN969,AO969,AP969,AQ969,AS969,AT969,AU969,AV969,AW969,AX969,AY969,AR969,AZ969,BA969,BB969,BC969,BD969,BE969,BF969,BG969,BH969)</f>
        <v>0</v>
      </c>
      <c r="X969" s="1">
        <v>0</v>
      </c>
      <c r="Y969" s="1">
        <v>0</v>
      </c>
      <c r="Z969" s="1">
        <v>0</v>
      </c>
      <c r="AA969" s="1">
        <f>AM969</f>
        <v>0</v>
      </c>
      <c r="AB969" s="1">
        <f>AL969</f>
        <v>0</v>
      </c>
      <c r="AC969" s="43"/>
      <c r="AD969" s="1"/>
      <c r="AE969" s="1"/>
      <c r="AF969" s="1">
        <v>51</v>
      </c>
      <c r="AG969" s="1"/>
      <c r="AH969" s="25"/>
      <c r="AI969" s="25"/>
      <c r="AJ969" s="40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</row>
    <row r="970" spans="1:60" s="37" customFormat="1" x14ac:dyDescent="0.35">
      <c r="A970" s="25" t="s">
        <v>35</v>
      </c>
      <c r="B970" s="25" t="s">
        <v>183</v>
      </c>
      <c r="C970" s="25" t="s">
        <v>1110</v>
      </c>
      <c r="D970" s="25" t="s">
        <v>1111</v>
      </c>
      <c r="E970" s="25" t="s">
        <v>34</v>
      </c>
      <c r="F970" s="25">
        <v>999920446</v>
      </c>
      <c r="G970" s="1">
        <f>(J970+T970)-H970</f>
        <v>51</v>
      </c>
      <c r="H970" s="25"/>
      <c r="I970" s="40"/>
      <c r="J970" s="1">
        <f>SUM(K970,L970,N970,O970,P970,Q970)</f>
        <v>0</v>
      </c>
      <c r="K970" s="1">
        <f>SUM(AG970,AI970)</f>
        <v>0</v>
      </c>
      <c r="L970" s="1">
        <v>0</v>
      </c>
      <c r="M970" s="1">
        <v>0</v>
      </c>
      <c r="N970" s="1">
        <f>AD970+AE970</f>
        <v>0</v>
      </c>
      <c r="O970" s="1"/>
      <c r="P970" s="1">
        <f>AF970</f>
        <v>0</v>
      </c>
      <c r="Q970" s="1">
        <f>AH970</f>
        <v>0</v>
      </c>
      <c r="R970" s="1">
        <v>0</v>
      </c>
      <c r="S970" s="43"/>
      <c r="T970" s="1">
        <f>SUM(U970,V970,X970,Y970,Z970,AA970,AB970)</f>
        <v>51</v>
      </c>
      <c r="U970" s="1">
        <f>AK970</f>
        <v>0</v>
      </c>
      <c r="V970" s="1">
        <f>SUM(AN970,AO970,AP970,AQ970,AS970,AT970,AU970,AV970,AW970,AX970,AY970,AR970,AZ970,BA970,BB970,BC970,BD970,BE970,BF970,BG970,BH970)</f>
        <v>51</v>
      </c>
      <c r="W970" s="1">
        <f>COUNT(AN970,AO970,AP970,AQ970,AS970,AT970,AU970,AV970,AW970,AX970,AY970,AR970,AZ970,BA970,BB970,BC970,BD970,BE970,BF970,BG970,BH970)</f>
        <v>1</v>
      </c>
      <c r="X970" s="1">
        <v>0</v>
      </c>
      <c r="Y970" s="1">
        <v>0</v>
      </c>
      <c r="Z970" s="1">
        <v>0</v>
      </c>
      <c r="AA970" s="1">
        <f>AM970</f>
        <v>0</v>
      </c>
      <c r="AB970" s="1">
        <f>AL970</f>
        <v>0</v>
      </c>
      <c r="AC970" s="43"/>
      <c r="AD970" s="25"/>
      <c r="AE970" s="25"/>
      <c r="AF970" s="25"/>
      <c r="AG970" s="25"/>
      <c r="AH970" s="25"/>
      <c r="AI970" s="25"/>
      <c r="AJ970" s="40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>
        <v>51</v>
      </c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</row>
    <row r="971" spans="1:60" s="37" customFormat="1" x14ac:dyDescent="0.35">
      <c r="A971" s="25" t="s">
        <v>35</v>
      </c>
      <c r="B971" s="25" t="s">
        <v>183</v>
      </c>
      <c r="C971" s="25" t="s">
        <v>1291</v>
      </c>
      <c r="D971" s="25" t="s">
        <v>386</v>
      </c>
      <c r="E971" s="25" t="s">
        <v>34</v>
      </c>
      <c r="F971" s="25">
        <v>999921957</v>
      </c>
      <c r="G971" s="1">
        <f>(J971+T971)-H971</f>
        <v>51</v>
      </c>
      <c r="H971" s="1"/>
      <c r="I971" s="23"/>
      <c r="J971" s="1">
        <f>SUM(K971,L971,N971,O971,P971,Q971)</f>
        <v>51</v>
      </c>
      <c r="K971" s="1">
        <f>SUM(AG971,AI971)</f>
        <v>0</v>
      </c>
      <c r="L971" s="1">
        <v>0</v>
      </c>
      <c r="M971" s="1">
        <v>0</v>
      </c>
      <c r="N971" s="1">
        <f>AD971+AE971</f>
        <v>0</v>
      </c>
      <c r="O971" s="1"/>
      <c r="P971" s="1">
        <f>AF971</f>
        <v>51</v>
      </c>
      <c r="Q971" s="1">
        <f>AH971</f>
        <v>0</v>
      </c>
      <c r="R971" s="1">
        <v>0</v>
      </c>
      <c r="S971" s="43"/>
      <c r="T971" s="1">
        <f>SUM(U971,V971,X971,Y971,Z971,AA971,AB971)</f>
        <v>0</v>
      </c>
      <c r="U971" s="1">
        <f>AK971</f>
        <v>0</v>
      </c>
      <c r="V971" s="1">
        <f>SUM(AN971,AO971,AP971,AQ971,AS971,AT971,AU971,AV971,AW971,AX971,AY971,AR971,AZ971,BA971,BB971,BC971,BD971,BE971,BF971,BG971,BH971)</f>
        <v>0</v>
      </c>
      <c r="W971" s="1">
        <f>COUNT(AN971,AO971,AP971,AQ971,AS971,AT971,AU971,AV971,AW971,AX971,AY971,AR971,AZ971,BA971,BB971,BC971,BD971,BE971,BF971,BG971,BH971)</f>
        <v>0</v>
      </c>
      <c r="X971" s="1">
        <v>0</v>
      </c>
      <c r="Y971" s="1">
        <v>0</v>
      </c>
      <c r="Z971" s="1">
        <v>0</v>
      </c>
      <c r="AA971" s="1">
        <f>AM971</f>
        <v>0</v>
      </c>
      <c r="AB971" s="1">
        <f>AL971</f>
        <v>0</v>
      </c>
      <c r="AC971" s="43"/>
      <c r="AD971" s="1"/>
      <c r="AE971" s="1"/>
      <c r="AF971" s="1">
        <v>51</v>
      </c>
      <c r="AG971" s="1"/>
      <c r="AH971" s="25"/>
      <c r="AI971" s="25"/>
      <c r="AJ971" s="40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</row>
    <row r="972" spans="1:60" s="37" customFormat="1" x14ac:dyDescent="0.35">
      <c r="A972" s="25" t="s">
        <v>35</v>
      </c>
      <c r="B972" s="25" t="s">
        <v>183</v>
      </c>
      <c r="C972" s="25" t="s">
        <v>336</v>
      </c>
      <c r="D972" s="25" t="s">
        <v>2825</v>
      </c>
      <c r="E972" s="25" t="s">
        <v>34</v>
      </c>
      <c r="F972" s="25">
        <v>999930214</v>
      </c>
      <c r="G972" s="1">
        <f>(J972+T972)-H972</f>
        <v>51</v>
      </c>
      <c r="H972" s="25"/>
      <c r="I972" s="40"/>
      <c r="J972" s="1">
        <f>SUM(K972,L972,N972,O972,P972,Q972)</f>
        <v>0</v>
      </c>
      <c r="K972" s="1">
        <f>SUM(AG972,AI972)</f>
        <v>0</v>
      </c>
      <c r="L972" s="1">
        <v>0</v>
      </c>
      <c r="M972" s="1">
        <v>0</v>
      </c>
      <c r="N972" s="1">
        <f>AD972+AE972</f>
        <v>0</v>
      </c>
      <c r="O972" s="1"/>
      <c r="P972" s="1">
        <f>AF972</f>
        <v>0</v>
      </c>
      <c r="Q972" s="1">
        <f>AH972</f>
        <v>0</v>
      </c>
      <c r="R972" s="1">
        <v>0</v>
      </c>
      <c r="S972" s="43"/>
      <c r="T972" s="1">
        <f>SUM(U972,V972,X972,Y972,Z972,AA972,AB972)</f>
        <v>51</v>
      </c>
      <c r="U972" s="1">
        <f>AK972</f>
        <v>0</v>
      </c>
      <c r="V972" s="1">
        <f>SUM(AN972,AO972,AP972,AQ972,AS972,AT972,AU972,AV972,AW972,AX972,AY972,AR972,AZ972,BA972,BB972,BC972,BD972,BE972,BF972,BG972,BH972)</f>
        <v>51</v>
      </c>
      <c r="W972" s="1">
        <f>COUNT(AN972,AO972,AP972,AQ972,AS972,AT972,AU972,AV972,AW972,AX972,AY972,AR972,AZ972,BA972,BB972,BC972,BD972,BE972,BF972,BG972,BH972)</f>
        <v>1</v>
      </c>
      <c r="X972" s="1">
        <v>0</v>
      </c>
      <c r="Y972" s="1">
        <v>0</v>
      </c>
      <c r="Z972" s="1">
        <v>0</v>
      </c>
      <c r="AA972" s="1">
        <f>AM972</f>
        <v>0</v>
      </c>
      <c r="AB972" s="1">
        <f>AL972</f>
        <v>0</v>
      </c>
      <c r="AC972" s="43"/>
      <c r="AD972" s="25"/>
      <c r="AE972" s="25"/>
      <c r="AF972" s="25"/>
      <c r="AG972" s="25"/>
      <c r="AH972" s="25"/>
      <c r="AI972" s="25"/>
      <c r="AJ972" s="40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>
        <v>51</v>
      </c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</row>
    <row r="973" spans="1:60" s="37" customFormat="1" x14ac:dyDescent="0.35">
      <c r="A973" s="25" t="s">
        <v>35</v>
      </c>
      <c r="B973" s="25" t="s">
        <v>183</v>
      </c>
      <c r="C973" s="25" t="s">
        <v>512</v>
      </c>
      <c r="D973" s="25" t="s">
        <v>2949</v>
      </c>
      <c r="E973" s="25" t="s">
        <v>34</v>
      </c>
      <c r="F973" s="25">
        <v>999930220</v>
      </c>
      <c r="G973" s="1">
        <f>(J973+T973)-H973</f>
        <v>51</v>
      </c>
      <c r="H973" s="25"/>
      <c r="I973" s="40"/>
      <c r="J973" s="1">
        <f>SUM(K973,L973,N973,O973,P973,Q973)</f>
        <v>0</v>
      </c>
      <c r="K973" s="1">
        <f>SUM(AG973,AI973)</f>
        <v>0</v>
      </c>
      <c r="L973" s="1">
        <v>0</v>
      </c>
      <c r="M973" s="1">
        <v>0</v>
      </c>
      <c r="N973" s="1">
        <f>AD973+AE973</f>
        <v>0</v>
      </c>
      <c r="O973" s="1"/>
      <c r="P973" s="1">
        <f>AF973</f>
        <v>0</v>
      </c>
      <c r="Q973" s="1">
        <f>AH973</f>
        <v>0</v>
      </c>
      <c r="R973" s="1">
        <v>0</v>
      </c>
      <c r="S973" s="43"/>
      <c r="T973" s="1">
        <f>SUM(U973,V973,X973,Y973,Z973,AA973,AB973)</f>
        <v>51</v>
      </c>
      <c r="U973" s="1">
        <f>AK973</f>
        <v>0</v>
      </c>
      <c r="V973" s="1">
        <f>SUM(AN973,AO973,AP973,AQ973,AS973,AT973,AU973,AV973,AW973,AX973,AY973,AR973,AZ973,BA973,BB973,BC973,BD973,BE973,BF973,BG973,BH973)</f>
        <v>51</v>
      </c>
      <c r="W973" s="1">
        <f>COUNT(AN973,AO973,AP973,AQ973,AS973,AT973,AU973,AV973,AW973,AX973,AY973,AR973,AZ973,BA973,BB973,BC973,BD973,BE973,BF973,BG973,BH973)</f>
        <v>1</v>
      </c>
      <c r="X973" s="1">
        <v>0</v>
      </c>
      <c r="Y973" s="1">
        <v>0</v>
      </c>
      <c r="Z973" s="1">
        <v>0</v>
      </c>
      <c r="AA973" s="1">
        <f>AM973</f>
        <v>0</v>
      </c>
      <c r="AB973" s="1">
        <f>AL973</f>
        <v>0</v>
      </c>
      <c r="AC973" s="43"/>
      <c r="AD973" s="25"/>
      <c r="AE973" s="25"/>
      <c r="AF973" s="25"/>
      <c r="AG973" s="25"/>
      <c r="AH973" s="25"/>
      <c r="AI973" s="25"/>
      <c r="AJ973" s="40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>
        <v>51</v>
      </c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</row>
    <row r="974" spans="1:60" s="37" customFormat="1" x14ac:dyDescent="0.35">
      <c r="A974" s="25" t="s">
        <v>35</v>
      </c>
      <c r="B974" s="25" t="s">
        <v>183</v>
      </c>
      <c r="C974" s="25" t="s">
        <v>2451</v>
      </c>
      <c r="D974" s="25" t="s">
        <v>2452</v>
      </c>
      <c r="E974" s="25" t="s">
        <v>34</v>
      </c>
      <c r="F974" s="25">
        <v>999926025</v>
      </c>
      <c r="G974" s="1">
        <f>(J974+T974)-H974</f>
        <v>45</v>
      </c>
      <c r="H974" s="1">
        <f>(K974+L974+N974+O974+P974+Q974+R974)*0.5</f>
        <v>0</v>
      </c>
      <c r="I974" s="40"/>
      <c r="J974" s="1">
        <f>SUM(K974,L974,N974,O974,P974,Q974)</f>
        <v>0</v>
      </c>
      <c r="K974" s="1">
        <f>SUM(AG974,AI974)</f>
        <v>0</v>
      </c>
      <c r="L974" s="1">
        <v>0</v>
      </c>
      <c r="M974" s="1">
        <v>0</v>
      </c>
      <c r="N974" s="1">
        <f>AD974+AE974</f>
        <v>0</v>
      </c>
      <c r="O974" s="1"/>
      <c r="P974" s="1">
        <f>AF974</f>
        <v>0</v>
      </c>
      <c r="Q974" s="1">
        <f>AH974</f>
        <v>0</v>
      </c>
      <c r="R974" s="1">
        <v>0</v>
      </c>
      <c r="S974" s="43"/>
      <c r="T974" s="1">
        <f>SUM(U974,V974,X974,Y974,Z974,AA974,AB974)</f>
        <v>45</v>
      </c>
      <c r="U974" s="1">
        <f>AK974</f>
        <v>0</v>
      </c>
      <c r="V974" s="1">
        <f>SUM(AN974,AO974,AP974,AQ974,AS974,AT974,AU974,AV974,AW974,AX974,AY974,AR974,AZ974,BA974,BB974,BC974,BD974,BE974,BF974,BG974,BH974)</f>
        <v>45</v>
      </c>
      <c r="W974" s="1">
        <f>COUNT(AN974,AO974,AP974,AQ974,AS974,AT974,AU974,AV974,AW974,AX974,AY974,AR974,AZ974,BA974,BB974,BC974,BD974,BE974,BF974,BG974,BH974)</f>
        <v>1</v>
      </c>
      <c r="X974" s="1">
        <v>0</v>
      </c>
      <c r="Y974" s="1">
        <v>0</v>
      </c>
      <c r="Z974" s="1">
        <v>0</v>
      </c>
      <c r="AA974" s="1">
        <f>AM974</f>
        <v>0</v>
      </c>
      <c r="AB974" s="1">
        <f>AL974</f>
        <v>0</v>
      </c>
      <c r="AC974" s="43"/>
      <c r="AD974" s="25"/>
      <c r="AE974" s="25"/>
      <c r="AF974" s="25"/>
      <c r="AG974" s="25"/>
      <c r="AH974" s="25"/>
      <c r="AI974" s="25"/>
      <c r="AJ974" s="40"/>
      <c r="AK974" s="25"/>
      <c r="AL974" s="25"/>
      <c r="AM974" s="25"/>
      <c r="AN974" s="25"/>
      <c r="AO974" s="25">
        <v>45</v>
      </c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</row>
    <row r="975" spans="1:60" s="37" customFormat="1" x14ac:dyDescent="0.35">
      <c r="A975" s="25" t="s">
        <v>35</v>
      </c>
      <c r="B975" s="25" t="s">
        <v>183</v>
      </c>
      <c r="C975" s="25" t="s">
        <v>336</v>
      </c>
      <c r="D975" s="25" t="s">
        <v>61</v>
      </c>
      <c r="E975" s="25" t="s">
        <v>34</v>
      </c>
      <c r="F975" s="25">
        <v>999926217</v>
      </c>
      <c r="G975" s="1">
        <f>(J975+T975)-H975</f>
        <v>45</v>
      </c>
      <c r="H975" s="1">
        <f>(K975+L975+N975+O975+P975+Q975+R975)*0.5</f>
        <v>0</v>
      </c>
      <c r="I975" s="40"/>
      <c r="J975" s="1">
        <f>SUM(K975,L975,N975,O975,P975,Q975)</f>
        <v>0</v>
      </c>
      <c r="K975" s="1">
        <f>SUM(AG975,AI975)</f>
        <v>0</v>
      </c>
      <c r="L975" s="1">
        <v>0</v>
      </c>
      <c r="M975" s="1">
        <v>0</v>
      </c>
      <c r="N975" s="1">
        <f>AD975+AE975</f>
        <v>0</v>
      </c>
      <c r="O975" s="1"/>
      <c r="P975" s="1">
        <f>AF975</f>
        <v>0</v>
      </c>
      <c r="Q975" s="1">
        <f>AH975</f>
        <v>0</v>
      </c>
      <c r="R975" s="1">
        <v>0</v>
      </c>
      <c r="S975" s="43"/>
      <c r="T975" s="1">
        <f>SUM(U975,V975,X975,Y975,Z975,AA975,AB975)</f>
        <v>45</v>
      </c>
      <c r="U975" s="1">
        <f>AK975</f>
        <v>0</v>
      </c>
      <c r="V975" s="1">
        <f>SUM(AN975,AO975,AP975,AQ975,AS975,AT975,AU975,AV975,AW975,AX975,AY975,AR975,AZ975,BA975,BB975,BC975,BD975,BE975,BF975,BG975,BH975)</f>
        <v>45</v>
      </c>
      <c r="W975" s="1">
        <f>COUNT(AN975,AO975,AP975,AQ975,AS975,AT975,AU975,AV975,AW975,AX975,AY975,AR975,AZ975,BA975,BB975,BC975,BD975,BE975,BF975,BG975,BH975)</f>
        <v>1</v>
      </c>
      <c r="X975" s="1">
        <v>0</v>
      </c>
      <c r="Y975" s="1">
        <v>0</v>
      </c>
      <c r="Z975" s="1">
        <v>0</v>
      </c>
      <c r="AA975" s="1">
        <f>AM975</f>
        <v>0</v>
      </c>
      <c r="AB975" s="1">
        <f>AL975</f>
        <v>0</v>
      </c>
      <c r="AC975" s="43"/>
      <c r="AD975" s="25"/>
      <c r="AE975" s="25"/>
      <c r="AF975" s="25"/>
      <c r="AG975" s="25"/>
      <c r="AH975" s="25"/>
      <c r="AI975" s="25"/>
      <c r="AJ975" s="40"/>
      <c r="AK975" s="25"/>
      <c r="AL975" s="25"/>
      <c r="AM975" s="25"/>
      <c r="AN975" s="25">
        <v>45</v>
      </c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</row>
    <row r="976" spans="1:60" s="37" customFormat="1" x14ac:dyDescent="0.35">
      <c r="A976" s="25" t="s">
        <v>35</v>
      </c>
      <c r="B976" s="25" t="s">
        <v>183</v>
      </c>
      <c r="C976" s="25" t="s">
        <v>1094</v>
      </c>
      <c r="D976" s="25" t="s">
        <v>1095</v>
      </c>
      <c r="E976" s="25" t="s">
        <v>34</v>
      </c>
      <c r="F976" s="25">
        <v>999920241</v>
      </c>
      <c r="G976" s="1">
        <f>(J976+T976)-H976</f>
        <v>38</v>
      </c>
      <c r="H976" s="25"/>
      <c r="I976" s="40"/>
      <c r="J976" s="1">
        <f>SUM(K976,L976,N976,O976,P976,Q976)</f>
        <v>0</v>
      </c>
      <c r="K976" s="1">
        <f>SUM(AG976,AI976)</f>
        <v>0</v>
      </c>
      <c r="L976" s="1">
        <v>0</v>
      </c>
      <c r="M976" s="1">
        <v>0</v>
      </c>
      <c r="N976" s="1">
        <f>AD976+AE976</f>
        <v>0</v>
      </c>
      <c r="O976" s="1"/>
      <c r="P976" s="1">
        <f>AF976</f>
        <v>0</v>
      </c>
      <c r="Q976" s="1">
        <f>AH976</f>
        <v>0</v>
      </c>
      <c r="R976" s="1">
        <v>0</v>
      </c>
      <c r="S976" s="43"/>
      <c r="T976" s="1">
        <f>SUM(U976,V976,X976,Y976,Z976,AA976,AB976)</f>
        <v>38</v>
      </c>
      <c r="U976" s="1">
        <f>AK976</f>
        <v>0</v>
      </c>
      <c r="V976" s="1">
        <f>SUM(AN976,AO976,AP976,AQ976,AS976,AT976,AU976,AV976,AW976,AX976,AY976,AR976,AZ976,BA976,BB976,BC976,BD976,BE976,BF976,BG976,BH976)</f>
        <v>38</v>
      </c>
      <c r="W976" s="1">
        <f>COUNT(AN976,AO976,AP976,AQ976,AS976,AT976,AU976,AV976,AW976,AX976,AY976,AR976,AZ976,BA976,BB976,BC976,BD976,BE976,BF976,BG976,BH976)</f>
        <v>1</v>
      </c>
      <c r="X976" s="1">
        <v>0</v>
      </c>
      <c r="Y976" s="1">
        <v>0</v>
      </c>
      <c r="Z976" s="1">
        <v>0</v>
      </c>
      <c r="AA976" s="1">
        <f>AM976</f>
        <v>0</v>
      </c>
      <c r="AB976" s="1">
        <f>AL976</f>
        <v>0</v>
      </c>
      <c r="AC976" s="43"/>
      <c r="AD976" s="25"/>
      <c r="AE976" s="25"/>
      <c r="AF976" s="25"/>
      <c r="AG976" s="25"/>
      <c r="AH976" s="25"/>
      <c r="AI976" s="25"/>
      <c r="AJ976" s="40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>
        <v>38</v>
      </c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</row>
    <row r="977" spans="1:60" s="37" customFormat="1" x14ac:dyDescent="0.35">
      <c r="A977" s="25" t="s">
        <v>35</v>
      </c>
      <c r="B977" s="25" t="s">
        <v>183</v>
      </c>
      <c r="C977" s="25" t="s">
        <v>1423</v>
      </c>
      <c r="D977" s="25" t="s">
        <v>2951</v>
      </c>
      <c r="E977" s="25" t="s">
        <v>34</v>
      </c>
      <c r="F977" s="25">
        <v>999922987</v>
      </c>
      <c r="G977" s="1">
        <f>(J977+T977)-H977</f>
        <v>38</v>
      </c>
      <c r="H977" s="25"/>
      <c r="I977" s="40"/>
      <c r="J977" s="1">
        <f>SUM(K977,L977,N977,O977,P977,Q977)</f>
        <v>0</v>
      </c>
      <c r="K977" s="1">
        <f>SUM(AG977,AI977)</f>
        <v>0</v>
      </c>
      <c r="L977" s="1">
        <v>0</v>
      </c>
      <c r="M977" s="1">
        <v>0</v>
      </c>
      <c r="N977" s="1">
        <f>AD977+AE977</f>
        <v>0</v>
      </c>
      <c r="O977" s="1"/>
      <c r="P977" s="1">
        <f>AF977</f>
        <v>0</v>
      </c>
      <c r="Q977" s="1">
        <f>AH977</f>
        <v>0</v>
      </c>
      <c r="R977" s="1">
        <v>0</v>
      </c>
      <c r="S977" s="43"/>
      <c r="T977" s="1">
        <f>SUM(U977,V977,X977,Y977,Z977,AA977,AB977)</f>
        <v>38</v>
      </c>
      <c r="U977" s="1">
        <f>AK977</f>
        <v>0</v>
      </c>
      <c r="V977" s="1">
        <f>SUM(AN977,AO977,AP977,AQ977,AS977,AT977,AU977,AV977,AW977,AX977,AY977,AR977,AZ977,BA977,BB977,BC977,BD977,BE977,BF977,BG977,BH977)</f>
        <v>38</v>
      </c>
      <c r="W977" s="1">
        <f>COUNT(AN977,AO977,AP977,AQ977,AS977,AT977,AU977,AV977,AW977,AX977,AY977,AR977,AZ977,BA977,BB977,BC977,BD977,BE977,BF977,BG977,BH977)</f>
        <v>1</v>
      </c>
      <c r="X977" s="1">
        <v>0</v>
      </c>
      <c r="Y977" s="1">
        <v>0</v>
      </c>
      <c r="Z977" s="1">
        <v>0</v>
      </c>
      <c r="AA977" s="1">
        <f>AM977</f>
        <v>0</v>
      </c>
      <c r="AB977" s="1">
        <f>AL977</f>
        <v>0</v>
      </c>
      <c r="AC977" s="43"/>
      <c r="AD977" s="25"/>
      <c r="AE977" s="25"/>
      <c r="AF977" s="25"/>
      <c r="AG977" s="25"/>
      <c r="AH977" s="25"/>
      <c r="AI977" s="25"/>
      <c r="AJ977" s="40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>
        <v>38</v>
      </c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</row>
    <row r="978" spans="1:60" s="37" customFormat="1" x14ac:dyDescent="0.35">
      <c r="A978" s="25" t="s">
        <v>35</v>
      </c>
      <c r="B978" s="25" t="s">
        <v>183</v>
      </c>
      <c r="C978" s="25" t="s">
        <v>1417</v>
      </c>
      <c r="D978" s="25" t="s">
        <v>1411</v>
      </c>
      <c r="E978" s="25" t="s">
        <v>34</v>
      </c>
      <c r="F978" s="25">
        <v>999923051</v>
      </c>
      <c r="G978" s="1">
        <f>(J978+T978)-H978</f>
        <v>38</v>
      </c>
      <c r="H978" s="25"/>
      <c r="I978" s="40"/>
      <c r="J978" s="1">
        <f>SUM(K978,L978,N978,O978,P978,Q978)</f>
        <v>0</v>
      </c>
      <c r="K978" s="1">
        <f>SUM(AG978,AI978)</f>
        <v>0</v>
      </c>
      <c r="L978" s="1">
        <v>0</v>
      </c>
      <c r="M978" s="1">
        <v>0</v>
      </c>
      <c r="N978" s="1">
        <f>AD978+AE978</f>
        <v>0</v>
      </c>
      <c r="O978" s="1"/>
      <c r="P978" s="1">
        <f>AF978</f>
        <v>0</v>
      </c>
      <c r="Q978" s="1">
        <f>AH978</f>
        <v>0</v>
      </c>
      <c r="R978" s="1">
        <v>0</v>
      </c>
      <c r="S978" s="43"/>
      <c r="T978" s="1">
        <f>SUM(U978,V978,X978,Y978,Z978,AA978,AB978)</f>
        <v>38</v>
      </c>
      <c r="U978" s="1">
        <f>AK978</f>
        <v>0</v>
      </c>
      <c r="V978" s="1">
        <f>SUM(AN978,AO978,AP978,AQ978,AS978,AT978,AU978,AV978,AW978,AX978,AY978,AR978,AZ978,BA978,BB978,BC978,BD978,BE978,BF978,BG978,BH978)</f>
        <v>38</v>
      </c>
      <c r="W978" s="1">
        <f>COUNT(AN978,AO978,AP978,AQ978,AS978,AT978,AU978,AV978,AW978,AX978,AY978,AR978,AZ978,BA978,BB978,BC978,BD978,BE978,BF978,BG978,BH978)</f>
        <v>1</v>
      </c>
      <c r="X978" s="1">
        <v>0</v>
      </c>
      <c r="Y978" s="1">
        <v>0</v>
      </c>
      <c r="Z978" s="1">
        <v>0</v>
      </c>
      <c r="AA978" s="1">
        <f>AM978</f>
        <v>0</v>
      </c>
      <c r="AB978" s="1">
        <f>AL978</f>
        <v>0</v>
      </c>
      <c r="AC978" s="43"/>
      <c r="AD978" s="25"/>
      <c r="AE978" s="25"/>
      <c r="AF978" s="25"/>
      <c r="AG978" s="25"/>
      <c r="AH978" s="25"/>
      <c r="AI978" s="25"/>
      <c r="AJ978" s="40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>
        <v>38</v>
      </c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</row>
    <row r="979" spans="1:60" s="37" customFormat="1" x14ac:dyDescent="0.35">
      <c r="A979" s="25" t="s">
        <v>35</v>
      </c>
      <c r="B979" s="25" t="s">
        <v>183</v>
      </c>
      <c r="C979" s="25" t="s">
        <v>2049</v>
      </c>
      <c r="D979" s="25" t="s">
        <v>2050</v>
      </c>
      <c r="E979" s="25" t="s">
        <v>34</v>
      </c>
      <c r="F979" s="25">
        <v>999927094</v>
      </c>
      <c r="G979" s="1">
        <f>(J979+T979)-H979</f>
        <v>38</v>
      </c>
      <c r="H979" s="25"/>
      <c r="I979" s="40"/>
      <c r="J979" s="1">
        <f>SUM(K979,L979,N979,O979,P979,Q979)</f>
        <v>0</v>
      </c>
      <c r="K979" s="1">
        <f>SUM(AG979,AI979)</f>
        <v>0</v>
      </c>
      <c r="L979" s="1">
        <v>0</v>
      </c>
      <c r="M979" s="1">
        <v>0</v>
      </c>
      <c r="N979" s="1">
        <f>AD979+AE979</f>
        <v>0</v>
      </c>
      <c r="O979" s="1"/>
      <c r="P979" s="1">
        <f>AF979</f>
        <v>0</v>
      </c>
      <c r="Q979" s="1">
        <f>AH979</f>
        <v>0</v>
      </c>
      <c r="R979" s="1">
        <v>0</v>
      </c>
      <c r="S979" s="43"/>
      <c r="T979" s="1">
        <f>SUM(U979,V979,X979,Y979,Z979,AA979,AB979)</f>
        <v>38</v>
      </c>
      <c r="U979" s="1">
        <f>AK979</f>
        <v>0</v>
      </c>
      <c r="V979" s="1">
        <f>SUM(AN979,AO979,AP979,AQ979,AS979,AT979,AU979,AV979,AW979,AX979,AY979,AR979,AZ979,BA979,BB979,BC979,BD979,BE979,BF979,BG979,BH979)</f>
        <v>38</v>
      </c>
      <c r="W979" s="1">
        <f>COUNT(AN979,AO979,AP979,AQ979,AS979,AT979,AU979,AV979,AW979,AX979,AY979,AR979,AZ979,BA979,BB979,BC979,BD979,BE979,BF979,BG979,BH979)</f>
        <v>1</v>
      </c>
      <c r="X979" s="1">
        <v>0</v>
      </c>
      <c r="Y979" s="1">
        <v>0</v>
      </c>
      <c r="Z979" s="1">
        <v>0</v>
      </c>
      <c r="AA979" s="1">
        <f>AM979</f>
        <v>0</v>
      </c>
      <c r="AB979" s="1">
        <f>AL979</f>
        <v>0</v>
      </c>
      <c r="AC979" s="43"/>
      <c r="AD979" s="25"/>
      <c r="AE979" s="25"/>
      <c r="AF979" s="25"/>
      <c r="AG979" s="25"/>
      <c r="AH979" s="25"/>
      <c r="AI979" s="25"/>
      <c r="AJ979" s="40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>
        <v>38</v>
      </c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</row>
    <row r="980" spans="1:60" s="37" customFormat="1" x14ac:dyDescent="0.35">
      <c r="A980" s="25" t="s">
        <v>35</v>
      </c>
      <c r="B980" s="25" t="s">
        <v>183</v>
      </c>
      <c r="C980" s="25" t="s">
        <v>798</v>
      </c>
      <c r="D980" s="25" t="s">
        <v>2953</v>
      </c>
      <c r="E980" s="25" t="s">
        <v>34</v>
      </c>
      <c r="F980" s="25">
        <v>999931484</v>
      </c>
      <c r="G980" s="1">
        <f>(J980+T980)-H980</f>
        <v>38</v>
      </c>
      <c r="H980" s="25"/>
      <c r="I980" s="40"/>
      <c r="J980" s="1">
        <f>SUM(K980,L980,N980,O980,P980,Q980)</f>
        <v>0</v>
      </c>
      <c r="K980" s="1">
        <f>SUM(AG980,AI980)</f>
        <v>0</v>
      </c>
      <c r="L980" s="1">
        <v>0</v>
      </c>
      <c r="M980" s="1">
        <v>0</v>
      </c>
      <c r="N980" s="1">
        <f>AD980+AE980</f>
        <v>0</v>
      </c>
      <c r="O980" s="1"/>
      <c r="P980" s="1">
        <f>AF980</f>
        <v>0</v>
      </c>
      <c r="Q980" s="1">
        <f>AH980</f>
        <v>0</v>
      </c>
      <c r="R980" s="1">
        <v>0</v>
      </c>
      <c r="S980" s="43"/>
      <c r="T980" s="1">
        <f>SUM(U980,V980,X980,Y980,Z980,AA980,AB980)</f>
        <v>38</v>
      </c>
      <c r="U980" s="1">
        <f>AK980</f>
        <v>0</v>
      </c>
      <c r="V980" s="1">
        <f>SUM(AN980,AO980,AP980,AQ980,AS980,AT980,AU980,AV980,AW980,AX980,AY980,AR980,AZ980,BA980,BB980,BC980,BD980,BE980,BF980,BG980,BH980)</f>
        <v>38</v>
      </c>
      <c r="W980" s="1">
        <f>COUNT(AN980,AO980,AP980,AQ980,AS980,AT980,AU980,AV980,AW980,AX980,AY980,AR980,AZ980,BA980,BB980,BC980,BD980,BE980,BF980,BG980,BH980)</f>
        <v>1</v>
      </c>
      <c r="X980" s="1">
        <v>0</v>
      </c>
      <c r="Y980" s="1">
        <v>0</v>
      </c>
      <c r="Z980" s="1">
        <v>0</v>
      </c>
      <c r="AA980" s="1">
        <f>AM980</f>
        <v>0</v>
      </c>
      <c r="AB980" s="1">
        <f>AL980</f>
        <v>0</v>
      </c>
      <c r="AC980" s="43"/>
      <c r="AD980" s="25"/>
      <c r="AE980" s="25"/>
      <c r="AF980" s="25"/>
      <c r="AG980" s="25"/>
      <c r="AH980" s="25"/>
      <c r="AI980" s="25"/>
      <c r="AJ980" s="40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>
        <v>38</v>
      </c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</row>
    <row r="981" spans="1:60" s="37" customFormat="1" x14ac:dyDescent="0.35">
      <c r="A981" s="25" t="s">
        <v>35</v>
      </c>
      <c r="B981" s="25" t="s">
        <v>183</v>
      </c>
      <c r="C981" s="25" t="s">
        <v>2952</v>
      </c>
      <c r="D981" s="25" t="s">
        <v>495</v>
      </c>
      <c r="E981" s="25" t="s">
        <v>34</v>
      </c>
      <c r="F981" s="25">
        <v>999931525</v>
      </c>
      <c r="G981" s="1">
        <f>(J981+T981)-H981</f>
        <v>38</v>
      </c>
      <c r="H981" s="25"/>
      <c r="I981" s="40"/>
      <c r="J981" s="1">
        <f>SUM(K981,L981,N981,O981,P981,Q981)</f>
        <v>0</v>
      </c>
      <c r="K981" s="1">
        <f>SUM(AG981,AI981)</f>
        <v>0</v>
      </c>
      <c r="L981" s="1">
        <v>0</v>
      </c>
      <c r="M981" s="1">
        <v>0</v>
      </c>
      <c r="N981" s="1">
        <f>AD981+AE981</f>
        <v>0</v>
      </c>
      <c r="O981" s="1"/>
      <c r="P981" s="1">
        <f>AF981</f>
        <v>0</v>
      </c>
      <c r="Q981" s="1">
        <f>AH981</f>
        <v>0</v>
      </c>
      <c r="R981" s="1">
        <v>0</v>
      </c>
      <c r="S981" s="43"/>
      <c r="T981" s="1">
        <f>SUM(U981,V981,X981,Y981,Z981,AA981,AB981)</f>
        <v>38</v>
      </c>
      <c r="U981" s="1">
        <f>AK981</f>
        <v>0</v>
      </c>
      <c r="V981" s="1">
        <f>SUM(AN981,AO981,AP981,AQ981,AS981,AT981,AU981,AV981,AW981,AX981,AY981,AR981,AZ981,BA981,BB981,BC981,BD981,BE981,BF981,BG981,BH981)</f>
        <v>38</v>
      </c>
      <c r="W981" s="1">
        <f>COUNT(AN981,AO981,AP981,AQ981,AS981,AT981,AU981,AV981,AW981,AX981,AY981,AR981,AZ981,BA981,BB981,BC981,BD981,BE981,BF981,BG981,BH981)</f>
        <v>1</v>
      </c>
      <c r="X981" s="1">
        <v>0</v>
      </c>
      <c r="Y981" s="1">
        <v>0</v>
      </c>
      <c r="Z981" s="1">
        <v>0</v>
      </c>
      <c r="AA981" s="1">
        <f>AM981</f>
        <v>0</v>
      </c>
      <c r="AB981" s="1">
        <f>AL981</f>
        <v>0</v>
      </c>
      <c r="AC981" s="43"/>
      <c r="AD981" s="25"/>
      <c r="AE981" s="25"/>
      <c r="AF981" s="25"/>
      <c r="AG981" s="25"/>
      <c r="AH981" s="25"/>
      <c r="AI981" s="25"/>
      <c r="AJ981" s="40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>
        <v>38</v>
      </c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</row>
    <row r="982" spans="1:60" s="37" customFormat="1" x14ac:dyDescent="0.35">
      <c r="A982" s="25" t="s">
        <v>35</v>
      </c>
      <c r="B982" s="25" t="s">
        <v>183</v>
      </c>
      <c r="C982" s="25" t="s">
        <v>2950</v>
      </c>
      <c r="D982" s="25" t="s">
        <v>2804</v>
      </c>
      <c r="E982" s="25" t="s">
        <v>34</v>
      </c>
      <c r="F982" s="25">
        <v>999931533</v>
      </c>
      <c r="G982" s="1">
        <f>(J982+T982)-H982</f>
        <v>38</v>
      </c>
      <c r="H982" s="25"/>
      <c r="I982" s="40"/>
      <c r="J982" s="1">
        <f>SUM(K982,L982,N982,O982,P982,Q982)</f>
        <v>0</v>
      </c>
      <c r="K982" s="1">
        <f>SUM(AG982,AI982)</f>
        <v>0</v>
      </c>
      <c r="L982" s="1">
        <v>0</v>
      </c>
      <c r="M982" s="1">
        <v>0</v>
      </c>
      <c r="N982" s="1">
        <f>AD982+AE982</f>
        <v>0</v>
      </c>
      <c r="O982" s="1"/>
      <c r="P982" s="1">
        <f>AF982</f>
        <v>0</v>
      </c>
      <c r="Q982" s="1">
        <f>AH982</f>
        <v>0</v>
      </c>
      <c r="R982" s="1">
        <v>0</v>
      </c>
      <c r="S982" s="43"/>
      <c r="T982" s="1">
        <f>SUM(U982,V982,X982,Y982,Z982,AA982,AB982)</f>
        <v>38</v>
      </c>
      <c r="U982" s="1">
        <f>AK982</f>
        <v>0</v>
      </c>
      <c r="V982" s="1">
        <f>SUM(AN982,AO982,AP982,AQ982,AS982,AT982,AU982,AV982,AW982,AX982,AY982,AR982,AZ982,BA982,BB982,BC982,BD982,BE982,BF982,BG982,BH982)</f>
        <v>38</v>
      </c>
      <c r="W982" s="1">
        <f>COUNT(AN982,AO982,AP982,AQ982,AS982,AT982,AU982,AV982,AW982,AX982,AY982,AR982,AZ982,BA982,BB982,BC982,BD982,BE982,BF982,BG982,BH982)</f>
        <v>1</v>
      </c>
      <c r="X982" s="1">
        <v>0</v>
      </c>
      <c r="Y982" s="1">
        <v>0</v>
      </c>
      <c r="Z982" s="1">
        <v>0</v>
      </c>
      <c r="AA982" s="1">
        <f>AM982</f>
        <v>0</v>
      </c>
      <c r="AB982" s="1">
        <f>AL982</f>
        <v>0</v>
      </c>
      <c r="AC982" s="43"/>
      <c r="AD982" s="25"/>
      <c r="AE982" s="25"/>
      <c r="AF982" s="25"/>
      <c r="AG982" s="25"/>
      <c r="AH982" s="25"/>
      <c r="AI982" s="25"/>
      <c r="AJ982" s="40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>
        <v>38</v>
      </c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</row>
    <row r="983" spans="1:60" s="37" customFormat="1" x14ac:dyDescent="0.35">
      <c r="A983" s="25" t="s">
        <v>35</v>
      </c>
      <c r="B983" s="25" t="s">
        <v>183</v>
      </c>
      <c r="C983" s="25" t="s">
        <v>481</v>
      </c>
      <c r="D983" s="25" t="s">
        <v>2450</v>
      </c>
      <c r="E983" s="25" t="s">
        <v>34</v>
      </c>
      <c r="F983" s="25">
        <v>999929721</v>
      </c>
      <c r="G983" s="1">
        <f>(J983+T983)-H983</f>
        <v>34</v>
      </c>
      <c r="H983" s="1">
        <f>(K983+L983+N983+O983+P983+Q983+R983)*0.5</f>
        <v>0</v>
      </c>
      <c r="I983" s="40"/>
      <c r="J983" s="1">
        <f>SUM(K983,L983,N983,O983,P983,Q983)</f>
        <v>0</v>
      </c>
      <c r="K983" s="1">
        <f>SUM(AG983,AI983)</f>
        <v>0</v>
      </c>
      <c r="L983" s="1">
        <v>0</v>
      </c>
      <c r="M983" s="1">
        <v>0</v>
      </c>
      <c r="N983" s="1">
        <f>AD983+AE983</f>
        <v>0</v>
      </c>
      <c r="O983" s="1"/>
      <c r="P983" s="1">
        <f>AF983</f>
        <v>0</v>
      </c>
      <c r="Q983" s="1">
        <f>AH983</f>
        <v>0</v>
      </c>
      <c r="R983" s="1">
        <v>0</v>
      </c>
      <c r="S983" s="43"/>
      <c r="T983" s="1">
        <f>SUM(U983,V983,X983,Y983,Z983,AA983,AB983)</f>
        <v>34</v>
      </c>
      <c r="U983" s="1">
        <f>AK983</f>
        <v>0</v>
      </c>
      <c r="V983" s="1">
        <f>SUM(AN983,AO983,AP983,AQ983,AS983,AT983,AU983,AV983,AW983,AX983,AY983,AR983,AZ983,BA983,BB983,BC983,BD983,BE983,BF983,BG983,BH983)</f>
        <v>34</v>
      </c>
      <c r="W983" s="1">
        <f>COUNT(AN983,AO983,AP983,AQ983,AS983,AT983,AU983,AV983,AW983,AX983,AY983,AR983,AZ983,BA983,BB983,BC983,BD983,BE983,BF983,BG983,BH983)</f>
        <v>1</v>
      </c>
      <c r="X983" s="1">
        <v>0</v>
      </c>
      <c r="Y983" s="1">
        <v>0</v>
      </c>
      <c r="Z983" s="1">
        <v>0</v>
      </c>
      <c r="AA983" s="1">
        <f>AM983</f>
        <v>0</v>
      </c>
      <c r="AB983" s="1">
        <f>AL983</f>
        <v>0</v>
      </c>
      <c r="AC983" s="43"/>
      <c r="AD983" s="25"/>
      <c r="AE983" s="25"/>
      <c r="AF983" s="25"/>
      <c r="AG983" s="25"/>
      <c r="AH983" s="25"/>
      <c r="AI983" s="25"/>
      <c r="AJ983" s="40"/>
      <c r="AK983" s="25"/>
      <c r="AL983" s="25"/>
      <c r="AM983" s="25"/>
      <c r="AN983" s="25"/>
      <c r="AO983" s="25">
        <v>34</v>
      </c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</row>
    <row r="984" spans="1:60" s="37" customFormat="1" x14ac:dyDescent="0.35">
      <c r="A984" s="48" t="s">
        <v>35</v>
      </c>
      <c r="B984" s="48" t="s">
        <v>183</v>
      </c>
      <c r="C984" s="48" t="s">
        <v>3375</v>
      </c>
      <c r="D984" s="48" t="s">
        <v>3376</v>
      </c>
      <c r="E984" s="48" t="s">
        <v>34</v>
      </c>
      <c r="F984" s="25">
        <v>999929544</v>
      </c>
      <c r="G984" s="1">
        <f>(J984+T984)-H984</f>
        <v>30</v>
      </c>
      <c r="H984" s="25"/>
      <c r="I984" s="40"/>
      <c r="J984" s="1">
        <f>SUM(K984,L984,N984,O984,P984,Q984)</f>
        <v>0</v>
      </c>
      <c r="K984" s="1">
        <f>SUM(AG984,AI984)</f>
        <v>0</v>
      </c>
      <c r="L984" s="1">
        <v>0</v>
      </c>
      <c r="M984" s="1">
        <v>0</v>
      </c>
      <c r="N984" s="1">
        <f>AD984+AE984</f>
        <v>0</v>
      </c>
      <c r="O984" s="1"/>
      <c r="P984" s="1">
        <f>AF984</f>
        <v>0</v>
      </c>
      <c r="Q984" s="1">
        <f>AH984</f>
        <v>0</v>
      </c>
      <c r="R984" s="1">
        <v>0</v>
      </c>
      <c r="S984" s="40"/>
      <c r="T984" s="1">
        <f>SUM(U984,V984,X984,Y984,Z984,AA984,AB984)</f>
        <v>30</v>
      </c>
      <c r="U984" s="1">
        <f>AK984</f>
        <v>0</v>
      </c>
      <c r="V984" s="1">
        <f>SUM(AN984,AO984,AP984,AQ984,AS984,AT984,AU984,AV984,AW984,AX984,AY984,AR984,AZ984,BA984,BB984,BC984,BD984,BE984,BF984,BG984,BH984)</f>
        <v>30</v>
      </c>
      <c r="W984" s="1">
        <f>COUNT(AN984,AO984,AP984,AQ984,AS984,AT984,AU984,AV984,AW984,AX984,AY984,AR984,AZ984,BA984,BB984,BC984,BD984,BE984,BF984,BG984,BH984)</f>
        <v>1</v>
      </c>
      <c r="X984" s="1">
        <v>0</v>
      </c>
      <c r="Y984" s="1">
        <v>0</v>
      </c>
      <c r="Z984" s="1">
        <v>0</v>
      </c>
      <c r="AA984" s="1">
        <f>AM984</f>
        <v>0</v>
      </c>
      <c r="AB984" s="1">
        <f>AL984</f>
        <v>0</v>
      </c>
      <c r="AC984" s="40"/>
      <c r="AD984" s="25"/>
      <c r="AE984" s="25"/>
      <c r="AF984" s="25"/>
      <c r="AG984" s="25"/>
      <c r="AH984" s="25"/>
      <c r="AI984" s="25"/>
      <c r="AJ984" s="40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>
        <v>30</v>
      </c>
      <c r="BB984" s="25"/>
      <c r="BC984" s="25"/>
      <c r="BD984" s="25"/>
      <c r="BE984" s="25"/>
      <c r="BF984" s="25"/>
      <c r="BG984" s="25"/>
      <c r="BH984" s="25"/>
    </row>
    <row r="985" spans="1:60" s="37" customFormat="1" x14ac:dyDescent="0.35">
      <c r="A985" s="25" t="s">
        <v>35</v>
      </c>
      <c r="B985" s="25" t="s">
        <v>183</v>
      </c>
      <c r="C985" s="25" t="s">
        <v>3098</v>
      </c>
      <c r="D985" s="25" t="s">
        <v>3099</v>
      </c>
      <c r="E985" s="25" t="s">
        <v>34</v>
      </c>
      <c r="F985" s="25">
        <v>999931615</v>
      </c>
      <c r="G985" s="1">
        <f>(J985+T985)-H985</f>
        <v>30</v>
      </c>
      <c r="H985" s="25"/>
      <c r="I985" s="40"/>
      <c r="J985" s="1">
        <f>SUM(K985,L985,N985,O985,P985,Q985)</f>
        <v>0</v>
      </c>
      <c r="K985" s="1">
        <f>SUM(AG985,AI985)</f>
        <v>0</v>
      </c>
      <c r="L985" s="1">
        <v>0</v>
      </c>
      <c r="M985" s="1">
        <v>0</v>
      </c>
      <c r="N985" s="1">
        <f>AD985+AE985</f>
        <v>0</v>
      </c>
      <c r="O985" s="1"/>
      <c r="P985" s="1">
        <f>AF985</f>
        <v>0</v>
      </c>
      <c r="Q985" s="1">
        <f>AH985</f>
        <v>0</v>
      </c>
      <c r="R985" s="1">
        <v>0</v>
      </c>
      <c r="S985" s="43"/>
      <c r="T985" s="1">
        <f>SUM(U985,V985,X985,Y985,Z985,AA985,AB985)</f>
        <v>30</v>
      </c>
      <c r="U985" s="1">
        <f>AK985</f>
        <v>0</v>
      </c>
      <c r="V985" s="1">
        <f>SUM(AN985,AO985,AP985,AQ985,AS985,AT985,AU985,AV985,AW985,AX985,AY985,AR985,AZ985,BA985,BB985,BC985,BD985,BE985,BF985,BG985,BH985)</f>
        <v>30</v>
      </c>
      <c r="W985" s="1">
        <f>COUNT(AN985,AO985,AP985,AQ985,AS985,AT985,AU985,AV985,AW985,AX985,AY985,AR985,AZ985,BA985,BB985,BC985,BD985,BE985,BF985,BG985,BH985)</f>
        <v>1</v>
      </c>
      <c r="X985" s="1">
        <v>0</v>
      </c>
      <c r="Y985" s="1">
        <v>0</v>
      </c>
      <c r="Z985" s="1">
        <v>0</v>
      </c>
      <c r="AA985" s="1">
        <f>AM985</f>
        <v>0</v>
      </c>
      <c r="AB985" s="1">
        <f>AL985</f>
        <v>0</v>
      </c>
      <c r="AC985" s="43"/>
      <c r="AD985" s="25"/>
      <c r="AE985" s="25"/>
      <c r="AF985" s="25"/>
      <c r="AG985" s="25"/>
      <c r="AH985" s="25"/>
      <c r="AI985" s="25"/>
      <c r="AJ985" s="40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>
        <v>30</v>
      </c>
      <c r="AZ985" s="25"/>
      <c r="BA985" s="25"/>
      <c r="BB985" s="25"/>
      <c r="BC985" s="25"/>
      <c r="BD985" s="25"/>
      <c r="BE985" s="25"/>
      <c r="BF985" s="25"/>
      <c r="BG985" s="25"/>
      <c r="BH985" s="25"/>
    </row>
    <row r="986" spans="1:60" s="37" customFormat="1" x14ac:dyDescent="0.35">
      <c r="A986" s="25" t="s">
        <v>35</v>
      </c>
      <c r="B986" s="25" t="s">
        <v>183</v>
      </c>
      <c r="C986" s="25" t="s">
        <v>3549</v>
      </c>
      <c r="D986" s="25" t="s">
        <v>3515</v>
      </c>
      <c r="E986" s="25" t="s">
        <v>34</v>
      </c>
      <c r="F986" s="25">
        <v>999931840</v>
      </c>
      <c r="G986" s="1">
        <f>(J986+T986)-H986</f>
        <v>30</v>
      </c>
      <c r="H986" s="25"/>
      <c r="I986" s="40"/>
      <c r="J986" s="1">
        <f>SUM(K986,L986,N986,O986,P986,Q986)</f>
        <v>0</v>
      </c>
      <c r="K986" s="1">
        <f>SUM(AG986,AI986)</f>
        <v>0</v>
      </c>
      <c r="L986" s="1">
        <v>0</v>
      </c>
      <c r="M986" s="1">
        <v>0</v>
      </c>
      <c r="N986" s="1">
        <f>AD986+AE986</f>
        <v>0</v>
      </c>
      <c r="O986" s="1"/>
      <c r="P986" s="1">
        <f>AF986</f>
        <v>0</v>
      </c>
      <c r="Q986" s="1">
        <f>AH986</f>
        <v>0</v>
      </c>
      <c r="R986" s="1">
        <v>0</v>
      </c>
      <c r="S986" s="43"/>
      <c r="T986" s="1">
        <f>SUM(U986,V986,X986,Y986,Z986,AA986,AB986)</f>
        <v>30</v>
      </c>
      <c r="U986" s="1">
        <f>AK986</f>
        <v>0</v>
      </c>
      <c r="V986" s="1">
        <f>SUM(AN986,AO986,AP986,AQ986,AS986,AT986,AU986,AV986,AW986,AX986,AY986,AR986,AZ986,BA986,BB986,BC986,BD986,BE986,BF986,BG986,BH986)</f>
        <v>30</v>
      </c>
      <c r="W986" s="1">
        <f>COUNT(AN986,AO986,AP986,AQ986,AS986,AT986,AU986,AV986,AW986,AX986,AY986,AR986,AZ986,BA986,BB986,BC986,BD986,BE986,BF986,BG986,BH986)</f>
        <v>1</v>
      </c>
      <c r="X986" s="1">
        <v>0</v>
      </c>
      <c r="Y986" s="1">
        <v>0</v>
      </c>
      <c r="Z986" s="1">
        <v>0</v>
      </c>
      <c r="AA986" s="1">
        <f>AM986</f>
        <v>0</v>
      </c>
      <c r="AB986" s="1">
        <f>AL986</f>
        <v>0</v>
      </c>
      <c r="AC986" s="43"/>
      <c r="AD986" s="25"/>
      <c r="AE986" s="25"/>
      <c r="AF986" s="25"/>
      <c r="AG986" s="25"/>
      <c r="AH986" s="25"/>
      <c r="AI986" s="25"/>
      <c r="AJ986" s="40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>
        <v>30</v>
      </c>
      <c r="BE986" s="25"/>
      <c r="BF986" s="25"/>
      <c r="BG986" s="25"/>
      <c r="BH986" s="25"/>
    </row>
    <row r="987" spans="1:60" s="37" customFormat="1" x14ac:dyDescent="0.35">
      <c r="A987" s="26" t="s">
        <v>35</v>
      </c>
      <c r="B987" s="1" t="s">
        <v>183</v>
      </c>
      <c r="C987" s="1" t="s">
        <v>834</v>
      </c>
      <c r="D987" s="1" t="s">
        <v>835</v>
      </c>
      <c r="E987" s="1" t="s">
        <v>34</v>
      </c>
      <c r="F987" s="1">
        <v>999916851</v>
      </c>
      <c r="G987" s="1">
        <f>(J987+T987)-H987</f>
        <v>29.5</v>
      </c>
      <c r="H987" s="1">
        <f>(K987+L987+N987+O987+P987+Q987+R987)*0.5</f>
        <v>29.5</v>
      </c>
      <c r="I987" s="23"/>
      <c r="J987" s="1">
        <f>SUM(K987,L987,N987,O987,P987,Q987)</f>
        <v>59</v>
      </c>
      <c r="K987" s="1">
        <f>SUM(AG987,AI987)</f>
        <v>0</v>
      </c>
      <c r="L987" s="1">
        <v>0</v>
      </c>
      <c r="M987" s="1">
        <v>0</v>
      </c>
      <c r="N987" s="1">
        <f>AD987+AE987</f>
        <v>59</v>
      </c>
      <c r="O987" s="1"/>
      <c r="P987" s="1">
        <f>AF987</f>
        <v>0</v>
      </c>
      <c r="Q987" s="1">
        <f>AH987</f>
        <v>0</v>
      </c>
      <c r="R987" s="1">
        <v>0</v>
      </c>
      <c r="S987" s="43"/>
      <c r="T987" s="1">
        <f>SUM(U987,V987,X987,Y987,Z987,AA987,AB987)</f>
        <v>0</v>
      </c>
      <c r="U987" s="1">
        <f>AK987</f>
        <v>0</v>
      </c>
      <c r="V987" s="1">
        <f>SUM(AN987,AO987,AP987,AQ987,AS987,AT987,AU987,AV987,AW987,AX987,AY987,AR987,AZ987,BA987,BB987,BC987,BD987,BE987,BF987,BG987,BH987)</f>
        <v>0</v>
      </c>
      <c r="W987" s="1">
        <f>COUNT(AN987,AO987,AP987,AQ987,AS987,AT987,AU987,AV987,AW987,AX987,AY987,AR987,AZ987,BA987,BB987,BC987,BD987,BE987,BF987,BG987,BH987)</f>
        <v>0</v>
      </c>
      <c r="X987" s="1">
        <v>0</v>
      </c>
      <c r="Y987" s="1">
        <v>0</v>
      </c>
      <c r="Z987" s="1">
        <v>0</v>
      </c>
      <c r="AA987" s="1">
        <f>AM987</f>
        <v>0</v>
      </c>
      <c r="AB987" s="1">
        <f>AL987</f>
        <v>0</v>
      </c>
      <c r="AC987" s="43"/>
      <c r="AD987" s="1"/>
      <c r="AE987" s="1">
        <v>59</v>
      </c>
      <c r="AF987" s="1"/>
      <c r="AG987" s="1"/>
      <c r="AH987" s="25"/>
      <c r="AI987" s="25"/>
      <c r="AJ987" s="40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</row>
    <row r="988" spans="1:60" s="37" customFormat="1" x14ac:dyDescent="0.35">
      <c r="A988" s="25" t="s">
        <v>682</v>
      </c>
      <c r="B988" s="25" t="s">
        <v>183</v>
      </c>
      <c r="C988" s="25" t="s">
        <v>1828</v>
      </c>
      <c r="D988" s="25" t="s">
        <v>592</v>
      </c>
      <c r="E988" s="25" t="s">
        <v>34</v>
      </c>
      <c r="F988" s="25">
        <v>999925840</v>
      </c>
      <c r="G988" s="1">
        <f>(J988+T988)-H988</f>
        <v>136.4</v>
      </c>
      <c r="H988" s="25"/>
      <c r="I988" s="40"/>
      <c r="J988" s="1">
        <f>SUM(K988,L988,N988,O988,P988,Q988)</f>
        <v>106.4</v>
      </c>
      <c r="K988" s="1">
        <f>SUM(AG988,AI988)</f>
        <v>0</v>
      </c>
      <c r="L988" s="1">
        <v>0</v>
      </c>
      <c r="M988" s="1">
        <v>0</v>
      </c>
      <c r="N988" s="1">
        <f>AD988+AE988</f>
        <v>28.400000000000002</v>
      </c>
      <c r="O988" s="1"/>
      <c r="P988" s="1">
        <f>AF988</f>
        <v>48</v>
      </c>
      <c r="Q988" s="1">
        <f>AH988</f>
        <v>30</v>
      </c>
      <c r="R988" s="1">
        <v>0</v>
      </c>
      <c r="S988" s="43"/>
      <c r="T988" s="1">
        <f>SUM(U988,V988,X988,Y988,Z988,AA988,AB988)</f>
        <v>30</v>
      </c>
      <c r="U988" s="1">
        <f>AK988</f>
        <v>0</v>
      </c>
      <c r="V988" s="1">
        <f>SUM(AN988,AO988,AP988,AQ988,AS988,AT988,AU988,AV988,AW988,AX988,AY988,AR988,AZ988,BA988,BB988,BC988,BD988,BE988,BF988,BG988,BH988)</f>
        <v>30</v>
      </c>
      <c r="W988" s="1">
        <f>COUNT(AN988,AO988,AP988,AQ988,AS988,AT988,AU988,AV988,AW988,AX988,AY988,AR988,AZ988,BA988,BB988,BC988,BD988,BE988,BF988,BG988,BH988)</f>
        <v>1</v>
      </c>
      <c r="X988" s="1">
        <v>0</v>
      </c>
      <c r="Y988" s="1">
        <v>0</v>
      </c>
      <c r="Z988" s="1">
        <v>0</v>
      </c>
      <c r="AA988" s="1">
        <f>AM988</f>
        <v>0</v>
      </c>
      <c r="AB988" s="1">
        <f>AL988</f>
        <v>0</v>
      </c>
      <c r="AC988" s="43"/>
      <c r="AD988" s="25">
        <v>28.400000000000002</v>
      </c>
      <c r="AE988" s="25">
        <v>0</v>
      </c>
      <c r="AF988" s="25">
        <v>48</v>
      </c>
      <c r="AG988" s="25">
        <v>0</v>
      </c>
      <c r="AH988" s="25">
        <v>30</v>
      </c>
      <c r="AI988" s="25">
        <v>0</v>
      </c>
      <c r="AJ988" s="40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>
        <v>30</v>
      </c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</row>
    <row r="989" spans="1:60" s="37" customFormat="1" x14ac:dyDescent="0.35">
      <c r="A989" s="25" t="s">
        <v>682</v>
      </c>
      <c r="B989" s="25" t="s">
        <v>183</v>
      </c>
      <c r="C989" s="25" t="s">
        <v>1122</v>
      </c>
      <c r="D989" s="25" t="s">
        <v>2699</v>
      </c>
      <c r="E989" s="25" t="s">
        <v>34</v>
      </c>
      <c r="F989" s="25">
        <v>999924444</v>
      </c>
      <c r="G989" s="1">
        <f>(J989+T989)-H989</f>
        <v>74.800000000000011</v>
      </c>
      <c r="H989" s="25"/>
      <c r="I989" s="40"/>
      <c r="J989" s="1">
        <f>SUM(K989,L989,N989,O989,P989,Q989)</f>
        <v>44.800000000000004</v>
      </c>
      <c r="K989" s="1">
        <f>SUM(AG989,AI989)</f>
        <v>0</v>
      </c>
      <c r="L989" s="1">
        <v>0</v>
      </c>
      <c r="M989" s="1">
        <v>0</v>
      </c>
      <c r="N989" s="1">
        <f>AD989+AE989</f>
        <v>5.6000000000000005</v>
      </c>
      <c r="O989" s="1"/>
      <c r="P989" s="1">
        <f>AF989</f>
        <v>19.200000000000003</v>
      </c>
      <c r="Q989" s="1">
        <f>AH989</f>
        <v>20</v>
      </c>
      <c r="R989" s="1">
        <v>0</v>
      </c>
      <c r="S989" s="43"/>
      <c r="T989" s="1">
        <f>SUM(U989,V989,X989,Y989,Z989,AA989,AB989)</f>
        <v>30</v>
      </c>
      <c r="U989" s="1">
        <f>AK989</f>
        <v>0</v>
      </c>
      <c r="V989" s="1">
        <f>SUM(AN989,AO989,AP989,AQ989,AS989,AT989,AU989,AV989,AW989,AX989,AY989,AR989,AZ989,BA989,BB989,BC989,BD989,BE989,BF989,BG989,BH989)</f>
        <v>30</v>
      </c>
      <c r="W989" s="1">
        <f>COUNT(AN989,AO989,AP989,AQ989,AS989,AT989,AU989,AV989,AW989,AX989,AY989,AR989,AZ989,BA989,BB989,BC989,BD989,BE989,BF989,BG989,BH989)</f>
        <v>1</v>
      </c>
      <c r="X989" s="1">
        <v>0</v>
      </c>
      <c r="Y989" s="1">
        <v>0</v>
      </c>
      <c r="Z989" s="1">
        <v>0</v>
      </c>
      <c r="AA989" s="1">
        <f>AM989</f>
        <v>0</v>
      </c>
      <c r="AB989" s="1">
        <f>AL989</f>
        <v>0</v>
      </c>
      <c r="AC989" s="43"/>
      <c r="AD989" s="25">
        <v>5.6000000000000005</v>
      </c>
      <c r="AE989" s="25">
        <v>0</v>
      </c>
      <c r="AF989" s="25">
        <v>19.200000000000003</v>
      </c>
      <c r="AG989" s="25">
        <v>0</v>
      </c>
      <c r="AH989" s="25">
        <v>20</v>
      </c>
      <c r="AI989" s="25">
        <v>0</v>
      </c>
      <c r="AJ989" s="40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>
        <v>30</v>
      </c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</row>
    <row r="990" spans="1:60" s="37" customFormat="1" x14ac:dyDescent="0.35">
      <c r="A990" s="25" t="s">
        <v>134</v>
      </c>
      <c r="B990" s="1" t="s">
        <v>183</v>
      </c>
      <c r="C990" s="1" t="s">
        <v>1545</v>
      </c>
      <c r="D990" s="1" t="s">
        <v>1636</v>
      </c>
      <c r="E990" s="1" t="s">
        <v>34</v>
      </c>
      <c r="F990" s="1">
        <v>999925022</v>
      </c>
      <c r="G990" s="1">
        <f>(J990+T990)-H990</f>
        <v>320</v>
      </c>
      <c r="H990" s="25"/>
      <c r="I990" s="23"/>
      <c r="J990" s="1">
        <f>SUM(K990,L990,N990,O990,P990,Q990)</f>
        <v>320</v>
      </c>
      <c r="K990" s="1">
        <f>SUM(AG990,AI990)</f>
        <v>0</v>
      </c>
      <c r="L990" s="1">
        <v>0</v>
      </c>
      <c r="M990" s="1">
        <v>0</v>
      </c>
      <c r="N990" s="1">
        <f>AD990+AE990</f>
        <v>0</v>
      </c>
      <c r="O990" s="1"/>
      <c r="P990" s="1">
        <f>AF990</f>
        <v>120</v>
      </c>
      <c r="Q990" s="1">
        <f>AH990</f>
        <v>200</v>
      </c>
      <c r="R990" s="1">
        <v>0</v>
      </c>
      <c r="S990" s="43"/>
      <c r="T990" s="1">
        <f>SUM(U990,V990,X990,Y990,Z990,AA990,AB990)</f>
        <v>0</v>
      </c>
      <c r="U990" s="1">
        <f>AK990</f>
        <v>0</v>
      </c>
      <c r="V990" s="1">
        <f>SUM(AN990,AO990,AP990,AQ990,AS990,AT990,AU990,AV990,AW990,AX990,AY990,AR990,AZ990,BA990,BB990,BC990,BD990,BE990,BF990,BG990,BH990)</f>
        <v>0</v>
      </c>
      <c r="W990" s="1">
        <f>COUNT(AN990,AO990,AP990,AQ990,AS990,AT990,AU990,AV990,AW990,AX990,AY990,AR990,AZ990,BA990,BB990,BC990,BD990,BE990,BF990,BG990,BH990)</f>
        <v>0</v>
      </c>
      <c r="X990" s="1">
        <v>0</v>
      </c>
      <c r="Y990" s="1">
        <v>0</v>
      </c>
      <c r="Z990" s="1">
        <v>0</v>
      </c>
      <c r="AA990" s="1">
        <f>AM990</f>
        <v>0</v>
      </c>
      <c r="AB990" s="1">
        <f>AL990</f>
        <v>0</v>
      </c>
      <c r="AC990" s="43"/>
      <c r="AD990" s="1"/>
      <c r="AE990" s="1"/>
      <c r="AF990" s="1">
        <v>120</v>
      </c>
      <c r="AG990" s="1"/>
      <c r="AH990" s="25">
        <v>200</v>
      </c>
      <c r="AI990" s="25"/>
      <c r="AJ990" s="40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</row>
    <row r="991" spans="1:60" s="37" customFormat="1" x14ac:dyDescent="0.35">
      <c r="A991" s="1" t="s">
        <v>134</v>
      </c>
      <c r="B991" s="1" t="s">
        <v>183</v>
      </c>
      <c r="C991" s="1" t="s">
        <v>638</v>
      </c>
      <c r="D991" s="1" t="s">
        <v>639</v>
      </c>
      <c r="E991" s="1" t="s">
        <v>34</v>
      </c>
      <c r="F991" s="1">
        <v>999909397</v>
      </c>
      <c r="G991" s="1">
        <f>(J991+T991)-H991</f>
        <v>308</v>
      </c>
      <c r="H991" s="1"/>
      <c r="I991" s="23"/>
      <c r="J991" s="1">
        <f>SUM(K991,L991,N991,O991,P991,Q991)</f>
        <v>308</v>
      </c>
      <c r="K991" s="1">
        <f>SUM(AG991,AI991)</f>
        <v>0</v>
      </c>
      <c r="L991" s="1">
        <v>0</v>
      </c>
      <c r="M991" s="1">
        <v>0</v>
      </c>
      <c r="N991" s="1">
        <f>AD991+AE991</f>
        <v>105</v>
      </c>
      <c r="O991" s="1"/>
      <c r="P991" s="1">
        <f>AF991</f>
        <v>90</v>
      </c>
      <c r="Q991" s="1">
        <f>AH991</f>
        <v>113</v>
      </c>
      <c r="R991" s="1">
        <v>0</v>
      </c>
      <c r="S991" s="43"/>
      <c r="T991" s="1">
        <f>SUM(U991,V991,X991,Y991,Z991,AA991,AB991)</f>
        <v>0</v>
      </c>
      <c r="U991" s="1">
        <f>AK991</f>
        <v>0</v>
      </c>
      <c r="V991" s="1">
        <f>SUM(AN991,AO991,AP991,AQ991,AS991,AT991,AU991,AV991,AW991,AX991,AY991,AR991,AZ991,BA991,BB991,BC991,BD991,BE991,BF991,BG991,BH991)</f>
        <v>0</v>
      </c>
      <c r="W991" s="1">
        <f>COUNT(AN991,AO991,AP991,AQ991,AS991,AT991,AU991,AV991,AW991,AX991,AY991,AR991,AZ991,BA991,BB991,BC991,BD991,BE991,BF991,BG991,BH991)</f>
        <v>0</v>
      </c>
      <c r="X991" s="1">
        <v>0</v>
      </c>
      <c r="Y991" s="1">
        <v>0</v>
      </c>
      <c r="Z991" s="1">
        <v>0</v>
      </c>
      <c r="AA991" s="1">
        <f>AM991</f>
        <v>0</v>
      </c>
      <c r="AB991" s="1">
        <f>AL991</f>
        <v>0</v>
      </c>
      <c r="AC991" s="43"/>
      <c r="AD991" s="1"/>
      <c r="AE991" s="1">
        <v>105</v>
      </c>
      <c r="AF991" s="1">
        <v>90</v>
      </c>
      <c r="AG991" s="1"/>
      <c r="AH991" s="25">
        <v>113</v>
      </c>
      <c r="AI991" s="25"/>
      <c r="AJ991" s="40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</row>
    <row r="992" spans="1:60" s="37" customFormat="1" x14ac:dyDescent="0.35">
      <c r="A992" s="1" t="s">
        <v>134</v>
      </c>
      <c r="B992" s="1" t="s">
        <v>183</v>
      </c>
      <c r="C992" s="1" t="s">
        <v>1175</v>
      </c>
      <c r="D992" s="1" t="s">
        <v>1870</v>
      </c>
      <c r="E992" s="1" t="s">
        <v>34</v>
      </c>
      <c r="F992" s="1">
        <v>999926068</v>
      </c>
      <c r="G992" s="1">
        <f>(J992+T992)-H992</f>
        <v>201.5</v>
      </c>
      <c r="H992" s="1"/>
      <c r="I992" s="23"/>
      <c r="J992" s="1">
        <f>SUM(K992,L992,N992,O992,P992,Q992)</f>
        <v>111.5</v>
      </c>
      <c r="K992" s="1">
        <f>SUM(AG992,AI992)</f>
        <v>0</v>
      </c>
      <c r="L992" s="1">
        <v>0</v>
      </c>
      <c r="M992" s="1">
        <v>0</v>
      </c>
      <c r="N992" s="1">
        <f>AD992+AE992</f>
        <v>39.5</v>
      </c>
      <c r="O992" s="1"/>
      <c r="P992" s="1">
        <f>AF992</f>
        <v>72</v>
      </c>
      <c r="Q992" s="1">
        <f>AH992</f>
        <v>0</v>
      </c>
      <c r="R992" s="1">
        <v>0</v>
      </c>
      <c r="S992" s="43"/>
      <c r="T992" s="1">
        <f>SUM(U992,V992,X992,Y992,Z992,AA992,AB992)</f>
        <v>90</v>
      </c>
      <c r="U992" s="1">
        <f>AK992</f>
        <v>0</v>
      </c>
      <c r="V992" s="1">
        <f>SUM(AN992,AO992,AP992,AQ992,AS992,AT992,AU992,AV992,AW992,AX992,AY992,AR992,AZ992,BA992,BB992,BC992,BD992,BE992,BF992,BG992,BH992)</f>
        <v>90</v>
      </c>
      <c r="W992" s="1">
        <f>COUNT(AN992,AO992,AP992,AQ992,AS992,AT992,AU992,AV992,AW992,AX992,AY992,AR992,AZ992,BA992,BB992,BC992,BD992,BE992,BF992,BG992,BH992)</f>
        <v>1</v>
      </c>
      <c r="X992" s="1">
        <v>0</v>
      </c>
      <c r="Y992" s="1">
        <v>0</v>
      </c>
      <c r="Z992" s="1">
        <v>0</v>
      </c>
      <c r="AA992" s="1">
        <f>AM992</f>
        <v>0</v>
      </c>
      <c r="AB992" s="1">
        <f>AL992</f>
        <v>0</v>
      </c>
      <c r="AC992" s="43"/>
      <c r="AD992" s="1">
        <v>39.5</v>
      </c>
      <c r="AE992" s="1"/>
      <c r="AF992" s="1">
        <v>72</v>
      </c>
      <c r="AG992" s="1"/>
      <c r="AH992" s="25"/>
      <c r="AI992" s="25"/>
      <c r="AJ992" s="40"/>
      <c r="AK992" s="25"/>
      <c r="AL992" s="25"/>
      <c r="AM992" s="25"/>
      <c r="AN992" s="25"/>
      <c r="AO992" s="25">
        <v>90</v>
      </c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</row>
    <row r="993" spans="1:60" s="37" customFormat="1" x14ac:dyDescent="0.35">
      <c r="A993" s="25" t="s">
        <v>134</v>
      </c>
      <c r="B993" s="25" t="s">
        <v>183</v>
      </c>
      <c r="C993" s="25" t="s">
        <v>356</v>
      </c>
      <c r="D993" s="25" t="s">
        <v>357</v>
      </c>
      <c r="E993" s="25" t="s">
        <v>34</v>
      </c>
      <c r="F993" s="25">
        <v>999881971</v>
      </c>
      <c r="G993" s="1">
        <f>(J993+T993)-H993</f>
        <v>153.6</v>
      </c>
      <c r="H993" s="25"/>
      <c r="I993" s="40"/>
      <c r="J993" s="1">
        <f>SUM(K993,L993,N993,O993,P993,Q993)</f>
        <v>33.6</v>
      </c>
      <c r="K993" s="1">
        <f>SUM(AG993,AI993)</f>
        <v>0</v>
      </c>
      <c r="L993" s="1">
        <v>0</v>
      </c>
      <c r="M993" s="1">
        <v>0</v>
      </c>
      <c r="N993" s="1">
        <f>AD993+AE993</f>
        <v>0</v>
      </c>
      <c r="O993" s="1"/>
      <c r="P993" s="1">
        <f>AF993</f>
        <v>33.6</v>
      </c>
      <c r="Q993" s="1">
        <f>AH993</f>
        <v>0</v>
      </c>
      <c r="R993" s="1">
        <v>0</v>
      </c>
      <c r="S993" s="43"/>
      <c r="T993" s="1">
        <f>SUM(U993,V993,X993,Y993,Z993,AA993,AB993)</f>
        <v>120</v>
      </c>
      <c r="U993" s="1">
        <f>AK993</f>
        <v>0</v>
      </c>
      <c r="V993" s="1">
        <f>SUM(AN993,AO993,AP993,AQ993,AS993,AT993,AU993,AV993,AW993,AX993,AY993,AR993,AZ993,BA993,BB993,BC993,BD993,BE993,BF993,BG993,BH993)</f>
        <v>120</v>
      </c>
      <c r="W993" s="1">
        <f>COUNT(AN993,AO993,AP993,AQ993,AS993,AT993,AU993,AV993,AW993,AX993,AY993,AR993,AZ993,BA993,BB993,BC993,BD993,BE993,BF993,BG993,BH993)</f>
        <v>2</v>
      </c>
      <c r="X993" s="1">
        <v>0</v>
      </c>
      <c r="Y993" s="1">
        <v>0</v>
      </c>
      <c r="Z993" s="1">
        <v>0</v>
      </c>
      <c r="AA993" s="1">
        <f>AM993</f>
        <v>0</v>
      </c>
      <c r="AB993" s="1">
        <f>AL993</f>
        <v>0</v>
      </c>
      <c r="AC993" s="43"/>
      <c r="AD993" s="25">
        <v>0</v>
      </c>
      <c r="AE993" s="25">
        <v>0</v>
      </c>
      <c r="AF993" s="25">
        <v>33.6</v>
      </c>
      <c r="AG993" s="25"/>
      <c r="AH993" s="25"/>
      <c r="AI993" s="25"/>
      <c r="AJ993" s="40"/>
      <c r="AK993" s="25"/>
      <c r="AL993" s="25"/>
      <c r="AM993" s="25"/>
      <c r="AN993" s="25">
        <v>60</v>
      </c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>
        <v>60</v>
      </c>
      <c r="BA993" s="25"/>
      <c r="BB993" s="25"/>
      <c r="BC993" s="25"/>
      <c r="BD993" s="25"/>
      <c r="BE993" s="25"/>
      <c r="BF993" s="25"/>
      <c r="BG993" s="25"/>
      <c r="BH993" s="25"/>
    </row>
    <row r="994" spans="1:60" s="37" customFormat="1" x14ac:dyDescent="0.35">
      <c r="A994" s="1" t="s">
        <v>134</v>
      </c>
      <c r="B994" s="1" t="s">
        <v>183</v>
      </c>
      <c r="C994" s="1" t="s">
        <v>405</v>
      </c>
      <c r="D994" s="1" t="s">
        <v>406</v>
      </c>
      <c r="E994" s="1" t="s">
        <v>34</v>
      </c>
      <c r="F994" s="1">
        <v>999888662</v>
      </c>
      <c r="G994" s="1">
        <f>(J994+T994)-H994</f>
        <v>130</v>
      </c>
      <c r="H994" s="1"/>
      <c r="I994" s="23"/>
      <c r="J994" s="1">
        <f>SUM(K994,L994,N994,O994,P994,Q994)</f>
        <v>130</v>
      </c>
      <c r="K994" s="1">
        <f>SUM(AG994,AI994)</f>
        <v>0</v>
      </c>
      <c r="L994" s="1">
        <v>0</v>
      </c>
      <c r="M994" s="1">
        <v>0</v>
      </c>
      <c r="N994" s="1">
        <f>AD994+AE994</f>
        <v>79</v>
      </c>
      <c r="O994" s="1"/>
      <c r="P994" s="1">
        <f>AF994</f>
        <v>51</v>
      </c>
      <c r="Q994" s="1">
        <f>AH994</f>
        <v>0</v>
      </c>
      <c r="R994" s="1">
        <v>0</v>
      </c>
      <c r="S994" s="43"/>
      <c r="T994" s="1">
        <f>SUM(U994,V994,X994,Y994,Z994,AA994,AB994)</f>
        <v>0</v>
      </c>
      <c r="U994" s="1">
        <f>AK994</f>
        <v>0</v>
      </c>
      <c r="V994" s="1">
        <f>SUM(AN994,AO994,AP994,AQ994,AS994,AT994,AU994,AV994,AW994,AX994,AY994,AR994,AZ994,BA994,BB994,BC994,BD994,BE994,BF994,BG994,BH994)</f>
        <v>0</v>
      </c>
      <c r="W994" s="1">
        <f>COUNT(AN994,AO994,AP994,AQ994,AS994,AT994,AU994,AV994,AW994,AX994,AY994,AR994,AZ994,BA994,BB994,BC994,BD994,BE994,BF994,BG994,BH994)</f>
        <v>0</v>
      </c>
      <c r="X994" s="1">
        <v>0</v>
      </c>
      <c r="Y994" s="1">
        <v>0</v>
      </c>
      <c r="Z994" s="1">
        <v>0</v>
      </c>
      <c r="AA994" s="1">
        <f>AM994</f>
        <v>0</v>
      </c>
      <c r="AB994" s="1">
        <f>AL994</f>
        <v>0</v>
      </c>
      <c r="AC994" s="43"/>
      <c r="AD994" s="1"/>
      <c r="AE994" s="1">
        <v>79</v>
      </c>
      <c r="AF994" s="1">
        <v>51</v>
      </c>
      <c r="AG994" s="1"/>
      <c r="AH994" s="25"/>
      <c r="AI994" s="25"/>
      <c r="AJ994" s="40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</row>
    <row r="995" spans="1:60" s="37" customFormat="1" x14ac:dyDescent="0.35">
      <c r="A995" s="1" t="s">
        <v>134</v>
      </c>
      <c r="B995" s="1" t="s">
        <v>183</v>
      </c>
      <c r="C995" s="1" t="s">
        <v>336</v>
      </c>
      <c r="D995" s="1" t="s">
        <v>2129</v>
      </c>
      <c r="E995" s="1" t="s">
        <v>34</v>
      </c>
      <c r="F995" s="1">
        <v>999927807</v>
      </c>
      <c r="G995" s="1">
        <f>(J995+T995)-H995</f>
        <v>128</v>
      </c>
      <c r="H995" s="1"/>
      <c r="I995" s="23"/>
      <c r="J995" s="1">
        <f>SUM(K995,L995,N995,O995,P995,Q995)</f>
        <v>68</v>
      </c>
      <c r="K995" s="1">
        <f>SUM(AG995,AI995)</f>
        <v>0</v>
      </c>
      <c r="L995" s="1">
        <v>0</v>
      </c>
      <c r="M995" s="1">
        <v>0</v>
      </c>
      <c r="N995" s="1">
        <f>AD995+AE995</f>
        <v>0</v>
      </c>
      <c r="O995" s="1"/>
      <c r="P995" s="1">
        <f>AF995</f>
        <v>68</v>
      </c>
      <c r="Q995" s="1">
        <f>AH995</f>
        <v>0</v>
      </c>
      <c r="R995" s="1">
        <v>0</v>
      </c>
      <c r="S995" s="43"/>
      <c r="T995" s="1">
        <f>SUM(U995,V995,X995,Y995,Z995,AA995,AB995)</f>
        <v>60</v>
      </c>
      <c r="U995" s="1">
        <f>AK995</f>
        <v>0</v>
      </c>
      <c r="V995" s="1">
        <f>SUM(AN995,AO995,AP995,AQ995,AS995,AT995,AU995,AV995,AW995,AX995,AY995,AR995,AZ995,BA995,BB995,BC995,BD995,BE995,BF995,BG995,BH995)</f>
        <v>60</v>
      </c>
      <c r="W995" s="1">
        <f>COUNT(AN995,AO995,AP995,AQ995,AS995,AT995,AU995,AV995,AW995,AX995,AY995,AR995,AZ995,BA995,BB995,BC995,BD995,BE995,BF995,BG995,BH995)</f>
        <v>1</v>
      </c>
      <c r="X995" s="1">
        <v>0</v>
      </c>
      <c r="Y995" s="1">
        <v>0</v>
      </c>
      <c r="Z995" s="1">
        <v>0</v>
      </c>
      <c r="AA995" s="1">
        <f>AM995</f>
        <v>0</v>
      </c>
      <c r="AB995" s="1">
        <f>AL995</f>
        <v>0</v>
      </c>
      <c r="AC995" s="43"/>
      <c r="AD995" s="1"/>
      <c r="AE995" s="1"/>
      <c r="AF995" s="1">
        <v>68</v>
      </c>
      <c r="AG995" s="1"/>
      <c r="AH995" s="25"/>
      <c r="AI995" s="25"/>
      <c r="AJ995" s="40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>
        <v>60</v>
      </c>
      <c r="BD995" s="25"/>
      <c r="BE995" s="25"/>
      <c r="BF995" s="25"/>
      <c r="BG995" s="25"/>
      <c r="BH995" s="25"/>
    </row>
    <row r="996" spans="1:60" s="37" customFormat="1" x14ac:dyDescent="0.35">
      <c r="A996" s="25" t="s">
        <v>134</v>
      </c>
      <c r="B996" s="25" t="s">
        <v>183</v>
      </c>
      <c r="C996" s="25" t="s">
        <v>1502</v>
      </c>
      <c r="D996" s="25" t="s">
        <v>161</v>
      </c>
      <c r="E996" s="25" t="s">
        <v>34</v>
      </c>
      <c r="F996" s="25">
        <v>999924097</v>
      </c>
      <c r="G996" s="1">
        <f>(J996+T996)-H996</f>
        <v>120</v>
      </c>
      <c r="H996" s="25"/>
      <c r="I996" s="40"/>
      <c r="J996" s="1">
        <f>SUM(K996,L996,N996,O996,P996,Q996)</f>
        <v>0</v>
      </c>
      <c r="K996" s="1">
        <f>SUM(AG996,AI996)</f>
        <v>0</v>
      </c>
      <c r="L996" s="1">
        <v>0</v>
      </c>
      <c r="M996" s="1">
        <v>0</v>
      </c>
      <c r="N996" s="1">
        <f>AD996+AE996</f>
        <v>0</v>
      </c>
      <c r="O996" s="1"/>
      <c r="P996" s="1">
        <f>AF996</f>
        <v>0</v>
      </c>
      <c r="Q996" s="1">
        <f>AH996</f>
        <v>0</v>
      </c>
      <c r="R996" s="1">
        <v>0</v>
      </c>
      <c r="S996" s="43"/>
      <c r="T996" s="1">
        <f>SUM(U996,V996,X996,Y996,Z996,AA996,AB996)</f>
        <v>120</v>
      </c>
      <c r="U996" s="1">
        <f>AK996</f>
        <v>0</v>
      </c>
      <c r="V996" s="1">
        <f>SUM(AN996,AO996,AP996,AQ996,AS996,AT996,AU996,AV996,AW996,AX996,AY996,AR996,AZ996,BA996,BB996,BC996,BD996,BE996,BF996,BG996,BH996)</f>
        <v>120</v>
      </c>
      <c r="W996" s="1">
        <f>COUNT(AN996,AO996,AP996,AQ996,AS996,AT996,AU996,AV996,AW996,AX996,AY996,AR996,AZ996,BA996,BB996,BC996,BD996,BE996,BF996,BG996,BH996)</f>
        <v>1</v>
      </c>
      <c r="X996" s="1">
        <v>0</v>
      </c>
      <c r="Y996" s="1">
        <v>0</v>
      </c>
      <c r="Z996" s="1">
        <v>0</v>
      </c>
      <c r="AA996" s="1">
        <f>AM996</f>
        <v>0</v>
      </c>
      <c r="AB996" s="1">
        <f>AL996</f>
        <v>0</v>
      </c>
      <c r="AC996" s="43"/>
      <c r="AD996" s="25"/>
      <c r="AE996" s="25"/>
      <c r="AF996" s="25"/>
      <c r="AG996" s="25"/>
      <c r="AH996" s="25"/>
      <c r="AI996" s="25"/>
      <c r="AJ996" s="40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>
        <v>120</v>
      </c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</row>
    <row r="997" spans="1:60" s="37" customFormat="1" x14ac:dyDescent="0.35">
      <c r="A997" s="25" t="s">
        <v>134</v>
      </c>
      <c r="B997" s="25" t="s">
        <v>183</v>
      </c>
      <c r="C997" s="25" t="s">
        <v>625</v>
      </c>
      <c r="D997" s="25" t="s">
        <v>1760</v>
      </c>
      <c r="E997" s="25" t="s">
        <v>34</v>
      </c>
      <c r="F997" s="25">
        <v>999925555</v>
      </c>
      <c r="G997" s="1">
        <f>(J997+T997)-H997</f>
        <v>120</v>
      </c>
      <c r="H997" s="25"/>
      <c r="I997" s="40"/>
      <c r="J997" s="1">
        <f>SUM(K997,L997,N997,O997,P997,Q997)</f>
        <v>0</v>
      </c>
      <c r="K997" s="1">
        <f>SUM(AG997,AI997)</f>
        <v>0</v>
      </c>
      <c r="L997" s="1">
        <v>0</v>
      </c>
      <c r="M997" s="1">
        <v>0</v>
      </c>
      <c r="N997" s="1">
        <f>AD997+AE997</f>
        <v>0</v>
      </c>
      <c r="O997" s="1"/>
      <c r="P997" s="1">
        <f>AF997</f>
        <v>0</v>
      </c>
      <c r="Q997" s="1">
        <f>AH997</f>
        <v>0</v>
      </c>
      <c r="R997" s="1">
        <v>0</v>
      </c>
      <c r="S997" s="43"/>
      <c r="T997" s="1">
        <f>SUM(U997,V997,X997,Y997,Z997,AA997,AB997)</f>
        <v>120</v>
      </c>
      <c r="U997" s="1">
        <f>AK997</f>
        <v>0</v>
      </c>
      <c r="V997" s="1">
        <f>SUM(AN997,AO997,AP997,AQ997,AS997,AT997,AU997,AV997,AW997,AX997,AY997,AR997,AZ997,BA997,BB997,BC997,BD997,BE997,BF997,BG997,BH997)</f>
        <v>120</v>
      </c>
      <c r="W997" s="1">
        <f>COUNT(AN997,AO997,AP997,AQ997,AS997,AT997,AU997,AV997,AW997,AX997,AY997,AR997,AZ997,BA997,BB997,BC997,BD997,BE997,BF997,BG997,BH997)</f>
        <v>1</v>
      </c>
      <c r="X997" s="1">
        <v>0</v>
      </c>
      <c r="Y997" s="1">
        <v>0</v>
      </c>
      <c r="Z997" s="1">
        <v>0</v>
      </c>
      <c r="AA997" s="1">
        <f>AM997</f>
        <v>0</v>
      </c>
      <c r="AB997" s="1">
        <f>AL997</f>
        <v>0</v>
      </c>
      <c r="AC997" s="43"/>
      <c r="AD997" s="25"/>
      <c r="AE997" s="25"/>
      <c r="AF997" s="25"/>
      <c r="AG997" s="25"/>
      <c r="AH997" s="25"/>
      <c r="AI997" s="25"/>
      <c r="AJ997" s="40"/>
      <c r="AK997" s="25"/>
      <c r="AL997" s="25"/>
      <c r="AM997" s="25"/>
      <c r="AN997" s="25"/>
      <c r="AO997" s="25">
        <v>120</v>
      </c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</row>
    <row r="998" spans="1:60" s="37" customFormat="1" x14ac:dyDescent="0.35">
      <c r="A998" s="25" t="s">
        <v>134</v>
      </c>
      <c r="B998" s="25" t="s">
        <v>183</v>
      </c>
      <c r="C998" s="25" t="s">
        <v>1462</v>
      </c>
      <c r="D998" s="25" t="s">
        <v>1130</v>
      </c>
      <c r="E998" s="25" t="s">
        <v>34</v>
      </c>
      <c r="F998" s="25">
        <v>999927977</v>
      </c>
      <c r="G998" s="1">
        <f>(J998+T998)-H998</f>
        <v>120</v>
      </c>
      <c r="H998" s="25"/>
      <c r="I998" s="40"/>
      <c r="J998" s="1">
        <f>SUM(K998,L998,N998,O998,P998,Q998)</f>
        <v>0</v>
      </c>
      <c r="K998" s="1">
        <f>SUM(AG998,AI998)</f>
        <v>0</v>
      </c>
      <c r="L998" s="1">
        <v>0</v>
      </c>
      <c r="M998" s="1">
        <v>0</v>
      </c>
      <c r="N998" s="1">
        <f>AD998+AE998</f>
        <v>0</v>
      </c>
      <c r="O998" s="1"/>
      <c r="P998" s="1">
        <f>AF998</f>
        <v>0</v>
      </c>
      <c r="Q998" s="1">
        <f>AH998</f>
        <v>0</v>
      </c>
      <c r="R998" s="1">
        <v>0</v>
      </c>
      <c r="S998" s="43"/>
      <c r="T998" s="1">
        <f>SUM(U998,V998,X998,Y998,Z998,AA998,AB998)</f>
        <v>120</v>
      </c>
      <c r="U998" s="1">
        <f>AK998</f>
        <v>0</v>
      </c>
      <c r="V998" s="1">
        <f>SUM(AN998,AO998,AP998,AQ998,AS998,AT998,AU998,AV998,AW998,AX998,AY998,AR998,AZ998,BA998,BB998,BC998,BD998,BE998,BF998,BG998,BH998)</f>
        <v>120</v>
      </c>
      <c r="W998" s="1">
        <f>COUNT(AN998,AO998,AP998,AQ998,AS998,AT998,AU998,AV998,AW998,AX998,AY998,AR998,AZ998,BA998,BB998,BC998,BD998,BE998,BF998,BG998,BH998)</f>
        <v>1</v>
      </c>
      <c r="X998" s="1">
        <v>0</v>
      </c>
      <c r="Y998" s="1">
        <v>0</v>
      </c>
      <c r="Z998" s="1">
        <v>0</v>
      </c>
      <c r="AA998" s="1">
        <f>AM998</f>
        <v>0</v>
      </c>
      <c r="AB998" s="1">
        <f>AL998</f>
        <v>0</v>
      </c>
      <c r="AC998" s="43"/>
      <c r="AD998" s="25"/>
      <c r="AE998" s="25"/>
      <c r="AF998" s="25"/>
      <c r="AG998" s="25"/>
      <c r="AH998" s="25"/>
      <c r="AI998" s="25"/>
      <c r="AJ998" s="40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>
        <v>120</v>
      </c>
      <c r="BE998" s="25"/>
      <c r="BF998" s="25"/>
      <c r="BG998" s="25"/>
      <c r="BH998" s="25"/>
    </row>
    <row r="999" spans="1:60" s="37" customFormat="1" x14ac:dyDescent="0.35">
      <c r="A999" s="25" t="s">
        <v>134</v>
      </c>
      <c r="B999" s="25" t="s">
        <v>183</v>
      </c>
      <c r="C999" s="25" t="s">
        <v>693</v>
      </c>
      <c r="D999" s="25" t="s">
        <v>1258</v>
      </c>
      <c r="E999" s="25" t="s">
        <v>34</v>
      </c>
      <c r="F999" s="25">
        <v>999921681</v>
      </c>
      <c r="G999" s="1">
        <f>(J999+T999)-H999</f>
        <v>104</v>
      </c>
      <c r="H999" s="25"/>
      <c r="I999" s="40"/>
      <c r="J999" s="1">
        <f>SUM(K999,L999,N999,O999,P999,Q999)</f>
        <v>36</v>
      </c>
      <c r="K999" s="1">
        <f>SUM(AG999,AI999)</f>
        <v>0</v>
      </c>
      <c r="L999" s="1">
        <v>0</v>
      </c>
      <c r="M999" s="1">
        <v>0</v>
      </c>
      <c r="N999" s="1">
        <f>AD999+AE999</f>
        <v>0</v>
      </c>
      <c r="O999" s="1"/>
      <c r="P999" s="1">
        <f>AF999</f>
        <v>36</v>
      </c>
      <c r="Q999" s="1">
        <f>AH999</f>
        <v>0</v>
      </c>
      <c r="R999" s="1">
        <v>0</v>
      </c>
      <c r="S999" s="43"/>
      <c r="T999" s="1">
        <f>SUM(U999,V999,X999,Y999,Z999,AA999,AB999)</f>
        <v>68</v>
      </c>
      <c r="U999" s="1">
        <f>AK999</f>
        <v>0</v>
      </c>
      <c r="V999" s="1">
        <f>SUM(AN999,AO999,AP999,AQ999,AS999,AT999,AU999,AV999,AW999,AX999,AY999,AR999,AZ999,BA999,BB999,BC999,BD999,BE999,BF999,BG999,BH999)</f>
        <v>68</v>
      </c>
      <c r="W999" s="1">
        <f>COUNT(AN999,AO999,AP999,AQ999,AS999,AT999,AU999,AV999,AW999,AX999,AY999,AR999,AZ999,BA999,BB999,BC999,BD999,BE999,BF999,BG999,BH999)</f>
        <v>1</v>
      </c>
      <c r="X999" s="1">
        <v>0</v>
      </c>
      <c r="Y999" s="1">
        <v>0</v>
      </c>
      <c r="Z999" s="1">
        <v>0</v>
      </c>
      <c r="AA999" s="1">
        <f>AM999</f>
        <v>0</v>
      </c>
      <c r="AB999" s="1">
        <f>AL999</f>
        <v>0</v>
      </c>
      <c r="AC999" s="43"/>
      <c r="AD999" s="25">
        <v>0</v>
      </c>
      <c r="AE999" s="25">
        <v>0</v>
      </c>
      <c r="AF999" s="25">
        <v>36</v>
      </c>
      <c r="AG999" s="25">
        <v>0</v>
      </c>
      <c r="AH999" s="25">
        <v>0</v>
      </c>
      <c r="AI999" s="25">
        <v>0</v>
      </c>
      <c r="AJ999" s="40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>
        <v>68</v>
      </c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</row>
    <row r="1000" spans="1:60" s="37" customFormat="1" x14ac:dyDescent="0.35">
      <c r="A1000" s="1" t="s">
        <v>134</v>
      </c>
      <c r="B1000" s="1" t="s">
        <v>183</v>
      </c>
      <c r="C1000" s="1" t="s">
        <v>236</v>
      </c>
      <c r="D1000" s="1" t="s">
        <v>121</v>
      </c>
      <c r="E1000" s="1" t="s">
        <v>34</v>
      </c>
      <c r="F1000" s="1">
        <v>999926296</v>
      </c>
      <c r="G1000" s="1">
        <f>(J1000+T1000)-H1000</f>
        <v>103.5</v>
      </c>
      <c r="H1000" s="1"/>
      <c r="I1000" s="23"/>
      <c r="J1000" s="1">
        <f>SUM(K1000,L1000,N1000,O1000,P1000,Q1000)</f>
        <v>103.5</v>
      </c>
      <c r="K1000" s="1">
        <f>SUM(AG1000,AI1000)</f>
        <v>0</v>
      </c>
      <c r="L1000" s="1">
        <v>0</v>
      </c>
      <c r="M1000" s="1">
        <v>0</v>
      </c>
      <c r="N1000" s="1">
        <f>AD1000+AE1000</f>
        <v>52.5</v>
      </c>
      <c r="O1000" s="1"/>
      <c r="P1000" s="1">
        <f>AF1000</f>
        <v>51</v>
      </c>
      <c r="Q1000" s="1">
        <f>AH1000</f>
        <v>0</v>
      </c>
      <c r="R1000" s="1">
        <v>0</v>
      </c>
      <c r="S1000" s="43"/>
      <c r="T1000" s="1">
        <f>SUM(U1000,V1000,X1000,Y1000,Z1000,AA1000,AB1000)</f>
        <v>0</v>
      </c>
      <c r="U1000" s="1">
        <f>AK1000</f>
        <v>0</v>
      </c>
      <c r="V1000" s="1">
        <f>SUM(AN1000,AO1000,AP1000,AQ1000,AS1000,AT1000,AU1000,AV1000,AW1000,AX1000,AY1000,AR1000,AZ1000,BA1000,BB1000,BC1000,BD1000,BE1000,BF1000,BG1000,BH1000)</f>
        <v>0</v>
      </c>
      <c r="W1000" s="1">
        <f>COUNT(AN1000,AO1000,AP1000,AQ1000,AS1000,AT1000,AU1000,AV1000,AW1000,AX1000,AY1000,AR1000,AZ1000,BA1000,BB1000,BC1000,BD1000,BE1000,BF1000,BG1000,BH1000)</f>
        <v>0</v>
      </c>
      <c r="X1000" s="1">
        <v>0</v>
      </c>
      <c r="Y1000" s="1">
        <v>0</v>
      </c>
      <c r="Z1000" s="1">
        <v>0</v>
      </c>
      <c r="AA1000" s="1">
        <f>AM1000</f>
        <v>0</v>
      </c>
      <c r="AB1000" s="1">
        <f>AL1000</f>
        <v>0</v>
      </c>
      <c r="AC1000" s="43"/>
      <c r="AD1000" s="1">
        <v>52.5</v>
      </c>
      <c r="AE1000" s="1"/>
      <c r="AF1000" s="1">
        <v>51</v>
      </c>
      <c r="AG1000" s="1"/>
      <c r="AH1000" s="25"/>
      <c r="AI1000" s="25"/>
      <c r="AJ1000" s="40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</row>
    <row r="1001" spans="1:60" s="37" customFormat="1" x14ac:dyDescent="0.35">
      <c r="A1001" s="25" t="s">
        <v>134</v>
      </c>
      <c r="B1001" s="1" t="s">
        <v>183</v>
      </c>
      <c r="C1001" s="25" t="s">
        <v>129</v>
      </c>
      <c r="D1001" s="25" t="s">
        <v>1248</v>
      </c>
      <c r="E1001" s="25" t="s">
        <v>34</v>
      </c>
      <c r="F1001" s="1">
        <v>999921653</v>
      </c>
      <c r="G1001" s="1">
        <f>(J1001+T1001)-H1001</f>
        <v>96</v>
      </c>
      <c r="H1001" s="1">
        <f>(K1001+L1001+N1001+O1001+P1001+Q1001+R1001)*0.5</f>
        <v>36</v>
      </c>
      <c r="I1001" s="23"/>
      <c r="J1001" s="1">
        <f>SUM(K1001,L1001,N1001,O1001,P1001,Q1001)</f>
        <v>72</v>
      </c>
      <c r="K1001" s="1">
        <f>SUM(AG1001,AI1001)</f>
        <v>0</v>
      </c>
      <c r="L1001" s="1">
        <v>0</v>
      </c>
      <c r="M1001" s="1">
        <v>0</v>
      </c>
      <c r="N1001" s="1">
        <f>AD1001+AE1001</f>
        <v>0</v>
      </c>
      <c r="O1001" s="1"/>
      <c r="P1001" s="1">
        <f>AF1001</f>
        <v>72</v>
      </c>
      <c r="Q1001" s="1">
        <f>AH1001</f>
        <v>0</v>
      </c>
      <c r="R1001" s="1">
        <v>0</v>
      </c>
      <c r="S1001" s="43"/>
      <c r="T1001" s="1">
        <f>SUM(U1001,V1001,X1001,Y1001,Z1001,AA1001,AB1001)</f>
        <v>60</v>
      </c>
      <c r="U1001" s="1">
        <f>AK1001</f>
        <v>0</v>
      </c>
      <c r="V1001" s="1">
        <f>SUM(AN1001,AO1001,AP1001,AQ1001,AS1001,AT1001,AU1001,AV1001,AW1001,AX1001,AY1001,AR1001,AZ1001,BA1001,BB1001,BC1001,BD1001,BE1001,BF1001,BG1001,BH1001)</f>
        <v>60</v>
      </c>
      <c r="W1001" s="1">
        <f>COUNT(AN1001,AO1001,AP1001,AQ1001,AS1001,AT1001,AU1001,AV1001,AW1001,AX1001,AY1001,AR1001,AZ1001,BA1001,BB1001,BC1001,BD1001,BE1001,BF1001,BG1001,BH1001)</f>
        <v>1</v>
      </c>
      <c r="X1001" s="1">
        <v>0</v>
      </c>
      <c r="Y1001" s="1">
        <v>0</v>
      </c>
      <c r="Z1001" s="1">
        <v>0</v>
      </c>
      <c r="AA1001" s="1">
        <f>AM1001</f>
        <v>0</v>
      </c>
      <c r="AB1001" s="1">
        <f>AL1001</f>
        <v>0</v>
      </c>
      <c r="AC1001" s="43"/>
      <c r="AD1001" s="1"/>
      <c r="AE1001" s="1"/>
      <c r="AF1001" s="1">
        <v>72</v>
      </c>
      <c r="AG1001" s="1"/>
      <c r="AH1001" s="25"/>
      <c r="AI1001" s="25"/>
      <c r="AJ1001" s="40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>
        <v>60</v>
      </c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</row>
    <row r="1002" spans="1:60" s="37" customFormat="1" x14ac:dyDescent="0.35">
      <c r="A1002" s="25" t="s">
        <v>134</v>
      </c>
      <c r="B1002" s="25" t="s">
        <v>183</v>
      </c>
      <c r="C1002" s="25" t="s">
        <v>1568</v>
      </c>
      <c r="D1002" s="25" t="s">
        <v>1253</v>
      </c>
      <c r="E1002" s="25" t="s">
        <v>34</v>
      </c>
      <c r="F1002" s="25">
        <v>999924624</v>
      </c>
      <c r="G1002" s="1">
        <f>(J1002+T1002)-H1002</f>
        <v>94</v>
      </c>
      <c r="H1002" s="25"/>
      <c r="I1002" s="40"/>
      <c r="J1002" s="1">
        <f>SUM(K1002,L1002,N1002,O1002,P1002,Q1002)</f>
        <v>64</v>
      </c>
      <c r="K1002" s="1">
        <f>SUM(AG1002,AI1002)</f>
        <v>0</v>
      </c>
      <c r="L1002" s="1">
        <v>0</v>
      </c>
      <c r="M1002" s="1">
        <v>0</v>
      </c>
      <c r="N1002" s="1">
        <f>AD1002+AE1002</f>
        <v>0</v>
      </c>
      <c r="O1002" s="1"/>
      <c r="P1002" s="1">
        <f>AF1002</f>
        <v>64</v>
      </c>
      <c r="Q1002" s="1">
        <f>AH1002</f>
        <v>0</v>
      </c>
      <c r="R1002" s="1">
        <v>0</v>
      </c>
      <c r="S1002" s="43"/>
      <c r="T1002" s="1">
        <f>SUM(U1002,V1002,X1002,Y1002,Z1002,AA1002,AB1002)</f>
        <v>30</v>
      </c>
      <c r="U1002" s="1">
        <f>AK1002</f>
        <v>0</v>
      </c>
      <c r="V1002" s="1">
        <f>SUM(AN1002,AO1002,AP1002,AQ1002,AS1002,AT1002,AU1002,AV1002,AW1002,AX1002,AY1002,AR1002,AZ1002,BA1002,BB1002,BC1002,BD1002,BE1002,BF1002,BG1002,BH1002)</f>
        <v>30</v>
      </c>
      <c r="W1002" s="1">
        <f>COUNT(AN1002,AO1002,AP1002,AQ1002,AS1002,AT1002,AU1002,AV1002,AW1002,AX1002,AY1002,AR1002,AZ1002,BA1002,BB1002,BC1002,BD1002,BE1002,BF1002,BG1002,BH1002)</f>
        <v>1</v>
      </c>
      <c r="X1002" s="1">
        <v>0</v>
      </c>
      <c r="Y1002" s="1">
        <v>0</v>
      </c>
      <c r="Z1002" s="1">
        <v>0</v>
      </c>
      <c r="AA1002" s="1">
        <f>AM1002</f>
        <v>0</v>
      </c>
      <c r="AB1002" s="1">
        <f>AL1002</f>
        <v>0</v>
      </c>
      <c r="AC1002" s="43"/>
      <c r="AD1002" s="25">
        <v>0</v>
      </c>
      <c r="AE1002" s="25">
        <v>0</v>
      </c>
      <c r="AF1002" s="25">
        <v>64</v>
      </c>
      <c r="AG1002" s="25">
        <v>0</v>
      </c>
      <c r="AH1002" s="25">
        <v>0</v>
      </c>
      <c r="AI1002" s="25">
        <v>0</v>
      </c>
      <c r="AJ1002" s="40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>
        <v>30</v>
      </c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</row>
    <row r="1003" spans="1:60" s="37" customFormat="1" x14ac:dyDescent="0.35">
      <c r="A1003" s="25" t="s">
        <v>134</v>
      </c>
      <c r="B1003" s="1" t="s">
        <v>183</v>
      </c>
      <c r="C1003" s="25" t="s">
        <v>1233</v>
      </c>
      <c r="D1003" s="25" t="s">
        <v>950</v>
      </c>
      <c r="E1003" s="1" t="s">
        <v>34</v>
      </c>
      <c r="F1003" s="25">
        <v>999921547</v>
      </c>
      <c r="G1003" s="1">
        <f>(J1003+T1003)-H1003</f>
        <v>93.5</v>
      </c>
      <c r="H1003" s="1">
        <f>(K1003+L1003+N1003+O1003+P1003+Q1003+R1003)*0.5</f>
        <v>25.5</v>
      </c>
      <c r="I1003" s="23"/>
      <c r="J1003" s="1">
        <f>SUM(K1003,L1003,N1003,O1003,P1003,Q1003)</f>
        <v>51</v>
      </c>
      <c r="K1003" s="1">
        <f>SUM(AG1003,AI1003)</f>
        <v>0</v>
      </c>
      <c r="L1003" s="1">
        <v>0</v>
      </c>
      <c r="M1003" s="1">
        <v>0</v>
      </c>
      <c r="N1003" s="1">
        <f>AD1003+AE1003</f>
        <v>0</v>
      </c>
      <c r="O1003" s="1"/>
      <c r="P1003" s="1">
        <f>AF1003</f>
        <v>51</v>
      </c>
      <c r="Q1003" s="1">
        <f>AH1003</f>
        <v>0</v>
      </c>
      <c r="R1003" s="1">
        <v>0</v>
      </c>
      <c r="S1003" s="43"/>
      <c r="T1003" s="1">
        <f>SUM(U1003,V1003,X1003,Y1003,Z1003,AA1003,AB1003)</f>
        <v>68</v>
      </c>
      <c r="U1003" s="1">
        <f>AK1003</f>
        <v>0</v>
      </c>
      <c r="V1003" s="1">
        <f>SUM(AN1003,AO1003,AP1003,AQ1003,AS1003,AT1003,AU1003,AV1003,AW1003,AX1003,AY1003,AR1003,AZ1003,BA1003,BB1003,BC1003,BD1003,BE1003,BF1003,BG1003,BH1003)</f>
        <v>68</v>
      </c>
      <c r="W1003" s="1">
        <f>COUNT(AN1003,AO1003,AP1003,AQ1003,AS1003,AT1003,AU1003,AV1003,AW1003,AX1003,AY1003,AR1003,AZ1003,BA1003,BB1003,BC1003,BD1003,BE1003,BF1003,BG1003,BH1003)</f>
        <v>1</v>
      </c>
      <c r="X1003" s="1">
        <v>0</v>
      </c>
      <c r="Y1003" s="1">
        <v>0</v>
      </c>
      <c r="Z1003" s="1">
        <v>0</v>
      </c>
      <c r="AA1003" s="1">
        <f>AM1003</f>
        <v>0</v>
      </c>
      <c r="AB1003" s="1">
        <f>AL1003</f>
        <v>0</v>
      </c>
      <c r="AC1003" s="43"/>
      <c r="AD1003" s="1"/>
      <c r="AE1003" s="1"/>
      <c r="AF1003" s="1">
        <v>51</v>
      </c>
      <c r="AG1003" s="1"/>
      <c r="AH1003" s="25"/>
      <c r="AI1003" s="25"/>
      <c r="AJ1003" s="40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>
        <v>68</v>
      </c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</row>
    <row r="1004" spans="1:60" s="37" customFormat="1" x14ac:dyDescent="0.35">
      <c r="A1004" s="25" t="s">
        <v>134</v>
      </c>
      <c r="B1004" s="1" t="s">
        <v>183</v>
      </c>
      <c r="C1004" s="1" t="s">
        <v>524</v>
      </c>
      <c r="D1004" s="1" t="s">
        <v>450</v>
      </c>
      <c r="E1004" s="1" t="s">
        <v>34</v>
      </c>
      <c r="F1004" s="1">
        <v>999900682</v>
      </c>
      <c r="G1004" s="1">
        <f>(J1004+T1004)-H1004</f>
        <v>91.5</v>
      </c>
      <c r="H1004" s="1">
        <f>(K1004+L1004+N1004+O1004+P1004+Q1004+R1004)*0.5</f>
        <v>91.5</v>
      </c>
      <c r="I1004" s="23"/>
      <c r="J1004" s="1">
        <f>SUM(K1004,L1004,N1004,O1004,P1004,Q1004)</f>
        <v>183</v>
      </c>
      <c r="K1004" s="1">
        <f>SUM(AG1004,AI1004)</f>
        <v>0</v>
      </c>
      <c r="L1004" s="1">
        <v>0</v>
      </c>
      <c r="M1004" s="1">
        <v>0</v>
      </c>
      <c r="N1004" s="1">
        <f>AD1004+AE1004</f>
        <v>63</v>
      </c>
      <c r="O1004" s="1"/>
      <c r="P1004" s="1">
        <f>AF1004</f>
        <v>120</v>
      </c>
      <c r="Q1004" s="1">
        <f>AH1004</f>
        <v>0</v>
      </c>
      <c r="R1004" s="1">
        <v>0</v>
      </c>
      <c r="S1004" s="43"/>
      <c r="T1004" s="1">
        <f>SUM(U1004,V1004,X1004,Y1004,Z1004,AA1004,AB1004)</f>
        <v>0</v>
      </c>
      <c r="U1004" s="1">
        <f>AK1004</f>
        <v>0</v>
      </c>
      <c r="V1004" s="1">
        <f>SUM(AN1004,AO1004,AP1004,AQ1004,AS1004,AT1004,AU1004,AV1004,AW1004,AX1004,AY1004,AR1004,AZ1004,BA1004,BB1004,BC1004,BD1004,BE1004,BF1004,BG1004,BH1004)</f>
        <v>0</v>
      </c>
      <c r="W1004" s="1">
        <f>COUNT(AN1004,AO1004,AP1004,AQ1004,AS1004,AT1004,AU1004,AV1004,AW1004,AX1004,AY1004,AR1004,AZ1004,BA1004,BB1004,BC1004,BD1004,BE1004,BF1004,BG1004,BH1004)</f>
        <v>0</v>
      </c>
      <c r="X1004" s="1">
        <v>0</v>
      </c>
      <c r="Y1004" s="1">
        <v>0</v>
      </c>
      <c r="Z1004" s="1">
        <v>0</v>
      </c>
      <c r="AA1004" s="1">
        <f>AM1004</f>
        <v>0</v>
      </c>
      <c r="AB1004" s="1">
        <f>AL1004</f>
        <v>0</v>
      </c>
      <c r="AC1004" s="43"/>
      <c r="AD1004" s="1"/>
      <c r="AE1004" s="1">
        <v>63</v>
      </c>
      <c r="AF1004" s="1">
        <v>120</v>
      </c>
      <c r="AG1004" s="1"/>
      <c r="AH1004" s="25"/>
      <c r="AI1004" s="25"/>
      <c r="AJ1004" s="40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</row>
    <row r="1005" spans="1:60" s="37" customFormat="1" x14ac:dyDescent="0.35">
      <c r="A1005" s="25" t="s">
        <v>134</v>
      </c>
      <c r="B1005" s="25" t="s">
        <v>183</v>
      </c>
      <c r="C1005" s="25" t="s">
        <v>3550</v>
      </c>
      <c r="D1005" s="25" t="s">
        <v>3551</v>
      </c>
      <c r="E1005" s="25" t="s">
        <v>34</v>
      </c>
      <c r="F1005" s="25">
        <v>999910536</v>
      </c>
      <c r="G1005" s="1">
        <f>(J1005+T1005)-H1005</f>
        <v>90</v>
      </c>
      <c r="H1005" s="25"/>
      <c r="I1005" s="40"/>
      <c r="J1005" s="1">
        <f>SUM(K1005,L1005,N1005,O1005,P1005,Q1005)</f>
        <v>0</v>
      </c>
      <c r="K1005" s="1">
        <f>SUM(AG1005,AI1005)</f>
        <v>0</v>
      </c>
      <c r="L1005" s="1">
        <v>0</v>
      </c>
      <c r="M1005" s="1">
        <v>0</v>
      </c>
      <c r="N1005" s="1">
        <f>AD1005+AE1005</f>
        <v>0</v>
      </c>
      <c r="O1005" s="1"/>
      <c r="P1005" s="1">
        <f>AF1005</f>
        <v>0</v>
      </c>
      <c r="Q1005" s="1">
        <f>AH1005</f>
        <v>0</v>
      </c>
      <c r="R1005" s="1">
        <v>0</v>
      </c>
      <c r="S1005" s="43"/>
      <c r="T1005" s="1">
        <f>SUM(U1005,V1005,X1005,Y1005,Z1005,AA1005,AB1005)</f>
        <v>90</v>
      </c>
      <c r="U1005" s="1">
        <f>AK1005</f>
        <v>0</v>
      </c>
      <c r="V1005" s="1">
        <f>SUM(AN1005,AO1005,AP1005,AQ1005,AS1005,AT1005,AU1005,AV1005,AW1005,AX1005,AY1005,AR1005,AZ1005,BA1005,BB1005,BC1005,BD1005,BE1005,BF1005,BG1005,BH1005)</f>
        <v>90</v>
      </c>
      <c r="W1005" s="1">
        <f>COUNT(AN1005,AO1005,AP1005,AQ1005,AS1005,AT1005,AU1005,AV1005,AW1005,AX1005,AY1005,AR1005,AZ1005,BA1005,BB1005,BC1005,BD1005,BE1005,BF1005,BG1005,BH1005)</f>
        <v>1</v>
      </c>
      <c r="X1005" s="1">
        <v>0</v>
      </c>
      <c r="Y1005" s="1">
        <v>0</v>
      </c>
      <c r="Z1005" s="1">
        <v>0</v>
      </c>
      <c r="AA1005" s="1">
        <f>AM1005</f>
        <v>0</v>
      </c>
      <c r="AB1005" s="1">
        <f>AL1005</f>
        <v>0</v>
      </c>
      <c r="AC1005" s="43"/>
      <c r="AD1005" s="25"/>
      <c r="AE1005" s="25"/>
      <c r="AF1005" s="25"/>
      <c r="AG1005" s="25"/>
      <c r="AH1005" s="25"/>
      <c r="AI1005" s="25"/>
      <c r="AJ1005" s="40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>
        <v>90</v>
      </c>
      <c r="BE1005" s="25"/>
      <c r="BF1005" s="25"/>
      <c r="BG1005" s="25"/>
      <c r="BH1005" s="25"/>
    </row>
    <row r="1006" spans="1:60" s="37" customFormat="1" x14ac:dyDescent="0.35">
      <c r="A1006" s="25" t="s">
        <v>134</v>
      </c>
      <c r="B1006" s="25" t="s">
        <v>183</v>
      </c>
      <c r="C1006" s="25" t="s">
        <v>693</v>
      </c>
      <c r="D1006" s="25" t="s">
        <v>2954</v>
      </c>
      <c r="E1006" s="25" t="s">
        <v>34</v>
      </c>
      <c r="F1006" s="25">
        <v>999931058</v>
      </c>
      <c r="G1006" s="1">
        <f>(J1006+T1006)-H1006</f>
        <v>90</v>
      </c>
      <c r="H1006" s="25"/>
      <c r="I1006" s="40"/>
      <c r="J1006" s="1">
        <f>SUM(K1006,L1006,N1006,O1006,P1006,Q1006)</f>
        <v>0</v>
      </c>
      <c r="K1006" s="1">
        <f>SUM(AG1006,AI1006)</f>
        <v>0</v>
      </c>
      <c r="L1006" s="1">
        <v>0</v>
      </c>
      <c r="M1006" s="1">
        <v>0</v>
      </c>
      <c r="N1006" s="1">
        <f>AD1006+AE1006</f>
        <v>0</v>
      </c>
      <c r="O1006" s="1"/>
      <c r="P1006" s="1">
        <f>AF1006</f>
        <v>0</v>
      </c>
      <c r="Q1006" s="1">
        <f>AH1006</f>
        <v>0</v>
      </c>
      <c r="R1006" s="1">
        <v>0</v>
      </c>
      <c r="S1006" s="43"/>
      <c r="T1006" s="1">
        <f>SUM(U1006,V1006,X1006,Y1006,Z1006,AA1006,AB1006)</f>
        <v>90</v>
      </c>
      <c r="U1006" s="1">
        <f>AK1006</f>
        <v>0</v>
      </c>
      <c r="V1006" s="1">
        <f>SUM(AN1006,AO1006,AP1006,AQ1006,AS1006,AT1006,AU1006,AV1006,AW1006,AX1006,AY1006,AR1006,AZ1006,BA1006,BB1006,BC1006,BD1006,BE1006,BF1006,BG1006,BH1006)</f>
        <v>90</v>
      </c>
      <c r="W1006" s="1">
        <f>COUNT(AN1006,AO1006,AP1006,AQ1006,AS1006,AT1006,AU1006,AV1006,AW1006,AX1006,AY1006,AR1006,AZ1006,BA1006,BB1006,BC1006,BD1006,BE1006,BF1006,BG1006,BH1006)</f>
        <v>1</v>
      </c>
      <c r="X1006" s="1">
        <v>0</v>
      </c>
      <c r="Y1006" s="1">
        <v>0</v>
      </c>
      <c r="Z1006" s="1">
        <v>0</v>
      </c>
      <c r="AA1006" s="1">
        <f>AM1006</f>
        <v>0</v>
      </c>
      <c r="AB1006" s="1">
        <f>AL1006</f>
        <v>0</v>
      </c>
      <c r="AC1006" s="43"/>
      <c r="AD1006" s="25"/>
      <c r="AE1006" s="25"/>
      <c r="AF1006" s="25"/>
      <c r="AG1006" s="25"/>
      <c r="AH1006" s="25"/>
      <c r="AI1006" s="25"/>
      <c r="AJ1006" s="40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>
        <v>90</v>
      </c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</row>
    <row r="1007" spans="1:60" s="37" customFormat="1" x14ac:dyDescent="0.35">
      <c r="A1007" s="25" t="s">
        <v>134</v>
      </c>
      <c r="B1007" s="1" t="s">
        <v>183</v>
      </c>
      <c r="C1007" s="1" t="s">
        <v>668</v>
      </c>
      <c r="D1007" s="1" t="s">
        <v>669</v>
      </c>
      <c r="E1007" s="1" t="s">
        <v>34</v>
      </c>
      <c r="F1007" s="1">
        <v>999910743</v>
      </c>
      <c r="G1007" s="1">
        <f>(J1007+T1007)-H1007</f>
        <v>78</v>
      </c>
      <c r="H1007" s="25"/>
      <c r="I1007" s="23"/>
      <c r="J1007" s="1">
        <f>SUM(K1007,L1007,N1007,O1007,P1007,Q1007)</f>
        <v>78</v>
      </c>
      <c r="K1007" s="1">
        <f>SUM(AG1007,AI1007)</f>
        <v>0</v>
      </c>
      <c r="L1007" s="1">
        <v>0</v>
      </c>
      <c r="M1007" s="1">
        <v>0</v>
      </c>
      <c r="N1007" s="1">
        <f>AD1007+AE1007</f>
        <v>0</v>
      </c>
      <c r="O1007" s="1"/>
      <c r="P1007" s="1">
        <f>AF1007</f>
        <v>78</v>
      </c>
      <c r="Q1007" s="1">
        <f>AH1007</f>
        <v>0</v>
      </c>
      <c r="R1007" s="1">
        <v>0</v>
      </c>
      <c r="S1007" s="43"/>
      <c r="T1007" s="1">
        <f>SUM(U1007,V1007,X1007,Y1007,Z1007,AA1007,AB1007)</f>
        <v>0</v>
      </c>
      <c r="U1007" s="1">
        <f>AK1007</f>
        <v>0</v>
      </c>
      <c r="V1007" s="1">
        <f>SUM(AN1007,AO1007,AP1007,AQ1007,AS1007,AT1007,AU1007,AV1007,AW1007,AX1007,AY1007,AR1007,AZ1007,BA1007,BB1007,BC1007,BD1007,BE1007,BF1007,BG1007,BH1007)</f>
        <v>0</v>
      </c>
      <c r="W1007" s="1">
        <f>COUNT(AN1007,AO1007,AP1007,AQ1007,AS1007,AT1007,AU1007,AV1007,AW1007,AX1007,AY1007,AR1007,AZ1007,BA1007,BB1007,BC1007,BD1007,BE1007,BF1007,BG1007,BH1007)</f>
        <v>0</v>
      </c>
      <c r="X1007" s="1">
        <v>0</v>
      </c>
      <c r="Y1007" s="1">
        <v>0</v>
      </c>
      <c r="Z1007" s="1">
        <v>0</v>
      </c>
      <c r="AA1007" s="1">
        <f>AM1007</f>
        <v>0</v>
      </c>
      <c r="AB1007" s="1">
        <f>AL1007</f>
        <v>0</v>
      </c>
      <c r="AC1007" s="43"/>
      <c r="AD1007" s="1"/>
      <c r="AE1007" s="1"/>
      <c r="AF1007" s="1">
        <v>78</v>
      </c>
      <c r="AG1007" s="1"/>
      <c r="AH1007" s="25"/>
      <c r="AI1007" s="25"/>
      <c r="AJ1007" s="40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</row>
    <row r="1008" spans="1:60" s="37" customFormat="1" x14ac:dyDescent="0.35">
      <c r="A1008" s="25" t="s">
        <v>134</v>
      </c>
      <c r="B1008" s="28" t="s">
        <v>183</v>
      </c>
      <c r="C1008" s="28" t="s">
        <v>1292</v>
      </c>
      <c r="D1008" s="28" t="s">
        <v>81</v>
      </c>
      <c r="E1008" s="28" t="s">
        <v>34</v>
      </c>
      <c r="F1008" s="28">
        <v>999921961</v>
      </c>
      <c r="G1008" s="1">
        <f>(J1008+T1008)-H1008</f>
        <v>75.75</v>
      </c>
      <c r="H1008" s="1">
        <f>(K1008+L1008+N1008+O1008+P1008+Q1008+R1008)*0.5</f>
        <v>75.75</v>
      </c>
      <c r="I1008" s="23"/>
      <c r="J1008" s="1">
        <f>SUM(K1008,L1008,N1008,O1008,P1008,Q1008)</f>
        <v>151.5</v>
      </c>
      <c r="K1008" s="1">
        <f>SUM(AG1008,AI1008)</f>
        <v>0</v>
      </c>
      <c r="L1008" s="1">
        <v>0</v>
      </c>
      <c r="M1008" s="1">
        <v>0</v>
      </c>
      <c r="N1008" s="1">
        <f>AD1008+AE1008</f>
        <v>44</v>
      </c>
      <c r="O1008" s="1"/>
      <c r="P1008" s="1">
        <f>AF1008</f>
        <v>51</v>
      </c>
      <c r="Q1008" s="1">
        <f>AH1008</f>
        <v>56.5</v>
      </c>
      <c r="R1008" s="1">
        <v>0</v>
      </c>
      <c r="S1008" s="43"/>
      <c r="T1008" s="1">
        <f>SUM(U1008,V1008,X1008,Y1008,Z1008,AA1008,AB1008)</f>
        <v>0</v>
      </c>
      <c r="U1008" s="1">
        <f>AK1008</f>
        <v>0</v>
      </c>
      <c r="V1008" s="1">
        <f>SUM(AN1008,AO1008,AP1008,AQ1008,AS1008,AT1008,AU1008,AV1008,AW1008,AX1008,AY1008,AR1008,AZ1008,BA1008,BB1008,BC1008,BD1008,BE1008,BF1008,BG1008,BH1008)</f>
        <v>0</v>
      </c>
      <c r="W1008" s="1">
        <f>COUNT(AN1008,AO1008,AP1008,AQ1008,AS1008,AT1008,AU1008,AV1008,AW1008,AX1008,AY1008,AR1008,AZ1008,BA1008,BB1008,BC1008,BD1008,BE1008,BF1008,BG1008,BH1008)</f>
        <v>0</v>
      </c>
      <c r="X1008" s="1">
        <v>0</v>
      </c>
      <c r="Y1008" s="1">
        <v>0</v>
      </c>
      <c r="Z1008" s="1">
        <v>0</v>
      </c>
      <c r="AA1008" s="1">
        <f>AM1008</f>
        <v>0</v>
      </c>
      <c r="AB1008" s="1">
        <f>AL1008</f>
        <v>0</v>
      </c>
      <c r="AC1008" s="43"/>
      <c r="AD1008" s="1"/>
      <c r="AE1008" s="1">
        <v>44</v>
      </c>
      <c r="AF1008" s="1">
        <v>51</v>
      </c>
      <c r="AG1008" s="1"/>
      <c r="AH1008" s="25">
        <v>56.5</v>
      </c>
      <c r="AI1008" s="25"/>
      <c r="AJ1008" s="40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</row>
    <row r="1009" spans="1:60" s="37" customFormat="1" x14ac:dyDescent="0.35">
      <c r="A1009" s="25" t="s">
        <v>134</v>
      </c>
      <c r="B1009" s="1" t="s">
        <v>183</v>
      </c>
      <c r="C1009" s="1" t="s">
        <v>1376</v>
      </c>
      <c r="D1009" s="1" t="s">
        <v>704</v>
      </c>
      <c r="E1009" s="1" t="s">
        <v>34</v>
      </c>
      <c r="F1009" s="1">
        <v>999922738</v>
      </c>
      <c r="G1009" s="1">
        <f>(J1009+T1009)-H1009</f>
        <v>70.5</v>
      </c>
      <c r="H1009" s="1">
        <f>(K1009+L1009+N1009+O1009+P1009+Q1009+R1009)*0.5</f>
        <v>25.5</v>
      </c>
      <c r="I1009" s="23"/>
      <c r="J1009" s="1">
        <f>SUM(K1009,L1009,N1009,O1009,P1009,Q1009)</f>
        <v>51</v>
      </c>
      <c r="K1009" s="1">
        <f>SUM(AG1009,AI1009)</f>
        <v>0</v>
      </c>
      <c r="L1009" s="1">
        <v>0</v>
      </c>
      <c r="M1009" s="1">
        <v>0</v>
      </c>
      <c r="N1009" s="1">
        <f>AD1009+AE1009</f>
        <v>0</v>
      </c>
      <c r="O1009" s="1"/>
      <c r="P1009" s="1">
        <f>AF1009</f>
        <v>51</v>
      </c>
      <c r="Q1009" s="1">
        <f>AH1009</f>
        <v>0</v>
      </c>
      <c r="R1009" s="1">
        <v>0</v>
      </c>
      <c r="S1009" s="43"/>
      <c r="T1009" s="1">
        <f>SUM(U1009,V1009,X1009,Y1009,Z1009,AA1009,AB1009)</f>
        <v>45</v>
      </c>
      <c r="U1009" s="1">
        <f>AK1009</f>
        <v>0</v>
      </c>
      <c r="V1009" s="1">
        <f>SUM(AN1009,AO1009,AP1009,AQ1009,AS1009,AT1009,AU1009,AV1009,AW1009,AX1009,AY1009,AR1009,AZ1009,BA1009,BB1009,BC1009,BD1009,BE1009,BF1009,BG1009,BH1009)</f>
        <v>45</v>
      </c>
      <c r="W1009" s="1">
        <f>COUNT(AN1009,AO1009,AP1009,AQ1009,AS1009,AT1009,AU1009,AV1009,AW1009,AX1009,AY1009,AR1009,AZ1009,BA1009,BB1009,BC1009,BD1009,BE1009,BF1009,BG1009,BH1009)</f>
        <v>1</v>
      </c>
      <c r="X1009" s="1">
        <v>0</v>
      </c>
      <c r="Y1009" s="1">
        <v>0</v>
      </c>
      <c r="Z1009" s="1">
        <v>0</v>
      </c>
      <c r="AA1009" s="1">
        <f>AM1009</f>
        <v>0</v>
      </c>
      <c r="AB1009" s="1">
        <f>AL1009</f>
        <v>0</v>
      </c>
      <c r="AC1009" s="43"/>
      <c r="AD1009" s="1"/>
      <c r="AE1009" s="1"/>
      <c r="AF1009" s="1">
        <v>51</v>
      </c>
      <c r="AG1009" s="1"/>
      <c r="AH1009" s="25"/>
      <c r="AI1009" s="25"/>
      <c r="AJ1009" s="40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>
        <v>45</v>
      </c>
      <c r="BA1009" s="25"/>
      <c r="BB1009" s="25"/>
      <c r="BC1009" s="25"/>
      <c r="BD1009" s="25"/>
      <c r="BE1009" s="25"/>
      <c r="BF1009" s="25"/>
      <c r="BG1009" s="25"/>
      <c r="BH1009" s="25"/>
    </row>
    <row r="1010" spans="1:60" s="37" customFormat="1" x14ac:dyDescent="0.35">
      <c r="A1010" s="25" t="s">
        <v>134</v>
      </c>
      <c r="B1010" s="25" t="s">
        <v>183</v>
      </c>
      <c r="C1010" s="25" t="s">
        <v>1383</v>
      </c>
      <c r="D1010" s="25" t="s">
        <v>1384</v>
      </c>
      <c r="E1010" s="25" t="s">
        <v>34</v>
      </c>
      <c r="F1010" s="25">
        <v>999922775</v>
      </c>
      <c r="G1010" s="1">
        <f>(J1010+T1010)-H1010</f>
        <v>68</v>
      </c>
      <c r="H1010" s="1">
        <f>(K1010+L1010+N1010+O1010+P1010+Q1010+R1010)*0.5</f>
        <v>0</v>
      </c>
      <c r="I1010" s="40"/>
      <c r="J1010" s="1">
        <f>SUM(K1010,L1010,N1010,O1010,P1010,Q1010)</f>
        <v>0</v>
      </c>
      <c r="K1010" s="1">
        <f>SUM(AG1010,AI1010)</f>
        <v>0</v>
      </c>
      <c r="L1010" s="1">
        <v>0</v>
      </c>
      <c r="M1010" s="1">
        <v>0</v>
      </c>
      <c r="N1010" s="1">
        <f>AD1010+AE1010</f>
        <v>0</v>
      </c>
      <c r="O1010" s="1"/>
      <c r="P1010" s="1">
        <f>AF1010</f>
        <v>0</v>
      </c>
      <c r="Q1010" s="1">
        <f>AH1010</f>
        <v>0</v>
      </c>
      <c r="R1010" s="1">
        <v>0</v>
      </c>
      <c r="S1010" s="43"/>
      <c r="T1010" s="1">
        <f>SUM(U1010,V1010,X1010,Y1010,Z1010,AA1010,AB1010)</f>
        <v>68</v>
      </c>
      <c r="U1010" s="1">
        <f>AK1010</f>
        <v>0</v>
      </c>
      <c r="V1010" s="1">
        <f>SUM(AN1010,AO1010,AP1010,AQ1010,AS1010,AT1010,AU1010,AV1010,AW1010,AX1010,AY1010,AR1010,AZ1010,BA1010,BB1010,BC1010,BD1010,BE1010,BF1010,BG1010,BH1010)</f>
        <v>68</v>
      </c>
      <c r="W1010" s="1">
        <f>COUNT(AN1010,AO1010,AP1010,AQ1010,AS1010,AT1010,AU1010,AV1010,AW1010,AX1010,AY1010,AR1010,AZ1010,BA1010,BB1010,BC1010,BD1010,BE1010,BF1010,BG1010,BH1010)</f>
        <v>1</v>
      </c>
      <c r="X1010" s="1">
        <v>0</v>
      </c>
      <c r="Y1010" s="1">
        <v>0</v>
      </c>
      <c r="Z1010" s="1">
        <v>0</v>
      </c>
      <c r="AA1010" s="1">
        <f>AM1010</f>
        <v>0</v>
      </c>
      <c r="AB1010" s="1">
        <f>AL1010</f>
        <v>0</v>
      </c>
      <c r="AC1010" s="43"/>
      <c r="AD1010" s="25"/>
      <c r="AE1010" s="25"/>
      <c r="AF1010" s="25"/>
      <c r="AG1010" s="25"/>
      <c r="AH1010" s="25"/>
      <c r="AI1010" s="25"/>
      <c r="AJ1010" s="40"/>
      <c r="AK1010" s="25"/>
      <c r="AL1010" s="25"/>
      <c r="AM1010" s="25"/>
      <c r="AN1010" s="25"/>
      <c r="AO1010" s="25">
        <v>68</v>
      </c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</row>
    <row r="1011" spans="1:60" s="37" customFormat="1" x14ac:dyDescent="0.35">
      <c r="A1011" s="25" t="s">
        <v>134</v>
      </c>
      <c r="B1011" s="25" t="s">
        <v>183</v>
      </c>
      <c r="C1011" s="25" t="s">
        <v>1635</v>
      </c>
      <c r="D1011" s="25" t="s">
        <v>3552</v>
      </c>
      <c r="E1011" s="25" t="s">
        <v>34</v>
      </c>
      <c r="F1011" s="25">
        <v>999922972</v>
      </c>
      <c r="G1011" s="1">
        <f>(J1011+T1011)-H1011</f>
        <v>68</v>
      </c>
      <c r="H1011" s="25"/>
      <c r="I1011" s="40"/>
      <c r="J1011" s="1">
        <f>SUM(K1011,L1011,N1011,O1011,P1011,Q1011)</f>
        <v>0</v>
      </c>
      <c r="K1011" s="1">
        <f>SUM(AG1011,AI1011)</f>
        <v>0</v>
      </c>
      <c r="L1011" s="1">
        <v>0</v>
      </c>
      <c r="M1011" s="1">
        <v>0</v>
      </c>
      <c r="N1011" s="1">
        <f>AD1011+AE1011</f>
        <v>0</v>
      </c>
      <c r="O1011" s="1"/>
      <c r="P1011" s="1">
        <f>AF1011</f>
        <v>0</v>
      </c>
      <c r="Q1011" s="1">
        <f>AH1011</f>
        <v>0</v>
      </c>
      <c r="R1011" s="1">
        <v>0</v>
      </c>
      <c r="S1011" s="43"/>
      <c r="T1011" s="1">
        <f>SUM(U1011,V1011,X1011,Y1011,Z1011,AA1011,AB1011)</f>
        <v>68</v>
      </c>
      <c r="U1011" s="1">
        <f>AK1011</f>
        <v>0</v>
      </c>
      <c r="V1011" s="1">
        <f>SUM(AN1011,AO1011,AP1011,AQ1011,AS1011,AT1011,AU1011,AV1011,AW1011,AX1011,AY1011,AR1011,AZ1011,BA1011,BB1011,BC1011,BD1011,BE1011,BF1011,BG1011,BH1011)</f>
        <v>68</v>
      </c>
      <c r="W1011" s="1">
        <f>COUNT(AN1011,AO1011,AP1011,AQ1011,AS1011,AT1011,AU1011,AV1011,AW1011,AX1011,AY1011,AR1011,AZ1011,BA1011,BB1011,BC1011,BD1011,BE1011,BF1011,BG1011,BH1011)</f>
        <v>1</v>
      </c>
      <c r="X1011" s="1">
        <v>0</v>
      </c>
      <c r="Y1011" s="1">
        <v>0</v>
      </c>
      <c r="Z1011" s="1">
        <v>0</v>
      </c>
      <c r="AA1011" s="1">
        <f>AM1011</f>
        <v>0</v>
      </c>
      <c r="AB1011" s="1">
        <f>AL1011</f>
        <v>0</v>
      </c>
      <c r="AC1011" s="43"/>
      <c r="AD1011" s="25"/>
      <c r="AE1011" s="25"/>
      <c r="AF1011" s="25"/>
      <c r="AG1011" s="25"/>
      <c r="AH1011" s="25"/>
      <c r="AI1011" s="25"/>
      <c r="AJ1011" s="40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>
        <v>68</v>
      </c>
      <c r="BE1011" s="25"/>
      <c r="BF1011" s="25"/>
      <c r="BG1011" s="25"/>
      <c r="BH1011" s="25"/>
    </row>
    <row r="1012" spans="1:60" s="37" customFormat="1" x14ac:dyDescent="0.35">
      <c r="A1012" s="25" t="s">
        <v>134</v>
      </c>
      <c r="B1012" s="25" t="s">
        <v>183</v>
      </c>
      <c r="C1012" s="25" t="s">
        <v>2453</v>
      </c>
      <c r="D1012" s="25" t="s">
        <v>2454</v>
      </c>
      <c r="E1012" s="25" t="s">
        <v>34</v>
      </c>
      <c r="F1012" s="25">
        <v>999929389</v>
      </c>
      <c r="G1012" s="1">
        <f>(J1012+T1012)-H1012</f>
        <v>68</v>
      </c>
      <c r="H1012" s="25"/>
      <c r="I1012" s="40"/>
      <c r="J1012" s="1">
        <f>SUM(K1012,L1012,N1012,O1012,P1012,Q1012)</f>
        <v>0</v>
      </c>
      <c r="K1012" s="1">
        <f>SUM(AG1012,AI1012)</f>
        <v>0</v>
      </c>
      <c r="L1012" s="1">
        <v>0</v>
      </c>
      <c r="M1012" s="1">
        <v>0</v>
      </c>
      <c r="N1012" s="1">
        <f>AD1012+AE1012</f>
        <v>0</v>
      </c>
      <c r="O1012" s="1"/>
      <c r="P1012" s="1">
        <f>AF1012</f>
        <v>0</v>
      </c>
      <c r="Q1012" s="1">
        <f>AH1012</f>
        <v>0</v>
      </c>
      <c r="R1012" s="1">
        <v>0</v>
      </c>
      <c r="S1012" s="43"/>
      <c r="T1012" s="1">
        <f>SUM(U1012,V1012,X1012,Y1012,Z1012,AA1012,AB1012)</f>
        <v>68</v>
      </c>
      <c r="U1012" s="1">
        <f>AK1012</f>
        <v>0</v>
      </c>
      <c r="V1012" s="1">
        <f>SUM(AN1012,AO1012,AP1012,AQ1012,AS1012,AT1012,AU1012,AV1012,AW1012,AX1012,AY1012,AR1012,AZ1012,BA1012,BB1012,BC1012,BD1012,BE1012,BF1012,BG1012,BH1012)</f>
        <v>68</v>
      </c>
      <c r="W1012" s="1">
        <f>COUNT(AN1012,AO1012,AP1012,AQ1012,AS1012,AT1012,AU1012,AV1012,AW1012,AX1012,AY1012,AR1012,AZ1012,BA1012,BB1012,BC1012,BD1012,BE1012,BF1012,BG1012,BH1012)</f>
        <v>1</v>
      </c>
      <c r="X1012" s="1">
        <v>0</v>
      </c>
      <c r="Y1012" s="1">
        <v>0</v>
      </c>
      <c r="Z1012" s="1">
        <v>0</v>
      </c>
      <c r="AA1012" s="1">
        <f>AM1012</f>
        <v>0</v>
      </c>
      <c r="AB1012" s="1">
        <f>AL1012</f>
        <v>0</v>
      </c>
      <c r="AC1012" s="43"/>
      <c r="AD1012" s="25"/>
      <c r="AE1012" s="25"/>
      <c r="AF1012" s="25"/>
      <c r="AG1012" s="25"/>
      <c r="AH1012" s="25"/>
      <c r="AI1012" s="25"/>
      <c r="AJ1012" s="40"/>
      <c r="AK1012" s="25"/>
      <c r="AL1012" s="25"/>
      <c r="AM1012" s="25"/>
      <c r="AN1012" s="25"/>
      <c r="AO1012" s="25">
        <v>68</v>
      </c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</row>
    <row r="1013" spans="1:60" s="37" customFormat="1" x14ac:dyDescent="0.35">
      <c r="A1013" s="25" t="s">
        <v>134</v>
      </c>
      <c r="B1013" s="25" t="s">
        <v>183</v>
      </c>
      <c r="C1013" s="25" t="s">
        <v>1550</v>
      </c>
      <c r="D1013" s="25" t="s">
        <v>3553</v>
      </c>
      <c r="E1013" s="25" t="s">
        <v>34</v>
      </c>
      <c r="F1013" s="25">
        <v>999931734</v>
      </c>
      <c r="G1013" s="1">
        <f>(J1013+T1013)-H1013</f>
        <v>68</v>
      </c>
      <c r="H1013" s="25"/>
      <c r="I1013" s="40"/>
      <c r="J1013" s="1">
        <f>SUM(K1013,L1013,N1013,O1013,P1013,Q1013)</f>
        <v>0</v>
      </c>
      <c r="K1013" s="1">
        <f>SUM(AG1013,AI1013)</f>
        <v>0</v>
      </c>
      <c r="L1013" s="1">
        <v>0</v>
      </c>
      <c r="M1013" s="1">
        <v>0</v>
      </c>
      <c r="N1013" s="1">
        <f>AD1013+AE1013</f>
        <v>0</v>
      </c>
      <c r="O1013" s="1"/>
      <c r="P1013" s="1">
        <f>AF1013</f>
        <v>0</v>
      </c>
      <c r="Q1013" s="1">
        <f>AH1013</f>
        <v>0</v>
      </c>
      <c r="R1013" s="1">
        <v>0</v>
      </c>
      <c r="S1013" s="43"/>
      <c r="T1013" s="1">
        <f>SUM(U1013,V1013,X1013,Y1013,Z1013,AA1013,AB1013)</f>
        <v>68</v>
      </c>
      <c r="U1013" s="1">
        <f>AK1013</f>
        <v>0</v>
      </c>
      <c r="V1013" s="1">
        <f>SUM(AN1013,AO1013,AP1013,AQ1013,AS1013,AT1013,AU1013,AV1013,AW1013,AX1013,AY1013,AR1013,AZ1013,BA1013,BB1013,BC1013,BD1013,BE1013,BF1013,BG1013,BH1013)</f>
        <v>68</v>
      </c>
      <c r="W1013" s="1">
        <f>COUNT(AN1013,AO1013,AP1013,AQ1013,AS1013,AT1013,AU1013,AV1013,AW1013,AX1013,AY1013,AR1013,AZ1013,BA1013,BB1013,BC1013,BD1013,BE1013,BF1013,BG1013,BH1013)</f>
        <v>1</v>
      </c>
      <c r="X1013" s="1">
        <v>0</v>
      </c>
      <c r="Y1013" s="1">
        <v>0</v>
      </c>
      <c r="Z1013" s="1">
        <v>0</v>
      </c>
      <c r="AA1013" s="1">
        <f>AM1013</f>
        <v>0</v>
      </c>
      <c r="AB1013" s="1">
        <f>AL1013</f>
        <v>0</v>
      </c>
      <c r="AC1013" s="43"/>
      <c r="AD1013" s="25"/>
      <c r="AE1013" s="25"/>
      <c r="AF1013" s="25"/>
      <c r="AG1013" s="25"/>
      <c r="AH1013" s="25"/>
      <c r="AI1013" s="25"/>
      <c r="AJ1013" s="40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>
        <v>68</v>
      </c>
      <c r="BE1013" s="25"/>
      <c r="BF1013" s="25"/>
      <c r="BG1013" s="25"/>
      <c r="BH1013" s="25"/>
    </row>
    <row r="1014" spans="1:60" s="37" customFormat="1" x14ac:dyDescent="0.35">
      <c r="A1014" s="68" t="s">
        <v>134</v>
      </c>
      <c r="B1014" s="68" t="s">
        <v>183</v>
      </c>
      <c r="C1014" s="68" t="s">
        <v>2070</v>
      </c>
      <c r="D1014" s="68" t="s">
        <v>161</v>
      </c>
      <c r="E1014" s="68" t="s">
        <v>34</v>
      </c>
      <c r="F1014" s="68">
        <v>999927273</v>
      </c>
      <c r="G1014" s="1">
        <f>(J1014+T1014)-H1014</f>
        <v>60</v>
      </c>
      <c r="H1014" s="25"/>
      <c r="I1014" s="40"/>
      <c r="J1014" s="1">
        <f>SUM(K1014,L1014,N1014,O1014,P1014,Q1014)</f>
        <v>0</v>
      </c>
      <c r="K1014" s="1">
        <f>SUM(AG1014,AI1014)</f>
        <v>0</v>
      </c>
      <c r="L1014" s="1">
        <v>0</v>
      </c>
      <c r="M1014" s="1">
        <v>0</v>
      </c>
      <c r="N1014" s="1">
        <f>AD1014+AE1014</f>
        <v>0</v>
      </c>
      <c r="O1014" s="1"/>
      <c r="P1014" s="1">
        <f>AF1014</f>
        <v>0</v>
      </c>
      <c r="Q1014" s="1">
        <f>AH1014</f>
        <v>0</v>
      </c>
      <c r="R1014" s="1">
        <v>0</v>
      </c>
      <c r="S1014" s="43"/>
      <c r="T1014" s="1">
        <f>SUM(U1014,V1014,X1014,Y1014,Z1014,AA1014,AB1014)</f>
        <v>60</v>
      </c>
      <c r="U1014" s="1">
        <f>AK1014</f>
        <v>0</v>
      </c>
      <c r="V1014" s="1">
        <f>SUM(AN1014,AO1014,AP1014,AQ1014,AS1014,AT1014,AU1014,AV1014,AW1014,AX1014,AY1014,AR1014,AZ1014,BA1014,BB1014,BC1014,BD1014,BE1014,BF1014,BG1014,BH1014)</f>
        <v>60</v>
      </c>
      <c r="W1014" s="1">
        <f>COUNT(AN1014,AO1014,AP1014,AQ1014,AS1014,AT1014,AU1014,AV1014,AW1014,AX1014,AY1014,AR1014,AZ1014,BA1014,BB1014,BC1014,BD1014,BE1014,BF1014,BG1014,BH1014)</f>
        <v>1</v>
      </c>
      <c r="X1014" s="1">
        <v>0</v>
      </c>
      <c r="Y1014" s="1">
        <v>0</v>
      </c>
      <c r="Z1014" s="1">
        <v>0</v>
      </c>
      <c r="AA1014" s="1">
        <f>AM1014</f>
        <v>0</v>
      </c>
      <c r="AB1014" s="1">
        <f>AL1014</f>
        <v>0</v>
      </c>
      <c r="AC1014" s="43"/>
      <c r="AD1014" s="25"/>
      <c r="AE1014" s="25"/>
      <c r="AF1014" s="25"/>
      <c r="AG1014" s="25"/>
      <c r="AH1014" s="25"/>
      <c r="AI1014" s="25"/>
      <c r="AJ1014" s="40"/>
      <c r="AK1014" s="25"/>
      <c r="AL1014" s="25"/>
      <c r="AM1014" s="25"/>
      <c r="AN1014" s="25"/>
      <c r="AO1014" s="25"/>
      <c r="AP1014" s="25"/>
      <c r="AQ1014" s="25">
        <v>60</v>
      </c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</row>
    <row r="1015" spans="1:60" s="37" customFormat="1" x14ac:dyDescent="0.35">
      <c r="A1015" s="25" t="s">
        <v>134</v>
      </c>
      <c r="B1015" s="25" t="s">
        <v>183</v>
      </c>
      <c r="C1015" s="25" t="s">
        <v>3670</v>
      </c>
      <c r="D1015" s="25" t="s">
        <v>3671</v>
      </c>
      <c r="E1015" s="25" t="s">
        <v>34</v>
      </c>
      <c r="F1015" s="25">
        <v>999927371</v>
      </c>
      <c r="G1015" s="1">
        <f>(J1015+T1015)-H1015</f>
        <v>60</v>
      </c>
      <c r="H1015" s="25"/>
      <c r="I1015" s="40"/>
      <c r="J1015" s="1">
        <f>SUM(K1015,L1015,N1015,O1015,P1015,Q1015)</f>
        <v>0</v>
      </c>
      <c r="K1015" s="1">
        <f>SUM(AG1015,AI1015)</f>
        <v>0</v>
      </c>
      <c r="L1015" s="1">
        <v>0</v>
      </c>
      <c r="M1015" s="1">
        <v>0</v>
      </c>
      <c r="N1015" s="1">
        <f>AD1015+AE1015</f>
        <v>0</v>
      </c>
      <c r="O1015" s="1"/>
      <c r="P1015" s="1">
        <f>AF1015</f>
        <v>0</v>
      </c>
      <c r="Q1015" s="1">
        <f>AH1015</f>
        <v>0</v>
      </c>
      <c r="R1015" s="1">
        <v>0</v>
      </c>
      <c r="S1015" s="43"/>
      <c r="T1015" s="1">
        <f>SUM(U1015,V1015,X1015,Y1015,Z1015,AA1015,AB1015)</f>
        <v>60</v>
      </c>
      <c r="U1015" s="1">
        <f>AK1015</f>
        <v>0</v>
      </c>
      <c r="V1015" s="1">
        <f>SUM(AN1015,AO1015,AP1015,AQ1015,AS1015,AT1015,AU1015,AV1015,AW1015,AX1015,AY1015,AR1015,AZ1015,BA1015,BB1015,BC1015,BD1015,BE1015,BF1015,BG1015,BH1015)</f>
        <v>60</v>
      </c>
      <c r="W1015" s="1">
        <f>COUNT(AN1015,AO1015,AP1015,AQ1015,AS1015,AT1015,AU1015,AV1015,AW1015,AX1015,AY1015,AR1015,AZ1015,BA1015,BB1015,BC1015,BD1015,BE1015,BF1015,BG1015,BH1015)</f>
        <v>1</v>
      </c>
      <c r="X1015" s="1">
        <v>0</v>
      </c>
      <c r="Y1015" s="1">
        <v>0</v>
      </c>
      <c r="Z1015" s="1">
        <v>0</v>
      </c>
      <c r="AA1015" s="1">
        <f>AM1015</f>
        <v>0</v>
      </c>
      <c r="AB1015" s="1">
        <f>AL1015</f>
        <v>0</v>
      </c>
      <c r="AC1015" s="43"/>
      <c r="AD1015" s="25"/>
      <c r="AE1015" s="25"/>
      <c r="AF1015" s="25"/>
      <c r="AG1015" s="25"/>
      <c r="AH1015" s="25"/>
      <c r="AI1015" s="25"/>
      <c r="AJ1015" s="40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>
        <v>60</v>
      </c>
      <c r="BH1015" s="25"/>
    </row>
    <row r="1016" spans="1:60" s="37" customFormat="1" x14ac:dyDescent="0.35">
      <c r="A1016" s="25" t="s">
        <v>134</v>
      </c>
      <c r="B1016" s="25" t="s">
        <v>183</v>
      </c>
      <c r="C1016" s="25" t="s">
        <v>789</v>
      </c>
      <c r="D1016" s="25" t="s">
        <v>2502</v>
      </c>
      <c r="E1016" s="25" t="s">
        <v>34</v>
      </c>
      <c r="F1016" s="25">
        <v>999929278</v>
      </c>
      <c r="G1016" s="1">
        <f>(J1016+T1016)-H1016</f>
        <v>60</v>
      </c>
      <c r="H1016" s="25"/>
      <c r="I1016" s="40"/>
      <c r="J1016" s="1">
        <f>SUM(K1016,L1016,N1016,O1016,P1016,Q1016)</f>
        <v>0</v>
      </c>
      <c r="K1016" s="1">
        <f>SUM(AG1016,AI1016)</f>
        <v>0</v>
      </c>
      <c r="L1016" s="1">
        <v>0</v>
      </c>
      <c r="M1016" s="1">
        <v>0</v>
      </c>
      <c r="N1016" s="1">
        <f>AD1016+AE1016</f>
        <v>0</v>
      </c>
      <c r="O1016" s="1"/>
      <c r="P1016" s="1">
        <f>AF1016</f>
        <v>0</v>
      </c>
      <c r="Q1016" s="1">
        <f>AH1016</f>
        <v>0</v>
      </c>
      <c r="R1016" s="1">
        <v>0</v>
      </c>
      <c r="S1016" s="43"/>
      <c r="T1016" s="1">
        <f>SUM(U1016,V1016,X1016,Y1016,Z1016,AA1016,AB1016)</f>
        <v>60</v>
      </c>
      <c r="U1016" s="1">
        <f>AK1016</f>
        <v>0</v>
      </c>
      <c r="V1016" s="1">
        <f>SUM(AN1016,AO1016,AP1016,AQ1016,AS1016,AT1016,AU1016,AV1016,AW1016,AX1016,AY1016,AR1016,AZ1016,BA1016,BB1016,BC1016,BD1016,BE1016,BF1016,BG1016,BH1016)</f>
        <v>60</v>
      </c>
      <c r="W1016" s="1">
        <f>COUNT(AN1016,AO1016,AP1016,AQ1016,AS1016,AT1016,AU1016,AV1016,AW1016,AX1016,AY1016,AR1016,AZ1016,BA1016,BB1016,BC1016,BD1016,BE1016,BF1016,BG1016,BH1016)</f>
        <v>1</v>
      </c>
      <c r="X1016" s="1">
        <v>0</v>
      </c>
      <c r="Y1016" s="1">
        <v>0</v>
      </c>
      <c r="Z1016" s="1">
        <v>0</v>
      </c>
      <c r="AA1016" s="1">
        <f>AM1016</f>
        <v>0</v>
      </c>
      <c r="AB1016" s="1">
        <f>AL1016</f>
        <v>0</v>
      </c>
      <c r="AC1016" s="43"/>
      <c r="AD1016" s="25"/>
      <c r="AE1016" s="25"/>
      <c r="AF1016" s="25"/>
      <c r="AG1016" s="25"/>
      <c r="AH1016" s="25"/>
      <c r="AI1016" s="25"/>
      <c r="AJ1016" s="40"/>
      <c r="AK1016" s="25"/>
      <c r="AL1016" s="25"/>
      <c r="AM1016" s="25"/>
      <c r="AN1016" s="25"/>
      <c r="AO1016" s="25"/>
      <c r="AP1016" s="25">
        <v>60</v>
      </c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</row>
    <row r="1017" spans="1:60" s="37" customFormat="1" x14ac:dyDescent="0.35">
      <c r="A1017" s="28" t="s">
        <v>134</v>
      </c>
      <c r="B1017" s="28" t="s">
        <v>183</v>
      </c>
      <c r="C1017" s="28" t="s">
        <v>1326</v>
      </c>
      <c r="D1017" s="28" t="s">
        <v>1327</v>
      </c>
      <c r="E1017" s="28" t="s">
        <v>34</v>
      </c>
      <c r="F1017" s="28">
        <v>999922272</v>
      </c>
      <c r="G1017" s="1">
        <f>(J1017+T1017)-H1017</f>
        <v>51</v>
      </c>
      <c r="H1017" s="1"/>
      <c r="I1017" s="23"/>
      <c r="J1017" s="1">
        <f>SUM(K1017,L1017,N1017,O1017,P1017,Q1017)</f>
        <v>51</v>
      </c>
      <c r="K1017" s="1">
        <f>SUM(AG1017,AI1017)</f>
        <v>0</v>
      </c>
      <c r="L1017" s="1">
        <v>0</v>
      </c>
      <c r="M1017" s="1">
        <v>0</v>
      </c>
      <c r="N1017" s="1">
        <f>AD1017+AE1017</f>
        <v>0</v>
      </c>
      <c r="O1017" s="1"/>
      <c r="P1017" s="1">
        <f>AF1017</f>
        <v>51</v>
      </c>
      <c r="Q1017" s="1">
        <f>AH1017</f>
        <v>0</v>
      </c>
      <c r="R1017" s="1">
        <v>0</v>
      </c>
      <c r="S1017" s="43"/>
      <c r="T1017" s="1">
        <f>SUM(U1017,V1017,X1017,Y1017,Z1017,AA1017,AB1017)</f>
        <v>0</v>
      </c>
      <c r="U1017" s="1">
        <f>AK1017</f>
        <v>0</v>
      </c>
      <c r="V1017" s="1">
        <f>SUM(AN1017,AO1017,AP1017,AQ1017,AS1017,AT1017,AU1017,AV1017,AW1017,AX1017,AY1017,AR1017,AZ1017,BA1017,BB1017,BC1017,BD1017,BE1017,BF1017,BG1017,BH1017)</f>
        <v>0</v>
      </c>
      <c r="W1017" s="1">
        <f>COUNT(AN1017,AO1017,AP1017,AQ1017,AS1017,AT1017,AU1017,AV1017,AW1017,AX1017,AY1017,AR1017,AZ1017,BA1017,BB1017,BC1017,BD1017,BE1017,BF1017,BG1017,BH1017)</f>
        <v>0</v>
      </c>
      <c r="X1017" s="1">
        <v>0</v>
      </c>
      <c r="Y1017" s="1">
        <v>0</v>
      </c>
      <c r="Z1017" s="1">
        <v>0</v>
      </c>
      <c r="AA1017" s="1">
        <f>AM1017</f>
        <v>0</v>
      </c>
      <c r="AB1017" s="1">
        <f>AL1017</f>
        <v>0</v>
      </c>
      <c r="AC1017" s="43"/>
      <c r="AD1017" s="1"/>
      <c r="AE1017" s="1"/>
      <c r="AF1017" s="1">
        <v>51</v>
      </c>
      <c r="AG1017" s="1"/>
      <c r="AH1017" s="25"/>
      <c r="AI1017" s="25"/>
      <c r="AJ1017" s="40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</row>
    <row r="1018" spans="1:60" s="37" customFormat="1" x14ac:dyDescent="0.35">
      <c r="A1018" s="25" t="s">
        <v>134</v>
      </c>
      <c r="B1018" s="25" t="s">
        <v>183</v>
      </c>
      <c r="C1018" s="25" t="s">
        <v>1410</v>
      </c>
      <c r="D1018" s="25" t="s">
        <v>1411</v>
      </c>
      <c r="E1018" s="25" t="s">
        <v>34</v>
      </c>
      <c r="F1018" s="25">
        <v>999923029</v>
      </c>
      <c r="G1018" s="1">
        <f>(J1018+T1018)-H1018</f>
        <v>51</v>
      </c>
      <c r="H1018" s="25"/>
      <c r="I1018" s="40"/>
      <c r="J1018" s="1">
        <f>SUM(K1018,L1018,N1018,O1018,P1018,Q1018)</f>
        <v>0</v>
      </c>
      <c r="K1018" s="1">
        <f>SUM(AG1018,AI1018)</f>
        <v>0</v>
      </c>
      <c r="L1018" s="1">
        <v>0</v>
      </c>
      <c r="M1018" s="1">
        <v>0</v>
      </c>
      <c r="N1018" s="1">
        <f>AD1018+AE1018</f>
        <v>0</v>
      </c>
      <c r="O1018" s="1"/>
      <c r="P1018" s="1">
        <f>AF1018</f>
        <v>0</v>
      </c>
      <c r="Q1018" s="1">
        <f>AH1018</f>
        <v>0</v>
      </c>
      <c r="R1018" s="1">
        <v>0</v>
      </c>
      <c r="S1018" s="43"/>
      <c r="T1018" s="1">
        <f>SUM(U1018,V1018,X1018,Y1018,Z1018,AA1018,AB1018)</f>
        <v>51</v>
      </c>
      <c r="U1018" s="1">
        <f>AK1018</f>
        <v>0</v>
      </c>
      <c r="V1018" s="1">
        <f>SUM(AN1018,AO1018,AP1018,AQ1018,AS1018,AT1018,AU1018,AV1018,AW1018,AX1018,AY1018,AR1018,AZ1018,BA1018,BB1018,BC1018,BD1018,BE1018,BF1018,BG1018,BH1018)</f>
        <v>51</v>
      </c>
      <c r="W1018" s="1">
        <f>COUNT(AN1018,AO1018,AP1018,AQ1018,AS1018,AT1018,AU1018,AV1018,AW1018,AX1018,AY1018,AR1018,AZ1018,BA1018,BB1018,BC1018,BD1018,BE1018,BF1018,BG1018,BH1018)</f>
        <v>1</v>
      </c>
      <c r="X1018" s="1">
        <v>0</v>
      </c>
      <c r="Y1018" s="1">
        <v>0</v>
      </c>
      <c r="Z1018" s="1">
        <v>0</v>
      </c>
      <c r="AA1018" s="1">
        <f>AM1018</f>
        <v>0</v>
      </c>
      <c r="AB1018" s="1">
        <f>AL1018</f>
        <v>0</v>
      </c>
      <c r="AC1018" s="43"/>
      <c r="AD1018" s="25"/>
      <c r="AE1018" s="25"/>
      <c r="AF1018" s="25"/>
      <c r="AG1018" s="25"/>
      <c r="AH1018" s="25"/>
      <c r="AI1018" s="25"/>
      <c r="AJ1018" s="40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>
        <v>51</v>
      </c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</row>
    <row r="1019" spans="1:60" s="37" customFormat="1" x14ac:dyDescent="0.35">
      <c r="A1019" s="28" t="s">
        <v>134</v>
      </c>
      <c r="B1019" s="28" t="s">
        <v>183</v>
      </c>
      <c r="C1019" s="28" t="s">
        <v>1930</v>
      </c>
      <c r="D1019" s="28" t="s">
        <v>288</v>
      </c>
      <c r="E1019" s="28" t="s">
        <v>34</v>
      </c>
      <c r="F1019" s="28">
        <v>999926448</v>
      </c>
      <c r="G1019" s="1">
        <f>(J1019+T1019)-H1019</f>
        <v>51</v>
      </c>
      <c r="H1019" s="1"/>
      <c r="I1019" s="23"/>
      <c r="J1019" s="1">
        <f>SUM(K1019,L1019,N1019,O1019,P1019,Q1019)</f>
        <v>51</v>
      </c>
      <c r="K1019" s="1">
        <f>SUM(AG1019,AI1019)</f>
        <v>0</v>
      </c>
      <c r="L1019" s="1">
        <v>0</v>
      </c>
      <c r="M1019" s="1">
        <v>0</v>
      </c>
      <c r="N1019" s="1">
        <f>AD1019+AE1019</f>
        <v>0</v>
      </c>
      <c r="O1019" s="1"/>
      <c r="P1019" s="1">
        <f>AF1019</f>
        <v>51</v>
      </c>
      <c r="Q1019" s="1">
        <f>AH1019</f>
        <v>0</v>
      </c>
      <c r="R1019" s="1">
        <v>0</v>
      </c>
      <c r="S1019" s="43"/>
      <c r="T1019" s="1">
        <f>SUM(U1019,V1019,X1019,Y1019,Z1019,AA1019,AB1019)</f>
        <v>0</v>
      </c>
      <c r="U1019" s="1">
        <f>AK1019</f>
        <v>0</v>
      </c>
      <c r="V1019" s="1">
        <f>SUM(AN1019,AO1019,AP1019,AQ1019,AS1019,AT1019,AU1019,AV1019,AW1019,AX1019,AY1019,AR1019,AZ1019,BA1019,BB1019,BC1019,BD1019,BE1019,BF1019,BG1019,BH1019)</f>
        <v>0</v>
      </c>
      <c r="W1019" s="1">
        <f>COUNT(AN1019,AO1019,AP1019,AQ1019,AS1019,AT1019,AU1019,AV1019,AW1019,AX1019,AY1019,AR1019,AZ1019,BA1019,BB1019,BC1019,BD1019,BE1019,BF1019,BG1019,BH1019)</f>
        <v>0</v>
      </c>
      <c r="X1019" s="1">
        <v>0</v>
      </c>
      <c r="Y1019" s="1">
        <v>0</v>
      </c>
      <c r="Z1019" s="1">
        <v>0</v>
      </c>
      <c r="AA1019" s="1">
        <f>AM1019</f>
        <v>0</v>
      </c>
      <c r="AB1019" s="1">
        <f>AL1019</f>
        <v>0</v>
      </c>
      <c r="AC1019" s="43"/>
      <c r="AD1019" s="1"/>
      <c r="AE1019" s="1"/>
      <c r="AF1019" s="1">
        <v>51</v>
      </c>
      <c r="AG1019" s="1"/>
      <c r="AH1019" s="25"/>
      <c r="AI1019" s="25"/>
      <c r="AJ1019" s="40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</row>
    <row r="1020" spans="1:60" s="37" customFormat="1" x14ac:dyDescent="0.35">
      <c r="A1020" s="1" t="s">
        <v>134</v>
      </c>
      <c r="B1020" s="1" t="s">
        <v>183</v>
      </c>
      <c r="C1020" s="1" t="s">
        <v>2103</v>
      </c>
      <c r="D1020" s="1" t="s">
        <v>2104</v>
      </c>
      <c r="E1020" s="1" t="s">
        <v>34</v>
      </c>
      <c r="F1020" s="1">
        <v>999927522</v>
      </c>
      <c r="G1020" s="1">
        <f>(J1020+T1020)-H1020</f>
        <v>51</v>
      </c>
      <c r="H1020" s="1"/>
      <c r="I1020" s="23"/>
      <c r="J1020" s="1">
        <f>SUM(K1020,L1020,N1020,O1020,P1020,Q1020)</f>
        <v>51</v>
      </c>
      <c r="K1020" s="1">
        <f>SUM(AG1020,AI1020)</f>
        <v>0</v>
      </c>
      <c r="L1020" s="1">
        <v>0</v>
      </c>
      <c r="M1020" s="1">
        <v>0</v>
      </c>
      <c r="N1020" s="1">
        <f>AD1020+AE1020</f>
        <v>0</v>
      </c>
      <c r="O1020" s="1"/>
      <c r="P1020" s="1">
        <f>AF1020</f>
        <v>51</v>
      </c>
      <c r="Q1020" s="1">
        <f>AH1020</f>
        <v>0</v>
      </c>
      <c r="R1020" s="1">
        <v>0</v>
      </c>
      <c r="S1020" s="43"/>
      <c r="T1020" s="1">
        <f>SUM(U1020,V1020,X1020,Y1020,Z1020,AA1020,AB1020)</f>
        <v>0</v>
      </c>
      <c r="U1020" s="1">
        <f>AK1020</f>
        <v>0</v>
      </c>
      <c r="V1020" s="1">
        <f>SUM(AN1020,AO1020,AP1020,AQ1020,AS1020,AT1020,AU1020,AV1020,AW1020,AX1020,AY1020,AR1020,AZ1020,BA1020,BB1020,BC1020,BD1020,BE1020,BF1020,BG1020,BH1020)</f>
        <v>0</v>
      </c>
      <c r="W1020" s="1">
        <f>COUNT(AN1020,AO1020,AP1020,AQ1020,AS1020,AT1020,AU1020,AV1020,AW1020,AX1020,AY1020,AR1020,AZ1020,BA1020,BB1020,BC1020,BD1020,BE1020,BF1020,BG1020,BH1020)</f>
        <v>0</v>
      </c>
      <c r="X1020" s="1">
        <v>0</v>
      </c>
      <c r="Y1020" s="1">
        <v>0</v>
      </c>
      <c r="Z1020" s="1">
        <v>0</v>
      </c>
      <c r="AA1020" s="1">
        <f>AM1020</f>
        <v>0</v>
      </c>
      <c r="AB1020" s="1">
        <f>AL1020</f>
        <v>0</v>
      </c>
      <c r="AC1020" s="43"/>
      <c r="AD1020" s="1"/>
      <c r="AE1020" s="1"/>
      <c r="AF1020" s="1">
        <v>51</v>
      </c>
      <c r="AG1020" s="1"/>
      <c r="AH1020" s="25"/>
      <c r="AI1020" s="25"/>
      <c r="AJ1020" s="40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</row>
    <row r="1021" spans="1:60" s="37" customFormat="1" x14ac:dyDescent="0.35">
      <c r="A1021" s="25" t="s">
        <v>134</v>
      </c>
      <c r="B1021" s="25" t="s">
        <v>183</v>
      </c>
      <c r="C1021" s="25" t="s">
        <v>2955</v>
      </c>
      <c r="D1021" s="25" t="s">
        <v>92</v>
      </c>
      <c r="E1021" s="25" t="s">
        <v>34</v>
      </c>
      <c r="F1021" s="25">
        <v>999931048</v>
      </c>
      <c r="G1021" s="1">
        <f>(J1021+T1021)-H1021</f>
        <v>51</v>
      </c>
      <c r="H1021" s="25"/>
      <c r="I1021" s="40"/>
      <c r="J1021" s="1">
        <f>SUM(K1021,L1021,N1021,O1021,P1021,Q1021)</f>
        <v>0</v>
      </c>
      <c r="K1021" s="1">
        <f>SUM(AG1021,AI1021)</f>
        <v>0</v>
      </c>
      <c r="L1021" s="1">
        <v>0</v>
      </c>
      <c r="M1021" s="1">
        <v>0</v>
      </c>
      <c r="N1021" s="1">
        <f>AD1021+AE1021</f>
        <v>0</v>
      </c>
      <c r="O1021" s="1"/>
      <c r="P1021" s="1">
        <f>AF1021</f>
        <v>0</v>
      </c>
      <c r="Q1021" s="1">
        <f>AH1021</f>
        <v>0</v>
      </c>
      <c r="R1021" s="1">
        <v>0</v>
      </c>
      <c r="S1021" s="43"/>
      <c r="T1021" s="1">
        <f>SUM(U1021,V1021,X1021,Y1021,Z1021,AA1021,AB1021)</f>
        <v>51</v>
      </c>
      <c r="U1021" s="1">
        <f>AK1021</f>
        <v>0</v>
      </c>
      <c r="V1021" s="1">
        <f>SUM(AN1021,AO1021,AP1021,AQ1021,AS1021,AT1021,AU1021,AV1021,AW1021,AX1021,AY1021,AR1021,AZ1021,BA1021,BB1021,BC1021,BD1021,BE1021,BF1021,BG1021,BH1021)</f>
        <v>51</v>
      </c>
      <c r="W1021" s="1">
        <f>COUNT(AN1021,AO1021,AP1021,AQ1021,AS1021,AT1021,AU1021,AV1021,AW1021,AX1021,AY1021,AR1021,AZ1021,BA1021,BB1021,BC1021,BD1021,BE1021,BF1021,BG1021,BH1021)</f>
        <v>1</v>
      </c>
      <c r="X1021" s="1">
        <v>0</v>
      </c>
      <c r="Y1021" s="1">
        <v>0</v>
      </c>
      <c r="Z1021" s="1">
        <v>0</v>
      </c>
      <c r="AA1021" s="1">
        <f>AM1021</f>
        <v>0</v>
      </c>
      <c r="AB1021" s="1">
        <f>AL1021</f>
        <v>0</v>
      </c>
      <c r="AC1021" s="43"/>
      <c r="AD1021" s="25"/>
      <c r="AE1021" s="25"/>
      <c r="AF1021" s="25"/>
      <c r="AG1021" s="25"/>
      <c r="AH1021" s="25"/>
      <c r="AI1021" s="25"/>
      <c r="AJ1021" s="40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>
        <v>51</v>
      </c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</row>
    <row r="1022" spans="1:60" s="37" customFormat="1" x14ac:dyDescent="0.35">
      <c r="A1022" s="68" t="s">
        <v>134</v>
      </c>
      <c r="B1022" s="68" t="s">
        <v>183</v>
      </c>
      <c r="C1022" s="68" t="s">
        <v>1776</v>
      </c>
      <c r="D1022" s="68" t="s">
        <v>1777</v>
      </c>
      <c r="E1022" s="68" t="s">
        <v>34</v>
      </c>
      <c r="F1022" s="25">
        <v>999925629</v>
      </c>
      <c r="G1022" s="1">
        <f>(J1022+T1022)-H1022</f>
        <v>45</v>
      </c>
      <c r="H1022" s="25"/>
      <c r="I1022" s="40"/>
      <c r="J1022" s="1">
        <f>SUM(K1022,L1022,N1022,O1022,P1022,Q1022)</f>
        <v>0</v>
      </c>
      <c r="K1022" s="1">
        <f>SUM(AG1022,AI1022)</f>
        <v>0</v>
      </c>
      <c r="L1022" s="1">
        <v>0</v>
      </c>
      <c r="M1022" s="1">
        <v>0</v>
      </c>
      <c r="N1022" s="1">
        <f>AD1022+AE1022</f>
        <v>0</v>
      </c>
      <c r="O1022" s="1"/>
      <c r="P1022" s="1">
        <f>AF1022</f>
        <v>0</v>
      </c>
      <c r="Q1022" s="1">
        <f>AH1022</f>
        <v>0</v>
      </c>
      <c r="R1022" s="1">
        <v>0</v>
      </c>
      <c r="S1022" s="43"/>
      <c r="T1022" s="1">
        <f>SUM(U1022,V1022,X1022,Y1022,Z1022,AA1022,AB1022)</f>
        <v>45</v>
      </c>
      <c r="U1022" s="1">
        <f>AK1022</f>
        <v>0</v>
      </c>
      <c r="V1022" s="1">
        <f>SUM(AN1022,AO1022,AP1022,AQ1022,AS1022,AT1022,AU1022,AV1022,AW1022,AX1022,AY1022,AR1022,AZ1022,BA1022,BB1022,BC1022,BD1022,BE1022,BF1022,BG1022,BH1022)</f>
        <v>45</v>
      </c>
      <c r="W1022" s="1">
        <f>COUNT(AN1022,AO1022,AP1022,AQ1022,AS1022,AT1022,AU1022,AV1022,AW1022,AX1022,AY1022,AR1022,AZ1022,BA1022,BB1022,BC1022,BD1022,BE1022,BF1022,BG1022,BH1022)</f>
        <v>1</v>
      </c>
      <c r="X1022" s="1">
        <v>0</v>
      </c>
      <c r="Y1022" s="1">
        <v>0</v>
      </c>
      <c r="Z1022" s="1">
        <v>0</v>
      </c>
      <c r="AA1022" s="1">
        <f>AM1022</f>
        <v>0</v>
      </c>
      <c r="AB1022" s="1">
        <f>AL1022</f>
        <v>0</v>
      </c>
      <c r="AC1022" s="43"/>
      <c r="AD1022" s="25"/>
      <c r="AE1022" s="25"/>
      <c r="AF1022" s="25"/>
      <c r="AG1022" s="25"/>
      <c r="AH1022" s="25"/>
      <c r="AI1022" s="25"/>
      <c r="AJ1022" s="40"/>
      <c r="AK1022" s="25"/>
      <c r="AL1022" s="25"/>
      <c r="AM1022" s="25"/>
      <c r="AN1022" s="25"/>
      <c r="AO1022" s="25"/>
      <c r="AP1022" s="25"/>
      <c r="AQ1022" s="25">
        <v>45</v>
      </c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</row>
    <row r="1023" spans="1:60" s="37" customFormat="1" x14ac:dyDescent="0.35">
      <c r="A1023" s="25" t="s">
        <v>134</v>
      </c>
      <c r="B1023" s="25" t="s">
        <v>183</v>
      </c>
      <c r="C1023" s="25" t="s">
        <v>3672</v>
      </c>
      <c r="D1023" s="25" t="s">
        <v>1656</v>
      </c>
      <c r="E1023" s="25" t="s">
        <v>34</v>
      </c>
      <c r="F1023" s="25">
        <v>999927633</v>
      </c>
      <c r="G1023" s="1">
        <f>(J1023+T1023)-H1023</f>
        <v>45</v>
      </c>
      <c r="H1023" s="25"/>
      <c r="I1023" s="40"/>
      <c r="J1023" s="1">
        <f>SUM(K1023,L1023,N1023,O1023,P1023,Q1023)</f>
        <v>0</v>
      </c>
      <c r="K1023" s="1">
        <f>SUM(AG1023,AI1023)</f>
        <v>0</v>
      </c>
      <c r="L1023" s="1">
        <v>0</v>
      </c>
      <c r="M1023" s="1">
        <v>0</v>
      </c>
      <c r="N1023" s="1">
        <f>AD1023+AE1023</f>
        <v>0</v>
      </c>
      <c r="O1023" s="1"/>
      <c r="P1023" s="1">
        <f>AF1023</f>
        <v>0</v>
      </c>
      <c r="Q1023" s="1">
        <f>AH1023</f>
        <v>0</v>
      </c>
      <c r="R1023" s="1">
        <v>0</v>
      </c>
      <c r="S1023" s="43"/>
      <c r="T1023" s="1">
        <f>SUM(U1023,V1023,X1023,Y1023,Z1023,AA1023,AB1023)</f>
        <v>45</v>
      </c>
      <c r="U1023" s="1">
        <f>AK1023</f>
        <v>0</v>
      </c>
      <c r="V1023" s="1">
        <f>SUM(AN1023,AO1023,AP1023,AQ1023,AS1023,AT1023,AU1023,AV1023,AW1023,AX1023,AY1023,AR1023,AZ1023,BA1023,BB1023,BC1023,BD1023,BE1023,BF1023,BG1023,BH1023)</f>
        <v>45</v>
      </c>
      <c r="W1023" s="1">
        <f>COUNT(AN1023,AO1023,AP1023,AQ1023,AS1023,AT1023,AU1023,AV1023,AW1023,AX1023,AY1023,AR1023,AZ1023,BA1023,BB1023,BC1023,BD1023,BE1023,BF1023,BG1023,BH1023)</f>
        <v>1</v>
      </c>
      <c r="X1023" s="1">
        <v>0</v>
      </c>
      <c r="Y1023" s="1">
        <v>0</v>
      </c>
      <c r="Z1023" s="1">
        <v>0</v>
      </c>
      <c r="AA1023" s="1">
        <f>AM1023</f>
        <v>0</v>
      </c>
      <c r="AB1023" s="1">
        <f>AL1023</f>
        <v>0</v>
      </c>
      <c r="AC1023" s="43"/>
      <c r="AD1023" s="25"/>
      <c r="AE1023" s="25"/>
      <c r="AF1023" s="25"/>
      <c r="AG1023" s="25"/>
      <c r="AH1023" s="25"/>
      <c r="AI1023" s="25"/>
      <c r="AJ1023" s="40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>
        <v>45</v>
      </c>
      <c r="BH1023" s="25"/>
    </row>
    <row r="1024" spans="1:60" s="37" customFormat="1" x14ac:dyDescent="0.35">
      <c r="A1024" s="100" t="s">
        <v>134</v>
      </c>
      <c r="B1024" s="100" t="s">
        <v>183</v>
      </c>
      <c r="C1024" s="25" t="s">
        <v>793</v>
      </c>
      <c r="D1024" s="25" t="s">
        <v>2129</v>
      </c>
      <c r="E1024" s="1" t="s">
        <v>34</v>
      </c>
      <c r="F1024" s="1">
        <v>999927808</v>
      </c>
      <c r="G1024" s="1">
        <f>(J1024+T1024)-H1024</f>
        <v>45</v>
      </c>
      <c r="H1024" s="25"/>
      <c r="I1024" s="40"/>
      <c r="J1024" s="1">
        <f>SUM(K1024,L1024,N1024,O1024,P1024,Q1024)</f>
        <v>0</v>
      </c>
      <c r="K1024" s="1">
        <f>SUM(AG1024,AI1024)</f>
        <v>0</v>
      </c>
      <c r="L1024" s="1">
        <v>0</v>
      </c>
      <c r="M1024" s="1">
        <v>0</v>
      </c>
      <c r="N1024" s="1">
        <f>AD1024+AE1024</f>
        <v>0</v>
      </c>
      <c r="O1024" s="1"/>
      <c r="P1024" s="1">
        <f>AF1024</f>
        <v>0</v>
      </c>
      <c r="Q1024" s="1">
        <f>AH1024</f>
        <v>0</v>
      </c>
      <c r="R1024" s="1">
        <v>0</v>
      </c>
      <c r="S1024" s="43"/>
      <c r="T1024" s="1">
        <f>SUM(U1024,V1024,X1024,Y1024,Z1024,AA1024,AB1024)</f>
        <v>45</v>
      </c>
      <c r="U1024" s="1">
        <f>AK1024</f>
        <v>0</v>
      </c>
      <c r="V1024" s="1">
        <f>SUM(AN1024,AO1024,AP1024,AQ1024,AS1024,AT1024,AU1024,AV1024,AW1024,AX1024,AY1024,AR1024,AZ1024,BA1024,BB1024,BC1024,BD1024,BE1024,BF1024,BG1024,BH1024)</f>
        <v>45</v>
      </c>
      <c r="W1024" s="1">
        <f>COUNT(AN1024,AO1024,AP1024,AQ1024,AS1024,AT1024,AU1024,AV1024,AW1024,AX1024,AY1024,AR1024,AZ1024,BA1024,BB1024,BC1024,BD1024,BE1024,BF1024,BG1024,BH1024)</f>
        <v>1</v>
      </c>
      <c r="X1024" s="1">
        <v>0</v>
      </c>
      <c r="Y1024" s="1">
        <v>0</v>
      </c>
      <c r="Z1024" s="1">
        <v>0</v>
      </c>
      <c r="AA1024" s="1">
        <f>AM1024</f>
        <v>0</v>
      </c>
      <c r="AB1024" s="1">
        <f>AL1024</f>
        <v>0</v>
      </c>
      <c r="AC1024" s="43"/>
      <c r="AD1024" s="25"/>
      <c r="AE1024" s="25"/>
      <c r="AF1024" s="25"/>
      <c r="AG1024" s="25"/>
      <c r="AH1024" s="25"/>
      <c r="AI1024" s="25"/>
      <c r="AJ1024" s="40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>
        <v>45</v>
      </c>
      <c r="BD1024" s="25"/>
      <c r="BE1024" s="25"/>
      <c r="BF1024" s="25"/>
      <c r="BG1024" s="25"/>
      <c r="BH1024" s="25"/>
    </row>
    <row r="1025" spans="1:60" s="37" customFormat="1" x14ac:dyDescent="0.35">
      <c r="A1025" s="25" t="s">
        <v>134</v>
      </c>
      <c r="B1025" s="25" t="s">
        <v>183</v>
      </c>
      <c r="C1025" s="25" t="s">
        <v>1550</v>
      </c>
      <c r="D1025" s="25" t="s">
        <v>2503</v>
      </c>
      <c r="E1025" s="25" t="s">
        <v>34</v>
      </c>
      <c r="F1025" s="25">
        <v>999928281</v>
      </c>
      <c r="G1025" s="1">
        <f>(J1025+T1025)-H1025</f>
        <v>45</v>
      </c>
      <c r="H1025" s="25"/>
      <c r="I1025" s="40"/>
      <c r="J1025" s="1">
        <f>SUM(K1025,L1025,N1025,O1025,P1025,Q1025)</f>
        <v>0</v>
      </c>
      <c r="K1025" s="1">
        <f>SUM(AG1025,AI1025)</f>
        <v>0</v>
      </c>
      <c r="L1025" s="1">
        <v>0</v>
      </c>
      <c r="M1025" s="1">
        <v>0</v>
      </c>
      <c r="N1025" s="1">
        <f>AD1025+AE1025</f>
        <v>0</v>
      </c>
      <c r="O1025" s="1"/>
      <c r="P1025" s="1">
        <f>AF1025</f>
        <v>0</v>
      </c>
      <c r="Q1025" s="1">
        <f>AH1025</f>
        <v>0</v>
      </c>
      <c r="R1025" s="1">
        <v>0</v>
      </c>
      <c r="S1025" s="43"/>
      <c r="T1025" s="1">
        <f>SUM(U1025,V1025,X1025,Y1025,Z1025,AA1025,AB1025)</f>
        <v>45</v>
      </c>
      <c r="U1025" s="1">
        <f>AK1025</f>
        <v>0</v>
      </c>
      <c r="V1025" s="1">
        <f>SUM(AN1025,AO1025,AP1025,AQ1025,AS1025,AT1025,AU1025,AV1025,AW1025,AX1025,AY1025,AR1025,AZ1025,BA1025,BB1025,BC1025,BD1025,BE1025,BF1025,BG1025,BH1025)</f>
        <v>45</v>
      </c>
      <c r="W1025" s="1">
        <f>COUNT(AN1025,AO1025,AP1025,AQ1025,AS1025,AT1025,AU1025,AV1025,AW1025,AX1025,AY1025,AR1025,AZ1025,BA1025,BB1025,BC1025,BD1025,BE1025,BF1025,BG1025,BH1025)</f>
        <v>1</v>
      </c>
      <c r="X1025" s="1">
        <v>0</v>
      </c>
      <c r="Y1025" s="1">
        <v>0</v>
      </c>
      <c r="Z1025" s="1">
        <v>0</v>
      </c>
      <c r="AA1025" s="1">
        <f>AM1025</f>
        <v>0</v>
      </c>
      <c r="AB1025" s="1">
        <f>AL1025</f>
        <v>0</v>
      </c>
      <c r="AC1025" s="43"/>
      <c r="AD1025" s="25"/>
      <c r="AE1025" s="25"/>
      <c r="AF1025" s="25"/>
      <c r="AG1025" s="25"/>
      <c r="AH1025" s="25"/>
      <c r="AI1025" s="25"/>
      <c r="AJ1025" s="40"/>
      <c r="AK1025" s="25"/>
      <c r="AL1025" s="25"/>
      <c r="AM1025" s="25"/>
      <c r="AN1025" s="25"/>
      <c r="AO1025" s="25"/>
      <c r="AP1025" s="25">
        <v>45</v>
      </c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</row>
    <row r="1026" spans="1:60" s="37" customFormat="1" x14ac:dyDescent="0.35">
      <c r="A1026" s="25" t="s">
        <v>134</v>
      </c>
      <c r="B1026" s="25" t="s">
        <v>183</v>
      </c>
      <c r="C1026" s="25" t="s">
        <v>336</v>
      </c>
      <c r="D1026" s="25" t="s">
        <v>2413</v>
      </c>
      <c r="E1026" s="25" t="s">
        <v>34</v>
      </c>
      <c r="F1026" s="25">
        <v>999929677</v>
      </c>
      <c r="G1026" s="1">
        <f>(J1026+T1026)-H1026</f>
        <v>45</v>
      </c>
      <c r="H1026" s="1">
        <f>(K1026+L1026+N1026+O1026+P1026+Q1026+R1026)*0.5</f>
        <v>0</v>
      </c>
      <c r="I1026" s="40"/>
      <c r="J1026" s="1">
        <f>SUM(K1026,L1026,N1026,O1026,P1026,Q1026)</f>
        <v>0</v>
      </c>
      <c r="K1026" s="1">
        <f>SUM(AG1026,AI1026)</f>
        <v>0</v>
      </c>
      <c r="L1026" s="1">
        <v>0</v>
      </c>
      <c r="M1026" s="1">
        <v>0</v>
      </c>
      <c r="N1026" s="1">
        <f>AD1026+AE1026</f>
        <v>0</v>
      </c>
      <c r="O1026" s="1"/>
      <c r="P1026" s="1">
        <f>AF1026</f>
        <v>0</v>
      </c>
      <c r="Q1026" s="1">
        <f>AH1026</f>
        <v>0</v>
      </c>
      <c r="R1026" s="1">
        <v>0</v>
      </c>
      <c r="S1026" s="43"/>
      <c r="T1026" s="1">
        <f>SUM(U1026,V1026,X1026,Y1026,Z1026,AA1026,AB1026)</f>
        <v>45</v>
      </c>
      <c r="U1026" s="1">
        <f>AK1026</f>
        <v>0</v>
      </c>
      <c r="V1026" s="1">
        <f>SUM(AN1026,AO1026,AP1026,AQ1026,AS1026,AT1026,AU1026,AV1026,AW1026,AX1026,AY1026,AR1026,AZ1026,BA1026,BB1026,BC1026,BD1026,BE1026,BF1026,BG1026,BH1026)</f>
        <v>45</v>
      </c>
      <c r="W1026" s="1">
        <f>COUNT(AN1026,AO1026,AP1026,AQ1026,AS1026,AT1026,AU1026,AV1026,AW1026,AX1026,AY1026,AR1026,AZ1026,BA1026,BB1026,BC1026,BD1026,BE1026,BF1026,BG1026,BH1026)</f>
        <v>1</v>
      </c>
      <c r="X1026" s="1">
        <v>0</v>
      </c>
      <c r="Y1026" s="1">
        <v>0</v>
      </c>
      <c r="Z1026" s="1">
        <v>0</v>
      </c>
      <c r="AA1026" s="1">
        <f>AM1026</f>
        <v>0</v>
      </c>
      <c r="AB1026" s="1">
        <f>AL1026</f>
        <v>0</v>
      </c>
      <c r="AC1026" s="43"/>
      <c r="AD1026" s="25"/>
      <c r="AE1026" s="25"/>
      <c r="AF1026" s="25"/>
      <c r="AG1026" s="25"/>
      <c r="AH1026" s="25"/>
      <c r="AI1026" s="25"/>
      <c r="AJ1026" s="40"/>
      <c r="AK1026" s="25"/>
      <c r="AL1026" s="25"/>
      <c r="AM1026" s="25"/>
      <c r="AN1026" s="25">
        <v>45</v>
      </c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</row>
    <row r="1027" spans="1:60" s="37" customFormat="1" x14ac:dyDescent="0.35">
      <c r="A1027" s="25" t="s">
        <v>134</v>
      </c>
      <c r="B1027" s="25" t="s">
        <v>183</v>
      </c>
      <c r="C1027" s="25" t="s">
        <v>2997</v>
      </c>
      <c r="D1027" s="25" t="s">
        <v>2333</v>
      </c>
      <c r="E1027" s="25" t="s">
        <v>34</v>
      </c>
      <c r="F1027" s="25">
        <v>999930918</v>
      </c>
      <c r="G1027" s="1">
        <f>(J1027+T1027)-H1027</f>
        <v>45</v>
      </c>
      <c r="H1027" s="25"/>
      <c r="I1027" s="40"/>
      <c r="J1027" s="1">
        <f>SUM(K1027,L1027,N1027,O1027,P1027,Q1027)</f>
        <v>0</v>
      </c>
      <c r="K1027" s="1">
        <f>SUM(AG1027,AI1027)</f>
        <v>0</v>
      </c>
      <c r="L1027" s="1">
        <v>0</v>
      </c>
      <c r="M1027" s="1">
        <v>0</v>
      </c>
      <c r="N1027" s="1">
        <f>AD1027+AE1027</f>
        <v>0</v>
      </c>
      <c r="O1027" s="1"/>
      <c r="P1027" s="1">
        <f>AF1027</f>
        <v>0</v>
      </c>
      <c r="Q1027" s="1">
        <f>AH1027</f>
        <v>0</v>
      </c>
      <c r="R1027" s="1">
        <v>0</v>
      </c>
      <c r="S1027" s="43"/>
      <c r="T1027" s="1">
        <f>SUM(U1027,V1027,X1027,Y1027,Z1027,AA1027,AB1027)</f>
        <v>45</v>
      </c>
      <c r="U1027" s="1">
        <f>AK1027</f>
        <v>0</v>
      </c>
      <c r="V1027" s="1">
        <f>SUM(AN1027,AO1027,AP1027,AQ1027,AS1027,AT1027,AU1027,AV1027,AW1027,AX1027,AY1027,AR1027,AZ1027,BA1027,BB1027,BC1027,BD1027,BE1027,BF1027,BG1027,BH1027)</f>
        <v>45</v>
      </c>
      <c r="W1027" s="1">
        <f>COUNT(AN1027,AO1027,AP1027,AQ1027,AS1027,AT1027,AU1027,AV1027,AW1027,AX1027,AY1027,AR1027,AZ1027,BA1027,BB1027,BC1027,BD1027,BE1027,BF1027,BG1027,BH1027)</f>
        <v>1</v>
      </c>
      <c r="X1027" s="1">
        <v>0</v>
      </c>
      <c r="Y1027" s="1">
        <v>0</v>
      </c>
      <c r="Z1027" s="1">
        <v>0</v>
      </c>
      <c r="AA1027" s="1">
        <f>AM1027</f>
        <v>0</v>
      </c>
      <c r="AB1027" s="1">
        <f>AL1027</f>
        <v>0</v>
      </c>
      <c r="AC1027" s="43"/>
      <c r="AD1027" s="25"/>
      <c r="AE1027" s="25"/>
      <c r="AF1027" s="25"/>
      <c r="AG1027" s="25"/>
      <c r="AH1027" s="25"/>
      <c r="AI1027" s="25"/>
      <c r="AJ1027" s="40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>
        <v>45</v>
      </c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</row>
    <row r="1028" spans="1:60" s="37" customFormat="1" x14ac:dyDescent="0.35">
      <c r="A1028" s="25" t="s">
        <v>134</v>
      </c>
      <c r="B1028" s="25" t="s">
        <v>183</v>
      </c>
      <c r="C1028" s="25" t="s">
        <v>231</v>
      </c>
      <c r="D1028" s="25" t="s">
        <v>2500</v>
      </c>
      <c r="E1028" s="25" t="s">
        <v>34</v>
      </c>
      <c r="F1028" s="25">
        <v>999920980</v>
      </c>
      <c r="G1028" s="1">
        <f>(J1028+T1028)-H1028</f>
        <v>34</v>
      </c>
      <c r="H1028" s="25"/>
      <c r="I1028" s="40"/>
      <c r="J1028" s="1">
        <f>SUM(K1028,L1028,N1028,O1028,P1028,Q1028)</f>
        <v>0</v>
      </c>
      <c r="K1028" s="1">
        <f>SUM(AG1028,AI1028)</f>
        <v>0</v>
      </c>
      <c r="L1028" s="1">
        <v>0</v>
      </c>
      <c r="M1028" s="1">
        <v>0</v>
      </c>
      <c r="N1028" s="1">
        <f>AD1028+AE1028</f>
        <v>0</v>
      </c>
      <c r="O1028" s="1"/>
      <c r="P1028" s="1">
        <f>AF1028</f>
        <v>0</v>
      </c>
      <c r="Q1028" s="1">
        <f>AH1028</f>
        <v>0</v>
      </c>
      <c r="R1028" s="1">
        <v>0</v>
      </c>
      <c r="S1028" s="43"/>
      <c r="T1028" s="1">
        <f>SUM(U1028,V1028,X1028,Y1028,Z1028,AA1028,AB1028)</f>
        <v>34</v>
      </c>
      <c r="U1028" s="1">
        <f>AK1028</f>
        <v>0</v>
      </c>
      <c r="V1028" s="1">
        <f>SUM(AN1028,AO1028,AP1028,AQ1028,AS1028,AT1028,AU1028,AV1028,AW1028,AX1028,AY1028,AR1028,AZ1028,BA1028,BB1028,BC1028,BD1028,BE1028,BF1028,BG1028,BH1028)</f>
        <v>34</v>
      </c>
      <c r="W1028" s="1">
        <f>COUNT(AN1028,AO1028,AP1028,AQ1028,AS1028,AT1028,AU1028,AV1028,AW1028,AX1028,AY1028,AR1028,AZ1028,BA1028,BB1028,BC1028,BD1028,BE1028,BF1028,BG1028,BH1028)</f>
        <v>1</v>
      </c>
      <c r="X1028" s="1">
        <v>0</v>
      </c>
      <c r="Y1028" s="1">
        <v>0</v>
      </c>
      <c r="Z1028" s="1">
        <v>0</v>
      </c>
      <c r="AA1028" s="1">
        <f>AM1028</f>
        <v>0</v>
      </c>
      <c r="AB1028" s="1">
        <f>AL1028</f>
        <v>0</v>
      </c>
      <c r="AC1028" s="43"/>
      <c r="AD1028" s="25"/>
      <c r="AE1028" s="25"/>
      <c r="AF1028" s="25"/>
      <c r="AG1028" s="25"/>
      <c r="AH1028" s="25"/>
      <c r="AI1028" s="25"/>
      <c r="AJ1028" s="40"/>
      <c r="AK1028" s="25"/>
      <c r="AL1028" s="25"/>
      <c r="AM1028" s="25"/>
      <c r="AN1028" s="25"/>
      <c r="AO1028" s="25"/>
      <c r="AP1028" s="25">
        <v>34</v>
      </c>
      <c r="AQ1028" s="25"/>
      <c r="AR1028" s="25"/>
      <c r="AS1028" s="25"/>
      <c r="AT1028" s="25"/>
      <c r="AU1028" s="25"/>
      <c r="AV1028" s="25"/>
      <c r="AW1028" s="25"/>
      <c r="AX1028" s="25"/>
      <c r="AY1028" s="25"/>
      <c r="AZ1028" s="25"/>
      <c r="BA1028" s="25"/>
      <c r="BB1028" s="25"/>
      <c r="BC1028" s="25"/>
      <c r="BD1028" s="25"/>
      <c r="BE1028" s="25"/>
      <c r="BF1028" s="25"/>
      <c r="BG1028" s="25"/>
      <c r="BH1028" s="25"/>
    </row>
    <row r="1029" spans="1:60" s="37" customFormat="1" x14ac:dyDescent="0.35">
      <c r="A1029" s="25" t="s">
        <v>134</v>
      </c>
      <c r="B1029" s="25" t="s">
        <v>183</v>
      </c>
      <c r="C1029" s="25" t="s">
        <v>1172</v>
      </c>
      <c r="D1029" s="25" t="s">
        <v>3265</v>
      </c>
      <c r="E1029" s="25" t="s">
        <v>34</v>
      </c>
      <c r="F1029" s="25">
        <v>999931358</v>
      </c>
      <c r="G1029" s="1">
        <f>(J1029+T1029)-H1029</f>
        <v>34</v>
      </c>
      <c r="H1029" s="25"/>
      <c r="I1029" s="40"/>
      <c r="J1029" s="1">
        <f>SUM(K1029,L1029,N1029,O1029,P1029,Q1029)</f>
        <v>0</v>
      </c>
      <c r="K1029" s="1">
        <f>SUM(AG1029,AI1029)</f>
        <v>0</v>
      </c>
      <c r="L1029" s="1">
        <v>0</v>
      </c>
      <c r="M1029" s="1">
        <v>0</v>
      </c>
      <c r="N1029" s="1">
        <f>AD1029+AE1029</f>
        <v>0</v>
      </c>
      <c r="O1029" s="1"/>
      <c r="P1029" s="1">
        <f>AF1029</f>
        <v>0</v>
      </c>
      <c r="Q1029" s="1">
        <f>AH1029</f>
        <v>0</v>
      </c>
      <c r="R1029" s="1">
        <v>0</v>
      </c>
      <c r="S1029" s="40"/>
      <c r="T1029" s="1">
        <f>SUM(U1029,V1029,X1029,Y1029,Z1029,AA1029,AB1029)</f>
        <v>34</v>
      </c>
      <c r="U1029" s="1">
        <f>AK1029</f>
        <v>0</v>
      </c>
      <c r="V1029" s="1">
        <f>SUM(AN1029,AO1029,AP1029,AQ1029,AS1029,AT1029,AU1029,AV1029,AW1029,AX1029,AY1029,AR1029,AZ1029,BA1029,BB1029,BC1029,BD1029,BE1029,BF1029,BG1029,BH1029)</f>
        <v>34</v>
      </c>
      <c r="W1029" s="1">
        <f>COUNT(AN1029,AO1029,AP1029,AQ1029,AS1029,AT1029,AU1029,AV1029,AW1029,AX1029,AY1029,AR1029,AZ1029,BA1029,BB1029,BC1029,BD1029,BE1029,BF1029,BG1029,BH1029)</f>
        <v>1</v>
      </c>
      <c r="X1029" s="1">
        <v>0</v>
      </c>
      <c r="Y1029" s="1">
        <v>0</v>
      </c>
      <c r="Z1029" s="1">
        <v>0</v>
      </c>
      <c r="AA1029" s="1">
        <f>AM1029</f>
        <v>0</v>
      </c>
      <c r="AB1029" s="1">
        <f>AL1029</f>
        <v>0</v>
      </c>
      <c r="AC1029" s="40"/>
      <c r="AD1029" s="25"/>
      <c r="AE1029" s="25"/>
      <c r="AF1029" s="25"/>
      <c r="AG1029" s="25"/>
      <c r="AH1029" s="25"/>
      <c r="AI1029" s="25"/>
      <c r="AJ1029" s="40"/>
      <c r="AK1029" s="25"/>
      <c r="AL1029" s="25"/>
      <c r="AM1029" s="25"/>
      <c r="AN1029" s="25"/>
      <c r="AO1029" s="25"/>
      <c r="AP1029" s="25"/>
      <c r="AQ1029" s="25"/>
      <c r="AR1029" s="25"/>
      <c r="AS1029" s="25"/>
      <c r="AT1029" s="25"/>
      <c r="AU1029" s="25"/>
      <c r="AV1029" s="25"/>
      <c r="AW1029" s="25"/>
      <c r="AX1029" s="25"/>
      <c r="AY1029" s="25"/>
      <c r="AZ1029" s="25">
        <v>34</v>
      </c>
      <c r="BA1029" s="25"/>
      <c r="BB1029" s="25"/>
      <c r="BC1029" s="25"/>
      <c r="BD1029" s="25"/>
      <c r="BE1029" s="25"/>
      <c r="BF1029" s="25"/>
      <c r="BG1029" s="25"/>
      <c r="BH1029" s="25"/>
    </row>
    <row r="1030" spans="1:60" s="37" customFormat="1" x14ac:dyDescent="0.35">
      <c r="A1030" s="25" t="s">
        <v>134</v>
      </c>
      <c r="B1030" s="25" t="s">
        <v>183</v>
      </c>
      <c r="C1030" s="25" t="s">
        <v>2344</v>
      </c>
      <c r="D1030" s="25" t="s">
        <v>79</v>
      </c>
      <c r="E1030" s="25" t="s">
        <v>34</v>
      </c>
      <c r="F1030" s="25">
        <v>999923521</v>
      </c>
      <c r="G1030" s="1">
        <f>(J1030+T1030)-H1030</f>
        <v>30</v>
      </c>
      <c r="H1030" s="25"/>
      <c r="I1030" s="40"/>
      <c r="J1030" s="1">
        <f>SUM(K1030,L1030,N1030,O1030,P1030,Q1030)</f>
        <v>0</v>
      </c>
      <c r="K1030" s="1">
        <f>SUM(AG1030,AI1030)</f>
        <v>0</v>
      </c>
      <c r="L1030" s="1">
        <v>0</v>
      </c>
      <c r="M1030" s="1">
        <v>0</v>
      </c>
      <c r="N1030" s="1">
        <f>AD1030+AE1030</f>
        <v>0</v>
      </c>
      <c r="O1030" s="1"/>
      <c r="P1030" s="1">
        <f>AF1030</f>
        <v>0</v>
      </c>
      <c r="Q1030" s="1">
        <f>AH1030</f>
        <v>0</v>
      </c>
      <c r="R1030" s="1">
        <v>0</v>
      </c>
      <c r="S1030" s="40"/>
      <c r="T1030" s="1">
        <f>SUM(U1030,V1030,X1030,Y1030,Z1030,AA1030,AB1030)</f>
        <v>30</v>
      </c>
      <c r="U1030" s="1">
        <f>AK1030</f>
        <v>0</v>
      </c>
      <c r="V1030" s="1">
        <f>SUM(AN1030,AO1030,AP1030,AQ1030,AS1030,AT1030,AU1030,AV1030,AW1030,AX1030,AY1030,AR1030,AZ1030,BA1030,BB1030,BC1030,BD1030,BE1030,BF1030,BG1030,BH1030)</f>
        <v>30</v>
      </c>
      <c r="W1030" s="1">
        <f>COUNT(AN1030,AO1030,AP1030,AQ1030,AS1030,AT1030,AU1030,AV1030,AW1030,AX1030,AY1030,AR1030,AZ1030,BA1030,BB1030,BC1030,BD1030,BE1030,BF1030,BG1030,BH1030)</f>
        <v>1</v>
      </c>
      <c r="X1030" s="1">
        <v>0</v>
      </c>
      <c r="Y1030" s="1">
        <v>0</v>
      </c>
      <c r="Z1030" s="1">
        <v>0</v>
      </c>
      <c r="AA1030" s="1">
        <f>AM1030</f>
        <v>0</v>
      </c>
      <c r="AB1030" s="1">
        <f>AL1030</f>
        <v>0</v>
      </c>
      <c r="AC1030" s="40"/>
      <c r="AD1030" s="25"/>
      <c r="AE1030" s="25"/>
      <c r="AF1030" s="25"/>
      <c r="AG1030" s="25"/>
      <c r="AH1030" s="25"/>
      <c r="AI1030" s="25"/>
      <c r="AJ1030" s="40"/>
      <c r="AK1030" s="25"/>
      <c r="AL1030" s="25"/>
      <c r="AM1030" s="25"/>
      <c r="AN1030" s="25"/>
      <c r="AO1030" s="25"/>
      <c r="AP1030" s="25"/>
      <c r="AQ1030" s="25"/>
      <c r="AR1030" s="25"/>
      <c r="AS1030" s="25"/>
      <c r="AT1030" s="25"/>
      <c r="AU1030" s="25"/>
      <c r="AV1030" s="25"/>
      <c r="AW1030" s="25"/>
      <c r="AX1030" s="25"/>
      <c r="AY1030" s="25"/>
      <c r="AZ1030" s="25"/>
      <c r="BA1030" s="25"/>
      <c r="BB1030" s="25"/>
      <c r="BC1030" s="25"/>
      <c r="BD1030" s="25"/>
      <c r="BE1030" s="25"/>
      <c r="BF1030" s="25">
        <v>30</v>
      </c>
      <c r="BG1030" s="25"/>
      <c r="BH1030" s="25"/>
    </row>
    <row r="1031" spans="1:60" s="37" customFormat="1" x14ac:dyDescent="0.35">
      <c r="A1031" s="25" t="s">
        <v>134</v>
      </c>
      <c r="B1031" s="25" t="s">
        <v>183</v>
      </c>
      <c r="C1031" s="25" t="s">
        <v>1554</v>
      </c>
      <c r="D1031" s="25" t="s">
        <v>2127</v>
      </c>
      <c r="E1031" s="25" t="s">
        <v>34</v>
      </c>
      <c r="F1031" s="25">
        <v>999927798</v>
      </c>
      <c r="G1031" s="1">
        <f>(J1031+T1031)-H1031</f>
        <v>30</v>
      </c>
      <c r="H1031" s="25"/>
      <c r="I1031" s="40"/>
      <c r="J1031" s="1">
        <f>SUM(K1031,L1031,N1031,O1031,P1031,Q1031)</f>
        <v>0</v>
      </c>
      <c r="K1031" s="1">
        <f>SUM(AG1031,AI1031)</f>
        <v>0</v>
      </c>
      <c r="L1031" s="1">
        <v>0</v>
      </c>
      <c r="M1031" s="1">
        <v>0</v>
      </c>
      <c r="N1031" s="1">
        <f>AD1031+AE1031</f>
        <v>0</v>
      </c>
      <c r="O1031" s="1"/>
      <c r="P1031" s="1">
        <f>AF1031</f>
        <v>0</v>
      </c>
      <c r="Q1031" s="1">
        <f>AH1031</f>
        <v>0</v>
      </c>
      <c r="R1031" s="1">
        <v>0</v>
      </c>
      <c r="S1031" s="43"/>
      <c r="T1031" s="1">
        <f>SUM(U1031,V1031,X1031,Y1031,Z1031,AA1031,AB1031)</f>
        <v>30</v>
      </c>
      <c r="U1031" s="1">
        <f>AK1031</f>
        <v>0</v>
      </c>
      <c r="V1031" s="1">
        <f>SUM(AN1031,AO1031,AP1031,AQ1031,AS1031,AT1031,AU1031,AV1031,AW1031,AX1031,AY1031,AR1031,AZ1031,BA1031,BB1031,BC1031,BD1031,BE1031,BF1031,BG1031,BH1031)</f>
        <v>30</v>
      </c>
      <c r="W1031" s="1">
        <f>COUNT(AN1031,AO1031,AP1031,AQ1031,AS1031,AT1031,AU1031,AV1031,AW1031,AX1031,AY1031,AR1031,AZ1031,BA1031,BB1031,BC1031,BD1031,BE1031,BF1031,BG1031,BH1031)</f>
        <v>1</v>
      </c>
      <c r="X1031" s="1">
        <v>0</v>
      </c>
      <c r="Y1031" s="1">
        <v>0</v>
      </c>
      <c r="Z1031" s="1">
        <v>0</v>
      </c>
      <c r="AA1031" s="1">
        <f>AM1031</f>
        <v>0</v>
      </c>
      <c r="AB1031" s="1">
        <f>AL1031</f>
        <v>0</v>
      </c>
      <c r="AC1031" s="43"/>
      <c r="AD1031" s="25"/>
      <c r="AE1031" s="25"/>
      <c r="AF1031" s="25"/>
      <c r="AG1031" s="25"/>
      <c r="AH1031" s="25"/>
      <c r="AI1031" s="25"/>
      <c r="AJ1031" s="40"/>
      <c r="AK1031" s="25"/>
      <c r="AL1031" s="25"/>
      <c r="AM1031" s="25"/>
      <c r="AN1031" s="25"/>
      <c r="AO1031" s="25"/>
      <c r="AP1031" s="25"/>
      <c r="AQ1031" s="25"/>
      <c r="AR1031" s="25"/>
      <c r="AS1031" s="25"/>
      <c r="AT1031" s="25"/>
      <c r="AU1031" s="25"/>
      <c r="AV1031" s="25"/>
      <c r="AW1031" s="25"/>
      <c r="AX1031" s="25">
        <v>30</v>
      </c>
      <c r="AY1031" s="25"/>
      <c r="AZ1031" s="25"/>
      <c r="BA1031" s="25"/>
      <c r="BB1031" s="25"/>
      <c r="BC1031" s="25"/>
      <c r="BD1031" s="25"/>
      <c r="BE1031" s="25"/>
      <c r="BF1031" s="25"/>
      <c r="BG1031" s="25"/>
      <c r="BH1031" s="25"/>
    </row>
    <row r="1032" spans="1:60" s="37" customFormat="1" x14ac:dyDescent="0.35">
      <c r="A1032" s="25" t="s">
        <v>134</v>
      </c>
      <c r="B1032" s="25" t="s">
        <v>183</v>
      </c>
      <c r="C1032" s="25" t="s">
        <v>3719</v>
      </c>
      <c r="D1032" s="25" t="s">
        <v>1490</v>
      </c>
      <c r="E1032" s="25" t="s">
        <v>34</v>
      </c>
      <c r="F1032" s="25">
        <v>999931896</v>
      </c>
      <c r="G1032" s="1">
        <f>(J1032+T1032)-H1032</f>
        <v>30</v>
      </c>
      <c r="H1032" s="25"/>
      <c r="I1032" s="40"/>
      <c r="J1032" s="1">
        <f>SUM(K1032,L1032,N1032,O1032,P1032,Q1032)</f>
        <v>0</v>
      </c>
      <c r="K1032" s="1">
        <f>SUM(AG1032,AI1032)</f>
        <v>0</v>
      </c>
      <c r="L1032" s="1">
        <v>0</v>
      </c>
      <c r="M1032" s="1">
        <v>0</v>
      </c>
      <c r="N1032" s="1">
        <f>AD1032+AE1032</f>
        <v>0</v>
      </c>
      <c r="O1032" s="1"/>
      <c r="P1032" s="1">
        <f>AF1032</f>
        <v>0</v>
      </c>
      <c r="Q1032" s="1">
        <f>AH1032</f>
        <v>0</v>
      </c>
      <c r="R1032" s="1">
        <v>0</v>
      </c>
      <c r="S1032" s="40"/>
      <c r="T1032" s="1">
        <f>SUM(U1032,V1032,X1032,Y1032,Z1032,AA1032,AB1032)</f>
        <v>30</v>
      </c>
      <c r="U1032" s="1">
        <f>AK1032</f>
        <v>0</v>
      </c>
      <c r="V1032" s="1">
        <f>SUM(AN1032,AO1032,AP1032,AQ1032,AS1032,AT1032,AU1032,AV1032,AW1032,AX1032,AY1032,AR1032,AZ1032,BA1032,BB1032,BC1032,BD1032,BE1032,BF1032,BG1032,BH1032)</f>
        <v>30</v>
      </c>
      <c r="W1032" s="1">
        <f>COUNT(AN1032,AO1032,AP1032,AQ1032,AS1032,AT1032,AU1032,AV1032,AW1032,AX1032,AY1032,AR1032,AZ1032,BA1032,BB1032,BC1032,BD1032,BE1032,BF1032,BG1032,BH1032)</f>
        <v>1</v>
      </c>
      <c r="X1032" s="1">
        <v>0</v>
      </c>
      <c r="Y1032" s="1">
        <v>0</v>
      </c>
      <c r="Z1032" s="1">
        <v>0</v>
      </c>
      <c r="AA1032" s="1">
        <f>AM1032</f>
        <v>0</v>
      </c>
      <c r="AB1032" s="1">
        <f>AL1032</f>
        <v>0</v>
      </c>
      <c r="AC1032" s="40"/>
      <c r="AD1032" s="25"/>
      <c r="AE1032" s="25"/>
      <c r="AF1032" s="25"/>
      <c r="AG1032" s="25"/>
      <c r="AH1032" s="25"/>
      <c r="AI1032" s="25"/>
      <c r="AJ1032" s="40"/>
      <c r="AK1032" s="25"/>
      <c r="AL1032" s="25"/>
      <c r="AM1032" s="25"/>
      <c r="AN1032" s="25"/>
      <c r="AO1032" s="25"/>
      <c r="AP1032" s="25"/>
      <c r="AQ1032" s="25"/>
      <c r="AR1032" s="25"/>
      <c r="AS1032" s="25"/>
      <c r="AT1032" s="25"/>
      <c r="AU1032" s="25"/>
      <c r="AV1032" s="25"/>
      <c r="AW1032" s="25"/>
      <c r="AX1032" s="25"/>
      <c r="AY1032" s="25"/>
      <c r="AZ1032" s="25"/>
      <c r="BA1032" s="25"/>
      <c r="BB1032" s="25"/>
      <c r="BC1032" s="25"/>
      <c r="BD1032" s="25"/>
      <c r="BE1032" s="25">
        <v>30</v>
      </c>
      <c r="BF1032" s="25"/>
      <c r="BG1032" s="25"/>
      <c r="BH1032" s="25"/>
    </row>
    <row r="1033" spans="1:60" s="37" customFormat="1" x14ac:dyDescent="0.35">
      <c r="A1033" s="25" t="s">
        <v>134</v>
      </c>
      <c r="B1033" s="1" t="s">
        <v>183</v>
      </c>
      <c r="C1033" s="1" t="s">
        <v>612</v>
      </c>
      <c r="D1033" s="1" t="s">
        <v>613</v>
      </c>
      <c r="E1033" s="1" t="s">
        <v>34</v>
      </c>
      <c r="F1033" s="1">
        <v>999908136</v>
      </c>
      <c r="G1033" s="1">
        <f>(J1033+T1033)-H1033</f>
        <v>25.5</v>
      </c>
      <c r="H1033" s="1">
        <f>(K1033+L1033+N1033+O1033+P1033+Q1033+R1033)*0.5</f>
        <v>25.5</v>
      </c>
      <c r="I1033" s="23"/>
      <c r="J1033" s="1">
        <f>SUM(K1033,L1033,N1033,O1033,P1033,Q1033)</f>
        <v>51</v>
      </c>
      <c r="K1033" s="1">
        <f>SUM(AG1033,AI1033)</f>
        <v>0</v>
      </c>
      <c r="L1033" s="1">
        <v>0</v>
      </c>
      <c r="M1033" s="1">
        <v>0</v>
      </c>
      <c r="N1033" s="1">
        <f>AD1033+AE1033</f>
        <v>0</v>
      </c>
      <c r="O1033" s="1"/>
      <c r="P1033" s="1">
        <f>AF1033</f>
        <v>51</v>
      </c>
      <c r="Q1033" s="1">
        <f>AH1033</f>
        <v>0</v>
      </c>
      <c r="R1033" s="1">
        <v>0</v>
      </c>
      <c r="S1033" s="43"/>
      <c r="T1033" s="1">
        <f>SUM(U1033,V1033,X1033,Y1033,Z1033,AA1033,AB1033)</f>
        <v>0</v>
      </c>
      <c r="U1033" s="1">
        <f>AK1033</f>
        <v>0</v>
      </c>
      <c r="V1033" s="1">
        <f>SUM(AN1033,AO1033,AP1033,AQ1033,AS1033,AT1033,AU1033,AV1033,AW1033,AX1033,AY1033,AR1033,AZ1033,BA1033,BB1033,BC1033,BD1033,BE1033,BF1033,BG1033,BH1033)</f>
        <v>0</v>
      </c>
      <c r="W1033" s="1">
        <f>COUNT(AN1033,AO1033,AP1033,AQ1033,AS1033,AT1033,AU1033,AV1033,AW1033,AX1033,AY1033,AR1033,AZ1033,BA1033,BB1033,BC1033,BD1033,BE1033,BF1033,BG1033,BH1033)</f>
        <v>0</v>
      </c>
      <c r="X1033" s="1">
        <v>0</v>
      </c>
      <c r="Y1033" s="1">
        <v>0</v>
      </c>
      <c r="Z1033" s="1">
        <v>0</v>
      </c>
      <c r="AA1033" s="1">
        <f>AM1033</f>
        <v>0</v>
      </c>
      <c r="AB1033" s="1">
        <f>AL1033</f>
        <v>0</v>
      </c>
      <c r="AC1033" s="43"/>
      <c r="AD1033" s="1"/>
      <c r="AE1033" s="1"/>
      <c r="AF1033" s="1">
        <v>51</v>
      </c>
      <c r="AG1033" s="1"/>
      <c r="AH1033" s="25"/>
      <c r="AI1033" s="25"/>
      <c r="AJ1033" s="40"/>
      <c r="AK1033" s="25"/>
      <c r="AL1033" s="25"/>
      <c r="AM1033" s="25"/>
      <c r="AN1033" s="25"/>
      <c r="AO1033" s="25"/>
      <c r="AP1033" s="25"/>
      <c r="AQ1033" s="25"/>
      <c r="AR1033" s="25"/>
      <c r="AS1033" s="25"/>
      <c r="AT1033" s="25"/>
      <c r="AU1033" s="25"/>
      <c r="AV1033" s="25"/>
      <c r="AW1033" s="25"/>
      <c r="AX1033" s="25"/>
      <c r="AY1033" s="25"/>
      <c r="AZ1033" s="25"/>
      <c r="BA1033" s="25"/>
      <c r="BB1033" s="25"/>
      <c r="BC1033" s="25"/>
      <c r="BD1033" s="25"/>
      <c r="BE1033" s="25"/>
      <c r="BF1033" s="25"/>
      <c r="BG1033" s="25"/>
      <c r="BH1033" s="25"/>
    </row>
    <row r="1034" spans="1:60" s="37" customFormat="1" x14ac:dyDescent="0.35">
      <c r="A1034" s="25" t="s">
        <v>134</v>
      </c>
      <c r="B1034" s="28" t="s">
        <v>183</v>
      </c>
      <c r="C1034" s="28" t="s">
        <v>1302</v>
      </c>
      <c r="D1034" s="28" t="s">
        <v>290</v>
      </c>
      <c r="E1034" s="28" t="s">
        <v>34</v>
      </c>
      <c r="F1034" s="28">
        <v>999922011</v>
      </c>
      <c r="G1034" s="1">
        <f>(J1034+T1034)-H1034</f>
        <v>25.5</v>
      </c>
      <c r="H1034" s="1">
        <f>(K1034+L1034+N1034+O1034+P1034+Q1034+R1034)*0.5</f>
        <v>25.5</v>
      </c>
      <c r="I1034" s="23"/>
      <c r="J1034" s="1">
        <f>SUM(K1034,L1034,N1034,O1034,P1034,Q1034)</f>
        <v>51</v>
      </c>
      <c r="K1034" s="1">
        <f>SUM(AG1034,AI1034)</f>
        <v>0</v>
      </c>
      <c r="L1034" s="1">
        <v>0</v>
      </c>
      <c r="M1034" s="1">
        <v>0</v>
      </c>
      <c r="N1034" s="1">
        <f>AD1034+AE1034</f>
        <v>0</v>
      </c>
      <c r="O1034" s="1"/>
      <c r="P1034" s="1">
        <f>AF1034</f>
        <v>51</v>
      </c>
      <c r="Q1034" s="1">
        <f>AH1034</f>
        <v>0</v>
      </c>
      <c r="R1034" s="1">
        <v>0</v>
      </c>
      <c r="S1034" s="43"/>
      <c r="T1034" s="1">
        <f>SUM(U1034,V1034,X1034,Y1034,Z1034,AA1034,AB1034)</f>
        <v>0</v>
      </c>
      <c r="U1034" s="1">
        <f>AK1034</f>
        <v>0</v>
      </c>
      <c r="V1034" s="1">
        <f>SUM(AN1034,AO1034,AP1034,AQ1034,AS1034,AT1034,AU1034,AV1034,AW1034,AX1034,AY1034,AR1034,AZ1034,BA1034,BB1034,BC1034,BD1034,BE1034,BF1034,BG1034,BH1034)</f>
        <v>0</v>
      </c>
      <c r="W1034" s="1">
        <f>COUNT(AN1034,AO1034,AP1034,AQ1034,AS1034,AT1034,AU1034,AV1034,AW1034,AX1034,AY1034,AR1034,AZ1034,BA1034,BB1034,BC1034,BD1034,BE1034,BF1034,BG1034,BH1034)</f>
        <v>0</v>
      </c>
      <c r="X1034" s="1">
        <v>0</v>
      </c>
      <c r="Y1034" s="1">
        <v>0</v>
      </c>
      <c r="Z1034" s="1">
        <v>0</v>
      </c>
      <c r="AA1034" s="1">
        <f>AM1034</f>
        <v>0</v>
      </c>
      <c r="AB1034" s="1">
        <f>AL1034</f>
        <v>0</v>
      </c>
      <c r="AC1034" s="43"/>
      <c r="AD1034" s="1"/>
      <c r="AE1034" s="1"/>
      <c r="AF1034" s="1">
        <v>51</v>
      </c>
      <c r="AG1034" s="1"/>
      <c r="AH1034" s="25"/>
      <c r="AI1034" s="25"/>
      <c r="AJ1034" s="40"/>
      <c r="AK1034" s="25"/>
      <c r="AL1034" s="25"/>
      <c r="AM1034" s="25"/>
      <c r="AN1034" s="25"/>
      <c r="AO1034" s="25"/>
      <c r="AP1034" s="25"/>
      <c r="AQ1034" s="25"/>
      <c r="AR1034" s="25"/>
      <c r="AS1034" s="25"/>
      <c r="AT1034" s="25"/>
      <c r="AU1034" s="25"/>
      <c r="AV1034" s="25"/>
      <c r="AW1034" s="25"/>
      <c r="AX1034" s="25"/>
      <c r="AY1034" s="25"/>
      <c r="AZ1034" s="25"/>
      <c r="BA1034" s="25"/>
      <c r="BB1034" s="25"/>
      <c r="BC1034" s="25"/>
      <c r="BD1034" s="25"/>
      <c r="BE1034" s="25"/>
      <c r="BF1034" s="25"/>
      <c r="BG1034" s="25"/>
      <c r="BH1034" s="25"/>
    </row>
    <row r="1035" spans="1:60" s="37" customFormat="1" x14ac:dyDescent="0.35">
      <c r="A1035" s="25" t="s">
        <v>37</v>
      </c>
      <c r="B1035" s="25" t="s">
        <v>183</v>
      </c>
      <c r="C1035" s="25" t="s">
        <v>1482</v>
      </c>
      <c r="D1035" s="25" t="s">
        <v>211</v>
      </c>
      <c r="E1035" s="25" t="s">
        <v>34</v>
      </c>
      <c r="F1035" s="25">
        <v>999923868</v>
      </c>
      <c r="G1035" s="1">
        <f>(J1035+T1035)-H1035</f>
        <v>238.4</v>
      </c>
      <c r="H1035" s="25"/>
      <c r="I1035" s="40"/>
      <c r="J1035" s="1">
        <f>SUM(K1035,L1035,N1035,O1035,P1035,Q1035)</f>
        <v>58.400000000000006</v>
      </c>
      <c r="K1035" s="1">
        <f>SUM(AG1035,AI1035)</f>
        <v>0</v>
      </c>
      <c r="L1035" s="1">
        <v>0</v>
      </c>
      <c r="M1035" s="1">
        <v>0</v>
      </c>
      <c r="N1035" s="1">
        <f>AD1035+AE1035</f>
        <v>22.400000000000002</v>
      </c>
      <c r="O1035" s="1"/>
      <c r="P1035" s="1">
        <f>AF1035</f>
        <v>36</v>
      </c>
      <c r="Q1035" s="1">
        <f>AH1035</f>
        <v>0</v>
      </c>
      <c r="R1035" s="1">
        <v>0</v>
      </c>
      <c r="S1035" s="43"/>
      <c r="T1035" s="1">
        <f>SUM(U1035,V1035,X1035,Y1035,Z1035,AA1035,AB1035)</f>
        <v>180</v>
      </c>
      <c r="U1035" s="1">
        <f>AK1035</f>
        <v>0</v>
      </c>
      <c r="V1035" s="1">
        <f>SUM(AN1035,AO1035,AP1035,AQ1035,AS1035,AT1035,AU1035,AV1035,AW1035,AX1035,AY1035,AR1035,AZ1035,BA1035,BB1035,BC1035,BD1035,BE1035,BF1035,BG1035,BH1035)</f>
        <v>180</v>
      </c>
      <c r="W1035" s="1">
        <f>COUNT(AN1035,AO1035,AP1035,AQ1035,AS1035,AT1035,AU1035,AV1035,AW1035,AX1035,AY1035,AR1035,AZ1035,BA1035,BB1035,BC1035,BD1035,BE1035,BF1035,BG1035,BH1035)</f>
        <v>2</v>
      </c>
      <c r="X1035" s="1">
        <v>0</v>
      </c>
      <c r="Y1035" s="1">
        <v>0</v>
      </c>
      <c r="Z1035" s="1">
        <v>0</v>
      </c>
      <c r="AA1035" s="1">
        <f>AM1035</f>
        <v>0</v>
      </c>
      <c r="AB1035" s="1">
        <f>AL1035</f>
        <v>0</v>
      </c>
      <c r="AC1035" s="43"/>
      <c r="AD1035" s="25">
        <v>0</v>
      </c>
      <c r="AE1035" s="25">
        <v>22.400000000000002</v>
      </c>
      <c r="AF1035" s="25">
        <v>36</v>
      </c>
      <c r="AG1035" s="25">
        <v>0</v>
      </c>
      <c r="AH1035" s="25">
        <v>0</v>
      </c>
      <c r="AI1035" s="25">
        <v>0</v>
      </c>
      <c r="AJ1035" s="40"/>
      <c r="AK1035" s="25"/>
      <c r="AL1035" s="25"/>
      <c r="AM1035" s="25"/>
      <c r="AN1035" s="25">
        <v>60</v>
      </c>
      <c r="AO1035" s="25"/>
      <c r="AP1035" s="25"/>
      <c r="AQ1035" s="25"/>
      <c r="AR1035" s="25"/>
      <c r="AS1035" s="25"/>
      <c r="AT1035" s="25"/>
      <c r="AU1035" s="25"/>
      <c r="AV1035" s="25"/>
      <c r="AW1035" s="25"/>
      <c r="AX1035" s="25"/>
      <c r="AY1035" s="25"/>
      <c r="AZ1035" s="25">
        <v>120</v>
      </c>
      <c r="BA1035" s="25"/>
      <c r="BB1035" s="25"/>
      <c r="BC1035" s="25"/>
      <c r="BD1035" s="25"/>
      <c r="BE1035" s="25"/>
      <c r="BF1035" s="25"/>
      <c r="BG1035" s="25"/>
      <c r="BH1035" s="25"/>
    </row>
    <row r="1036" spans="1:60" s="37" customFormat="1" x14ac:dyDescent="0.35">
      <c r="A1036" s="25" t="s">
        <v>37</v>
      </c>
      <c r="B1036" s="25" t="s">
        <v>183</v>
      </c>
      <c r="C1036" s="25" t="s">
        <v>226</v>
      </c>
      <c r="D1036" s="25" t="s">
        <v>1718</v>
      </c>
      <c r="E1036" s="25" t="s">
        <v>34</v>
      </c>
      <c r="F1036" s="25">
        <v>999925343</v>
      </c>
      <c r="G1036" s="1">
        <f>(J1036+T1036)-H1036</f>
        <v>156</v>
      </c>
      <c r="H1036" s="25"/>
      <c r="I1036" s="40"/>
      <c r="J1036" s="1">
        <f>SUM(K1036,L1036,N1036,O1036,P1036,Q1036)</f>
        <v>36</v>
      </c>
      <c r="K1036" s="1">
        <f>SUM(AG1036,AI1036)</f>
        <v>0</v>
      </c>
      <c r="L1036" s="1">
        <v>0</v>
      </c>
      <c r="M1036" s="1">
        <v>0</v>
      </c>
      <c r="N1036" s="1">
        <f>AD1036+AE1036</f>
        <v>0</v>
      </c>
      <c r="O1036" s="1"/>
      <c r="P1036" s="1">
        <f>AF1036</f>
        <v>36</v>
      </c>
      <c r="Q1036" s="1">
        <f>AH1036</f>
        <v>0</v>
      </c>
      <c r="R1036" s="1">
        <v>0</v>
      </c>
      <c r="S1036" s="43"/>
      <c r="T1036" s="1">
        <f>SUM(U1036,V1036,X1036,Y1036,Z1036,AA1036,AB1036)</f>
        <v>120</v>
      </c>
      <c r="U1036" s="1">
        <f>AK1036</f>
        <v>0</v>
      </c>
      <c r="V1036" s="1">
        <f>SUM(AN1036,AO1036,AP1036,AQ1036,AS1036,AT1036,AU1036,AV1036,AW1036,AX1036,AY1036,AR1036,AZ1036,BA1036,BB1036,BC1036,BD1036,BE1036,BF1036,BG1036,BH1036)</f>
        <v>120</v>
      </c>
      <c r="W1036" s="1">
        <f>COUNT(AN1036,AO1036,AP1036,AQ1036,AS1036,AT1036,AU1036,AV1036,AW1036,AX1036,AY1036,AR1036,AZ1036,BA1036,BB1036,BC1036,BD1036,BE1036,BF1036,BG1036,BH1036)</f>
        <v>1</v>
      </c>
      <c r="X1036" s="1">
        <v>0</v>
      </c>
      <c r="Y1036" s="1">
        <v>0</v>
      </c>
      <c r="Z1036" s="1">
        <v>0</v>
      </c>
      <c r="AA1036" s="1">
        <f>AM1036</f>
        <v>0</v>
      </c>
      <c r="AB1036" s="1">
        <f>AL1036</f>
        <v>0</v>
      </c>
      <c r="AC1036" s="43"/>
      <c r="AD1036" s="25">
        <v>0</v>
      </c>
      <c r="AE1036" s="25">
        <v>0</v>
      </c>
      <c r="AF1036" s="25">
        <v>36</v>
      </c>
      <c r="AG1036" s="25">
        <v>0</v>
      </c>
      <c r="AH1036" s="25">
        <v>0</v>
      </c>
      <c r="AI1036" s="25">
        <v>0</v>
      </c>
      <c r="AJ1036" s="40"/>
      <c r="AK1036" s="25"/>
      <c r="AL1036" s="25"/>
      <c r="AM1036" s="25"/>
      <c r="AN1036" s="25"/>
      <c r="AO1036" s="25"/>
      <c r="AP1036" s="25"/>
      <c r="AQ1036" s="25"/>
      <c r="AR1036" s="25"/>
      <c r="AS1036" s="25"/>
      <c r="AT1036" s="25"/>
      <c r="AU1036" s="25"/>
      <c r="AV1036" s="25">
        <v>120</v>
      </c>
      <c r="AW1036" s="25"/>
      <c r="AX1036" s="25"/>
      <c r="AY1036" s="25"/>
      <c r="AZ1036" s="25"/>
      <c r="BA1036" s="25"/>
      <c r="BB1036" s="25"/>
      <c r="BC1036" s="25"/>
      <c r="BD1036" s="25"/>
      <c r="BE1036" s="25"/>
      <c r="BF1036" s="25"/>
      <c r="BG1036" s="25"/>
      <c r="BH1036" s="25"/>
    </row>
    <row r="1037" spans="1:60" s="37" customFormat="1" x14ac:dyDescent="0.35">
      <c r="A1037" s="25" t="s">
        <v>37</v>
      </c>
      <c r="B1037" s="25" t="s">
        <v>183</v>
      </c>
      <c r="C1037" s="25" t="s">
        <v>1352</v>
      </c>
      <c r="D1037" s="25" t="s">
        <v>81</v>
      </c>
      <c r="E1037" s="25" t="s">
        <v>34</v>
      </c>
      <c r="F1037" s="25">
        <v>999925127</v>
      </c>
      <c r="G1037" s="1">
        <f>(J1037+T1037)-H1037</f>
        <v>150</v>
      </c>
      <c r="H1037" s="25"/>
      <c r="I1037" s="40"/>
      <c r="J1037" s="1">
        <f>SUM(K1037,L1037,N1037,O1037,P1037,Q1037)</f>
        <v>0</v>
      </c>
      <c r="K1037" s="1">
        <f>SUM(AG1037,AI1037)</f>
        <v>0</v>
      </c>
      <c r="L1037" s="1">
        <v>0</v>
      </c>
      <c r="M1037" s="1">
        <v>0</v>
      </c>
      <c r="N1037" s="1">
        <f>AD1037+AE1037</f>
        <v>0</v>
      </c>
      <c r="O1037" s="1"/>
      <c r="P1037" s="1">
        <f>AF1037</f>
        <v>0</v>
      </c>
      <c r="Q1037" s="1">
        <f>AH1037</f>
        <v>0</v>
      </c>
      <c r="R1037" s="1">
        <v>0</v>
      </c>
      <c r="S1037" s="43"/>
      <c r="T1037" s="1">
        <f>SUM(U1037,V1037,X1037,Y1037,Z1037,AA1037,AB1037)</f>
        <v>150</v>
      </c>
      <c r="U1037" s="1">
        <f>AK1037</f>
        <v>0</v>
      </c>
      <c r="V1037" s="1">
        <f>SUM(AN1037,AO1037,AP1037,AQ1037,AS1037,AT1037,AU1037,AV1037,AW1037,AX1037,AY1037,AR1037,AZ1037,BA1037,BB1037,BC1037,BD1037,BE1037,BF1037,BG1037,BH1037)</f>
        <v>150</v>
      </c>
      <c r="W1037" s="1">
        <f>COUNT(AN1037,AO1037,AP1037,AQ1037,AS1037,AT1037,AU1037,AV1037,AW1037,AX1037,AY1037,AR1037,AZ1037,BA1037,BB1037,BC1037,BD1037,BE1037,BF1037,BG1037,BH1037)</f>
        <v>2</v>
      </c>
      <c r="X1037" s="1">
        <v>0</v>
      </c>
      <c r="Y1037" s="1">
        <v>0</v>
      </c>
      <c r="Z1037" s="1">
        <v>0</v>
      </c>
      <c r="AA1037" s="1">
        <f>AM1037</f>
        <v>0</v>
      </c>
      <c r="AB1037" s="1">
        <f>AL1037</f>
        <v>0</v>
      </c>
      <c r="AC1037" s="43"/>
      <c r="AD1037" s="25"/>
      <c r="AE1037" s="25"/>
      <c r="AF1037" s="25"/>
      <c r="AG1037" s="25"/>
      <c r="AH1037" s="25"/>
      <c r="AI1037" s="25"/>
      <c r="AJ1037" s="40"/>
      <c r="AK1037" s="25"/>
      <c r="AL1037" s="25"/>
      <c r="AM1037" s="25"/>
      <c r="AN1037" s="25"/>
      <c r="AO1037" s="25"/>
      <c r="AP1037" s="25"/>
      <c r="AQ1037" s="25"/>
      <c r="AR1037" s="25"/>
      <c r="AS1037" s="25">
        <v>30</v>
      </c>
      <c r="AT1037" s="25"/>
      <c r="AU1037" s="25"/>
      <c r="AV1037" s="25"/>
      <c r="AW1037" s="25"/>
      <c r="AX1037" s="25"/>
      <c r="AY1037" s="25"/>
      <c r="AZ1037" s="25"/>
      <c r="BA1037" s="25"/>
      <c r="BB1037" s="25">
        <v>120</v>
      </c>
      <c r="BC1037" s="25"/>
      <c r="BD1037" s="25"/>
      <c r="BE1037" s="25"/>
      <c r="BF1037" s="25"/>
      <c r="BG1037" s="25"/>
      <c r="BH1037" s="25"/>
    </row>
    <row r="1038" spans="1:60" s="37" customFormat="1" x14ac:dyDescent="0.35">
      <c r="A1038" s="25" t="s">
        <v>37</v>
      </c>
      <c r="B1038" s="25" t="s">
        <v>183</v>
      </c>
      <c r="C1038" s="25" t="s">
        <v>1955</v>
      </c>
      <c r="D1038" s="25" t="s">
        <v>1956</v>
      </c>
      <c r="E1038" s="25" t="s">
        <v>34</v>
      </c>
      <c r="F1038" s="25">
        <v>999926588</v>
      </c>
      <c r="G1038" s="1">
        <f>(J1038+T1038)-H1038</f>
        <v>146</v>
      </c>
      <c r="H1038" s="1">
        <f>J1038*0.5</f>
        <v>22</v>
      </c>
      <c r="I1038" s="40"/>
      <c r="J1038" s="1">
        <f>SUM(K1038,L1038,N1038,O1038,P1038,Q1038)</f>
        <v>44</v>
      </c>
      <c r="K1038" s="1">
        <f>SUM(AG1038,AI1038)</f>
        <v>20</v>
      </c>
      <c r="L1038" s="1">
        <v>0</v>
      </c>
      <c r="M1038" s="1">
        <v>0</v>
      </c>
      <c r="N1038" s="1">
        <f>AD1038+AE1038</f>
        <v>0</v>
      </c>
      <c r="O1038" s="1"/>
      <c r="P1038" s="1">
        <f>AF1038</f>
        <v>24</v>
      </c>
      <c r="Q1038" s="1">
        <f>AH1038</f>
        <v>0</v>
      </c>
      <c r="R1038" s="1">
        <v>0</v>
      </c>
      <c r="S1038" s="43"/>
      <c r="T1038" s="1">
        <f>SUM(U1038,V1038,X1038,Y1038,Z1038,AA1038,AB1038)</f>
        <v>124</v>
      </c>
      <c r="U1038" s="1">
        <f>AK1038</f>
        <v>0</v>
      </c>
      <c r="V1038" s="1">
        <f>SUM(AN1038,AO1038,AP1038,AQ1038,AS1038,AT1038,AU1038,AV1038,AW1038,AX1038,AY1038,AR1038,AZ1038,BA1038,BB1038,BC1038,BD1038,BE1038,BF1038,BG1038,BH1038)</f>
        <v>124</v>
      </c>
      <c r="W1038" s="1">
        <f>COUNT(AN1038,AO1038,AP1038,AQ1038,AS1038,AT1038,AU1038,AV1038,AW1038,AX1038,AY1038,AR1038,AZ1038,BA1038,BB1038,BC1038,BD1038,BE1038,BF1038,BG1038,BH1038)</f>
        <v>2</v>
      </c>
      <c r="X1038" s="1">
        <v>0</v>
      </c>
      <c r="Y1038" s="1">
        <v>0</v>
      </c>
      <c r="Z1038" s="1">
        <v>0</v>
      </c>
      <c r="AA1038" s="1">
        <f>AM1038</f>
        <v>0</v>
      </c>
      <c r="AB1038" s="1">
        <f>AL1038</f>
        <v>0</v>
      </c>
      <c r="AC1038" s="43"/>
      <c r="AD1038" s="25">
        <v>0</v>
      </c>
      <c r="AE1038" s="25">
        <v>0</v>
      </c>
      <c r="AF1038" s="25">
        <v>24</v>
      </c>
      <c r="AG1038" s="25">
        <v>20</v>
      </c>
      <c r="AH1038" s="25">
        <v>0</v>
      </c>
      <c r="AI1038" s="25">
        <v>0</v>
      </c>
      <c r="AJ1038" s="40"/>
      <c r="AK1038" s="25"/>
      <c r="AL1038" s="25"/>
      <c r="AM1038" s="25"/>
      <c r="AN1038" s="25"/>
      <c r="AO1038" s="25"/>
      <c r="AP1038" s="25"/>
      <c r="AQ1038" s="25"/>
      <c r="AR1038" s="25"/>
      <c r="AS1038" s="25"/>
      <c r="AT1038" s="25">
        <v>34</v>
      </c>
      <c r="AU1038" s="25"/>
      <c r="AV1038" s="25">
        <v>90</v>
      </c>
      <c r="AW1038" s="25"/>
      <c r="AX1038" s="25"/>
      <c r="AY1038" s="25"/>
      <c r="AZ1038" s="25"/>
      <c r="BA1038" s="25"/>
      <c r="BB1038" s="25"/>
      <c r="BC1038" s="25"/>
      <c r="BD1038" s="25"/>
      <c r="BE1038" s="25"/>
      <c r="BF1038" s="25"/>
      <c r="BG1038" s="25"/>
      <c r="BH1038" s="25"/>
    </row>
    <row r="1039" spans="1:60" s="37" customFormat="1" x14ac:dyDescent="0.35">
      <c r="A1039" s="25" t="s">
        <v>37</v>
      </c>
      <c r="B1039" s="1" t="s">
        <v>183</v>
      </c>
      <c r="C1039" s="1" t="s">
        <v>1592</v>
      </c>
      <c r="D1039" s="1" t="s">
        <v>1591</v>
      </c>
      <c r="E1039" s="1" t="s">
        <v>34</v>
      </c>
      <c r="F1039" s="1">
        <v>999924757</v>
      </c>
      <c r="G1039" s="1">
        <f>(J1039+T1039)-H1039</f>
        <v>110</v>
      </c>
      <c r="H1039" s="25"/>
      <c r="I1039" s="23"/>
      <c r="J1039" s="1">
        <f>SUM(K1039,L1039,N1039,O1039,P1039,Q1039)</f>
        <v>50</v>
      </c>
      <c r="K1039" s="1">
        <f>SUM(AG1039,AI1039)</f>
        <v>50</v>
      </c>
      <c r="L1039" s="1">
        <v>0</v>
      </c>
      <c r="M1039" s="1">
        <v>0</v>
      </c>
      <c r="N1039" s="1">
        <f>AD1039+AE1039</f>
        <v>0</v>
      </c>
      <c r="O1039" s="1"/>
      <c r="P1039" s="1">
        <f>AF1039</f>
        <v>0</v>
      </c>
      <c r="Q1039" s="1">
        <f>AH1039</f>
        <v>0</v>
      </c>
      <c r="R1039" s="1">
        <v>0</v>
      </c>
      <c r="S1039" s="43"/>
      <c r="T1039" s="1">
        <f>SUM(U1039,V1039,X1039,Y1039,Z1039,AA1039,AB1039)</f>
        <v>60</v>
      </c>
      <c r="U1039" s="1">
        <f>AK1039</f>
        <v>0</v>
      </c>
      <c r="V1039" s="1">
        <f>SUM(AN1039,AO1039,AP1039,AQ1039,AS1039,AT1039,AU1039,AV1039,AW1039,AX1039,AY1039,AR1039,AZ1039,BA1039,BB1039,BC1039,BD1039,BE1039,BF1039,BG1039,BH1039)</f>
        <v>60</v>
      </c>
      <c r="W1039" s="1">
        <f>COUNT(AN1039,AO1039,AP1039,AQ1039,AS1039,AT1039,AU1039,AV1039,AW1039,AX1039,AY1039,AR1039,AZ1039,BA1039,BB1039,BC1039,BD1039,BE1039,BF1039,BG1039,BH1039)</f>
        <v>1</v>
      </c>
      <c r="X1039" s="1">
        <v>0</v>
      </c>
      <c r="Y1039" s="1">
        <v>0</v>
      </c>
      <c r="Z1039" s="1">
        <v>0</v>
      </c>
      <c r="AA1039" s="1">
        <f>AM1039</f>
        <v>0</v>
      </c>
      <c r="AB1039" s="1">
        <f>AL1039</f>
        <v>0</v>
      </c>
      <c r="AC1039" s="43"/>
      <c r="AD1039" s="1"/>
      <c r="AE1039" s="1"/>
      <c r="AF1039" s="1"/>
      <c r="AG1039" s="1">
        <v>50</v>
      </c>
      <c r="AH1039" s="25"/>
      <c r="AI1039" s="25"/>
      <c r="AJ1039" s="40"/>
      <c r="AK1039" s="25"/>
      <c r="AL1039" s="25"/>
      <c r="AM1039" s="25"/>
      <c r="AN1039" s="25"/>
      <c r="AO1039" s="25"/>
      <c r="AP1039" s="25"/>
      <c r="AQ1039" s="25"/>
      <c r="AR1039" s="25"/>
      <c r="AS1039" s="25"/>
      <c r="AT1039" s="25"/>
      <c r="AU1039" s="25"/>
      <c r="AV1039" s="25"/>
      <c r="AW1039" s="25"/>
      <c r="AX1039" s="25"/>
      <c r="AY1039" s="25"/>
      <c r="AZ1039" s="25"/>
      <c r="BA1039" s="25"/>
      <c r="BB1039" s="25"/>
      <c r="BC1039" s="25"/>
      <c r="BD1039" s="25"/>
      <c r="BE1039" s="25">
        <v>60</v>
      </c>
      <c r="BF1039" s="25"/>
      <c r="BG1039" s="25"/>
      <c r="BH1039" s="25"/>
    </row>
    <row r="1040" spans="1:60" s="37" customFormat="1" x14ac:dyDescent="0.35">
      <c r="A1040" s="1" t="s">
        <v>37</v>
      </c>
      <c r="B1040" s="1" t="s">
        <v>183</v>
      </c>
      <c r="C1040" s="1" t="s">
        <v>100</v>
      </c>
      <c r="D1040" s="1" t="s">
        <v>79</v>
      </c>
      <c r="E1040" s="1" t="s">
        <v>34</v>
      </c>
      <c r="F1040" s="1">
        <v>999926546</v>
      </c>
      <c r="G1040" s="1">
        <f>(J1040+T1040)-H1040</f>
        <v>106</v>
      </c>
      <c r="H1040" s="1">
        <f>(K1040+L1040+N1040+O1040+P1040+Q1040+R1040)*0.5</f>
        <v>16</v>
      </c>
      <c r="I1040" s="40"/>
      <c r="J1040" s="1">
        <f>SUM(K1040,L1040,N1040,O1040,P1040,Q1040)</f>
        <v>32</v>
      </c>
      <c r="K1040" s="1">
        <f>SUM(AG1040,AI1040)</f>
        <v>0</v>
      </c>
      <c r="L1040" s="1">
        <v>0</v>
      </c>
      <c r="M1040" s="1">
        <v>0</v>
      </c>
      <c r="N1040" s="1">
        <f>AD1040+AE1040</f>
        <v>0</v>
      </c>
      <c r="O1040" s="1"/>
      <c r="P1040" s="1">
        <f>AF1040</f>
        <v>32</v>
      </c>
      <c r="Q1040" s="1">
        <f>AH1040</f>
        <v>0</v>
      </c>
      <c r="R1040" s="1">
        <v>0</v>
      </c>
      <c r="S1040" s="40"/>
      <c r="T1040" s="1">
        <f>SUM(U1040,V1040,X1040,Y1040,Z1040,AA1040,AB1040)</f>
        <v>90</v>
      </c>
      <c r="U1040" s="1">
        <f>AK1040</f>
        <v>0</v>
      </c>
      <c r="V1040" s="1">
        <f>SUM(AN1040,AO1040,AP1040,AQ1040,AS1040,AT1040,AU1040,AV1040,AW1040,AX1040,AY1040,AR1040,AZ1040,BA1040,BB1040,BC1040,BD1040,BE1040,BF1040,BG1040,BH1040)</f>
        <v>90</v>
      </c>
      <c r="W1040" s="1">
        <f>COUNT(AN1040,AO1040,AP1040,AQ1040,AS1040,AT1040,AU1040,AV1040,AW1040,AX1040,AY1040,AR1040,AZ1040,BA1040,BB1040,BC1040,BD1040,BE1040,BF1040,BG1040,BH1040)</f>
        <v>1</v>
      </c>
      <c r="X1040" s="1">
        <v>0</v>
      </c>
      <c r="Y1040" s="1">
        <v>0</v>
      </c>
      <c r="Z1040" s="1">
        <v>0</v>
      </c>
      <c r="AA1040" s="1">
        <f>AM1040</f>
        <v>0</v>
      </c>
      <c r="AB1040" s="1">
        <f>AL1040</f>
        <v>0</v>
      </c>
      <c r="AC1040" s="40"/>
      <c r="AD1040" s="25">
        <v>0</v>
      </c>
      <c r="AE1040" s="25">
        <v>0</v>
      </c>
      <c r="AF1040" s="25">
        <v>32</v>
      </c>
      <c r="AG1040" s="25">
        <v>0</v>
      </c>
      <c r="AH1040" s="25">
        <v>0</v>
      </c>
      <c r="AI1040" s="25">
        <v>0</v>
      </c>
      <c r="AJ1040" s="40"/>
      <c r="AK1040" s="25"/>
      <c r="AL1040" s="25"/>
      <c r="AM1040" s="25"/>
      <c r="AN1040" s="25"/>
      <c r="AO1040" s="25"/>
      <c r="AP1040" s="25"/>
      <c r="AQ1040" s="25"/>
      <c r="AR1040" s="25"/>
      <c r="AS1040" s="25"/>
      <c r="AT1040" s="25"/>
      <c r="AU1040" s="25"/>
      <c r="AV1040" s="25"/>
      <c r="AW1040" s="25"/>
      <c r="AX1040" s="25"/>
      <c r="AY1040" s="25"/>
      <c r="AZ1040" s="25"/>
      <c r="BA1040" s="25"/>
      <c r="BB1040" s="25">
        <v>90</v>
      </c>
      <c r="BC1040" s="25"/>
      <c r="BD1040" s="25"/>
      <c r="BE1040" s="25"/>
      <c r="BF1040" s="25"/>
      <c r="BG1040" s="25"/>
      <c r="BH1040" s="25"/>
    </row>
    <row r="1041" spans="1:60" s="37" customFormat="1" x14ac:dyDescent="0.35">
      <c r="A1041" s="25" t="s">
        <v>37</v>
      </c>
      <c r="B1041" s="25" t="s">
        <v>183</v>
      </c>
      <c r="C1041" s="25" t="s">
        <v>768</v>
      </c>
      <c r="D1041" s="25" t="s">
        <v>2669</v>
      </c>
      <c r="E1041" s="25" t="s">
        <v>34</v>
      </c>
      <c r="F1041" s="25">
        <v>999922565</v>
      </c>
      <c r="G1041" s="1">
        <f>(J1041+T1041)-H1041</f>
        <v>97.4</v>
      </c>
      <c r="H1041" s="25"/>
      <c r="I1041" s="40"/>
      <c r="J1041" s="1">
        <f>SUM(K1041,L1041,N1041,O1041,P1041,Q1041)</f>
        <v>37.400000000000006</v>
      </c>
      <c r="K1041" s="1">
        <f>SUM(AG1041,AI1041)</f>
        <v>15</v>
      </c>
      <c r="L1041" s="1">
        <v>0</v>
      </c>
      <c r="M1041" s="1">
        <v>0</v>
      </c>
      <c r="N1041" s="1">
        <f>AD1041+AE1041</f>
        <v>22.400000000000002</v>
      </c>
      <c r="O1041" s="1"/>
      <c r="P1041" s="1">
        <f>AF1041</f>
        <v>0</v>
      </c>
      <c r="Q1041" s="1">
        <f>AH1041</f>
        <v>0</v>
      </c>
      <c r="R1041" s="1">
        <v>0</v>
      </c>
      <c r="S1041" s="43"/>
      <c r="T1041" s="1">
        <f>SUM(U1041,V1041,X1041,Y1041,Z1041,AA1041,AB1041)</f>
        <v>60</v>
      </c>
      <c r="U1041" s="1">
        <f>AK1041</f>
        <v>0</v>
      </c>
      <c r="V1041" s="1">
        <f>SUM(AN1041,AO1041,AP1041,AQ1041,AS1041,AT1041,AU1041,AV1041,AW1041,AX1041,AY1041,AR1041,AZ1041,BA1041,BB1041,BC1041,BD1041,BE1041,BF1041,BG1041,BH1041)</f>
        <v>60</v>
      </c>
      <c r="W1041" s="1">
        <f>COUNT(AN1041,AO1041,AP1041,AQ1041,AS1041,AT1041,AU1041,AV1041,AW1041,AX1041,AY1041,AR1041,AZ1041,BA1041,BB1041,BC1041,BD1041,BE1041,BF1041,BG1041,BH1041)</f>
        <v>1</v>
      </c>
      <c r="X1041" s="1">
        <v>0</v>
      </c>
      <c r="Y1041" s="1">
        <v>0</v>
      </c>
      <c r="Z1041" s="1">
        <v>0</v>
      </c>
      <c r="AA1041" s="1">
        <f>AM1041</f>
        <v>0</v>
      </c>
      <c r="AB1041" s="1">
        <f>AL1041</f>
        <v>0</v>
      </c>
      <c r="AC1041" s="43"/>
      <c r="AD1041" s="25">
        <v>22.400000000000002</v>
      </c>
      <c r="AE1041" s="25">
        <v>0</v>
      </c>
      <c r="AF1041" s="25">
        <v>0</v>
      </c>
      <c r="AG1041" s="25">
        <v>15</v>
      </c>
      <c r="AH1041" s="25">
        <v>0</v>
      </c>
      <c r="AI1041" s="25">
        <v>0</v>
      </c>
      <c r="AJ1041" s="40"/>
      <c r="AK1041" s="25"/>
      <c r="AL1041" s="25"/>
      <c r="AM1041" s="25"/>
      <c r="AN1041" s="25"/>
      <c r="AO1041" s="25"/>
      <c r="AP1041" s="25"/>
      <c r="AQ1041" s="25"/>
      <c r="AR1041" s="25"/>
      <c r="AS1041" s="25"/>
      <c r="AT1041" s="25">
        <v>60</v>
      </c>
      <c r="AU1041" s="25"/>
      <c r="AV1041" s="25"/>
      <c r="AW1041" s="25"/>
      <c r="AX1041" s="25"/>
      <c r="AY1041" s="25"/>
      <c r="AZ1041" s="25"/>
      <c r="BA1041" s="25"/>
      <c r="BB1041" s="25"/>
      <c r="BC1041" s="25"/>
      <c r="BD1041" s="25"/>
      <c r="BE1041" s="25"/>
      <c r="BF1041" s="25"/>
      <c r="BG1041" s="25"/>
      <c r="BH1041" s="25"/>
    </row>
    <row r="1042" spans="1:60" s="37" customFormat="1" x14ac:dyDescent="0.35">
      <c r="A1042" s="25" t="s">
        <v>37</v>
      </c>
      <c r="B1042" s="25" t="s">
        <v>183</v>
      </c>
      <c r="C1042" s="25" t="s">
        <v>340</v>
      </c>
      <c r="D1042" s="25" t="s">
        <v>161</v>
      </c>
      <c r="E1042" s="25" t="s">
        <v>34</v>
      </c>
      <c r="F1042" s="25">
        <v>999925349</v>
      </c>
      <c r="G1042" s="1">
        <f>(J1042+T1042)-H1042</f>
        <v>94</v>
      </c>
      <c r="H1042" s="25"/>
      <c r="I1042" s="40"/>
      <c r="J1042" s="1">
        <f>SUM(K1042,L1042,N1042,O1042,P1042,Q1042)</f>
        <v>43</v>
      </c>
      <c r="K1042" s="1">
        <f>SUM(AG1042,AI1042)</f>
        <v>0</v>
      </c>
      <c r="L1042" s="1">
        <v>0</v>
      </c>
      <c r="M1042" s="1">
        <v>0</v>
      </c>
      <c r="N1042" s="1">
        <f>AD1042+AE1042</f>
        <v>15.8</v>
      </c>
      <c r="O1042" s="1"/>
      <c r="P1042" s="1">
        <f>AF1042</f>
        <v>27.200000000000003</v>
      </c>
      <c r="Q1042" s="1">
        <f>AH1042</f>
        <v>0</v>
      </c>
      <c r="R1042" s="1">
        <v>0</v>
      </c>
      <c r="S1042" s="43"/>
      <c r="T1042" s="1">
        <f>SUM(U1042,V1042,X1042,Y1042,Z1042,AA1042,AB1042)</f>
        <v>51</v>
      </c>
      <c r="U1042" s="1">
        <f>AK1042</f>
        <v>0</v>
      </c>
      <c r="V1042" s="1">
        <f>SUM(AN1042,AO1042,AP1042,AQ1042,AS1042,AT1042,AU1042,AV1042,AW1042,AX1042,AY1042,AR1042,AZ1042,BA1042,BB1042,BC1042,BD1042,BE1042,BF1042,BG1042,BH1042)</f>
        <v>51</v>
      </c>
      <c r="W1042" s="1">
        <f>COUNT(AN1042,AO1042,AP1042,AQ1042,AS1042,AT1042,AU1042,AV1042,AW1042,AX1042,AY1042,AR1042,AZ1042,BA1042,BB1042,BC1042,BD1042,BE1042,BF1042,BG1042,BH1042)</f>
        <v>1</v>
      </c>
      <c r="X1042" s="1">
        <v>0</v>
      </c>
      <c r="Y1042" s="1">
        <v>0</v>
      </c>
      <c r="Z1042" s="1">
        <v>0</v>
      </c>
      <c r="AA1042" s="1">
        <f>AM1042</f>
        <v>0</v>
      </c>
      <c r="AB1042" s="1">
        <f>AL1042</f>
        <v>0</v>
      </c>
      <c r="AC1042" s="43"/>
      <c r="AD1042" s="25">
        <v>15.8</v>
      </c>
      <c r="AE1042" s="25">
        <v>0</v>
      </c>
      <c r="AF1042" s="25">
        <v>27.200000000000003</v>
      </c>
      <c r="AG1042" s="25">
        <v>0</v>
      </c>
      <c r="AH1042" s="25">
        <v>0</v>
      </c>
      <c r="AI1042" s="25">
        <v>0</v>
      </c>
      <c r="AJ1042" s="40"/>
      <c r="AK1042" s="25"/>
      <c r="AL1042" s="25"/>
      <c r="AM1042" s="25"/>
      <c r="AN1042" s="25"/>
      <c r="AO1042" s="25"/>
      <c r="AP1042" s="25"/>
      <c r="AQ1042" s="25"/>
      <c r="AR1042" s="25"/>
      <c r="AS1042" s="25"/>
      <c r="AT1042" s="25"/>
      <c r="AU1042" s="25"/>
      <c r="AV1042" s="25">
        <v>51</v>
      </c>
      <c r="AW1042" s="25"/>
      <c r="AX1042" s="25"/>
      <c r="AY1042" s="25"/>
      <c r="AZ1042" s="25"/>
      <c r="BA1042" s="25"/>
      <c r="BB1042" s="25"/>
      <c r="BC1042" s="25"/>
      <c r="BD1042" s="25"/>
      <c r="BE1042" s="25"/>
      <c r="BF1042" s="25"/>
      <c r="BG1042" s="25"/>
      <c r="BH1042" s="25"/>
    </row>
    <row r="1043" spans="1:60" s="37" customFormat="1" x14ac:dyDescent="0.35">
      <c r="A1043" s="25" t="s">
        <v>37</v>
      </c>
      <c r="B1043" s="25" t="s">
        <v>183</v>
      </c>
      <c r="C1043" s="25" t="s">
        <v>3266</v>
      </c>
      <c r="D1043" s="25" t="s">
        <v>513</v>
      </c>
      <c r="E1043" s="25" t="s">
        <v>34</v>
      </c>
      <c r="F1043" s="25">
        <v>999926987</v>
      </c>
      <c r="G1043" s="1">
        <f>(J1043+T1043)-H1043</f>
        <v>90</v>
      </c>
      <c r="H1043" s="25"/>
      <c r="I1043" s="40"/>
      <c r="J1043" s="1">
        <f>SUM(K1043,L1043,N1043,O1043,P1043,Q1043)</f>
        <v>0</v>
      </c>
      <c r="K1043" s="1">
        <f>SUM(AG1043,AI1043)</f>
        <v>0</v>
      </c>
      <c r="L1043" s="1">
        <v>0</v>
      </c>
      <c r="M1043" s="1">
        <v>0</v>
      </c>
      <c r="N1043" s="1">
        <f>AD1043+AE1043</f>
        <v>0</v>
      </c>
      <c r="O1043" s="1"/>
      <c r="P1043" s="1">
        <f>AF1043</f>
        <v>0</v>
      </c>
      <c r="Q1043" s="1">
        <f>AH1043</f>
        <v>0</v>
      </c>
      <c r="R1043" s="1">
        <v>0</v>
      </c>
      <c r="S1043" s="40"/>
      <c r="T1043" s="1">
        <f>SUM(U1043,V1043,X1043,Y1043,Z1043,AA1043,AB1043)</f>
        <v>90</v>
      </c>
      <c r="U1043" s="1">
        <f>AK1043</f>
        <v>0</v>
      </c>
      <c r="V1043" s="1">
        <f>SUM(AN1043,AO1043,AP1043,AQ1043,AS1043,AT1043,AU1043,AV1043,AW1043,AX1043,AY1043,AR1043,AZ1043,BA1043,BB1043,BC1043,BD1043,BE1043,BF1043,BG1043,BH1043)</f>
        <v>90</v>
      </c>
      <c r="W1043" s="1">
        <f>COUNT(AN1043,AO1043,AP1043,AQ1043,AS1043,AT1043,AU1043,AV1043,AW1043,AX1043,AY1043,AR1043,AZ1043,BA1043,BB1043,BC1043,BD1043,BE1043,BF1043,BG1043,BH1043)</f>
        <v>1</v>
      </c>
      <c r="X1043" s="1">
        <v>0</v>
      </c>
      <c r="Y1043" s="1">
        <v>0</v>
      </c>
      <c r="Z1043" s="1">
        <v>0</v>
      </c>
      <c r="AA1043" s="1">
        <f>AM1043</f>
        <v>0</v>
      </c>
      <c r="AB1043" s="1">
        <f>AL1043</f>
        <v>0</v>
      </c>
      <c r="AC1043" s="40"/>
      <c r="AD1043" s="25"/>
      <c r="AE1043" s="25"/>
      <c r="AF1043" s="25"/>
      <c r="AG1043" s="25"/>
      <c r="AH1043" s="25"/>
      <c r="AI1043" s="25"/>
      <c r="AJ1043" s="40"/>
      <c r="AK1043" s="25"/>
      <c r="AL1043" s="25"/>
      <c r="AM1043" s="25"/>
      <c r="AN1043" s="25"/>
      <c r="AO1043" s="25"/>
      <c r="AP1043" s="25"/>
      <c r="AQ1043" s="25"/>
      <c r="AR1043" s="25"/>
      <c r="AS1043" s="25"/>
      <c r="AT1043" s="25"/>
      <c r="AU1043" s="25"/>
      <c r="AV1043" s="25"/>
      <c r="AW1043" s="25"/>
      <c r="AX1043" s="25"/>
      <c r="AY1043" s="25"/>
      <c r="AZ1043" s="25">
        <v>90</v>
      </c>
      <c r="BA1043" s="25"/>
      <c r="BB1043" s="25"/>
      <c r="BC1043" s="25"/>
      <c r="BD1043" s="25"/>
      <c r="BE1043" s="25"/>
      <c r="BF1043" s="25"/>
      <c r="BG1043" s="25"/>
      <c r="BH1043" s="25"/>
    </row>
    <row r="1044" spans="1:60" s="37" customFormat="1" x14ac:dyDescent="0.35">
      <c r="A1044" s="25" t="s">
        <v>37</v>
      </c>
      <c r="B1044" s="25" t="s">
        <v>183</v>
      </c>
      <c r="C1044" s="25" t="s">
        <v>1180</v>
      </c>
      <c r="D1044" s="25" t="s">
        <v>926</v>
      </c>
      <c r="E1044" s="25" t="s">
        <v>34</v>
      </c>
      <c r="F1044" s="25">
        <v>999921212</v>
      </c>
      <c r="G1044" s="1">
        <f>(J1044+T1044)-H1044</f>
        <v>73</v>
      </c>
      <c r="H1044" s="25"/>
      <c r="I1044" s="23"/>
      <c r="J1044" s="1">
        <f>SUM(K1044,L1044,N1044,O1044,P1044,Q1044)</f>
        <v>28</v>
      </c>
      <c r="K1044" s="1">
        <f>SUM(AG1044,AI1044)</f>
        <v>28</v>
      </c>
      <c r="L1044" s="1">
        <v>0</v>
      </c>
      <c r="M1044" s="1">
        <v>0</v>
      </c>
      <c r="N1044" s="1">
        <f>AD1044+AE1044</f>
        <v>0</v>
      </c>
      <c r="O1044" s="1"/>
      <c r="P1044" s="1">
        <f>AF1044</f>
        <v>0</v>
      </c>
      <c r="Q1044" s="1">
        <f>AH1044</f>
        <v>0</v>
      </c>
      <c r="R1044" s="1">
        <v>0</v>
      </c>
      <c r="S1044" s="43"/>
      <c r="T1044" s="1">
        <f>SUM(U1044,V1044,X1044,Y1044,Z1044,AA1044,AB1044)</f>
        <v>45</v>
      </c>
      <c r="U1044" s="1">
        <f>AK1044</f>
        <v>0</v>
      </c>
      <c r="V1044" s="1">
        <f>SUM(AN1044,AO1044,AP1044,AQ1044,AS1044,AT1044,AU1044,AV1044,AW1044,AX1044,AY1044,AR1044,AZ1044,BA1044,BB1044,BC1044,BD1044,BE1044,BF1044,BG1044,BH1044)</f>
        <v>45</v>
      </c>
      <c r="W1044" s="1">
        <f>COUNT(AN1044,AO1044,AP1044,AQ1044,AS1044,AT1044,AU1044,AV1044,AW1044,AX1044,AY1044,AR1044,AZ1044,BA1044,BB1044,BC1044,BD1044,BE1044,BF1044,BG1044,BH1044)</f>
        <v>1</v>
      </c>
      <c r="X1044" s="1">
        <v>0</v>
      </c>
      <c r="Y1044" s="1">
        <v>0</v>
      </c>
      <c r="Z1044" s="1">
        <v>0</v>
      </c>
      <c r="AA1044" s="1">
        <f>AM1044</f>
        <v>0</v>
      </c>
      <c r="AB1044" s="1">
        <f>AL1044</f>
        <v>0</v>
      </c>
      <c r="AC1044" s="43"/>
      <c r="AD1044" s="1"/>
      <c r="AE1044" s="1"/>
      <c r="AF1044" s="1"/>
      <c r="AG1044" s="1">
        <v>28</v>
      </c>
      <c r="AH1044" s="25"/>
      <c r="AI1044" s="25"/>
      <c r="AJ1044" s="40"/>
      <c r="AK1044" s="25"/>
      <c r="AL1044" s="25"/>
      <c r="AM1044" s="25"/>
      <c r="AN1044" s="25"/>
      <c r="AO1044" s="25"/>
      <c r="AP1044" s="25"/>
      <c r="AQ1044" s="25"/>
      <c r="AR1044" s="25"/>
      <c r="AS1044" s="25"/>
      <c r="AT1044" s="25"/>
      <c r="AU1044" s="25"/>
      <c r="AV1044" s="25"/>
      <c r="AW1044" s="25"/>
      <c r="AX1044" s="25"/>
      <c r="AY1044" s="25"/>
      <c r="AZ1044" s="25"/>
      <c r="BA1044" s="25"/>
      <c r="BB1044" s="25"/>
      <c r="BC1044" s="25"/>
      <c r="BD1044" s="25"/>
      <c r="BE1044" s="25">
        <v>45</v>
      </c>
      <c r="BF1044" s="25"/>
      <c r="BG1044" s="25"/>
      <c r="BH1044" s="25"/>
    </row>
    <row r="1045" spans="1:60" s="37" customFormat="1" x14ac:dyDescent="0.35">
      <c r="A1045" s="25" t="s">
        <v>37</v>
      </c>
      <c r="B1045" s="25" t="s">
        <v>183</v>
      </c>
      <c r="C1045" s="25" t="s">
        <v>1238</v>
      </c>
      <c r="D1045" s="25" t="s">
        <v>1237</v>
      </c>
      <c r="E1045" s="25" t="s">
        <v>34</v>
      </c>
      <c r="F1045" s="25">
        <v>999921578</v>
      </c>
      <c r="G1045" s="1">
        <f>(J1045+T1045)-H1045</f>
        <v>68</v>
      </c>
      <c r="H1045" s="25"/>
      <c r="I1045" s="40"/>
      <c r="J1045" s="1">
        <f>SUM(K1045,L1045,N1045,O1045,P1045,Q1045)</f>
        <v>0</v>
      </c>
      <c r="K1045" s="1">
        <f>SUM(AG1045,AI1045)</f>
        <v>0</v>
      </c>
      <c r="L1045" s="1">
        <v>0</v>
      </c>
      <c r="M1045" s="1">
        <v>0</v>
      </c>
      <c r="N1045" s="1">
        <f>AD1045+AE1045</f>
        <v>0</v>
      </c>
      <c r="O1045" s="1"/>
      <c r="P1045" s="1">
        <f>AF1045</f>
        <v>0</v>
      </c>
      <c r="Q1045" s="1">
        <f>AH1045</f>
        <v>0</v>
      </c>
      <c r="R1045" s="1">
        <v>0</v>
      </c>
      <c r="S1045" s="43"/>
      <c r="T1045" s="1">
        <f>SUM(U1045,V1045,X1045,Y1045,Z1045,AA1045,AB1045)</f>
        <v>68</v>
      </c>
      <c r="U1045" s="1">
        <f>AK1045</f>
        <v>0</v>
      </c>
      <c r="V1045" s="1">
        <f>SUM(AN1045,AO1045,AP1045,AQ1045,AS1045,AT1045,AU1045,AV1045,AW1045,AX1045,AY1045,AR1045,AZ1045,BA1045,BB1045,BC1045,BD1045,BE1045,BF1045,BG1045,BH1045)</f>
        <v>68</v>
      </c>
      <c r="W1045" s="1">
        <f>COUNT(AN1045,AO1045,AP1045,AQ1045,AS1045,AT1045,AU1045,AV1045,AW1045,AX1045,AY1045,AR1045,AZ1045,BA1045,BB1045,BC1045,BD1045,BE1045,BF1045,BG1045,BH1045)</f>
        <v>1</v>
      </c>
      <c r="X1045" s="1">
        <v>0</v>
      </c>
      <c r="Y1045" s="1">
        <v>0</v>
      </c>
      <c r="Z1045" s="1">
        <v>0</v>
      </c>
      <c r="AA1045" s="1">
        <f>AM1045</f>
        <v>0</v>
      </c>
      <c r="AB1045" s="1">
        <f>AL1045</f>
        <v>0</v>
      </c>
      <c r="AC1045" s="43"/>
      <c r="AD1045" s="25"/>
      <c r="AE1045" s="25"/>
      <c r="AF1045" s="25"/>
      <c r="AG1045" s="25"/>
      <c r="AH1045" s="25"/>
      <c r="AI1045" s="25"/>
      <c r="AJ1045" s="40"/>
      <c r="AK1045" s="25"/>
      <c r="AL1045" s="25"/>
      <c r="AM1045" s="25"/>
      <c r="AN1045" s="25"/>
      <c r="AO1045" s="25"/>
      <c r="AP1045" s="25"/>
      <c r="AQ1045" s="25"/>
      <c r="AR1045" s="25"/>
      <c r="AS1045" s="25"/>
      <c r="AT1045" s="25"/>
      <c r="AU1045" s="25"/>
      <c r="AV1045" s="25">
        <v>68</v>
      </c>
      <c r="AW1045" s="25"/>
      <c r="AX1045" s="25"/>
      <c r="AY1045" s="25"/>
      <c r="AZ1045" s="25"/>
      <c r="BA1045" s="25"/>
      <c r="BB1045" s="25"/>
      <c r="BC1045" s="25"/>
      <c r="BD1045" s="25"/>
      <c r="BE1045" s="25"/>
      <c r="BF1045" s="25"/>
      <c r="BG1045" s="25"/>
      <c r="BH1045" s="25"/>
    </row>
    <row r="1046" spans="1:60" s="37" customFormat="1" x14ac:dyDescent="0.35">
      <c r="A1046" s="25" t="s">
        <v>37</v>
      </c>
      <c r="B1046" s="25" t="s">
        <v>183</v>
      </c>
      <c r="C1046" s="25" t="s">
        <v>748</v>
      </c>
      <c r="D1046" s="25" t="s">
        <v>2067</v>
      </c>
      <c r="E1046" s="25" t="s">
        <v>34</v>
      </c>
      <c r="F1046" s="25">
        <v>999927233</v>
      </c>
      <c r="G1046" s="1">
        <f>(J1046+T1046)-H1046</f>
        <v>68</v>
      </c>
      <c r="H1046" s="25"/>
      <c r="I1046" s="40"/>
      <c r="J1046" s="1">
        <f>SUM(K1046,L1046,N1046,O1046,P1046,Q1046)</f>
        <v>0</v>
      </c>
      <c r="K1046" s="1">
        <f>SUM(AG1046,AI1046)</f>
        <v>0</v>
      </c>
      <c r="L1046" s="1">
        <v>0</v>
      </c>
      <c r="M1046" s="1">
        <v>0</v>
      </c>
      <c r="N1046" s="1">
        <f>AD1046+AE1046</f>
        <v>0</v>
      </c>
      <c r="O1046" s="1"/>
      <c r="P1046" s="1">
        <f>AF1046</f>
        <v>0</v>
      </c>
      <c r="Q1046" s="1">
        <f>AH1046</f>
        <v>0</v>
      </c>
      <c r="R1046" s="1">
        <v>0</v>
      </c>
      <c r="S1046" s="43"/>
      <c r="T1046" s="1">
        <f>SUM(U1046,V1046,X1046,Y1046,Z1046,AA1046,AB1046)</f>
        <v>68</v>
      </c>
      <c r="U1046" s="1">
        <f>AK1046</f>
        <v>0</v>
      </c>
      <c r="V1046" s="1">
        <f>SUM(AN1046,AO1046,AP1046,AQ1046,AS1046,AT1046,AU1046,AV1046,AW1046,AX1046,AY1046,AR1046,AZ1046,BA1046,BB1046,BC1046,BD1046,BE1046,BF1046,BG1046,BH1046)</f>
        <v>68</v>
      </c>
      <c r="W1046" s="1">
        <f>COUNT(AN1046,AO1046,AP1046,AQ1046,AS1046,AT1046,AU1046,AV1046,AW1046,AX1046,AY1046,AR1046,AZ1046,BA1046,BB1046,BC1046,BD1046,BE1046,BF1046,BG1046,BH1046)</f>
        <v>1</v>
      </c>
      <c r="X1046" s="1">
        <v>0</v>
      </c>
      <c r="Y1046" s="1">
        <v>0</v>
      </c>
      <c r="Z1046" s="1">
        <v>0</v>
      </c>
      <c r="AA1046" s="1">
        <f>AM1046</f>
        <v>0</v>
      </c>
      <c r="AB1046" s="1">
        <f>AL1046</f>
        <v>0</v>
      </c>
      <c r="AC1046" s="43"/>
      <c r="AD1046" s="25"/>
      <c r="AE1046" s="25"/>
      <c r="AF1046" s="25"/>
      <c r="AG1046" s="25"/>
      <c r="AH1046" s="25"/>
      <c r="AI1046" s="25"/>
      <c r="AJ1046" s="40"/>
      <c r="AK1046" s="25"/>
      <c r="AL1046" s="25"/>
      <c r="AM1046" s="25"/>
      <c r="AN1046" s="25"/>
      <c r="AO1046" s="25"/>
      <c r="AP1046" s="25"/>
      <c r="AQ1046" s="25"/>
      <c r="AR1046" s="25"/>
      <c r="AS1046" s="25"/>
      <c r="AT1046" s="25"/>
      <c r="AU1046" s="25"/>
      <c r="AV1046" s="25">
        <v>68</v>
      </c>
      <c r="AW1046" s="25"/>
      <c r="AX1046" s="25"/>
      <c r="AY1046" s="25"/>
      <c r="AZ1046" s="25"/>
      <c r="BA1046" s="25"/>
      <c r="BB1046" s="25"/>
      <c r="BC1046" s="25"/>
      <c r="BD1046" s="25"/>
      <c r="BE1046" s="25"/>
      <c r="BF1046" s="25"/>
      <c r="BG1046" s="25"/>
      <c r="BH1046" s="25"/>
    </row>
    <row r="1047" spans="1:60" s="37" customFormat="1" x14ac:dyDescent="0.35">
      <c r="A1047" s="1" t="s">
        <v>37</v>
      </c>
      <c r="B1047" s="1" t="s">
        <v>183</v>
      </c>
      <c r="C1047" s="1" t="s">
        <v>240</v>
      </c>
      <c r="D1047" s="1" t="s">
        <v>3451</v>
      </c>
      <c r="E1047" s="1" t="s">
        <v>34</v>
      </c>
      <c r="F1047" s="1">
        <v>999929376</v>
      </c>
      <c r="G1047" s="1">
        <f>(J1047+T1047)-H1047</f>
        <v>68</v>
      </c>
      <c r="H1047" s="25"/>
      <c r="I1047" s="40"/>
      <c r="J1047" s="1">
        <f>SUM(K1047,L1047,N1047,O1047,P1047,Q1047)</f>
        <v>0</v>
      </c>
      <c r="K1047" s="1">
        <f>SUM(AG1047,AI1047)</f>
        <v>0</v>
      </c>
      <c r="L1047" s="1">
        <v>0</v>
      </c>
      <c r="M1047" s="1">
        <v>0</v>
      </c>
      <c r="N1047" s="1">
        <f>AD1047+AE1047</f>
        <v>0</v>
      </c>
      <c r="O1047" s="1"/>
      <c r="P1047" s="1">
        <f>AF1047</f>
        <v>0</v>
      </c>
      <c r="Q1047" s="1">
        <f>AH1047</f>
        <v>0</v>
      </c>
      <c r="R1047" s="1">
        <v>0</v>
      </c>
      <c r="S1047" s="40"/>
      <c r="T1047" s="1">
        <f>SUM(U1047,V1047,X1047,Y1047,Z1047,AA1047,AB1047)</f>
        <v>68</v>
      </c>
      <c r="U1047" s="1">
        <f>AK1047</f>
        <v>0</v>
      </c>
      <c r="V1047" s="1">
        <f>SUM(AN1047,AO1047,AP1047,AQ1047,AS1047,AT1047,AU1047,AV1047,AW1047,AX1047,AY1047,AR1047,AZ1047,BA1047,BB1047,BC1047,BD1047,BE1047,BF1047,BG1047,BH1047)</f>
        <v>68</v>
      </c>
      <c r="W1047" s="1">
        <f>COUNT(AN1047,AO1047,AP1047,AQ1047,AS1047,AT1047,AU1047,AV1047,AW1047,AX1047,AY1047,AR1047,AZ1047,BA1047,BB1047,BC1047,BD1047,BE1047,BF1047,BG1047,BH1047)</f>
        <v>1</v>
      </c>
      <c r="X1047" s="1">
        <v>0</v>
      </c>
      <c r="Y1047" s="1">
        <v>0</v>
      </c>
      <c r="Z1047" s="1">
        <v>0</v>
      </c>
      <c r="AA1047" s="1">
        <f>AM1047</f>
        <v>0</v>
      </c>
      <c r="AB1047" s="1">
        <f>AL1047</f>
        <v>0</v>
      </c>
      <c r="AC1047" s="40"/>
      <c r="AD1047" s="25"/>
      <c r="AE1047" s="25"/>
      <c r="AF1047" s="25"/>
      <c r="AG1047" s="25"/>
      <c r="AH1047" s="25"/>
      <c r="AI1047" s="25"/>
      <c r="AJ1047" s="40"/>
      <c r="AK1047" s="25"/>
      <c r="AL1047" s="25"/>
      <c r="AM1047" s="25"/>
      <c r="AN1047" s="25"/>
      <c r="AO1047" s="25"/>
      <c r="AP1047" s="25"/>
      <c r="AQ1047" s="25"/>
      <c r="AR1047" s="25"/>
      <c r="AS1047" s="25"/>
      <c r="AT1047" s="25"/>
      <c r="AU1047" s="25"/>
      <c r="AV1047" s="25"/>
      <c r="AW1047" s="25"/>
      <c r="AX1047" s="25"/>
      <c r="AY1047" s="25"/>
      <c r="AZ1047" s="25"/>
      <c r="BA1047" s="25"/>
      <c r="BB1047" s="25">
        <v>68</v>
      </c>
      <c r="BC1047" s="25"/>
      <c r="BD1047" s="25"/>
      <c r="BE1047" s="25"/>
      <c r="BF1047" s="25"/>
      <c r="BG1047" s="25"/>
      <c r="BH1047" s="25"/>
    </row>
    <row r="1048" spans="1:60" s="37" customFormat="1" x14ac:dyDescent="0.35">
      <c r="A1048" s="25" t="s">
        <v>37</v>
      </c>
      <c r="B1048" s="25" t="s">
        <v>183</v>
      </c>
      <c r="C1048" s="25" t="s">
        <v>553</v>
      </c>
      <c r="D1048" s="25" t="s">
        <v>513</v>
      </c>
      <c r="E1048" s="25" t="s">
        <v>34</v>
      </c>
      <c r="F1048" s="25">
        <v>999930415</v>
      </c>
      <c r="G1048" s="1">
        <f>(J1048+T1048)-H1048</f>
        <v>68</v>
      </c>
      <c r="H1048" s="25"/>
      <c r="I1048" s="40"/>
      <c r="J1048" s="1">
        <f>SUM(K1048,L1048,N1048,O1048,P1048,Q1048)</f>
        <v>0</v>
      </c>
      <c r="K1048" s="1">
        <f>SUM(AG1048,AI1048)</f>
        <v>0</v>
      </c>
      <c r="L1048" s="1">
        <v>0</v>
      </c>
      <c r="M1048" s="1">
        <v>0</v>
      </c>
      <c r="N1048" s="1">
        <f>AD1048+AE1048</f>
        <v>0</v>
      </c>
      <c r="O1048" s="1"/>
      <c r="P1048" s="1">
        <f>AF1048</f>
        <v>0</v>
      </c>
      <c r="Q1048" s="1">
        <f>AH1048</f>
        <v>0</v>
      </c>
      <c r="R1048" s="1">
        <v>0</v>
      </c>
      <c r="S1048" s="40"/>
      <c r="T1048" s="1">
        <f>SUM(U1048,V1048,X1048,Y1048,Z1048,AA1048,AB1048)</f>
        <v>68</v>
      </c>
      <c r="U1048" s="1">
        <f>AK1048</f>
        <v>0</v>
      </c>
      <c r="V1048" s="1">
        <f>SUM(AN1048,AO1048,AP1048,AQ1048,AS1048,AT1048,AU1048,AV1048,AW1048,AX1048,AY1048,AR1048,AZ1048,BA1048,BB1048,BC1048,BD1048,BE1048,BF1048,BG1048,BH1048)</f>
        <v>68</v>
      </c>
      <c r="W1048" s="1">
        <f>COUNT(AN1048,AO1048,AP1048,AQ1048,AS1048,AT1048,AU1048,AV1048,AW1048,AX1048,AY1048,AR1048,AZ1048,BA1048,BB1048,BC1048,BD1048,BE1048,BF1048,BG1048,BH1048)</f>
        <v>1</v>
      </c>
      <c r="X1048" s="1">
        <v>0</v>
      </c>
      <c r="Y1048" s="1">
        <v>0</v>
      </c>
      <c r="Z1048" s="1">
        <v>0</v>
      </c>
      <c r="AA1048" s="1">
        <f>AM1048</f>
        <v>0</v>
      </c>
      <c r="AB1048" s="1">
        <f>AL1048</f>
        <v>0</v>
      </c>
      <c r="AC1048" s="40"/>
      <c r="AD1048" s="25"/>
      <c r="AE1048" s="25"/>
      <c r="AF1048" s="25"/>
      <c r="AG1048" s="25"/>
      <c r="AH1048" s="25"/>
      <c r="AI1048" s="25"/>
      <c r="AJ1048" s="40"/>
      <c r="AK1048" s="25"/>
      <c r="AL1048" s="25"/>
      <c r="AM1048" s="25"/>
      <c r="AN1048" s="25"/>
      <c r="AO1048" s="25"/>
      <c r="AP1048" s="25"/>
      <c r="AQ1048" s="25"/>
      <c r="AR1048" s="25"/>
      <c r="AS1048" s="25"/>
      <c r="AT1048" s="25"/>
      <c r="AU1048" s="25"/>
      <c r="AV1048" s="25"/>
      <c r="AW1048" s="25"/>
      <c r="AX1048" s="25"/>
      <c r="AY1048" s="25"/>
      <c r="AZ1048" s="25">
        <v>68</v>
      </c>
      <c r="BA1048" s="25"/>
      <c r="BB1048" s="25"/>
      <c r="BC1048" s="25"/>
      <c r="BD1048" s="25"/>
      <c r="BE1048" s="25"/>
      <c r="BF1048" s="25"/>
      <c r="BG1048" s="25"/>
      <c r="BH1048" s="25"/>
    </row>
    <row r="1049" spans="1:60" s="37" customFormat="1" x14ac:dyDescent="0.35">
      <c r="A1049" s="25" t="s">
        <v>37</v>
      </c>
      <c r="B1049" s="25" t="s">
        <v>183</v>
      </c>
      <c r="C1049" s="25" t="s">
        <v>3267</v>
      </c>
      <c r="D1049" s="25" t="s">
        <v>324</v>
      </c>
      <c r="E1049" s="25" t="s">
        <v>34</v>
      </c>
      <c r="F1049" s="25">
        <v>999930535</v>
      </c>
      <c r="G1049" s="1">
        <f>(J1049+T1049)-H1049</f>
        <v>68</v>
      </c>
      <c r="H1049" s="25"/>
      <c r="I1049" s="40"/>
      <c r="J1049" s="1">
        <f>SUM(K1049,L1049,N1049,O1049,P1049,Q1049)</f>
        <v>0</v>
      </c>
      <c r="K1049" s="1">
        <f>SUM(AG1049,AI1049)</f>
        <v>0</v>
      </c>
      <c r="L1049" s="1">
        <v>0</v>
      </c>
      <c r="M1049" s="1">
        <v>0</v>
      </c>
      <c r="N1049" s="1">
        <f>AD1049+AE1049</f>
        <v>0</v>
      </c>
      <c r="O1049" s="1"/>
      <c r="P1049" s="1">
        <f>AF1049</f>
        <v>0</v>
      </c>
      <c r="Q1049" s="1">
        <f>AH1049</f>
        <v>0</v>
      </c>
      <c r="R1049" s="1">
        <v>0</v>
      </c>
      <c r="S1049" s="40"/>
      <c r="T1049" s="1">
        <f>SUM(U1049,V1049,X1049,Y1049,Z1049,AA1049,AB1049)</f>
        <v>68</v>
      </c>
      <c r="U1049" s="1">
        <f>AK1049</f>
        <v>0</v>
      </c>
      <c r="V1049" s="1">
        <f>SUM(AN1049,AO1049,AP1049,AQ1049,AS1049,AT1049,AU1049,AV1049,AW1049,AX1049,AY1049,AR1049,AZ1049,BA1049,BB1049,BC1049,BD1049,BE1049,BF1049,BG1049,BH1049)</f>
        <v>68</v>
      </c>
      <c r="W1049" s="1">
        <f>COUNT(AN1049,AO1049,AP1049,AQ1049,AS1049,AT1049,AU1049,AV1049,AW1049,AX1049,AY1049,AR1049,AZ1049,BA1049,BB1049,BC1049,BD1049,BE1049,BF1049,BG1049,BH1049)</f>
        <v>1</v>
      </c>
      <c r="X1049" s="1">
        <v>0</v>
      </c>
      <c r="Y1049" s="1">
        <v>0</v>
      </c>
      <c r="Z1049" s="1">
        <v>0</v>
      </c>
      <c r="AA1049" s="1">
        <f>AM1049</f>
        <v>0</v>
      </c>
      <c r="AB1049" s="1">
        <f>AL1049</f>
        <v>0</v>
      </c>
      <c r="AC1049" s="40"/>
      <c r="AD1049" s="25"/>
      <c r="AE1049" s="25"/>
      <c r="AF1049" s="25"/>
      <c r="AG1049" s="25"/>
      <c r="AH1049" s="25"/>
      <c r="AI1049" s="25"/>
      <c r="AJ1049" s="40"/>
      <c r="AK1049" s="25"/>
      <c r="AL1049" s="25"/>
      <c r="AM1049" s="25"/>
      <c r="AN1049" s="25"/>
      <c r="AO1049" s="25"/>
      <c r="AP1049" s="25"/>
      <c r="AQ1049" s="25"/>
      <c r="AR1049" s="25"/>
      <c r="AS1049" s="25"/>
      <c r="AT1049" s="25"/>
      <c r="AU1049" s="25"/>
      <c r="AV1049" s="25"/>
      <c r="AW1049" s="25"/>
      <c r="AX1049" s="25"/>
      <c r="AY1049" s="25"/>
      <c r="AZ1049" s="25">
        <v>68</v>
      </c>
      <c r="BA1049" s="25"/>
      <c r="BB1049" s="25"/>
      <c r="BC1049" s="25"/>
      <c r="BD1049" s="25"/>
      <c r="BE1049" s="25"/>
      <c r="BF1049" s="25"/>
      <c r="BG1049" s="25"/>
      <c r="BH1049" s="25"/>
    </row>
    <row r="1050" spans="1:60" s="37" customFormat="1" x14ac:dyDescent="0.35">
      <c r="A1050" s="1" t="s">
        <v>37</v>
      </c>
      <c r="B1050" s="1" t="s">
        <v>183</v>
      </c>
      <c r="C1050" s="1" t="s">
        <v>1094</v>
      </c>
      <c r="D1050" s="1" t="s">
        <v>3452</v>
      </c>
      <c r="E1050" s="1" t="s">
        <v>34</v>
      </c>
      <c r="F1050" s="1">
        <v>999931130</v>
      </c>
      <c r="G1050" s="1">
        <f>(J1050+T1050)-H1050</f>
        <v>68</v>
      </c>
      <c r="H1050" s="25"/>
      <c r="I1050" s="40"/>
      <c r="J1050" s="1">
        <f>SUM(K1050,L1050,N1050,O1050,P1050,Q1050)</f>
        <v>0</v>
      </c>
      <c r="K1050" s="1">
        <f>SUM(AG1050,AI1050)</f>
        <v>0</v>
      </c>
      <c r="L1050" s="1">
        <v>0</v>
      </c>
      <c r="M1050" s="1">
        <v>0</v>
      </c>
      <c r="N1050" s="1">
        <f>AD1050+AE1050</f>
        <v>0</v>
      </c>
      <c r="O1050" s="1"/>
      <c r="P1050" s="1">
        <f>AF1050</f>
        <v>0</v>
      </c>
      <c r="Q1050" s="1">
        <f>AH1050</f>
        <v>0</v>
      </c>
      <c r="R1050" s="1">
        <v>0</v>
      </c>
      <c r="S1050" s="40"/>
      <c r="T1050" s="1">
        <f>SUM(U1050,V1050,X1050,Y1050,Z1050,AA1050,AB1050)</f>
        <v>68</v>
      </c>
      <c r="U1050" s="1">
        <f>AK1050</f>
        <v>0</v>
      </c>
      <c r="V1050" s="1">
        <f>SUM(AN1050,AO1050,AP1050,AQ1050,AS1050,AT1050,AU1050,AV1050,AW1050,AX1050,AY1050,AR1050,AZ1050,BA1050,BB1050,BC1050,BD1050,BE1050,BF1050,BG1050,BH1050)</f>
        <v>68</v>
      </c>
      <c r="W1050" s="1">
        <f>COUNT(AN1050,AO1050,AP1050,AQ1050,AS1050,AT1050,AU1050,AV1050,AW1050,AX1050,AY1050,AR1050,AZ1050,BA1050,BB1050,BC1050,BD1050,BE1050,BF1050,BG1050,BH1050)</f>
        <v>1</v>
      </c>
      <c r="X1050" s="1">
        <v>0</v>
      </c>
      <c r="Y1050" s="1">
        <v>0</v>
      </c>
      <c r="Z1050" s="1">
        <v>0</v>
      </c>
      <c r="AA1050" s="1">
        <f>AM1050</f>
        <v>0</v>
      </c>
      <c r="AB1050" s="1">
        <f>AL1050</f>
        <v>0</v>
      </c>
      <c r="AC1050" s="40"/>
      <c r="AD1050" s="25"/>
      <c r="AE1050" s="25"/>
      <c r="AF1050" s="25"/>
      <c r="AG1050" s="25"/>
      <c r="AH1050" s="25"/>
      <c r="AI1050" s="25"/>
      <c r="AJ1050" s="40"/>
      <c r="AK1050" s="25"/>
      <c r="AL1050" s="25"/>
      <c r="AM1050" s="25"/>
      <c r="AN1050" s="25"/>
      <c r="AO1050" s="25"/>
      <c r="AP1050" s="25"/>
      <c r="AQ1050" s="25"/>
      <c r="AR1050" s="25"/>
      <c r="AS1050" s="25"/>
      <c r="AT1050" s="25"/>
      <c r="AU1050" s="25"/>
      <c r="AV1050" s="25"/>
      <c r="AW1050" s="25"/>
      <c r="AX1050" s="25"/>
      <c r="AY1050" s="25"/>
      <c r="AZ1050" s="25"/>
      <c r="BA1050" s="25"/>
      <c r="BB1050" s="25">
        <v>68</v>
      </c>
      <c r="BC1050" s="25"/>
      <c r="BD1050" s="25"/>
      <c r="BE1050" s="25"/>
      <c r="BF1050" s="25"/>
      <c r="BG1050" s="25"/>
      <c r="BH1050" s="25"/>
    </row>
    <row r="1051" spans="1:60" s="37" customFormat="1" x14ac:dyDescent="0.35">
      <c r="A1051" s="25" t="s">
        <v>37</v>
      </c>
      <c r="B1051" s="1" t="s">
        <v>183</v>
      </c>
      <c r="C1051" s="1" t="s">
        <v>1272</v>
      </c>
      <c r="D1051" s="1" t="s">
        <v>79</v>
      </c>
      <c r="E1051" s="1" t="s">
        <v>34</v>
      </c>
      <c r="F1051" s="1">
        <v>999921785</v>
      </c>
      <c r="G1051" s="1">
        <f>(J1051+T1051)-H1051</f>
        <v>65</v>
      </c>
      <c r="H1051" s="25"/>
      <c r="I1051" s="23"/>
      <c r="J1051" s="1">
        <f>SUM(K1051,L1051,N1051,O1051,P1051,Q1051)</f>
        <v>0</v>
      </c>
      <c r="K1051" s="1">
        <f>SUM(AG1051,AI1051)</f>
        <v>0</v>
      </c>
      <c r="L1051" s="1">
        <v>0</v>
      </c>
      <c r="M1051" s="1">
        <v>0</v>
      </c>
      <c r="N1051" s="1">
        <f>AD1051+AE1051</f>
        <v>0</v>
      </c>
      <c r="O1051" s="1"/>
      <c r="P1051" s="1">
        <f>AF1051</f>
        <v>0</v>
      </c>
      <c r="Q1051" s="1">
        <f>AH1051</f>
        <v>0</v>
      </c>
      <c r="R1051" s="1">
        <v>0</v>
      </c>
      <c r="S1051" s="43"/>
      <c r="T1051" s="1">
        <f>SUM(U1051,V1051,X1051,Y1051,Z1051,AA1051,AB1051)</f>
        <v>65</v>
      </c>
      <c r="U1051" s="1">
        <f>AK1051</f>
        <v>20</v>
      </c>
      <c r="V1051" s="1">
        <f>SUM(AN1051,AO1051,AP1051,AQ1051,AS1051,AT1051,AU1051,AV1051,AW1051,AX1051,AY1051,AR1051,AZ1051,BA1051,BB1051,BC1051,BD1051,BE1051,BF1051,BG1051,BH1051)</f>
        <v>45</v>
      </c>
      <c r="W1051" s="1">
        <f>COUNT(AN1051,AO1051,AP1051,AQ1051,AS1051,AT1051,AU1051,AV1051,AW1051,AX1051,AY1051,AR1051,AZ1051,BA1051,BB1051,BC1051,BD1051,BE1051,BF1051,BG1051,BH1051)</f>
        <v>1</v>
      </c>
      <c r="X1051" s="1">
        <v>0</v>
      </c>
      <c r="Y1051" s="1">
        <v>0</v>
      </c>
      <c r="Z1051" s="1">
        <v>0</v>
      </c>
      <c r="AA1051" s="1">
        <f>AM1051</f>
        <v>0</v>
      </c>
      <c r="AB1051" s="1">
        <f>AL1051</f>
        <v>0</v>
      </c>
      <c r="AC1051" s="43"/>
      <c r="AD1051" s="1"/>
      <c r="AE1051" s="1"/>
      <c r="AF1051" s="1"/>
      <c r="AG1051" s="1"/>
      <c r="AH1051" s="25"/>
      <c r="AI1051" s="25"/>
      <c r="AJ1051" s="40"/>
      <c r="AK1051" s="25">
        <v>20</v>
      </c>
      <c r="AL1051" s="25"/>
      <c r="AM1051" s="25"/>
      <c r="AN1051" s="25">
        <v>45</v>
      </c>
      <c r="AO1051" s="25"/>
      <c r="AP1051" s="25"/>
      <c r="AQ1051" s="25"/>
      <c r="AR1051" s="25"/>
      <c r="AS1051" s="25"/>
      <c r="AT1051" s="25"/>
      <c r="AU1051" s="25"/>
      <c r="AV1051" s="25"/>
      <c r="AW1051" s="25"/>
      <c r="AX1051" s="25"/>
      <c r="AY1051" s="25"/>
      <c r="AZ1051" s="25"/>
      <c r="BA1051" s="25"/>
      <c r="BB1051" s="25"/>
      <c r="BC1051" s="25"/>
      <c r="BD1051" s="25"/>
      <c r="BE1051" s="25"/>
      <c r="BF1051" s="25"/>
      <c r="BG1051" s="25"/>
      <c r="BH1051" s="25"/>
    </row>
    <row r="1052" spans="1:60" s="37" customFormat="1" x14ac:dyDescent="0.35">
      <c r="A1052" s="1" t="s">
        <v>37</v>
      </c>
      <c r="B1052" s="1" t="s">
        <v>183</v>
      </c>
      <c r="C1052" s="1" t="s">
        <v>3453</v>
      </c>
      <c r="D1052" s="1" t="s">
        <v>3454</v>
      </c>
      <c r="E1052" s="1" t="s">
        <v>34</v>
      </c>
      <c r="F1052" s="1">
        <v>999931264</v>
      </c>
      <c r="G1052" s="1">
        <f>(J1052+T1052)-H1052</f>
        <v>63</v>
      </c>
      <c r="H1052" s="25"/>
      <c r="I1052" s="40"/>
      <c r="J1052" s="1">
        <f>SUM(K1052,L1052,N1052,O1052,P1052,Q1052)</f>
        <v>0</v>
      </c>
      <c r="K1052" s="1">
        <f>SUM(AG1052,AI1052)</f>
        <v>0</v>
      </c>
      <c r="L1052" s="1">
        <v>0</v>
      </c>
      <c r="M1052" s="1">
        <v>0</v>
      </c>
      <c r="N1052" s="1">
        <f>AD1052+AE1052</f>
        <v>0</v>
      </c>
      <c r="O1052" s="1"/>
      <c r="P1052" s="1">
        <f>AF1052</f>
        <v>0</v>
      </c>
      <c r="Q1052" s="1">
        <f>AH1052</f>
        <v>0</v>
      </c>
      <c r="R1052" s="1">
        <v>0</v>
      </c>
      <c r="S1052" s="40"/>
      <c r="T1052" s="1">
        <f>SUM(U1052,V1052,X1052,Y1052,Z1052,AA1052,AB1052)</f>
        <v>63</v>
      </c>
      <c r="U1052" s="1">
        <f>AK1052</f>
        <v>0</v>
      </c>
      <c r="V1052" s="1">
        <f>SUM(AN1052,AO1052,AP1052,AQ1052,AS1052,AT1052,AU1052,AV1052,AW1052,AX1052,AY1052,AR1052,AZ1052,BA1052,BB1052,BC1052,BD1052,BE1052,BF1052,BG1052,BH1052)</f>
        <v>63</v>
      </c>
      <c r="W1052" s="1">
        <f>COUNT(AN1052,AO1052,AP1052,AQ1052,AS1052,AT1052,AU1052,AV1052,AW1052,AX1052,AY1052,AR1052,AZ1052,BA1052,BB1052,BC1052,BD1052,BE1052,BF1052,BG1052,BH1052)</f>
        <v>1</v>
      </c>
      <c r="X1052" s="1">
        <v>0</v>
      </c>
      <c r="Y1052" s="1">
        <v>0</v>
      </c>
      <c r="Z1052" s="1">
        <v>0</v>
      </c>
      <c r="AA1052" s="1">
        <f>AM1052</f>
        <v>0</v>
      </c>
      <c r="AB1052" s="1">
        <f>AL1052</f>
        <v>0</v>
      </c>
      <c r="AC1052" s="40"/>
      <c r="AD1052" s="25"/>
      <c r="AE1052" s="25"/>
      <c r="AF1052" s="25"/>
      <c r="AG1052" s="25"/>
      <c r="AH1052" s="25"/>
      <c r="AI1052" s="25"/>
      <c r="AJ1052" s="40"/>
      <c r="AK1052" s="25"/>
      <c r="AL1052" s="25"/>
      <c r="AM1052" s="25"/>
      <c r="AN1052" s="25"/>
      <c r="AO1052" s="25"/>
      <c r="AP1052" s="25"/>
      <c r="AQ1052" s="25"/>
      <c r="AR1052" s="25"/>
      <c r="AS1052" s="25"/>
      <c r="AT1052" s="25"/>
      <c r="AU1052" s="25"/>
      <c r="AV1052" s="25"/>
      <c r="AW1052" s="25"/>
      <c r="AX1052" s="25"/>
      <c r="AY1052" s="25"/>
      <c r="AZ1052" s="25"/>
      <c r="BA1052" s="25"/>
      <c r="BB1052" s="25">
        <v>63</v>
      </c>
      <c r="BC1052" s="25"/>
      <c r="BD1052" s="25"/>
      <c r="BE1052" s="25"/>
      <c r="BF1052" s="25"/>
      <c r="BG1052" s="25"/>
      <c r="BH1052" s="25"/>
    </row>
    <row r="1053" spans="1:60" s="37" customFormat="1" x14ac:dyDescent="0.35">
      <c r="A1053" s="25" t="s">
        <v>37</v>
      </c>
      <c r="B1053" s="25" t="s">
        <v>183</v>
      </c>
      <c r="C1053" s="25" t="s">
        <v>481</v>
      </c>
      <c r="D1053" s="25" t="s">
        <v>61</v>
      </c>
      <c r="E1053" s="25" t="s">
        <v>34</v>
      </c>
      <c r="F1053" s="25">
        <v>999922257</v>
      </c>
      <c r="G1053" s="1">
        <f>(J1053+T1053)-H1053</f>
        <v>60</v>
      </c>
      <c r="H1053" s="25"/>
      <c r="I1053" s="40"/>
      <c r="J1053" s="1">
        <f>SUM(K1053,L1053,N1053,O1053,P1053,Q1053)</f>
        <v>0</v>
      </c>
      <c r="K1053" s="1">
        <f>SUM(AG1053,AI1053)</f>
        <v>0</v>
      </c>
      <c r="L1053" s="1">
        <v>0</v>
      </c>
      <c r="M1053" s="1">
        <v>0</v>
      </c>
      <c r="N1053" s="1">
        <f>AD1053+AE1053</f>
        <v>0</v>
      </c>
      <c r="O1053" s="1"/>
      <c r="P1053" s="1">
        <f>AF1053</f>
        <v>0</v>
      </c>
      <c r="Q1053" s="1">
        <f>AH1053</f>
        <v>0</v>
      </c>
      <c r="R1053" s="1">
        <v>0</v>
      </c>
      <c r="S1053" s="40"/>
      <c r="T1053" s="1">
        <f>SUM(U1053,V1053,X1053,Y1053,Z1053,AA1053,AB1053)</f>
        <v>60</v>
      </c>
      <c r="U1053" s="1">
        <f>AK1053</f>
        <v>0</v>
      </c>
      <c r="V1053" s="1">
        <f>SUM(AN1053,AO1053,AP1053,AQ1053,AS1053,AT1053,AU1053,AV1053,AW1053,AX1053,AY1053,AR1053,AZ1053,BA1053,BB1053,BC1053,BD1053,BE1053,BF1053,BG1053,BH1053)</f>
        <v>60</v>
      </c>
      <c r="W1053" s="1">
        <f>COUNT(AN1053,AO1053,AP1053,AQ1053,AS1053,AT1053,AU1053,AV1053,AW1053,AX1053,AY1053,AR1053,AZ1053,BA1053,BB1053,BC1053,BD1053,BE1053,BF1053,BG1053,BH1053)</f>
        <v>1</v>
      </c>
      <c r="X1053" s="1">
        <v>0</v>
      </c>
      <c r="Y1053" s="1">
        <v>0</v>
      </c>
      <c r="Z1053" s="1">
        <v>0</v>
      </c>
      <c r="AA1053" s="1">
        <f>AM1053</f>
        <v>0</v>
      </c>
      <c r="AB1053" s="1">
        <f>AL1053</f>
        <v>0</v>
      </c>
      <c r="AC1053" s="40"/>
      <c r="AD1053" s="25"/>
      <c r="AE1053" s="25"/>
      <c r="AF1053" s="25"/>
      <c r="AG1053" s="25"/>
      <c r="AH1053" s="25"/>
      <c r="AI1053" s="25"/>
      <c r="AJ1053" s="40"/>
      <c r="AK1053" s="25"/>
      <c r="AL1053" s="25"/>
      <c r="AM1053" s="25"/>
      <c r="AN1053" s="25"/>
      <c r="AO1053" s="25"/>
      <c r="AP1053" s="25"/>
      <c r="AQ1053" s="25"/>
      <c r="AR1053" s="25">
        <v>60</v>
      </c>
      <c r="AS1053" s="25"/>
      <c r="AT1053" s="25"/>
      <c r="AU1053" s="25"/>
      <c r="AV1053" s="25"/>
      <c r="AW1053" s="25"/>
      <c r="AX1053" s="25"/>
      <c r="AY1053" s="25"/>
      <c r="AZ1053" s="25"/>
      <c r="BA1053" s="25"/>
      <c r="BB1053" s="25"/>
      <c r="BC1053" s="25"/>
      <c r="BD1053" s="25"/>
      <c r="BE1053" s="25"/>
      <c r="BF1053" s="25"/>
      <c r="BG1053" s="25"/>
      <c r="BH1053" s="25"/>
    </row>
    <row r="1054" spans="1:60" s="37" customFormat="1" x14ac:dyDescent="0.35">
      <c r="A1054" s="25" t="s">
        <v>37</v>
      </c>
      <c r="B1054" s="25" t="s">
        <v>183</v>
      </c>
      <c r="C1054" s="25" t="s">
        <v>2128</v>
      </c>
      <c r="D1054" s="25" t="s">
        <v>2127</v>
      </c>
      <c r="E1054" s="25" t="s">
        <v>34</v>
      </c>
      <c r="F1054" s="25">
        <v>999927803</v>
      </c>
      <c r="G1054" s="1">
        <f>(J1054+T1054)-H1054</f>
        <v>60</v>
      </c>
      <c r="H1054" s="25"/>
      <c r="I1054" s="40"/>
      <c r="J1054" s="1">
        <f>SUM(K1054,L1054,N1054,O1054,P1054,Q1054)</f>
        <v>0</v>
      </c>
      <c r="K1054" s="1">
        <f>SUM(AG1054,AI1054)</f>
        <v>0</v>
      </c>
      <c r="L1054" s="1">
        <v>0</v>
      </c>
      <c r="M1054" s="1">
        <v>0</v>
      </c>
      <c r="N1054" s="1">
        <f>AD1054+AE1054</f>
        <v>0</v>
      </c>
      <c r="O1054" s="1"/>
      <c r="P1054" s="1">
        <f>AF1054</f>
        <v>0</v>
      </c>
      <c r="Q1054" s="1">
        <f>AH1054</f>
        <v>0</v>
      </c>
      <c r="R1054" s="1">
        <v>0</v>
      </c>
      <c r="S1054" s="43"/>
      <c r="T1054" s="1">
        <f>SUM(U1054,V1054,X1054,Y1054,Z1054,AA1054,AB1054)</f>
        <v>60</v>
      </c>
      <c r="U1054" s="1">
        <f>AK1054</f>
        <v>0</v>
      </c>
      <c r="V1054" s="1">
        <f>SUM(AN1054,AO1054,AP1054,AQ1054,AS1054,AT1054,AU1054,AV1054,AW1054,AX1054,AY1054,AR1054,AZ1054,BA1054,BB1054,BC1054,BD1054,BE1054,BF1054,BG1054,BH1054)</f>
        <v>60</v>
      </c>
      <c r="W1054" s="1">
        <f>COUNT(AN1054,AO1054,AP1054,AQ1054,AS1054,AT1054,AU1054,AV1054,AW1054,AX1054,AY1054,AR1054,AZ1054,BA1054,BB1054,BC1054,BD1054,BE1054,BF1054,BG1054,BH1054)</f>
        <v>1</v>
      </c>
      <c r="X1054" s="1">
        <v>0</v>
      </c>
      <c r="Y1054" s="1">
        <v>0</v>
      </c>
      <c r="Z1054" s="1">
        <v>0</v>
      </c>
      <c r="AA1054" s="1">
        <f>AM1054</f>
        <v>0</v>
      </c>
      <c r="AB1054" s="1">
        <f>AL1054</f>
        <v>0</v>
      </c>
      <c r="AC1054" s="43"/>
      <c r="AD1054" s="25"/>
      <c r="AE1054" s="25"/>
      <c r="AF1054" s="25"/>
      <c r="AG1054" s="25"/>
      <c r="AH1054" s="25"/>
      <c r="AI1054" s="25"/>
      <c r="AJ1054" s="40"/>
      <c r="AK1054" s="25"/>
      <c r="AL1054" s="25"/>
      <c r="AM1054" s="25"/>
      <c r="AN1054" s="25"/>
      <c r="AO1054" s="25"/>
      <c r="AP1054" s="25"/>
      <c r="AQ1054" s="25"/>
      <c r="AR1054" s="25"/>
      <c r="AS1054" s="25"/>
      <c r="AT1054" s="25"/>
      <c r="AU1054" s="25"/>
      <c r="AV1054" s="25"/>
      <c r="AW1054" s="25"/>
      <c r="AX1054" s="25">
        <v>60</v>
      </c>
      <c r="AY1054" s="25"/>
      <c r="AZ1054" s="25"/>
      <c r="BA1054" s="25"/>
      <c r="BB1054" s="25"/>
      <c r="BC1054" s="25"/>
      <c r="BD1054" s="25"/>
      <c r="BE1054" s="25"/>
      <c r="BF1054" s="25"/>
      <c r="BG1054" s="25"/>
      <c r="BH1054" s="25"/>
    </row>
    <row r="1055" spans="1:60" s="37" customFormat="1" x14ac:dyDescent="0.35">
      <c r="A1055" s="73" t="s">
        <v>37</v>
      </c>
      <c r="B1055" s="73" t="s">
        <v>183</v>
      </c>
      <c r="C1055" s="73" t="s">
        <v>187</v>
      </c>
      <c r="D1055" s="73" t="s">
        <v>3732</v>
      </c>
      <c r="E1055" s="73" t="s">
        <v>34</v>
      </c>
      <c r="F1055" s="73">
        <v>999932331</v>
      </c>
      <c r="G1055" s="1">
        <f>(J1055+T1055)-H1055</f>
        <v>60</v>
      </c>
      <c r="H1055" s="25"/>
      <c r="I1055" s="40"/>
      <c r="J1055" s="1">
        <f>SUM(K1055,L1055,N1055,O1055,P1055,Q1055)</f>
        <v>0</v>
      </c>
      <c r="K1055" s="1">
        <f>SUM(AG1055,AI1055)</f>
        <v>0</v>
      </c>
      <c r="L1055" s="1">
        <v>0</v>
      </c>
      <c r="M1055" s="1">
        <v>0</v>
      </c>
      <c r="N1055" s="1">
        <f>AD1055+AE1055</f>
        <v>0</v>
      </c>
      <c r="O1055" s="1"/>
      <c r="P1055" s="1">
        <f>AF1055</f>
        <v>0</v>
      </c>
      <c r="Q1055" s="1">
        <f>AH1055</f>
        <v>0</v>
      </c>
      <c r="R1055" s="1">
        <v>0</v>
      </c>
      <c r="S1055" s="40"/>
      <c r="T1055" s="1">
        <f>SUM(U1055,V1055,X1055,Y1055,Z1055,AA1055,AB1055)</f>
        <v>60</v>
      </c>
      <c r="U1055" s="1">
        <f>AK1055</f>
        <v>0</v>
      </c>
      <c r="V1055" s="1">
        <f>SUM(AN1055,AO1055,AP1055,AQ1055,AS1055,AT1055,AU1055,AV1055,AW1055,AX1055,AY1055,AR1055,AZ1055,BA1055,BB1055,BC1055,BD1055,BE1055,BF1055,BG1055,BH1055)</f>
        <v>60</v>
      </c>
      <c r="W1055" s="1">
        <f>COUNT(AN1055,AO1055,AP1055,AQ1055,AS1055,AT1055,AU1055,AV1055,AW1055,AX1055,AY1055,AR1055,AZ1055,BA1055,BB1055,BC1055,BD1055,BE1055,BF1055,BG1055,BH1055)</f>
        <v>1</v>
      </c>
      <c r="X1055" s="1">
        <v>0</v>
      </c>
      <c r="Y1055" s="1">
        <v>0</v>
      </c>
      <c r="Z1055" s="1">
        <v>0</v>
      </c>
      <c r="AA1055" s="1">
        <f>AM1055</f>
        <v>0</v>
      </c>
      <c r="AB1055" s="1">
        <f>AL1055</f>
        <v>0</v>
      </c>
      <c r="AC1055" s="40"/>
      <c r="AD1055" s="25"/>
      <c r="AE1055" s="25"/>
      <c r="AF1055" s="25"/>
      <c r="AG1055" s="25"/>
      <c r="AH1055" s="25"/>
      <c r="AI1055" s="25"/>
      <c r="AJ1055" s="40"/>
      <c r="AK1055" s="25"/>
      <c r="AL1055" s="25"/>
      <c r="AM1055" s="25"/>
      <c r="AN1055" s="25"/>
      <c r="AO1055" s="25"/>
      <c r="AP1055" s="25"/>
      <c r="AQ1055" s="25"/>
      <c r="AR1055" s="25"/>
      <c r="AS1055" s="25"/>
      <c r="AT1055" s="25"/>
      <c r="AU1055" s="25"/>
      <c r="AV1055" s="25"/>
      <c r="AW1055" s="25"/>
      <c r="AX1055" s="25"/>
      <c r="AY1055" s="25"/>
      <c r="AZ1055" s="25"/>
      <c r="BA1055" s="25"/>
      <c r="BB1055" s="25"/>
      <c r="BC1055" s="25"/>
      <c r="BD1055" s="25"/>
      <c r="BE1055" s="25"/>
      <c r="BF1055" s="25">
        <v>60</v>
      </c>
      <c r="BG1055" s="25"/>
      <c r="BH1055" s="25"/>
    </row>
    <row r="1056" spans="1:60" s="37" customFormat="1" x14ac:dyDescent="0.35">
      <c r="A1056" s="25" t="s">
        <v>37</v>
      </c>
      <c r="B1056" s="1" t="s">
        <v>183</v>
      </c>
      <c r="C1056" s="1" t="s">
        <v>1354</v>
      </c>
      <c r="D1056" s="1" t="s">
        <v>1355</v>
      </c>
      <c r="E1056" s="1" t="s">
        <v>34</v>
      </c>
      <c r="F1056" s="1">
        <v>999922522</v>
      </c>
      <c r="G1056" s="1">
        <f>(J1056+T1056)-H1056</f>
        <v>51</v>
      </c>
      <c r="H1056" s="1"/>
      <c r="I1056" s="23"/>
      <c r="J1056" s="1">
        <f>SUM(K1056,L1056,N1056,O1056,P1056,Q1056)</f>
        <v>51</v>
      </c>
      <c r="K1056" s="1">
        <f>SUM(AG1056,AI1056)</f>
        <v>0</v>
      </c>
      <c r="L1056" s="1">
        <v>0</v>
      </c>
      <c r="M1056" s="1">
        <v>0</v>
      </c>
      <c r="N1056" s="1">
        <f>AD1056+AE1056</f>
        <v>0</v>
      </c>
      <c r="O1056" s="1"/>
      <c r="P1056" s="1">
        <f>AF1056</f>
        <v>51</v>
      </c>
      <c r="Q1056" s="1">
        <f>AH1056</f>
        <v>0</v>
      </c>
      <c r="R1056" s="1">
        <v>0</v>
      </c>
      <c r="S1056" s="43"/>
      <c r="T1056" s="1">
        <f>SUM(U1056,V1056,X1056,Y1056,Z1056,AA1056,AB1056)</f>
        <v>0</v>
      </c>
      <c r="U1056" s="1">
        <f>AK1056</f>
        <v>0</v>
      </c>
      <c r="V1056" s="1">
        <f>SUM(AN1056,AO1056,AP1056,AQ1056,AS1056,AT1056,AU1056,AV1056,AW1056,AX1056,AY1056,AR1056,AZ1056,BA1056,BB1056,BC1056,BD1056,BE1056,BF1056,BG1056,BH1056)</f>
        <v>0</v>
      </c>
      <c r="W1056" s="1">
        <f>COUNT(AN1056,AO1056,AP1056,AQ1056,AS1056,AT1056,AU1056,AV1056,AW1056,AX1056,AY1056,AR1056,AZ1056,BA1056,BB1056,BC1056,BD1056,BE1056,BF1056,BG1056,BH1056)</f>
        <v>0</v>
      </c>
      <c r="X1056" s="1">
        <v>0</v>
      </c>
      <c r="Y1056" s="1">
        <v>0</v>
      </c>
      <c r="Z1056" s="1">
        <v>0</v>
      </c>
      <c r="AA1056" s="1">
        <f>AM1056</f>
        <v>0</v>
      </c>
      <c r="AB1056" s="1">
        <f>AL1056</f>
        <v>0</v>
      </c>
      <c r="AC1056" s="43"/>
      <c r="AD1056" s="1"/>
      <c r="AE1056" s="1"/>
      <c r="AF1056" s="1">
        <v>51</v>
      </c>
      <c r="AG1056" s="1"/>
      <c r="AH1056" s="25"/>
      <c r="AI1056" s="25"/>
      <c r="AJ1056" s="40"/>
      <c r="AK1056" s="25"/>
      <c r="AL1056" s="25"/>
      <c r="AM1056" s="25"/>
      <c r="AN1056" s="25"/>
      <c r="AO1056" s="25"/>
      <c r="AP1056" s="25"/>
      <c r="AQ1056" s="25"/>
      <c r="AR1056" s="25"/>
      <c r="AS1056" s="25"/>
      <c r="AT1056" s="25"/>
      <c r="AU1056" s="25"/>
      <c r="AV1056" s="25"/>
      <c r="AW1056" s="25"/>
      <c r="AX1056" s="25"/>
      <c r="AY1056" s="25"/>
      <c r="AZ1056" s="25"/>
      <c r="BA1056" s="25"/>
      <c r="BB1056" s="25"/>
      <c r="BC1056" s="25"/>
      <c r="BD1056" s="25"/>
      <c r="BE1056" s="25"/>
      <c r="BF1056" s="25"/>
      <c r="BG1056" s="25"/>
      <c r="BH1056" s="25"/>
    </row>
    <row r="1057" spans="1:60" s="37" customFormat="1" x14ac:dyDescent="0.35">
      <c r="A1057" s="25" t="s">
        <v>37</v>
      </c>
      <c r="B1057" s="25" t="s">
        <v>183</v>
      </c>
      <c r="C1057" s="25" t="s">
        <v>547</v>
      </c>
      <c r="D1057" s="25" t="s">
        <v>2937</v>
      </c>
      <c r="E1057" s="25" t="s">
        <v>34</v>
      </c>
      <c r="F1057" s="25">
        <v>999923340</v>
      </c>
      <c r="G1057" s="1">
        <f>(J1057+T1057)-H1057</f>
        <v>51</v>
      </c>
      <c r="H1057" s="25"/>
      <c r="I1057" s="40"/>
      <c r="J1057" s="1">
        <f>SUM(K1057,L1057,N1057,O1057,P1057,Q1057)</f>
        <v>0</v>
      </c>
      <c r="K1057" s="1">
        <f>SUM(AG1057,AI1057)</f>
        <v>0</v>
      </c>
      <c r="L1057" s="1">
        <v>0</v>
      </c>
      <c r="M1057" s="1">
        <v>0</v>
      </c>
      <c r="N1057" s="1">
        <f>AD1057+AE1057</f>
        <v>0</v>
      </c>
      <c r="O1057" s="1"/>
      <c r="P1057" s="1">
        <f>AF1057</f>
        <v>0</v>
      </c>
      <c r="Q1057" s="1">
        <f>AH1057</f>
        <v>0</v>
      </c>
      <c r="R1057" s="1">
        <v>0</v>
      </c>
      <c r="S1057" s="43"/>
      <c r="T1057" s="1">
        <f>SUM(U1057,V1057,X1057,Y1057,Z1057,AA1057,AB1057)</f>
        <v>51</v>
      </c>
      <c r="U1057" s="1">
        <f>AK1057</f>
        <v>0</v>
      </c>
      <c r="V1057" s="1">
        <f>SUM(AN1057,AO1057,AP1057,AQ1057,AS1057,AT1057,AU1057,AV1057,AW1057,AX1057,AY1057,AR1057,AZ1057,BA1057,BB1057,BC1057,BD1057,BE1057,BF1057,BG1057,BH1057)</f>
        <v>51</v>
      </c>
      <c r="W1057" s="1">
        <f>COUNT(AN1057,AO1057,AP1057,AQ1057,AS1057,AT1057,AU1057,AV1057,AW1057,AX1057,AY1057,AR1057,AZ1057,BA1057,BB1057,BC1057,BD1057,BE1057,BF1057,BG1057,BH1057)</f>
        <v>1</v>
      </c>
      <c r="X1057" s="1">
        <v>0</v>
      </c>
      <c r="Y1057" s="1">
        <v>0</v>
      </c>
      <c r="Z1057" s="1">
        <v>0</v>
      </c>
      <c r="AA1057" s="1">
        <f>AM1057</f>
        <v>0</v>
      </c>
      <c r="AB1057" s="1">
        <f>AL1057</f>
        <v>0</v>
      </c>
      <c r="AC1057" s="43"/>
      <c r="AD1057" s="25"/>
      <c r="AE1057" s="25"/>
      <c r="AF1057" s="25"/>
      <c r="AG1057" s="25"/>
      <c r="AH1057" s="25"/>
      <c r="AI1057" s="25"/>
      <c r="AJ1057" s="40"/>
      <c r="AK1057" s="25"/>
      <c r="AL1057" s="25"/>
      <c r="AM1057" s="25"/>
      <c r="AN1057" s="25"/>
      <c r="AO1057" s="25"/>
      <c r="AP1057" s="25"/>
      <c r="AQ1057" s="25"/>
      <c r="AR1057" s="25"/>
      <c r="AS1057" s="25"/>
      <c r="AT1057" s="25"/>
      <c r="AU1057" s="25"/>
      <c r="AV1057" s="25">
        <v>51</v>
      </c>
      <c r="AW1057" s="25"/>
      <c r="AX1057" s="25"/>
      <c r="AY1057" s="25"/>
      <c r="AZ1057" s="25"/>
      <c r="BA1057" s="25"/>
      <c r="BB1057" s="25"/>
      <c r="BC1057" s="25"/>
      <c r="BD1057" s="25"/>
      <c r="BE1057" s="25"/>
      <c r="BF1057" s="25"/>
      <c r="BG1057" s="25"/>
      <c r="BH1057" s="25"/>
    </row>
    <row r="1058" spans="1:60" s="37" customFormat="1" x14ac:dyDescent="0.35">
      <c r="A1058" s="25" t="s">
        <v>37</v>
      </c>
      <c r="B1058" s="25" t="s">
        <v>183</v>
      </c>
      <c r="C1058" s="25" t="s">
        <v>1385</v>
      </c>
      <c r="D1058" s="25" t="s">
        <v>1386</v>
      </c>
      <c r="E1058" s="25" t="s">
        <v>34</v>
      </c>
      <c r="F1058" s="25">
        <v>999922783</v>
      </c>
      <c r="G1058" s="1">
        <f>(J1058+T1058)-H1058</f>
        <v>50.400000000000006</v>
      </c>
      <c r="H1058" s="25"/>
      <c r="I1058" s="40"/>
      <c r="J1058" s="1">
        <f>SUM(K1058,L1058,N1058,O1058,P1058,Q1058)</f>
        <v>20.400000000000002</v>
      </c>
      <c r="K1058" s="1">
        <f>SUM(AG1058,AI1058)</f>
        <v>0</v>
      </c>
      <c r="L1058" s="1">
        <v>0</v>
      </c>
      <c r="M1058" s="1">
        <v>0</v>
      </c>
      <c r="N1058" s="1">
        <f>AD1058+AE1058</f>
        <v>0</v>
      </c>
      <c r="O1058" s="1"/>
      <c r="P1058" s="1">
        <f>AF1058</f>
        <v>20.400000000000002</v>
      </c>
      <c r="Q1058" s="1">
        <f>AH1058</f>
        <v>0</v>
      </c>
      <c r="R1058" s="1">
        <v>0</v>
      </c>
      <c r="S1058" s="43"/>
      <c r="T1058" s="1">
        <f>SUM(U1058,V1058,X1058,Y1058,Z1058,AA1058,AB1058)</f>
        <v>30</v>
      </c>
      <c r="U1058" s="1">
        <f>AK1058</f>
        <v>0</v>
      </c>
      <c r="V1058" s="1">
        <f>SUM(AN1058,AO1058,AP1058,AQ1058,AS1058,AT1058,AU1058,AV1058,AW1058,AX1058,AY1058,AR1058,AZ1058,BA1058,BB1058,BC1058,BD1058,BE1058,BF1058,BG1058,BH1058)</f>
        <v>30</v>
      </c>
      <c r="W1058" s="1">
        <f>COUNT(AN1058,AO1058,AP1058,AQ1058,AS1058,AT1058,AU1058,AV1058,AW1058,AX1058,AY1058,AR1058,AZ1058,BA1058,BB1058,BC1058,BD1058,BE1058,BF1058,BG1058,BH1058)</f>
        <v>1</v>
      </c>
      <c r="X1058" s="1">
        <v>0</v>
      </c>
      <c r="Y1058" s="1">
        <v>0</v>
      </c>
      <c r="Z1058" s="1">
        <v>0</v>
      </c>
      <c r="AA1058" s="1">
        <f>AM1058</f>
        <v>0</v>
      </c>
      <c r="AB1058" s="1">
        <f>AL1058</f>
        <v>0</v>
      </c>
      <c r="AC1058" s="43"/>
      <c r="AD1058" s="25">
        <v>0</v>
      </c>
      <c r="AE1058" s="25">
        <v>0</v>
      </c>
      <c r="AF1058" s="25">
        <v>20.400000000000002</v>
      </c>
      <c r="AG1058" s="25">
        <v>0</v>
      </c>
      <c r="AH1058" s="25">
        <v>0</v>
      </c>
      <c r="AI1058" s="25">
        <v>0</v>
      </c>
      <c r="AJ1058" s="40"/>
      <c r="AK1058" s="25"/>
      <c r="AL1058" s="25"/>
      <c r="AM1058" s="25"/>
      <c r="AN1058" s="25"/>
      <c r="AO1058" s="25">
        <v>30</v>
      </c>
      <c r="AP1058" s="25"/>
      <c r="AQ1058" s="25"/>
      <c r="AR1058" s="25"/>
      <c r="AS1058" s="25"/>
      <c r="AT1058" s="25"/>
      <c r="AU1058" s="25"/>
      <c r="AV1058" s="25"/>
      <c r="AW1058" s="25"/>
      <c r="AX1058" s="25"/>
      <c r="AY1058" s="25"/>
      <c r="AZ1058" s="25"/>
      <c r="BA1058" s="25"/>
      <c r="BB1058" s="25"/>
      <c r="BC1058" s="25"/>
      <c r="BD1058" s="25"/>
      <c r="BE1058" s="25"/>
      <c r="BF1058" s="25"/>
      <c r="BG1058" s="25"/>
      <c r="BH1058" s="25"/>
    </row>
    <row r="1059" spans="1:60" s="37" customFormat="1" x14ac:dyDescent="0.35">
      <c r="A1059" s="25" t="s">
        <v>37</v>
      </c>
      <c r="B1059" s="25" t="s">
        <v>183</v>
      </c>
      <c r="C1059" s="25" t="s">
        <v>811</v>
      </c>
      <c r="D1059" s="25" t="s">
        <v>2287</v>
      </c>
      <c r="E1059" s="25" t="s">
        <v>34</v>
      </c>
      <c r="F1059" s="25">
        <v>999928746</v>
      </c>
      <c r="G1059" s="1">
        <f>(J1059+T1059)-H1059</f>
        <v>49</v>
      </c>
      <c r="H1059" s="1">
        <f>(K1059+L1059+N1059+O1059+P1059+Q1059+R1059)*0.5</f>
        <v>0</v>
      </c>
      <c r="I1059" s="40"/>
      <c r="J1059" s="1">
        <f>SUM(K1059,L1059,N1059,O1059,P1059,Q1059)</f>
        <v>0</v>
      </c>
      <c r="K1059" s="1">
        <f>SUM(AG1059,AI1059)</f>
        <v>0</v>
      </c>
      <c r="L1059" s="1">
        <v>0</v>
      </c>
      <c r="M1059" s="1">
        <v>0</v>
      </c>
      <c r="N1059" s="1">
        <f>AD1059+AE1059</f>
        <v>0</v>
      </c>
      <c r="O1059" s="1"/>
      <c r="P1059" s="1">
        <f>AF1059</f>
        <v>0</v>
      </c>
      <c r="Q1059" s="1">
        <f>AH1059</f>
        <v>0</v>
      </c>
      <c r="R1059" s="1">
        <v>0</v>
      </c>
      <c r="S1059" s="40"/>
      <c r="T1059" s="1">
        <f>SUM(U1059,V1059,X1059,Y1059,Z1059,AA1059,AB1059)</f>
        <v>49</v>
      </c>
      <c r="U1059" s="1">
        <f>AK1059</f>
        <v>15</v>
      </c>
      <c r="V1059" s="1">
        <f>SUM(AN1059,AO1059,AP1059,AQ1059,AS1059,AT1059,AU1059,AV1059,AW1059,AX1059,AY1059,AR1059,AZ1059,BA1059,BB1059,BC1059,BD1059,BE1059,BF1059,BG1059,BH1059)</f>
        <v>34</v>
      </c>
      <c r="W1059" s="1">
        <f>COUNT(AN1059,AO1059,AP1059,AQ1059,AS1059,AT1059,AU1059,AV1059,AW1059,AX1059,AY1059,AR1059,AZ1059,BA1059,BB1059,BC1059,BD1059,BE1059,BF1059,BG1059,BH1059)</f>
        <v>1</v>
      </c>
      <c r="X1059" s="1">
        <v>0</v>
      </c>
      <c r="Y1059" s="1">
        <v>0</v>
      </c>
      <c r="Z1059" s="1">
        <v>0</v>
      </c>
      <c r="AA1059" s="1">
        <f>AM1059</f>
        <v>0</v>
      </c>
      <c r="AB1059" s="1">
        <f>AL1059</f>
        <v>0</v>
      </c>
      <c r="AC1059" s="40"/>
      <c r="AD1059" s="25"/>
      <c r="AE1059" s="25"/>
      <c r="AF1059" s="25"/>
      <c r="AG1059" s="25"/>
      <c r="AH1059" s="25"/>
      <c r="AI1059" s="25"/>
      <c r="AJ1059" s="40"/>
      <c r="AK1059" s="25">
        <v>15</v>
      </c>
      <c r="AL1059" s="25"/>
      <c r="AM1059" s="25"/>
      <c r="AN1059" s="25">
        <v>34</v>
      </c>
      <c r="AO1059" s="25"/>
      <c r="AP1059" s="25"/>
      <c r="AQ1059" s="25"/>
      <c r="AR1059" s="25"/>
      <c r="AS1059" s="25"/>
      <c r="AT1059" s="25"/>
      <c r="AU1059" s="25"/>
      <c r="AV1059" s="25"/>
      <c r="AW1059" s="25"/>
      <c r="AX1059" s="25"/>
      <c r="AY1059" s="25"/>
      <c r="AZ1059" s="25"/>
      <c r="BA1059" s="25"/>
      <c r="BB1059" s="25"/>
      <c r="BC1059" s="25"/>
      <c r="BD1059" s="25"/>
      <c r="BE1059" s="25"/>
      <c r="BF1059" s="25"/>
      <c r="BG1059" s="25"/>
      <c r="BH1059" s="25"/>
    </row>
    <row r="1060" spans="1:60" s="37" customFormat="1" x14ac:dyDescent="0.35">
      <c r="A1060" s="25" t="s">
        <v>37</v>
      </c>
      <c r="B1060" s="25" t="s">
        <v>183</v>
      </c>
      <c r="C1060" s="25" t="s">
        <v>1092</v>
      </c>
      <c r="D1060" s="25" t="s">
        <v>2700</v>
      </c>
      <c r="E1060" s="25" t="s">
        <v>34</v>
      </c>
      <c r="F1060" s="25">
        <v>999922895</v>
      </c>
      <c r="G1060" s="1">
        <f>(J1060+T1060)-H1060</f>
        <v>45</v>
      </c>
      <c r="H1060" s="25"/>
      <c r="I1060" s="40"/>
      <c r="J1060" s="1">
        <f>SUM(K1060,L1060,N1060,O1060,P1060,Q1060)</f>
        <v>0</v>
      </c>
      <c r="K1060" s="1">
        <f>SUM(AG1060,AI1060)</f>
        <v>0</v>
      </c>
      <c r="L1060" s="1">
        <v>0</v>
      </c>
      <c r="M1060" s="1">
        <v>0</v>
      </c>
      <c r="N1060" s="1">
        <f>AD1060+AE1060</f>
        <v>0</v>
      </c>
      <c r="O1060" s="1"/>
      <c r="P1060" s="1">
        <f>AF1060</f>
        <v>0</v>
      </c>
      <c r="Q1060" s="1">
        <f>AH1060</f>
        <v>0</v>
      </c>
      <c r="R1060" s="1">
        <v>0</v>
      </c>
      <c r="S1060" s="43"/>
      <c r="T1060" s="1">
        <f>SUM(U1060,V1060,X1060,Y1060,Z1060,AA1060,AB1060)</f>
        <v>45</v>
      </c>
      <c r="U1060" s="1">
        <f>AK1060</f>
        <v>0</v>
      </c>
      <c r="V1060" s="1">
        <f>SUM(AN1060,AO1060,AP1060,AQ1060,AS1060,AT1060,AU1060,AV1060,AW1060,AX1060,AY1060,AR1060,AZ1060,BA1060,BB1060,BC1060,BD1060,BE1060,BF1060,BG1060,BH1060)</f>
        <v>45</v>
      </c>
      <c r="W1060" s="1">
        <f>COUNT(AN1060,AO1060,AP1060,AQ1060,AS1060,AT1060,AU1060,AV1060,AW1060,AX1060,AY1060,AR1060,AZ1060,BA1060,BB1060,BC1060,BD1060,BE1060,BF1060,BG1060,BH1060)</f>
        <v>1</v>
      </c>
      <c r="X1060" s="1">
        <v>0</v>
      </c>
      <c r="Y1060" s="1">
        <v>0</v>
      </c>
      <c r="Z1060" s="1">
        <v>0</v>
      </c>
      <c r="AA1060" s="1">
        <f>AM1060</f>
        <v>0</v>
      </c>
      <c r="AB1060" s="1">
        <f>AL1060</f>
        <v>0</v>
      </c>
      <c r="AC1060" s="43"/>
      <c r="AD1060" s="25"/>
      <c r="AE1060" s="25"/>
      <c r="AF1060" s="25"/>
      <c r="AG1060" s="25"/>
      <c r="AH1060" s="25"/>
      <c r="AI1060" s="25"/>
      <c r="AJ1060" s="40"/>
      <c r="AK1060" s="25"/>
      <c r="AL1060" s="25"/>
      <c r="AM1060" s="25"/>
      <c r="AN1060" s="25"/>
      <c r="AO1060" s="25"/>
      <c r="AP1060" s="25"/>
      <c r="AQ1060" s="25"/>
      <c r="AR1060" s="25"/>
      <c r="AS1060" s="25"/>
      <c r="AT1060" s="25">
        <v>45</v>
      </c>
      <c r="AU1060" s="25"/>
      <c r="AV1060" s="25"/>
      <c r="AW1060" s="25"/>
      <c r="AX1060" s="25"/>
      <c r="AY1060" s="25"/>
      <c r="AZ1060" s="25"/>
      <c r="BA1060" s="25"/>
      <c r="BB1060" s="25"/>
      <c r="BC1060" s="25"/>
      <c r="BD1060" s="25"/>
      <c r="BE1060" s="25"/>
      <c r="BF1060" s="25"/>
      <c r="BG1060" s="25"/>
      <c r="BH1060" s="25"/>
    </row>
    <row r="1061" spans="1:60" s="37" customFormat="1" x14ac:dyDescent="0.35">
      <c r="A1061" s="73" t="s">
        <v>37</v>
      </c>
      <c r="B1061" s="73" t="s">
        <v>183</v>
      </c>
      <c r="C1061" s="73" t="s">
        <v>3733</v>
      </c>
      <c r="D1061" s="73" t="s">
        <v>3734</v>
      </c>
      <c r="E1061" s="73" t="s">
        <v>34</v>
      </c>
      <c r="F1061" s="73">
        <v>999923208</v>
      </c>
      <c r="G1061" s="1">
        <f>(J1061+T1061)-H1061</f>
        <v>45</v>
      </c>
      <c r="H1061" s="25"/>
      <c r="I1061" s="40"/>
      <c r="J1061" s="1">
        <f>SUM(K1061,L1061,N1061,O1061,P1061,Q1061)</f>
        <v>0</v>
      </c>
      <c r="K1061" s="1">
        <f>SUM(AG1061,AI1061)</f>
        <v>0</v>
      </c>
      <c r="L1061" s="1">
        <v>0</v>
      </c>
      <c r="M1061" s="1">
        <v>0</v>
      </c>
      <c r="N1061" s="1">
        <f>AD1061+AE1061</f>
        <v>0</v>
      </c>
      <c r="O1061" s="1"/>
      <c r="P1061" s="1">
        <f>AF1061</f>
        <v>0</v>
      </c>
      <c r="Q1061" s="1">
        <f>AH1061</f>
        <v>0</v>
      </c>
      <c r="R1061" s="1">
        <v>0</v>
      </c>
      <c r="S1061" s="40"/>
      <c r="T1061" s="1">
        <f>SUM(U1061,V1061,X1061,Y1061,Z1061,AA1061,AB1061)</f>
        <v>45</v>
      </c>
      <c r="U1061" s="1">
        <f>AK1061</f>
        <v>0</v>
      </c>
      <c r="V1061" s="1">
        <f>SUM(AN1061,AO1061,AP1061,AQ1061,AS1061,AT1061,AU1061,AV1061,AW1061,AX1061,AY1061,AR1061,AZ1061,BA1061,BB1061,BC1061,BD1061,BE1061,BF1061,BG1061,BH1061)</f>
        <v>45</v>
      </c>
      <c r="W1061" s="1">
        <f>COUNT(AN1061,AO1061,AP1061,AQ1061,AS1061,AT1061,AU1061,AV1061,AW1061,AX1061,AY1061,AR1061,AZ1061,BA1061,BB1061,BC1061,BD1061,BE1061,BF1061,BG1061,BH1061)</f>
        <v>1</v>
      </c>
      <c r="X1061" s="1">
        <v>0</v>
      </c>
      <c r="Y1061" s="1">
        <v>0</v>
      </c>
      <c r="Z1061" s="1">
        <v>0</v>
      </c>
      <c r="AA1061" s="1">
        <f>AM1061</f>
        <v>0</v>
      </c>
      <c r="AB1061" s="1">
        <f>AL1061</f>
        <v>0</v>
      </c>
      <c r="AC1061" s="40"/>
      <c r="AD1061" s="25"/>
      <c r="AE1061" s="25"/>
      <c r="AF1061" s="25"/>
      <c r="AG1061" s="25"/>
      <c r="AH1061" s="25"/>
      <c r="AI1061" s="25"/>
      <c r="AJ1061" s="40"/>
      <c r="AK1061" s="25"/>
      <c r="AL1061" s="25"/>
      <c r="AM1061" s="25"/>
      <c r="AN1061" s="25"/>
      <c r="AO1061" s="25"/>
      <c r="AP1061" s="25"/>
      <c r="AQ1061" s="25"/>
      <c r="AR1061" s="25"/>
      <c r="AS1061" s="25"/>
      <c r="AT1061" s="25"/>
      <c r="AU1061" s="25"/>
      <c r="AV1061" s="25"/>
      <c r="AW1061" s="25"/>
      <c r="AX1061" s="25"/>
      <c r="AY1061" s="25"/>
      <c r="AZ1061" s="25"/>
      <c r="BA1061" s="25"/>
      <c r="BB1061" s="25"/>
      <c r="BC1061" s="25"/>
      <c r="BD1061" s="25"/>
      <c r="BE1061" s="25"/>
      <c r="BF1061" s="25">
        <v>45</v>
      </c>
      <c r="BG1061" s="25"/>
      <c r="BH1061" s="25"/>
    </row>
    <row r="1062" spans="1:60" s="37" customFormat="1" x14ac:dyDescent="0.35">
      <c r="A1062" s="25" t="s">
        <v>37</v>
      </c>
      <c r="B1062" s="25" t="s">
        <v>183</v>
      </c>
      <c r="C1062" s="25" t="s">
        <v>3180</v>
      </c>
      <c r="D1062" s="25" t="s">
        <v>214</v>
      </c>
      <c r="E1062" s="25" t="s">
        <v>34</v>
      </c>
      <c r="F1062" s="25">
        <v>999930104</v>
      </c>
      <c r="G1062" s="1">
        <f>(J1062+T1062)-H1062</f>
        <v>45</v>
      </c>
      <c r="H1062" s="25"/>
      <c r="I1062" s="40"/>
      <c r="J1062" s="1">
        <f>SUM(K1062,L1062,N1062,O1062,P1062,Q1062)</f>
        <v>0</v>
      </c>
      <c r="K1062" s="1">
        <f>SUM(AG1062,AI1062)</f>
        <v>0</v>
      </c>
      <c r="L1062" s="1">
        <v>0</v>
      </c>
      <c r="M1062" s="1">
        <v>0</v>
      </c>
      <c r="N1062" s="1">
        <f>AD1062+AE1062</f>
        <v>0</v>
      </c>
      <c r="O1062" s="1"/>
      <c r="P1062" s="1">
        <f>AF1062</f>
        <v>0</v>
      </c>
      <c r="Q1062" s="1">
        <f>AH1062</f>
        <v>0</v>
      </c>
      <c r="R1062" s="1">
        <v>0</v>
      </c>
      <c r="S1062" s="40"/>
      <c r="T1062" s="1">
        <f>SUM(U1062,V1062,X1062,Y1062,Z1062,AA1062,AB1062)</f>
        <v>45</v>
      </c>
      <c r="U1062" s="1">
        <f>AK1062</f>
        <v>0</v>
      </c>
      <c r="V1062" s="1">
        <f>SUM(AN1062,AO1062,AP1062,AQ1062,AS1062,AT1062,AU1062,AV1062,AW1062,AX1062,AY1062,AR1062,AZ1062,BA1062,BB1062,BC1062,BD1062,BE1062,BF1062,BG1062,BH1062)</f>
        <v>45</v>
      </c>
      <c r="W1062" s="1">
        <f>COUNT(AN1062,AO1062,AP1062,AQ1062,AS1062,AT1062,AU1062,AV1062,AW1062,AX1062,AY1062,AR1062,AZ1062,BA1062,BB1062,BC1062,BD1062,BE1062,BF1062,BG1062,BH1062)</f>
        <v>1</v>
      </c>
      <c r="X1062" s="1">
        <v>0</v>
      </c>
      <c r="Y1062" s="1">
        <v>0</v>
      </c>
      <c r="Z1062" s="1">
        <v>0</v>
      </c>
      <c r="AA1062" s="1">
        <f>AM1062</f>
        <v>0</v>
      </c>
      <c r="AB1062" s="1">
        <f>AL1062</f>
        <v>0</v>
      </c>
      <c r="AC1062" s="40"/>
      <c r="AD1062" s="25"/>
      <c r="AE1062" s="25"/>
      <c r="AF1062" s="25"/>
      <c r="AG1062" s="25"/>
      <c r="AH1062" s="25"/>
      <c r="AI1062" s="25"/>
      <c r="AJ1062" s="40"/>
      <c r="AK1062" s="25"/>
      <c r="AL1062" s="25"/>
      <c r="AM1062" s="25"/>
      <c r="AN1062" s="25"/>
      <c r="AO1062" s="25"/>
      <c r="AP1062" s="25"/>
      <c r="AQ1062" s="25"/>
      <c r="AR1062" s="25">
        <v>45</v>
      </c>
      <c r="AS1062" s="25"/>
      <c r="AT1062" s="25"/>
      <c r="AU1062" s="25"/>
      <c r="AV1062" s="25"/>
      <c r="AW1062" s="25"/>
      <c r="AX1062" s="25"/>
      <c r="AY1062" s="25"/>
      <c r="AZ1062" s="25"/>
      <c r="BA1062" s="25"/>
      <c r="BB1062" s="25"/>
      <c r="BC1062" s="25"/>
      <c r="BD1062" s="25"/>
      <c r="BE1062" s="25"/>
      <c r="BF1062" s="25"/>
      <c r="BG1062" s="25"/>
      <c r="BH1062" s="25"/>
    </row>
    <row r="1063" spans="1:60" s="37" customFormat="1" x14ac:dyDescent="0.35">
      <c r="A1063" s="25" t="s">
        <v>37</v>
      </c>
      <c r="B1063" s="25" t="s">
        <v>183</v>
      </c>
      <c r="C1063" s="25" t="s">
        <v>3076</v>
      </c>
      <c r="D1063" s="25" t="s">
        <v>3077</v>
      </c>
      <c r="E1063" s="25" t="s">
        <v>34</v>
      </c>
      <c r="F1063" s="25">
        <v>999931236</v>
      </c>
      <c r="G1063" s="1">
        <f>(J1063+T1063)-H1063</f>
        <v>45</v>
      </c>
      <c r="H1063" s="25"/>
      <c r="I1063" s="40"/>
      <c r="J1063" s="1">
        <f>SUM(K1063,L1063,N1063,O1063,P1063,Q1063)</f>
        <v>0</v>
      </c>
      <c r="K1063" s="1">
        <f>SUM(AG1063,AI1063)</f>
        <v>0</v>
      </c>
      <c r="L1063" s="1">
        <v>0</v>
      </c>
      <c r="M1063" s="1">
        <v>0</v>
      </c>
      <c r="N1063" s="1">
        <f>AD1063+AE1063</f>
        <v>0</v>
      </c>
      <c r="O1063" s="1"/>
      <c r="P1063" s="1">
        <f>AF1063</f>
        <v>0</v>
      </c>
      <c r="Q1063" s="1">
        <f>AH1063</f>
        <v>0</v>
      </c>
      <c r="R1063" s="1">
        <v>0</v>
      </c>
      <c r="S1063" s="43"/>
      <c r="T1063" s="1">
        <f>SUM(U1063,V1063,X1063,Y1063,Z1063,AA1063,AB1063)</f>
        <v>45</v>
      </c>
      <c r="U1063" s="1">
        <f>AK1063</f>
        <v>0</v>
      </c>
      <c r="V1063" s="1">
        <f>SUM(AN1063,AO1063,AP1063,AQ1063,AS1063,AT1063,AU1063,AV1063,AW1063,AX1063,AY1063,AR1063,AZ1063,BA1063,BB1063,BC1063,BD1063,BE1063,BF1063,BG1063,BH1063)</f>
        <v>45</v>
      </c>
      <c r="W1063" s="1">
        <f>COUNT(AN1063,AO1063,AP1063,AQ1063,AS1063,AT1063,AU1063,AV1063,AW1063,AX1063,AY1063,AR1063,AZ1063,BA1063,BB1063,BC1063,BD1063,BE1063,BF1063,BG1063,BH1063)</f>
        <v>1</v>
      </c>
      <c r="X1063" s="1">
        <v>0</v>
      </c>
      <c r="Y1063" s="1">
        <v>0</v>
      </c>
      <c r="Z1063" s="1">
        <v>0</v>
      </c>
      <c r="AA1063" s="1">
        <f>AM1063</f>
        <v>0</v>
      </c>
      <c r="AB1063" s="1">
        <f>AL1063</f>
        <v>0</v>
      </c>
      <c r="AC1063" s="43"/>
      <c r="AD1063" s="25"/>
      <c r="AE1063" s="25"/>
      <c r="AF1063" s="25"/>
      <c r="AG1063" s="25"/>
      <c r="AH1063" s="25"/>
      <c r="AI1063" s="25"/>
      <c r="AJ1063" s="40"/>
      <c r="AK1063" s="25"/>
      <c r="AL1063" s="25"/>
      <c r="AM1063" s="25"/>
      <c r="AN1063" s="25"/>
      <c r="AO1063" s="25"/>
      <c r="AP1063" s="25"/>
      <c r="AQ1063" s="25"/>
      <c r="AR1063" s="25"/>
      <c r="AS1063" s="25"/>
      <c r="AT1063" s="25"/>
      <c r="AU1063" s="25"/>
      <c r="AV1063" s="25"/>
      <c r="AW1063" s="25"/>
      <c r="AX1063" s="25">
        <v>45</v>
      </c>
      <c r="AY1063" s="25"/>
      <c r="AZ1063" s="25"/>
      <c r="BA1063" s="25"/>
      <c r="BB1063" s="25"/>
      <c r="BC1063" s="25"/>
      <c r="BD1063" s="25"/>
      <c r="BE1063" s="25"/>
      <c r="BF1063" s="25"/>
      <c r="BG1063" s="25"/>
      <c r="BH1063" s="25"/>
    </row>
    <row r="1064" spans="1:60" s="37" customFormat="1" x14ac:dyDescent="0.35">
      <c r="A1064" s="25" t="s">
        <v>37</v>
      </c>
      <c r="B1064" s="25" t="s">
        <v>183</v>
      </c>
      <c r="C1064" s="25" t="s">
        <v>543</v>
      </c>
      <c r="D1064" s="25" t="s">
        <v>544</v>
      </c>
      <c r="E1064" s="25" t="s">
        <v>34</v>
      </c>
      <c r="F1064" s="25">
        <v>999904161</v>
      </c>
      <c r="G1064" s="1">
        <f>(J1064+T1064)-H1064</f>
        <v>34</v>
      </c>
      <c r="H1064" s="25"/>
      <c r="I1064" s="40"/>
      <c r="J1064" s="1">
        <f>SUM(K1064,L1064,N1064,O1064,P1064,Q1064)</f>
        <v>0</v>
      </c>
      <c r="K1064" s="1">
        <f>SUM(AG1064,AI1064)</f>
        <v>0</v>
      </c>
      <c r="L1064" s="1">
        <v>0</v>
      </c>
      <c r="M1064" s="1">
        <v>0</v>
      </c>
      <c r="N1064" s="1">
        <f>AD1064+AE1064</f>
        <v>0</v>
      </c>
      <c r="O1064" s="1"/>
      <c r="P1064" s="1">
        <f>AF1064</f>
        <v>0</v>
      </c>
      <c r="Q1064" s="1">
        <f>AH1064</f>
        <v>0</v>
      </c>
      <c r="R1064" s="1">
        <v>0</v>
      </c>
      <c r="S1064" s="43"/>
      <c r="T1064" s="1">
        <f>SUM(U1064,V1064,X1064,Y1064,Z1064,AA1064,AB1064)</f>
        <v>34</v>
      </c>
      <c r="U1064" s="1">
        <f>AK1064</f>
        <v>0</v>
      </c>
      <c r="V1064" s="1">
        <f>SUM(AN1064,AO1064,AP1064,AQ1064,AS1064,AT1064,AU1064,AV1064,AW1064,AX1064,AY1064,AR1064,AZ1064,BA1064,BB1064,BC1064,BD1064,BE1064,BF1064,BG1064,BH1064)</f>
        <v>34</v>
      </c>
      <c r="W1064" s="1">
        <f>COUNT(AN1064,AO1064,AP1064,AQ1064,AS1064,AT1064,AU1064,AV1064,AW1064,AX1064,AY1064,AR1064,AZ1064,BA1064,BB1064,BC1064,BD1064,BE1064,BF1064,BG1064,BH1064)</f>
        <v>1</v>
      </c>
      <c r="X1064" s="1">
        <v>0</v>
      </c>
      <c r="Y1064" s="1">
        <v>0</v>
      </c>
      <c r="Z1064" s="1">
        <v>0</v>
      </c>
      <c r="AA1064" s="1">
        <f>AM1064</f>
        <v>0</v>
      </c>
      <c r="AB1064" s="1">
        <f>AL1064</f>
        <v>0</v>
      </c>
      <c r="AC1064" s="43"/>
      <c r="AD1064" s="25"/>
      <c r="AE1064" s="25"/>
      <c r="AF1064" s="25"/>
      <c r="AG1064" s="25"/>
      <c r="AH1064" s="25"/>
      <c r="AI1064" s="25"/>
      <c r="AJ1064" s="40"/>
      <c r="AK1064" s="25"/>
      <c r="AL1064" s="25"/>
      <c r="AM1064" s="25"/>
      <c r="AN1064" s="25"/>
      <c r="AO1064" s="25"/>
      <c r="AP1064" s="25"/>
      <c r="AQ1064" s="25"/>
      <c r="AR1064" s="25"/>
      <c r="AS1064" s="25"/>
      <c r="AT1064" s="25"/>
      <c r="AU1064" s="25"/>
      <c r="AV1064" s="25"/>
      <c r="AW1064" s="25"/>
      <c r="AX1064" s="25">
        <v>34</v>
      </c>
      <c r="AY1064" s="25"/>
      <c r="AZ1064" s="25"/>
      <c r="BA1064" s="25"/>
      <c r="BB1064" s="25"/>
      <c r="BC1064" s="25"/>
      <c r="BD1064" s="25"/>
      <c r="BE1064" s="25"/>
      <c r="BF1064" s="25"/>
      <c r="BG1064" s="25"/>
      <c r="BH1064" s="25"/>
    </row>
    <row r="1065" spans="1:60" s="37" customFormat="1" x14ac:dyDescent="0.35">
      <c r="A1065" s="25" t="s">
        <v>37</v>
      </c>
      <c r="B1065" s="25" t="s">
        <v>183</v>
      </c>
      <c r="C1065" s="25" t="s">
        <v>3706</v>
      </c>
      <c r="D1065" s="25" t="s">
        <v>3707</v>
      </c>
      <c r="E1065" s="25" t="s">
        <v>34</v>
      </c>
      <c r="F1065" s="25">
        <v>999932169</v>
      </c>
      <c r="G1065" s="1">
        <f>(J1065+T1065)-H1065</f>
        <v>34</v>
      </c>
      <c r="H1065" s="25"/>
      <c r="I1065" s="40"/>
      <c r="J1065" s="1">
        <f>SUM(K1065,L1065,N1065,O1065,P1065,Q1065)</f>
        <v>0</v>
      </c>
      <c r="K1065" s="1">
        <f>SUM(AG1065,AI1065)</f>
        <v>0</v>
      </c>
      <c r="L1065" s="1">
        <v>0</v>
      </c>
      <c r="M1065" s="1">
        <v>0</v>
      </c>
      <c r="N1065" s="1">
        <f>AD1065+AE1065</f>
        <v>0</v>
      </c>
      <c r="O1065" s="1"/>
      <c r="P1065" s="1">
        <f>AF1065</f>
        <v>0</v>
      </c>
      <c r="Q1065" s="1">
        <f>AH1065</f>
        <v>0</v>
      </c>
      <c r="R1065" s="1">
        <v>0</v>
      </c>
      <c r="S1065" s="40"/>
      <c r="T1065" s="1">
        <f>SUM(U1065,V1065,X1065,Y1065,Z1065,AA1065,AB1065)</f>
        <v>34</v>
      </c>
      <c r="U1065" s="1">
        <f>AK1065</f>
        <v>0</v>
      </c>
      <c r="V1065" s="1">
        <f>SUM(AN1065,AO1065,AP1065,AQ1065,AS1065,AT1065,AU1065,AV1065,AW1065,AX1065,AY1065,AR1065,AZ1065,BA1065,BB1065,BC1065,BD1065,BE1065,BF1065,BG1065,BH1065)</f>
        <v>34</v>
      </c>
      <c r="W1065" s="1">
        <f>COUNT(AN1065,AO1065,AP1065,AQ1065,AS1065,AT1065,AU1065,AV1065,AW1065,AX1065,AY1065,AR1065,AZ1065,BA1065,BB1065,BC1065,BD1065,BE1065,BF1065,BG1065,BH1065)</f>
        <v>1</v>
      </c>
      <c r="X1065" s="1">
        <v>0</v>
      </c>
      <c r="Y1065" s="1">
        <v>0</v>
      </c>
      <c r="Z1065" s="1">
        <v>0</v>
      </c>
      <c r="AA1065" s="1">
        <f>AM1065</f>
        <v>0</v>
      </c>
      <c r="AB1065" s="1">
        <f>AL1065</f>
        <v>0</v>
      </c>
      <c r="AC1065" s="40"/>
      <c r="AD1065" s="25"/>
      <c r="AE1065" s="25"/>
      <c r="AF1065" s="25"/>
      <c r="AG1065" s="25"/>
      <c r="AH1065" s="25"/>
      <c r="AI1065" s="25"/>
      <c r="AJ1065" s="40"/>
      <c r="AK1065" s="25"/>
      <c r="AL1065" s="25"/>
      <c r="AM1065" s="25"/>
      <c r="AN1065" s="25"/>
      <c r="AO1065" s="25"/>
      <c r="AP1065" s="25"/>
      <c r="AQ1065" s="25"/>
      <c r="AR1065" s="25"/>
      <c r="AS1065" s="25"/>
      <c r="AT1065" s="25"/>
      <c r="AU1065" s="25"/>
      <c r="AV1065" s="25"/>
      <c r="AW1065" s="25"/>
      <c r="AX1065" s="25"/>
      <c r="AY1065" s="25"/>
      <c r="AZ1065" s="25"/>
      <c r="BA1065" s="25"/>
      <c r="BB1065" s="25"/>
      <c r="BC1065" s="25"/>
      <c r="BD1065" s="25"/>
      <c r="BE1065" s="25">
        <v>34</v>
      </c>
      <c r="BF1065" s="25"/>
      <c r="BG1065" s="25"/>
      <c r="BH1065" s="25"/>
    </row>
    <row r="1066" spans="1:60" s="37" customFormat="1" x14ac:dyDescent="0.35">
      <c r="A1066" s="25" t="s">
        <v>37</v>
      </c>
      <c r="B1066" s="25" t="s">
        <v>183</v>
      </c>
      <c r="C1066" s="25" t="s">
        <v>2120</v>
      </c>
      <c r="D1066" s="25" t="s">
        <v>2121</v>
      </c>
      <c r="E1066" s="25" t="s">
        <v>34</v>
      </c>
      <c r="F1066" s="25">
        <v>999927639</v>
      </c>
      <c r="G1066" s="1">
        <f>(J1066+T1066)-H1066</f>
        <v>30</v>
      </c>
      <c r="H1066" s="25"/>
      <c r="I1066" s="40"/>
      <c r="J1066" s="1">
        <f>SUM(K1066,L1066,N1066,O1066,P1066,Q1066)</f>
        <v>0</v>
      </c>
      <c r="K1066" s="1">
        <f>SUM(AG1066,AI1066)</f>
        <v>0</v>
      </c>
      <c r="L1066" s="1">
        <v>0</v>
      </c>
      <c r="M1066" s="1">
        <v>0</v>
      </c>
      <c r="N1066" s="1">
        <f>AD1066+AE1066</f>
        <v>0</v>
      </c>
      <c r="O1066" s="1"/>
      <c r="P1066" s="1">
        <f>AF1066</f>
        <v>0</v>
      </c>
      <c r="Q1066" s="1">
        <f>AH1066</f>
        <v>0</v>
      </c>
      <c r="R1066" s="1">
        <v>0</v>
      </c>
      <c r="S1066" s="43"/>
      <c r="T1066" s="1">
        <f>SUM(U1066,V1066,X1066,Y1066,Z1066,AA1066,AB1066)</f>
        <v>30</v>
      </c>
      <c r="U1066" s="1">
        <f>AK1066</f>
        <v>0</v>
      </c>
      <c r="V1066" s="1">
        <f>SUM(AN1066,AO1066,AP1066,AQ1066,AS1066,AT1066,AU1066,AV1066,AW1066,AX1066,AY1066,AR1066,AZ1066,BA1066,BB1066,BC1066,BD1066,BE1066,BF1066,BG1066,BH1066)</f>
        <v>30</v>
      </c>
      <c r="W1066" s="1">
        <f>COUNT(AN1066,AO1066,AP1066,AQ1066,AS1066,AT1066,AU1066,AV1066,AW1066,AX1066,AY1066,AR1066,AZ1066,BA1066,BB1066,BC1066,BD1066,BE1066,BF1066,BG1066,BH1066)</f>
        <v>1</v>
      </c>
      <c r="X1066" s="1">
        <v>0</v>
      </c>
      <c r="Y1066" s="1">
        <v>0</v>
      </c>
      <c r="Z1066" s="1">
        <v>0</v>
      </c>
      <c r="AA1066" s="1">
        <f>AM1066</f>
        <v>0</v>
      </c>
      <c r="AB1066" s="1">
        <f>AL1066</f>
        <v>0</v>
      </c>
      <c r="AC1066" s="43"/>
      <c r="AD1066" s="25"/>
      <c r="AE1066" s="25"/>
      <c r="AF1066" s="25"/>
      <c r="AG1066" s="25"/>
      <c r="AH1066" s="25"/>
      <c r="AI1066" s="25"/>
      <c r="AJ1066" s="40"/>
      <c r="AK1066" s="25"/>
      <c r="AL1066" s="25"/>
      <c r="AM1066" s="25"/>
      <c r="AN1066" s="25"/>
      <c r="AO1066" s="25"/>
      <c r="AP1066" s="25"/>
      <c r="AQ1066" s="25"/>
      <c r="AR1066" s="25"/>
      <c r="AS1066" s="25"/>
      <c r="AT1066" s="25"/>
      <c r="AU1066" s="25"/>
      <c r="AV1066" s="25"/>
      <c r="AW1066" s="25"/>
      <c r="AX1066" s="25"/>
      <c r="AY1066" s="25"/>
      <c r="AZ1066" s="25"/>
      <c r="BA1066" s="25"/>
      <c r="BB1066" s="25"/>
      <c r="BC1066" s="25"/>
      <c r="BD1066" s="25">
        <v>30</v>
      </c>
      <c r="BE1066" s="25"/>
      <c r="BF1066" s="25"/>
      <c r="BG1066" s="25"/>
      <c r="BH1066" s="25"/>
    </row>
    <row r="1067" spans="1:60" s="37" customFormat="1" x14ac:dyDescent="0.35">
      <c r="A1067" s="25" t="s">
        <v>37</v>
      </c>
      <c r="B1067" s="25" t="s">
        <v>183</v>
      </c>
      <c r="C1067" s="25" t="s">
        <v>187</v>
      </c>
      <c r="D1067" s="25" t="s">
        <v>3000</v>
      </c>
      <c r="E1067" s="25" t="s">
        <v>34</v>
      </c>
      <c r="F1067" s="25">
        <v>999928883</v>
      </c>
      <c r="G1067" s="1">
        <f>(J1067+T1067)-H1067</f>
        <v>30</v>
      </c>
      <c r="H1067" s="25"/>
      <c r="I1067" s="40"/>
      <c r="J1067" s="1">
        <f>SUM(K1067,L1067,N1067,O1067,P1067,Q1067)</f>
        <v>0</v>
      </c>
      <c r="K1067" s="1">
        <f>SUM(AG1067,AI1067)</f>
        <v>0</v>
      </c>
      <c r="L1067" s="1">
        <v>0</v>
      </c>
      <c r="M1067" s="1">
        <v>0</v>
      </c>
      <c r="N1067" s="1">
        <f>AD1067+AE1067</f>
        <v>0</v>
      </c>
      <c r="O1067" s="1"/>
      <c r="P1067" s="1">
        <f>AF1067</f>
        <v>0</v>
      </c>
      <c r="Q1067" s="1">
        <f>AH1067</f>
        <v>0</v>
      </c>
      <c r="R1067" s="1">
        <v>0</v>
      </c>
      <c r="S1067" s="43"/>
      <c r="T1067" s="1">
        <f>SUM(U1067,V1067,X1067,Y1067,Z1067,AA1067,AB1067)</f>
        <v>30</v>
      </c>
      <c r="U1067" s="1">
        <f>AK1067</f>
        <v>0</v>
      </c>
      <c r="V1067" s="1">
        <f>SUM(AN1067,AO1067,AP1067,AQ1067,AS1067,AT1067,AU1067,AV1067,AW1067,AX1067,AY1067,AR1067,AZ1067,BA1067,BB1067,BC1067,BD1067,BE1067,BF1067,BG1067,BH1067)</f>
        <v>30</v>
      </c>
      <c r="W1067" s="1">
        <f>COUNT(AN1067,AO1067,AP1067,AQ1067,AS1067,AT1067,AU1067,AV1067,AW1067,AX1067,AY1067,AR1067,AZ1067,BA1067,BB1067,BC1067,BD1067,BE1067,BF1067,BG1067,BH1067)</f>
        <v>1</v>
      </c>
      <c r="X1067" s="1">
        <v>0</v>
      </c>
      <c r="Y1067" s="1">
        <v>0</v>
      </c>
      <c r="Z1067" s="1">
        <v>0</v>
      </c>
      <c r="AA1067" s="1">
        <f>AM1067</f>
        <v>0</v>
      </c>
      <c r="AB1067" s="1">
        <f>AL1067</f>
        <v>0</v>
      </c>
      <c r="AC1067" s="43"/>
      <c r="AD1067" s="25"/>
      <c r="AE1067" s="25"/>
      <c r="AF1067" s="25"/>
      <c r="AG1067" s="25"/>
      <c r="AH1067" s="25"/>
      <c r="AI1067" s="25"/>
      <c r="AJ1067" s="40"/>
      <c r="AK1067" s="25"/>
      <c r="AL1067" s="25"/>
      <c r="AM1067" s="25"/>
      <c r="AN1067" s="25"/>
      <c r="AO1067" s="25"/>
      <c r="AP1067" s="25"/>
      <c r="AQ1067" s="25"/>
      <c r="AR1067" s="25"/>
      <c r="AS1067" s="25"/>
      <c r="AT1067" s="25"/>
      <c r="AU1067" s="25"/>
      <c r="AV1067" s="25"/>
      <c r="AW1067" s="25">
        <v>30</v>
      </c>
      <c r="AX1067" s="25"/>
      <c r="AY1067" s="25"/>
      <c r="AZ1067" s="25"/>
      <c r="BA1067" s="25"/>
      <c r="BB1067" s="25"/>
      <c r="BC1067" s="25"/>
      <c r="BD1067" s="25"/>
      <c r="BE1067" s="25"/>
      <c r="BF1067" s="25"/>
      <c r="BG1067" s="25"/>
      <c r="BH1067" s="25"/>
    </row>
    <row r="1068" spans="1:60" s="37" customFormat="1" x14ac:dyDescent="0.35">
      <c r="A1068" s="68" t="s">
        <v>37</v>
      </c>
      <c r="B1068" s="68" t="s">
        <v>183</v>
      </c>
      <c r="C1068" s="68" t="s">
        <v>553</v>
      </c>
      <c r="D1068" s="68" t="s">
        <v>109</v>
      </c>
      <c r="E1068" s="68" t="s">
        <v>34</v>
      </c>
      <c r="F1068" s="68">
        <v>999931119</v>
      </c>
      <c r="G1068" s="1">
        <f>(J1068+T1068)-H1068</f>
        <v>30</v>
      </c>
      <c r="H1068" s="25"/>
      <c r="I1068" s="40"/>
      <c r="J1068" s="1">
        <f>SUM(K1068,L1068,N1068,O1068,P1068,Q1068)</f>
        <v>0</v>
      </c>
      <c r="K1068" s="1">
        <f>SUM(AG1068,AI1068)</f>
        <v>0</v>
      </c>
      <c r="L1068" s="1">
        <v>0</v>
      </c>
      <c r="M1068" s="1">
        <v>0</v>
      </c>
      <c r="N1068" s="1">
        <f>AD1068+AE1068</f>
        <v>0</v>
      </c>
      <c r="O1068" s="1"/>
      <c r="P1068" s="1">
        <f>AF1068</f>
        <v>0</v>
      </c>
      <c r="Q1068" s="1">
        <f>AH1068</f>
        <v>0</v>
      </c>
      <c r="R1068" s="1">
        <v>0</v>
      </c>
      <c r="S1068" s="43"/>
      <c r="T1068" s="1">
        <f>SUM(U1068,V1068,X1068,Y1068,Z1068,AA1068,AB1068)</f>
        <v>30</v>
      </c>
      <c r="U1068" s="1">
        <f>AK1068</f>
        <v>0</v>
      </c>
      <c r="V1068" s="1">
        <f>SUM(AN1068,AO1068,AP1068,AQ1068,AS1068,AT1068,AU1068,AV1068,AW1068,AX1068,AY1068,AR1068,AZ1068,BA1068,BB1068,BC1068,BD1068,BE1068,BF1068,BG1068,BH1068)</f>
        <v>30</v>
      </c>
      <c r="W1068" s="1">
        <f>COUNT(AN1068,AO1068,AP1068,AQ1068,AS1068,AT1068,AU1068,AV1068,AW1068,AX1068,AY1068,AR1068,AZ1068,BA1068,BB1068,BC1068,BD1068,BE1068,BF1068,BG1068,BH1068)</f>
        <v>1</v>
      </c>
      <c r="X1068" s="1">
        <v>0</v>
      </c>
      <c r="Y1068" s="1">
        <v>0</v>
      </c>
      <c r="Z1068" s="1">
        <v>0</v>
      </c>
      <c r="AA1068" s="1">
        <f>AM1068</f>
        <v>0</v>
      </c>
      <c r="AB1068" s="1">
        <f>AL1068</f>
        <v>0</v>
      </c>
      <c r="AC1068" s="43"/>
      <c r="AD1068" s="25"/>
      <c r="AE1068" s="25"/>
      <c r="AF1068" s="25"/>
      <c r="AG1068" s="25"/>
      <c r="AH1068" s="25"/>
      <c r="AI1068" s="25"/>
      <c r="AJ1068" s="40"/>
      <c r="AK1068" s="25"/>
      <c r="AL1068" s="25"/>
      <c r="AM1068" s="25"/>
      <c r="AN1068" s="25"/>
      <c r="AO1068" s="25"/>
      <c r="AP1068" s="25"/>
      <c r="AQ1068" s="25">
        <v>30</v>
      </c>
      <c r="AR1068" s="25"/>
      <c r="AS1068" s="25"/>
      <c r="AT1068" s="25"/>
      <c r="AU1068" s="25"/>
      <c r="AV1068" s="25"/>
      <c r="AW1068" s="25"/>
      <c r="AX1068" s="25"/>
      <c r="AY1068" s="25"/>
      <c r="AZ1068" s="25"/>
      <c r="BA1068" s="25"/>
      <c r="BB1068" s="25"/>
      <c r="BC1068" s="25"/>
      <c r="BD1068" s="25"/>
      <c r="BE1068" s="25"/>
      <c r="BF1068" s="25"/>
      <c r="BG1068" s="25"/>
      <c r="BH1068" s="25"/>
    </row>
    <row r="1069" spans="1:60" s="37" customFormat="1" x14ac:dyDescent="0.35">
      <c r="A1069" s="25" t="s">
        <v>66</v>
      </c>
      <c r="B1069" s="1" t="s">
        <v>183</v>
      </c>
      <c r="C1069" s="1" t="s">
        <v>856</v>
      </c>
      <c r="D1069" s="1" t="s">
        <v>857</v>
      </c>
      <c r="E1069" s="1" t="s">
        <v>34</v>
      </c>
      <c r="F1069" s="1">
        <v>999917175</v>
      </c>
      <c r="G1069" s="1">
        <f>(J1069+T1069)-H1069</f>
        <v>132.5</v>
      </c>
      <c r="H1069" s="1"/>
      <c r="I1069" s="23"/>
      <c r="J1069" s="1">
        <f>SUM(K1069,L1069,N1069,O1069,P1069,Q1069)</f>
        <v>132.5</v>
      </c>
      <c r="K1069" s="1">
        <f>SUM(AG1069,AI1069)</f>
        <v>0</v>
      </c>
      <c r="L1069" s="1">
        <v>0</v>
      </c>
      <c r="M1069" s="1">
        <v>0</v>
      </c>
      <c r="N1069" s="1">
        <f>AD1069+AE1069</f>
        <v>52.5</v>
      </c>
      <c r="O1069" s="1"/>
      <c r="P1069" s="1">
        <f>AF1069</f>
        <v>80</v>
      </c>
      <c r="Q1069" s="1">
        <f>AH1069</f>
        <v>0</v>
      </c>
      <c r="R1069" s="1">
        <v>0</v>
      </c>
      <c r="S1069" s="43"/>
      <c r="T1069" s="1">
        <f>SUM(U1069,V1069,X1069,Y1069,Z1069,AA1069,AB1069)</f>
        <v>0</v>
      </c>
      <c r="U1069" s="1">
        <f>AK1069</f>
        <v>0</v>
      </c>
      <c r="V1069" s="1">
        <f>SUM(AN1069,AO1069,AP1069,AQ1069,AS1069,AT1069,AU1069,AV1069,AW1069,AX1069,AY1069,AR1069,AZ1069,BA1069,BB1069,BC1069,BD1069,BE1069,BF1069,BG1069,BH1069)</f>
        <v>0</v>
      </c>
      <c r="W1069" s="1">
        <f>COUNT(AN1069,AO1069,AP1069,AQ1069,AS1069,AT1069,AU1069,AV1069,AW1069,AX1069,AY1069,AR1069,AZ1069,BA1069,BB1069,BC1069,BD1069,BE1069,BF1069,BG1069,BH1069)</f>
        <v>0</v>
      </c>
      <c r="X1069" s="1">
        <v>0</v>
      </c>
      <c r="Y1069" s="1">
        <v>0</v>
      </c>
      <c r="Z1069" s="1">
        <v>0</v>
      </c>
      <c r="AA1069" s="1">
        <f>AM1069</f>
        <v>0</v>
      </c>
      <c r="AB1069" s="1">
        <f>AL1069</f>
        <v>0</v>
      </c>
      <c r="AC1069" s="43"/>
      <c r="AD1069" s="1"/>
      <c r="AE1069" s="1">
        <v>52.5</v>
      </c>
      <c r="AF1069" s="1">
        <v>80</v>
      </c>
      <c r="AG1069" s="1"/>
      <c r="AH1069" s="25"/>
      <c r="AI1069" s="25"/>
      <c r="AJ1069" s="40"/>
      <c r="AK1069" s="25"/>
      <c r="AL1069" s="25"/>
      <c r="AM1069" s="25"/>
      <c r="AN1069" s="25"/>
      <c r="AO1069" s="25"/>
      <c r="AP1069" s="25"/>
      <c r="AQ1069" s="25"/>
      <c r="AR1069" s="25"/>
      <c r="AS1069" s="25"/>
      <c r="AT1069" s="25"/>
      <c r="AU1069" s="25"/>
      <c r="AV1069" s="25"/>
      <c r="AW1069" s="25"/>
      <c r="AX1069" s="25"/>
      <c r="AY1069" s="25"/>
      <c r="AZ1069" s="25"/>
      <c r="BA1069" s="25"/>
      <c r="BB1069" s="25"/>
      <c r="BC1069" s="25"/>
      <c r="BD1069" s="25"/>
      <c r="BE1069" s="25"/>
      <c r="BF1069" s="25"/>
      <c r="BG1069" s="25"/>
      <c r="BH1069" s="25"/>
    </row>
    <row r="1070" spans="1:60" s="37" customFormat="1" x14ac:dyDescent="0.35">
      <c r="A1070" s="25" t="s">
        <v>66</v>
      </c>
      <c r="B1070" s="1" t="s">
        <v>183</v>
      </c>
      <c r="C1070" s="1" t="s">
        <v>684</v>
      </c>
      <c r="D1070" s="1" t="s">
        <v>2198</v>
      </c>
      <c r="E1070" s="1" t="s">
        <v>34</v>
      </c>
      <c r="F1070" s="1">
        <v>999928205</v>
      </c>
      <c r="G1070" s="1">
        <f>(J1070+T1070)-H1070</f>
        <v>70</v>
      </c>
      <c r="H1070" s="1"/>
      <c r="I1070" s="23"/>
      <c r="J1070" s="1">
        <f>SUM(K1070,L1070,N1070,O1070,P1070,Q1070)</f>
        <v>70</v>
      </c>
      <c r="K1070" s="1">
        <f>SUM(AG1070,AI1070)</f>
        <v>0</v>
      </c>
      <c r="L1070" s="1">
        <v>0</v>
      </c>
      <c r="M1070" s="1">
        <v>0</v>
      </c>
      <c r="N1070" s="1">
        <f>AD1070+AE1070</f>
        <v>70</v>
      </c>
      <c r="O1070" s="1"/>
      <c r="P1070" s="1">
        <f>AF1070</f>
        <v>0</v>
      </c>
      <c r="Q1070" s="1">
        <f>AH1070</f>
        <v>0</v>
      </c>
      <c r="R1070" s="1">
        <v>0</v>
      </c>
      <c r="S1070" s="43"/>
      <c r="T1070" s="1">
        <f>SUM(U1070,V1070,X1070,Y1070,Z1070,AA1070,AB1070)</f>
        <v>0</v>
      </c>
      <c r="U1070" s="1">
        <f>AK1070</f>
        <v>0</v>
      </c>
      <c r="V1070" s="1">
        <f>SUM(AN1070,AO1070,AP1070,AQ1070,AS1070,AT1070,AU1070,AV1070,AW1070,AX1070,AY1070,AR1070,AZ1070,BA1070,BB1070,BC1070,BD1070,BE1070,BF1070,BG1070,BH1070)</f>
        <v>0</v>
      </c>
      <c r="W1070" s="1">
        <f>COUNT(AN1070,AO1070,AP1070,AQ1070,AS1070,AT1070,AU1070,AV1070,AW1070,AX1070,AY1070,AR1070,AZ1070,BA1070,BB1070,BC1070,BD1070,BE1070,BF1070,BG1070,BH1070)</f>
        <v>0</v>
      </c>
      <c r="X1070" s="1">
        <v>0</v>
      </c>
      <c r="Y1070" s="1">
        <v>0</v>
      </c>
      <c r="Z1070" s="1">
        <v>0</v>
      </c>
      <c r="AA1070" s="1">
        <f>AM1070</f>
        <v>0</v>
      </c>
      <c r="AB1070" s="1">
        <f>AL1070</f>
        <v>0</v>
      </c>
      <c r="AC1070" s="43"/>
      <c r="AD1070" s="1"/>
      <c r="AE1070" s="1">
        <v>70</v>
      </c>
      <c r="AF1070" s="1"/>
      <c r="AG1070" s="1"/>
      <c r="AH1070" s="25"/>
      <c r="AI1070" s="25"/>
      <c r="AJ1070" s="40"/>
      <c r="AK1070" s="25"/>
      <c r="AL1070" s="25"/>
      <c r="AM1070" s="25"/>
      <c r="AN1070" s="25"/>
      <c r="AO1070" s="25"/>
      <c r="AP1070" s="25"/>
      <c r="AQ1070" s="25"/>
      <c r="AR1070" s="25"/>
      <c r="AS1070" s="25"/>
      <c r="AT1070" s="25"/>
      <c r="AU1070" s="25"/>
      <c r="AV1070" s="25"/>
      <c r="AW1070" s="25"/>
      <c r="AX1070" s="25"/>
      <c r="AY1070" s="25"/>
      <c r="AZ1070" s="25"/>
      <c r="BA1070" s="25"/>
      <c r="BB1070" s="25"/>
      <c r="BC1070" s="25"/>
      <c r="BD1070" s="25"/>
      <c r="BE1070" s="25"/>
      <c r="BF1070" s="25"/>
      <c r="BG1070" s="25"/>
      <c r="BH1070" s="25"/>
    </row>
    <row r="1071" spans="1:60" s="37" customFormat="1" x14ac:dyDescent="0.35">
      <c r="A1071" s="25" t="s">
        <v>66</v>
      </c>
      <c r="B1071" s="26" t="s">
        <v>183</v>
      </c>
      <c r="C1071" s="26" t="s">
        <v>1654</v>
      </c>
      <c r="D1071" s="26" t="s">
        <v>1655</v>
      </c>
      <c r="E1071" s="26" t="s">
        <v>34</v>
      </c>
      <c r="F1071" s="1">
        <v>999925107</v>
      </c>
      <c r="G1071" s="1">
        <f>(J1071+T1071)-H1071</f>
        <v>61</v>
      </c>
      <c r="H1071" s="1">
        <f>(K1071+L1071+N1071+O1071+P1071+Q1071+R1071)*0.5</f>
        <v>61</v>
      </c>
      <c r="I1071" s="23"/>
      <c r="J1071" s="1">
        <f>SUM(K1071,L1071,N1071,O1071,P1071,Q1071)</f>
        <v>122</v>
      </c>
      <c r="K1071" s="1">
        <f>SUM(AG1071,AI1071)</f>
        <v>0</v>
      </c>
      <c r="L1071" s="1">
        <v>0</v>
      </c>
      <c r="M1071" s="1">
        <v>0</v>
      </c>
      <c r="N1071" s="1">
        <f>AD1071+AE1071</f>
        <v>71</v>
      </c>
      <c r="O1071" s="1"/>
      <c r="P1071" s="1">
        <f>AF1071</f>
        <v>51</v>
      </c>
      <c r="Q1071" s="1">
        <f>AH1071</f>
        <v>0</v>
      </c>
      <c r="R1071" s="1">
        <v>0</v>
      </c>
      <c r="S1071" s="43"/>
      <c r="T1071" s="1">
        <f>SUM(U1071,V1071,X1071,Y1071,Z1071,AA1071,AB1071)</f>
        <v>0</v>
      </c>
      <c r="U1071" s="1">
        <f>AK1071</f>
        <v>0</v>
      </c>
      <c r="V1071" s="1">
        <f>SUM(AN1071,AO1071,AP1071,AQ1071,AS1071,AT1071,AU1071,AV1071,AW1071,AX1071,AY1071,AR1071,AZ1071,BA1071,BB1071,BC1071,BD1071,BE1071,BF1071,BG1071,BH1071)</f>
        <v>0</v>
      </c>
      <c r="W1071" s="1">
        <f>COUNT(AN1071,AO1071,AP1071,AQ1071,AS1071,AT1071,AU1071,AV1071,AW1071,AX1071,AY1071,AR1071,AZ1071,BA1071,BB1071,BC1071,BD1071,BE1071,BF1071,BG1071,BH1071)</f>
        <v>0</v>
      </c>
      <c r="X1071" s="1">
        <v>0</v>
      </c>
      <c r="Y1071" s="1">
        <v>0</v>
      </c>
      <c r="Z1071" s="1">
        <v>0</v>
      </c>
      <c r="AA1071" s="1">
        <f>AM1071</f>
        <v>0</v>
      </c>
      <c r="AB1071" s="1">
        <f>AL1071</f>
        <v>0</v>
      </c>
      <c r="AC1071" s="43"/>
      <c r="AD1071" s="1"/>
      <c r="AE1071" s="1">
        <v>71</v>
      </c>
      <c r="AF1071" s="1">
        <v>51</v>
      </c>
      <c r="AG1071" s="1"/>
      <c r="AH1071" s="25"/>
      <c r="AI1071" s="25"/>
      <c r="AJ1071" s="40"/>
      <c r="AK1071" s="25"/>
      <c r="AL1071" s="25"/>
      <c r="AM1071" s="25"/>
      <c r="AN1071" s="25"/>
      <c r="AO1071" s="25"/>
      <c r="AP1071" s="25"/>
      <c r="AQ1071" s="25"/>
      <c r="AR1071" s="25"/>
      <c r="AS1071" s="25"/>
      <c r="AT1071" s="25"/>
      <c r="AU1071" s="25"/>
      <c r="AV1071" s="25"/>
      <c r="AW1071" s="25"/>
      <c r="AX1071" s="25"/>
      <c r="AY1071" s="25"/>
      <c r="AZ1071" s="25"/>
      <c r="BA1071" s="25"/>
      <c r="BB1071" s="25"/>
      <c r="BC1071" s="25"/>
      <c r="BD1071" s="25"/>
      <c r="BE1071" s="25"/>
      <c r="BF1071" s="25"/>
      <c r="BG1071" s="25"/>
      <c r="BH1071" s="25"/>
    </row>
    <row r="1072" spans="1:60" s="37" customFormat="1" x14ac:dyDescent="0.35">
      <c r="A1072" s="25" t="s">
        <v>66</v>
      </c>
      <c r="B1072" s="1" t="s">
        <v>183</v>
      </c>
      <c r="C1072" s="1" t="s">
        <v>733</v>
      </c>
      <c r="D1072" s="1" t="s">
        <v>734</v>
      </c>
      <c r="E1072" s="1" t="s">
        <v>34</v>
      </c>
      <c r="F1072" s="1">
        <v>999914653</v>
      </c>
      <c r="G1072" s="1">
        <f>(J1072+T1072)-H1072</f>
        <v>60</v>
      </c>
      <c r="H1072" s="1"/>
      <c r="I1072" s="23"/>
      <c r="J1072" s="1">
        <f>SUM(K1072,L1072,N1072,O1072,P1072,Q1072)</f>
        <v>60</v>
      </c>
      <c r="K1072" s="1">
        <f>SUM(AG1072,AI1072)</f>
        <v>0</v>
      </c>
      <c r="L1072" s="1">
        <v>0</v>
      </c>
      <c r="M1072" s="1">
        <v>0</v>
      </c>
      <c r="N1072" s="1">
        <f>AD1072+AE1072</f>
        <v>0</v>
      </c>
      <c r="O1072" s="1"/>
      <c r="P1072" s="1">
        <f>AF1072</f>
        <v>60</v>
      </c>
      <c r="Q1072" s="1">
        <f>AH1072</f>
        <v>0</v>
      </c>
      <c r="R1072" s="1">
        <v>0</v>
      </c>
      <c r="S1072" s="43"/>
      <c r="T1072" s="1">
        <f>SUM(U1072,V1072,X1072,Y1072,Z1072,AA1072,AB1072)</f>
        <v>0</v>
      </c>
      <c r="U1072" s="1">
        <f>AK1072</f>
        <v>0</v>
      </c>
      <c r="V1072" s="1">
        <f>SUM(AN1072,AO1072,AP1072,AQ1072,AS1072,AT1072,AU1072,AV1072,AW1072,AX1072,AY1072,AR1072,AZ1072,BA1072,BB1072,BC1072,BD1072,BE1072,BF1072,BG1072,BH1072)</f>
        <v>0</v>
      </c>
      <c r="W1072" s="1">
        <f>COUNT(AN1072,AO1072,AP1072,AQ1072,AS1072,AT1072,AU1072,AV1072,AW1072,AX1072,AY1072,AR1072,AZ1072,BA1072,BB1072,BC1072,BD1072,BE1072,BF1072,BG1072,BH1072)</f>
        <v>0</v>
      </c>
      <c r="X1072" s="1">
        <v>0</v>
      </c>
      <c r="Y1072" s="1">
        <v>0</v>
      </c>
      <c r="Z1072" s="1">
        <v>0</v>
      </c>
      <c r="AA1072" s="1">
        <f>AM1072</f>
        <v>0</v>
      </c>
      <c r="AB1072" s="1">
        <f>AL1072</f>
        <v>0</v>
      </c>
      <c r="AC1072" s="43"/>
      <c r="AD1072" s="1"/>
      <c r="AE1072" s="1"/>
      <c r="AF1072" s="1">
        <v>60</v>
      </c>
      <c r="AG1072" s="1"/>
      <c r="AH1072" s="25"/>
      <c r="AI1072" s="25"/>
      <c r="AJ1072" s="40"/>
      <c r="AK1072" s="25"/>
      <c r="AL1072" s="25"/>
      <c r="AM1072" s="25"/>
      <c r="AN1072" s="25"/>
      <c r="AO1072" s="25"/>
      <c r="AP1072" s="25"/>
      <c r="AQ1072" s="25"/>
      <c r="AR1072" s="25"/>
      <c r="AS1072" s="25"/>
      <c r="AT1072" s="25"/>
      <c r="AU1072" s="25"/>
      <c r="AV1072" s="25"/>
      <c r="AW1072" s="25"/>
      <c r="AX1072" s="25"/>
      <c r="AY1072" s="25"/>
      <c r="AZ1072" s="25"/>
      <c r="BA1072" s="25"/>
      <c r="BB1072" s="25"/>
      <c r="BC1072" s="25"/>
      <c r="BD1072" s="25"/>
      <c r="BE1072" s="25"/>
      <c r="BF1072" s="25"/>
      <c r="BG1072" s="25"/>
      <c r="BH1072" s="25"/>
    </row>
    <row r="1073" spans="1:60" s="37" customFormat="1" x14ac:dyDescent="0.35">
      <c r="A1073" s="25" t="s">
        <v>66</v>
      </c>
      <c r="B1073" s="25" t="s">
        <v>183</v>
      </c>
      <c r="C1073" s="25" t="s">
        <v>1230</v>
      </c>
      <c r="D1073" s="25" t="s">
        <v>1231</v>
      </c>
      <c r="E1073" s="25" t="s">
        <v>34</v>
      </c>
      <c r="F1073" s="25">
        <v>999921515</v>
      </c>
      <c r="G1073" s="1">
        <f>(J1073+T1073)-H1073</f>
        <v>60</v>
      </c>
      <c r="H1073" s="25"/>
      <c r="I1073" s="40"/>
      <c r="J1073" s="1">
        <f>SUM(K1073,L1073,N1073,O1073,P1073,Q1073)</f>
        <v>0</v>
      </c>
      <c r="K1073" s="1">
        <f>SUM(AG1073,AI1073)</f>
        <v>0</v>
      </c>
      <c r="L1073" s="1">
        <v>0</v>
      </c>
      <c r="M1073" s="1">
        <v>0</v>
      </c>
      <c r="N1073" s="1">
        <f>AD1073+AE1073</f>
        <v>0</v>
      </c>
      <c r="O1073" s="1"/>
      <c r="P1073" s="1">
        <f>AF1073</f>
        <v>0</v>
      </c>
      <c r="Q1073" s="1">
        <f>AH1073</f>
        <v>0</v>
      </c>
      <c r="R1073" s="1">
        <v>0</v>
      </c>
      <c r="S1073" s="43"/>
      <c r="T1073" s="1">
        <f>SUM(U1073,V1073,X1073,Y1073,Z1073,AA1073,AB1073)</f>
        <v>60</v>
      </c>
      <c r="U1073" s="1">
        <f>AK1073</f>
        <v>0</v>
      </c>
      <c r="V1073" s="1">
        <f>SUM(AN1073,AO1073,AP1073,AQ1073,AS1073,AT1073,AU1073,AV1073,AW1073,AX1073,AY1073,AR1073,AZ1073,BA1073,BB1073,BC1073,BD1073,BE1073,BF1073,BG1073,BH1073)</f>
        <v>60</v>
      </c>
      <c r="W1073" s="1">
        <f>COUNT(AN1073,AO1073,AP1073,AQ1073,AS1073,AT1073,AU1073,AV1073,AW1073,AX1073,AY1073,AR1073,AZ1073,BA1073,BB1073,BC1073,BD1073,BE1073,BF1073,BG1073,BH1073)</f>
        <v>1</v>
      </c>
      <c r="X1073" s="1">
        <v>0</v>
      </c>
      <c r="Y1073" s="1">
        <v>0</v>
      </c>
      <c r="Z1073" s="1">
        <v>0</v>
      </c>
      <c r="AA1073" s="1">
        <f>AM1073</f>
        <v>0</v>
      </c>
      <c r="AB1073" s="1">
        <f>AL1073</f>
        <v>0</v>
      </c>
      <c r="AC1073" s="43"/>
      <c r="AD1073" s="25"/>
      <c r="AE1073" s="25"/>
      <c r="AF1073" s="25"/>
      <c r="AG1073" s="25"/>
      <c r="AH1073" s="25"/>
      <c r="AI1073" s="25"/>
      <c r="AJ1073" s="40"/>
      <c r="AK1073" s="25"/>
      <c r="AL1073" s="25"/>
      <c r="AM1073" s="25"/>
      <c r="AN1073" s="25"/>
      <c r="AO1073" s="25"/>
      <c r="AP1073" s="25"/>
      <c r="AQ1073" s="25"/>
      <c r="AR1073" s="25"/>
      <c r="AS1073" s="25"/>
      <c r="AT1073" s="25"/>
      <c r="AU1073" s="25">
        <v>60</v>
      </c>
      <c r="AV1073" s="25"/>
      <c r="AW1073" s="25"/>
      <c r="AX1073" s="25"/>
      <c r="AY1073" s="25"/>
      <c r="AZ1073" s="25"/>
      <c r="BA1073" s="25"/>
      <c r="BB1073" s="25"/>
      <c r="BC1073" s="25"/>
      <c r="BD1073" s="25"/>
      <c r="BE1073" s="25"/>
      <c r="BF1073" s="25"/>
      <c r="BG1073" s="25"/>
      <c r="BH1073" s="25"/>
    </row>
    <row r="1074" spans="1:60" s="37" customFormat="1" x14ac:dyDescent="0.35">
      <c r="A1074" s="25" t="s">
        <v>66</v>
      </c>
      <c r="B1074" s="1" t="s">
        <v>183</v>
      </c>
      <c r="C1074" s="1" t="s">
        <v>924</v>
      </c>
      <c r="D1074" s="1" t="s">
        <v>925</v>
      </c>
      <c r="E1074" s="1" t="s">
        <v>34</v>
      </c>
      <c r="F1074" s="1">
        <v>999918122</v>
      </c>
      <c r="G1074" s="1">
        <f>(J1074+T1074)-H1074</f>
        <v>45</v>
      </c>
      <c r="H1074" s="1">
        <f>(K1074+L1074+N1074+O1074+P1074+Q1074+R1074)*0.5</f>
        <v>45</v>
      </c>
      <c r="I1074" s="23"/>
      <c r="J1074" s="1">
        <f>SUM(K1074,L1074,N1074,O1074,P1074,Q1074)</f>
        <v>90</v>
      </c>
      <c r="K1074" s="1">
        <f>SUM(AG1074,AI1074)</f>
        <v>0</v>
      </c>
      <c r="L1074" s="1">
        <v>0</v>
      </c>
      <c r="M1074" s="1">
        <v>0</v>
      </c>
      <c r="N1074" s="1">
        <f>AD1074+AE1074</f>
        <v>0</v>
      </c>
      <c r="O1074" s="1"/>
      <c r="P1074" s="1">
        <f>AF1074</f>
        <v>90</v>
      </c>
      <c r="Q1074" s="1">
        <f>AH1074</f>
        <v>0</v>
      </c>
      <c r="R1074" s="1">
        <v>0</v>
      </c>
      <c r="S1074" s="43"/>
      <c r="T1074" s="1">
        <f>SUM(U1074,V1074,X1074,Y1074,Z1074,AA1074,AB1074)</f>
        <v>0</v>
      </c>
      <c r="U1074" s="1">
        <f>AK1074</f>
        <v>0</v>
      </c>
      <c r="V1074" s="1">
        <f>SUM(AN1074,AO1074,AP1074,AQ1074,AS1074,AT1074,AU1074,AV1074,AW1074,AX1074,AY1074,AR1074,AZ1074,BA1074,BB1074,BC1074,BD1074,BE1074,BF1074,BG1074,BH1074)</f>
        <v>0</v>
      </c>
      <c r="W1074" s="1">
        <f>COUNT(AN1074,AO1074,AP1074,AQ1074,AS1074,AT1074,AU1074,AV1074,AW1074,AX1074,AY1074,AR1074,AZ1074,BA1074,BB1074,BC1074,BD1074,BE1074,BF1074,BG1074,BH1074)</f>
        <v>0</v>
      </c>
      <c r="X1074" s="1">
        <v>0</v>
      </c>
      <c r="Y1074" s="1">
        <v>0</v>
      </c>
      <c r="Z1074" s="1">
        <v>0</v>
      </c>
      <c r="AA1074" s="1">
        <f>AM1074</f>
        <v>0</v>
      </c>
      <c r="AB1074" s="1">
        <f>AL1074</f>
        <v>0</v>
      </c>
      <c r="AC1074" s="43"/>
      <c r="AD1074" s="1"/>
      <c r="AE1074" s="1"/>
      <c r="AF1074" s="1">
        <v>90</v>
      </c>
      <c r="AG1074" s="1"/>
      <c r="AH1074" s="25"/>
      <c r="AI1074" s="25"/>
      <c r="AJ1074" s="40"/>
      <c r="AK1074" s="25"/>
      <c r="AL1074" s="25"/>
      <c r="AM1074" s="25"/>
      <c r="AN1074" s="25"/>
      <c r="AO1074" s="25"/>
      <c r="AP1074" s="25"/>
      <c r="AQ1074" s="25"/>
      <c r="AR1074" s="25"/>
      <c r="AS1074" s="25"/>
      <c r="AT1074" s="25"/>
      <c r="AU1074" s="25"/>
      <c r="AV1074" s="25"/>
      <c r="AW1074" s="25"/>
      <c r="AX1074" s="25"/>
      <c r="AY1074" s="25"/>
      <c r="AZ1074" s="25"/>
      <c r="BA1074" s="25"/>
      <c r="BB1074" s="25"/>
      <c r="BC1074" s="25"/>
      <c r="BD1074" s="25"/>
      <c r="BE1074" s="25"/>
      <c r="BF1074" s="25"/>
      <c r="BG1074" s="25"/>
      <c r="BH1074" s="25"/>
    </row>
    <row r="1075" spans="1:60" s="37" customFormat="1" x14ac:dyDescent="0.35">
      <c r="A1075" s="25" t="s">
        <v>66</v>
      </c>
      <c r="B1075" s="25" t="s">
        <v>183</v>
      </c>
      <c r="C1075" s="25" t="s">
        <v>724</v>
      </c>
      <c r="D1075" s="25" t="s">
        <v>2708</v>
      </c>
      <c r="E1075" s="25" t="s">
        <v>34</v>
      </c>
      <c r="F1075" s="25">
        <v>999921207</v>
      </c>
      <c r="G1075" s="1">
        <f>(J1075+T1075)-H1075</f>
        <v>45</v>
      </c>
      <c r="H1075" s="25"/>
      <c r="I1075" s="40"/>
      <c r="J1075" s="1">
        <f>SUM(K1075,L1075,N1075,O1075,P1075,Q1075)</f>
        <v>0</v>
      </c>
      <c r="K1075" s="1">
        <f>SUM(AG1075,AI1075)</f>
        <v>0</v>
      </c>
      <c r="L1075" s="1">
        <v>0</v>
      </c>
      <c r="M1075" s="1">
        <v>0</v>
      </c>
      <c r="N1075" s="1">
        <f>AD1075+AE1075</f>
        <v>0</v>
      </c>
      <c r="O1075" s="1"/>
      <c r="P1075" s="1">
        <f>AF1075</f>
        <v>0</v>
      </c>
      <c r="Q1075" s="1">
        <f>AH1075</f>
        <v>0</v>
      </c>
      <c r="R1075" s="1">
        <v>0</v>
      </c>
      <c r="S1075" s="43"/>
      <c r="T1075" s="1">
        <f>SUM(U1075,V1075,X1075,Y1075,Z1075,AA1075,AB1075)</f>
        <v>45</v>
      </c>
      <c r="U1075" s="1">
        <f>AK1075</f>
        <v>0</v>
      </c>
      <c r="V1075" s="1">
        <f>SUM(AN1075,AO1075,AP1075,AQ1075,AS1075,AT1075,AU1075,AV1075,AW1075,AX1075,AY1075,AR1075,AZ1075,BA1075,BB1075,BC1075,BD1075,BE1075,BF1075,BG1075,BH1075)</f>
        <v>45</v>
      </c>
      <c r="W1075" s="1">
        <f>COUNT(AN1075,AO1075,AP1075,AQ1075,AS1075,AT1075,AU1075,AV1075,AW1075,AX1075,AY1075,AR1075,AZ1075,BA1075,BB1075,BC1075,BD1075,BE1075,BF1075,BG1075,BH1075)</f>
        <v>1</v>
      </c>
      <c r="X1075" s="1">
        <v>0</v>
      </c>
      <c r="Y1075" s="1">
        <v>0</v>
      </c>
      <c r="Z1075" s="1">
        <v>0</v>
      </c>
      <c r="AA1075" s="1">
        <f>AM1075</f>
        <v>0</v>
      </c>
      <c r="AB1075" s="1">
        <f>AL1075</f>
        <v>0</v>
      </c>
      <c r="AC1075" s="43"/>
      <c r="AD1075" s="25"/>
      <c r="AE1075" s="25"/>
      <c r="AF1075" s="25"/>
      <c r="AG1075" s="25"/>
      <c r="AH1075" s="25"/>
      <c r="AI1075" s="25"/>
      <c r="AJ1075" s="40"/>
      <c r="AK1075" s="25"/>
      <c r="AL1075" s="25"/>
      <c r="AM1075" s="25"/>
      <c r="AN1075" s="25"/>
      <c r="AO1075" s="25"/>
      <c r="AP1075" s="25"/>
      <c r="AQ1075" s="25"/>
      <c r="AR1075" s="25"/>
      <c r="AS1075" s="25"/>
      <c r="AT1075" s="25"/>
      <c r="AU1075" s="25">
        <v>45</v>
      </c>
      <c r="AV1075" s="25"/>
      <c r="AW1075" s="25"/>
      <c r="AX1075" s="25"/>
      <c r="AY1075" s="25"/>
      <c r="AZ1075" s="25"/>
      <c r="BA1075" s="25"/>
      <c r="BB1075" s="25"/>
      <c r="BC1075" s="25"/>
      <c r="BD1075" s="25"/>
      <c r="BE1075" s="25"/>
      <c r="BF1075" s="25"/>
      <c r="BG1075" s="25"/>
      <c r="BH1075" s="25"/>
    </row>
    <row r="1076" spans="1:60" s="37" customFormat="1" x14ac:dyDescent="0.35">
      <c r="A1076" s="25" t="s">
        <v>66</v>
      </c>
      <c r="B1076" s="25" t="s">
        <v>183</v>
      </c>
      <c r="C1076" s="25" t="s">
        <v>3764</v>
      </c>
      <c r="D1076" s="25" t="s">
        <v>3765</v>
      </c>
      <c r="E1076" s="25" t="s">
        <v>34</v>
      </c>
      <c r="F1076" s="25">
        <v>999932457</v>
      </c>
      <c r="G1076" s="1">
        <f>(J1076+T1076)-H1076</f>
        <v>30</v>
      </c>
      <c r="H1076" s="25"/>
      <c r="I1076" s="40"/>
      <c r="J1076" s="1">
        <f>SUM(K1076,L1076,N1076,O1076,P1076,Q1076)</f>
        <v>0</v>
      </c>
      <c r="K1076" s="1">
        <f>SUM(AG1076,AI1076)</f>
        <v>0</v>
      </c>
      <c r="L1076" s="1">
        <v>0</v>
      </c>
      <c r="M1076" s="1">
        <v>0</v>
      </c>
      <c r="N1076" s="1">
        <f>AD1076+AE1076</f>
        <v>0</v>
      </c>
      <c r="O1076" s="1"/>
      <c r="P1076" s="1">
        <f>AF1076</f>
        <v>0</v>
      </c>
      <c r="Q1076" s="1">
        <f>AH1076</f>
        <v>0</v>
      </c>
      <c r="R1076" s="1">
        <v>0</v>
      </c>
      <c r="S1076" s="40"/>
      <c r="T1076" s="1">
        <f>SUM(U1076,V1076,X1076,Y1076,Z1076,AA1076,AB1076)</f>
        <v>30</v>
      </c>
      <c r="U1076" s="1">
        <f>AK1076</f>
        <v>0</v>
      </c>
      <c r="V1076" s="1">
        <f>SUM(AN1076,AO1076,AP1076,AQ1076,AS1076,AT1076,AU1076,AV1076,AW1076,AX1076,AY1076,AR1076,AZ1076,BA1076,BB1076,BC1076,BD1076,BE1076,BF1076,BG1076,BH1076)</f>
        <v>30</v>
      </c>
      <c r="W1076" s="1">
        <f>COUNT(AN1076,AO1076,AP1076,AQ1076,AS1076,AT1076,AU1076,AV1076,AW1076,AX1076,AY1076,AR1076,AZ1076,BA1076,BB1076,BC1076,BD1076,BE1076,BF1076,BG1076,BH1076)</f>
        <v>1</v>
      </c>
      <c r="X1076" s="1">
        <v>0</v>
      </c>
      <c r="Y1076" s="1">
        <v>0</v>
      </c>
      <c r="Z1076" s="1">
        <v>0</v>
      </c>
      <c r="AA1076" s="1">
        <f>AM1076</f>
        <v>0</v>
      </c>
      <c r="AB1076" s="1">
        <f>AL1076</f>
        <v>0</v>
      </c>
      <c r="AC1076" s="40"/>
      <c r="AD1076" s="25"/>
      <c r="AE1076" s="25"/>
      <c r="AF1076" s="25"/>
      <c r="AG1076" s="25"/>
      <c r="AH1076" s="25"/>
      <c r="AI1076" s="25"/>
      <c r="AJ1076" s="40"/>
      <c r="AK1076" s="25"/>
      <c r="AL1076" s="25"/>
      <c r="AM1076" s="25"/>
      <c r="AN1076" s="25"/>
      <c r="AO1076" s="25"/>
      <c r="AP1076" s="25"/>
      <c r="AQ1076" s="25"/>
      <c r="AR1076" s="25"/>
      <c r="AS1076" s="25"/>
      <c r="AT1076" s="25"/>
      <c r="AU1076" s="25"/>
      <c r="AV1076" s="25"/>
      <c r="AW1076" s="25"/>
      <c r="AX1076" s="25"/>
      <c r="AY1076" s="25"/>
      <c r="AZ1076" s="25"/>
      <c r="BA1076" s="25"/>
      <c r="BB1076" s="25"/>
      <c r="BC1076" s="25"/>
      <c r="BD1076" s="25"/>
      <c r="BE1076" s="25"/>
      <c r="BF1076" s="25"/>
      <c r="BG1076" s="25"/>
      <c r="BH1076" s="25">
        <v>30</v>
      </c>
    </row>
    <row r="1077" spans="1:60" s="37" customFormat="1" x14ac:dyDescent="0.35">
      <c r="A1077" s="25" t="s">
        <v>66</v>
      </c>
      <c r="B1077" s="25" t="s">
        <v>183</v>
      </c>
      <c r="C1077" s="25" t="s">
        <v>862</v>
      </c>
      <c r="D1077" s="25" t="s">
        <v>288</v>
      </c>
      <c r="E1077" s="25" t="s">
        <v>34</v>
      </c>
      <c r="F1077" s="25">
        <v>999917210</v>
      </c>
      <c r="G1077" s="1">
        <f>(J1077+T1077)-H1077</f>
        <v>30</v>
      </c>
      <c r="H1077" s="25"/>
      <c r="I1077" s="40"/>
      <c r="J1077" s="1">
        <f>SUM(K1077,L1077,N1077,O1077,P1077,Q1077)</f>
        <v>0</v>
      </c>
      <c r="K1077" s="1">
        <f>SUM(AG1077,AI1077)</f>
        <v>0</v>
      </c>
      <c r="L1077" s="1">
        <v>0</v>
      </c>
      <c r="M1077" s="1">
        <v>0</v>
      </c>
      <c r="N1077" s="1">
        <f>AD1077+AE1077</f>
        <v>0</v>
      </c>
      <c r="O1077" s="1"/>
      <c r="P1077" s="1">
        <f>AF1077</f>
        <v>0</v>
      </c>
      <c r="Q1077" s="1">
        <f>AH1077</f>
        <v>0</v>
      </c>
      <c r="R1077" s="1">
        <v>0</v>
      </c>
      <c r="S1077" s="43"/>
      <c r="T1077" s="1">
        <f>SUM(U1077,V1077,X1077,Y1077,Z1077,AA1077,AB1077)</f>
        <v>30</v>
      </c>
      <c r="U1077" s="1">
        <f>AK1077</f>
        <v>0</v>
      </c>
      <c r="V1077" s="1">
        <f>SUM(AN1077,AO1077,AP1077,AQ1077,AS1077,AT1077,AU1077,AV1077,AW1077,AX1077,AY1077,AR1077,AZ1077,BA1077,BB1077,BC1077,BD1077,BE1077,BF1077,BG1077,BH1077)</f>
        <v>30</v>
      </c>
      <c r="W1077" s="1">
        <f>COUNT(AN1077,AO1077,AP1077,AQ1077,AS1077,AT1077,AU1077,AV1077,AW1077,AX1077,AY1077,AR1077,AZ1077,BA1077,BB1077,BC1077,BD1077,BE1077,BF1077,BG1077,BH1077)</f>
        <v>1</v>
      </c>
      <c r="X1077" s="1">
        <v>0</v>
      </c>
      <c r="Y1077" s="1">
        <v>0</v>
      </c>
      <c r="Z1077" s="1">
        <v>0</v>
      </c>
      <c r="AA1077" s="1">
        <f>AM1077</f>
        <v>0</v>
      </c>
      <c r="AB1077" s="1">
        <f>AL1077</f>
        <v>0</v>
      </c>
      <c r="AC1077" s="43"/>
      <c r="AD1077" s="25"/>
      <c r="AE1077" s="25"/>
      <c r="AF1077" s="25"/>
      <c r="AG1077" s="25"/>
      <c r="AH1077" s="25"/>
      <c r="AI1077" s="25"/>
      <c r="AJ1077" s="40"/>
      <c r="AK1077" s="25"/>
      <c r="AL1077" s="25"/>
      <c r="AM1077" s="25"/>
      <c r="AN1077" s="25"/>
      <c r="AO1077" s="25"/>
      <c r="AP1077" s="25"/>
      <c r="AQ1077" s="25"/>
      <c r="AR1077" s="25"/>
      <c r="AS1077" s="25"/>
      <c r="AT1077" s="25"/>
      <c r="AU1077" s="25"/>
      <c r="AV1077" s="25"/>
      <c r="AW1077" s="25"/>
      <c r="AX1077" s="25"/>
      <c r="AY1077" s="25"/>
      <c r="AZ1077" s="25"/>
      <c r="BA1077" s="25"/>
      <c r="BB1077" s="25"/>
      <c r="BC1077" s="25"/>
      <c r="BD1077" s="25">
        <v>30</v>
      </c>
      <c r="BE1077" s="25"/>
      <c r="BF1077" s="25"/>
      <c r="BG1077" s="25"/>
      <c r="BH1077" s="25"/>
    </row>
    <row r="1078" spans="1:60" s="37" customFormat="1" x14ac:dyDescent="0.35">
      <c r="A1078" s="1" t="s">
        <v>44</v>
      </c>
      <c r="B1078" s="25" t="s">
        <v>183</v>
      </c>
      <c r="C1078" s="25" t="s">
        <v>535</v>
      </c>
      <c r="D1078" s="25" t="s">
        <v>2956</v>
      </c>
      <c r="E1078" s="25" t="s">
        <v>34</v>
      </c>
      <c r="F1078" s="25">
        <v>999930038</v>
      </c>
      <c r="G1078" s="1">
        <f>(J1078+T1078)-H1078</f>
        <v>30</v>
      </c>
      <c r="H1078" s="25"/>
      <c r="I1078" s="40"/>
      <c r="J1078" s="1">
        <f>SUM(K1078,L1078,N1078,O1078,P1078,Q1078)</f>
        <v>0</v>
      </c>
      <c r="K1078" s="1">
        <f>SUM(AG1078,AI1078)</f>
        <v>0</v>
      </c>
      <c r="L1078" s="1">
        <v>0</v>
      </c>
      <c r="M1078" s="1">
        <v>0</v>
      </c>
      <c r="N1078" s="1">
        <f>AD1078+AE1078</f>
        <v>0</v>
      </c>
      <c r="O1078" s="1"/>
      <c r="P1078" s="1">
        <f>AF1078</f>
        <v>0</v>
      </c>
      <c r="Q1078" s="1">
        <f>AH1078</f>
        <v>0</v>
      </c>
      <c r="R1078" s="1">
        <v>0</v>
      </c>
      <c r="S1078" s="43"/>
      <c r="T1078" s="1">
        <f>SUM(U1078,V1078,X1078,Y1078,Z1078,AA1078,AB1078)</f>
        <v>30</v>
      </c>
      <c r="U1078" s="1">
        <f>AK1078</f>
        <v>0</v>
      </c>
      <c r="V1078" s="1">
        <f>SUM(AN1078,AO1078,AP1078,AQ1078,AS1078,AT1078,AU1078,AV1078,AW1078,AX1078,AY1078,AR1078,AZ1078,BA1078,BB1078,BC1078,BD1078,BE1078,BF1078,BG1078,BH1078)</f>
        <v>30</v>
      </c>
      <c r="W1078" s="1">
        <f>COUNT(AN1078,AO1078,AP1078,AQ1078,AS1078,AT1078,AU1078,AV1078,AW1078,AX1078,AY1078,AR1078,AZ1078,BA1078,BB1078,BC1078,BD1078,BE1078,BF1078,BG1078,BH1078)</f>
        <v>1</v>
      </c>
      <c r="X1078" s="1">
        <v>0</v>
      </c>
      <c r="Y1078" s="1">
        <v>0</v>
      </c>
      <c r="Z1078" s="1">
        <v>0</v>
      </c>
      <c r="AA1078" s="1">
        <f>AM1078</f>
        <v>0</v>
      </c>
      <c r="AB1078" s="1">
        <f>AL1078</f>
        <v>0</v>
      </c>
      <c r="AC1078" s="43"/>
      <c r="AD1078" s="25"/>
      <c r="AE1078" s="25"/>
      <c r="AF1078" s="25"/>
      <c r="AG1078" s="25"/>
      <c r="AH1078" s="25"/>
      <c r="AI1078" s="25"/>
      <c r="AJ1078" s="40"/>
      <c r="AK1078" s="25"/>
      <c r="AL1078" s="25"/>
      <c r="AM1078" s="25"/>
      <c r="AN1078" s="25"/>
      <c r="AO1078" s="25"/>
      <c r="AP1078" s="25"/>
      <c r="AQ1078" s="25"/>
      <c r="AR1078" s="25"/>
      <c r="AS1078" s="25"/>
      <c r="AT1078" s="25"/>
      <c r="AU1078" s="25"/>
      <c r="AV1078" s="25">
        <v>30</v>
      </c>
      <c r="AW1078" s="25"/>
      <c r="AX1078" s="25"/>
      <c r="AY1078" s="25"/>
      <c r="AZ1078" s="25"/>
      <c r="BA1078" s="25"/>
      <c r="BB1078" s="25"/>
      <c r="BC1078" s="25"/>
      <c r="BD1078" s="25"/>
      <c r="BE1078" s="25"/>
      <c r="BF1078" s="25"/>
      <c r="BG1078" s="25"/>
      <c r="BH1078" s="25"/>
    </row>
    <row r="1079" spans="1:60" s="37" customFormat="1" x14ac:dyDescent="0.35">
      <c r="A1079" s="25" t="s">
        <v>69</v>
      </c>
      <c r="B1079" s="25" t="s">
        <v>183</v>
      </c>
      <c r="C1079" s="25" t="s">
        <v>519</v>
      </c>
      <c r="D1079" s="25" t="s">
        <v>2985</v>
      </c>
      <c r="E1079" s="25" t="s">
        <v>34</v>
      </c>
      <c r="F1079" s="25">
        <v>999931565</v>
      </c>
      <c r="G1079" s="1">
        <f>(J1079+T1079)-H1079</f>
        <v>60</v>
      </c>
      <c r="H1079" s="25"/>
      <c r="I1079" s="40"/>
      <c r="J1079" s="1">
        <f>SUM(K1079,L1079,N1079,O1079,P1079,Q1079)</f>
        <v>0</v>
      </c>
      <c r="K1079" s="1">
        <f>SUM(AG1079,AI1079)</f>
        <v>0</v>
      </c>
      <c r="L1079" s="1">
        <v>0</v>
      </c>
      <c r="M1079" s="1">
        <v>0</v>
      </c>
      <c r="N1079" s="1">
        <f>AD1079+AE1079</f>
        <v>0</v>
      </c>
      <c r="O1079" s="1"/>
      <c r="P1079" s="1">
        <f>AF1079</f>
        <v>0</v>
      </c>
      <c r="Q1079" s="1">
        <f>AH1079</f>
        <v>0</v>
      </c>
      <c r="R1079" s="1">
        <v>0</v>
      </c>
      <c r="S1079" s="43"/>
      <c r="T1079" s="1">
        <f>SUM(U1079,V1079,X1079,Y1079,Z1079,AA1079,AB1079)</f>
        <v>60</v>
      </c>
      <c r="U1079" s="1">
        <f>AK1079</f>
        <v>0</v>
      </c>
      <c r="V1079" s="1">
        <f>SUM(AN1079,AO1079,AP1079,AQ1079,AS1079,AT1079,AU1079,AV1079,AW1079,AX1079,AY1079,AR1079,AZ1079,BA1079,BB1079,BC1079,BD1079,BE1079,BF1079,BG1079,BH1079)</f>
        <v>60</v>
      </c>
      <c r="W1079" s="1">
        <f>COUNT(AN1079,AO1079,AP1079,AQ1079,AS1079,AT1079,AU1079,AV1079,AW1079,AX1079,AY1079,AR1079,AZ1079,BA1079,BB1079,BC1079,BD1079,BE1079,BF1079,BG1079,BH1079)</f>
        <v>1</v>
      </c>
      <c r="X1079" s="1">
        <v>0</v>
      </c>
      <c r="Y1079" s="1">
        <v>0</v>
      </c>
      <c r="Z1079" s="1">
        <v>0</v>
      </c>
      <c r="AA1079" s="1">
        <f>AM1079</f>
        <v>0</v>
      </c>
      <c r="AB1079" s="1">
        <f>AL1079</f>
        <v>0</v>
      </c>
      <c r="AC1079" s="43"/>
      <c r="AD1079" s="25"/>
      <c r="AE1079" s="25"/>
      <c r="AF1079" s="25"/>
      <c r="AG1079" s="25"/>
      <c r="AH1079" s="25"/>
      <c r="AI1079" s="25"/>
      <c r="AJ1079" s="40"/>
      <c r="AK1079" s="25"/>
      <c r="AL1079" s="25"/>
      <c r="AM1079" s="25"/>
      <c r="AN1079" s="25"/>
      <c r="AO1079" s="25"/>
      <c r="AP1079" s="25"/>
      <c r="AQ1079" s="25"/>
      <c r="AR1079" s="25"/>
      <c r="AS1079" s="25"/>
      <c r="AT1079" s="25"/>
      <c r="AU1079" s="25"/>
      <c r="AV1079" s="25"/>
      <c r="AW1079" s="25">
        <v>60</v>
      </c>
      <c r="AX1079" s="25"/>
      <c r="AY1079" s="25"/>
      <c r="AZ1079" s="25"/>
      <c r="BA1079" s="25"/>
      <c r="BB1079" s="25"/>
      <c r="BC1079" s="25"/>
      <c r="BD1079" s="25"/>
      <c r="BE1079" s="25"/>
      <c r="BF1079" s="25"/>
      <c r="BG1079" s="25"/>
      <c r="BH1079" s="25"/>
    </row>
    <row r="1080" spans="1:60" s="37" customFormat="1" x14ac:dyDescent="0.35">
      <c r="A1080" s="25" t="s">
        <v>69</v>
      </c>
      <c r="B1080" s="25" t="s">
        <v>183</v>
      </c>
      <c r="C1080" s="25" t="s">
        <v>3009</v>
      </c>
      <c r="D1080" s="25" t="s">
        <v>2986</v>
      </c>
      <c r="E1080" s="25" t="s">
        <v>34</v>
      </c>
      <c r="F1080" s="25">
        <v>999931034</v>
      </c>
      <c r="G1080" s="1">
        <f>(J1080+T1080)-H1080</f>
        <v>45</v>
      </c>
      <c r="H1080" s="25"/>
      <c r="I1080" s="40"/>
      <c r="J1080" s="1">
        <f>SUM(K1080,L1080,N1080,O1080,P1080,Q1080)</f>
        <v>0</v>
      </c>
      <c r="K1080" s="1">
        <f>SUM(AG1080,AI1080)</f>
        <v>0</v>
      </c>
      <c r="L1080" s="1">
        <v>0</v>
      </c>
      <c r="M1080" s="1">
        <v>0</v>
      </c>
      <c r="N1080" s="1">
        <f>AD1080+AE1080</f>
        <v>0</v>
      </c>
      <c r="O1080" s="1"/>
      <c r="P1080" s="1">
        <f>AF1080</f>
        <v>0</v>
      </c>
      <c r="Q1080" s="1">
        <f>AH1080</f>
        <v>0</v>
      </c>
      <c r="R1080" s="1">
        <v>0</v>
      </c>
      <c r="S1080" s="43"/>
      <c r="T1080" s="1">
        <f>SUM(U1080,V1080,X1080,Y1080,Z1080,AA1080,AB1080)</f>
        <v>45</v>
      </c>
      <c r="U1080" s="1">
        <f>AK1080</f>
        <v>0</v>
      </c>
      <c r="V1080" s="1">
        <f>SUM(AN1080,AO1080,AP1080,AQ1080,AS1080,AT1080,AU1080,AV1080,AW1080,AX1080,AY1080,AR1080,AZ1080,BA1080,BB1080,BC1080,BD1080,BE1080,BF1080,BG1080,BH1080)</f>
        <v>45</v>
      </c>
      <c r="W1080" s="1">
        <f>COUNT(AN1080,AO1080,AP1080,AQ1080,AS1080,AT1080,AU1080,AV1080,AW1080,AX1080,AY1080,AR1080,AZ1080,BA1080,BB1080,BC1080,BD1080,BE1080,BF1080,BG1080,BH1080)</f>
        <v>1</v>
      </c>
      <c r="X1080" s="1">
        <v>0</v>
      </c>
      <c r="Y1080" s="1">
        <v>0</v>
      </c>
      <c r="Z1080" s="1">
        <v>0</v>
      </c>
      <c r="AA1080" s="1">
        <f>AM1080</f>
        <v>0</v>
      </c>
      <c r="AB1080" s="1">
        <f>AL1080</f>
        <v>0</v>
      </c>
      <c r="AC1080" s="43"/>
      <c r="AD1080" s="25"/>
      <c r="AE1080" s="25"/>
      <c r="AF1080" s="25"/>
      <c r="AG1080" s="25"/>
      <c r="AH1080" s="25"/>
      <c r="AI1080" s="25"/>
      <c r="AJ1080" s="40"/>
      <c r="AK1080" s="25"/>
      <c r="AL1080" s="25"/>
      <c r="AM1080" s="25"/>
      <c r="AN1080" s="25"/>
      <c r="AO1080" s="25"/>
      <c r="AP1080" s="25"/>
      <c r="AQ1080" s="25"/>
      <c r="AR1080" s="25"/>
      <c r="AS1080" s="25"/>
      <c r="AT1080" s="25"/>
      <c r="AU1080" s="25"/>
      <c r="AV1080" s="25"/>
      <c r="AW1080" s="25">
        <v>45</v>
      </c>
      <c r="AX1080" s="25"/>
      <c r="AY1080" s="25"/>
      <c r="AZ1080" s="25"/>
      <c r="BA1080" s="25"/>
      <c r="BB1080" s="25"/>
      <c r="BC1080" s="25"/>
      <c r="BD1080" s="25"/>
      <c r="BE1080" s="25"/>
      <c r="BF1080" s="25"/>
      <c r="BG1080" s="25"/>
      <c r="BH1080" s="25"/>
    </row>
    <row r="1081" spans="1:60" s="37" customFormat="1" x14ac:dyDescent="0.35">
      <c r="A1081" s="25" t="s">
        <v>69</v>
      </c>
      <c r="B1081" s="25" t="s">
        <v>183</v>
      </c>
      <c r="C1081" s="25" t="s">
        <v>3010</v>
      </c>
      <c r="D1081" s="25" t="s">
        <v>3011</v>
      </c>
      <c r="E1081" s="25" t="s">
        <v>34</v>
      </c>
      <c r="F1081" s="25">
        <v>999931271</v>
      </c>
      <c r="G1081" s="1">
        <f>(J1081+T1081)-H1081</f>
        <v>34</v>
      </c>
      <c r="H1081" s="25"/>
      <c r="I1081" s="40"/>
      <c r="J1081" s="1">
        <f>SUM(K1081,L1081,N1081,O1081,P1081,Q1081)</f>
        <v>0</v>
      </c>
      <c r="K1081" s="1">
        <f>SUM(AG1081,AI1081)</f>
        <v>0</v>
      </c>
      <c r="L1081" s="1">
        <v>0</v>
      </c>
      <c r="M1081" s="1">
        <v>0</v>
      </c>
      <c r="N1081" s="1">
        <f>AD1081+AE1081</f>
        <v>0</v>
      </c>
      <c r="O1081" s="1"/>
      <c r="P1081" s="1">
        <f>AF1081</f>
        <v>0</v>
      </c>
      <c r="Q1081" s="1">
        <f>AH1081</f>
        <v>0</v>
      </c>
      <c r="R1081" s="1">
        <v>0</v>
      </c>
      <c r="S1081" s="43"/>
      <c r="T1081" s="1">
        <f>SUM(U1081,V1081,X1081,Y1081,Z1081,AA1081,AB1081)</f>
        <v>34</v>
      </c>
      <c r="U1081" s="1">
        <f>AK1081</f>
        <v>0</v>
      </c>
      <c r="V1081" s="1">
        <f>SUM(AN1081,AO1081,AP1081,AQ1081,AS1081,AT1081,AU1081,AV1081,AW1081,AX1081,AY1081,AR1081,AZ1081,BA1081,BB1081,BC1081,BD1081,BE1081,BF1081,BG1081,BH1081)</f>
        <v>34</v>
      </c>
      <c r="W1081" s="1">
        <f>COUNT(AN1081,AO1081,AP1081,AQ1081,AS1081,AT1081,AU1081,AV1081,AW1081,AX1081,AY1081,AR1081,AZ1081,BA1081,BB1081,BC1081,BD1081,BE1081,BF1081,BG1081,BH1081)</f>
        <v>1</v>
      </c>
      <c r="X1081" s="1">
        <v>0</v>
      </c>
      <c r="Y1081" s="1">
        <v>0</v>
      </c>
      <c r="Z1081" s="1">
        <v>0</v>
      </c>
      <c r="AA1081" s="1">
        <f>AM1081</f>
        <v>0</v>
      </c>
      <c r="AB1081" s="1">
        <f>AL1081</f>
        <v>0</v>
      </c>
      <c r="AC1081" s="43"/>
      <c r="AD1081" s="25"/>
      <c r="AE1081" s="25"/>
      <c r="AF1081" s="25"/>
      <c r="AG1081" s="25"/>
      <c r="AH1081" s="25"/>
      <c r="AI1081" s="25"/>
      <c r="AJ1081" s="40"/>
      <c r="AK1081" s="25"/>
      <c r="AL1081" s="25"/>
      <c r="AM1081" s="25"/>
      <c r="AN1081" s="25"/>
      <c r="AO1081" s="25"/>
      <c r="AP1081" s="25"/>
      <c r="AQ1081" s="25"/>
      <c r="AR1081" s="25"/>
      <c r="AS1081" s="25"/>
      <c r="AT1081" s="25"/>
      <c r="AU1081" s="25"/>
      <c r="AV1081" s="25"/>
      <c r="AW1081" s="25">
        <v>34</v>
      </c>
      <c r="AX1081" s="25"/>
      <c r="AY1081" s="25"/>
      <c r="AZ1081" s="25"/>
      <c r="BA1081" s="25"/>
      <c r="BB1081" s="25"/>
      <c r="BC1081" s="25"/>
      <c r="BD1081" s="25"/>
      <c r="BE1081" s="25"/>
      <c r="BF1081" s="25"/>
      <c r="BG1081" s="25"/>
      <c r="BH1081" s="25"/>
    </row>
    <row r="1082" spans="1:60" s="37" customFormat="1" x14ac:dyDescent="0.35">
      <c r="A1082" s="25" t="s">
        <v>69</v>
      </c>
      <c r="B1082" s="25" t="s">
        <v>183</v>
      </c>
      <c r="C1082" s="25" t="s">
        <v>786</v>
      </c>
      <c r="D1082" s="25" t="s">
        <v>386</v>
      </c>
      <c r="E1082" s="25" t="s">
        <v>34</v>
      </c>
      <c r="F1082" s="25">
        <v>999922764</v>
      </c>
      <c r="G1082" s="1">
        <f>(J1082+T1082)-H1082</f>
        <v>30</v>
      </c>
      <c r="H1082" s="25"/>
      <c r="I1082" s="40"/>
      <c r="J1082" s="1">
        <f>SUM(K1082,L1082,N1082,O1082,P1082,Q1082)</f>
        <v>0</v>
      </c>
      <c r="K1082" s="1">
        <f>SUM(AG1082,AI1082)</f>
        <v>0</v>
      </c>
      <c r="L1082" s="1">
        <v>0</v>
      </c>
      <c r="M1082" s="1">
        <v>0</v>
      </c>
      <c r="N1082" s="1">
        <f>AD1082+AE1082</f>
        <v>0</v>
      </c>
      <c r="O1082" s="1"/>
      <c r="P1082" s="1">
        <f>AF1082</f>
        <v>0</v>
      </c>
      <c r="Q1082" s="1">
        <f>AH1082</f>
        <v>0</v>
      </c>
      <c r="R1082" s="1">
        <v>0</v>
      </c>
      <c r="S1082" s="43"/>
      <c r="T1082" s="1">
        <f>SUM(U1082,V1082,X1082,Y1082,Z1082,AA1082,AB1082)</f>
        <v>30</v>
      </c>
      <c r="U1082" s="1">
        <f>AK1082</f>
        <v>0</v>
      </c>
      <c r="V1082" s="1">
        <f>SUM(AN1082,AO1082,AP1082,AQ1082,AS1082,AT1082,AU1082,AV1082,AW1082,AX1082,AY1082,AR1082,AZ1082,BA1082,BB1082,BC1082,BD1082,BE1082,BF1082,BG1082,BH1082)</f>
        <v>30</v>
      </c>
      <c r="W1082" s="1">
        <f>COUNT(AN1082,AO1082,AP1082,AQ1082,AS1082,AT1082,AU1082,AV1082,AW1082,AX1082,AY1082,AR1082,AZ1082,BA1082,BB1082,BC1082,BD1082,BE1082,BF1082,BG1082,BH1082)</f>
        <v>1</v>
      </c>
      <c r="X1082" s="1">
        <v>0</v>
      </c>
      <c r="Y1082" s="1">
        <v>0</v>
      </c>
      <c r="Z1082" s="1">
        <v>0</v>
      </c>
      <c r="AA1082" s="1">
        <f>AM1082</f>
        <v>0</v>
      </c>
      <c r="AB1082" s="1">
        <f>AL1082</f>
        <v>0</v>
      </c>
      <c r="AC1082" s="43"/>
      <c r="AD1082" s="25"/>
      <c r="AE1082" s="25"/>
      <c r="AF1082" s="25"/>
      <c r="AG1082" s="25"/>
      <c r="AH1082" s="25"/>
      <c r="AI1082" s="25"/>
      <c r="AJ1082" s="40"/>
      <c r="AK1082" s="25"/>
      <c r="AL1082" s="25"/>
      <c r="AM1082" s="25"/>
      <c r="AN1082" s="25"/>
      <c r="AO1082" s="25"/>
      <c r="AP1082" s="25"/>
      <c r="AQ1082" s="25"/>
      <c r="AR1082" s="25"/>
      <c r="AS1082" s="25"/>
      <c r="AT1082" s="25"/>
      <c r="AU1082" s="25"/>
      <c r="AV1082" s="25"/>
      <c r="AW1082" s="25"/>
      <c r="AX1082" s="25"/>
      <c r="AY1082" s="25"/>
      <c r="AZ1082" s="25"/>
      <c r="BA1082" s="25"/>
      <c r="BB1082" s="25"/>
      <c r="BC1082" s="25"/>
      <c r="BD1082" s="25">
        <v>30</v>
      </c>
      <c r="BE1082" s="25"/>
      <c r="BF1082" s="25"/>
      <c r="BG1082" s="25"/>
      <c r="BH1082" s="25"/>
    </row>
    <row r="1083" spans="1:60" s="37" customFormat="1" x14ac:dyDescent="0.35">
      <c r="A1083" s="68" t="s">
        <v>69</v>
      </c>
      <c r="B1083" s="68" t="s">
        <v>183</v>
      </c>
      <c r="C1083" s="68" t="s">
        <v>2546</v>
      </c>
      <c r="D1083" s="68" t="s">
        <v>386</v>
      </c>
      <c r="E1083" s="68" t="s">
        <v>34</v>
      </c>
      <c r="F1083" s="68">
        <v>999930497</v>
      </c>
      <c r="G1083" s="1">
        <f>(J1083+T1083)-H1083</f>
        <v>30</v>
      </c>
      <c r="H1083" s="25"/>
      <c r="I1083" s="40"/>
      <c r="J1083" s="1">
        <f>SUM(K1083,L1083,N1083,O1083,P1083,Q1083)</f>
        <v>0</v>
      </c>
      <c r="K1083" s="1">
        <f>SUM(AG1083,AI1083)</f>
        <v>0</v>
      </c>
      <c r="L1083" s="1">
        <v>0</v>
      </c>
      <c r="M1083" s="1">
        <v>0</v>
      </c>
      <c r="N1083" s="1">
        <f>AD1083+AE1083</f>
        <v>0</v>
      </c>
      <c r="O1083" s="1"/>
      <c r="P1083" s="1">
        <f>AF1083</f>
        <v>0</v>
      </c>
      <c r="Q1083" s="1">
        <f>AH1083</f>
        <v>0</v>
      </c>
      <c r="R1083" s="1">
        <v>0</v>
      </c>
      <c r="S1083" s="43"/>
      <c r="T1083" s="1">
        <f>SUM(U1083,V1083,X1083,Y1083,Z1083,AA1083,AB1083)</f>
        <v>30</v>
      </c>
      <c r="U1083" s="1">
        <f>AK1083</f>
        <v>0</v>
      </c>
      <c r="V1083" s="1">
        <f>SUM(AN1083,AO1083,AP1083,AQ1083,AS1083,AT1083,AU1083,AV1083,AW1083,AX1083,AY1083,AR1083,AZ1083,BA1083,BB1083,BC1083,BD1083,BE1083,BF1083,BG1083,BH1083)</f>
        <v>30</v>
      </c>
      <c r="W1083" s="1">
        <f>COUNT(AN1083,AO1083,AP1083,AQ1083,AS1083,AT1083,AU1083,AV1083,AW1083,AX1083,AY1083,AR1083,AZ1083,BA1083,BB1083,BC1083,BD1083,BE1083,BF1083,BG1083,BH1083)</f>
        <v>1</v>
      </c>
      <c r="X1083" s="1">
        <v>0</v>
      </c>
      <c r="Y1083" s="1">
        <v>0</v>
      </c>
      <c r="Z1083" s="1">
        <v>0</v>
      </c>
      <c r="AA1083" s="1">
        <f>AM1083</f>
        <v>0</v>
      </c>
      <c r="AB1083" s="1">
        <f>AL1083</f>
        <v>0</v>
      </c>
      <c r="AC1083" s="43"/>
      <c r="AD1083" s="25"/>
      <c r="AE1083" s="25"/>
      <c r="AF1083" s="25"/>
      <c r="AG1083" s="25"/>
      <c r="AH1083" s="25"/>
      <c r="AI1083" s="25"/>
      <c r="AJ1083" s="40"/>
      <c r="AK1083" s="25"/>
      <c r="AL1083" s="25"/>
      <c r="AM1083" s="25"/>
      <c r="AN1083" s="25"/>
      <c r="AO1083" s="25"/>
      <c r="AP1083" s="25"/>
      <c r="AQ1083" s="25">
        <v>30</v>
      </c>
      <c r="AR1083" s="25"/>
      <c r="AS1083" s="25"/>
      <c r="AT1083" s="25"/>
      <c r="AU1083" s="25"/>
      <c r="AV1083" s="25"/>
      <c r="AW1083" s="25"/>
      <c r="AX1083" s="25"/>
      <c r="AY1083" s="25"/>
      <c r="AZ1083" s="25"/>
      <c r="BA1083" s="25"/>
      <c r="BB1083" s="25"/>
      <c r="BC1083" s="25"/>
      <c r="BD1083" s="25"/>
      <c r="BE1083" s="25"/>
      <c r="BF1083" s="25"/>
      <c r="BG1083" s="25"/>
      <c r="BH1083" s="25"/>
    </row>
    <row r="1084" spans="1:60" s="37" customFormat="1" x14ac:dyDescent="0.35">
      <c r="A1084" s="25" t="s">
        <v>48</v>
      </c>
      <c r="B1084" s="25" t="s">
        <v>183</v>
      </c>
      <c r="C1084" s="25" t="s">
        <v>1315</v>
      </c>
      <c r="D1084" s="25" t="s">
        <v>1316</v>
      </c>
      <c r="E1084" s="25" t="s">
        <v>34</v>
      </c>
      <c r="F1084" s="25">
        <v>999922198</v>
      </c>
      <c r="G1084" s="1">
        <f>(J1084+T1084)-H1084</f>
        <v>46</v>
      </c>
      <c r="H1084" s="25"/>
      <c r="I1084" s="40"/>
      <c r="J1084" s="1">
        <f>SUM(K1084,L1084,N1084,O1084,P1084,Q1084)</f>
        <v>16</v>
      </c>
      <c r="K1084" s="1">
        <f>SUM(AG1084,AI1084)</f>
        <v>0</v>
      </c>
      <c r="L1084" s="1">
        <v>0</v>
      </c>
      <c r="M1084" s="1">
        <v>0</v>
      </c>
      <c r="N1084" s="1">
        <f>AD1084+AE1084</f>
        <v>0</v>
      </c>
      <c r="O1084" s="1"/>
      <c r="P1084" s="1">
        <f>AF1084</f>
        <v>16</v>
      </c>
      <c r="Q1084" s="1">
        <f>AH1084</f>
        <v>0</v>
      </c>
      <c r="R1084" s="1">
        <v>0</v>
      </c>
      <c r="S1084" s="43"/>
      <c r="T1084" s="1">
        <f>SUM(U1084,V1084,X1084,Y1084,Z1084,AA1084,AB1084)</f>
        <v>30</v>
      </c>
      <c r="U1084" s="1">
        <f>AK1084</f>
        <v>0</v>
      </c>
      <c r="V1084" s="1">
        <f>SUM(AN1084,AO1084,AP1084,AQ1084,AS1084,AT1084,AU1084,AV1084,AW1084,AX1084,AY1084,AR1084,AZ1084,BA1084,BB1084,BC1084,BD1084,BE1084,BF1084,BG1084,BH1084)</f>
        <v>30</v>
      </c>
      <c r="W1084" s="1">
        <f>COUNT(AN1084,AO1084,AP1084,AQ1084,AS1084,AT1084,AU1084,AV1084,AW1084,AX1084,AY1084,AR1084,AZ1084,BA1084,BB1084,BC1084,BD1084,BE1084,BF1084,BG1084,BH1084)</f>
        <v>1</v>
      </c>
      <c r="X1084" s="1">
        <v>0</v>
      </c>
      <c r="Y1084" s="1">
        <v>0</v>
      </c>
      <c r="Z1084" s="1">
        <v>0</v>
      </c>
      <c r="AA1084" s="1">
        <f>AM1084</f>
        <v>0</v>
      </c>
      <c r="AB1084" s="1">
        <f>AL1084</f>
        <v>0</v>
      </c>
      <c r="AC1084" s="43"/>
      <c r="AD1084" s="25">
        <v>0</v>
      </c>
      <c r="AE1084" s="25">
        <v>0</v>
      </c>
      <c r="AF1084" s="25">
        <v>16</v>
      </c>
      <c r="AG1084" s="25">
        <v>0</v>
      </c>
      <c r="AH1084" s="25">
        <v>0</v>
      </c>
      <c r="AI1084" s="25">
        <v>0</v>
      </c>
      <c r="AJ1084" s="40"/>
      <c r="AK1084" s="25"/>
      <c r="AL1084" s="25"/>
      <c r="AM1084" s="25"/>
      <c r="AN1084" s="25"/>
      <c r="AO1084" s="25"/>
      <c r="AP1084" s="25"/>
      <c r="AQ1084" s="25"/>
      <c r="AR1084" s="25"/>
      <c r="AS1084" s="25"/>
      <c r="AT1084" s="25"/>
      <c r="AU1084" s="25"/>
      <c r="AV1084" s="25">
        <v>30</v>
      </c>
      <c r="AW1084" s="25"/>
      <c r="AX1084" s="25"/>
      <c r="AY1084" s="25"/>
      <c r="AZ1084" s="25"/>
      <c r="BA1084" s="25"/>
      <c r="BB1084" s="25"/>
      <c r="BC1084" s="25"/>
      <c r="BD1084" s="25"/>
      <c r="BE1084" s="25"/>
      <c r="BF1084" s="25"/>
      <c r="BG1084" s="25"/>
      <c r="BH1084" s="25"/>
    </row>
    <row r="1085" spans="1:60" s="37" customFormat="1" x14ac:dyDescent="0.35">
      <c r="A1085" s="1" t="s">
        <v>48</v>
      </c>
      <c r="B1085" s="25" t="s">
        <v>183</v>
      </c>
      <c r="C1085" s="25" t="s">
        <v>1183</v>
      </c>
      <c r="D1085" s="25" t="s">
        <v>61</v>
      </c>
      <c r="E1085" s="25" t="s">
        <v>34</v>
      </c>
      <c r="F1085" s="25">
        <v>999921216</v>
      </c>
      <c r="G1085" s="1">
        <f>(J1085+T1085)-H1085</f>
        <v>40</v>
      </c>
      <c r="H1085" s="1"/>
      <c r="I1085" s="23"/>
      <c r="J1085" s="1">
        <f>SUM(K1085,L1085,N1085,O1085,P1085,Q1085)</f>
        <v>40</v>
      </c>
      <c r="K1085" s="1">
        <f>SUM(AG1085,AI1085)</f>
        <v>0</v>
      </c>
      <c r="L1085" s="1">
        <v>0</v>
      </c>
      <c r="M1085" s="1">
        <v>0</v>
      </c>
      <c r="N1085" s="1">
        <f>AD1085+AE1085</f>
        <v>0</v>
      </c>
      <c r="O1085" s="1"/>
      <c r="P1085" s="1">
        <f>AF1085</f>
        <v>40</v>
      </c>
      <c r="Q1085" s="1">
        <f>AH1085</f>
        <v>0</v>
      </c>
      <c r="R1085" s="1">
        <v>0</v>
      </c>
      <c r="S1085" s="43"/>
      <c r="T1085" s="1">
        <f>SUM(U1085,V1085,X1085,Y1085,Z1085,AA1085,AB1085)</f>
        <v>0</v>
      </c>
      <c r="U1085" s="1">
        <f>AK1085</f>
        <v>0</v>
      </c>
      <c r="V1085" s="1">
        <f>SUM(AN1085,AO1085,AP1085,AQ1085,AS1085,AT1085,AU1085,AV1085,AW1085,AX1085,AY1085,AR1085,AZ1085,BA1085,BB1085,BC1085,BD1085,BE1085,BF1085,BG1085,BH1085)</f>
        <v>0</v>
      </c>
      <c r="W1085" s="1">
        <f>COUNT(AN1085,AO1085,AP1085,AQ1085,AS1085,AT1085,AU1085,AV1085,AW1085,AX1085,AY1085,AR1085,AZ1085,BA1085,BB1085,BC1085,BD1085,BE1085,BF1085,BG1085,BH1085)</f>
        <v>0</v>
      </c>
      <c r="X1085" s="1">
        <v>0</v>
      </c>
      <c r="Y1085" s="1">
        <v>0</v>
      </c>
      <c r="Z1085" s="1">
        <v>0</v>
      </c>
      <c r="AA1085" s="1">
        <f>AM1085</f>
        <v>0</v>
      </c>
      <c r="AB1085" s="1">
        <f>AL1085</f>
        <v>0</v>
      </c>
      <c r="AC1085" s="43"/>
      <c r="AD1085" s="1"/>
      <c r="AE1085" s="1"/>
      <c r="AF1085" s="1">
        <v>40</v>
      </c>
      <c r="AG1085" s="1"/>
      <c r="AH1085" s="25"/>
      <c r="AI1085" s="25"/>
      <c r="AJ1085" s="40"/>
      <c r="AK1085" s="25"/>
      <c r="AL1085" s="25"/>
      <c r="AM1085" s="25"/>
      <c r="AN1085" s="25"/>
      <c r="AO1085" s="25"/>
      <c r="AP1085" s="25"/>
      <c r="AQ1085" s="25"/>
      <c r="AR1085" s="25"/>
      <c r="AS1085" s="25"/>
      <c r="AT1085" s="25"/>
      <c r="AU1085" s="25"/>
      <c r="AV1085" s="25"/>
      <c r="AW1085" s="25"/>
      <c r="AX1085" s="25"/>
      <c r="AY1085" s="25"/>
      <c r="AZ1085" s="25"/>
      <c r="BA1085" s="25"/>
      <c r="BB1085" s="25"/>
      <c r="BC1085" s="25"/>
      <c r="BD1085" s="25"/>
      <c r="BE1085" s="25"/>
      <c r="BF1085" s="25"/>
      <c r="BG1085" s="25"/>
      <c r="BH1085" s="25"/>
    </row>
    <row r="1086" spans="1:60" s="37" customFormat="1" x14ac:dyDescent="0.35">
      <c r="A1086" s="25" t="s">
        <v>48</v>
      </c>
      <c r="B1086" s="25" t="s">
        <v>183</v>
      </c>
      <c r="C1086" s="25" t="s">
        <v>1855</v>
      </c>
      <c r="D1086" s="25" t="s">
        <v>2590</v>
      </c>
      <c r="E1086" s="25" t="s">
        <v>34</v>
      </c>
      <c r="F1086" s="25">
        <v>999904815</v>
      </c>
      <c r="G1086" s="1">
        <f>(J1086+T1086)-H1086</f>
        <v>30</v>
      </c>
      <c r="H1086" s="25"/>
      <c r="I1086" s="40"/>
      <c r="J1086" s="1">
        <f>SUM(K1086,L1086,N1086,O1086,P1086,Q1086)</f>
        <v>0</v>
      </c>
      <c r="K1086" s="1">
        <f>SUM(AG1086,AI1086)</f>
        <v>0</v>
      </c>
      <c r="L1086" s="1">
        <v>0</v>
      </c>
      <c r="M1086" s="1">
        <v>0</v>
      </c>
      <c r="N1086" s="1">
        <f>AD1086+AE1086</f>
        <v>0</v>
      </c>
      <c r="O1086" s="1"/>
      <c r="P1086" s="1">
        <f>AF1086</f>
        <v>0</v>
      </c>
      <c r="Q1086" s="1">
        <f>AH1086</f>
        <v>0</v>
      </c>
      <c r="R1086" s="1">
        <v>0</v>
      </c>
      <c r="S1086" s="43"/>
      <c r="T1086" s="1">
        <f>SUM(U1086,V1086,X1086,Y1086,Z1086,AA1086,AB1086)</f>
        <v>30</v>
      </c>
      <c r="U1086" s="1">
        <f>AK1086</f>
        <v>0</v>
      </c>
      <c r="V1086" s="1">
        <f>SUM(AN1086,AO1086,AP1086,AQ1086,AS1086,AT1086,AU1086,AV1086,AW1086,AX1086,AY1086,AR1086,AZ1086,BA1086,BB1086,BC1086,BD1086,BE1086,BF1086,BG1086,BH1086)</f>
        <v>30</v>
      </c>
      <c r="W1086" s="1">
        <f>COUNT(AN1086,AO1086,AP1086,AQ1086,AS1086,AT1086,AU1086,AV1086,AW1086,AX1086,AY1086,AR1086,AZ1086,BA1086,BB1086,BC1086,BD1086,BE1086,BF1086,BG1086,BH1086)</f>
        <v>1</v>
      </c>
      <c r="X1086" s="1">
        <v>0</v>
      </c>
      <c r="Y1086" s="1">
        <v>0</v>
      </c>
      <c r="Z1086" s="1">
        <v>0</v>
      </c>
      <c r="AA1086" s="1">
        <f>AM1086</f>
        <v>0</v>
      </c>
      <c r="AB1086" s="1">
        <f>AL1086</f>
        <v>0</v>
      </c>
      <c r="AC1086" s="43"/>
      <c r="AD1086" s="25"/>
      <c r="AE1086" s="25"/>
      <c r="AF1086" s="25"/>
      <c r="AG1086" s="25"/>
      <c r="AH1086" s="25"/>
      <c r="AI1086" s="25"/>
      <c r="AJ1086" s="40"/>
      <c r="AK1086" s="25"/>
      <c r="AL1086" s="25"/>
      <c r="AM1086" s="25"/>
      <c r="AN1086" s="25"/>
      <c r="AO1086" s="25"/>
      <c r="AP1086" s="25"/>
      <c r="AQ1086" s="25"/>
      <c r="AR1086" s="25"/>
      <c r="AS1086" s="25">
        <v>30</v>
      </c>
      <c r="AT1086" s="25"/>
      <c r="AU1086" s="25"/>
      <c r="AV1086" s="25"/>
      <c r="AW1086" s="25"/>
      <c r="AX1086" s="25"/>
      <c r="AY1086" s="25"/>
      <c r="AZ1086" s="25"/>
      <c r="BA1086" s="25"/>
      <c r="BB1086" s="25"/>
      <c r="BC1086" s="25"/>
      <c r="BD1086" s="25"/>
      <c r="BE1086" s="25"/>
      <c r="BF1086" s="25"/>
      <c r="BG1086" s="25"/>
      <c r="BH1086" s="25"/>
    </row>
    <row r="1087" spans="1:60" s="37" customFormat="1" x14ac:dyDescent="0.35">
      <c r="A1087" s="25" t="s">
        <v>48</v>
      </c>
      <c r="B1087" s="25" t="s">
        <v>183</v>
      </c>
      <c r="C1087" s="25" t="s">
        <v>3554</v>
      </c>
      <c r="D1087" s="25" t="s">
        <v>232</v>
      </c>
      <c r="E1087" s="25" t="s">
        <v>34</v>
      </c>
      <c r="F1087" s="25">
        <v>999917288</v>
      </c>
      <c r="G1087" s="1">
        <f>(J1087+T1087)-H1087</f>
        <v>30</v>
      </c>
      <c r="H1087" s="25"/>
      <c r="I1087" s="40"/>
      <c r="J1087" s="1">
        <f>SUM(K1087,L1087,N1087,O1087,P1087,Q1087)</f>
        <v>0</v>
      </c>
      <c r="K1087" s="1">
        <f>SUM(AG1087,AI1087)</f>
        <v>0</v>
      </c>
      <c r="L1087" s="1">
        <v>0</v>
      </c>
      <c r="M1087" s="1">
        <v>0</v>
      </c>
      <c r="N1087" s="1">
        <f>AD1087+AE1087</f>
        <v>0</v>
      </c>
      <c r="O1087" s="1"/>
      <c r="P1087" s="1">
        <f>AF1087</f>
        <v>0</v>
      </c>
      <c r="Q1087" s="1">
        <f>AH1087</f>
        <v>0</v>
      </c>
      <c r="R1087" s="1">
        <v>0</v>
      </c>
      <c r="S1087" s="43"/>
      <c r="T1087" s="1">
        <f>SUM(U1087,V1087,X1087,Y1087,Z1087,AA1087,AB1087)</f>
        <v>30</v>
      </c>
      <c r="U1087" s="1">
        <f>AK1087</f>
        <v>0</v>
      </c>
      <c r="V1087" s="1">
        <f>SUM(AN1087,AO1087,AP1087,AQ1087,AS1087,AT1087,AU1087,AV1087,AW1087,AX1087,AY1087,AR1087,AZ1087,BA1087,BB1087,BC1087,BD1087,BE1087,BF1087,BG1087,BH1087)</f>
        <v>30</v>
      </c>
      <c r="W1087" s="1">
        <f>COUNT(AN1087,AO1087,AP1087,AQ1087,AS1087,AT1087,AU1087,AV1087,AW1087,AX1087,AY1087,AR1087,AZ1087,BA1087,BB1087,BC1087,BD1087,BE1087,BF1087,BG1087,BH1087)</f>
        <v>1</v>
      </c>
      <c r="X1087" s="1">
        <v>0</v>
      </c>
      <c r="Y1087" s="1">
        <v>0</v>
      </c>
      <c r="Z1087" s="1">
        <v>0</v>
      </c>
      <c r="AA1087" s="1">
        <f>AM1087</f>
        <v>0</v>
      </c>
      <c r="AB1087" s="1">
        <f>AL1087</f>
        <v>0</v>
      </c>
      <c r="AC1087" s="43"/>
      <c r="AD1087" s="25"/>
      <c r="AE1087" s="25"/>
      <c r="AF1087" s="25"/>
      <c r="AG1087" s="25"/>
      <c r="AH1087" s="25"/>
      <c r="AI1087" s="25"/>
      <c r="AJ1087" s="40"/>
      <c r="AK1087" s="25"/>
      <c r="AL1087" s="25"/>
      <c r="AM1087" s="25"/>
      <c r="AN1087" s="25"/>
      <c r="AO1087" s="25"/>
      <c r="AP1087" s="25"/>
      <c r="AQ1087" s="25"/>
      <c r="AR1087" s="25"/>
      <c r="AS1087" s="25"/>
      <c r="AT1087" s="25"/>
      <c r="AU1087" s="25"/>
      <c r="AV1087" s="25"/>
      <c r="AW1087" s="25"/>
      <c r="AX1087" s="25"/>
      <c r="AY1087" s="25"/>
      <c r="AZ1087" s="25"/>
      <c r="BA1087" s="25"/>
      <c r="BB1087" s="25"/>
      <c r="BC1087" s="25"/>
      <c r="BD1087" s="25">
        <v>30</v>
      </c>
      <c r="BE1087" s="25"/>
      <c r="BF1087" s="25"/>
      <c r="BG1087" s="25"/>
      <c r="BH1087" s="25"/>
    </row>
    <row r="1088" spans="1:60" s="37" customFormat="1" x14ac:dyDescent="0.35">
      <c r="A1088" s="25" t="s">
        <v>30</v>
      </c>
      <c r="B1088" s="25" t="s">
        <v>183</v>
      </c>
      <c r="C1088" s="25" t="s">
        <v>166</v>
      </c>
      <c r="D1088" s="25" t="s">
        <v>2434</v>
      </c>
      <c r="E1088" s="25" t="s">
        <v>34</v>
      </c>
      <c r="F1088" s="25">
        <v>999925445</v>
      </c>
      <c r="G1088" s="1">
        <f>(J1088+T1088)-H1088</f>
        <v>30</v>
      </c>
      <c r="H1088" s="25"/>
      <c r="I1088" s="40"/>
      <c r="J1088" s="1">
        <f>SUM(K1088,L1088,N1088,O1088,P1088,Q1088)</f>
        <v>0</v>
      </c>
      <c r="K1088" s="1">
        <f>SUM(AG1088,AI1088)</f>
        <v>0</v>
      </c>
      <c r="L1088" s="1">
        <v>0</v>
      </c>
      <c r="M1088" s="1">
        <v>0</v>
      </c>
      <c r="N1088" s="1">
        <f>AD1088+AE1088</f>
        <v>0</v>
      </c>
      <c r="O1088" s="1"/>
      <c r="P1088" s="1">
        <f>AF1088</f>
        <v>0</v>
      </c>
      <c r="Q1088" s="1">
        <f>AH1088</f>
        <v>0</v>
      </c>
      <c r="R1088" s="1">
        <v>0</v>
      </c>
      <c r="S1088" s="43"/>
      <c r="T1088" s="1">
        <f>SUM(U1088,V1088,X1088,Y1088,Z1088,AA1088,AB1088)</f>
        <v>30</v>
      </c>
      <c r="U1088" s="1">
        <f>AK1088</f>
        <v>0</v>
      </c>
      <c r="V1088" s="1">
        <f>SUM(AN1088,AO1088,AP1088,AQ1088,AS1088,AT1088,AU1088,AV1088,AW1088,AX1088,AY1088,AR1088,AZ1088,BA1088,BB1088,BC1088,BD1088,BE1088,BF1088,BG1088,BH1088)</f>
        <v>30</v>
      </c>
      <c r="W1088" s="1">
        <f>COUNT(AN1088,AO1088,AP1088,AQ1088,AS1088,AT1088,AU1088,AV1088,AW1088,AX1088,AY1088,AR1088,AZ1088,BA1088,BB1088,BC1088,BD1088,BE1088,BF1088,BG1088,BH1088)</f>
        <v>1</v>
      </c>
      <c r="X1088" s="1">
        <v>0</v>
      </c>
      <c r="Y1088" s="1">
        <v>0</v>
      </c>
      <c r="Z1088" s="1">
        <v>0</v>
      </c>
      <c r="AA1088" s="1">
        <f>AM1088</f>
        <v>0</v>
      </c>
      <c r="AB1088" s="1">
        <f>AL1088</f>
        <v>0</v>
      </c>
      <c r="AC1088" s="43"/>
      <c r="AD1088" s="25"/>
      <c r="AE1088" s="25"/>
      <c r="AF1088" s="25"/>
      <c r="AG1088" s="25"/>
      <c r="AH1088" s="25"/>
      <c r="AI1088" s="25"/>
      <c r="AJ1088" s="40"/>
      <c r="AK1088" s="25"/>
      <c r="AL1088" s="25"/>
      <c r="AM1088" s="25"/>
      <c r="AN1088" s="25">
        <v>30</v>
      </c>
      <c r="AO1088" s="25"/>
      <c r="AP1088" s="25"/>
      <c r="AQ1088" s="25"/>
      <c r="AR1088" s="25"/>
      <c r="AS1088" s="25"/>
      <c r="AT1088" s="25"/>
      <c r="AU1088" s="25"/>
      <c r="AV1088" s="25"/>
      <c r="AW1088" s="25"/>
      <c r="AX1088" s="25"/>
      <c r="AY1088" s="25"/>
      <c r="AZ1088" s="25"/>
      <c r="BA1088" s="25"/>
      <c r="BB1088" s="25"/>
      <c r="BC1088" s="25"/>
      <c r="BD1088" s="25"/>
      <c r="BE1088" s="25"/>
      <c r="BF1088" s="25"/>
      <c r="BG1088" s="25"/>
      <c r="BH1088" s="25"/>
    </row>
    <row r="1089" spans="1:60" s="37" customFormat="1" x14ac:dyDescent="0.35">
      <c r="A1089" s="25" t="s">
        <v>273</v>
      </c>
      <c r="B1089" s="1" t="s">
        <v>183</v>
      </c>
      <c r="C1089" s="1" t="s">
        <v>914</v>
      </c>
      <c r="D1089" s="1" t="s">
        <v>81</v>
      </c>
      <c r="E1089" s="1" t="s">
        <v>34</v>
      </c>
      <c r="F1089" s="1">
        <v>999918053</v>
      </c>
      <c r="G1089" s="1">
        <f>(J1089+T1089)-H1089</f>
        <v>335</v>
      </c>
      <c r="H1089" s="1">
        <f>(K1089+L1089+N1089+O1089+P1089+Q1089+R1089)*0.5</f>
        <v>155</v>
      </c>
      <c r="I1089" s="23"/>
      <c r="J1089" s="1">
        <f>SUM(K1089,L1089,N1089,O1089,P1089,Q1089)</f>
        <v>310</v>
      </c>
      <c r="K1089" s="1">
        <f>SUM(AG1089,AI1089)</f>
        <v>0</v>
      </c>
      <c r="L1089" s="1">
        <v>0</v>
      </c>
      <c r="M1089" s="1">
        <v>0</v>
      </c>
      <c r="N1089" s="1">
        <f>AD1089+AE1089</f>
        <v>70</v>
      </c>
      <c r="O1089" s="1"/>
      <c r="P1089" s="1">
        <f>AF1089</f>
        <v>90</v>
      </c>
      <c r="Q1089" s="1">
        <f>AH1089</f>
        <v>150</v>
      </c>
      <c r="R1089" s="1">
        <v>0</v>
      </c>
      <c r="S1089" s="43"/>
      <c r="T1089" s="1">
        <f>SUM(U1089,V1089,X1089,Y1089,Z1089,AA1089,AB1089)</f>
        <v>180</v>
      </c>
      <c r="U1089" s="1">
        <f>AK1089</f>
        <v>0</v>
      </c>
      <c r="V1089" s="1">
        <f>SUM(AN1089,AO1089,AP1089,AQ1089,AS1089,AT1089,AU1089,AV1089,AW1089,AX1089,AY1089,AR1089,AZ1089,BA1089,BB1089,BC1089,BD1089,BE1089,BF1089,BG1089,BH1089)</f>
        <v>180</v>
      </c>
      <c r="W1089" s="1">
        <f>COUNT(AN1089,AO1089,AP1089,AQ1089,AS1089,AT1089,AU1089,AV1089,AW1089,AX1089,AY1089,AR1089,AZ1089,BA1089,BB1089,BC1089,BD1089,BE1089,BF1089,BG1089,BH1089)</f>
        <v>2</v>
      </c>
      <c r="X1089" s="1">
        <v>0</v>
      </c>
      <c r="Y1089" s="1">
        <v>0</v>
      </c>
      <c r="Z1089" s="1">
        <v>0</v>
      </c>
      <c r="AA1089" s="1">
        <f>AM1089</f>
        <v>0</v>
      </c>
      <c r="AB1089" s="1">
        <f>AL1089</f>
        <v>0</v>
      </c>
      <c r="AC1089" s="43"/>
      <c r="AD1089" s="1">
        <v>70</v>
      </c>
      <c r="AE1089" s="1"/>
      <c r="AF1089" s="1">
        <v>90</v>
      </c>
      <c r="AG1089" s="1"/>
      <c r="AH1089" s="25">
        <v>150</v>
      </c>
      <c r="AI1089" s="25"/>
      <c r="AJ1089" s="40"/>
      <c r="AK1089" s="25"/>
      <c r="AL1089" s="25"/>
      <c r="AM1089" s="25"/>
      <c r="AN1089" s="25"/>
      <c r="AO1089" s="25"/>
      <c r="AP1089" s="25"/>
      <c r="AQ1089" s="25">
        <v>120</v>
      </c>
      <c r="AR1089" s="25"/>
      <c r="AS1089" s="25"/>
      <c r="AT1089" s="25"/>
      <c r="AU1089" s="25">
        <v>60</v>
      </c>
      <c r="AV1089" s="25"/>
      <c r="AW1089" s="25"/>
      <c r="AX1089" s="25"/>
      <c r="AY1089" s="25"/>
      <c r="AZ1089" s="25"/>
      <c r="BA1089" s="25"/>
      <c r="BB1089" s="25"/>
      <c r="BC1089" s="25"/>
      <c r="BD1089" s="25"/>
      <c r="BE1089" s="25"/>
      <c r="BF1089" s="25"/>
      <c r="BG1089" s="25"/>
      <c r="BH1089" s="25"/>
    </row>
    <row r="1090" spans="1:60" s="37" customFormat="1" x14ac:dyDescent="0.35">
      <c r="A1090" s="25" t="s">
        <v>273</v>
      </c>
      <c r="B1090" s="25" t="s">
        <v>183</v>
      </c>
      <c r="C1090" s="25" t="s">
        <v>1516</v>
      </c>
      <c r="D1090" s="25" t="s">
        <v>2638</v>
      </c>
      <c r="E1090" s="25" t="s">
        <v>34</v>
      </c>
      <c r="F1090" s="25">
        <v>999924288</v>
      </c>
      <c r="G1090" s="1">
        <f>(J1090+T1090)-H1090</f>
        <v>261.2</v>
      </c>
      <c r="H1090" s="1">
        <f>J1090*0.5</f>
        <v>21.200000000000003</v>
      </c>
      <c r="I1090" s="40"/>
      <c r="J1090" s="1">
        <f>SUM(K1090,L1090,N1090,O1090,P1090,Q1090)</f>
        <v>42.400000000000006</v>
      </c>
      <c r="K1090" s="1">
        <f>SUM(AG1090,AI1090)</f>
        <v>20</v>
      </c>
      <c r="L1090" s="1">
        <v>0</v>
      </c>
      <c r="M1090" s="1">
        <v>0</v>
      </c>
      <c r="N1090" s="1">
        <f>AD1090+AE1090</f>
        <v>22.400000000000002</v>
      </c>
      <c r="O1090" s="1"/>
      <c r="P1090" s="1">
        <f>AF1090</f>
        <v>0</v>
      </c>
      <c r="Q1090" s="1">
        <f>AH1090</f>
        <v>0</v>
      </c>
      <c r="R1090" s="1">
        <v>0</v>
      </c>
      <c r="S1090" s="43"/>
      <c r="T1090" s="1">
        <f>SUM(U1090,V1090,X1090,Y1090,Z1090,AA1090,AB1090)</f>
        <v>240</v>
      </c>
      <c r="U1090" s="1">
        <f>AK1090</f>
        <v>0</v>
      </c>
      <c r="V1090" s="1">
        <f>SUM(AN1090,AO1090,AP1090,AQ1090,AS1090,AT1090,AU1090,AV1090,AW1090,AX1090,AY1090,AR1090,AZ1090,BA1090,BB1090,BC1090,BD1090,BE1090,BF1090,BG1090,BH1090)</f>
        <v>240</v>
      </c>
      <c r="W1090" s="1">
        <f>COUNT(AN1090,AO1090,AP1090,AQ1090,AS1090,AT1090,AU1090,AV1090,AW1090,AX1090,AY1090,AR1090,AZ1090,BA1090,BB1090,BC1090,BD1090,BE1090,BF1090,BG1090,BH1090)</f>
        <v>2</v>
      </c>
      <c r="X1090" s="1">
        <v>0</v>
      </c>
      <c r="Y1090" s="1">
        <v>0</v>
      </c>
      <c r="Z1090" s="1">
        <v>0</v>
      </c>
      <c r="AA1090" s="1">
        <f>AM1090</f>
        <v>0</v>
      </c>
      <c r="AB1090" s="1">
        <f>AL1090</f>
        <v>0</v>
      </c>
      <c r="AC1090" s="43"/>
      <c r="AD1090" s="25">
        <v>22.400000000000002</v>
      </c>
      <c r="AE1090" s="25">
        <v>0</v>
      </c>
      <c r="AF1090" s="25">
        <v>0</v>
      </c>
      <c r="AG1090" s="25">
        <v>20</v>
      </c>
      <c r="AH1090" s="25">
        <v>0</v>
      </c>
      <c r="AI1090" s="25">
        <v>0</v>
      </c>
      <c r="AJ1090" s="40"/>
      <c r="AK1090" s="25"/>
      <c r="AL1090" s="25"/>
      <c r="AM1090" s="25"/>
      <c r="AN1090" s="25"/>
      <c r="AO1090" s="25"/>
      <c r="AP1090" s="25"/>
      <c r="AQ1090" s="25"/>
      <c r="AR1090" s="25"/>
      <c r="AS1090" s="25"/>
      <c r="AT1090" s="25">
        <v>120</v>
      </c>
      <c r="AU1090" s="25"/>
      <c r="AV1090" s="25">
        <v>120</v>
      </c>
      <c r="AW1090" s="25"/>
      <c r="AX1090" s="25"/>
      <c r="AY1090" s="25"/>
      <c r="AZ1090" s="25"/>
      <c r="BA1090" s="25"/>
      <c r="BB1090" s="25"/>
      <c r="BC1090" s="25"/>
      <c r="BD1090" s="25"/>
      <c r="BE1090" s="25"/>
      <c r="BF1090" s="25"/>
      <c r="BG1090" s="25"/>
      <c r="BH1090" s="25"/>
    </row>
    <row r="1091" spans="1:60" s="37" customFormat="1" x14ac:dyDescent="0.35">
      <c r="A1091" s="25" t="s">
        <v>273</v>
      </c>
      <c r="B1091" s="25" t="s">
        <v>183</v>
      </c>
      <c r="C1091" s="25" t="s">
        <v>862</v>
      </c>
      <c r="D1091" s="25" t="s">
        <v>1942</v>
      </c>
      <c r="E1091" s="25" t="s">
        <v>34</v>
      </c>
      <c r="F1091" s="25">
        <v>999926509</v>
      </c>
      <c r="G1091" s="1">
        <f>(J1091+T1091)-H1091</f>
        <v>246</v>
      </c>
      <c r="H1091" s="25"/>
      <c r="I1091" s="40"/>
      <c r="J1091" s="1">
        <f>SUM(K1091,L1091,N1091,O1091,P1091,Q1091)</f>
        <v>36</v>
      </c>
      <c r="K1091" s="1">
        <f>SUM(AG1091,AI1091)</f>
        <v>0</v>
      </c>
      <c r="L1091" s="1">
        <v>0</v>
      </c>
      <c r="M1091" s="1">
        <v>0</v>
      </c>
      <c r="N1091" s="1">
        <f>AD1091+AE1091</f>
        <v>0</v>
      </c>
      <c r="O1091" s="1"/>
      <c r="P1091" s="1">
        <f>AF1091</f>
        <v>36</v>
      </c>
      <c r="Q1091" s="1">
        <f>AH1091</f>
        <v>0</v>
      </c>
      <c r="R1091" s="1">
        <v>0</v>
      </c>
      <c r="S1091" s="43"/>
      <c r="T1091" s="1">
        <f>SUM(U1091,V1091,X1091,Y1091,Z1091,AA1091,AB1091)</f>
        <v>210</v>
      </c>
      <c r="U1091" s="1">
        <f>AK1091</f>
        <v>0</v>
      </c>
      <c r="V1091" s="1">
        <f>SUM(AN1091,AO1091,AP1091,AQ1091,AS1091,AT1091,AU1091,AV1091,AW1091,AX1091,AY1091,AR1091,AZ1091,BA1091,BB1091,BC1091,BD1091,BE1091,BF1091,BG1091,BH1091)</f>
        <v>210</v>
      </c>
      <c r="W1091" s="1">
        <f>COUNT(AN1091,AO1091,AP1091,AQ1091,AS1091,AT1091,AU1091,AV1091,AW1091,AX1091,AY1091,AR1091,AZ1091,BA1091,BB1091,BC1091,BD1091,BE1091,BF1091,BG1091,BH1091)</f>
        <v>2</v>
      </c>
      <c r="X1091" s="1">
        <v>0</v>
      </c>
      <c r="Y1091" s="1">
        <v>0</v>
      </c>
      <c r="Z1091" s="1">
        <v>0</v>
      </c>
      <c r="AA1091" s="1">
        <f>AM1091</f>
        <v>0</v>
      </c>
      <c r="AB1091" s="1">
        <f>AL1091</f>
        <v>0</v>
      </c>
      <c r="AC1091" s="43"/>
      <c r="AD1091" s="25">
        <v>0</v>
      </c>
      <c r="AE1091" s="25">
        <v>0</v>
      </c>
      <c r="AF1091" s="25">
        <v>36</v>
      </c>
      <c r="AG1091" s="25">
        <v>0</v>
      </c>
      <c r="AH1091" s="25">
        <v>0</v>
      </c>
      <c r="AI1091" s="25">
        <v>0</v>
      </c>
      <c r="AJ1091" s="40"/>
      <c r="AK1091" s="25"/>
      <c r="AL1091" s="25"/>
      <c r="AM1091" s="25"/>
      <c r="AN1091" s="25"/>
      <c r="AO1091" s="25"/>
      <c r="AP1091" s="25"/>
      <c r="AQ1091" s="25"/>
      <c r="AR1091" s="25"/>
      <c r="AS1091" s="25">
        <v>120</v>
      </c>
      <c r="AT1091" s="25"/>
      <c r="AU1091" s="25"/>
      <c r="AV1091" s="25"/>
      <c r="AW1091" s="25"/>
      <c r="AX1091" s="25"/>
      <c r="AY1091" s="25"/>
      <c r="AZ1091" s="25"/>
      <c r="BA1091" s="25"/>
      <c r="BB1091" s="25">
        <v>90</v>
      </c>
      <c r="BC1091" s="25"/>
      <c r="BD1091" s="25"/>
      <c r="BE1091" s="25"/>
      <c r="BF1091" s="25"/>
      <c r="BG1091" s="25"/>
      <c r="BH1091" s="25"/>
    </row>
    <row r="1092" spans="1:60" s="37" customFormat="1" x14ac:dyDescent="0.35">
      <c r="A1092" s="25" t="s">
        <v>273</v>
      </c>
      <c r="B1092" s="1" t="s">
        <v>183</v>
      </c>
      <c r="C1092" s="1" t="s">
        <v>512</v>
      </c>
      <c r="D1092" s="1" t="s">
        <v>1222</v>
      </c>
      <c r="E1092" s="25" t="s">
        <v>34</v>
      </c>
      <c r="F1092" s="1">
        <v>999921472</v>
      </c>
      <c r="G1092" s="1">
        <f>(J1092+T1092)-H1092</f>
        <v>204</v>
      </c>
      <c r="H1092" s="25"/>
      <c r="I1092" s="23"/>
      <c r="J1092" s="1">
        <f>SUM(K1092,L1092,N1092,O1092,P1092,Q1092)</f>
        <v>114</v>
      </c>
      <c r="K1092" s="1">
        <f>SUM(AG1092,AI1092)</f>
        <v>0</v>
      </c>
      <c r="L1092" s="1">
        <v>0</v>
      </c>
      <c r="M1092" s="1">
        <v>0</v>
      </c>
      <c r="N1092" s="1">
        <f>AD1092+AE1092</f>
        <v>63</v>
      </c>
      <c r="O1092" s="1"/>
      <c r="P1092" s="1">
        <f>AF1092</f>
        <v>51</v>
      </c>
      <c r="Q1092" s="1">
        <f>AH1092</f>
        <v>0</v>
      </c>
      <c r="R1092" s="1">
        <v>0</v>
      </c>
      <c r="S1092" s="43"/>
      <c r="T1092" s="1">
        <f>SUM(U1092,V1092,X1092,Y1092,Z1092,AA1092,AB1092)</f>
        <v>90</v>
      </c>
      <c r="U1092" s="1">
        <f>AK1092</f>
        <v>0</v>
      </c>
      <c r="V1092" s="1">
        <f>SUM(AN1092,AO1092,AP1092,AQ1092,AS1092,AT1092,AU1092,AV1092,AW1092,AX1092,AY1092,AR1092,AZ1092,BA1092,BB1092,BC1092,BD1092,BE1092,BF1092,BG1092,BH1092)</f>
        <v>90</v>
      </c>
      <c r="W1092" s="1">
        <f>COUNT(AN1092,AO1092,AP1092,AQ1092,AS1092,AT1092,AU1092,AV1092,AW1092,AX1092,AY1092,AR1092,AZ1092,BA1092,BB1092,BC1092,BD1092,BE1092,BF1092,BG1092,BH1092)</f>
        <v>1</v>
      </c>
      <c r="X1092" s="1">
        <v>0</v>
      </c>
      <c r="Y1092" s="1">
        <v>0</v>
      </c>
      <c r="Z1092" s="1">
        <v>0</v>
      </c>
      <c r="AA1092" s="1">
        <f>AM1092</f>
        <v>0</v>
      </c>
      <c r="AB1092" s="1">
        <f>AL1092</f>
        <v>0</v>
      </c>
      <c r="AC1092" s="43"/>
      <c r="AD1092" s="1"/>
      <c r="AE1092" s="1">
        <v>63</v>
      </c>
      <c r="AF1092" s="1">
        <v>51</v>
      </c>
      <c r="AG1092" s="1"/>
      <c r="AH1092" s="25"/>
      <c r="AI1092" s="25"/>
      <c r="AJ1092" s="40"/>
      <c r="AK1092" s="25"/>
      <c r="AL1092" s="25"/>
      <c r="AM1092" s="25"/>
      <c r="AN1092" s="25"/>
      <c r="AO1092" s="25"/>
      <c r="AP1092" s="25"/>
      <c r="AQ1092" s="25"/>
      <c r="AR1092" s="25"/>
      <c r="AS1092" s="25">
        <v>90</v>
      </c>
      <c r="AT1092" s="25"/>
      <c r="AU1092" s="25"/>
      <c r="AV1092" s="25"/>
      <c r="AW1092" s="25"/>
      <c r="AX1092" s="25"/>
      <c r="AY1092" s="25"/>
      <c r="AZ1092" s="25"/>
      <c r="BA1092" s="25"/>
      <c r="BB1092" s="25"/>
      <c r="BC1092" s="25"/>
      <c r="BD1092" s="25"/>
      <c r="BE1092" s="25"/>
      <c r="BF1092" s="25"/>
      <c r="BG1092" s="25"/>
      <c r="BH1092" s="25"/>
    </row>
    <row r="1093" spans="1:60" s="37" customFormat="1" x14ac:dyDescent="0.35">
      <c r="A1093" s="25" t="s">
        <v>273</v>
      </c>
      <c r="B1093" s="1" t="s">
        <v>183</v>
      </c>
      <c r="C1093" s="1" t="s">
        <v>1907</v>
      </c>
      <c r="D1093" s="1" t="s">
        <v>1908</v>
      </c>
      <c r="E1093" s="1" t="s">
        <v>34</v>
      </c>
      <c r="F1093" s="1">
        <v>999926300</v>
      </c>
      <c r="G1093" s="1">
        <f>(J1093+T1093)-H1093</f>
        <v>195.5</v>
      </c>
      <c r="H1093" s="1">
        <f>(K1093+L1093+N1093+O1093+P1093+Q1093+R1093)*0.5</f>
        <v>60.5</v>
      </c>
      <c r="I1093" s="23"/>
      <c r="J1093" s="1">
        <f>SUM(K1093,L1093,N1093,O1093,P1093,Q1093)</f>
        <v>121</v>
      </c>
      <c r="K1093" s="1">
        <f>SUM(AG1093,AI1093)</f>
        <v>0</v>
      </c>
      <c r="L1093" s="1">
        <v>0</v>
      </c>
      <c r="M1093" s="1">
        <v>0</v>
      </c>
      <c r="N1093" s="1">
        <f>AD1093+AE1093</f>
        <v>70</v>
      </c>
      <c r="O1093" s="1"/>
      <c r="P1093" s="1">
        <f>AF1093</f>
        <v>51</v>
      </c>
      <c r="Q1093" s="1">
        <f>AH1093</f>
        <v>0</v>
      </c>
      <c r="R1093" s="1">
        <v>0</v>
      </c>
      <c r="S1093" s="43"/>
      <c r="T1093" s="1">
        <f>SUM(U1093,V1093,X1093,Y1093,Z1093,AA1093,AB1093)</f>
        <v>135</v>
      </c>
      <c r="U1093" s="1">
        <f>AK1093</f>
        <v>0</v>
      </c>
      <c r="V1093" s="1">
        <f>SUM(AN1093,AO1093,AP1093,AQ1093,AS1093,AT1093,AU1093,AV1093,AW1093,AX1093,AY1093,AR1093,AZ1093,BA1093,BB1093,BC1093,BD1093,BE1093,BF1093,BG1093,BH1093)</f>
        <v>135</v>
      </c>
      <c r="W1093" s="1">
        <f>COUNT(AN1093,AO1093,AP1093,AQ1093,AS1093,AT1093,AU1093,AV1093,AW1093,AX1093,AY1093,AR1093,AZ1093,BA1093,BB1093,BC1093,BD1093,BE1093,BF1093,BG1093,BH1093)</f>
        <v>2</v>
      </c>
      <c r="X1093" s="1">
        <v>0</v>
      </c>
      <c r="Y1093" s="1">
        <v>0</v>
      </c>
      <c r="Z1093" s="1">
        <v>0</v>
      </c>
      <c r="AA1093" s="1">
        <f>AM1093</f>
        <v>0</v>
      </c>
      <c r="AB1093" s="1">
        <f>AL1093</f>
        <v>0</v>
      </c>
      <c r="AC1093" s="43"/>
      <c r="AD1093" s="1"/>
      <c r="AE1093" s="1">
        <v>70</v>
      </c>
      <c r="AF1093" s="1">
        <v>51</v>
      </c>
      <c r="AG1093" s="1"/>
      <c r="AH1093" s="25"/>
      <c r="AI1093" s="25"/>
      <c r="AJ1093" s="40"/>
      <c r="AK1093" s="25"/>
      <c r="AL1093" s="25"/>
      <c r="AM1093" s="25"/>
      <c r="AN1093" s="25"/>
      <c r="AO1093" s="25"/>
      <c r="AP1093" s="25">
        <v>45</v>
      </c>
      <c r="AQ1093" s="25"/>
      <c r="AR1093" s="25"/>
      <c r="AS1093" s="25"/>
      <c r="AT1093" s="25"/>
      <c r="AU1093" s="25"/>
      <c r="AV1093" s="25"/>
      <c r="AW1093" s="25"/>
      <c r="AX1093" s="25"/>
      <c r="AY1093" s="25">
        <v>90</v>
      </c>
      <c r="AZ1093" s="25"/>
      <c r="BA1093" s="25"/>
      <c r="BB1093" s="25"/>
      <c r="BC1093" s="25"/>
      <c r="BD1093" s="25"/>
      <c r="BE1093" s="25"/>
      <c r="BF1093" s="25"/>
      <c r="BG1093" s="25"/>
      <c r="BH1093" s="25"/>
    </row>
    <row r="1094" spans="1:60" s="37" customFormat="1" x14ac:dyDescent="0.35">
      <c r="A1094" s="25" t="s">
        <v>273</v>
      </c>
      <c r="B1094" s="26" t="s">
        <v>183</v>
      </c>
      <c r="C1094" s="26" t="s">
        <v>1043</v>
      </c>
      <c r="D1094" s="26" t="s">
        <v>1603</v>
      </c>
      <c r="E1094" s="26" t="s">
        <v>34</v>
      </c>
      <c r="F1094" s="1">
        <v>999924829</v>
      </c>
      <c r="G1094" s="1">
        <f>(J1094+T1094)-H1094</f>
        <v>180.5</v>
      </c>
      <c r="H1094" s="1">
        <f>(K1094+L1094+N1094+O1094+P1094+Q1094+R1094)*0.5</f>
        <v>92.5</v>
      </c>
      <c r="I1094" s="23"/>
      <c r="J1094" s="1">
        <f>SUM(K1094,L1094,N1094,O1094,P1094,Q1094)</f>
        <v>185</v>
      </c>
      <c r="K1094" s="1">
        <f>SUM(AG1094,AI1094)</f>
        <v>0</v>
      </c>
      <c r="L1094" s="1">
        <v>0</v>
      </c>
      <c r="M1094" s="1">
        <v>0</v>
      </c>
      <c r="N1094" s="1">
        <f>AD1094+AE1094</f>
        <v>0</v>
      </c>
      <c r="O1094" s="1"/>
      <c r="P1094" s="1">
        <f>AF1094</f>
        <v>72</v>
      </c>
      <c r="Q1094" s="1">
        <f>AH1094</f>
        <v>113</v>
      </c>
      <c r="R1094" s="1">
        <v>0</v>
      </c>
      <c r="S1094" s="43"/>
      <c r="T1094" s="1">
        <f>SUM(U1094,V1094,X1094,Y1094,Z1094,AA1094,AB1094)</f>
        <v>88</v>
      </c>
      <c r="U1094" s="1">
        <f>AK1094</f>
        <v>20</v>
      </c>
      <c r="V1094" s="1">
        <f>SUM(AN1094,AO1094,AP1094,AQ1094,AS1094,AT1094,AU1094,AV1094,AW1094,AX1094,AY1094,AR1094,AZ1094,BA1094,BB1094,BC1094,BD1094,BE1094,BF1094,BG1094,BH1094)</f>
        <v>68</v>
      </c>
      <c r="W1094" s="1">
        <f>COUNT(AN1094,AO1094,AP1094,AQ1094,AS1094,AT1094,AU1094,AV1094,AW1094,AX1094,AY1094,AR1094,AZ1094,BA1094,BB1094,BC1094,BD1094,BE1094,BF1094,BG1094,BH1094)</f>
        <v>1</v>
      </c>
      <c r="X1094" s="1">
        <v>0</v>
      </c>
      <c r="Y1094" s="1">
        <v>0</v>
      </c>
      <c r="Z1094" s="1">
        <v>0</v>
      </c>
      <c r="AA1094" s="1">
        <f>AM1094</f>
        <v>0</v>
      </c>
      <c r="AB1094" s="1">
        <f>AL1094</f>
        <v>0</v>
      </c>
      <c r="AC1094" s="43"/>
      <c r="AD1094" s="1"/>
      <c r="AE1094" s="1"/>
      <c r="AF1094" s="1">
        <v>72</v>
      </c>
      <c r="AG1094" s="1"/>
      <c r="AH1094" s="25">
        <v>113</v>
      </c>
      <c r="AI1094" s="25"/>
      <c r="AJ1094" s="40"/>
      <c r="AK1094" s="25">
        <v>20</v>
      </c>
      <c r="AL1094" s="25"/>
      <c r="AM1094" s="25"/>
      <c r="AN1094" s="25"/>
      <c r="AO1094" s="25"/>
      <c r="AP1094" s="25"/>
      <c r="AQ1094" s="25"/>
      <c r="AR1094" s="25"/>
      <c r="AS1094" s="25">
        <v>68</v>
      </c>
      <c r="AT1094" s="25"/>
      <c r="AU1094" s="25"/>
      <c r="AV1094" s="25"/>
      <c r="AW1094" s="25"/>
      <c r="AX1094" s="25"/>
      <c r="AY1094" s="25"/>
      <c r="AZ1094" s="25"/>
      <c r="BA1094" s="25"/>
      <c r="BB1094" s="25"/>
      <c r="BC1094" s="25"/>
      <c r="BD1094" s="25"/>
      <c r="BE1094" s="25"/>
      <c r="BF1094" s="25"/>
      <c r="BG1094" s="25"/>
      <c r="BH1094" s="25"/>
    </row>
    <row r="1095" spans="1:60" s="37" customFormat="1" x14ac:dyDescent="0.35">
      <c r="A1095" s="25" t="s">
        <v>273</v>
      </c>
      <c r="B1095" s="25" t="s">
        <v>183</v>
      </c>
      <c r="C1095" s="25" t="s">
        <v>820</v>
      </c>
      <c r="D1095" s="25" t="s">
        <v>1362</v>
      </c>
      <c r="E1095" s="25" t="s">
        <v>34</v>
      </c>
      <c r="F1095" s="25">
        <v>999922554</v>
      </c>
      <c r="G1095" s="1">
        <f>(J1095+T1095)-H1095</f>
        <v>172</v>
      </c>
      <c r="H1095" s="1">
        <f>(K1095+L1095+N1095+O1095+P1095+Q1095+R1095)*0.5</f>
        <v>59</v>
      </c>
      <c r="I1095" s="40"/>
      <c r="J1095" s="1">
        <f>SUM(K1095,L1095,N1095,O1095,P1095,Q1095)</f>
        <v>118</v>
      </c>
      <c r="K1095" s="1">
        <f>SUM(AG1095,AI1095)</f>
        <v>0</v>
      </c>
      <c r="L1095" s="1">
        <v>0</v>
      </c>
      <c r="M1095" s="1">
        <v>0</v>
      </c>
      <c r="N1095" s="1">
        <f>AD1095+AE1095</f>
        <v>42</v>
      </c>
      <c r="O1095" s="1"/>
      <c r="P1095" s="1">
        <f>AF1095</f>
        <v>36</v>
      </c>
      <c r="Q1095" s="1">
        <f>AH1095</f>
        <v>40</v>
      </c>
      <c r="R1095" s="1">
        <v>0</v>
      </c>
      <c r="S1095" s="43"/>
      <c r="T1095" s="1">
        <f>SUM(U1095,V1095,X1095,Y1095,Z1095,AA1095,AB1095)</f>
        <v>113</v>
      </c>
      <c r="U1095" s="1">
        <f>AK1095</f>
        <v>0</v>
      </c>
      <c r="V1095" s="1">
        <f>SUM(AN1095,AO1095,AP1095,AQ1095,AS1095,AT1095,AU1095,AV1095,AW1095,AX1095,AY1095,AR1095,AZ1095,BA1095,BB1095,BC1095,BD1095,BE1095,BF1095,BG1095,BH1095)</f>
        <v>113</v>
      </c>
      <c r="W1095" s="1">
        <f>COUNT(AN1095,AO1095,AP1095,AQ1095,AS1095,AT1095,AU1095,AV1095,AW1095,AX1095,AY1095,AR1095,AZ1095,BA1095,BB1095,BC1095,BD1095,BE1095,BF1095,BG1095,BH1095)</f>
        <v>2</v>
      </c>
      <c r="X1095" s="1">
        <v>0</v>
      </c>
      <c r="Y1095" s="1">
        <v>0</v>
      </c>
      <c r="Z1095" s="1">
        <v>0</v>
      </c>
      <c r="AA1095" s="1">
        <f>AM1095</f>
        <v>0</v>
      </c>
      <c r="AB1095" s="1">
        <f>AL1095</f>
        <v>0</v>
      </c>
      <c r="AC1095" s="43"/>
      <c r="AD1095" s="25">
        <v>0</v>
      </c>
      <c r="AE1095" s="25">
        <v>42</v>
      </c>
      <c r="AF1095" s="25">
        <v>36</v>
      </c>
      <c r="AG1095" s="25">
        <v>0</v>
      </c>
      <c r="AH1095" s="25">
        <v>40</v>
      </c>
      <c r="AI1095" s="25">
        <v>0</v>
      </c>
      <c r="AJ1095" s="40"/>
      <c r="AK1095" s="25"/>
      <c r="AL1095" s="25"/>
      <c r="AM1095" s="25"/>
      <c r="AN1095" s="25">
        <v>45</v>
      </c>
      <c r="AO1095" s="25"/>
      <c r="AP1095" s="25"/>
      <c r="AQ1095" s="25"/>
      <c r="AR1095" s="25"/>
      <c r="AS1095" s="25"/>
      <c r="AT1095" s="25"/>
      <c r="AU1095" s="25"/>
      <c r="AV1095" s="25"/>
      <c r="AW1095" s="25"/>
      <c r="AX1095" s="25"/>
      <c r="AY1095" s="25"/>
      <c r="AZ1095" s="25">
        <v>68</v>
      </c>
      <c r="BA1095" s="25"/>
      <c r="BB1095" s="25"/>
      <c r="BC1095" s="25"/>
      <c r="BD1095" s="25"/>
      <c r="BE1095" s="25"/>
      <c r="BF1095" s="25"/>
      <c r="BG1095" s="25"/>
      <c r="BH1095" s="25"/>
    </row>
    <row r="1096" spans="1:60" s="37" customFormat="1" x14ac:dyDescent="0.35">
      <c r="A1096" s="25" t="s">
        <v>273</v>
      </c>
      <c r="B1096" s="1" t="s">
        <v>183</v>
      </c>
      <c r="C1096" s="1" t="s">
        <v>1425</v>
      </c>
      <c r="D1096" s="1" t="s">
        <v>211</v>
      </c>
      <c r="E1096" s="1" t="s">
        <v>34</v>
      </c>
      <c r="F1096" s="1">
        <v>999923149</v>
      </c>
      <c r="G1096" s="1">
        <f>(J1096+T1096)-H1096</f>
        <v>165</v>
      </c>
      <c r="H1096" s="1">
        <f>(K1096+L1096+N1096+O1096+P1096+Q1096+R1096)*0.5</f>
        <v>45</v>
      </c>
      <c r="I1096" s="23"/>
      <c r="J1096" s="1">
        <f>SUM(K1096,L1096,N1096,O1096,P1096,Q1096)</f>
        <v>90</v>
      </c>
      <c r="K1096" s="1">
        <f>SUM(AG1096,AI1096)</f>
        <v>0</v>
      </c>
      <c r="L1096" s="1">
        <v>0</v>
      </c>
      <c r="M1096" s="1">
        <v>0</v>
      </c>
      <c r="N1096" s="1">
        <f>AD1096+AE1096</f>
        <v>0</v>
      </c>
      <c r="O1096" s="1"/>
      <c r="P1096" s="1">
        <f>AF1096</f>
        <v>90</v>
      </c>
      <c r="Q1096" s="1">
        <f>AH1096</f>
        <v>0</v>
      </c>
      <c r="R1096" s="1">
        <v>0</v>
      </c>
      <c r="S1096" s="43"/>
      <c r="T1096" s="1">
        <f>SUM(U1096,V1096,X1096,Y1096,Z1096,AA1096,AB1096)</f>
        <v>120</v>
      </c>
      <c r="U1096" s="1">
        <f>AK1096</f>
        <v>0</v>
      </c>
      <c r="V1096" s="1">
        <f>SUM(AN1096,AO1096,AP1096,AQ1096,AS1096,AT1096,AU1096,AV1096,AW1096,AX1096,AY1096,AR1096,AZ1096,BA1096,BB1096,BC1096,BD1096,BE1096,BF1096,BG1096,BH1096)</f>
        <v>120</v>
      </c>
      <c r="W1096" s="1">
        <f>COUNT(AN1096,AO1096,AP1096,AQ1096,AS1096,AT1096,AU1096,AV1096,AW1096,AX1096,AY1096,AR1096,AZ1096,BA1096,BB1096,BC1096,BD1096,BE1096,BF1096,BG1096,BH1096)</f>
        <v>1</v>
      </c>
      <c r="X1096" s="1">
        <v>0</v>
      </c>
      <c r="Y1096" s="1">
        <v>0</v>
      </c>
      <c r="Z1096" s="1">
        <v>0</v>
      </c>
      <c r="AA1096" s="1">
        <f>AM1096</f>
        <v>0</v>
      </c>
      <c r="AB1096" s="1">
        <f>AL1096</f>
        <v>0</v>
      </c>
      <c r="AC1096" s="43"/>
      <c r="AD1096" s="1"/>
      <c r="AE1096" s="1"/>
      <c r="AF1096" s="1">
        <v>90</v>
      </c>
      <c r="AG1096" s="1"/>
      <c r="AH1096" s="25"/>
      <c r="AI1096" s="25"/>
      <c r="AJ1096" s="40"/>
      <c r="AK1096" s="25"/>
      <c r="AL1096" s="25"/>
      <c r="AM1096" s="25"/>
      <c r="AN1096" s="25"/>
      <c r="AO1096" s="25"/>
      <c r="AP1096" s="25"/>
      <c r="AQ1096" s="25"/>
      <c r="AR1096" s="25"/>
      <c r="AS1096" s="25"/>
      <c r="AT1096" s="25"/>
      <c r="AU1096" s="25"/>
      <c r="AV1096" s="25"/>
      <c r="AW1096" s="25"/>
      <c r="AX1096" s="25"/>
      <c r="AY1096" s="25"/>
      <c r="AZ1096" s="25"/>
      <c r="BA1096" s="25"/>
      <c r="BB1096" s="25">
        <v>120</v>
      </c>
      <c r="BC1096" s="25"/>
      <c r="BD1096" s="25"/>
      <c r="BE1096" s="25"/>
      <c r="BF1096" s="25"/>
      <c r="BG1096" s="25"/>
      <c r="BH1096" s="25"/>
    </row>
    <row r="1097" spans="1:60" s="37" customFormat="1" x14ac:dyDescent="0.35">
      <c r="A1097" s="25" t="s">
        <v>273</v>
      </c>
      <c r="B1097" s="25" t="s">
        <v>183</v>
      </c>
      <c r="C1097" s="25" t="s">
        <v>553</v>
      </c>
      <c r="D1097" s="25" t="s">
        <v>430</v>
      </c>
      <c r="E1097" s="25" t="s">
        <v>34</v>
      </c>
      <c r="F1097" s="25">
        <v>999924295</v>
      </c>
      <c r="G1097" s="1">
        <f>(J1097+T1097)-H1097</f>
        <v>151</v>
      </c>
      <c r="H1097" s="1">
        <f>J1097*0.5</f>
        <v>10</v>
      </c>
      <c r="I1097" s="40"/>
      <c r="J1097" s="1">
        <f>SUM(K1097,L1097,N1097,O1097,P1097,Q1097)</f>
        <v>20</v>
      </c>
      <c r="K1097" s="1">
        <f>SUM(AG1097,AI1097)</f>
        <v>20</v>
      </c>
      <c r="L1097" s="1">
        <v>0</v>
      </c>
      <c r="M1097" s="1">
        <v>0</v>
      </c>
      <c r="N1097" s="1">
        <f>AD1097+AE1097</f>
        <v>0</v>
      </c>
      <c r="O1097" s="1"/>
      <c r="P1097" s="1">
        <f>AF1097</f>
        <v>0</v>
      </c>
      <c r="Q1097" s="1">
        <f>AH1097</f>
        <v>0</v>
      </c>
      <c r="R1097" s="1">
        <v>0</v>
      </c>
      <c r="S1097" s="43"/>
      <c r="T1097" s="1">
        <f>SUM(U1097,V1097,X1097,Y1097,Z1097,AA1097,AB1097)</f>
        <v>141</v>
      </c>
      <c r="U1097" s="1">
        <f>AK1097</f>
        <v>0</v>
      </c>
      <c r="V1097" s="1">
        <f>SUM(AN1097,AO1097,AP1097,AQ1097,AS1097,AT1097,AU1097,AV1097,AW1097,AX1097,AY1097,AR1097,AZ1097,BA1097,BB1097,BC1097,BD1097,BE1097,BF1097,BG1097,BH1097)</f>
        <v>141</v>
      </c>
      <c r="W1097" s="1">
        <f>COUNT(AN1097,AO1097,AP1097,AQ1097,AS1097,AT1097,AU1097,AV1097,AW1097,AX1097,AY1097,AR1097,AZ1097,BA1097,BB1097,BC1097,BD1097,BE1097,BF1097,BG1097,BH1097)</f>
        <v>2</v>
      </c>
      <c r="X1097" s="1">
        <v>0</v>
      </c>
      <c r="Y1097" s="1">
        <v>0</v>
      </c>
      <c r="Z1097" s="1">
        <v>0</v>
      </c>
      <c r="AA1097" s="1">
        <f>AM1097</f>
        <v>0</v>
      </c>
      <c r="AB1097" s="1">
        <f>AL1097</f>
        <v>0</v>
      </c>
      <c r="AC1097" s="43"/>
      <c r="AD1097" s="25">
        <v>0</v>
      </c>
      <c r="AE1097" s="25">
        <v>0</v>
      </c>
      <c r="AF1097" s="25">
        <v>0</v>
      </c>
      <c r="AG1097" s="25">
        <v>20</v>
      </c>
      <c r="AH1097" s="25">
        <v>0</v>
      </c>
      <c r="AI1097" s="25">
        <v>0</v>
      </c>
      <c r="AJ1097" s="40"/>
      <c r="AK1097" s="25"/>
      <c r="AL1097" s="25"/>
      <c r="AM1097" s="25"/>
      <c r="AN1097" s="25"/>
      <c r="AO1097" s="25"/>
      <c r="AP1097" s="25"/>
      <c r="AQ1097" s="25"/>
      <c r="AR1097" s="25"/>
      <c r="AS1097" s="25"/>
      <c r="AT1097" s="25">
        <v>90</v>
      </c>
      <c r="AU1097" s="25"/>
      <c r="AV1097" s="25">
        <v>51</v>
      </c>
      <c r="AW1097" s="25"/>
      <c r="AX1097" s="25"/>
      <c r="AY1097" s="25"/>
      <c r="AZ1097" s="25"/>
      <c r="BA1097" s="25"/>
      <c r="BB1097" s="25"/>
      <c r="BC1097" s="25"/>
      <c r="BD1097" s="25"/>
      <c r="BE1097" s="25"/>
      <c r="BF1097" s="25"/>
      <c r="BG1097" s="25"/>
      <c r="BH1097" s="25"/>
    </row>
    <row r="1098" spans="1:60" s="37" customFormat="1" x14ac:dyDescent="0.35">
      <c r="A1098" s="25" t="s">
        <v>273</v>
      </c>
      <c r="B1098" s="25" t="s">
        <v>183</v>
      </c>
      <c r="C1098" s="25" t="s">
        <v>1161</v>
      </c>
      <c r="D1098" s="25" t="s">
        <v>1162</v>
      </c>
      <c r="E1098" s="25" t="s">
        <v>34</v>
      </c>
      <c r="F1098" s="25">
        <v>999921126</v>
      </c>
      <c r="G1098" s="1">
        <f>(J1098+T1098)-H1098</f>
        <v>146</v>
      </c>
      <c r="H1098" s="25"/>
      <c r="I1098" s="23"/>
      <c r="J1098" s="1">
        <f>SUM(K1098,L1098,N1098,O1098,P1098,Q1098)</f>
        <v>146</v>
      </c>
      <c r="K1098" s="1">
        <f>SUM(AG1098,AI1098)</f>
        <v>56</v>
      </c>
      <c r="L1098" s="1">
        <v>0</v>
      </c>
      <c r="M1098" s="1">
        <v>0</v>
      </c>
      <c r="N1098" s="1">
        <f>AD1098+AE1098</f>
        <v>0</v>
      </c>
      <c r="O1098" s="1"/>
      <c r="P1098" s="1">
        <f>AF1098</f>
        <v>90</v>
      </c>
      <c r="Q1098" s="1">
        <f>AH1098</f>
        <v>0</v>
      </c>
      <c r="R1098" s="1">
        <v>0</v>
      </c>
      <c r="S1098" s="43"/>
      <c r="T1098" s="1">
        <f>SUM(U1098,V1098,X1098,Y1098,Z1098,AA1098,AB1098)</f>
        <v>0</v>
      </c>
      <c r="U1098" s="1">
        <f>AK1098</f>
        <v>0</v>
      </c>
      <c r="V1098" s="1">
        <f>SUM(AN1098,AO1098,AP1098,AQ1098,AS1098,AT1098,AU1098,AV1098,AW1098,AX1098,AY1098,AR1098,AZ1098,BA1098,BB1098,BC1098,BD1098,BE1098,BF1098,BG1098,BH1098)</f>
        <v>0</v>
      </c>
      <c r="W1098" s="1">
        <f>COUNT(AN1098,AO1098,AP1098,AQ1098,AS1098,AT1098,AU1098,AV1098,AW1098,AX1098,AY1098,AR1098,AZ1098,BA1098,BB1098,BC1098,BD1098,BE1098,BF1098,BG1098,BH1098)</f>
        <v>0</v>
      </c>
      <c r="X1098" s="1">
        <v>0</v>
      </c>
      <c r="Y1098" s="1">
        <v>0</v>
      </c>
      <c r="Z1098" s="1">
        <v>0</v>
      </c>
      <c r="AA1098" s="1">
        <f>AM1098</f>
        <v>0</v>
      </c>
      <c r="AB1098" s="1">
        <f>AL1098</f>
        <v>0</v>
      </c>
      <c r="AC1098" s="43"/>
      <c r="AD1098" s="1"/>
      <c r="AE1098" s="1"/>
      <c r="AF1098" s="1">
        <v>90</v>
      </c>
      <c r="AG1098" s="1">
        <v>56</v>
      </c>
      <c r="AH1098" s="25"/>
      <c r="AI1098" s="25"/>
      <c r="AJ1098" s="40"/>
      <c r="AK1098" s="25"/>
      <c r="AL1098" s="25"/>
      <c r="AM1098" s="25"/>
      <c r="AN1098" s="25"/>
      <c r="AO1098" s="25"/>
      <c r="AP1098" s="25"/>
      <c r="AQ1098" s="25"/>
      <c r="AR1098" s="25"/>
      <c r="AS1098" s="25"/>
      <c r="AT1098" s="25"/>
      <c r="AU1098" s="25"/>
      <c r="AV1098" s="25"/>
      <c r="AW1098" s="25"/>
      <c r="AX1098" s="25"/>
      <c r="AY1098" s="25"/>
      <c r="AZ1098" s="25"/>
      <c r="BA1098" s="25"/>
      <c r="BB1098" s="25"/>
      <c r="BC1098" s="25"/>
      <c r="BD1098" s="25"/>
      <c r="BE1098" s="25"/>
      <c r="BF1098" s="25"/>
      <c r="BG1098" s="25"/>
      <c r="BH1098" s="25"/>
    </row>
    <row r="1099" spans="1:60" s="37" customFormat="1" x14ac:dyDescent="0.35">
      <c r="A1099" s="25" t="s">
        <v>273</v>
      </c>
      <c r="B1099" s="25" t="s">
        <v>183</v>
      </c>
      <c r="C1099" s="25" t="s">
        <v>1313</v>
      </c>
      <c r="D1099" s="25" t="s">
        <v>1314</v>
      </c>
      <c r="E1099" s="25" t="s">
        <v>34</v>
      </c>
      <c r="F1099" s="25">
        <v>999922194</v>
      </c>
      <c r="G1099" s="1">
        <f>(J1099+T1099)-H1099</f>
        <v>146</v>
      </c>
      <c r="H1099" s="25"/>
      <c r="I1099" s="40"/>
      <c r="J1099" s="1">
        <f>SUM(K1099,L1099,N1099,O1099,P1099,Q1099)</f>
        <v>78</v>
      </c>
      <c r="K1099" s="1">
        <f>SUM(AG1099,AI1099)</f>
        <v>0</v>
      </c>
      <c r="L1099" s="1">
        <v>0</v>
      </c>
      <c r="M1099" s="1">
        <v>0</v>
      </c>
      <c r="N1099" s="1">
        <f>AD1099+AE1099</f>
        <v>0</v>
      </c>
      <c r="O1099" s="1"/>
      <c r="P1099" s="1">
        <f>AF1099</f>
        <v>48</v>
      </c>
      <c r="Q1099" s="1">
        <f>AH1099</f>
        <v>30</v>
      </c>
      <c r="R1099" s="1">
        <v>0</v>
      </c>
      <c r="S1099" s="40"/>
      <c r="T1099" s="1">
        <f>SUM(U1099,V1099,X1099,Y1099,Z1099,AA1099,AB1099)</f>
        <v>68</v>
      </c>
      <c r="U1099" s="1">
        <f>AK1099</f>
        <v>0</v>
      </c>
      <c r="V1099" s="1">
        <f>SUM(AN1099,AO1099,AP1099,AQ1099,AS1099,AT1099,AU1099,AV1099,AW1099,AX1099,AY1099,AR1099,AZ1099,BA1099,BB1099,BC1099,BD1099,BE1099,BF1099,BG1099,BH1099)</f>
        <v>68</v>
      </c>
      <c r="W1099" s="1">
        <f>COUNT(AN1099,AO1099,AP1099,AQ1099,AS1099,AT1099,AU1099,AV1099,AW1099,AX1099,AY1099,AR1099,AZ1099,BA1099,BB1099,BC1099,BD1099,BE1099,BF1099,BG1099,BH1099)</f>
        <v>1</v>
      </c>
      <c r="X1099" s="1">
        <v>0</v>
      </c>
      <c r="Y1099" s="1">
        <v>0</v>
      </c>
      <c r="Z1099" s="1">
        <v>0</v>
      </c>
      <c r="AA1099" s="1">
        <f>AM1099</f>
        <v>0</v>
      </c>
      <c r="AB1099" s="1">
        <f>AL1099</f>
        <v>0</v>
      </c>
      <c r="AC1099" s="40"/>
      <c r="AD1099" s="25">
        <v>0</v>
      </c>
      <c r="AE1099" s="25">
        <v>0</v>
      </c>
      <c r="AF1099" s="25">
        <v>48</v>
      </c>
      <c r="AG1099" s="25">
        <v>0</v>
      </c>
      <c r="AH1099" s="25">
        <v>30</v>
      </c>
      <c r="AI1099" s="25">
        <v>0</v>
      </c>
      <c r="AJ1099" s="40"/>
      <c r="AK1099" s="25"/>
      <c r="AL1099" s="25"/>
      <c r="AM1099" s="25"/>
      <c r="AN1099" s="25"/>
      <c r="AO1099" s="25"/>
      <c r="AP1099" s="25"/>
      <c r="AQ1099" s="25"/>
      <c r="AR1099" s="25">
        <v>68</v>
      </c>
      <c r="AS1099" s="25"/>
      <c r="AT1099" s="25"/>
      <c r="AU1099" s="25"/>
      <c r="AV1099" s="25"/>
      <c r="AW1099" s="25"/>
      <c r="AX1099" s="25"/>
      <c r="AY1099" s="25"/>
      <c r="AZ1099" s="25"/>
      <c r="BA1099" s="25"/>
      <c r="BB1099" s="25"/>
      <c r="BC1099" s="25"/>
      <c r="BD1099" s="25"/>
      <c r="BE1099" s="25"/>
      <c r="BF1099" s="25"/>
      <c r="BG1099" s="25"/>
      <c r="BH1099" s="25"/>
    </row>
    <row r="1100" spans="1:60" s="37" customFormat="1" x14ac:dyDescent="0.35">
      <c r="A1100" s="25" t="s">
        <v>273</v>
      </c>
      <c r="B1100" s="25" t="s">
        <v>183</v>
      </c>
      <c r="C1100" s="25" t="s">
        <v>1477</v>
      </c>
      <c r="D1100" s="25" t="s">
        <v>1478</v>
      </c>
      <c r="E1100" s="25" t="s">
        <v>34</v>
      </c>
      <c r="F1100" s="25">
        <v>999923830</v>
      </c>
      <c r="G1100" s="1">
        <f>(J1100+T1100)-H1100</f>
        <v>144.6</v>
      </c>
      <c r="H1100" s="25"/>
      <c r="I1100" s="40"/>
      <c r="J1100" s="1">
        <f>SUM(K1100,L1100,N1100,O1100,P1100,Q1100)</f>
        <v>114.6</v>
      </c>
      <c r="K1100" s="1">
        <f>SUM(AG1100,AI1100)</f>
        <v>0</v>
      </c>
      <c r="L1100" s="1">
        <v>0</v>
      </c>
      <c r="M1100" s="1">
        <v>0</v>
      </c>
      <c r="N1100" s="1">
        <f>AD1100+AE1100</f>
        <v>28</v>
      </c>
      <c r="O1100" s="1"/>
      <c r="P1100" s="1">
        <f>AF1100</f>
        <v>64</v>
      </c>
      <c r="Q1100" s="1">
        <f>AH1100</f>
        <v>22.6</v>
      </c>
      <c r="R1100" s="1">
        <v>0</v>
      </c>
      <c r="S1100" s="40"/>
      <c r="T1100" s="1">
        <f>SUM(U1100,V1100,X1100,Y1100,Z1100,AA1100,AB1100)</f>
        <v>30</v>
      </c>
      <c r="U1100" s="1">
        <f>AK1100</f>
        <v>0</v>
      </c>
      <c r="V1100" s="1">
        <f>SUM(AN1100,AO1100,AP1100,AQ1100,AS1100,AT1100,AU1100,AV1100,AW1100,AX1100,AY1100,AR1100,AZ1100,BA1100,BB1100,BC1100,BD1100,BE1100,BF1100,BG1100,BH1100)</f>
        <v>30</v>
      </c>
      <c r="W1100" s="1">
        <f>COUNT(AN1100,AO1100,AP1100,AQ1100,AS1100,AT1100,AU1100,AV1100,AW1100,AX1100,AY1100,AR1100,AZ1100,BA1100,BB1100,BC1100,BD1100,BE1100,BF1100,BG1100,BH1100)</f>
        <v>1</v>
      </c>
      <c r="X1100" s="1">
        <v>0</v>
      </c>
      <c r="Y1100" s="1">
        <v>0</v>
      </c>
      <c r="Z1100" s="1">
        <v>0</v>
      </c>
      <c r="AA1100" s="1">
        <f>AM1100</f>
        <v>0</v>
      </c>
      <c r="AB1100" s="1">
        <f>AL1100</f>
        <v>0</v>
      </c>
      <c r="AC1100" s="40"/>
      <c r="AD1100" s="25">
        <v>0</v>
      </c>
      <c r="AE1100" s="25">
        <v>28</v>
      </c>
      <c r="AF1100" s="25">
        <v>64</v>
      </c>
      <c r="AG1100" s="25">
        <v>0</v>
      </c>
      <c r="AH1100" s="25">
        <v>22.6</v>
      </c>
      <c r="AI1100" s="25">
        <v>0</v>
      </c>
      <c r="AJ1100" s="40"/>
      <c r="AK1100" s="25"/>
      <c r="AL1100" s="25"/>
      <c r="AM1100" s="25"/>
      <c r="AN1100" s="25"/>
      <c r="AO1100" s="25"/>
      <c r="AP1100" s="25"/>
      <c r="AQ1100" s="25"/>
      <c r="AR1100" s="25"/>
      <c r="AS1100" s="25"/>
      <c r="AT1100" s="25"/>
      <c r="AU1100" s="25"/>
      <c r="AV1100" s="25"/>
      <c r="AW1100" s="25"/>
      <c r="AX1100" s="25"/>
      <c r="AY1100" s="25"/>
      <c r="AZ1100" s="25"/>
      <c r="BA1100" s="25"/>
      <c r="BB1100" s="25"/>
      <c r="BC1100" s="25"/>
      <c r="BD1100" s="25"/>
      <c r="BE1100" s="25"/>
      <c r="BF1100" s="25"/>
      <c r="BG1100" s="25"/>
      <c r="BH1100" s="25">
        <v>30</v>
      </c>
    </row>
    <row r="1101" spans="1:60" s="37" customFormat="1" x14ac:dyDescent="0.35">
      <c r="A1101" s="25" t="s">
        <v>273</v>
      </c>
      <c r="B1101" s="25" t="s">
        <v>183</v>
      </c>
      <c r="C1101" s="25" t="s">
        <v>547</v>
      </c>
      <c r="D1101" s="25" t="s">
        <v>1330</v>
      </c>
      <c r="E1101" s="25" t="s">
        <v>34</v>
      </c>
      <c r="F1101" s="25">
        <v>999922312</v>
      </c>
      <c r="G1101" s="1">
        <f>(J1101+T1101)-H1101</f>
        <v>136.79999999999998</v>
      </c>
      <c r="H1101" s="1">
        <f>(K1101+L1101+N1101+O1101+P1101+Q1101+R1101)*0.5</f>
        <v>16.8</v>
      </c>
      <c r="I1101" s="40"/>
      <c r="J1101" s="1">
        <f>SUM(K1101,L1101,N1101,O1101,P1101,Q1101)</f>
        <v>33.6</v>
      </c>
      <c r="K1101" s="1">
        <f>SUM(AG1101,AI1101)</f>
        <v>0</v>
      </c>
      <c r="L1101" s="1">
        <v>0</v>
      </c>
      <c r="M1101" s="1">
        <v>0</v>
      </c>
      <c r="N1101" s="1">
        <f>AD1101+AE1101</f>
        <v>0</v>
      </c>
      <c r="O1101" s="1"/>
      <c r="P1101" s="1">
        <f>AF1101</f>
        <v>33.6</v>
      </c>
      <c r="Q1101" s="1">
        <f>AH1101</f>
        <v>0</v>
      </c>
      <c r="R1101" s="1">
        <v>0</v>
      </c>
      <c r="S1101" s="40"/>
      <c r="T1101" s="1">
        <f>SUM(U1101,V1101,X1101,Y1101,Z1101,AA1101,AB1101)</f>
        <v>120</v>
      </c>
      <c r="U1101" s="1">
        <f>AK1101</f>
        <v>0</v>
      </c>
      <c r="V1101" s="1">
        <f>SUM(AN1101,AO1101,AP1101,AQ1101,AS1101,AT1101,AU1101,AV1101,AW1101,AX1101,AY1101,AR1101,AZ1101,BA1101,BB1101,BC1101,BD1101,BE1101,BF1101,BG1101,BH1101)</f>
        <v>120</v>
      </c>
      <c r="W1101" s="1">
        <f>COUNT(AN1101,AO1101,AP1101,AQ1101,AS1101,AT1101,AU1101,AV1101,AW1101,AX1101,AY1101,AR1101,AZ1101,BA1101,BB1101,BC1101,BD1101,BE1101,BF1101,BG1101,BH1101)</f>
        <v>1</v>
      </c>
      <c r="X1101" s="1">
        <v>0</v>
      </c>
      <c r="Y1101" s="1">
        <v>0</v>
      </c>
      <c r="Z1101" s="1">
        <v>0</v>
      </c>
      <c r="AA1101" s="1">
        <f>AM1101</f>
        <v>0</v>
      </c>
      <c r="AB1101" s="1">
        <f>AL1101</f>
        <v>0</v>
      </c>
      <c r="AC1101" s="40"/>
      <c r="AD1101" s="25">
        <v>0</v>
      </c>
      <c r="AE1101" s="25">
        <v>0</v>
      </c>
      <c r="AF1101" s="25">
        <v>33.6</v>
      </c>
      <c r="AG1101" s="25">
        <v>0</v>
      </c>
      <c r="AH1101" s="25">
        <v>0</v>
      </c>
      <c r="AI1101" s="25">
        <v>0</v>
      </c>
      <c r="AJ1101" s="40"/>
      <c r="AK1101" s="25"/>
      <c r="AL1101" s="25"/>
      <c r="AM1101" s="25"/>
      <c r="AN1101" s="25"/>
      <c r="AO1101" s="25"/>
      <c r="AP1101" s="25"/>
      <c r="AQ1101" s="25"/>
      <c r="AR1101" s="25">
        <v>120</v>
      </c>
      <c r="AS1101" s="25"/>
      <c r="AT1101" s="25"/>
      <c r="AU1101" s="25"/>
      <c r="AV1101" s="25"/>
      <c r="AW1101" s="25"/>
      <c r="AX1101" s="25"/>
      <c r="AY1101" s="25"/>
      <c r="AZ1101" s="25"/>
      <c r="BA1101" s="25"/>
      <c r="BB1101" s="25"/>
      <c r="BC1101" s="25"/>
      <c r="BD1101" s="25"/>
      <c r="BE1101" s="25"/>
      <c r="BF1101" s="25"/>
      <c r="BG1101" s="25"/>
      <c r="BH1101" s="25"/>
    </row>
    <row r="1102" spans="1:60" s="37" customFormat="1" x14ac:dyDescent="0.35">
      <c r="A1102" s="101" t="s">
        <v>273</v>
      </c>
      <c r="B1102" s="101" t="s">
        <v>183</v>
      </c>
      <c r="C1102" s="101" t="s">
        <v>1142</v>
      </c>
      <c r="D1102" s="102" t="s">
        <v>1143</v>
      </c>
      <c r="E1102" s="101" t="s">
        <v>34</v>
      </c>
      <c r="F1102" s="101">
        <v>999920999</v>
      </c>
      <c r="G1102" s="1">
        <f>(J1102+T1102)-H1102</f>
        <v>130</v>
      </c>
      <c r="H1102" s="1"/>
      <c r="I1102" s="23"/>
      <c r="J1102" s="1">
        <f>SUM(K1102,L1102,N1102,O1102,P1102,Q1102)</f>
        <v>130</v>
      </c>
      <c r="K1102" s="1">
        <f>SUM(AG1102,AI1102)</f>
        <v>0</v>
      </c>
      <c r="L1102" s="1">
        <v>0</v>
      </c>
      <c r="M1102" s="1">
        <v>0</v>
      </c>
      <c r="N1102" s="1">
        <f>AD1102+AE1102</f>
        <v>79</v>
      </c>
      <c r="O1102" s="1"/>
      <c r="P1102" s="1">
        <f>AF1102</f>
        <v>51</v>
      </c>
      <c r="Q1102" s="1">
        <f>AH1102</f>
        <v>0</v>
      </c>
      <c r="R1102" s="1">
        <v>0</v>
      </c>
      <c r="S1102" s="43"/>
      <c r="T1102" s="1">
        <f>SUM(U1102,V1102,X1102,Y1102,Z1102,AA1102,AB1102)</f>
        <v>0</v>
      </c>
      <c r="U1102" s="1">
        <f>AK1102</f>
        <v>0</v>
      </c>
      <c r="V1102" s="1">
        <f>SUM(AN1102,AO1102,AP1102,AQ1102,AS1102,AT1102,AU1102,AV1102,AW1102,AX1102,AY1102,AR1102,AZ1102,BA1102,BB1102,BC1102,BD1102,BE1102,BF1102,BG1102,BH1102)</f>
        <v>0</v>
      </c>
      <c r="W1102" s="1">
        <f>COUNT(AN1102,AO1102,AP1102,AQ1102,AS1102,AT1102,AU1102,AV1102,AW1102,AX1102,AY1102,AR1102,AZ1102,BA1102,BB1102,BC1102,BD1102,BE1102,BF1102,BG1102,BH1102)</f>
        <v>0</v>
      </c>
      <c r="X1102" s="1">
        <v>0</v>
      </c>
      <c r="Y1102" s="1">
        <v>0</v>
      </c>
      <c r="Z1102" s="1">
        <v>0</v>
      </c>
      <c r="AA1102" s="1">
        <f>AM1102</f>
        <v>0</v>
      </c>
      <c r="AB1102" s="1">
        <f>AL1102</f>
        <v>0</v>
      </c>
      <c r="AC1102" s="43"/>
      <c r="AD1102" s="1">
        <v>79</v>
      </c>
      <c r="AE1102" s="1"/>
      <c r="AF1102" s="1">
        <v>51</v>
      </c>
      <c r="AG1102" s="1"/>
      <c r="AH1102" s="25"/>
      <c r="AI1102" s="25"/>
      <c r="AJ1102" s="40"/>
      <c r="AK1102" s="25"/>
      <c r="AL1102" s="25"/>
      <c r="AM1102" s="25"/>
      <c r="AN1102" s="25"/>
      <c r="AO1102" s="25"/>
      <c r="AP1102" s="25"/>
      <c r="AQ1102" s="25"/>
      <c r="AR1102" s="25"/>
      <c r="AS1102" s="25"/>
      <c r="AT1102" s="25"/>
      <c r="AU1102" s="25"/>
      <c r="AV1102" s="25"/>
      <c r="AW1102" s="25"/>
      <c r="AX1102" s="25"/>
      <c r="AY1102" s="25"/>
      <c r="AZ1102" s="25"/>
      <c r="BA1102" s="25"/>
      <c r="BB1102" s="25"/>
      <c r="BC1102" s="25"/>
      <c r="BD1102" s="25"/>
      <c r="BE1102" s="25"/>
      <c r="BF1102" s="25"/>
      <c r="BG1102" s="25"/>
      <c r="BH1102" s="25"/>
    </row>
    <row r="1103" spans="1:60" s="37" customFormat="1" x14ac:dyDescent="0.35">
      <c r="A1103" s="25" t="s">
        <v>273</v>
      </c>
      <c r="B1103" s="25" t="s">
        <v>183</v>
      </c>
      <c r="C1103" s="25" t="s">
        <v>1926</v>
      </c>
      <c r="D1103" s="25" t="s">
        <v>2683</v>
      </c>
      <c r="E1103" s="25" t="s">
        <v>34</v>
      </c>
      <c r="F1103" s="25">
        <v>999926426</v>
      </c>
      <c r="G1103" s="1">
        <f>(J1103+T1103)-H1103</f>
        <v>126.4</v>
      </c>
      <c r="H1103" s="25"/>
      <c r="I1103" s="40"/>
      <c r="J1103" s="1">
        <f>SUM(K1103,L1103,N1103,O1103,P1103,Q1103)</f>
        <v>20.400000000000002</v>
      </c>
      <c r="K1103" s="1">
        <f>SUM(AG1103,AI1103)</f>
        <v>0</v>
      </c>
      <c r="L1103" s="1">
        <v>0</v>
      </c>
      <c r="M1103" s="1">
        <v>0</v>
      </c>
      <c r="N1103" s="1">
        <f>AD1103+AE1103</f>
        <v>0</v>
      </c>
      <c r="O1103" s="1"/>
      <c r="P1103" s="1">
        <f>AF1103</f>
        <v>20.400000000000002</v>
      </c>
      <c r="Q1103" s="1">
        <f>AH1103</f>
        <v>0</v>
      </c>
      <c r="R1103" s="1">
        <v>0</v>
      </c>
      <c r="S1103" s="43"/>
      <c r="T1103" s="1">
        <f>SUM(U1103,V1103,X1103,Y1103,Z1103,AA1103,AB1103)</f>
        <v>106</v>
      </c>
      <c r="U1103" s="1">
        <f>AK1103</f>
        <v>0</v>
      </c>
      <c r="V1103" s="1">
        <f>SUM(AN1103,AO1103,AP1103,AQ1103,AS1103,AT1103,AU1103,AV1103,AW1103,AX1103,AY1103,AR1103,AZ1103,BA1103,BB1103,BC1103,BD1103,BE1103,BF1103,BG1103,BH1103)</f>
        <v>106</v>
      </c>
      <c r="W1103" s="1">
        <f>COUNT(AN1103,AO1103,AP1103,AQ1103,AS1103,AT1103,AU1103,AV1103,AW1103,AX1103,AY1103,AR1103,AZ1103,BA1103,BB1103,BC1103,BD1103,BE1103,BF1103,BG1103,BH1103)</f>
        <v>2</v>
      </c>
      <c r="X1103" s="1">
        <v>0</v>
      </c>
      <c r="Y1103" s="1">
        <v>0</v>
      </c>
      <c r="Z1103" s="1">
        <v>0</v>
      </c>
      <c r="AA1103" s="1">
        <f>AM1103</f>
        <v>0</v>
      </c>
      <c r="AB1103" s="1">
        <f>AL1103</f>
        <v>0</v>
      </c>
      <c r="AC1103" s="43"/>
      <c r="AD1103" s="25">
        <v>0</v>
      </c>
      <c r="AE1103" s="25">
        <v>0</v>
      </c>
      <c r="AF1103" s="25">
        <v>20.400000000000002</v>
      </c>
      <c r="AG1103" s="25">
        <v>0</v>
      </c>
      <c r="AH1103" s="25">
        <v>0</v>
      </c>
      <c r="AI1103" s="25">
        <v>0</v>
      </c>
      <c r="AJ1103" s="40"/>
      <c r="AK1103" s="25"/>
      <c r="AL1103" s="25"/>
      <c r="AM1103" s="25"/>
      <c r="AN1103" s="25"/>
      <c r="AO1103" s="25"/>
      <c r="AP1103" s="25"/>
      <c r="AQ1103" s="25"/>
      <c r="AR1103" s="25"/>
      <c r="AS1103" s="25"/>
      <c r="AT1103" s="25">
        <v>68</v>
      </c>
      <c r="AU1103" s="25"/>
      <c r="AV1103" s="25">
        <v>38</v>
      </c>
      <c r="AW1103" s="25"/>
      <c r="AX1103" s="25"/>
      <c r="AY1103" s="25"/>
      <c r="AZ1103" s="25"/>
      <c r="BA1103" s="25"/>
      <c r="BB1103" s="25"/>
      <c r="BC1103" s="25"/>
      <c r="BD1103" s="25"/>
      <c r="BE1103" s="25"/>
      <c r="BF1103" s="25"/>
      <c r="BG1103" s="25"/>
      <c r="BH1103" s="25"/>
    </row>
    <row r="1104" spans="1:60" s="37" customFormat="1" x14ac:dyDescent="0.35">
      <c r="A1104" s="25" t="s">
        <v>273</v>
      </c>
      <c r="B1104" s="25" t="s">
        <v>183</v>
      </c>
      <c r="C1104" s="25" t="s">
        <v>3271</v>
      </c>
      <c r="D1104" s="25" t="s">
        <v>694</v>
      </c>
      <c r="E1104" s="25" t="s">
        <v>34</v>
      </c>
      <c r="F1104" s="25">
        <v>999924795</v>
      </c>
      <c r="G1104" s="1">
        <f>(J1104+T1104)-H1104</f>
        <v>120</v>
      </c>
      <c r="H1104" s="25"/>
      <c r="I1104" s="40"/>
      <c r="J1104" s="1">
        <f>SUM(K1104,L1104,N1104,O1104,P1104,Q1104)</f>
        <v>0</v>
      </c>
      <c r="K1104" s="1">
        <f>SUM(AG1104,AI1104)</f>
        <v>0</v>
      </c>
      <c r="L1104" s="1">
        <v>0</v>
      </c>
      <c r="M1104" s="1">
        <v>0</v>
      </c>
      <c r="N1104" s="1">
        <f>AD1104+AE1104</f>
        <v>0</v>
      </c>
      <c r="O1104" s="1"/>
      <c r="P1104" s="1">
        <f>AF1104</f>
        <v>0</v>
      </c>
      <c r="Q1104" s="1">
        <f>AH1104</f>
        <v>0</v>
      </c>
      <c r="R1104" s="1">
        <v>0</v>
      </c>
      <c r="S1104" s="40"/>
      <c r="T1104" s="1">
        <f>SUM(U1104,V1104,X1104,Y1104,Z1104,AA1104,AB1104)</f>
        <v>120</v>
      </c>
      <c r="U1104" s="1">
        <f>AK1104</f>
        <v>0</v>
      </c>
      <c r="V1104" s="1">
        <f>SUM(AN1104,AO1104,AP1104,AQ1104,AS1104,AT1104,AU1104,AV1104,AW1104,AX1104,AY1104,AR1104,AZ1104,BA1104,BB1104,BC1104,BD1104,BE1104,BF1104,BG1104,BH1104)</f>
        <v>120</v>
      </c>
      <c r="W1104" s="1">
        <f>COUNT(AN1104,AO1104,AP1104,AQ1104,AS1104,AT1104,AU1104,AV1104,AW1104,AX1104,AY1104,AR1104,AZ1104,BA1104,BB1104,BC1104,BD1104,BE1104,BF1104,BG1104,BH1104)</f>
        <v>1</v>
      </c>
      <c r="X1104" s="1">
        <v>0</v>
      </c>
      <c r="Y1104" s="1">
        <v>0</v>
      </c>
      <c r="Z1104" s="1">
        <v>0</v>
      </c>
      <c r="AA1104" s="1">
        <f>AM1104</f>
        <v>0</v>
      </c>
      <c r="AB1104" s="1">
        <f>AL1104</f>
        <v>0</v>
      </c>
      <c r="AC1104" s="40"/>
      <c r="AD1104" s="25"/>
      <c r="AE1104" s="25"/>
      <c r="AF1104" s="25"/>
      <c r="AG1104" s="25"/>
      <c r="AH1104" s="25"/>
      <c r="AI1104" s="25"/>
      <c r="AJ1104" s="40"/>
      <c r="AK1104" s="25"/>
      <c r="AL1104" s="25"/>
      <c r="AM1104" s="25"/>
      <c r="AN1104" s="25"/>
      <c r="AO1104" s="25"/>
      <c r="AP1104" s="25"/>
      <c r="AQ1104" s="25"/>
      <c r="AR1104" s="25"/>
      <c r="AS1104" s="25"/>
      <c r="AT1104" s="25"/>
      <c r="AU1104" s="25"/>
      <c r="AV1104" s="25"/>
      <c r="AW1104" s="25"/>
      <c r="AX1104" s="25"/>
      <c r="AY1104" s="25"/>
      <c r="AZ1104" s="25">
        <v>120</v>
      </c>
      <c r="BA1104" s="25"/>
      <c r="BB1104" s="25"/>
      <c r="BC1104" s="25"/>
      <c r="BD1104" s="25"/>
      <c r="BE1104" s="25"/>
      <c r="BF1104" s="25"/>
      <c r="BG1104" s="25"/>
      <c r="BH1104" s="25"/>
    </row>
    <row r="1105" spans="1:60" s="37" customFormat="1" x14ac:dyDescent="0.35">
      <c r="A1105" s="25" t="s">
        <v>273</v>
      </c>
      <c r="B1105" s="25" t="s">
        <v>183</v>
      </c>
      <c r="C1105" s="25" t="s">
        <v>3100</v>
      </c>
      <c r="D1105" s="25" t="s">
        <v>3101</v>
      </c>
      <c r="E1105" s="25" t="s">
        <v>34</v>
      </c>
      <c r="F1105" s="25">
        <v>999926742</v>
      </c>
      <c r="G1105" s="1">
        <f>(J1105+T1105)-H1105</f>
        <v>120</v>
      </c>
      <c r="H1105" s="25"/>
      <c r="I1105" s="40"/>
      <c r="J1105" s="1">
        <f>SUM(K1105,L1105,N1105,O1105,P1105,Q1105)</f>
        <v>0</v>
      </c>
      <c r="K1105" s="1">
        <f>SUM(AG1105,AI1105)</f>
        <v>0</v>
      </c>
      <c r="L1105" s="1">
        <v>0</v>
      </c>
      <c r="M1105" s="1">
        <v>0</v>
      </c>
      <c r="N1105" s="1">
        <f>AD1105+AE1105</f>
        <v>0</v>
      </c>
      <c r="O1105" s="1"/>
      <c r="P1105" s="1">
        <f>AF1105</f>
        <v>0</v>
      </c>
      <c r="Q1105" s="1">
        <f>AH1105</f>
        <v>0</v>
      </c>
      <c r="R1105" s="1">
        <v>0</v>
      </c>
      <c r="S1105" s="43"/>
      <c r="T1105" s="1">
        <f>SUM(U1105,V1105,X1105,Y1105,Z1105,AA1105,AB1105)</f>
        <v>120</v>
      </c>
      <c r="U1105" s="1">
        <f>AK1105</f>
        <v>0</v>
      </c>
      <c r="V1105" s="1">
        <f>SUM(AN1105,AO1105,AP1105,AQ1105,AS1105,AT1105,AU1105,AV1105,AW1105,AX1105,AY1105,AR1105,AZ1105,BA1105,BB1105,BC1105,BD1105,BE1105,BF1105,BG1105,BH1105)</f>
        <v>120</v>
      </c>
      <c r="W1105" s="1">
        <f>COUNT(AN1105,AO1105,AP1105,AQ1105,AS1105,AT1105,AU1105,AV1105,AW1105,AX1105,AY1105,AR1105,AZ1105,BA1105,BB1105,BC1105,BD1105,BE1105,BF1105,BG1105,BH1105)</f>
        <v>1</v>
      </c>
      <c r="X1105" s="1">
        <v>0</v>
      </c>
      <c r="Y1105" s="1">
        <v>0</v>
      </c>
      <c r="Z1105" s="1">
        <v>0</v>
      </c>
      <c r="AA1105" s="1">
        <f>AM1105</f>
        <v>0</v>
      </c>
      <c r="AB1105" s="1">
        <f>AL1105</f>
        <v>0</v>
      </c>
      <c r="AC1105" s="43"/>
      <c r="AD1105" s="25"/>
      <c r="AE1105" s="25"/>
      <c r="AF1105" s="25"/>
      <c r="AG1105" s="25"/>
      <c r="AH1105" s="25"/>
      <c r="AI1105" s="25"/>
      <c r="AJ1105" s="40"/>
      <c r="AK1105" s="25"/>
      <c r="AL1105" s="25"/>
      <c r="AM1105" s="25"/>
      <c r="AN1105" s="25"/>
      <c r="AO1105" s="25"/>
      <c r="AP1105" s="25"/>
      <c r="AQ1105" s="25"/>
      <c r="AR1105" s="25"/>
      <c r="AS1105" s="25"/>
      <c r="AT1105" s="25"/>
      <c r="AU1105" s="25"/>
      <c r="AV1105" s="25"/>
      <c r="AW1105" s="25"/>
      <c r="AX1105" s="25"/>
      <c r="AY1105" s="25">
        <v>120</v>
      </c>
      <c r="AZ1105" s="25"/>
      <c r="BA1105" s="25"/>
      <c r="BB1105" s="25"/>
      <c r="BC1105" s="25"/>
      <c r="BD1105" s="25"/>
      <c r="BE1105" s="25"/>
      <c r="BF1105" s="25"/>
      <c r="BG1105" s="25"/>
      <c r="BH1105" s="25"/>
    </row>
    <row r="1106" spans="1:60" s="37" customFormat="1" x14ac:dyDescent="0.35">
      <c r="A1106" s="25" t="s">
        <v>273</v>
      </c>
      <c r="B1106" s="25" t="s">
        <v>183</v>
      </c>
      <c r="C1106" s="25" t="s">
        <v>1000</v>
      </c>
      <c r="D1106" s="25" t="s">
        <v>2150</v>
      </c>
      <c r="E1106" s="25" t="s">
        <v>34</v>
      </c>
      <c r="F1106" s="25">
        <v>999927953</v>
      </c>
      <c r="G1106" s="1">
        <f>(J1106+T1106)-H1106</f>
        <v>120</v>
      </c>
      <c r="H1106" s="25"/>
      <c r="I1106" s="40"/>
      <c r="J1106" s="1">
        <f>SUM(K1106,L1106,N1106,O1106,P1106,Q1106)</f>
        <v>0</v>
      </c>
      <c r="K1106" s="1">
        <f>SUM(AG1106,AI1106)</f>
        <v>0</v>
      </c>
      <c r="L1106" s="1">
        <v>0</v>
      </c>
      <c r="M1106" s="1">
        <v>0</v>
      </c>
      <c r="N1106" s="1">
        <f>AD1106+AE1106</f>
        <v>0</v>
      </c>
      <c r="O1106" s="1"/>
      <c r="P1106" s="1">
        <f>AF1106</f>
        <v>0</v>
      </c>
      <c r="Q1106" s="1">
        <f>AH1106</f>
        <v>0</v>
      </c>
      <c r="R1106" s="1">
        <v>0</v>
      </c>
      <c r="S1106" s="40"/>
      <c r="T1106" s="1">
        <f>SUM(U1106,V1106,X1106,Y1106,Z1106,AA1106,AB1106)</f>
        <v>120</v>
      </c>
      <c r="U1106" s="1">
        <f>AK1106</f>
        <v>0</v>
      </c>
      <c r="V1106" s="1">
        <f>SUM(AN1106,AO1106,AP1106,AQ1106,AS1106,AT1106,AU1106,AV1106,AW1106,AX1106,AY1106,AR1106,AZ1106,BA1106,BB1106,BC1106,BD1106,BE1106,BF1106,BG1106,BH1106)</f>
        <v>120</v>
      </c>
      <c r="W1106" s="1">
        <f>COUNT(AN1106,AO1106,AP1106,AQ1106,AS1106,AT1106,AU1106,AV1106,AW1106,AX1106,AY1106,AR1106,AZ1106,BA1106,BB1106,BC1106,BD1106,BE1106,BF1106,BG1106,BH1106)</f>
        <v>2</v>
      </c>
      <c r="X1106" s="1">
        <v>0</v>
      </c>
      <c r="Y1106" s="1">
        <v>0</v>
      </c>
      <c r="Z1106" s="1">
        <v>0</v>
      </c>
      <c r="AA1106" s="1">
        <f>AM1106</f>
        <v>0</v>
      </c>
      <c r="AB1106" s="1">
        <f>AL1106</f>
        <v>0</v>
      </c>
      <c r="AC1106" s="40"/>
      <c r="AD1106" s="25"/>
      <c r="AE1106" s="25"/>
      <c r="AF1106" s="25"/>
      <c r="AG1106" s="25"/>
      <c r="AH1106" s="25"/>
      <c r="AI1106" s="25"/>
      <c r="AJ1106" s="40"/>
      <c r="AK1106" s="25"/>
      <c r="AL1106" s="25"/>
      <c r="AM1106" s="25"/>
      <c r="AN1106" s="25"/>
      <c r="AO1106" s="25"/>
      <c r="AP1106" s="25"/>
      <c r="AQ1106" s="25"/>
      <c r="AR1106" s="25">
        <v>90</v>
      </c>
      <c r="AS1106" s="25"/>
      <c r="AT1106" s="25"/>
      <c r="AU1106" s="25"/>
      <c r="AV1106" s="25"/>
      <c r="AW1106" s="25"/>
      <c r="AX1106" s="25"/>
      <c r="AY1106" s="25"/>
      <c r="AZ1106" s="25"/>
      <c r="BA1106" s="25"/>
      <c r="BB1106" s="25"/>
      <c r="BC1106" s="25">
        <v>30</v>
      </c>
      <c r="BD1106" s="25"/>
      <c r="BE1106" s="25"/>
      <c r="BF1106" s="25"/>
      <c r="BG1106" s="25"/>
      <c r="BH1106" s="25"/>
    </row>
    <row r="1107" spans="1:60" s="37" customFormat="1" x14ac:dyDescent="0.35">
      <c r="A1107" s="68" t="s">
        <v>273</v>
      </c>
      <c r="B1107" s="68" t="s">
        <v>183</v>
      </c>
      <c r="C1107" s="68" t="s">
        <v>755</v>
      </c>
      <c r="D1107" s="68" t="s">
        <v>1173</v>
      </c>
      <c r="E1107" s="68" t="s">
        <v>34</v>
      </c>
      <c r="F1107" s="68">
        <v>999921189</v>
      </c>
      <c r="G1107" s="1">
        <f>(J1107+T1107)-H1107</f>
        <v>100.2</v>
      </c>
      <c r="H1107" s="1">
        <f>J1107*0.5</f>
        <v>10.200000000000001</v>
      </c>
      <c r="I1107" s="40"/>
      <c r="J1107" s="1">
        <f>SUM(K1107,L1107,N1107,O1107,P1107,Q1107)</f>
        <v>20.400000000000002</v>
      </c>
      <c r="K1107" s="1">
        <f>SUM(AG1107,AI1107)</f>
        <v>0</v>
      </c>
      <c r="L1107" s="1">
        <v>0</v>
      </c>
      <c r="M1107" s="1">
        <v>0</v>
      </c>
      <c r="N1107" s="1">
        <f>AD1107+AE1107</f>
        <v>0</v>
      </c>
      <c r="O1107" s="1"/>
      <c r="P1107" s="1">
        <f>AF1107</f>
        <v>20.400000000000002</v>
      </c>
      <c r="Q1107" s="1">
        <f>AH1107</f>
        <v>0</v>
      </c>
      <c r="R1107" s="1">
        <v>0</v>
      </c>
      <c r="S1107" s="43"/>
      <c r="T1107" s="1">
        <f>SUM(U1107,V1107,X1107,Y1107,Z1107,AA1107,AB1107)</f>
        <v>90</v>
      </c>
      <c r="U1107" s="1">
        <f>AK1107</f>
        <v>0</v>
      </c>
      <c r="V1107" s="1">
        <f>SUM(AN1107,AO1107,AP1107,AQ1107,AS1107,AT1107,AU1107,AV1107,AW1107,AX1107,AY1107,AR1107,AZ1107,BA1107,BB1107,BC1107,BD1107,BE1107,BF1107,BG1107,BH1107)</f>
        <v>90</v>
      </c>
      <c r="W1107" s="1">
        <f>COUNT(AN1107,AO1107,AP1107,AQ1107,AS1107,AT1107,AU1107,AV1107,AW1107,AX1107,AY1107,AR1107,AZ1107,BA1107,BB1107,BC1107,BD1107,BE1107,BF1107,BG1107,BH1107)</f>
        <v>2</v>
      </c>
      <c r="X1107" s="1">
        <v>0</v>
      </c>
      <c r="Y1107" s="1">
        <v>0</v>
      </c>
      <c r="Z1107" s="1">
        <v>0</v>
      </c>
      <c r="AA1107" s="1">
        <f>AM1107</f>
        <v>0</v>
      </c>
      <c r="AB1107" s="1">
        <f>AL1107</f>
        <v>0</v>
      </c>
      <c r="AC1107" s="43"/>
      <c r="AD1107" s="25">
        <v>0</v>
      </c>
      <c r="AE1107" s="25">
        <v>0</v>
      </c>
      <c r="AF1107" s="25">
        <v>20.400000000000002</v>
      </c>
      <c r="AG1107" s="25">
        <v>0</v>
      </c>
      <c r="AH1107" s="25">
        <v>0</v>
      </c>
      <c r="AI1107" s="25">
        <v>0</v>
      </c>
      <c r="AJ1107" s="40"/>
      <c r="AK1107" s="25"/>
      <c r="AL1107" s="25"/>
      <c r="AM1107" s="25"/>
      <c r="AN1107" s="25"/>
      <c r="AO1107" s="25"/>
      <c r="AP1107" s="25"/>
      <c r="AQ1107" s="25">
        <v>90</v>
      </c>
      <c r="AR1107" s="25"/>
      <c r="AS1107" s="25"/>
      <c r="AT1107" s="25"/>
      <c r="AU1107" s="25">
        <v>0</v>
      </c>
      <c r="AV1107" s="25"/>
      <c r="AW1107" s="25"/>
      <c r="AX1107" s="25"/>
      <c r="AY1107" s="25"/>
      <c r="AZ1107" s="25"/>
      <c r="BA1107" s="25"/>
      <c r="BB1107" s="25"/>
      <c r="BC1107" s="25"/>
      <c r="BD1107" s="25"/>
      <c r="BE1107" s="25"/>
      <c r="BF1107" s="25"/>
      <c r="BG1107" s="25"/>
      <c r="BH1107" s="25"/>
    </row>
    <row r="1108" spans="1:60" s="37" customFormat="1" x14ac:dyDescent="0.35">
      <c r="A1108" s="25" t="s">
        <v>273</v>
      </c>
      <c r="B1108" s="25" t="s">
        <v>183</v>
      </c>
      <c r="C1108" s="25" t="s">
        <v>988</v>
      </c>
      <c r="D1108" s="25" t="s">
        <v>2938</v>
      </c>
      <c r="E1108" s="25" t="s">
        <v>34</v>
      </c>
      <c r="F1108" s="25">
        <v>999920814</v>
      </c>
      <c r="G1108" s="1">
        <f>(J1108+T1108)-H1108</f>
        <v>90</v>
      </c>
      <c r="H1108" s="25"/>
      <c r="I1108" s="40"/>
      <c r="J1108" s="1">
        <f>SUM(K1108,L1108,N1108,O1108,P1108,Q1108)</f>
        <v>0</v>
      </c>
      <c r="K1108" s="1">
        <f>SUM(AG1108,AI1108)</f>
        <v>0</v>
      </c>
      <c r="L1108" s="1">
        <v>0</v>
      </c>
      <c r="M1108" s="1">
        <v>0</v>
      </c>
      <c r="N1108" s="1">
        <f>AD1108+AE1108</f>
        <v>0</v>
      </c>
      <c r="O1108" s="1"/>
      <c r="P1108" s="1">
        <f>AF1108</f>
        <v>0</v>
      </c>
      <c r="Q1108" s="1">
        <f>AH1108</f>
        <v>0</v>
      </c>
      <c r="R1108" s="1">
        <v>0</v>
      </c>
      <c r="S1108" s="43"/>
      <c r="T1108" s="1">
        <f>SUM(U1108,V1108,X1108,Y1108,Z1108,AA1108,AB1108)</f>
        <v>90</v>
      </c>
      <c r="U1108" s="1">
        <f>AK1108</f>
        <v>0</v>
      </c>
      <c r="V1108" s="1">
        <f>SUM(AN1108,AO1108,AP1108,AQ1108,AS1108,AT1108,AU1108,AV1108,AW1108,AX1108,AY1108,AR1108,AZ1108,BA1108,BB1108,BC1108,BD1108,BE1108,BF1108,BG1108,BH1108)</f>
        <v>90</v>
      </c>
      <c r="W1108" s="1">
        <f>COUNT(AN1108,AO1108,AP1108,AQ1108,AS1108,AT1108,AU1108,AV1108,AW1108,AX1108,AY1108,AR1108,AZ1108,BA1108,BB1108,BC1108,BD1108,BE1108,BF1108,BG1108,BH1108)</f>
        <v>1</v>
      </c>
      <c r="X1108" s="1">
        <v>0</v>
      </c>
      <c r="Y1108" s="1">
        <v>0</v>
      </c>
      <c r="Z1108" s="1">
        <v>0</v>
      </c>
      <c r="AA1108" s="1">
        <f>AM1108</f>
        <v>0</v>
      </c>
      <c r="AB1108" s="1">
        <f>AL1108</f>
        <v>0</v>
      </c>
      <c r="AC1108" s="43"/>
      <c r="AD1108" s="25"/>
      <c r="AE1108" s="25"/>
      <c r="AF1108" s="25"/>
      <c r="AG1108" s="25"/>
      <c r="AH1108" s="25"/>
      <c r="AI1108" s="25"/>
      <c r="AJ1108" s="40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>
        <v>90</v>
      </c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</row>
    <row r="1109" spans="1:60" s="37" customFormat="1" x14ac:dyDescent="0.35">
      <c r="A1109" s="25" t="s">
        <v>273</v>
      </c>
      <c r="B1109" s="25" t="s">
        <v>183</v>
      </c>
      <c r="C1109" s="25" t="s">
        <v>3269</v>
      </c>
      <c r="D1109" s="25" t="s">
        <v>3270</v>
      </c>
      <c r="E1109" s="25" t="s">
        <v>34</v>
      </c>
      <c r="F1109" s="25">
        <v>999931596</v>
      </c>
      <c r="G1109" s="1">
        <f>(J1109+T1109)-H1109</f>
        <v>90</v>
      </c>
      <c r="H1109" s="25"/>
      <c r="I1109" s="40"/>
      <c r="J1109" s="1">
        <f>SUM(K1109,L1109,N1109,O1109,P1109,Q1109)</f>
        <v>0</v>
      </c>
      <c r="K1109" s="1">
        <f>SUM(AG1109,AI1109)</f>
        <v>0</v>
      </c>
      <c r="L1109" s="1">
        <v>0</v>
      </c>
      <c r="M1109" s="1">
        <v>0</v>
      </c>
      <c r="N1109" s="1">
        <f>AD1109+AE1109</f>
        <v>0</v>
      </c>
      <c r="O1109" s="1"/>
      <c r="P1109" s="1">
        <f>AF1109</f>
        <v>0</v>
      </c>
      <c r="Q1109" s="1">
        <f>AH1109</f>
        <v>0</v>
      </c>
      <c r="R1109" s="1">
        <v>0</v>
      </c>
      <c r="S1109" s="40"/>
      <c r="T1109" s="1">
        <f>SUM(U1109,V1109,X1109,Y1109,Z1109,AA1109,AB1109)</f>
        <v>90</v>
      </c>
      <c r="U1109" s="1">
        <f>AK1109</f>
        <v>0</v>
      </c>
      <c r="V1109" s="1">
        <f>SUM(AN1109,AO1109,AP1109,AQ1109,AS1109,AT1109,AU1109,AV1109,AW1109,AX1109,AY1109,AR1109,AZ1109,BA1109,BB1109,BC1109,BD1109,BE1109,BF1109,BG1109,BH1109)</f>
        <v>90</v>
      </c>
      <c r="W1109" s="1">
        <f>COUNT(AN1109,AO1109,AP1109,AQ1109,AS1109,AT1109,AU1109,AV1109,AW1109,AX1109,AY1109,AR1109,AZ1109,BA1109,BB1109,BC1109,BD1109,BE1109,BF1109,BG1109,BH1109)</f>
        <v>1</v>
      </c>
      <c r="X1109" s="1">
        <v>0</v>
      </c>
      <c r="Y1109" s="1">
        <v>0</v>
      </c>
      <c r="Z1109" s="1">
        <v>0</v>
      </c>
      <c r="AA1109" s="1">
        <f>AM1109</f>
        <v>0</v>
      </c>
      <c r="AB1109" s="1">
        <f>AL1109</f>
        <v>0</v>
      </c>
      <c r="AC1109" s="40"/>
      <c r="AD1109" s="25"/>
      <c r="AE1109" s="25"/>
      <c r="AF1109" s="25"/>
      <c r="AG1109" s="25"/>
      <c r="AH1109" s="25"/>
      <c r="AI1109" s="25"/>
      <c r="AJ1109" s="40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>
        <v>90</v>
      </c>
      <c r="BA1109" s="25"/>
      <c r="BB1109" s="25"/>
      <c r="BC1109" s="25"/>
      <c r="BD1109" s="25"/>
      <c r="BE1109" s="25"/>
      <c r="BF1109" s="25"/>
      <c r="BG1109" s="25"/>
      <c r="BH1109" s="25"/>
    </row>
    <row r="1110" spans="1:60" s="37" customFormat="1" x14ac:dyDescent="0.35">
      <c r="A1110" s="68" t="s">
        <v>273</v>
      </c>
      <c r="B1110" s="68" t="s">
        <v>183</v>
      </c>
      <c r="C1110" s="68" t="s">
        <v>2143</v>
      </c>
      <c r="D1110" s="68" t="s">
        <v>61</v>
      </c>
      <c r="E1110" s="68" t="s">
        <v>34</v>
      </c>
      <c r="F1110" s="68">
        <v>999927925</v>
      </c>
      <c r="G1110" s="1">
        <f>(J1110+T1110)-H1110</f>
        <v>88.4</v>
      </c>
      <c r="H1110" s="25"/>
      <c r="I1110" s="40"/>
      <c r="J1110" s="1">
        <f>SUM(K1110,L1110,N1110,O1110,P1110,Q1110)</f>
        <v>20.400000000000002</v>
      </c>
      <c r="K1110" s="1">
        <f>SUM(AG1110,AI1110)</f>
        <v>0</v>
      </c>
      <c r="L1110" s="1">
        <v>0</v>
      </c>
      <c r="M1110" s="1">
        <v>0</v>
      </c>
      <c r="N1110" s="1">
        <f>AD1110+AE1110</f>
        <v>0</v>
      </c>
      <c r="O1110" s="1"/>
      <c r="P1110" s="1">
        <f>AF1110</f>
        <v>20.400000000000002</v>
      </c>
      <c r="Q1110" s="1">
        <f>AH1110</f>
        <v>0</v>
      </c>
      <c r="R1110" s="1">
        <v>0</v>
      </c>
      <c r="S1110" s="43"/>
      <c r="T1110" s="1">
        <f>SUM(U1110,V1110,X1110,Y1110,Z1110,AA1110,AB1110)</f>
        <v>68</v>
      </c>
      <c r="U1110" s="1">
        <f>AK1110</f>
        <v>0</v>
      </c>
      <c r="V1110" s="1">
        <f>SUM(AN1110,AO1110,AP1110,AQ1110,AS1110,AT1110,AU1110,AV1110,AW1110,AX1110,AY1110,AR1110,AZ1110,BA1110,BB1110,BC1110,BD1110,BE1110,BF1110,BG1110,BH1110)</f>
        <v>68</v>
      </c>
      <c r="W1110" s="1">
        <f>COUNT(AN1110,AO1110,AP1110,AQ1110,AS1110,AT1110,AU1110,AV1110,AW1110,AX1110,AY1110,AR1110,AZ1110,BA1110,BB1110,BC1110,BD1110,BE1110,BF1110,BG1110,BH1110)</f>
        <v>1</v>
      </c>
      <c r="X1110" s="1">
        <v>0</v>
      </c>
      <c r="Y1110" s="1">
        <v>0</v>
      </c>
      <c r="Z1110" s="1">
        <v>0</v>
      </c>
      <c r="AA1110" s="1">
        <f>AM1110</f>
        <v>0</v>
      </c>
      <c r="AB1110" s="1">
        <f>AL1110</f>
        <v>0</v>
      </c>
      <c r="AC1110" s="43"/>
      <c r="AD1110" s="25">
        <v>0</v>
      </c>
      <c r="AE1110" s="25">
        <v>0</v>
      </c>
      <c r="AF1110" s="25">
        <v>20.400000000000002</v>
      </c>
      <c r="AG1110" s="25">
        <v>0</v>
      </c>
      <c r="AH1110" s="25">
        <v>0</v>
      </c>
      <c r="AI1110" s="25">
        <v>0</v>
      </c>
      <c r="AJ1110" s="40"/>
      <c r="AK1110" s="25"/>
      <c r="AL1110" s="25"/>
      <c r="AM1110" s="25"/>
      <c r="AN1110" s="25"/>
      <c r="AO1110" s="25"/>
      <c r="AP1110" s="25"/>
      <c r="AQ1110" s="25">
        <v>68</v>
      </c>
      <c r="AR1110" s="25"/>
      <c r="AS1110" s="25"/>
      <c r="AT1110" s="25"/>
      <c r="AU1110" s="25"/>
      <c r="AV1110" s="25"/>
      <c r="AW1110" s="25"/>
      <c r="AX1110" s="25"/>
      <c r="AY1110" s="25"/>
      <c r="AZ1110" s="25"/>
      <c r="BA1110" s="25"/>
      <c r="BB1110" s="25"/>
      <c r="BC1110" s="25"/>
      <c r="BD1110" s="25"/>
      <c r="BE1110" s="25"/>
      <c r="BF1110" s="25"/>
      <c r="BG1110" s="25"/>
      <c r="BH1110" s="25"/>
    </row>
    <row r="1111" spans="1:60" s="37" customFormat="1" x14ac:dyDescent="0.35">
      <c r="A1111" s="25" t="s">
        <v>273</v>
      </c>
      <c r="B1111" s="25" t="s">
        <v>183</v>
      </c>
      <c r="C1111" s="25" t="s">
        <v>1064</v>
      </c>
      <c r="D1111" s="25" t="s">
        <v>1063</v>
      </c>
      <c r="E1111" s="25" t="s">
        <v>34</v>
      </c>
      <c r="F1111" s="25">
        <v>999919793</v>
      </c>
      <c r="G1111" s="1">
        <f>(J1111+T1111)-H1111</f>
        <v>83.4</v>
      </c>
      <c r="H1111" s="25"/>
      <c r="I1111" s="40"/>
      <c r="J1111" s="1">
        <f>SUM(K1111,L1111,N1111,O1111,P1111,Q1111)</f>
        <v>20.400000000000002</v>
      </c>
      <c r="K1111" s="1">
        <f>SUM(AG1111,AI1111)</f>
        <v>0</v>
      </c>
      <c r="L1111" s="1">
        <v>0</v>
      </c>
      <c r="M1111" s="1">
        <v>0</v>
      </c>
      <c r="N1111" s="1">
        <f>AD1111+AE1111</f>
        <v>0</v>
      </c>
      <c r="O1111" s="1"/>
      <c r="P1111" s="1">
        <f>AF1111</f>
        <v>20.400000000000002</v>
      </c>
      <c r="Q1111" s="1">
        <f>AH1111</f>
        <v>0</v>
      </c>
      <c r="R1111" s="1">
        <v>0</v>
      </c>
      <c r="S1111" s="43"/>
      <c r="T1111" s="1">
        <f>SUM(U1111,V1111,X1111,Y1111,Z1111,AA1111,AB1111)</f>
        <v>63</v>
      </c>
      <c r="U1111" s="1">
        <f>AK1111</f>
        <v>0</v>
      </c>
      <c r="V1111" s="1">
        <f>SUM(AN1111,AO1111,AP1111,AQ1111,AS1111,AT1111,AU1111,AV1111,AW1111,AX1111,AY1111,AR1111,AZ1111,BA1111,BB1111,BC1111,BD1111,BE1111,BF1111,BG1111,BH1111)</f>
        <v>63</v>
      </c>
      <c r="W1111" s="1">
        <f>COUNT(AN1111,AO1111,AP1111,AQ1111,AS1111,AT1111,AU1111,AV1111,AW1111,AX1111,AY1111,AR1111,AZ1111,BA1111,BB1111,BC1111,BD1111,BE1111,BF1111,BG1111,BH1111)</f>
        <v>1</v>
      </c>
      <c r="X1111" s="1">
        <v>0</v>
      </c>
      <c r="Y1111" s="1">
        <v>0</v>
      </c>
      <c r="Z1111" s="1">
        <v>0</v>
      </c>
      <c r="AA1111" s="1">
        <f>AM1111</f>
        <v>0</v>
      </c>
      <c r="AB1111" s="1">
        <f>AL1111</f>
        <v>0</v>
      </c>
      <c r="AC1111" s="43"/>
      <c r="AD1111" s="25">
        <v>0</v>
      </c>
      <c r="AE1111" s="25">
        <v>0</v>
      </c>
      <c r="AF1111" s="25">
        <v>20.400000000000002</v>
      </c>
      <c r="AG1111" s="25">
        <v>0</v>
      </c>
      <c r="AH1111" s="25">
        <v>0</v>
      </c>
      <c r="AI1111" s="25">
        <v>0</v>
      </c>
      <c r="AJ1111" s="40"/>
      <c r="AK1111" s="25"/>
      <c r="AL1111" s="25"/>
      <c r="AM1111" s="25"/>
      <c r="AN1111" s="25"/>
      <c r="AO1111" s="25"/>
      <c r="AP1111" s="25"/>
      <c r="AQ1111" s="25"/>
      <c r="AR1111" s="25"/>
      <c r="AS1111" s="25">
        <v>63</v>
      </c>
      <c r="AT1111" s="25"/>
      <c r="AU1111" s="25"/>
      <c r="AV1111" s="25"/>
      <c r="AW1111" s="25"/>
      <c r="AX1111" s="25"/>
      <c r="AY1111" s="25"/>
      <c r="AZ1111" s="25"/>
      <c r="BA1111" s="25"/>
      <c r="BB1111" s="25"/>
      <c r="BC1111" s="25"/>
      <c r="BD1111" s="25"/>
      <c r="BE1111" s="25"/>
      <c r="BF1111" s="25"/>
      <c r="BG1111" s="25"/>
      <c r="BH1111" s="25"/>
    </row>
    <row r="1112" spans="1:60" s="37" customFormat="1" x14ac:dyDescent="0.35">
      <c r="A1112" s="25" t="s">
        <v>273</v>
      </c>
      <c r="B1112" s="25" t="s">
        <v>183</v>
      </c>
      <c r="C1112" s="25" t="s">
        <v>927</v>
      </c>
      <c r="D1112" s="25" t="s">
        <v>926</v>
      </c>
      <c r="E1112" s="25" t="s">
        <v>34</v>
      </c>
      <c r="F1112" s="1">
        <v>999918148</v>
      </c>
      <c r="G1112" s="1">
        <f>(J1112+T1112)-H1112</f>
        <v>75</v>
      </c>
      <c r="H1112" s="25"/>
      <c r="I1112" s="23"/>
      <c r="J1112" s="1">
        <f>SUM(K1112,L1112,N1112,O1112,P1112,Q1112)</f>
        <v>75</v>
      </c>
      <c r="K1112" s="1">
        <f>SUM(AG1112,AI1112)</f>
        <v>75</v>
      </c>
      <c r="L1112" s="1">
        <v>0</v>
      </c>
      <c r="M1112" s="1">
        <v>0</v>
      </c>
      <c r="N1112" s="1">
        <f>AD1112+AE1112</f>
        <v>0</v>
      </c>
      <c r="O1112" s="1"/>
      <c r="P1112" s="1">
        <f>AF1112</f>
        <v>0</v>
      </c>
      <c r="Q1112" s="1">
        <f>AH1112</f>
        <v>0</v>
      </c>
      <c r="R1112" s="1">
        <v>0</v>
      </c>
      <c r="S1112" s="43"/>
      <c r="T1112" s="1">
        <f>SUM(U1112,V1112,X1112,Y1112,Z1112,AA1112,AB1112)</f>
        <v>0</v>
      </c>
      <c r="U1112" s="1">
        <f>AK1112</f>
        <v>0</v>
      </c>
      <c r="V1112" s="1">
        <f>SUM(AN1112,AO1112,AP1112,AQ1112,AS1112,AT1112,AU1112,AV1112,AW1112,AX1112,AY1112,AR1112,AZ1112,BA1112,BB1112,BC1112,BD1112,BE1112,BF1112,BG1112,BH1112)</f>
        <v>0</v>
      </c>
      <c r="W1112" s="1">
        <f>COUNT(AN1112,AO1112,AP1112,AQ1112,AS1112,AT1112,AU1112,AV1112,AW1112,AX1112,AY1112,AR1112,AZ1112,BA1112,BB1112,BC1112,BD1112,BE1112,BF1112,BG1112,BH1112)</f>
        <v>0</v>
      </c>
      <c r="X1112" s="1">
        <v>0</v>
      </c>
      <c r="Y1112" s="1">
        <v>0</v>
      </c>
      <c r="Z1112" s="1">
        <v>0</v>
      </c>
      <c r="AA1112" s="1">
        <f>AM1112</f>
        <v>0</v>
      </c>
      <c r="AB1112" s="1">
        <f>AL1112</f>
        <v>0</v>
      </c>
      <c r="AC1112" s="43"/>
      <c r="AD1112" s="1"/>
      <c r="AE1112" s="1"/>
      <c r="AF1112" s="1"/>
      <c r="AG1112" s="1">
        <v>75</v>
      </c>
      <c r="AH1112" s="25"/>
      <c r="AI1112" s="25"/>
      <c r="AJ1112" s="40"/>
      <c r="AK1112" s="25"/>
      <c r="AL1112" s="25"/>
      <c r="AM1112" s="25"/>
      <c r="AN1112" s="25"/>
      <c r="AO1112" s="25"/>
      <c r="AP1112" s="25"/>
      <c r="AQ1112" s="25"/>
      <c r="AR1112" s="25"/>
      <c r="AS1112" s="25"/>
      <c r="AT1112" s="25"/>
      <c r="AU1112" s="25"/>
      <c r="AV1112" s="25"/>
      <c r="AW1112" s="25"/>
      <c r="AX1112" s="25"/>
      <c r="AY1112" s="25"/>
      <c r="AZ1112" s="25"/>
      <c r="BA1112" s="25"/>
      <c r="BB1112" s="25"/>
      <c r="BC1112" s="25"/>
      <c r="BD1112" s="25"/>
      <c r="BE1112" s="25"/>
      <c r="BF1112" s="25"/>
      <c r="BG1112" s="25"/>
      <c r="BH1112" s="25"/>
    </row>
    <row r="1113" spans="1:60" s="37" customFormat="1" x14ac:dyDescent="0.35">
      <c r="A1113" s="25" t="s">
        <v>273</v>
      </c>
      <c r="B1113" s="25" t="s">
        <v>183</v>
      </c>
      <c r="C1113" s="25" t="s">
        <v>293</v>
      </c>
      <c r="D1113" s="25" t="s">
        <v>335</v>
      </c>
      <c r="E1113" s="25" t="s">
        <v>34</v>
      </c>
      <c r="F1113" s="25">
        <v>999927279</v>
      </c>
      <c r="G1113" s="1">
        <f>(J1113+T1113)-H1113</f>
        <v>70.5</v>
      </c>
      <c r="H1113" s="1">
        <f>(K1113+L1113+N1113+O1113+P1113+Q1113+R1113)*0.5</f>
        <v>25.5</v>
      </c>
      <c r="I1113" s="23"/>
      <c r="J1113" s="1">
        <f>SUM(K1113,L1113,N1113,O1113,P1113,Q1113)</f>
        <v>51</v>
      </c>
      <c r="K1113" s="1">
        <f>SUM(AG1113,AI1113)</f>
        <v>0</v>
      </c>
      <c r="L1113" s="1">
        <v>0</v>
      </c>
      <c r="M1113" s="1">
        <v>0</v>
      </c>
      <c r="N1113" s="1">
        <f>AD1113+AE1113</f>
        <v>0</v>
      </c>
      <c r="O1113" s="1"/>
      <c r="P1113" s="1">
        <f>AF1113</f>
        <v>51</v>
      </c>
      <c r="Q1113" s="1">
        <f>AH1113</f>
        <v>0</v>
      </c>
      <c r="R1113" s="1">
        <v>0</v>
      </c>
      <c r="S1113" s="43"/>
      <c r="T1113" s="1">
        <f>SUM(U1113,V1113,X1113,Y1113,Z1113,AA1113,AB1113)</f>
        <v>45</v>
      </c>
      <c r="U1113" s="1">
        <f>AK1113</f>
        <v>0</v>
      </c>
      <c r="V1113" s="1">
        <f>SUM(AN1113,AO1113,AP1113,AQ1113,AS1113,AT1113,AU1113,AV1113,AW1113,AX1113,AY1113,AR1113,AZ1113,BA1113,BB1113,BC1113,BD1113,BE1113,BF1113,BG1113,BH1113)</f>
        <v>45</v>
      </c>
      <c r="W1113" s="1">
        <f>COUNT(AN1113,AO1113,AP1113,AQ1113,AS1113,AT1113,AU1113,AV1113,AW1113,AX1113,AY1113,AR1113,AZ1113,BA1113,BB1113,BC1113,BD1113,BE1113,BF1113,BG1113,BH1113)</f>
        <v>1</v>
      </c>
      <c r="X1113" s="1">
        <v>0</v>
      </c>
      <c r="Y1113" s="1">
        <v>0</v>
      </c>
      <c r="Z1113" s="1">
        <v>0</v>
      </c>
      <c r="AA1113" s="1">
        <f>AM1113</f>
        <v>0</v>
      </c>
      <c r="AB1113" s="1">
        <f>AL1113</f>
        <v>0</v>
      </c>
      <c r="AC1113" s="43"/>
      <c r="AD1113" s="1"/>
      <c r="AE1113" s="1"/>
      <c r="AF1113" s="1">
        <v>51</v>
      </c>
      <c r="AG1113" s="1"/>
      <c r="AH1113" s="25"/>
      <c r="AI1113" s="25"/>
      <c r="AJ1113" s="40"/>
      <c r="AK1113" s="25"/>
      <c r="AL1113" s="25"/>
      <c r="AM1113" s="25"/>
      <c r="AN1113" s="25"/>
      <c r="AO1113" s="25"/>
      <c r="AP1113" s="25"/>
      <c r="AQ1113" s="25"/>
      <c r="AR1113" s="25"/>
      <c r="AS1113" s="25"/>
      <c r="AT1113" s="25"/>
      <c r="AU1113" s="25"/>
      <c r="AV1113" s="25"/>
      <c r="AW1113" s="25"/>
      <c r="AX1113" s="25"/>
      <c r="AY1113" s="25"/>
      <c r="AZ1113" s="25"/>
      <c r="BA1113" s="25"/>
      <c r="BB1113" s="25"/>
      <c r="BC1113" s="25"/>
      <c r="BD1113" s="25">
        <v>45</v>
      </c>
      <c r="BE1113" s="25"/>
      <c r="BF1113" s="25"/>
      <c r="BG1113" s="25"/>
      <c r="BH1113" s="25"/>
    </row>
    <row r="1114" spans="1:60" s="37" customFormat="1" x14ac:dyDescent="0.35">
      <c r="A1114" s="68" t="s">
        <v>273</v>
      </c>
      <c r="B1114" s="68" t="s">
        <v>183</v>
      </c>
      <c r="C1114" s="68" t="s">
        <v>714</v>
      </c>
      <c r="D1114" s="68" t="s">
        <v>2547</v>
      </c>
      <c r="E1114" s="68" t="s">
        <v>34</v>
      </c>
      <c r="F1114" s="68">
        <v>999923449</v>
      </c>
      <c r="G1114" s="1">
        <f>(J1114+T1114)-H1114</f>
        <v>68</v>
      </c>
      <c r="H1114" s="25"/>
      <c r="I1114" s="40"/>
      <c r="J1114" s="1">
        <f>SUM(K1114,L1114,N1114,O1114,P1114,Q1114)</f>
        <v>0</v>
      </c>
      <c r="K1114" s="1">
        <f>SUM(AG1114,AI1114)</f>
        <v>0</v>
      </c>
      <c r="L1114" s="1">
        <v>0</v>
      </c>
      <c r="M1114" s="1">
        <v>0</v>
      </c>
      <c r="N1114" s="1">
        <f>AD1114+AE1114</f>
        <v>0</v>
      </c>
      <c r="O1114" s="1"/>
      <c r="P1114" s="1">
        <f>AF1114</f>
        <v>0</v>
      </c>
      <c r="Q1114" s="1">
        <f>AH1114</f>
        <v>0</v>
      </c>
      <c r="R1114" s="1">
        <v>0</v>
      </c>
      <c r="S1114" s="43"/>
      <c r="T1114" s="1">
        <f>SUM(U1114,V1114,X1114,Y1114,Z1114,AA1114,AB1114)</f>
        <v>68</v>
      </c>
      <c r="U1114" s="1">
        <f>AK1114</f>
        <v>0</v>
      </c>
      <c r="V1114" s="1">
        <f>SUM(AN1114,AO1114,AP1114,AQ1114,AS1114,AT1114,AU1114,AV1114,AW1114,AX1114,AY1114,AR1114,AZ1114,BA1114,BB1114,BC1114,BD1114,BE1114,BF1114,BG1114,BH1114)</f>
        <v>68</v>
      </c>
      <c r="W1114" s="1">
        <f>COUNT(AN1114,AO1114,AP1114,AQ1114,AS1114,AT1114,AU1114,AV1114,AW1114,AX1114,AY1114,AR1114,AZ1114,BA1114,BB1114,BC1114,BD1114,BE1114,BF1114,BG1114,BH1114)</f>
        <v>1</v>
      </c>
      <c r="X1114" s="1">
        <v>0</v>
      </c>
      <c r="Y1114" s="1">
        <v>0</v>
      </c>
      <c r="Z1114" s="1">
        <v>0</v>
      </c>
      <c r="AA1114" s="1">
        <f>AM1114</f>
        <v>0</v>
      </c>
      <c r="AB1114" s="1">
        <f>AL1114</f>
        <v>0</v>
      </c>
      <c r="AC1114" s="43"/>
      <c r="AD1114" s="25"/>
      <c r="AE1114" s="25"/>
      <c r="AF1114" s="25"/>
      <c r="AG1114" s="25"/>
      <c r="AH1114" s="25"/>
      <c r="AI1114" s="25"/>
      <c r="AJ1114" s="40"/>
      <c r="AK1114" s="25"/>
      <c r="AL1114" s="25"/>
      <c r="AM1114" s="25"/>
      <c r="AN1114" s="25"/>
      <c r="AO1114" s="25"/>
      <c r="AP1114" s="25"/>
      <c r="AQ1114" s="25">
        <v>68</v>
      </c>
      <c r="AR1114" s="25"/>
      <c r="AS1114" s="25"/>
      <c r="AT1114" s="25"/>
      <c r="AU1114" s="25"/>
      <c r="AV1114" s="25"/>
      <c r="AW1114" s="25"/>
      <c r="AX1114" s="25"/>
      <c r="AY1114" s="25"/>
      <c r="AZ1114" s="25"/>
      <c r="BA1114" s="25"/>
      <c r="BB1114" s="25"/>
      <c r="BC1114" s="25"/>
      <c r="BD1114" s="25"/>
      <c r="BE1114" s="25"/>
      <c r="BF1114" s="25"/>
      <c r="BG1114" s="25"/>
      <c r="BH1114" s="25"/>
    </row>
    <row r="1115" spans="1:60" s="37" customFormat="1" x14ac:dyDescent="0.35">
      <c r="A1115" s="25" t="s">
        <v>273</v>
      </c>
      <c r="B1115" s="25" t="s">
        <v>183</v>
      </c>
      <c r="C1115" s="25" t="s">
        <v>39</v>
      </c>
      <c r="D1115" s="25" t="s">
        <v>1594</v>
      </c>
      <c r="E1115" s="25" t="s">
        <v>34</v>
      </c>
      <c r="F1115" s="25">
        <v>999924785</v>
      </c>
      <c r="G1115" s="1">
        <f>(J1115+T1115)-H1115</f>
        <v>68</v>
      </c>
      <c r="H1115" s="25"/>
      <c r="I1115" s="40"/>
      <c r="J1115" s="1">
        <f>SUM(K1115,L1115,N1115,O1115,P1115,Q1115)</f>
        <v>0</v>
      </c>
      <c r="K1115" s="1">
        <f>SUM(AG1115,AI1115)</f>
        <v>0</v>
      </c>
      <c r="L1115" s="1">
        <v>0</v>
      </c>
      <c r="M1115" s="1">
        <v>0</v>
      </c>
      <c r="N1115" s="1">
        <f>AD1115+AE1115</f>
        <v>0</v>
      </c>
      <c r="O1115" s="1"/>
      <c r="P1115" s="1">
        <f>AF1115</f>
        <v>0</v>
      </c>
      <c r="Q1115" s="1">
        <f>AH1115</f>
        <v>0</v>
      </c>
      <c r="R1115" s="1">
        <v>0</v>
      </c>
      <c r="S1115" s="43"/>
      <c r="T1115" s="1">
        <f>SUM(U1115,V1115,X1115,Y1115,Z1115,AA1115,AB1115)</f>
        <v>68</v>
      </c>
      <c r="U1115" s="1">
        <f>AK1115</f>
        <v>0</v>
      </c>
      <c r="V1115" s="1">
        <f>SUM(AN1115,AO1115,AP1115,AQ1115,AS1115,AT1115,AU1115,AV1115,AW1115,AX1115,AY1115,AR1115,AZ1115,BA1115,BB1115,BC1115,BD1115,BE1115,BF1115,BG1115,BH1115)</f>
        <v>68</v>
      </c>
      <c r="W1115" s="1">
        <f>COUNT(AN1115,AO1115,AP1115,AQ1115,AS1115,AT1115,AU1115,AV1115,AW1115,AX1115,AY1115,AR1115,AZ1115,BA1115,BB1115,BC1115,BD1115,BE1115,BF1115,BG1115,BH1115)</f>
        <v>1</v>
      </c>
      <c r="X1115" s="1">
        <v>0</v>
      </c>
      <c r="Y1115" s="1">
        <v>0</v>
      </c>
      <c r="Z1115" s="1">
        <v>0</v>
      </c>
      <c r="AA1115" s="1">
        <f>AM1115</f>
        <v>0</v>
      </c>
      <c r="AB1115" s="1">
        <f>AL1115</f>
        <v>0</v>
      </c>
      <c r="AC1115" s="43"/>
      <c r="AD1115" s="25"/>
      <c r="AE1115" s="25"/>
      <c r="AF1115" s="25"/>
      <c r="AG1115" s="25"/>
      <c r="AH1115" s="25"/>
      <c r="AI1115" s="25"/>
      <c r="AJ1115" s="40"/>
      <c r="AK1115" s="25"/>
      <c r="AL1115" s="25"/>
      <c r="AM1115" s="25"/>
      <c r="AN1115" s="25"/>
      <c r="AO1115" s="25"/>
      <c r="AP1115" s="25"/>
      <c r="AQ1115" s="25"/>
      <c r="AR1115" s="25"/>
      <c r="AS1115" s="25"/>
      <c r="AT1115" s="25">
        <v>68</v>
      </c>
      <c r="AU1115" s="25"/>
      <c r="AV1115" s="25"/>
      <c r="AW1115" s="25"/>
      <c r="AX1115" s="25"/>
      <c r="AY1115" s="25"/>
      <c r="AZ1115" s="25"/>
      <c r="BA1115" s="25"/>
      <c r="BB1115" s="25"/>
      <c r="BC1115" s="25"/>
      <c r="BD1115" s="25"/>
      <c r="BE1115" s="25"/>
      <c r="BF1115" s="25"/>
      <c r="BG1115" s="25"/>
      <c r="BH1115" s="25"/>
    </row>
    <row r="1116" spans="1:60" s="37" customFormat="1" x14ac:dyDescent="0.35">
      <c r="A1116" s="25" t="s">
        <v>273</v>
      </c>
      <c r="B1116" s="25" t="s">
        <v>183</v>
      </c>
      <c r="C1116" s="25" t="s">
        <v>293</v>
      </c>
      <c r="D1116" s="25" t="s">
        <v>3268</v>
      </c>
      <c r="E1116" s="25" t="s">
        <v>34</v>
      </c>
      <c r="F1116" s="25">
        <v>999926677</v>
      </c>
      <c r="G1116" s="1">
        <f>(J1116+T1116)-H1116</f>
        <v>68</v>
      </c>
      <c r="H1116" s="25"/>
      <c r="I1116" s="40"/>
      <c r="J1116" s="1">
        <f>SUM(K1116,L1116,N1116,O1116,P1116,Q1116)</f>
        <v>0</v>
      </c>
      <c r="K1116" s="1">
        <f>SUM(AG1116,AI1116)</f>
        <v>0</v>
      </c>
      <c r="L1116" s="1">
        <v>0</v>
      </c>
      <c r="M1116" s="1">
        <v>0</v>
      </c>
      <c r="N1116" s="1">
        <f>AD1116+AE1116</f>
        <v>0</v>
      </c>
      <c r="O1116" s="1"/>
      <c r="P1116" s="1">
        <f>AF1116</f>
        <v>0</v>
      </c>
      <c r="Q1116" s="1">
        <f>AH1116</f>
        <v>0</v>
      </c>
      <c r="R1116" s="1">
        <v>0</v>
      </c>
      <c r="S1116" s="40"/>
      <c r="T1116" s="1">
        <f>SUM(U1116,V1116,X1116,Y1116,Z1116,AA1116,AB1116)</f>
        <v>68</v>
      </c>
      <c r="U1116" s="1">
        <f>AK1116</f>
        <v>0</v>
      </c>
      <c r="V1116" s="1">
        <f>SUM(AN1116,AO1116,AP1116,AQ1116,AS1116,AT1116,AU1116,AV1116,AW1116,AX1116,AY1116,AR1116,AZ1116,BA1116,BB1116,BC1116,BD1116,BE1116,BF1116,BG1116,BH1116)</f>
        <v>68</v>
      </c>
      <c r="W1116" s="1">
        <f>COUNT(AN1116,AO1116,AP1116,AQ1116,AS1116,AT1116,AU1116,AV1116,AW1116,AX1116,AY1116,AR1116,AZ1116,BA1116,BB1116,BC1116,BD1116,BE1116,BF1116,BG1116,BH1116)</f>
        <v>1</v>
      </c>
      <c r="X1116" s="1">
        <v>0</v>
      </c>
      <c r="Y1116" s="1">
        <v>0</v>
      </c>
      <c r="Z1116" s="1">
        <v>0</v>
      </c>
      <c r="AA1116" s="1">
        <f>AM1116</f>
        <v>0</v>
      </c>
      <c r="AB1116" s="1">
        <f>AL1116</f>
        <v>0</v>
      </c>
      <c r="AC1116" s="40"/>
      <c r="AD1116" s="25"/>
      <c r="AE1116" s="25"/>
      <c r="AF1116" s="25"/>
      <c r="AG1116" s="25"/>
      <c r="AH1116" s="25"/>
      <c r="AI1116" s="25"/>
      <c r="AJ1116" s="40"/>
      <c r="AK1116" s="25"/>
      <c r="AL1116" s="25"/>
      <c r="AM1116" s="25"/>
      <c r="AN1116" s="25"/>
      <c r="AO1116" s="25"/>
      <c r="AP1116" s="25"/>
      <c r="AQ1116" s="25"/>
      <c r="AR1116" s="25"/>
      <c r="AS1116" s="25"/>
      <c r="AT1116" s="25"/>
      <c r="AU1116" s="25"/>
      <c r="AV1116" s="25"/>
      <c r="AW1116" s="25"/>
      <c r="AX1116" s="25"/>
      <c r="AY1116" s="25"/>
      <c r="AZ1116" s="25">
        <v>68</v>
      </c>
      <c r="BA1116" s="25"/>
      <c r="BB1116" s="25"/>
      <c r="BC1116" s="25"/>
      <c r="BD1116" s="25"/>
      <c r="BE1116" s="25"/>
      <c r="BF1116" s="25"/>
      <c r="BG1116" s="25"/>
      <c r="BH1116" s="25"/>
    </row>
    <row r="1117" spans="1:60" s="37" customFormat="1" x14ac:dyDescent="0.35">
      <c r="A1117" s="25" t="s">
        <v>273</v>
      </c>
      <c r="B1117" s="25" t="s">
        <v>183</v>
      </c>
      <c r="C1117" s="25" t="s">
        <v>2062</v>
      </c>
      <c r="D1117" s="25" t="s">
        <v>121</v>
      </c>
      <c r="E1117" s="25" t="s">
        <v>34</v>
      </c>
      <c r="F1117" s="25">
        <v>999927190</v>
      </c>
      <c r="G1117" s="1">
        <f>(J1117+T1117)-H1117</f>
        <v>68</v>
      </c>
      <c r="H1117" s="25"/>
      <c r="I1117" s="40"/>
      <c r="J1117" s="1">
        <f>SUM(K1117,L1117,N1117,O1117,P1117,Q1117)</f>
        <v>0</v>
      </c>
      <c r="K1117" s="1">
        <f>SUM(AG1117,AI1117)</f>
        <v>0</v>
      </c>
      <c r="L1117" s="1">
        <v>0</v>
      </c>
      <c r="M1117" s="1">
        <v>0</v>
      </c>
      <c r="N1117" s="1">
        <f>AD1117+AE1117</f>
        <v>0</v>
      </c>
      <c r="O1117" s="1"/>
      <c r="P1117" s="1">
        <f>AF1117</f>
        <v>0</v>
      </c>
      <c r="Q1117" s="1">
        <f>AH1117</f>
        <v>0</v>
      </c>
      <c r="R1117" s="1">
        <v>0</v>
      </c>
      <c r="S1117" s="43"/>
      <c r="T1117" s="1">
        <f>SUM(U1117,V1117,X1117,Y1117,Z1117,AA1117,AB1117)</f>
        <v>68</v>
      </c>
      <c r="U1117" s="1">
        <f>AK1117</f>
        <v>0</v>
      </c>
      <c r="V1117" s="1">
        <f>SUM(AN1117,AO1117,AP1117,AQ1117,AS1117,AT1117,AU1117,AV1117,AW1117,AX1117,AY1117,AR1117,AZ1117,BA1117,BB1117,BC1117,BD1117,BE1117,BF1117,BG1117,BH1117)</f>
        <v>68</v>
      </c>
      <c r="W1117" s="1">
        <f>COUNT(AN1117,AO1117,AP1117,AQ1117,AS1117,AT1117,AU1117,AV1117,AW1117,AX1117,AY1117,AR1117,AZ1117,BA1117,BB1117,BC1117,BD1117,BE1117,BF1117,BG1117,BH1117)</f>
        <v>1</v>
      </c>
      <c r="X1117" s="1">
        <v>0</v>
      </c>
      <c r="Y1117" s="1">
        <v>0</v>
      </c>
      <c r="Z1117" s="1">
        <v>0</v>
      </c>
      <c r="AA1117" s="1">
        <f>AM1117</f>
        <v>0</v>
      </c>
      <c r="AB1117" s="1">
        <f>AL1117</f>
        <v>0</v>
      </c>
      <c r="AC1117" s="43"/>
      <c r="AD1117" s="25"/>
      <c r="AE1117" s="25"/>
      <c r="AF1117" s="25"/>
      <c r="AG1117" s="25"/>
      <c r="AH1117" s="25"/>
      <c r="AI1117" s="25"/>
      <c r="AJ1117" s="40"/>
      <c r="AK1117" s="25"/>
      <c r="AL1117" s="25"/>
      <c r="AM1117" s="25"/>
      <c r="AN1117" s="25"/>
      <c r="AO1117" s="25"/>
      <c r="AP1117" s="25"/>
      <c r="AQ1117" s="25"/>
      <c r="AR1117" s="25"/>
      <c r="AS1117" s="25"/>
      <c r="AT1117" s="25"/>
      <c r="AU1117" s="25"/>
      <c r="AV1117" s="25">
        <v>68</v>
      </c>
      <c r="AW1117" s="25"/>
      <c r="AX1117" s="25"/>
      <c r="AY1117" s="25"/>
      <c r="AZ1117" s="25"/>
      <c r="BA1117" s="25"/>
      <c r="BB1117" s="25"/>
      <c r="BC1117" s="25"/>
      <c r="BD1117" s="25"/>
      <c r="BE1117" s="25"/>
      <c r="BF1117" s="25"/>
      <c r="BG1117" s="25"/>
      <c r="BH1117" s="25"/>
    </row>
    <row r="1118" spans="1:60" s="37" customFormat="1" x14ac:dyDescent="0.35">
      <c r="A1118" s="25" t="s">
        <v>273</v>
      </c>
      <c r="B1118" s="25" t="s">
        <v>183</v>
      </c>
      <c r="C1118" s="25" t="s">
        <v>1971</v>
      </c>
      <c r="D1118" s="25" t="s">
        <v>2689</v>
      </c>
      <c r="E1118" s="25" t="s">
        <v>34</v>
      </c>
      <c r="F1118" s="25">
        <v>999929102</v>
      </c>
      <c r="G1118" s="1">
        <f>(J1118+T1118)-H1118</f>
        <v>68</v>
      </c>
      <c r="H1118" s="25"/>
      <c r="I1118" s="40"/>
      <c r="J1118" s="1">
        <f>SUM(K1118,L1118,N1118,O1118,P1118,Q1118)</f>
        <v>0</v>
      </c>
      <c r="K1118" s="1">
        <f>SUM(AG1118,AI1118)</f>
        <v>0</v>
      </c>
      <c r="L1118" s="1">
        <v>0</v>
      </c>
      <c r="M1118" s="1">
        <v>0</v>
      </c>
      <c r="N1118" s="1">
        <f>AD1118+AE1118</f>
        <v>0</v>
      </c>
      <c r="O1118" s="1"/>
      <c r="P1118" s="1">
        <f>AF1118</f>
        <v>0</v>
      </c>
      <c r="Q1118" s="1">
        <f>AH1118</f>
        <v>0</v>
      </c>
      <c r="R1118" s="1">
        <v>0</v>
      </c>
      <c r="S1118" s="43"/>
      <c r="T1118" s="1">
        <f>SUM(U1118,V1118,X1118,Y1118,Z1118,AA1118,AB1118)</f>
        <v>68</v>
      </c>
      <c r="U1118" s="1">
        <f>AK1118</f>
        <v>0</v>
      </c>
      <c r="V1118" s="1">
        <f>SUM(AN1118,AO1118,AP1118,AQ1118,AS1118,AT1118,AU1118,AV1118,AW1118,AX1118,AY1118,AR1118,AZ1118,BA1118,BB1118,BC1118,BD1118,BE1118,BF1118,BG1118,BH1118)</f>
        <v>68</v>
      </c>
      <c r="W1118" s="1">
        <f>COUNT(AN1118,AO1118,AP1118,AQ1118,AS1118,AT1118,AU1118,AV1118,AW1118,AX1118,AY1118,AR1118,AZ1118,BA1118,BB1118,BC1118,BD1118,BE1118,BF1118,BG1118,BH1118)</f>
        <v>1</v>
      </c>
      <c r="X1118" s="1">
        <v>0</v>
      </c>
      <c r="Y1118" s="1">
        <v>0</v>
      </c>
      <c r="Z1118" s="1">
        <v>0</v>
      </c>
      <c r="AA1118" s="1">
        <f>AM1118</f>
        <v>0</v>
      </c>
      <c r="AB1118" s="1">
        <f>AL1118</f>
        <v>0</v>
      </c>
      <c r="AC1118" s="43"/>
      <c r="AD1118" s="25"/>
      <c r="AE1118" s="25"/>
      <c r="AF1118" s="25"/>
      <c r="AG1118" s="25"/>
      <c r="AH1118" s="25"/>
      <c r="AI1118" s="25"/>
      <c r="AJ1118" s="40"/>
      <c r="AK1118" s="25"/>
      <c r="AL1118" s="25"/>
      <c r="AM1118" s="25"/>
      <c r="AN1118" s="25"/>
      <c r="AO1118" s="25"/>
      <c r="AP1118" s="25"/>
      <c r="AQ1118" s="25"/>
      <c r="AR1118" s="25"/>
      <c r="AS1118" s="25"/>
      <c r="AT1118" s="25"/>
      <c r="AU1118" s="25"/>
      <c r="AV1118" s="25">
        <v>68</v>
      </c>
      <c r="AW1118" s="25"/>
      <c r="AX1118" s="25"/>
      <c r="AY1118" s="25"/>
      <c r="AZ1118" s="25"/>
      <c r="BA1118" s="25"/>
      <c r="BB1118" s="25"/>
      <c r="BC1118" s="25"/>
      <c r="BD1118" s="25"/>
      <c r="BE1118" s="25"/>
      <c r="BF1118" s="25"/>
      <c r="BG1118" s="25"/>
      <c r="BH1118" s="25"/>
    </row>
    <row r="1119" spans="1:60" s="37" customFormat="1" x14ac:dyDescent="0.35">
      <c r="A1119" s="1" t="s">
        <v>273</v>
      </c>
      <c r="B1119" s="1" t="s">
        <v>183</v>
      </c>
      <c r="C1119" s="1" t="s">
        <v>1635</v>
      </c>
      <c r="D1119" s="1" t="s">
        <v>3451</v>
      </c>
      <c r="E1119" s="1" t="s">
        <v>34</v>
      </c>
      <c r="F1119" s="1">
        <v>999929375</v>
      </c>
      <c r="G1119" s="1">
        <f>(J1119+T1119)-H1119</f>
        <v>68</v>
      </c>
      <c r="H1119" s="25"/>
      <c r="I1119" s="40"/>
      <c r="J1119" s="1">
        <f>SUM(K1119,L1119,N1119,O1119,P1119,Q1119)</f>
        <v>0</v>
      </c>
      <c r="K1119" s="1">
        <f>SUM(AG1119,AI1119)</f>
        <v>0</v>
      </c>
      <c r="L1119" s="1">
        <v>0</v>
      </c>
      <c r="M1119" s="1">
        <v>0</v>
      </c>
      <c r="N1119" s="1">
        <f>AD1119+AE1119</f>
        <v>0</v>
      </c>
      <c r="O1119" s="1"/>
      <c r="P1119" s="1">
        <f>AF1119</f>
        <v>0</v>
      </c>
      <c r="Q1119" s="1">
        <f>AH1119</f>
        <v>0</v>
      </c>
      <c r="R1119" s="1">
        <v>0</v>
      </c>
      <c r="S1119" s="43"/>
      <c r="T1119" s="1">
        <f>SUM(U1119,V1119,X1119,Y1119,Z1119,AA1119,AB1119)</f>
        <v>68</v>
      </c>
      <c r="U1119" s="1">
        <f>AK1119</f>
        <v>0</v>
      </c>
      <c r="V1119" s="1">
        <f>SUM(AN1119,AO1119,AP1119,AQ1119,AS1119,AT1119,AU1119,AV1119,AW1119,AX1119,AY1119,AR1119,AZ1119,BA1119,BB1119,BC1119,BD1119,BE1119,BF1119,BG1119,BH1119)</f>
        <v>68</v>
      </c>
      <c r="W1119" s="1">
        <f>COUNT(AN1119,AO1119,AP1119,AQ1119,AS1119,AT1119,AU1119,AV1119,AW1119,AX1119,AY1119,AR1119,AZ1119,BA1119,BB1119,BC1119,BD1119,BE1119,BF1119,BG1119,BH1119)</f>
        <v>1</v>
      </c>
      <c r="X1119" s="1">
        <v>0</v>
      </c>
      <c r="Y1119" s="1">
        <v>0</v>
      </c>
      <c r="Z1119" s="1">
        <v>0</v>
      </c>
      <c r="AA1119" s="1">
        <f>AM1119</f>
        <v>0</v>
      </c>
      <c r="AB1119" s="1">
        <f>AL1119</f>
        <v>0</v>
      </c>
      <c r="AC1119" s="43"/>
      <c r="AD1119" s="25"/>
      <c r="AE1119" s="25"/>
      <c r="AF1119" s="25"/>
      <c r="AG1119" s="25"/>
      <c r="AH1119" s="25"/>
      <c r="AI1119" s="25"/>
      <c r="AJ1119" s="40"/>
      <c r="AK1119" s="25"/>
      <c r="AL1119" s="25"/>
      <c r="AM1119" s="25"/>
      <c r="AN1119" s="25"/>
      <c r="AO1119" s="25"/>
      <c r="AP1119" s="25"/>
      <c r="AQ1119" s="25"/>
      <c r="AR1119" s="25"/>
      <c r="AS1119" s="25"/>
      <c r="AT1119" s="25"/>
      <c r="AU1119" s="25"/>
      <c r="AV1119" s="25"/>
      <c r="AW1119" s="25"/>
      <c r="AX1119" s="25"/>
      <c r="AY1119" s="25"/>
      <c r="AZ1119" s="25"/>
      <c r="BA1119" s="25"/>
      <c r="BB1119" s="25">
        <v>68</v>
      </c>
      <c r="BC1119" s="25"/>
      <c r="BD1119" s="25"/>
      <c r="BE1119" s="25"/>
      <c r="BF1119" s="25"/>
      <c r="BG1119" s="25"/>
      <c r="BH1119" s="25"/>
    </row>
    <row r="1120" spans="1:60" s="37" customFormat="1" x14ac:dyDescent="0.35">
      <c r="A1120" s="25" t="s">
        <v>273</v>
      </c>
      <c r="B1120" s="25" t="s">
        <v>183</v>
      </c>
      <c r="C1120" s="25" t="s">
        <v>3102</v>
      </c>
      <c r="D1120" s="25" t="s">
        <v>81</v>
      </c>
      <c r="E1120" s="25" t="s">
        <v>34</v>
      </c>
      <c r="F1120" s="25">
        <v>999929767</v>
      </c>
      <c r="G1120" s="1">
        <f>(J1120+T1120)-H1120</f>
        <v>68</v>
      </c>
      <c r="H1120" s="25"/>
      <c r="I1120" s="40"/>
      <c r="J1120" s="1">
        <f>SUM(K1120,L1120,N1120,O1120,P1120,Q1120)</f>
        <v>0</v>
      </c>
      <c r="K1120" s="1">
        <f>SUM(AG1120,AI1120)</f>
        <v>0</v>
      </c>
      <c r="L1120" s="1">
        <v>0</v>
      </c>
      <c r="M1120" s="1">
        <v>0</v>
      </c>
      <c r="N1120" s="1">
        <f>AD1120+AE1120</f>
        <v>0</v>
      </c>
      <c r="O1120" s="1"/>
      <c r="P1120" s="1">
        <f>AF1120</f>
        <v>0</v>
      </c>
      <c r="Q1120" s="1">
        <f>AH1120</f>
        <v>0</v>
      </c>
      <c r="R1120" s="1">
        <v>0</v>
      </c>
      <c r="S1120" s="43"/>
      <c r="T1120" s="1">
        <f>SUM(U1120,V1120,X1120,Y1120,Z1120,AA1120,AB1120)</f>
        <v>68</v>
      </c>
      <c r="U1120" s="1">
        <f>AK1120</f>
        <v>0</v>
      </c>
      <c r="V1120" s="1">
        <f>SUM(AN1120,AO1120,AP1120,AQ1120,AS1120,AT1120,AU1120,AV1120,AW1120,AX1120,AY1120,AR1120,AZ1120,BA1120,BB1120,BC1120,BD1120,BE1120,BF1120,BG1120,BH1120)</f>
        <v>68</v>
      </c>
      <c r="W1120" s="1">
        <f>COUNT(AN1120,AO1120,AP1120,AQ1120,AS1120,AT1120,AU1120,AV1120,AW1120,AX1120,AY1120,AR1120,AZ1120,BA1120,BB1120,BC1120,BD1120,BE1120,BF1120,BG1120,BH1120)</f>
        <v>1</v>
      </c>
      <c r="X1120" s="1">
        <v>0</v>
      </c>
      <c r="Y1120" s="1">
        <v>0</v>
      </c>
      <c r="Z1120" s="1">
        <v>0</v>
      </c>
      <c r="AA1120" s="1">
        <f>AM1120</f>
        <v>0</v>
      </c>
      <c r="AB1120" s="1">
        <f>AL1120</f>
        <v>0</v>
      </c>
      <c r="AC1120" s="43"/>
      <c r="AD1120" s="25"/>
      <c r="AE1120" s="25"/>
      <c r="AF1120" s="25"/>
      <c r="AG1120" s="25"/>
      <c r="AH1120" s="25"/>
      <c r="AI1120" s="25"/>
      <c r="AJ1120" s="40"/>
      <c r="AK1120" s="25"/>
      <c r="AL1120" s="25"/>
      <c r="AM1120" s="25"/>
      <c r="AN1120" s="25"/>
      <c r="AO1120" s="25"/>
      <c r="AP1120" s="25"/>
      <c r="AQ1120" s="25"/>
      <c r="AR1120" s="25"/>
      <c r="AS1120" s="25"/>
      <c r="AT1120" s="25"/>
      <c r="AU1120" s="25"/>
      <c r="AV1120" s="25"/>
      <c r="AW1120" s="25"/>
      <c r="AX1120" s="25"/>
      <c r="AY1120" s="25">
        <v>68</v>
      </c>
      <c r="AZ1120" s="25"/>
      <c r="BA1120" s="25"/>
      <c r="BB1120" s="25"/>
      <c r="BC1120" s="25"/>
      <c r="BD1120" s="25"/>
      <c r="BE1120" s="25"/>
      <c r="BF1120" s="25"/>
      <c r="BG1120" s="25"/>
      <c r="BH1120" s="25"/>
    </row>
    <row r="1121" spans="1:60" s="37" customFormat="1" x14ac:dyDescent="0.35">
      <c r="A1121" s="25" t="s">
        <v>273</v>
      </c>
      <c r="B1121" s="25" t="s">
        <v>183</v>
      </c>
      <c r="C1121" s="25" t="s">
        <v>1233</v>
      </c>
      <c r="D1121" s="25" t="s">
        <v>425</v>
      </c>
      <c r="E1121" s="25" t="s">
        <v>34</v>
      </c>
      <c r="F1121" s="25">
        <v>999930395</v>
      </c>
      <c r="G1121" s="1">
        <f>(J1121+T1121)-H1121</f>
        <v>68</v>
      </c>
      <c r="H1121" s="25"/>
      <c r="I1121" s="40"/>
      <c r="J1121" s="1">
        <f>SUM(K1121,L1121,N1121,O1121,P1121,Q1121)</f>
        <v>0</v>
      </c>
      <c r="K1121" s="1">
        <f>SUM(AG1121,AI1121)</f>
        <v>0</v>
      </c>
      <c r="L1121" s="1">
        <v>0</v>
      </c>
      <c r="M1121" s="1">
        <v>0</v>
      </c>
      <c r="N1121" s="1">
        <f>AD1121+AE1121</f>
        <v>0</v>
      </c>
      <c r="O1121" s="1"/>
      <c r="P1121" s="1">
        <f>AF1121</f>
        <v>0</v>
      </c>
      <c r="Q1121" s="1">
        <f>AH1121</f>
        <v>0</v>
      </c>
      <c r="R1121" s="1">
        <v>0</v>
      </c>
      <c r="S1121" s="43"/>
      <c r="T1121" s="1">
        <f>SUM(U1121,V1121,X1121,Y1121,Z1121,AA1121,AB1121)</f>
        <v>68</v>
      </c>
      <c r="U1121" s="1">
        <f>AK1121</f>
        <v>0</v>
      </c>
      <c r="V1121" s="1">
        <f>SUM(AN1121,AO1121,AP1121,AQ1121,AS1121,AT1121,AU1121,AV1121,AW1121,AX1121,AY1121,AR1121,AZ1121,BA1121,BB1121,BC1121,BD1121,BE1121,BF1121,BG1121,BH1121)</f>
        <v>68</v>
      </c>
      <c r="W1121" s="1">
        <f>COUNT(AN1121,AO1121,AP1121,AQ1121,AS1121,AT1121,AU1121,AV1121,AW1121,AX1121,AY1121,AR1121,AZ1121,BA1121,BB1121,BC1121,BD1121,BE1121,BF1121,BG1121,BH1121)</f>
        <v>1</v>
      </c>
      <c r="X1121" s="1">
        <v>0</v>
      </c>
      <c r="Y1121" s="1">
        <v>0</v>
      </c>
      <c r="Z1121" s="1">
        <v>0</v>
      </c>
      <c r="AA1121" s="1">
        <f>AM1121</f>
        <v>0</v>
      </c>
      <c r="AB1121" s="1">
        <f>AL1121</f>
        <v>0</v>
      </c>
      <c r="AC1121" s="43"/>
      <c r="AD1121" s="25"/>
      <c r="AE1121" s="25"/>
      <c r="AF1121" s="25"/>
      <c r="AG1121" s="25"/>
      <c r="AH1121" s="25"/>
      <c r="AI1121" s="25"/>
      <c r="AJ1121" s="40"/>
      <c r="AK1121" s="25"/>
      <c r="AL1121" s="25"/>
      <c r="AM1121" s="25"/>
      <c r="AN1121" s="25"/>
      <c r="AO1121" s="25"/>
      <c r="AP1121" s="25"/>
      <c r="AQ1121" s="25"/>
      <c r="AR1121" s="25"/>
      <c r="AS1121" s="25">
        <v>68</v>
      </c>
      <c r="AT1121" s="25"/>
      <c r="AU1121" s="25"/>
      <c r="AV1121" s="25"/>
      <c r="AW1121" s="25"/>
      <c r="AX1121" s="25"/>
      <c r="AY1121" s="25"/>
      <c r="AZ1121" s="25"/>
      <c r="BA1121" s="25"/>
      <c r="BB1121" s="25"/>
      <c r="BC1121" s="25"/>
      <c r="BD1121" s="25"/>
      <c r="BE1121" s="25"/>
      <c r="BF1121" s="25"/>
      <c r="BG1121" s="25"/>
      <c r="BH1121" s="25"/>
    </row>
    <row r="1122" spans="1:60" s="37" customFormat="1" x14ac:dyDescent="0.35">
      <c r="A1122" s="25" t="s">
        <v>273</v>
      </c>
      <c r="B1122" s="25" t="s">
        <v>183</v>
      </c>
      <c r="C1122" s="25" t="s">
        <v>1903</v>
      </c>
      <c r="D1122" s="25" t="s">
        <v>3103</v>
      </c>
      <c r="E1122" s="25" t="s">
        <v>34</v>
      </c>
      <c r="F1122" s="25">
        <v>999931443</v>
      </c>
      <c r="G1122" s="1">
        <f>(J1122+T1122)-H1122</f>
        <v>68</v>
      </c>
      <c r="H1122" s="25"/>
      <c r="I1122" s="40"/>
      <c r="J1122" s="1">
        <f>SUM(K1122,L1122,N1122,O1122,P1122,Q1122)</f>
        <v>0</v>
      </c>
      <c r="K1122" s="1">
        <f>SUM(AG1122,AI1122)</f>
        <v>0</v>
      </c>
      <c r="L1122" s="1">
        <v>0</v>
      </c>
      <c r="M1122" s="1">
        <v>0</v>
      </c>
      <c r="N1122" s="1">
        <f>AD1122+AE1122</f>
        <v>0</v>
      </c>
      <c r="O1122" s="1"/>
      <c r="P1122" s="1">
        <f>AF1122</f>
        <v>0</v>
      </c>
      <c r="Q1122" s="1">
        <f>AH1122</f>
        <v>0</v>
      </c>
      <c r="R1122" s="1">
        <v>0</v>
      </c>
      <c r="S1122" s="43"/>
      <c r="T1122" s="1">
        <f>SUM(U1122,V1122,X1122,Y1122,Z1122,AA1122,AB1122)</f>
        <v>68</v>
      </c>
      <c r="U1122" s="1">
        <f>AK1122</f>
        <v>0</v>
      </c>
      <c r="V1122" s="1">
        <f>SUM(AN1122,AO1122,AP1122,AQ1122,AS1122,AT1122,AU1122,AV1122,AW1122,AX1122,AY1122,AR1122,AZ1122,BA1122,BB1122,BC1122,BD1122,BE1122,BF1122,BG1122,BH1122)</f>
        <v>68</v>
      </c>
      <c r="W1122" s="1">
        <f>COUNT(AN1122,AO1122,AP1122,AQ1122,AS1122,AT1122,AU1122,AV1122,AW1122,AX1122,AY1122,AR1122,AZ1122,BA1122,BB1122,BC1122,BD1122,BE1122,BF1122,BG1122,BH1122)</f>
        <v>1</v>
      </c>
      <c r="X1122" s="1">
        <v>0</v>
      </c>
      <c r="Y1122" s="1">
        <v>0</v>
      </c>
      <c r="Z1122" s="1">
        <v>0</v>
      </c>
      <c r="AA1122" s="1">
        <f>AM1122</f>
        <v>0</v>
      </c>
      <c r="AB1122" s="1">
        <f>AL1122</f>
        <v>0</v>
      </c>
      <c r="AC1122" s="43"/>
      <c r="AD1122" s="25"/>
      <c r="AE1122" s="25"/>
      <c r="AF1122" s="25"/>
      <c r="AG1122" s="25"/>
      <c r="AH1122" s="25"/>
      <c r="AI1122" s="25"/>
      <c r="AJ1122" s="40"/>
      <c r="AK1122" s="25"/>
      <c r="AL1122" s="25"/>
      <c r="AM1122" s="25"/>
      <c r="AN1122" s="25"/>
      <c r="AO1122" s="25"/>
      <c r="AP1122" s="25"/>
      <c r="AQ1122" s="25"/>
      <c r="AR1122" s="25"/>
      <c r="AS1122" s="25"/>
      <c r="AT1122" s="25"/>
      <c r="AU1122" s="25"/>
      <c r="AV1122" s="25"/>
      <c r="AW1122" s="25"/>
      <c r="AX1122" s="25"/>
      <c r="AY1122" s="25">
        <v>68</v>
      </c>
      <c r="AZ1122" s="25"/>
      <c r="BA1122" s="25"/>
      <c r="BB1122" s="25"/>
      <c r="BC1122" s="25"/>
      <c r="BD1122" s="25"/>
      <c r="BE1122" s="25"/>
      <c r="BF1122" s="25"/>
      <c r="BG1122" s="25"/>
      <c r="BH1122" s="25"/>
    </row>
    <row r="1123" spans="1:60" s="37" customFormat="1" x14ac:dyDescent="0.35">
      <c r="A1123" s="1" t="s">
        <v>273</v>
      </c>
      <c r="B1123" s="1" t="s">
        <v>183</v>
      </c>
      <c r="C1123" s="1" t="s">
        <v>1628</v>
      </c>
      <c r="D1123" s="1" t="s">
        <v>3465</v>
      </c>
      <c r="E1123" s="1" t="s">
        <v>34</v>
      </c>
      <c r="F1123" s="1">
        <v>999931491</v>
      </c>
      <c r="G1123" s="1">
        <f>(J1123+T1123)-H1123</f>
        <v>68</v>
      </c>
      <c r="H1123" s="25"/>
      <c r="I1123" s="40"/>
      <c r="J1123" s="1">
        <f>SUM(K1123,L1123,N1123,O1123,P1123,Q1123)</f>
        <v>0</v>
      </c>
      <c r="K1123" s="1">
        <f>SUM(AG1123,AI1123)</f>
        <v>0</v>
      </c>
      <c r="L1123" s="1">
        <v>0</v>
      </c>
      <c r="M1123" s="1">
        <v>0</v>
      </c>
      <c r="N1123" s="1">
        <f>AD1123+AE1123</f>
        <v>0</v>
      </c>
      <c r="O1123" s="1"/>
      <c r="P1123" s="1">
        <f>AF1123</f>
        <v>0</v>
      </c>
      <c r="Q1123" s="1">
        <f>AH1123</f>
        <v>0</v>
      </c>
      <c r="R1123" s="1">
        <v>0</v>
      </c>
      <c r="S1123" s="43"/>
      <c r="T1123" s="1">
        <f>SUM(U1123,V1123,X1123,Y1123,Z1123,AA1123,AB1123)</f>
        <v>68</v>
      </c>
      <c r="U1123" s="1">
        <f>AK1123</f>
        <v>0</v>
      </c>
      <c r="V1123" s="1">
        <f>SUM(AN1123,AO1123,AP1123,AQ1123,AS1123,AT1123,AU1123,AV1123,AW1123,AX1123,AY1123,AR1123,AZ1123,BA1123,BB1123,BC1123,BD1123,BE1123,BF1123,BG1123,BH1123)</f>
        <v>68</v>
      </c>
      <c r="W1123" s="1">
        <f>COUNT(AN1123,AO1123,AP1123,AQ1123,AS1123,AT1123,AU1123,AV1123,AW1123,AX1123,AY1123,AR1123,AZ1123,BA1123,BB1123,BC1123,BD1123,BE1123,BF1123,BG1123,BH1123)</f>
        <v>1</v>
      </c>
      <c r="X1123" s="1">
        <v>0</v>
      </c>
      <c r="Y1123" s="1">
        <v>0</v>
      </c>
      <c r="Z1123" s="1">
        <v>0</v>
      </c>
      <c r="AA1123" s="1">
        <f>AM1123</f>
        <v>0</v>
      </c>
      <c r="AB1123" s="1">
        <f>AL1123</f>
        <v>0</v>
      </c>
      <c r="AC1123" s="43"/>
      <c r="AD1123" s="25"/>
      <c r="AE1123" s="25"/>
      <c r="AF1123" s="25"/>
      <c r="AG1123" s="25"/>
      <c r="AH1123" s="25"/>
      <c r="AI1123" s="25"/>
      <c r="AJ1123" s="40"/>
      <c r="AK1123" s="25"/>
      <c r="AL1123" s="25"/>
      <c r="AM1123" s="25"/>
      <c r="AN1123" s="25"/>
      <c r="AO1123" s="25"/>
      <c r="AP1123" s="25"/>
      <c r="AQ1123" s="25"/>
      <c r="AR1123" s="25"/>
      <c r="AS1123" s="25"/>
      <c r="AT1123" s="25"/>
      <c r="AU1123" s="25"/>
      <c r="AV1123" s="25"/>
      <c r="AW1123" s="25"/>
      <c r="AX1123" s="25"/>
      <c r="AY1123" s="25"/>
      <c r="AZ1123" s="25"/>
      <c r="BA1123" s="25"/>
      <c r="BB1123" s="25">
        <v>68</v>
      </c>
      <c r="BC1123" s="25"/>
      <c r="BD1123" s="25"/>
      <c r="BE1123" s="25"/>
      <c r="BF1123" s="25"/>
      <c r="BG1123" s="25"/>
      <c r="BH1123" s="25"/>
    </row>
    <row r="1124" spans="1:60" s="37" customFormat="1" x14ac:dyDescent="0.35">
      <c r="A1124" s="25" t="s">
        <v>273</v>
      </c>
      <c r="B1124" s="25" t="s">
        <v>183</v>
      </c>
      <c r="C1124" s="25" t="s">
        <v>1387</v>
      </c>
      <c r="D1124" s="25" t="s">
        <v>1388</v>
      </c>
      <c r="E1124" s="25" t="s">
        <v>34</v>
      </c>
      <c r="F1124" s="25">
        <v>999922784</v>
      </c>
      <c r="G1124" s="1">
        <f>(J1124+T1124)-H1124</f>
        <v>65.400000000000006</v>
      </c>
      <c r="H1124" s="25"/>
      <c r="I1124" s="40"/>
      <c r="J1124" s="1">
        <f>SUM(K1124,L1124,N1124,O1124,P1124,Q1124)</f>
        <v>20.400000000000002</v>
      </c>
      <c r="K1124" s="1">
        <f>SUM(AG1124,AI1124)</f>
        <v>0</v>
      </c>
      <c r="L1124" s="1">
        <v>0</v>
      </c>
      <c r="M1124" s="1">
        <v>0</v>
      </c>
      <c r="N1124" s="1">
        <f>AD1124+AE1124</f>
        <v>0</v>
      </c>
      <c r="O1124" s="1"/>
      <c r="P1124" s="1">
        <f>AF1124</f>
        <v>20.400000000000002</v>
      </c>
      <c r="Q1124" s="1">
        <f>AH1124</f>
        <v>0</v>
      </c>
      <c r="R1124" s="1">
        <v>0</v>
      </c>
      <c r="S1124" s="43"/>
      <c r="T1124" s="1">
        <f>SUM(U1124,V1124,X1124,Y1124,Z1124,AA1124,AB1124)</f>
        <v>45</v>
      </c>
      <c r="U1124" s="1">
        <f>AK1124</f>
        <v>0</v>
      </c>
      <c r="V1124" s="1">
        <f>SUM(AN1124,AO1124,AP1124,AQ1124,AS1124,AT1124,AU1124,AV1124,AW1124,AX1124,AY1124,AR1124,AZ1124,BA1124,BB1124,BC1124,BD1124,BE1124,BF1124,BG1124,BH1124)</f>
        <v>45</v>
      </c>
      <c r="W1124" s="1">
        <f>COUNT(AN1124,AO1124,AP1124,AQ1124,AS1124,AT1124,AU1124,AV1124,AW1124,AX1124,AY1124,AR1124,AZ1124,BA1124,BB1124,BC1124,BD1124,BE1124,BF1124,BG1124,BH1124)</f>
        <v>1</v>
      </c>
      <c r="X1124" s="1">
        <v>0</v>
      </c>
      <c r="Y1124" s="1">
        <v>0</v>
      </c>
      <c r="Z1124" s="1">
        <v>0</v>
      </c>
      <c r="AA1124" s="1">
        <f>AM1124</f>
        <v>0</v>
      </c>
      <c r="AB1124" s="1">
        <f>AL1124</f>
        <v>0</v>
      </c>
      <c r="AC1124" s="43"/>
      <c r="AD1124" s="25">
        <v>0</v>
      </c>
      <c r="AE1124" s="25">
        <v>0</v>
      </c>
      <c r="AF1124" s="25">
        <v>20.400000000000002</v>
      </c>
      <c r="AG1124" s="25">
        <v>0</v>
      </c>
      <c r="AH1124" s="25">
        <v>0</v>
      </c>
      <c r="AI1124" s="25">
        <v>0</v>
      </c>
      <c r="AJ1124" s="40"/>
      <c r="AK1124" s="25"/>
      <c r="AL1124" s="25"/>
      <c r="AM1124" s="25"/>
      <c r="AN1124" s="25"/>
      <c r="AO1124" s="25">
        <v>45</v>
      </c>
      <c r="AP1124" s="25"/>
      <c r="AQ1124" s="25"/>
      <c r="AR1124" s="25"/>
      <c r="AS1124" s="25"/>
      <c r="AT1124" s="25"/>
      <c r="AU1124" s="25"/>
      <c r="AV1124" s="25"/>
      <c r="AW1124" s="25"/>
      <c r="AX1124" s="25"/>
      <c r="AY1124" s="25"/>
      <c r="AZ1124" s="25"/>
      <c r="BA1124" s="25"/>
      <c r="BB1124" s="25"/>
      <c r="BC1124" s="25"/>
      <c r="BD1124" s="25"/>
      <c r="BE1124" s="25"/>
      <c r="BF1124" s="25"/>
      <c r="BG1124" s="25"/>
      <c r="BH1124" s="25"/>
    </row>
    <row r="1125" spans="1:60" s="37" customFormat="1" x14ac:dyDescent="0.35">
      <c r="A1125" s="25" t="s">
        <v>273</v>
      </c>
      <c r="B1125" s="25" t="s">
        <v>183</v>
      </c>
      <c r="C1125" s="25" t="s">
        <v>989</v>
      </c>
      <c r="D1125" s="25" t="s">
        <v>31</v>
      </c>
      <c r="E1125" s="25" t="s">
        <v>34</v>
      </c>
      <c r="F1125" s="25">
        <v>999925771</v>
      </c>
      <c r="G1125" s="1">
        <f>(J1125+T1125)-H1125</f>
        <v>63</v>
      </c>
      <c r="H1125" s="25"/>
      <c r="I1125" s="40"/>
      <c r="J1125" s="1">
        <f>SUM(K1125,L1125,N1125,O1125,P1125,Q1125)</f>
        <v>0</v>
      </c>
      <c r="K1125" s="1">
        <f>SUM(AG1125,AI1125)</f>
        <v>0</v>
      </c>
      <c r="L1125" s="1">
        <v>0</v>
      </c>
      <c r="M1125" s="1">
        <v>0</v>
      </c>
      <c r="N1125" s="1">
        <f>AD1125+AE1125</f>
        <v>0</v>
      </c>
      <c r="O1125" s="1"/>
      <c r="P1125" s="1">
        <f>AF1125</f>
        <v>0</v>
      </c>
      <c r="Q1125" s="1">
        <f>AH1125</f>
        <v>0</v>
      </c>
      <c r="R1125" s="1">
        <v>0</v>
      </c>
      <c r="S1125" s="40"/>
      <c r="T1125" s="1">
        <f>SUM(U1125,V1125,X1125,Y1125,Z1125,AA1125,AB1125)</f>
        <v>63</v>
      </c>
      <c r="U1125" s="1">
        <f>AK1125</f>
        <v>0</v>
      </c>
      <c r="V1125" s="1">
        <f>SUM(AN1125,AO1125,AP1125,AQ1125,AS1125,AT1125,AU1125,AV1125,AW1125,AX1125,AY1125,AR1125,AZ1125,BA1125,BB1125,BC1125,BD1125,BE1125,BF1125,BG1125,BH1125)</f>
        <v>63</v>
      </c>
      <c r="W1125" s="1">
        <f>COUNT(AN1125,AO1125,AP1125,AQ1125,AS1125,AT1125,AU1125,AV1125,AW1125,AX1125,AY1125,AR1125,AZ1125,BA1125,BB1125,BC1125,BD1125,BE1125,BF1125,BG1125,BH1125)</f>
        <v>1</v>
      </c>
      <c r="X1125" s="1">
        <v>0</v>
      </c>
      <c r="Y1125" s="1">
        <v>0</v>
      </c>
      <c r="Z1125" s="1">
        <v>0</v>
      </c>
      <c r="AA1125" s="1">
        <f>AM1125</f>
        <v>0</v>
      </c>
      <c r="AB1125" s="1">
        <f>AL1125</f>
        <v>0</v>
      </c>
      <c r="AC1125" s="40"/>
      <c r="AD1125" s="25"/>
      <c r="AE1125" s="25"/>
      <c r="AF1125" s="25"/>
      <c r="AG1125" s="25"/>
      <c r="AH1125" s="25"/>
      <c r="AI1125" s="25"/>
      <c r="AJ1125" s="40"/>
      <c r="AK1125" s="25"/>
      <c r="AL1125" s="25"/>
      <c r="AM1125" s="25"/>
      <c r="AN1125" s="25"/>
      <c r="AO1125" s="25"/>
      <c r="AP1125" s="25"/>
      <c r="AQ1125" s="25"/>
      <c r="AR1125" s="25">
        <v>63</v>
      </c>
      <c r="AS1125" s="25"/>
      <c r="AT1125" s="25"/>
      <c r="AU1125" s="25"/>
      <c r="AV1125" s="25"/>
      <c r="AW1125" s="25"/>
      <c r="AX1125" s="25"/>
      <c r="AY1125" s="25"/>
      <c r="AZ1125" s="25"/>
      <c r="BA1125" s="25"/>
      <c r="BB1125" s="25"/>
      <c r="BC1125" s="25"/>
      <c r="BD1125" s="25"/>
      <c r="BE1125" s="25"/>
      <c r="BF1125" s="25"/>
      <c r="BG1125" s="25"/>
      <c r="BH1125" s="25"/>
    </row>
    <row r="1126" spans="1:60" s="37" customFormat="1" x14ac:dyDescent="0.35">
      <c r="A1126" s="1" t="s">
        <v>273</v>
      </c>
      <c r="B1126" s="1" t="s">
        <v>183</v>
      </c>
      <c r="C1126" s="1" t="s">
        <v>100</v>
      </c>
      <c r="D1126" s="1" t="s">
        <v>208</v>
      </c>
      <c r="E1126" s="1" t="s">
        <v>34</v>
      </c>
      <c r="F1126" s="1">
        <v>999931061</v>
      </c>
      <c r="G1126" s="1">
        <f>(J1126+T1126)-H1126</f>
        <v>63</v>
      </c>
      <c r="H1126" s="25"/>
      <c r="I1126" s="40"/>
      <c r="J1126" s="1">
        <f>SUM(K1126,L1126,N1126,O1126,P1126,Q1126)</f>
        <v>0</v>
      </c>
      <c r="K1126" s="1">
        <f>SUM(AG1126,AI1126)</f>
        <v>0</v>
      </c>
      <c r="L1126" s="1">
        <v>0</v>
      </c>
      <c r="M1126" s="1">
        <v>0</v>
      </c>
      <c r="N1126" s="1">
        <f>AD1126+AE1126</f>
        <v>0</v>
      </c>
      <c r="O1126" s="1"/>
      <c r="P1126" s="1">
        <f>AF1126</f>
        <v>0</v>
      </c>
      <c r="Q1126" s="1">
        <f>AH1126</f>
        <v>0</v>
      </c>
      <c r="R1126" s="1">
        <v>0</v>
      </c>
      <c r="S1126" s="43"/>
      <c r="T1126" s="1">
        <f>SUM(U1126,V1126,X1126,Y1126,Z1126,AA1126,AB1126)</f>
        <v>63</v>
      </c>
      <c r="U1126" s="1">
        <f>AK1126</f>
        <v>0</v>
      </c>
      <c r="V1126" s="1">
        <f>SUM(AN1126,AO1126,AP1126,AQ1126,AS1126,AT1126,AU1126,AV1126,AW1126,AX1126,AY1126,AR1126,AZ1126,BA1126,BB1126,BC1126,BD1126,BE1126,BF1126,BG1126,BH1126)</f>
        <v>63</v>
      </c>
      <c r="W1126" s="1">
        <f>COUNT(AN1126,AO1126,AP1126,AQ1126,AS1126,AT1126,AU1126,AV1126,AW1126,AX1126,AY1126,AR1126,AZ1126,BA1126,BB1126,BC1126,BD1126,BE1126,BF1126,BG1126,BH1126)</f>
        <v>1</v>
      </c>
      <c r="X1126" s="1">
        <v>0</v>
      </c>
      <c r="Y1126" s="1">
        <v>0</v>
      </c>
      <c r="Z1126" s="1">
        <v>0</v>
      </c>
      <c r="AA1126" s="1">
        <f>AM1126</f>
        <v>0</v>
      </c>
      <c r="AB1126" s="1">
        <f>AL1126</f>
        <v>0</v>
      </c>
      <c r="AC1126" s="43"/>
      <c r="AD1126" s="25"/>
      <c r="AE1126" s="25"/>
      <c r="AF1126" s="25"/>
      <c r="AG1126" s="25"/>
      <c r="AH1126" s="25"/>
      <c r="AI1126" s="25"/>
      <c r="AJ1126" s="40"/>
      <c r="AK1126" s="25"/>
      <c r="AL1126" s="25"/>
      <c r="AM1126" s="25"/>
      <c r="AN1126" s="25"/>
      <c r="AO1126" s="25"/>
      <c r="AP1126" s="25"/>
      <c r="AQ1126" s="25"/>
      <c r="AR1126" s="25"/>
      <c r="AS1126" s="25"/>
      <c r="AT1126" s="25"/>
      <c r="AU1126" s="25"/>
      <c r="AV1126" s="25"/>
      <c r="AW1126" s="25"/>
      <c r="AX1126" s="25"/>
      <c r="AY1126" s="25"/>
      <c r="AZ1126" s="25"/>
      <c r="BA1126" s="25"/>
      <c r="BB1126" s="25">
        <v>63</v>
      </c>
      <c r="BC1126" s="25"/>
      <c r="BD1126" s="25"/>
      <c r="BE1126" s="25"/>
      <c r="BF1126" s="25"/>
      <c r="BG1126" s="25"/>
      <c r="BH1126" s="25"/>
    </row>
    <row r="1127" spans="1:60" s="37" customFormat="1" x14ac:dyDescent="0.35">
      <c r="A1127" s="25" t="s">
        <v>273</v>
      </c>
      <c r="B1127" s="25" t="s">
        <v>183</v>
      </c>
      <c r="C1127" s="25" t="s">
        <v>2701</v>
      </c>
      <c r="D1127" s="25" t="s">
        <v>2063</v>
      </c>
      <c r="E1127" s="25" t="s">
        <v>34</v>
      </c>
      <c r="F1127" s="25">
        <v>999931456</v>
      </c>
      <c r="G1127" s="1">
        <f>(J1127+T1127)-H1127</f>
        <v>63</v>
      </c>
      <c r="H1127" s="25"/>
      <c r="I1127" s="40"/>
      <c r="J1127" s="1">
        <f>SUM(K1127,L1127,N1127,O1127,P1127,Q1127)</f>
        <v>0</v>
      </c>
      <c r="K1127" s="1">
        <f>SUM(AG1127,AI1127)</f>
        <v>0</v>
      </c>
      <c r="L1127" s="1">
        <v>0</v>
      </c>
      <c r="M1127" s="1">
        <v>0</v>
      </c>
      <c r="N1127" s="1">
        <f>AD1127+AE1127</f>
        <v>0</v>
      </c>
      <c r="O1127" s="1"/>
      <c r="P1127" s="1">
        <f>AF1127</f>
        <v>0</v>
      </c>
      <c r="Q1127" s="1">
        <f>AH1127</f>
        <v>0</v>
      </c>
      <c r="R1127" s="1">
        <v>0</v>
      </c>
      <c r="S1127" s="43"/>
      <c r="T1127" s="1">
        <f>SUM(U1127,V1127,X1127,Y1127,Z1127,AA1127,AB1127)</f>
        <v>63</v>
      </c>
      <c r="U1127" s="1">
        <f>AK1127</f>
        <v>0</v>
      </c>
      <c r="V1127" s="1">
        <f>SUM(AN1127,AO1127,AP1127,AQ1127,AS1127,AT1127,AU1127,AV1127,AW1127,AX1127,AY1127,AR1127,AZ1127,BA1127,BB1127,BC1127,BD1127,BE1127,BF1127,BG1127,BH1127)</f>
        <v>63</v>
      </c>
      <c r="W1127" s="1">
        <f>COUNT(AN1127,AO1127,AP1127,AQ1127,AS1127,AT1127,AU1127,AV1127,AW1127,AX1127,AY1127,AR1127,AZ1127,BA1127,BB1127,BC1127,BD1127,BE1127,BF1127,BG1127,BH1127)</f>
        <v>1</v>
      </c>
      <c r="X1127" s="1">
        <v>0</v>
      </c>
      <c r="Y1127" s="1">
        <v>0</v>
      </c>
      <c r="Z1127" s="1">
        <v>0</v>
      </c>
      <c r="AA1127" s="1">
        <f>AM1127</f>
        <v>0</v>
      </c>
      <c r="AB1127" s="1">
        <f>AL1127</f>
        <v>0</v>
      </c>
      <c r="AC1127" s="43"/>
      <c r="AD1127" s="25"/>
      <c r="AE1127" s="25"/>
      <c r="AF1127" s="25"/>
      <c r="AG1127" s="25"/>
      <c r="AH1127" s="25"/>
      <c r="AI1127" s="25"/>
      <c r="AJ1127" s="40"/>
      <c r="AK1127" s="25"/>
      <c r="AL1127" s="25"/>
      <c r="AM1127" s="25"/>
      <c r="AN1127" s="25"/>
      <c r="AO1127" s="25"/>
      <c r="AP1127" s="25"/>
      <c r="AQ1127" s="25"/>
      <c r="AR1127" s="25"/>
      <c r="AS1127" s="25"/>
      <c r="AT1127" s="25">
        <v>63</v>
      </c>
      <c r="AU1127" s="25"/>
      <c r="AV1127" s="25"/>
      <c r="AW1127" s="25"/>
      <c r="AX1127" s="25"/>
      <c r="AY1127" s="25"/>
      <c r="AZ1127" s="25"/>
      <c r="BA1127" s="25"/>
      <c r="BB1127" s="25"/>
      <c r="BC1127" s="25"/>
      <c r="BD1127" s="25"/>
      <c r="BE1127" s="25"/>
      <c r="BF1127" s="25"/>
      <c r="BG1127" s="25"/>
      <c r="BH1127" s="25"/>
    </row>
    <row r="1128" spans="1:60" s="37" customFormat="1" x14ac:dyDescent="0.35">
      <c r="A1128" s="25" t="s">
        <v>273</v>
      </c>
      <c r="B1128" s="25" t="s">
        <v>183</v>
      </c>
      <c r="C1128" s="25" t="s">
        <v>684</v>
      </c>
      <c r="D1128" s="25" t="s">
        <v>1686</v>
      </c>
      <c r="E1128" s="25" t="s">
        <v>34</v>
      </c>
      <c r="F1128" s="25">
        <v>999925263</v>
      </c>
      <c r="G1128" s="1">
        <f>(J1128+T1128)-H1128</f>
        <v>62.9</v>
      </c>
      <c r="H1128" s="1">
        <f>J1128*0.5</f>
        <v>24.9</v>
      </c>
      <c r="I1128" s="40"/>
      <c r="J1128" s="1">
        <f>SUM(K1128,L1128,N1128,O1128,P1128,Q1128)</f>
        <v>49.8</v>
      </c>
      <c r="K1128" s="1">
        <f>SUM(AG1128,AI1128)</f>
        <v>0</v>
      </c>
      <c r="L1128" s="1">
        <v>0</v>
      </c>
      <c r="M1128" s="1">
        <v>0</v>
      </c>
      <c r="N1128" s="1">
        <f>AD1128+AE1128</f>
        <v>21</v>
      </c>
      <c r="O1128" s="1"/>
      <c r="P1128" s="1">
        <f>AF1128</f>
        <v>28.8</v>
      </c>
      <c r="Q1128" s="1">
        <f>AH1128</f>
        <v>0</v>
      </c>
      <c r="R1128" s="1">
        <v>0</v>
      </c>
      <c r="S1128" s="43"/>
      <c r="T1128" s="1">
        <f>SUM(U1128,V1128,X1128,Y1128,Z1128,AA1128,AB1128)</f>
        <v>38</v>
      </c>
      <c r="U1128" s="1">
        <f>AK1128</f>
        <v>0</v>
      </c>
      <c r="V1128" s="1">
        <f>SUM(AN1128,AO1128,AP1128,AQ1128,AS1128,AT1128,AU1128,AV1128,AW1128,AX1128,AY1128,AR1128,AZ1128,BA1128,BB1128,BC1128,BD1128,BE1128,BF1128,BG1128,BH1128)</f>
        <v>38</v>
      </c>
      <c r="W1128" s="1">
        <f>COUNT(AN1128,AO1128,AP1128,AQ1128,AS1128,AT1128,AU1128,AV1128,AW1128,AX1128,AY1128,AR1128,AZ1128,BA1128,BB1128,BC1128,BD1128,BE1128,BF1128,BG1128,BH1128)</f>
        <v>1</v>
      </c>
      <c r="X1128" s="1">
        <v>0</v>
      </c>
      <c r="Y1128" s="1">
        <v>0</v>
      </c>
      <c r="Z1128" s="1">
        <v>0</v>
      </c>
      <c r="AA1128" s="1">
        <f>AM1128</f>
        <v>0</v>
      </c>
      <c r="AB1128" s="1">
        <f>AL1128</f>
        <v>0</v>
      </c>
      <c r="AC1128" s="43"/>
      <c r="AD1128" s="25">
        <v>21</v>
      </c>
      <c r="AE1128" s="25">
        <v>0</v>
      </c>
      <c r="AF1128" s="25">
        <v>28.8</v>
      </c>
      <c r="AG1128" s="25">
        <v>0</v>
      </c>
      <c r="AH1128" s="25">
        <v>0</v>
      </c>
      <c r="AI1128" s="25">
        <v>0</v>
      </c>
      <c r="AJ1128" s="40"/>
      <c r="AK1128" s="25"/>
      <c r="AL1128" s="25"/>
      <c r="AM1128" s="25"/>
      <c r="AN1128" s="25"/>
      <c r="AO1128" s="25"/>
      <c r="AP1128" s="25"/>
      <c r="AQ1128" s="25"/>
      <c r="AR1128" s="25"/>
      <c r="AS1128" s="25"/>
      <c r="AT1128" s="25"/>
      <c r="AU1128" s="25"/>
      <c r="AV1128" s="25">
        <v>38</v>
      </c>
      <c r="AW1128" s="25"/>
      <c r="AX1128" s="25"/>
      <c r="AY1128" s="25"/>
      <c r="AZ1128" s="25"/>
      <c r="BA1128" s="25"/>
      <c r="BB1128" s="25"/>
      <c r="BC1128" s="25"/>
      <c r="BD1128" s="25"/>
      <c r="BE1128" s="25"/>
      <c r="BF1128" s="25"/>
      <c r="BG1128" s="25"/>
      <c r="BH1128" s="25"/>
    </row>
    <row r="1129" spans="1:60" s="37" customFormat="1" x14ac:dyDescent="0.35">
      <c r="A1129" s="26" t="s">
        <v>273</v>
      </c>
      <c r="B1129" s="26" t="s">
        <v>183</v>
      </c>
      <c r="C1129" s="26" t="s">
        <v>759</v>
      </c>
      <c r="D1129" s="26" t="s">
        <v>685</v>
      </c>
      <c r="E1129" s="26" t="s">
        <v>34</v>
      </c>
      <c r="F1129" s="1">
        <v>999915423</v>
      </c>
      <c r="G1129" s="1">
        <f>(J1129+T1129)-H1129</f>
        <v>60</v>
      </c>
      <c r="H1129" s="1"/>
      <c r="I1129" s="23"/>
      <c r="J1129" s="1">
        <f>SUM(K1129,L1129,N1129,O1129,P1129,Q1129)</f>
        <v>0</v>
      </c>
      <c r="K1129" s="1">
        <f>SUM(AG1129,AI1129)</f>
        <v>0</v>
      </c>
      <c r="L1129" s="1">
        <v>0</v>
      </c>
      <c r="M1129" s="1">
        <v>0</v>
      </c>
      <c r="N1129" s="1">
        <f>AD1129+AE1129</f>
        <v>0</v>
      </c>
      <c r="O1129" s="1"/>
      <c r="P1129" s="1">
        <f>AF1129</f>
        <v>0</v>
      </c>
      <c r="Q1129" s="1">
        <f>AH1129</f>
        <v>0</v>
      </c>
      <c r="R1129" s="1">
        <v>0</v>
      </c>
      <c r="S1129" s="43"/>
      <c r="T1129" s="1">
        <f>SUM(U1129,V1129,X1129,Y1129,Z1129,AA1129,AB1129)</f>
        <v>60</v>
      </c>
      <c r="U1129" s="1">
        <f>AK1129</f>
        <v>0</v>
      </c>
      <c r="V1129" s="1">
        <f>SUM(AN1129,AO1129,AP1129,AQ1129,AS1129,AT1129,AU1129,AV1129,AW1129,AX1129,AY1129,AR1129,AZ1129,BA1129,BB1129,BC1129,BD1129,BE1129,BF1129,BG1129,BH1129)</f>
        <v>60</v>
      </c>
      <c r="W1129" s="1">
        <f>COUNT(AN1129,AO1129,AP1129,AQ1129,AS1129,AT1129,AU1129,AV1129,AW1129,AX1129,AY1129,AR1129,AZ1129,BA1129,BB1129,BC1129,BD1129,BE1129,BF1129,BG1129,BH1129)</f>
        <v>1</v>
      </c>
      <c r="X1129" s="1">
        <v>0</v>
      </c>
      <c r="Y1129" s="1">
        <v>0</v>
      </c>
      <c r="Z1129" s="1">
        <v>0</v>
      </c>
      <c r="AA1129" s="1">
        <f>AM1129</f>
        <v>0</v>
      </c>
      <c r="AB1129" s="1">
        <f>AL1129</f>
        <v>0</v>
      </c>
      <c r="AC1129" s="43"/>
      <c r="AD1129" s="1"/>
      <c r="AE1129" s="1"/>
      <c r="AF1129" s="1"/>
      <c r="AG1129" s="1"/>
      <c r="AH1129" s="25"/>
      <c r="AI1129" s="25"/>
      <c r="AJ1129" s="40"/>
      <c r="AK1129" s="25"/>
      <c r="AL1129" s="25"/>
      <c r="AM1129" s="25"/>
      <c r="AN1129" s="25">
        <v>60</v>
      </c>
      <c r="AO1129" s="25"/>
      <c r="AP1129" s="25"/>
      <c r="AQ1129" s="25"/>
      <c r="AR1129" s="25"/>
      <c r="AS1129" s="25"/>
      <c r="AT1129" s="25"/>
      <c r="AU1129" s="25"/>
      <c r="AV1129" s="25"/>
      <c r="AW1129" s="25"/>
      <c r="AX1129" s="25"/>
      <c r="AY1129" s="25"/>
      <c r="AZ1129" s="25"/>
      <c r="BA1129" s="25"/>
      <c r="BB1129" s="25"/>
      <c r="BC1129" s="25"/>
      <c r="BD1129" s="25"/>
      <c r="BE1129" s="25"/>
      <c r="BF1129" s="25"/>
      <c r="BG1129" s="25"/>
      <c r="BH1129" s="25"/>
    </row>
    <row r="1130" spans="1:60" s="37" customFormat="1" x14ac:dyDescent="0.35">
      <c r="A1130" s="25" t="s">
        <v>273</v>
      </c>
      <c r="B1130" s="25" t="s">
        <v>183</v>
      </c>
      <c r="C1130" s="25" t="s">
        <v>2504</v>
      </c>
      <c r="D1130" s="25" t="s">
        <v>2505</v>
      </c>
      <c r="E1130" s="25" t="s">
        <v>34</v>
      </c>
      <c r="F1130" s="25">
        <v>999917172</v>
      </c>
      <c r="G1130" s="1">
        <f>(J1130+T1130)-H1130</f>
        <v>60</v>
      </c>
      <c r="H1130" s="25"/>
      <c r="I1130" s="40"/>
      <c r="J1130" s="1">
        <f>SUM(K1130,L1130,N1130,O1130,P1130,Q1130)</f>
        <v>0</v>
      </c>
      <c r="K1130" s="1">
        <f>SUM(AG1130,AI1130)</f>
        <v>0</v>
      </c>
      <c r="L1130" s="1">
        <v>0</v>
      </c>
      <c r="M1130" s="1">
        <v>0</v>
      </c>
      <c r="N1130" s="1">
        <f>AD1130+AE1130</f>
        <v>0</v>
      </c>
      <c r="O1130" s="1"/>
      <c r="P1130" s="1">
        <f>AF1130</f>
        <v>0</v>
      </c>
      <c r="Q1130" s="1">
        <f>AH1130</f>
        <v>0</v>
      </c>
      <c r="R1130" s="1">
        <v>0</v>
      </c>
      <c r="S1130" s="43"/>
      <c r="T1130" s="1">
        <f>SUM(U1130,V1130,X1130,Y1130,Z1130,AA1130,AB1130)</f>
        <v>60</v>
      </c>
      <c r="U1130" s="1">
        <f>AK1130</f>
        <v>0</v>
      </c>
      <c r="V1130" s="1">
        <f>SUM(AN1130,AO1130,AP1130,AQ1130,AS1130,AT1130,AU1130,AV1130,AW1130,AX1130,AY1130,AR1130,AZ1130,BA1130,BB1130,BC1130,BD1130,BE1130,BF1130,BG1130,BH1130)</f>
        <v>60</v>
      </c>
      <c r="W1130" s="1">
        <f>COUNT(AN1130,AO1130,AP1130,AQ1130,AS1130,AT1130,AU1130,AV1130,AW1130,AX1130,AY1130,AR1130,AZ1130,BA1130,BB1130,BC1130,BD1130,BE1130,BF1130,BG1130,BH1130)</f>
        <v>1</v>
      </c>
      <c r="X1130" s="1">
        <v>0</v>
      </c>
      <c r="Y1130" s="1">
        <v>0</v>
      </c>
      <c r="Z1130" s="1">
        <v>0</v>
      </c>
      <c r="AA1130" s="1">
        <f>AM1130</f>
        <v>0</v>
      </c>
      <c r="AB1130" s="1">
        <f>AL1130</f>
        <v>0</v>
      </c>
      <c r="AC1130" s="43"/>
      <c r="AD1130" s="25"/>
      <c r="AE1130" s="25"/>
      <c r="AF1130" s="25"/>
      <c r="AG1130" s="25"/>
      <c r="AH1130" s="25"/>
      <c r="AI1130" s="25"/>
      <c r="AJ1130" s="40"/>
      <c r="AK1130" s="25"/>
      <c r="AL1130" s="25"/>
      <c r="AM1130" s="25"/>
      <c r="AN1130" s="25"/>
      <c r="AO1130" s="25"/>
      <c r="AP1130" s="25">
        <v>60</v>
      </c>
      <c r="AQ1130" s="25"/>
      <c r="AR1130" s="25"/>
      <c r="AS1130" s="25"/>
      <c r="AT1130" s="25"/>
      <c r="AU1130" s="25"/>
      <c r="AV1130" s="25"/>
      <c r="AW1130" s="25"/>
      <c r="AX1130" s="25"/>
      <c r="AY1130" s="25"/>
      <c r="AZ1130" s="25"/>
      <c r="BA1130" s="25"/>
      <c r="BB1130" s="25"/>
      <c r="BC1130" s="25"/>
      <c r="BD1130" s="25"/>
      <c r="BE1130" s="25"/>
      <c r="BF1130" s="25"/>
      <c r="BG1130" s="25"/>
      <c r="BH1130" s="25"/>
    </row>
    <row r="1131" spans="1:60" s="37" customFormat="1" x14ac:dyDescent="0.35">
      <c r="A1131" s="25" t="s">
        <v>273</v>
      </c>
      <c r="B1131" s="25" t="s">
        <v>183</v>
      </c>
      <c r="C1131" s="25" t="s">
        <v>963</v>
      </c>
      <c r="D1131" s="25" t="s">
        <v>3661</v>
      </c>
      <c r="E1131" s="25" t="s">
        <v>34</v>
      </c>
      <c r="F1131" s="25">
        <v>999918533</v>
      </c>
      <c r="G1131" s="1">
        <f>(J1131+T1131)-H1131</f>
        <v>60</v>
      </c>
      <c r="H1131" s="25"/>
      <c r="I1131" s="40"/>
      <c r="J1131" s="1">
        <f>SUM(K1131,L1131,N1131,O1131,P1131,Q1131)</f>
        <v>0</v>
      </c>
      <c r="K1131" s="1">
        <f>SUM(AG1131,AI1131)</f>
        <v>0</v>
      </c>
      <c r="L1131" s="1">
        <v>0</v>
      </c>
      <c r="M1131" s="1">
        <v>0</v>
      </c>
      <c r="N1131" s="1">
        <f>AD1131+AE1131</f>
        <v>0</v>
      </c>
      <c r="O1131" s="1"/>
      <c r="P1131" s="1">
        <f>AF1131</f>
        <v>0</v>
      </c>
      <c r="Q1131" s="1">
        <f>AH1131</f>
        <v>0</v>
      </c>
      <c r="R1131" s="1">
        <v>0</v>
      </c>
      <c r="S1131" s="43"/>
      <c r="T1131" s="1">
        <f>SUM(U1131,V1131,X1131,Y1131,Z1131,AA1131,AB1131)</f>
        <v>60</v>
      </c>
      <c r="U1131" s="1">
        <f>AK1131</f>
        <v>0</v>
      </c>
      <c r="V1131" s="1">
        <f>SUM(AN1131,AO1131,AP1131,AQ1131,AS1131,AT1131,AU1131,AV1131,AW1131,AX1131,AY1131,AR1131,AZ1131,BA1131,BB1131,BC1131,BD1131,BE1131,BF1131,BG1131,BH1131)</f>
        <v>60</v>
      </c>
      <c r="W1131" s="1">
        <f>COUNT(AN1131,AO1131,AP1131,AQ1131,AS1131,AT1131,AU1131,AV1131,AW1131,AX1131,AY1131,AR1131,AZ1131,BA1131,BB1131,BC1131,BD1131,BE1131,BF1131,BG1131,BH1131)</f>
        <v>1</v>
      </c>
      <c r="X1131" s="1">
        <v>0</v>
      </c>
      <c r="Y1131" s="1">
        <v>0</v>
      </c>
      <c r="Z1131" s="1">
        <v>0</v>
      </c>
      <c r="AA1131" s="1">
        <f>AM1131</f>
        <v>0</v>
      </c>
      <c r="AB1131" s="1">
        <f>AL1131</f>
        <v>0</v>
      </c>
      <c r="AC1131" s="43"/>
      <c r="AD1131" s="25"/>
      <c r="AE1131" s="25"/>
      <c r="AF1131" s="25"/>
      <c r="AG1131" s="25"/>
      <c r="AH1131" s="25"/>
      <c r="AI1131" s="25"/>
      <c r="AJ1131" s="40"/>
      <c r="AK1131" s="25"/>
      <c r="AL1131" s="25"/>
      <c r="AM1131" s="25"/>
      <c r="AN1131" s="25"/>
      <c r="AO1131" s="25"/>
      <c r="AP1131" s="25"/>
      <c r="AQ1131" s="25"/>
      <c r="AR1131" s="25"/>
      <c r="AS1131" s="25"/>
      <c r="AT1131" s="25"/>
      <c r="AU1131" s="25"/>
      <c r="AV1131" s="25"/>
      <c r="AW1131" s="25"/>
      <c r="AX1131" s="25"/>
      <c r="AY1131" s="25"/>
      <c r="AZ1131" s="25"/>
      <c r="BA1131" s="25"/>
      <c r="BB1131" s="25"/>
      <c r="BC1131" s="25"/>
      <c r="BD1131" s="25"/>
      <c r="BE1131" s="25"/>
      <c r="BF1131" s="25"/>
      <c r="BG1131" s="25">
        <v>60</v>
      </c>
      <c r="BH1131" s="25"/>
    </row>
    <row r="1132" spans="1:60" s="37" customFormat="1" x14ac:dyDescent="0.35">
      <c r="A1132" s="25" t="s">
        <v>273</v>
      </c>
      <c r="B1132" s="25" t="s">
        <v>183</v>
      </c>
      <c r="C1132" s="25" t="s">
        <v>1006</v>
      </c>
      <c r="D1132" s="25" t="s">
        <v>1007</v>
      </c>
      <c r="E1132" s="25" t="s">
        <v>34</v>
      </c>
      <c r="F1132" s="25">
        <v>999919189</v>
      </c>
      <c r="G1132" s="1">
        <f>(J1132+T1132)-H1132</f>
        <v>60</v>
      </c>
      <c r="H1132" s="25"/>
      <c r="I1132" s="40"/>
      <c r="J1132" s="1">
        <f>SUM(K1132,L1132,N1132,O1132,P1132,Q1132)</f>
        <v>0</v>
      </c>
      <c r="K1132" s="1">
        <f>SUM(AG1132,AI1132)</f>
        <v>0</v>
      </c>
      <c r="L1132" s="1">
        <v>0</v>
      </c>
      <c r="M1132" s="1">
        <v>0</v>
      </c>
      <c r="N1132" s="1">
        <f>AD1132+AE1132</f>
        <v>0</v>
      </c>
      <c r="O1132" s="1"/>
      <c r="P1132" s="1">
        <f>AF1132</f>
        <v>0</v>
      </c>
      <c r="Q1132" s="1">
        <f>AH1132</f>
        <v>0</v>
      </c>
      <c r="R1132" s="1">
        <v>0</v>
      </c>
      <c r="S1132" s="43"/>
      <c r="T1132" s="1">
        <f>SUM(U1132,V1132,X1132,Y1132,Z1132,AA1132,AB1132)</f>
        <v>60</v>
      </c>
      <c r="U1132" s="1">
        <f>AK1132</f>
        <v>0</v>
      </c>
      <c r="V1132" s="1">
        <f>SUM(AN1132,AO1132,AP1132,AQ1132,AS1132,AT1132,AU1132,AV1132,AW1132,AX1132,AY1132,AR1132,AZ1132,BA1132,BB1132,BC1132,BD1132,BE1132,BF1132,BG1132,BH1132)</f>
        <v>60</v>
      </c>
      <c r="W1132" s="1">
        <f>COUNT(AN1132,AO1132,AP1132,AQ1132,AS1132,AT1132,AU1132,AV1132,AW1132,AX1132,AY1132,AR1132,AZ1132,BA1132,BB1132,BC1132,BD1132,BE1132,BF1132,BG1132,BH1132)</f>
        <v>1</v>
      </c>
      <c r="X1132" s="1">
        <v>0</v>
      </c>
      <c r="Y1132" s="1">
        <v>0</v>
      </c>
      <c r="Z1132" s="1">
        <v>0</v>
      </c>
      <c r="AA1132" s="1">
        <f>AM1132</f>
        <v>0</v>
      </c>
      <c r="AB1132" s="1">
        <f>AL1132</f>
        <v>0</v>
      </c>
      <c r="AC1132" s="43"/>
      <c r="AD1132" s="25"/>
      <c r="AE1132" s="25"/>
      <c r="AF1132" s="25"/>
      <c r="AG1132" s="25"/>
      <c r="AH1132" s="25"/>
      <c r="AI1132" s="25"/>
      <c r="AJ1132" s="40"/>
      <c r="AK1132" s="25"/>
      <c r="AL1132" s="25"/>
      <c r="AM1132" s="25"/>
      <c r="AN1132" s="25"/>
      <c r="AO1132" s="25"/>
      <c r="AP1132" s="25"/>
      <c r="AQ1132" s="25"/>
      <c r="AR1132" s="25"/>
      <c r="AS1132" s="25"/>
      <c r="AT1132" s="25"/>
      <c r="AU1132" s="25"/>
      <c r="AV1132" s="25"/>
      <c r="AW1132" s="25"/>
      <c r="AX1132" s="25"/>
      <c r="AY1132" s="25"/>
      <c r="AZ1132" s="25"/>
      <c r="BA1132" s="25"/>
      <c r="BB1132" s="25"/>
      <c r="BC1132" s="25"/>
      <c r="BD1132" s="25">
        <v>60</v>
      </c>
      <c r="BE1132" s="25"/>
      <c r="BF1132" s="25"/>
      <c r="BG1132" s="25"/>
      <c r="BH1132" s="25"/>
    </row>
    <row r="1133" spans="1:60" s="37" customFormat="1" x14ac:dyDescent="0.35">
      <c r="A1133" s="25" t="s">
        <v>273</v>
      </c>
      <c r="B1133" s="25" t="s">
        <v>183</v>
      </c>
      <c r="C1133" s="25" t="s">
        <v>1494</v>
      </c>
      <c r="D1133" s="25" t="s">
        <v>1495</v>
      </c>
      <c r="E1133" s="25" t="s">
        <v>34</v>
      </c>
      <c r="F1133" s="25">
        <v>999923941</v>
      </c>
      <c r="G1133" s="1">
        <f>(J1133+T1133)-H1133</f>
        <v>60</v>
      </c>
      <c r="H1133" s="25"/>
      <c r="I1133" s="40"/>
      <c r="J1133" s="1">
        <f>SUM(K1133,L1133,N1133,O1133,P1133,Q1133)</f>
        <v>0</v>
      </c>
      <c r="K1133" s="1">
        <f>SUM(AG1133,AI1133)</f>
        <v>0</v>
      </c>
      <c r="L1133" s="1">
        <v>0</v>
      </c>
      <c r="M1133" s="1">
        <v>0</v>
      </c>
      <c r="N1133" s="1">
        <f>AD1133+AE1133</f>
        <v>0</v>
      </c>
      <c r="O1133" s="1"/>
      <c r="P1133" s="1">
        <f>AF1133</f>
        <v>0</v>
      </c>
      <c r="Q1133" s="1">
        <f>AH1133</f>
        <v>0</v>
      </c>
      <c r="R1133" s="1">
        <v>0</v>
      </c>
      <c r="S1133" s="43"/>
      <c r="T1133" s="1">
        <f>SUM(U1133,V1133,X1133,Y1133,Z1133,AA1133,AB1133)</f>
        <v>60</v>
      </c>
      <c r="U1133" s="1">
        <f>AK1133</f>
        <v>0</v>
      </c>
      <c r="V1133" s="1">
        <f>SUM(AN1133,AO1133,AP1133,AQ1133,AS1133,AT1133,AU1133,AV1133,AW1133,AX1133,AY1133,AR1133,AZ1133,BA1133,BB1133,BC1133,BD1133,BE1133,BF1133,BG1133,BH1133)</f>
        <v>60</v>
      </c>
      <c r="W1133" s="1">
        <f>COUNT(AN1133,AO1133,AP1133,AQ1133,AS1133,AT1133,AU1133,AV1133,AW1133,AX1133,AY1133,AR1133,AZ1133,BA1133,BB1133,BC1133,BD1133,BE1133,BF1133,BG1133,BH1133)</f>
        <v>1</v>
      </c>
      <c r="X1133" s="1">
        <v>0</v>
      </c>
      <c r="Y1133" s="1">
        <v>0</v>
      </c>
      <c r="Z1133" s="1">
        <v>0</v>
      </c>
      <c r="AA1133" s="1">
        <f>AM1133</f>
        <v>0</v>
      </c>
      <c r="AB1133" s="1">
        <f>AL1133</f>
        <v>0</v>
      </c>
      <c r="AC1133" s="43"/>
      <c r="AD1133" s="25">
        <v>0</v>
      </c>
      <c r="AE1133" s="25">
        <v>0</v>
      </c>
      <c r="AF1133" s="25">
        <v>0</v>
      </c>
      <c r="AG1133" s="25">
        <v>0</v>
      </c>
      <c r="AH1133" s="25">
        <v>0</v>
      </c>
      <c r="AI1133" s="25">
        <v>0</v>
      </c>
      <c r="AJ1133" s="40"/>
      <c r="AK1133" s="25"/>
      <c r="AL1133" s="25"/>
      <c r="AM1133" s="25"/>
      <c r="AN1133" s="25"/>
      <c r="AO1133" s="25"/>
      <c r="AP1133" s="25"/>
      <c r="AQ1133" s="25"/>
      <c r="AR1133" s="25"/>
      <c r="AS1133" s="25"/>
      <c r="AT1133" s="25"/>
      <c r="AU1133" s="25"/>
      <c r="AV1133" s="25"/>
      <c r="AW1133" s="25"/>
      <c r="AX1133" s="25">
        <v>60</v>
      </c>
      <c r="AY1133" s="25"/>
      <c r="AZ1133" s="25"/>
      <c r="BA1133" s="25"/>
      <c r="BB1133" s="25"/>
      <c r="BC1133" s="25"/>
      <c r="BD1133" s="25"/>
      <c r="BE1133" s="25"/>
      <c r="BF1133" s="25"/>
      <c r="BG1133" s="25"/>
      <c r="BH1133" s="25"/>
    </row>
    <row r="1134" spans="1:60" s="37" customFormat="1" x14ac:dyDescent="0.35">
      <c r="A1134" s="25" t="s">
        <v>273</v>
      </c>
      <c r="B1134" s="25" t="s">
        <v>183</v>
      </c>
      <c r="C1134" s="25" t="s">
        <v>2455</v>
      </c>
      <c r="D1134" s="25" t="s">
        <v>2452</v>
      </c>
      <c r="E1134" s="25" t="s">
        <v>34</v>
      </c>
      <c r="F1134" s="25">
        <v>999926024</v>
      </c>
      <c r="G1134" s="1">
        <f>(J1134+T1134)-H1134</f>
        <v>60</v>
      </c>
      <c r="H1134" s="1">
        <f>(K1134+L1134+N1134+O1134+P1134+Q1134+R1134)*0.5</f>
        <v>0</v>
      </c>
      <c r="I1134" s="40"/>
      <c r="J1134" s="1">
        <f>SUM(K1134,L1134,N1134,O1134,P1134,Q1134)</f>
        <v>0</v>
      </c>
      <c r="K1134" s="1">
        <f>SUM(AG1134,AI1134)</f>
        <v>0</v>
      </c>
      <c r="L1134" s="1">
        <v>0</v>
      </c>
      <c r="M1134" s="1">
        <v>0</v>
      </c>
      <c r="N1134" s="1">
        <f>AD1134+AE1134</f>
        <v>0</v>
      </c>
      <c r="O1134" s="1"/>
      <c r="P1134" s="1">
        <f>AF1134</f>
        <v>0</v>
      </c>
      <c r="Q1134" s="1">
        <f>AH1134</f>
        <v>0</v>
      </c>
      <c r="R1134" s="1">
        <v>0</v>
      </c>
      <c r="S1134" s="43"/>
      <c r="T1134" s="1">
        <f>SUM(U1134,V1134,X1134,Y1134,Z1134,AA1134,AB1134)</f>
        <v>60</v>
      </c>
      <c r="U1134" s="1">
        <f>AK1134</f>
        <v>0</v>
      </c>
      <c r="V1134" s="1">
        <f>SUM(AN1134,AO1134,AP1134,AQ1134,AS1134,AT1134,AU1134,AV1134,AW1134,AX1134,AY1134,AR1134,AZ1134,BA1134,BB1134,BC1134,BD1134,BE1134,BF1134,BG1134,BH1134)</f>
        <v>60</v>
      </c>
      <c r="W1134" s="1">
        <f>COUNT(AN1134,AO1134,AP1134,AQ1134,AS1134,AT1134,AU1134,AV1134,AW1134,AX1134,AY1134,AR1134,AZ1134,BA1134,BB1134,BC1134,BD1134,BE1134,BF1134,BG1134,BH1134)</f>
        <v>1</v>
      </c>
      <c r="X1134" s="1">
        <v>0</v>
      </c>
      <c r="Y1134" s="1">
        <v>0</v>
      </c>
      <c r="Z1134" s="1">
        <v>0</v>
      </c>
      <c r="AA1134" s="1">
        <f>AM1134</f>
        <v>0</v>
      </c>
      <c r="AB1134" s="1">
        <f>AL1134</f>
        <v>0</v>
      </c>
      <c r="AC1134" s="43"/>
      <c r="AD1134" s="25"/>
      <c r="AE1134" s="25"/>
      <c r="AF1134" s="25"/>
      <c r="AG1134" s="25"/>
      <c r="AH1134" s="25"/>
      <c r="AI1134" s="25"/>
      <c r="AJ1134" s="40"/>
      <c r="AK1134" s="25"/>
      <c r="AL1134" s="25"/>
      <c r="AM1134" s="25"/>
      <c r="AN1134" s="25"/>
      <c r="AO1134" s="25">
        <v>60</v>
      </c>
      <c r="AP1134" s="25"/>
      <c r="AQ1134" s="25"/>
      <c r="AR1134" s="25"/>
      <c r="AS1134" s="25"/>
      <c r="AT1134" s="25"/>
      <c r="AU1134" s="25"/>
      <c r="AV1134" s="25"/>
      <c r="AW1134" s="25"/>
      <c r="AX1134" s="25"/>
      <c r="AY1134" s="25"/>
      <c r="AZ1134" s="25"/>
      <c r="BA1134" s="25"/>
      <c r="BB1134" s="25"/>
      <c r="BC1134" s="25"/>
      <c r="BD1134" s="25"/>
      <c r="BE1134" s="25"/>
      <c r="BF1134" s="25"/>
      <c r="BG1134" s="25"/>
      <c r="BH1134" s="25"/>
    </row>
    <row r="1135" spans="1:60" s="37" customFormat="1" x14ac:dyDescent="0.35">
      <c r="A1135" s="25" t="s">
        <v>273</v>
      </c>
      <c r="B1135" s="25" t="s">
        <v>183</v>
      </c>
      <c r="C1135" s="25" t="s">
        <v>2081</v>
      </c>
      <c r="D1135" s="25" t="s">
        <v>2082</v>
      </c>
      <c r="E1135" s="25" t="s">
        <v>34</v>
      </c>
      <c r="F1135" s="25">
        <v>999927305</v>
      </c>
      <c r="G1135" s="1">
        <f>(J1135+T1135)-H1135</f>
        <v>60</v>
      </c>
      <c r="H1135" s="25"/>
      <c r="I1135" s="40"/>
      <c r="J1135" s="1">
        <f>SUM(K1135,L1135,N1135,O1135,P1135,Q1135)</f>
        <v>0</v>
      </c>
      <c r="K1135" s="1">
        <f>SUM(AG1135,AI1135)</f>
        <v>0</v>
      </c>
      <c r="L1135" s="1">
        <v>0</v>
      </c>
      <c r="M1135" s="1">
        <v>0</v>
      </c>
      <c r="N1135" s="1">
        <f>AD1135+AE1135</f>
        <v>0</v>
      </c>
      <c r="O1135" s="1"/>
      <c r="P1135" s="1">
        <f>AF1135</f>
        <v>0</v>
      </c>
      <c r="Q1135" s="1">
        <f>AH1135</f>
        <v>0</v>
      </c>
      <c r="R1135" s="1">
        <v>0</v>
      </c>
      <c r="S1135" s="43"/>
      <c r="T1135" s="1">
        <f>SUM(U1135,V1135,X1135,Y1135,Z1135,AA1135,AB1135)</f>
        <v>60</v>
      </c>
      <c r="U1135" s="1">
        <f>AK1135</f>
        <v>0</v>
      </c>
      <c r="V1135" s="1">
        <f>SUM(AN1135,AO1135,AP1135,AQ1135,AS1135,AT1135,AU1135,AV1135,AW1135,AX1135,AY1135,AR1135,AZ1135,BA1135,BB1135,BC1135,BD1135,BE1135,BF1135,BG1135,BH1135)</f>
        <v>60</v>
      </c>
      <c r="W1135" s="1">
        <f>COUNT(AN1135,AO1135,AP1135,AQ1135,AS1135,AT1135,AU1135,AV1135,AW1135,AX1135,AY1135,AR1135,AZ1135,BA1135,BB1135,BC1135,BD1135,BE1135,BF1135,BG1135,BH1135)</f>
        <v>1</v>
      </c>
      <c r="X1135" s="1">
        <v>0</v>
      </c>
      <c r="Y1135" s="1">
        <v>0</v>
      </c>
      <c r="Z1135" s="1">
        <v>0</v>
      </c>
      <c r="AA1135" s="1">
        <f>AM1135</f>
        <v>0</v>
      </c>
      <c r="AB1135" s="1">
        <f>AL1135</f>
        <v>0</v>
      </c>
      <c r="AC1135" s="43"/>
      <c r="AD1135" s="25"/>
      <c r="AE1135" s="25"/>
      <c r="AF1135" s="25"/>
      <c r="AG1135" s="25"/>
      <c r="AH1135" s="25"/>
      <c r="AI1135" s="25"/>
      <c r="AJ1135" s="40"/>
      <c r="AK1135" s="25"/>
      <c r="AL1135" s="25"/>
      <c r="AM1135" s="25"/>
      <c r="AN1135" s="25"/>
      <c r="AO1135" s="25"/>
      <c r="AP1135" s="25"/>
      <c r="AQ1135" s="25"/>
      <c r="AR1135" s="25"/>
      <c r="AS1135" s="25"/>
      <c r="AT1135" s="25"/>
      <c r="AU1135" s="25"/>
      <c r="AV1135" s="25"/>
      <c r="AW1135" s="25">
        <v>60</v>
      </c>
      <c r="AX1135" s="25"/>
      <c r="AY1135" s="25"/>
      <c r="AZ1135" s="25"/>
      <c r="BA1135" s="25"/>
      <c r="BB1135" s="25"/>
      <c r="BC1135" s="25"/>
      <c r="BD1135" s="25"/>
      <c r="BE1135" s="25"/>
      <c r="BF1135" s="25"/>
      <c r="BG1135" s="25"/>
      <c r="BH1135" s="25"/>
    </row>
    <row r="1136" spans="1:60" s="37" customFormat="1" x14ac:dyDescent="0.35">
      <c r="A1136" s="48" t="s">
        <v>273</v>
      </c>
      <c r="B1136" s="48" t="s">
        <v>183</v>
      </c>
      <c r="C1136" s="48" t="s">
        <v>1151</v>
      </c>
      <c r="D1136" s="48" t="s">
        <v>1152</v>
      </c>
      <c r="E1136" s="48" t="s">
        <v>34</v>
      </c>
      <c r="F1136" s="25">
        <v>999921078</v>
      </c>
      <c r="G1136" s="1">
        <f>(J1136+T1136)-H1136</f>
        <v>58.8</v>
      </c>
      <c r="H1136" s="25"/>
      <c r="I1136" s="40"/>
      <c r="J1136" s="1">
        <f>SUM(K1136,L1136,N1136,O1136,P1136,Q1136)</f>
        <v>28.8</v>
      </c>
      <c r="K1136" s="1">
        <f>SUM(AG1136,AI1136)</f>
        <v>0</v>
      </c>
      <c r="L1136" s="1">
        <v>0</v>
      </c>
      <c r="M1136" s="1">
        <v>0</v>
      </c>
      <c r="N1136" s="1">
        <f>AD1136+AE1136</f>
        <v>0</v>
      </c>
      <c r="O1136" s="1"/>
      <c r="P1136" s="1">
        <f>AF1136</f>
        <v>28.8</v>
      </c>
      <c r="Q1136" s="1">
        <f>AH1136</f>
        <v>0</v>
      </c>
      <c r="R1136" s="1">
        <v>0</v>
      </c>
      <c r="S1136" s="40"/>
      <c r="T1136" s="1">
        <f>SUM(U1136,V1136,X1136,Y1136,Z1136,AA1136,AB1136)</f>
        <v>30</v>
      </c>
      <c r="U1136" s="1">
        <f>AK1136</f>
        <v>0</v>
      </c>
      <c r="V1136" s="1">
        <f>SUM(AN1136,AO1136,AP1136,AQ1136,AS1136,AT1136,AU1136,AV1136,AW1136,AX1136,AY1136,AR1136,AZ1136,BA1136,BB1136,BC1136,BD1136,BE1136,BF1136,BG1136,BH1136)</f>
        <v>30</v>
      </c>
      <c r="W1136" s="1">
        <f>COUNT(AN1136,AO1136,AP1136,AQ1136,AS1136,AT1136,AU1136,AV1136,AW1136,AX1136,AY1136,AR1136,AZ1136,BA1136,BB1136,BC1136,BD1136,BE1136,BF1136,BG1136,BH1136)</f>
        <v>1</v>
      </c>
      <c r="X1136" s="1">
        <v>0</v>
      </c>
      <c r="Y1136" s="1">
        <v>0</v>
      </c>
      <c r="Z1136" s="1">
        <v>0</v>
      </c>
      <c r="AA1136" s="1">
        <f>AM1136</f>
        <v>0</v>
      </c>
      <c r="AB1136" s="1">
        <f>AL1136</f>
        <v>0</v>
      </c>
      <c r="AC1136" s="40"/>
      <c r="AD1136" s="25">
        <v>0</v>
      </c>
      <c r="AE1136" s="25">
        <v>0</v>
      </c>
      <c r="AF1136" s="25">
        <v>28.8</v>
      </c>
      <c r="AG1136" s="25">
        <v>0</v>
      </c>
      <c r="AH1136" s="25">
        <v>0</v>
      </c>
      <c r="AI1136" s="25">
        <v>0</v>
      </c>
      <c r="AJ1136" s="40"/>
      <c r="AK1136" s="25"/>
      <c r="AL1136" s="25"/>
      <c r="AM1136" s="25"/>
      <c r="AN1136" s="25"/>
      <c r="AO1136" s="25"/>
      <c r="AP1136" s="25"/>
      <c r="AQ1136" s="25"/>
      <c r="AR1136" s="25"/>
      <c r="AS1136" s="25"/>
      <c r="AT1136" s="25"/>
      <c r="AU1136" s="25"/>
      <c r="AV1136" s="25"/>
      <c r="AW1136" s="25"/>
      <c r="AX1136" s="25"/>
      <c r="AY1136" s="25"/>
      <c r="AZ1136" s="25"/>
      <c r="BA1136" s="25">
        <v>30</v>
      </c>
      <c r="BB1136" s="25"/>
      <c r="BC1136" s="25"/>
      <c r="BD1136" s="25"/>
      <c r="BE1136" s="25"/>
      <c r="BF1136" s="25"/>
      <c r="BG1136" s="25"/>
      <c r="BH1136" s="25"/>
    </row>
    <row r="1137" spans="1:60" s="37" customFormat="1" x14ac:dyDescent="0.35">
      <c r="A1137" s="25" t="s">
        <v>273</v>
      </c>
      <c r="B1137" s="25" t="s">
        <v>183</v>
      </c>
      <c r="C1137" s="25" t="s">
        <v>2591</v>
      </c>
      <c r="D1137" s="25" t="s">
        <v>621</v>
      </c>
      <c r="E1137" s="25" t="s">
        <v>34</v>
      </c>
      <c r="F1137" s="25">
        <v>999930075</v>
      </c>
      <c r="G1137" s="1">
        <f>(J1137+T1137)-H1137</f>
        <v>58</v>
      </c>
      <c r="H1137" s="25"/>
      <c r="I1137" s="40"/>
      <c r="J1137" s="1">
        <f>SUM(K1137,L1137,N1137,O1137,P1137,Q1137)</f>
        <v>0</v>
      </c>
      <c r="K1137" s="1">
        <f>SUM(AG1137,AI1137)</f>
        <v>0</v>
      </c>
      <c r="L1137" s="1">
        <v>0</v>
      </c>
      <c r="M1137" s="1">
        <v>0</v>
      </c>
      <c r="N1137" s="1">
        <f>AD1137+AE1137</f>
        <v>0</v>
      </c>
      <c r="O1137" s="1"/>
      <c r="P1137" s="1">
        <f>AF1137</f>
        <v>0</v>
      </c>
      <c r="Q1137" s="1">
        <f>AH1137</f>
        <v>0</v>
      </c>
      <c r="R1137" s="1">
        <v>0</v>
      </c>
      <c r="S1137" s="43"/>
      <c r="T1137" s="1">
        <f>SUM(U1137,V1137,X1137,Y1137,Z1137,AA1137,AB1137)</f>
        <v>58</v>
      </c>
      <c r="U1137" s="1">
        <f>AK1137</f>
        <v>0</v>
      </c>
      <c r="V1137" s="1">
        <f>SUM(AN1137,AO1137,AP1137,AQ1137,AS1137,AT1137,AU1137,AV1137,AW1137,AX1137,AY1137,AR1137,AZ1137,BA1137,BB1137,BC1137,BD1137,BE1137,BF1137,BG1137,BH1137)</f>
        <v>58</v>
      </c>
      <c r="W1137" s="1">
        <f>COUNT(AN1137,AO1137,AP1137,AQ1137,AS1137,AT1137,AU1137,AV1137,AW1137,AX1137,AY1137,AR1137,AZ1137,BA1137,BB1137,BC1137,BD1137,BE1137,BF1137,BG1137,BH1137)</f>
        <v>1</v>
      </c>
      <c r="X1137" s="1">
        <v>0</v>
      </c>
      <c r="Y1137" s="1">
        <v>0</v>
      </c>
      <c r="Z1137" s="1">
        <v>0</v>
      </c>
      <c r="AA1137" s="1">
        <f>AM1137</f>
        <v>0</v>
      </c>
      <c r="AB1137" s="1">
        <f>AL1137</f>
        <v>0</v>
      </c>
      <c r="AC1137" s="43"/>
      <c r="AD1137" s="25"/>
      <c r="AE1137" s="25"/>
      <c r="AF1137" s="25"/>
      <c r="AG1137" s="25"/>
      <c r="AH1137" s="25"/>
      <c r="AI1137" s="25"/>
      <c r="AJ1137" s="40"/>
      <c r="AK1137" s="25"/>
      <c r="AL1137" s="25"/>
      <c r="AM1137" s="25"/>
      <c r="AN1137" s="25"/>
      <c r="AO1137" s="25"/>
      <c r="AP1137" s="25"/>
      <c r="AQ1137" s="25"/>
      <c r="AR1137" s="25"/>
      <c r="AS1137" s="25">
        <v>58</v>
      </c>
      <c r="AT1137" s="25"/>
      <c r="AU1137" s="25"/>
      <c r="AV1137" s="25"/>
      <c r="AW1137" s="25"/>
      <c r="AX1137" s="25"/>
      <c r="AY1137" s="25"/>
      <c r="AZ1137" s="25"/>
      <c r="BA1137" s="25"/>
      <c r="BB1137" s="25"/>
      <c r="BC1137" s="25"/>
      <c r="BD1137" s="25"/>
      <c r="BE1137" s="25"/>
      <c r="BF1137" s="25"/>
      <c r="BG1137" s="25"/>
      <c r="BH1137" s="25"/>
    </row>
    <row r="1138" spans="1:60" s="37" customFormat="1" x14ac:dyDescent="0.35">
      <c r="A1138" s="1" t="s">
        <v>273</v>
      </c>
      <c r="B1138" s="1" t="s">
        <v>183</v>
      </c>
      <c r="C1138" s="1" t="s">
        <v>421</v>
      </c>
      <c r="D1138" s="1" t="s">
        <v>3466</v>
      </c>
      <c r="E1138" s="1" t="s">
        <v>34</v>
      </c>
      <c r="F1138" s="1">
        <v>999930240</v>
      </c>
      <c r="G1138" s="1">
        <f>(J1138+T1138)-H1138</f>
        <v>58</v>
      </c>
      <c r="H1138" s="25"/>
      <c r="I1138" s="40"/>
      <c r="J1138" s="1">
        <f>SUM(K1138,L1138,N1138,O1138,P1138,Q1138)</f>
        <v>0</v>
      </c>
      <c r="K1138" s="1">
        <f>SUM(AG1138,AI1138)</f>
        <v>0</v>
      </c>
      <c r="L1138" s="1">
        <v>0</v>
      </c>
      <c r="M1138" s="1">
        <v>0</v>
      </c>
      <c r="N1138" s="1">
        <f>AD1138+AE1138</f>
        <v>0</v>
      </c>
      <c r="O1138" s="1"/>
      <c r="P1138" s="1">
        <f>AF1138</f>
        <v>0</v>
      </c>
      <c r="Q1138" s="1">
        <f>AH1138</f>
        <v>0</v>
      </c>
      <c r="R1138" s="1">
        <v>0</v>
      </c>
      <c r="S1138" s="43"/>
      <c r="T1138" s="1">
        <f>SUM(U1138,V1138,X1138,Y1138,Z1138,AA1138,AB1138)</f>
        <v>58</v>
      </c>
      <c r="U1138" s="1">
        <f>AK1138</f>
        <v>0</v>
      </c>
      <c r="V1138" s="1">
        <f>SUM(AN1138,AO1138,AP1138,AQ1138,AS1138,AT1138,AU1138,AV1138,AW1138,AX1138,AY1138,AR1138,AZ1138,BA1138,BB1138,BC1138,BD1138,BE1138,BF1138,BG1138,BH1138)</f>
        <v>58</v>
      </c>
      <c r="W1138" s="1">
        <f>COUNT(AN1138,AO1138,AP1138,AQ1138,AS1138,AT1138,AU1138,AV1138,AW1138,AX1138,AY1138,AR1138,AZ1138,BA1138,BB1138,BC1138,BD1138,BE1138,BF1138,BG1138,BH1138)</f>
        <v>1</v>
      </c>
      <c r="X1138" s="1">
        <v>0</v>
      </c>
      <c r="Y1138" s="1">
        <v>0</v>
      </c>
      <c r="Z1138" s="1">
        <v>0</v>
      </c>
      <c r="AA1138" s="1">
        <f>AM1138</f>
        <v>0</v>
      </c>
      <c r="AB1138" s="1">
        <f>AL1138</f>
        <v>0</v>
      </c>
      <c r="AC1138" s="43"/>
      <c r="AD1138" s="25"/>
      <c r="AE1138" s="25"/>
      <c r="AF1138" s="25"/>
      <c r="AG1138" s="25"/>
      <c r="AH1138" s="25"/>
      <c r="AI1138" s="25"/>
      <c r="AJ1138" s="40"/>
      <c r="AK1138" s="25"/>
      <c r="AL1138" s="25"/>
      <c r="AM1138" s="25"/>
      <c r="AN1138" s="25"/>
      <c r="AO1138" s="25"/>
      <c r="AP1138" s="25"/>
      <c r="AQ1138" s="25"/>
      <c r="AR1138" s="25"/>
      <c r="AS1138" s="25"/>
      <c r="AT1138" s="25"/>
      <c r="AU1138" s="25"/>
      <c r="AV1138" s="25"/>
      <c r="AW1138" s="25"/>
      <c r="AX1138" s="25"/>
      <c r="AY1138" s="25"/>
      <c r="AZ1138" s="25"/>
      <c r="BA1138" s="25"/>
      <c r="BB1138" s="25">
        <v>58</v>
      </c>
      <c r="BC1138" s="25"/>
      <c r="BD1138" s="25"/>
      <c r="BE1138" s="25"/>
      <c r="BF1138" s="25"/>
      <c r="BG1138" s="25"/>
      <c r="BH1138" s="25"/>
    </row>
    <row r="1139" spans="1:60" s="37" customFormat="1" x14ac:dyDescent="0.35">
      <c r="A1139" s="25" t="s">
        <v>273</v>
      </c>
      <c r="B1139" s="25" t="s">
        <v>183</v>
      </c>
      <c r="C1139" s="25" t="s">
        <v>3182</v>
      </c>
      <c r="D1139" s="25" t="s">
        <v>163</v>
      </c>
      <c r="E1139" s="25" t="s">
        <v>34</v>
      </c>
      <c r="F1139" s="25">
        <v>999930555</v>
      </c>
      <c r="G1139" s="1">
        <f>(J1139+T1139)-H1139</f>
        <v>58</v>
      </c>
      <c r="H1139" s="25"/>
      <c r="I1139" s="40"/>
      <c r="J1139" s="1">
        <f>SUM(K1139,L1139,N1139,O1139,P1139,Q1139)</f>
        <v>0</v>
      </c>
      <c r="K1139" s="1">
        <f>SUM(AG1139,AI1139)</f>
        <v>0</v>
      </c>
      <c r="L1139" s="1">
        <v>0</v>
      </c>
      <c r="M1139" s="1">
        <v>0</v>
      </c>
      <c r="N1139" s="1">
        <f>AD1139+AE1139</f>
        <v>0</v>
      </c>
      <c r="O1139" s="1"/>
      <c r="P1139" s="1">
        <f>AF1139</f>
        <v>0</v>
      </c>
      <c r="Q1139" s="1">
        <f>AH1139</f>
        <v>0</v>
      </c>
      <c r="R1139" s="1">
        <v>0</v>
      </c>
      <c r="S1139" s="40"/>
      <c r="T1139" s="1">
        <f>SUM(U1139,V1139,X1139,Y1139,Z1139,AA1139,AB1139)</f>
        <v>58</v>
      </c>
      <c r="U1139" s="1">
        <f>AK1139</f>
        <v>0</v>
      </c>
      <c r="V1139" s="1">
        <f>SUM(AN1139,AO1139,AP1139,AQ1139,AS1139,AT1139,AU1139,AV1139,AW1139,AX1139,AY1139,AR1139,AZ1139,BA1139,BB1139,BC1139,BD1139,BE1139,BF1139,BG1139,BH1139)</f>
        <v>58</v>
      </c>
      <c r="W1139" s="1">
        <f>COUNT(AN1139,AO1139,AP1139,AQ1139,AS1139,AT1139,AU1139,AV1139,AW1139,AX1139,AY1139,AR1139,AZ1139,BA1139,BB1139,BC1139,BD1139,BE1139,BF1139,BG1139,BH1139)</f>
        <v>1</v>
      </c>
      <c r="X1139" s="1">
        <v>0</v>
      </c>
      <c r="Y1139" s="1">
        <v>0</v>
      </c>
      <c r="Z1139" s="1">
        <v>0</v>
      </c>
      <c r="AA1139" s="1">
        <f>AM1139</f>
        <v>0</v>
      </c>
      <c r="AB1139" s="1">
        <f>AL1139</f>
        <v>0</v>
      </c>
      <c r="AC1139" s="40"/>
      <c r="AD1139" s="25"/>
      <c r="AE1139" s="25"/>
      <c r="AF1139" s="25"/>
      <c r="AG1139" s="25"/>
      <c r="AH1139" s="25"/>
      <c r="AI1139" s="25"/>
      <c r="AJ1139" s="40"/>
      <c r="AK1139" s="25"/>
      <c r="AL1139" s="25"/>
      <c r="AM1139" s="25"/>
      <c r="AN1139" s="25"/>
      <c r="AO1139" s="25"/>
      <c r="AP1139" s="25"/>
      <c r="AQ1139" s="25"/>
      <c r="AR1139" s="25">
        <v>58</v>
      </c>
      <c r="AS1139" s="25"/>
      <c r="AT1139" s="25"/>
      <c r="AU1139" s="25"/>
      <c r="AV1139" s="25"/>
      <c r="AW1139" s="25"/>
      <c r="AX1139" s="25"/>
      <c r="AY1139" s="25"/>
      <c r="AZ1139" s="25"/>
      <c r="BA1139" s="25"/>
      <c r="BB1139" s="25"/>
      <c r="BC1139" s="25"/>
      <c r="BD1139" s="25"/>
      <c r="BE1139" s="25"/>
      <c r="BF1139" s="25"/>
      <c r="BG1139" s="25"/>
      <c r="BH1139" s="25"/>
    </row>
    <row r="1140" spans="1:60" s="37" customFormat="1" x14ac:dyDescent="0.35">
      <c r="A1140" s="25" t="s">
        <v>273</v>
      </c>
      <c r="B1140" s="25" t="s">
        <v>183</v>
      </c>
      <c r="C1140" s="25" t="s">
        <v>672</v>
      </c>
      <c r="D1140" s="25" t="s">
        <v>673</v>
      </c>
      <c r="E1140" s="25" t="s">
        <v>34</v>
      </c>
      <c r="F1140" s="25">
        <v>999910821</v>
      </c>
      <c r="G1140" s="1">
        <f>(J1140+T1140)-H1140</f>
        <v>56</v>
      </c>
      <c r="H1140" s="25"/>
      <c r="I1140" s="23"/>
      <c r="J1140" s="1">
        <f>SUM(K1140,L1140,N1140,O1140,P1140,Q1140)</f>
        <v>56</v>
      </c>
      <c r="K1140" s="1">
        <f>SUM(AG1140,AI1140)</f>
        <v>56</v>
      </c>
      <c r="L1140" s="1">
        <v>0</v>
      </c>
      <c r="M1140" s="1">
        <v>0</v>
      </c>
      <c r="N1140" s="1">
        <f>AD1140+AE1140</f>
        <v>0</v>
      </c>
      <c r="O1140" s="1"/>
      <c r="P1140" s="1">
        <f>AF1140</f>
        <v>0</v>
      </c>
      <c r="Q1140" s="1">
        <f>AH1140</f>
        <v>0</v>
      </c>
      <c r="R1140" s="1">
        <v>0</v>
      </c>
      <c r="S1140" s="43"/>
      <c r="T1140" s="1">
        <f>SUM(U1140,V1140,X1140,Y1140,Z1140,AA1140,AB1140)</f>
        <v>0</v>
      </c>
      <c r="U1140" s="1">
        <f>AK1140</f>
        <v>0</v>
      </c>
      <c r="V1140" s="1">
        <f>SUM(AN1140,AO1140,AP1140,AQ1140,AS1140,AT1140,AU1140,AV1140,AW1140,AX1140,AY1140,AR1140,AZ1140,BA1140,BB1140,BC1140,BD1140,BE1140,BF1140,BG1140,BH1140)</f>
        <v>0</v>
      </c>
      <c r="W1140" s="1">
        <f>COUNT(AN1140,AO1140,AP1140,AQ1140,AS1140,AT1140,AU1140,AV1140,AW1140,AX1140,AY1140,AR1140,AZ1140,BA1140,BB1140,BC1140,BD1140,BE1140,BF1140,BG1140,BH1140)</f>
        <v>0</v>
      </c>
      <c r="X1140" s="1">
        <v>0</v>
      </c>
      <c r="Y1140" s="1">
        <v>0</v>
      </c>
      <c r="Z1140" s="1">
        <v>0</v>
      </c>
      <c r="AA1140" s="1">
        <f>AM1140</f>
        <v>0</v>
      </c>
      <c r="AB1140" s="1">
        <f>AL1140</f>
        <v>0</v>
      </c>
      <c r="AC1140" s="43"/>
      <c r="AD1140" s="1"/>
      <c r="AE1140" s="1"/>
      <c r="AF1140" s="1"/>
      <c r="AG1140" s="1">
        <v>56</v>
      </c>
      <c r="AH1140" s="25"/>
      <c r="AI1140" s="25"/>
      <c r="AJ1140" s="40"/>
      <c r="AK1140" s="25"/>
      <c r="AL1140" s="25"/>
      <c r="AM1140" s="25"/>
      <c r="AN1140" s="25"/>
      <c r="AO1140" s="25"/>
      <c r="AP1140" s="25"/>
      <c r="AQ1140" s="25"/>
      <c r="AR1140" s="25"/>
      <c r="AS1140" s="25"/>
      <c r="AT1140" s="25"/>
      <c r="AU1140" s="25"/>
      <c r="AV1140" s="25"/>
      <c r="AW1140" s="25"/>
      <c r="AX1140" s="25"/>
      <c r="AY1140" s="25"/>
      <c r="AZ1140" s="25"/>
      <c r="BA1140" s="25"/>
      <c r="BB1140" s="25"/>
      <c r="BC1140" s="25"/>
      <c r="BD1140" s="25"/>
      <c r="BE1140" s="25"/>
      <c r="BF1140" s="25"/>
      <c r="BG1140" s="25"/>
      <c r="BH1140" s="25"/>
    </row>
    <row r="1141" spans="1:60" s="37" customFormat="1" x14ac:dyDescent="0.35">
      <c r="A1141" s="25" t="s">
        <v>273</v>
      </c>
      <c r="B1141" s="25" t="s">
        <v>183</v>
      </c>
      <c r="C1141" s="25" t="s">
        <v>1387</v>
      </c>
      <c r="D1141" s="25" t="s">
        <v>61</v>
      </c>
      <c r="E1141" s="25" t="s">
        <v>34</v>
      </c>
      <c r="F1141" s="25">
        <v>999922256</v>
      </c>
      <c r="G1141" s="1">
        <f>(J1141+T1141)-H1141</f>
        <v>54</v>
      </c>
      <c r="H1141" s="25"/>
      <c r="I1141" s="40"/>
      <c r="J1141" s="1">
        <f>SUM(K1141,L1141,N1141,O1141,P1141,Q1141)</f>
        <v>0</v>
      </c>
      <c r="K1141" s="1">
        <f>SUM(AG1141,AI1141)</f>
        <v>0</v>
      </c>
      <c r="L1141" s="1">
        <v>0</v>
      </c>
      <c r="M1141" s="1">
        <v>0</v>
      </c>
      <c r="N1141" s="1">
        <f>AD1141+AE1141</f>
        <v>0</v>
      </c>
      <c r="O1141" s="1"/>
      <c r="P1141" s="1">
        <f>AF1141</f>
        <v>0</v>
      </c>
      <c r="Q1141" s="1">
        <f>AH1141</f>
        <v>0</v>
      </c>
      <c r="R1141" s="1">
        <v>0</v>
      </c>
      <c r="S1141" s="40"/>
      <c r="T1141" s="1">
        <f>SUM(U1141,V1141,X1141,Y1141,Z1141,AA1141,AB1141)</f>
        <v>54</v>
      </c>
      <c r="U1141" s="1">
        <f>AK1141</f>
        <v>0</v>
      </c>
      <c r="V1141" s="1">
        <f>SUM(AN1141,AO1141,AP1141,AQ1141,AS1141,AT1141,AU1141,AV1141,AW1141,AX1141,AY1141,AR1141,AZ1141,BA1141,BB1141,BC1141,BD1141,BE1141,BF1141,BG1141,BH1141)</f>
        <v>54</v>
      </c>
      <c r="W1141" s="1">
        <f>COUNT(AN1141,AO1141,AP1141,AQ1141,AS1141,AT1141,AU1141,AV1141,AW1141,AX1141,AY1141,AR1141,AZ1141,BA1141,BB1141,BC1141,BD1141,BE1141,BF1141,BG1141,BH1141)</f>
        <v>1</v>
      </c>
      <c r="X1141" s="1">
        <v>0</v>
      </c>
      <c r="Y1141" s="1">
        <v>0</v>
      </c>
      <c r="Z1141" s="1">
        <v>0</v>
      </c>
      <c r="AA1141" s="1">
        <f>AM1141</f>
        <v>0</v>
      </c>
      <c r="AB1141" s="1">
        <f>AL1141</f>
        <v>0</v>
      </c>
      <c r="AC1141" s="40"/>
      <c r="AD1141" s="25"/>
      <c r="AE1141" s="25"/>
      <c r="AF1141" s="25"/>
      <c r="AG1141" s="25"/>
      <c r="AH1141" s="25"/>
      <c r="AI1141" s="25"/>
      <c r="AJ1141" s="40"/>
      <c r="AK1141" s="25"/>
      <c r="AL1141" s="25"/>
      <c r="AM1141" s="25"/>
      <c r="AN1141" s="25"/>
      <c r="AO1141" s="25"/>
      <c r="AP1141" s="25"/>
      <c r="AQ1141" s="25"/>
      <c r="AR1141" s="25">
        <v>54</v>
      </c>
      <c r="AS1141" s="25"/>
      <c r="AT1141" s="25"/>
      <c r="AU1141" s="25"/>
      <c r="AV1141" s="25"/>
      <c r="AW1141" s="25"/>
      <c r="AX1141" s="25"/>
      <c r="AY1141" s="25"/>
      <c r="AZ1141" s="25"/>
      <c r="BA1141" s="25"/>
      <c r="BB1141" s="25"/>
      <c r="BC1141" s="25"/>
      <c r="BD1141" s="25"/>
      <c r="BE1141" s="25"/>
      <c r="BF1141" s="25"/>
      <c r="BG1141" s="25"/>
      <c r="BH1141" s="25"/>
    </row>
    <row r="1142" spans="1:60" s="37" customFormat="1" x14ac:dyDescent="0.35">
      <c r="A1142" s="25" t="s">
        <v>273</v>
      </c>
      <c r="B1142" s="25" t="s">
        <v>183</v>
      </c>
      <c r="C1142" s="25" t="s">
        <v>1635</v>
      </c>
      <c r="D1142" s="25" t="s">
        <v>1793</v>
      </c>
      <c r="E1142" s="25" t="s">
        <v>34</v>
      </c>
      <c r="F1142" s="25">
        <v>999925672</v>
      </c>
      <c r="G1142" s="1">
        <f>(J1142+T1142)-H1142</f>
        <v>54</v>
      </c>
      <c r="H1142" s="25"/>
      <c r="I1142" s="40"/>
      <c r="J1142" s="1">
        <f>SUM(K1142,L1142,N1142,O1142,P1142,Q1142)</f>
        <v>0</v>
      </c>
      <c r="K1142" s="1">
        <f>SUM(AG1142,AI1142)</f>
        <v>0</v>
      </c>
      <c r="L1142" s="1">
        <v>0</v>
      </c>
      <c r="M1142" s="1">
        <v>0</v>
      </c>
      <c r="N1142" s="1">
        <f>AD1142+AE1142</f>
        <v>0</v>
      </c>
      <c r="O1142" s="1"/>
      <c r="P1142" s="1">
        <f>AF1142</f>
        <v>0</v>
      </c>
      <c r="Q1142" s="1">
        <f>AH1142</f>
        <v>0</v>
      </c>
      <c r="R1142" s="1">
        <v>0</v>
      </c>
      <c r="S1142" s="43"/>
      <c r="T1142" s="1">
        <f>SUM(U1142,V1142,X1142,Y1142,Z1142,AA1142,AB1142)</f>
        <v>54</v>
      </c>
      <c r="U1142" s="1">
        <f>AK1142</f>
        <v>0</v>
      </c>
      <c r="V1142" s="1">
        <f>SUM(AN1142,AO1142,AP1142,AQ1142,AS1142,AT1142,AU1142,AV1142,AW1142,AX1142,AY1142,AR1142,AZ1142,BA1142,BB1142,BC1142,BD1142,BE1142,BF1142,BG1142,BH1142)</f>
        <v>54</v>
      </c>
      <c r="W1142" s="1">
        <f>COUNT(AN1142,AO1142,AP1142,AQ1142,AS1142,AT1142,AU1142,AV1142,AW1142,AX1142,AY1142,AR1142,AZ1142,BA1142,BB1142,BC1142,BD1142,BE1142,BF1142,BG1142,BH1142)</f>
        <v>1</v>
      </c>
      <c r="X1142" s="1">
        <v>0</v>
      </c>
      <c r="Y1142" s="1">
        <v>0</v>
      </c>
      <c r="Z1142" s="1">
        <v>0</v>
      </c>
      <c r="AA1142" s="1">
        <f>AM1142</f>
        <v>0</v>
      </c>
      <c r="AB1142" s="1">
        <f>AL1142</f>
        <v>0</v>
      </c>
      <c r="AC1142" s="43"/>
      <c r="AD1142" s="25"/>
      <c r="AE1142" s="25"/>
      <c r="AF1142" s="25"/>
      <c r="AG1142" s="25"/>
      <c r="AH1142" s="25"/>
      <c r="AI1142" s="25"/>
      <c r="AJ1142" s="40"/>
      <c r="AK1142" s="25"/>
      <c r="AL1142" s="25"/>
      <c r="AM1142" s="25"/>
      <c r="AN1142" s="25"/>
      <c r="AO1142" s="25"/>
      <c r="AP1142" s="25"/>
      <c r="AQ1142" s="25"/>
      <c r="AR1142" s="25"/>
      <c r="AS1142" s="25">
        <v>54</v>
      </c>
      <c r="AT1142" s="25"/>
      <c r="AU1142" s="25"/>
      <c r="AV1142" s="25"/>
      <c r="AW1142" s="25"/>
      <c r="AX1142" s="25"/>
      <c r="AY1142" s="25"/>
      <c r="AZ1142" s="25"/>
      <c r="BA1142" s="25"/>
      <c r="BB1142" s="25"/>
      <c r="BC1142" s="25"/>
      <c r="BD1142" s="25"/>
      <c r="BE1142" s="25"/>
      <c r="BF1142" s="25"/>
      <c r="BG1142" s="25"/>
      <c r="BH1142" s="25"/>
    </row>
    <row r="1143" spans="1:60" s="37" customFormat="1" x14ac:dyDescent="0.35">
      <c r="A1143" s="25" t="s">
        <v>273</v>
      </c>
      <c r="B1143" s="25" t="s">
        <v>183</v>
      </c>
      <c r="C1143" s="25" t="s">
        <v>755</v>
      </c>
      <c r="D1143" s="25" t="s">
        <v>1091</v>
      </c>
      <c r="E1143" s="25" t="s">
        <v>34</v>
      </c>
      <c r="F1143" s="25">
        <v>999920225</v>
      </c>
      <c r="G1143" s="1">
        <f>(J1143+T1143)-H1143</f>
        <v>51</v>
      </c>
      <c r="H1143" s="25"/>
      <c r="I1143" s="40"/>
      <c r="J1143" s="1">
        <f>SUM(K1143,L1143,N1143,O1143,P1143,Q1143)</f>
        <v>0</v>
      </c>
      <c r="K1143" s="1">
        <f>SUM(AG1143,AI1143)</f>
        <v>0</v>
      </c>
      <c r="L1143" s="1">
        <v>0</v>
      </c>
      <c r="M1143" s="1">
        <v>0</v>
      </c>
      <c r="N1143" s="1">
        <f>AD1143+AE1143</f>
        <v>0</v>
      </c>
      <c r="O1143" s="1"/>
      <c r="P1143" s="1">
        <f>AF1143</f>
        <v>0</v>
      </c>
      <c r="Q1143" s="1">
        <f>AH1143</f>
        <v>0</v>
      </c>
      <c r="R1143" s="1">
        <v>0</v>
      </c>
      <c r="S1143" s="43"/>
      <c r="T1143" s="1">
        <f>SUM(U1143,V1143,X1143,Y1143,Z1143,AA1143,AB1143)</f>
        <v>51</v>
      </c>
      <c r="U1143" s="1">
        <f>AK1143</f>
        <v>0</v>
      </c>
      <c r="V1143" s="1">
        <f>SUM(AN1143,AO1143,AP1143,AQ1143,AS1143,AT1143,AU1143,AV1143,AW1143,AX1143,AY1143,AR1143,AZ1143,BA1143,BB1143,BC1143,BD1143,BE1143,BF1143,BG1143,BH1143)</f>
        <v>51</v>
      </c>
      <c r="W1143" s="1">
        <f>COUNT(AN1143,AO1143,AP1143,AQ1143,AS1143,AT1143,AU1143,AV1143,AW1143,AX1143,AY1143,AR1143,AZ1143,BA1143,BB1143,BC1143,BD1143,BE1143,BF1143,BG1143,BH1143)</f>
        <v>1</v>
      </c>
      <c r="X1143" s="1">
        <v>0</v>
      </c>
      <c r="Y1143" s="1">
        <v>0</v>
      </c>
      <c r="Z1143" s="1">
        <v>0</v>
      </c>
      <c r="AA1143" s="1">
        <f>AM1143</f>
        <v>0</v>
      </c>
      <c r="AB1143" s="1">
        <f>AL1143</f>
        <v>0</v>
      </c>
      <c r="AC1143" s="43"/>
      <c r="AD1143" s="25"/>
      <c r="AE1143" s="25"/>
      <c r="AF1143" s="25"/>
      <c r="AG1143" s="25"/>
      <c r="AH1143" s="25"/>
      <c r="AI1143" s="25"/>
      <c r="AJ1143" s="40"/>
      <c r="AK1143" s="25"/>
      <c r="AL1143" s="25"/>
      <c r="AM1143" s="25"/>
      <c r="AN1143" s="25"/>
      <c r="AO1143" s="25"/>
      <c r="AP1143" s="25"/>
      <c r="AQ1143" s="25"/>
      <c r="AR1143" s="25"/>
      <c r="AS1143" s="25"/>
      <c r="AT1143" s="25"/>
      <c r="AU1143" s="25"/>
      <c r="AV1143" s="25">
        <v>51</v>
      </c>
      <c r="AW1143" s="25"/>
      <c r="AX1143" s="25"/>
      <c r="AY1143" s="25"/>
      <c r="AZ1143" s="25"/>
      <c r="BA1143" s="25"/>
      <c r="BB1143" s="25"/>
      <c r="BC1143" s="25"/>
      <c r="BD1143" s="25"/>
      <c r="BE1143" s="25"/>
      <c r="BF1143" s="25"/>
      <c r="BG1143" s="25"/>
      <c r="BH1143" s="25"/>
    </row>
    <row r="1144" spans="1:60" s="37" customFormat="1" x14ac:dyDescent="0.35">
      <c r="A1144" s="25" t="s">
        <v>273</v>
      </c>
      <c r="B1144" s="25" t="s">
        <v>183</v>
      </c>
      <c r="C1144" s="25" t="s">
        <v>3183</v>
      </c>
      <c r="D1144" s="25" t="s">
        <v>3184</v>
      </c>
      <c r="E1144" s="25" t="s">
        <v>34</v>
      </c>
      <c r="F1144" s="25">
        <v>999929747</v>
      </c>
      <c r="G1144" s="1">
        <f>(J1144+T1144)-H1144</f>
        <v>51</v>
      </c>
      <c r="H1144" s="25"/>
      <c r="I1144" s="40"/>
      <c r="J1144" s="1">
        <f>SUM(K1144,L1144,N1144,O1144,P1144,Q1144)</f>
        <v>0</v>
      </c>
      <c r="K1144" s="1">
        <f>SUM(AG1144,AI1144)</f>
        <v>0</v>
      </c>
      <c r="L1144" s="1">
        <v>0</v>
      </c>
      <c r="M1144" s="1">
        <v>0</v>
      </c>
      <c r="N1144" s="1">
        <f>AD1144+AE1144</f>
        <v>0</v>
      </c>
      <c r="O1144" s="1"/>
      <c r="P1144" s="1">
        <f>AF1144</f>
        <v>0</v>
      </c>
      <c r="Q1144" s="1">
        <f>AH1144</f>
        <v>0</v>
      </c>
      <c r="R1144" s="1">
        <v>0</v>
      </c>
      <c r="S1144" s="40"/>
      <c r="T1144" s="1">
        <f>SUM(U1144,V1144,X1144,Y1144,Z1144,AA1144,AB1144)</f>
        <v>51</v>
      </c>
      <c r="U1144" s="1">
        <f>AK1144</f>
        <v>0</v>
      </c>
      <c r="V1144" s="1">
        <f>SUM(AN1144,AO1144,AP1144,AQ1144,AS1144,AT1144,AU1144,AV1144,AW1144,AX1144,AY1144,AR1144,AZ1144,BA1144,BB1144,BC1144,BD1144,BE1144,BF1144,BG1144,BH1144)</f>
        <v>51</v>
      </c>
      <c r="W1144" s="1">
        <f>COUNT(AN1144,AO1144,AP1144,AQ1144,AS1144,AT1144,AU1144,AV1144,AW1144,AX1144,AY1144,AR1144,AZ1144,BA1144,BB1144,BC1144,BD1144,BE1144,BF1144,BG1144,BH1144)</f>
        <v>1</v>
      </c>
      <c r="X1144" s="1">
        <v>0</v>
      </c>
      <c r="Y1144" s="1">
        <v>0</v>
      </c>
      <c r="Z1144" s="1">
        <v>0</v>
      </c>
      <c r="AA1144" s="1">
        <f>AM1144</f>
        <v>0</v>
      </c>
      <c r="AB1144" s="1">
        <f>AL1144</f>
        <v>0</v>
      </c>
      <c r="AC1144" s="40"/>
      <c r="AD1144" s="25"/>
      <c r="AE1144" s="25"/>
      <c r="AF1144" s="25"/>
      <c r="AG1144" s="25"/>
      <c r="AH1144" s="25"/>
      <c r="AI1144" s="25"/>
      <c r="AJ1144" s="40"/>
      <c r="AK1144" s="25"/>
      <c r="AL1144" s="25"/>
      <c r="AM1144" s="25"/>
      <c r="AN1144" s="25"/>
      <c r="AO1144" s="25"/>
      <c r="AP1144" s="25"/>
      <c r="AQ1144" s="25"/>
      <c r="AR1144" s="25">
        <v>51</v>
      </c>
      <c r="AS1144" s="25"/>
      <c r="AT1144" s="25"/>
      <c r="AU1144" s="25"/>
      <c r="AV1144" s="25"/>
      <c r="AW1144" s="25"/>
      <c r="AX1144" s="25"/>
      <c r="AY1144" s="25"/>
      <c r="AZ1144" s="25"/>
      <c r="BA1144" s="25"/>
      <c r="BB1144" s="25"/>
      <c r="BC1144" s="25"/>
      <c r="BD1144" s="25"/>
      <c r="BE1144" s="25"/>
      <c r="BF1144" s="25"/>
      <c r="BG1144" s="25"/>
      <c r="BH1144" s="25"/>
    </row>
    <row r="1145" spans="1:60" s="37" customFormat="1" x14ac:dyDescent="0.35">
      <c r="A1145" s="25" t="s">
        <v>273</v>
      </c>
      <c r="B1145" s="25" t="s">
        <v>183</v>
      </c>
      <c r="C1145" s="25" t="s">
        <v>826</v>
      </c>
      <c r="D1145" s="25" t="s">
        <v>2939</v>
      </c>
      <c r="E1145" s="25" t="s">
        <v>34</v>
      </c>
      <c r="F1145" s="25">
        <v>999930612</v>
      </c>
      <c r="G1145" s="1">
        <f>(J1145+T1145)-H1145</f>
        <v>51</v>
      </c>
      <c r="H1145" s="25"/>
      <c r="I1145" s="40"/>
      <c r="J1145" s="1">
        <f>SUM(K1145,L1145,N1145,O1145,P1145,Q1145)</f>
        <v>0</v>
      </c>
      <c r="K1145" s="1">
        <f>SUM(AG1145,AI1145)</f>
        <v>0</v>
      </c>
      <c r="L1145" s="1">
        <v>0</v>
      </c>
      <c r="M1145" s="1">
        <v>0</v>
      </c>
      <c r="N1145" s="1">
        <f>AD1145+AE1145</f>
        <v>0</v>
      </c>
      <c r="O1145" s="1"/>
      <c r="P1145" s="1">
        <f>AF1145</f>
        <v>0</v>
      </c>
      <c r="Q1145" s="1">
        <f>AH1145</f>
        <v>0</v>
      </c>
      <c r="R1145" s="1">
        <v>0</v>
      </c>
      <c r="S1145" s="43"/>
      <c r="T1145" s="1">
        <f>SUM(U1145,V1145,X1145,Y1145,Z1145,AA1145,AB1145)</f>
        <v>51</v>
      </c>
      <c r="U1145" s="1">
        <f>AK1145</f>
        <v>0</v>
      </c>
      <c r="V1145" s="1">
        <f>SUM(AN1145,AO1145,AP1145,AQ1145,AS1145,AT1145,AU1145,AV1145,AW1145,AX1145,AY1145,AR1145,AZ1145,BA1145,BB1145,BC1145,BD1145,BE1145,BF1145,BG1145,BH1145)</f>
        <v>51</v>
      </c>
      <c r="W1145" s="1">
        <f>COUNT(AN1145,AO1145,AP1145,AQ1145,AS1145,AT1145,AU1145,AV1145,AW1145,AX1145,AY1145,AR1145,AZ1145,BA1145,BB1145,BC1145,BD1145,BE1145,BF1145,BG1145,BH1145)</f>
        <v>1</v>
      </c>
      <c r="X1145" s="1">
        <v>0</v>
      </c>
      <c r="Y1145" s="1">
        <v>0</v>
      </c>
      <c r="Z1145" s="1">
        <v>0</v>
      </c>
      <c r="AA1145" s="1">
        <f>AM1145</f>
        <v>0</v>
      </c>
      <c r="AB1145" s="1">
        <f>AL1145</f>
        <v>0</v>
      </c>
      <c r="AC1145" s="43"/>
      <c r="AD1145" s="25"/>
      <c r="AE1145" s="25"/>
      <c r="AF1145" s="25"/>
      <c r="AG1145" s="25"/>
      <c r="AH1145" s="25"/>
      <c r="AI1145" s="25"/>
      <c r="AJ1145" s="40"/>
      <c r="AK1145" s="25"/>
      <c r="AL1145" s="25"/>
      <c r="AM1145" s="25"/>
      <c r="AN1145" s="25"/>
      <c r="AO1145" s="25"/>
      <c r="AP1145" s="25"/>
      <c r="AQ1145" s="25"/>
      <c r="AR1145" s="25"/>
      <c r="AS1145" s="25"/>
      <c r="AT1145" s="25"/>
      <c r="AU1145" s="25"/>
      <c r="AV1145" s="25">
        <v>51</v>
      </c>
      <c r="AW1145" s="25"/>
      <c r="AX1145" s="25"/>
      <c r="AY1145" s="25"/>
      <c r="AZ1145" s="25"/>
      <c r="BA1145" s="25"/>
      <c r="BB1145" s="25"/>
      <c r="BC1145" s="25"/>
      <c r="BD1145" s="25"/>
      <c r="BE1145" s="25"/>
      <c r="BF1145" s="25"/>
      <c r="BG1145" s="25"/>
      <c r="BH1145" s="25"/>
    </row>
    <row r="1146" spans="1:60" s="37" customFormat="1" x14ac:dyDescent="0.35">
      <c r="A1146" s="25" t="s">
        <v>273</v>
      </c>
      <c r="B1146" s="25" t="s">
        <v>183</v>
      </c>
      <c r="C1146" s="25" t="s">
        <v>2940</v>
      </c>
      <c r="D1146" s="25" t="s">
        <v>2941</v>
      </c>
      <c r="E1146" s="25" t="s">
        <v>34</v>
      </c>
      <c r="F1146" s="25">
        <v>999931550</v>
      </c>
      <c r="G1146" s="1">
        <f>(J1146+T1146)-H1146</f>
        <v>51</v>
      </c>
      <c r="H1146" s="25"/>
      <c r="I1146" s="40"/>
      <c r="J1146" s="1">
        <f>SUM(K1146,L1146,N1146,O1146,P1146,Q1146)</f>
        <v>0</v>
      </c>
      <c r="K1146" s="1">
        <f>SUM(AG1146,AI1146)</f>
        <v>0</v>
      </c>
      <c r="L1146" s="1">
        <v>0</v>
      </c>
      <c r="M1146" s="1">
        <v>0</v>
      </c>
      <c r="N1146" s="1">
        <f>AD1146+AE1146</f>
        <v>0</v>
      </c>
      <c r="O1146" s="1"/>
      <c r="P1146" s="1">
        <f>AF1146</f>
        <v>0</v>
      </c>
      <c r="Q1146" s="1">
        <f>AH1146</f>
        <v>0</v>
      </c>
      <c r="R1146" s="1">
        <v>0</v>
      </c>
      <c r="S1146" s="43"/>
      <c r="T1146" s="1">
        <f>SUM(U1146,V1146,X1146,Y1146,Z1146,AA1146,AB1146)</f>
        <v>51</v>
      </c>
      <c r="U1146" s="1">
        <f>AK1146</f>
        <v>0</v>
      </c>
      <c r="V1146" s="1">
        <f>SUM(AN1146,AO1146,AP1146,AQ1146,AS1146,AT1146,AU1146,AV1146,AW1146,AX1146,AY1146,AR1146,AZ1146,BA1146,BB1146,BC1146,BD1146,BE1146,BF1146,BG1146,BH1146)</f>
        <v>51</v>
      </c>
      <c r="W1146" s="1">
        <f>COUNT(AN1146,AO1146,AP1146,AQ1146,AS1146,AT1146,AU1146,AV1146,AW1146,AX1146,AY1146,AR1146,AZ1146,BA1146,BB1146,BC1146,BD1146,BE1146,BF1146,BG1146,BH1146)</f>
        <v>1</v>
      </c>
      <c r="X1146" s="1">
        <v>0</v>
      </c>
      <c r="Y1146" s="1">
        <v>0</v>
      </c>
      <c r="Z1146" s="1">
        <v>0</v>
      </c>
      <c r="AA1146" s="1">
        <f>AM1146</f>
        <v>0</v>
      </c>
      <c r="AB1146" s="1">
        <f>AL1146</f>
        <v>0</v>
      </c>
      <c r="AC1146" s="43"/>
      <c r="AD1146" s="25"/>
      <c r="AE1146" s="25"/>
      <c r="AF1146" s="25"/>
      <c r="AG1146" s="25"/>
      <c r="AH1146" s="25"/>
      <c r="AI1146" s="25"/>
      <c r="AJ1146" s="40"/>
      <c r="AK1146" s="25"/>
      <c r="AL1146" s="25"/>
      <c r="AM1146" s="25"/>
      <c r="AN1146" s="25"/>
      <c r="AO1146" s="25"/>
      <c r="AP1146" s="25"/>
      <c r="AQ1146" s="25"/>
      <c r="AR1146" s="25"/>
      <c r="AS1146" s="25"/>
      <c r="AT1146" s="25"/>
      <c r="AU1146" s="25"/>
      <c r="AV1146" s="25">
        <v>51</v>
      </c>
      <c r="AW1146" s="25"/>
      <c r="AX1146" s="25"/>
      <c r="AY1146" s="25"/>
      <c r="AZ1146" s="25"/>
      <c r="BA1146" s="25"/>
      <c r="BB1146" s="25"/>
      <c r="BC1146" s="25"/>
      <c r="BD1146" s="25"/>
      <c r="BE1146" s="25"/>
      <c r="BF1146" s="25"/>
      <c r="BG1146" s="25"/>
      <c r="BH1146" s="25"/>
    </row>
    <row r="1147" spans="1:60" s="37" customFormat="1" x14ac:dyDescent="0.35">
      <c r="A1147" s="25" t="s">
        <v>273</v>
      </c>
      <c r="B1147" s="25" t="s">
        <v>183</v>
      </c>
      <c r="C1147" s="25" t="s">
        <v>1135</v>
      </c>
      <c r="D1147" s="25" t="s">
        <v>1136</v>
      </c>
      <c r="E1147" s="25" t="s">
        <v>34</v>
      </c>
      <c r="F1147" s="25">
        <v>999920941</v>
      </c>
      <c r="G1147" s="1">
        <f>(J1147+T1147)-H1147</f>
        <v>45</v>
      </c>
      <c r="H1147" s="25"/>
      <c r="I1147" s="40"/>
      <c r="J1147" s="1">
        <f>SUM(K1147,L1147,N1147,O1147,P1147,Q1147)</f>
        <v>0</v>
      </c>
      <c r="K1147" s="1">
        <f>SUM(AG1147,AI1147)</f>
        <v>0</v>
      </c>
      <c r="L1147" s="1">
        <v>0</v>
      </c>
      <c r="M1147" s="1">
        <v>0</v>
      </c>
      <c r="N1147" s="1">
        <f>AD1147+AE1147</f>
        <v>0</v>
      </c>
      <c r="O1147" s="1"/>
      <c r="P1147" s="1">
        <f>AF1147</f>
        <v>0</v>
      </c>
      <c r="Q1147" s="1">
        <f>AH1147</f>
        <v>0</v>
      </c>
      <c r="R1147" s="1">
        <v>0</v>
      </c>
      <c r="S1147" s="43"/>
      <c r="T1147" s="1">
        <f>SUM(U1147,V1147,X1147,Y1147,Z1147,AA1147,AB1147)</f>
        <v>45</v>
      </c>
      <c r="U1147" s="1">
        <f>AK1147</f>
        <v>0</v>
      </c>
      <c r="V1147" s="1">
        <f>SUM(AN1147,AO1147,AP1147,AQ1147,AS1147,AT1147,AU1147,AV1147,AW1147,AX1147,AY1147,AR1147,AZ1147,BA1147,BB1147,BC1147,BD1147,BE1147,BF1147,BG1147,BH1147)</f>
        <v>45</v>
      </c>
      <c r="W1147" s="1">
        <f>COUNT(AN1147,AO1147,AP1147,AQ1147,AS1147,AT1147,AU1147,AV1147,AW1147,AX1147,AY1147,AR1147,AZ1147,BA1147,BB1147,BC1147,BD1147,BE1147,BF1147,BG1147,BH1147)</f>
        <v>1</v>
      </c>
      <c r="X1147" s="1">
        <v>0</v>
      </c>
      <c r="Y1147" s="1">
        <v>0</v>
      </c>
      <c r="Z1147" s="1">
        <v>0</v>
      </c>
      <c r="AA1147" s="1">
        <f>AM1147</f>
        <v>0</v>
      </c>
      <c r="AB1147" s="1">
        <f>AL1147</f>
        <v>0</v>
      </c>
      <c r="AC1147" s="43"/>
      <c r="AD1147" s="25"/>
      <c r="AE1147" s="25"/>
      <c r="AF1147" s="25"/>
      <c r="AG1147" s="25"/>
      <c r="AH1147" s="25"/>
      <c r="AI1147" s="25"/>
      <c r="AJ1147" s="40"/>
      <c r="AK1147" s="25"/>
      <c r="AL1147" s="25"/>
      <c r="AM1147" s="25"/>
      <c r="AN1147" s="25"/>
      <c r="AO1147" s="25"/>
      <c r="AP1147" s="25"/>
      <c r="AQ1147" s="25"/>
      <c r="AR1147" s="25"/>
      <c r="AS1147" s="25"/>
      <c r="AT1147" s="25"/>
      <c r="AU1147" s="25"/>
      <c r="AV1147" s="25"/>
      <c r="AW1147" s="25"/>
      <c r="AX1147" s="25"/>
      <c r="AY1147" s="25"/>
      <c r="AZ1147" s="25"/>
      <c r="BA1147" s="25"/>
      <c r="BB1147" s="25"/>
      <c r="BC1147" s="25"/>
      <c r="BD1147" s="25"/>
      <c r="BE1147" s="25"/>
      <c r="BF1147" s="25"/>
      <c r="BG1147" s="25">
        <v>45</v>
      </c>
      <c r="BH1147" s="25"/>
    </row>
    <row r="1148" spans="1:60" s="37" customFormat="1" x14ac:dyDescent="0.35">
      <c r="A1148" s="25" t="s">
        <v>273</v>
      </c>
      <c r="B1148" s="25" t="s">
        <v>183</v>
      </c>
      <c r="C1148" s="25" t="s">
        <v>231</v>
      </c>
      <c r="D1148" s="25" t="s">
        <v>2127</v>
      </c>
      <c r="E1148" s="25" t="s">
        <v>34</v>
      </c>
      <c r="F1148" s="25">
        <v>999927801</v>
      </c>
      <c r="G1148" s="1">
        <f>(J1148+T1148)-H1148</f>
        <v>45</v>
      </c>
      <c r="H1148" s="25"/>
      <c r="I1148" s="40"/>
      <c r="J1148" s="1">
        <f>SUM(K1148,L1148,N1148,O1148,P1148,Q1148)</f>
        <v>0</v>
      </c>
      <c r="K1148" s="1">
        <f>SUM(AG1148,AI1148)</f>
        <v>0</v>
      </c>
      <c r="L1148" s="1">
        <v>0</v>
      </c>
      <c r="M1148" s="1">
        <v>0</v>
      </c>
      <c r="N1148" s="1">
        <f>AD1148+AE1148</f>
        <v>0</v>
      </c>
      <c r="O1148" s="1"/>
      <c r="P1148" s="1">
        <f>AF1148</f>
        <v>0</v>
      </c>
      <c r="Q1148" s="1">
        <f>AH1148</f>
        <v>0</v>
      </c>
      <c r="R1148" s="1">
        <v>0</v>
      </c>
      <c r="S1148" s="43"/>
      <c r="T1148" s="1">
        <f>SUM(U1148,V1148,X1148,Y1148,Z1148,AA1148,AB1148)</f>
        <v>45</v>
      </c>
      <c r="U1148" s="1">
        <f>AK1148</f>
        <v>0</v>
      </c>
      <c r="V1148" s="1">
        <f>SUM(AN1148,AO1148,AP1148,AQ1148,AS1148,AT1148,AU1148,AV1148,AW1148,AX1148,AY1148,AR1148,AZ1148,BA1148,BB1148,BC1148,BD1148,BE1148,BF1148,BG1148,BH1148)</f>
        <v>45</v>
      </c>
      <c r="W1148" s="1">
        <f>COUNT(AN1148,AO1148,AP1148,AQ1148,AS1148,AT1148,AU1148,AV1148,AW1148,AX1148,AY1148,AR1148,AZ1148,BA1148,BB1148,BC1148,BD1148,BE1148,BF1148,BG1148,BH1148)</f>
        <v>1</v>
      </c>
      <c r="X1148" s="1">
        <v>0</v>
      </c>
      <c r="Y1148" s="1">
        <v>0</v>
      </c>
      <c r="Z1148" s="1">
        <v>0</v>
      </c>
      <c r="AA1148" s="1">
        <f>AM1148</f>
        <v>0</v>
      </c>
      <c r="AB1148" s="1">
        <f>AL1148</f>
        <v>0</v>
      </c>
      <c r="AC1148" s="43"/>
      <c r="AD1148" s="25"/>
      <c r="AE1148" s="25"/>
      <c r="AF1148" s="25"/>
      <c r="AG1148" s="25"/>
      <c r="AH1148" s="25"/>
      <c r="AI1148" s="25"/>
      <c r="AJ1148" s="40"/>
      <c r="AK1148" s="25"/>
      <c r="AL1148" s="25"/>
      <c r="AM1148" s="25"/>
      <c r="AN1148" s="25"/>
      <c r="AO1148" s="25"/>
      <c r="AP1148" s="25"/>
      <c r="AQ1148" s="25"/>
      <c r="AR1148" s="25"/>
      <c r="AS1148" s="25"/>
      <c r="AT1148" s="25"/>
      <c r="AU1148" s="25"/>
      <c r="AV1148" s="25"/>
      <c r="AW1148" s="25"/>
      <c r="AX1148" s="25">
        <v>45</v>
      </c>
      <c r="AY1148" s="25"/>
      <c r="AZ1148" s="25"/>
      <c r="BA1148" s="25"/>
      <c r="BB1148" s="25"/>
      <c r="BC1148" s="25"/>
      <c r="BD1148" s="25"/>
      <c r="BE1148" s="25"/>
      <c r="BF1148" s="25"/>
      <c r="BG1148" s="25"/>
      <c r="BH1148" s="25"/>
    </row>
    <row r="1149" spans="1:60" s="37" customFormat="1" x14ac:dyDescent="0.35">
      <c r="A1149" s="25" t="s">
        <v>273</v>
      </c>
      <c r="B1149" s="25" t="s">
        <v>183</v>
      </c>
      <c r="C1149" s="25" t="s">
        <v>1064</v>
      </c>
      <c r="D1149" s="25" t="s">
        <v>2709</v>
      </c>
      <c r="E1149" s="25" t="s">
        <v>34</v>
      </c>
      <c r="F1149" s="25">
        <v>999930540</v>
      </c>
      <c r="G1149" s="1">
        <f>(J1149+T1149)-H1149</f>
        <v>45</v>
      </c>
      <c r="H1149" s="25"/>
      <c r="I1149" s="40"/>
      <c r="J1149" s="1">
        <f>SUM(K1149,L1149,N1149,O1149,P1149,Q1149)</f>
        <v>0</v>
      </c>
      <c r="K1149" s="1">
        <f>SUM(AG1149,AI1149)</f>
        <v>0</v>
      </c>
      <c r="L1149" s="1">
        <v>0</v>
      </c>
      <c r="M1149" s="1">
        <v>0</v>
      </c>
      <c r="N1149" s="1">
        <f>AD1149+AE1149</f>
        <v>0</v>
      </c>
      <c r="O1149" s="1"/>
      <c r="P1149" s="1">
        <f>AF1149</f>
        <v>0</v>
      </c>
      <c r="Q1149" s="1">
        <f>AH1149</f>
        <v>0</v>
      </c>
      <c r="R1149" s="1">
        <v>0</v>
      </c>
      <c r="S1149" s="43"/>
      <c r="T1149" s="1">
        <f>SUM(U1149,V1149,X1149,Y1149,Z1149,AA1149,AB1149)</f>
        <v>45</v>
      </c>
      <c r="U1149" s="1">
        <f>AK1149</f>
        <v>0</v>
      </c>
      <c r="V1149" s="1">
        <f>SUM(AN1149,AO1149,AP1149,AQ1149,AS1149,AT1149,AU1149,AV1149,AW1149,AX1149,AY1149,AR1149,AZ1149,BA1149,BB1149,BC1149,BD1149,BE1149,BF1149,BG1149,BH1149)</f>
        <v>45</v>
      </c>
      <c r="W1149" s="1">
        <f>COUNT(AN1149,AO1149,AP1149,AQ1149,AS1149,AT1149,AU1149,AV1149,AW1149,AX1149,AY1149,AR1149,AZ1149,BA1149,BB1149,BC1149,BD1149,BE1149,BF1149,BG1149,BH1149)</f>
        <v>1</v>
      </c>
      <c r="X1149" s="1">
        <v>0</v>
      </c>
      <c r="Y1149" s="1">
        <v>0</v>
      </c>
      <c r="Z1149" s="1">
        <v>0</v>
      </c>
      <c r="AA1149" s="1">
        <f>AM1149</f>
        <v>0</v>
      </c>
      <c r="AB1149" s="1">
        <f>AL1149</f>
        <v>0</v>
      </c>
      <c r="AC1149" s="43"/>
      <c r="AD1149" s="25"/>
      <c r="AE1149" s="25"/>
      <c r="AF1149" s="25"/>
      <c r="AG1149" s="25"/>
      <c r="AH1149" s="25"/>
      <c r="AI1149" s="25"/>
      <c r="AJ1149" s="40"/>
      <c r="AK1149" s="25"/>
      <c r="AL1149" s="25"/>
      <c r="AM1149" s="25"/>
      <c r="AN1149" s="25"/>
      <c r="AO1149" s="25"/>
      <c r="AP1149" s="25"/>
      <c r="AQ1149" s="25"/>
      <c r="AR1149" s="25"/>
      <c r="AS1149" s="25"/>
      <c r="AT1149" s="25"/>
      <c r="AU1149" s="25">
        <v>45</v>
      </c>
      <c r="AV1149" s="25"/>
      <c r="AW1149" s="25"/>
      <c r="AX1149" s="25"/>
      <c r="AY1149" s="25"/>
      <c r="AZ1149" s="25"/>
      <c r="BA1149" s="25"/>
      <c r="BB1149" s="25"/>
      <c r="BC1149" s="25"/>
      <c r="BD1149" s="25"/>
      <c r="BE1149" s="25"/>
      <c r="BF1149" s="25"/>
      <c r="BG1149" s="25"/>
      <c r="BH1149" s="25"/>
    </row>
    <row r="1150" spans="1:60" s="37" customFormat="1" x14ac:dyDescent="0.35">
      <c r="A1150" s="25" t="s">
        <v>273</v>
      </c>
      <c r="B1150" s="25" t="s">
        <v>183</v>
      </c>
      <c r="C1150" s="25" t="s">
        <v>39</v>
      </c>
      <c r="D1150" s="25" t="s">
        <v>898</v>
      </c>
      <c r="E1150" s="25" t="s">
        <v>34</v>
      </c>
      <c r="F1150" s="25">
        <v>999931653</v>
      </c>
      <c r="G1150" s="1">
        <f>(J1150+T1150)-H1150</f>
        <v>45</v>
      </c>
      <c r="H1150" s="25"/>
      <c r="I1150" s="40"/>
      <c r="J1150" s="1">
        <f>SUM(K1150,L1150,N1150,O1150,P1150,Q1150)</f>
        <v>0</v>
      </c>
      <c r="K1150" s="1">
        <f>SUM(AG1150,AI1150)</f>
        <v>0</v>
      </c>
      <c r="L1150" s="1">
        <v>0</v>
      </c>
      <c r="M1150" s="1">
        <v>0</v>
      </c>
      <c r="N1150" s="1">
        <f>AD1150+AE1150</f>
        <v>0</v>
      </c>
      <c r="O1150" s="1"/>
      <c r="P1150" s="1">
        <f>AF1150</f>
        <v>0</v>
      </c>
      <c r="Q1150" s="1">
        <f>AH1150</f>
        <v>0</v>
      </c>
      <c r="R1150" s="1">
        <v>0</v>
      </c>
      <c r="S1150" s="43"/>
      <c r="T1150" s="1">
        <f>SUM(U1150,V1150,X1150,Y1150,Z1150,AA1150,AB1150)</f>
        <v>45</v>
      </c>
      <c r="U1150" s="1">
        <f>AK1150</f>
        <v>0</v>
      </c>
      <c r="V1150" s="1">
        <f>SUM(AN1150,AO1150,AP1150,AQ1150,AS1150,AT1150,AU1150,AV1150,AW1150,AX1150,AY1150,AR1150,AZ1150,BA1150,BB1150,BC1150,BD1150,BE1150,BF1150,BG1150,BH1150)</f>
        <v>45</v>
      </c>
      <c r="W1150" s="1">
        <f>COUNT(AN1150,AO1150,AP1150,AQ1150,AS1150,AT1150,AU1150,AV1150,AW1150,AX1150,AY1150,AR1150,AZ1150,BA1150,BB1150,BC1150,BD1150,BE1150,BF1150,BG1150,BH1150)</f>
        <v>1</v>
      </c>
      <c r="X1150" s="1">
        <v>0</v>
      </c>
      <c r="Y1150" s="1">
        <v>0</v>
      </c>
      <c r="Z1150" s="1">
        <v>0</v>
      </c>
      <c r="AA1150" s="1">
        <f>AM1150</f>
        <v>0</v>
      </c>
      <c r="AB1150" s="1">
        <f>AL1150</f>
        <v>0</v>
      </c>
      <c r="AC1150" s="43"/>
      <c r="AD1150" s="25"/>
      <c r="AE1150" s="25"/>
      <c r="AF1150" s="25"/>
      <c r="AG1150" s="25"/>
      <c r="AH1150" s="25"/>
      <c r="AI1150" s="25"/>
      <c r="AJ1150" s="40"/>
      <c r="AK1150" s="25"/>
      <c r="AL1150" s="25"/>
      <c r="AM1150" s="25"/>
      <c r="AN1150" s="25"/>
      <c r="AO1150" s="25"/>
      <c r="AP1150" s="25"/>
      <c r="AQ1150" s="25"/>
      <c r="AR1150" s="25"/>
      <c r="AS1150" s="25"/>
      <c r="AT1150" s="25"/>
      <c r="AU1150" s="25"/>
      <c r="AV1150" s="25"/>
      <c r="AW1150" s="25">
        <v>45</v>
      </c>
      <c r="AX1150" s="25"/>
      <c r="AY1150" s="25"/>
      <c r="AZ1150" s="25"/>
      <c r="BA1150" s="25"/>
      <c r="BB1150" s="25"/>
      <c r="BC1150" s="25"/>
      <c r="BD1150" s="25"/>
      <c r="BE1150" s="25"/>
      <c r="BF1150" s="25"/>
      <c r="BG1150" s="25"/>
      <c r="BH1150" s="25"/>
    </row>
    <row r="1151" spans="1:60" s="37" customFormat="1" x14ac:dyDescent="0.35">
      <c r="A1151" s="25" t="s">
        <v>273</v>
      </c>
      <c r="B1151" s="1" t="s">
        <v>183</v>
      </c>
      <c r="C1151" s="1" t="s">
        <v>997</v>
      </c>
      <c r="D1151" s="1" t="s">
        <v>1188</v>
      </c>
      <c r="E1151" s="1" t="s">
        <v>34</v>
      </c>
      <c r="F1151" s="1">
        <v>999921282</v>
      </c>
      <c r="G1151" s="1">
        <f>(J1151+T1151)-H1151</f>
        <v>44.25</v>
      </c>
      <c r="H1151" s="1">
        <f>(K1151+L1151+N1151+O1151+P1151+Q1151+R1151)*0.5</f>
        <v>44.25</v>
      </c>
      <c r="I1151" s="23"/>
      <c r="J1151" s="1">
        <f>SUM(K1151,L1151,N1151,O1151,P1151,Q1151)</f>
        <v>88.5</v>
      </c>
      <c r="K1151" s="1">
        <f>SUM(AG1151,AI1151)</f>
        <v>37.5</v>
      </c>
      <c r="L1151" s="1">
        <v>0</v>
      </c>
      <c r="M1151" s="1">
        <v>0</v>
      </c>
      <c r="N1151" s="1">
        <f>AD1151+AE1151</f>
        <v>0</v>
      </c>
      <c r="O1151" s="1"/>
      <c r="P1151" s="1">
        <f>AF1151</f>
        <v>51</v>
      </c>
      <c r="Q1151" s="1">
        <f>AH1151</f>
        <v>0</v>
      </c>
      <c r="R1151" s="1">
        <v>0</v>
      </c>
      <c r="S1151" s="43"/>
      <c r="T1151" s="1">
        <f>SUM(U1151,V1151,X1151,Y1151,Z1151,AA1151,AB1151)</f>
        <v>0</v>
      </c>
      <c r="U1151" s="1">
        <f>AK1151</f>
        <v>0</v>
      </c>
      <c r="V1151" s="1">
        <f>SUM(AN1151,AO1151,AP1151,AQ1151,AS1151,AT1151,AU1151,AV1151,AW1151,AX1151,AY1151,AR1151,AZ1151,BA1151,BB1151,BC1151,BD1151,BE1151,BF1151,BG1151,BH1151)</f>
        <v>0</v>
      </c>
      <c r="W1151" s="1">
        <f>COUNT(AN1151,AO1151,AP1151,AQ1151,AS1151,AT1151,AU1151,AV1151,AW1151,AX1151,AY1151,AR1151,AZ1151,BA1151,BB1151,BC1151,BD1151,BE1151,BF1151,BG1151,BH1151)</f>
        <v>0</v>
      </c>
      <c r="X1151" s="1">
        <v>0</v>
      </c>
      <c r="Y1151" s="1">
        <v>0</v>
      </c>
      <c r="Z1151" s="1">
        <v>0</v>
      </c>
      <c r="AA1151" s="1">
        <f>AM1151</f>
        <v>0</v>
      </c>
      <c r="AB1151" s="1">
        <f>AL1151</f>
        <v>0</v>
      </c>
      <c r="AC1151" s="43"/>
      <c r="AD1151" s="1"/>
      <c r="AE1151" s="1"/>
      <c r="AF1151" s="1">
        <v>51</v>
      </c>
      <c r="AG1151" s="1">
        <v>37.5</v>
      </c>
      <c r="AH1151" s="25"/>
      <c r="AI1151" s="25"/>
      <c r="AJ1151" s="40"/>
      <c r="AK1151" s="25"/>
      <c r="AL1151" s="25"/>
      <c r="AM1151" s="25"/>
      <c r="AN1151" s="25"/>
      <c r="AO1151" s="25"/>
      <c r="AP1151" s="25"/>
      <c r="AQ1151" s="25"/>
      <c r="AR1151" s="25"/>
      <c r="AS1151" s="25"/>
      <c r="AT1151" s="25"/>
      <c r="AU1151" s="25"/>
      <c r="AV1151" s="25"/>
      <c r="AW1151" s="25"/>
      <c r="AX1151" s="25"/>
      <c r="AY1151" s="25"/>
      <c r="AZ1151" s="25"/>
      <c r="BA1151" s="25"/>
      <c r="BB1151" s="25"/>
      <c r="BC1151" s="25"/>
      <c r="BD1151" s="25"/>
      <c r="BE1151" s="25"/>
      <c r="BF1151" s="25"/>
      <c r="BG1151" s="25"/>
      <c r="BH1151" s="25"/>
    </row>
    <row r="1152" spans="1:60" s="37" customFormat="1" x14ac:dyDescent="0.35">
      <c r="A1152" s="25" t="s">
        <v>273</v>
      </c>
      <c r="B1152" s="26" t="s">
        <v>183</v>
      </c>
      <c r="C1152" s="26" t="s">
        <v>1690</v>
      </c>
      <c r="D1152" s="26" t="s">
        <v>1691</v>
      </c>
      <c r="E1152" s="26" t="s">
        <v>34</v>
      </c>
      <c r="F1152" s="1">
        <v>999925267</v>
      </c>
      <c r="G1152" s="1">
        <f>(J1152+T1152)-H1152</f>
        <v>42</v>
      </c>
      <c r="H1152" s="1">
        <f>(K1152+L1152+N1152+O1152+P1152+Q1152+R1152)*0.5</f>
        <v>42</v>
      </c>
      <c r="I1152" s="23"/>
      <c r="J1152" s="1">
        <f>SUM(K1152,L1152,N1152,O1152,P1152,Q1152)</f>
        <v>84</v>
      </c>
      <c r="K1152" s="1">
        <f>SUM(AG1152,AI1152)</f>
        <v>0</v>
      </c>
      <c r="L1152" s="1">
        <v>0</v>
      </c>
      <c r="M1152" s="1">
        <v>0</v>
      </c>
      <c r="N1152" s="1">
        <f>AD1152+AE1152</f>
        <v>0</v>
      </c>
      <c r="O1152" s="1"/>
      <c r="P1152" s="1">
        <f>AF1152</f>
        <v>84</v>
      </c>
      <c r="Q1152" s="1">
        <f>AH1152</f>
        <v>0</v>
      </c>
      <c r="R1152" s="1">
        <v>0</v>
      </c>
      <c r="S1152" s="43"/>
      <c r="T1152" s="1">
        <f>SUM(U1152,V1152,X1152,Y1152,Z1152,AA1152,AB1152)</f>
        <v>0</v>
      </c>
      <c r="U1152" s="1">
        <f>AK1152</f>
        <v>0</v>
      </c>
      <c r="V1152" s="1">
        <f>SUM(AN1152,AO1152,AP1152,AQ1152,AS1152,AT1152,AU1152,AV1152,AW1152,AX1152,AY1152,AR1152,AZ1152,BA1152,BB1152,BC1152,BD1152,BE1152,BF1152,BG1152,BH1152)</f>
        <v>0</v>
      </c>
      <c r="W1152" s="1">
        <f>COUNT(AN1152,AO1152,AP1152,AQ1152,AS1152,AT1152,AU1152,AV1152,AW1152,AX1152,AY1152,AR1152,AZ1152,BA1152,BB1152,BC1152,BD1152,BE1152,BF1152,BG1152,BH1152)</f>
        <v>0</v>
      </c>
      <c r="X1152" s="1">
        <v>0</v>
      </c>
      <c r="Y1152" s="1">
        <v>0</v>
      </c>
      <c r="Z1152" s="1">
        <v>0</v>
      </c>
      <c r="AA1152" s="1">
        <f>AM1152</f>
        <v>0</v>
      </c>
      <c r="AB1152" s="1">
        <f>AL1152</f>
        <v>0</v>
      </c>
      <c r="AC1152" s="43"/>
      <c r="AD1152" s="1"/>
      <c r="AE1152" s="1"/>
      <c r="AF1152" s="1">
        <v>84</v>
      </c>
      <c r="AG1152" s="1"/>
      <c r="AH1152" s="25"/>
      <c r="AI1152" s="25"/>
      <c r="AJ1152" s="40"/>
      <c r="AK1152" s="25"/>
      <c r="AL1152" s="25"/>
      <c r="AM1152" s="25"/>
      <c r="AN1152" s="25"/>
      <c r="AO1152" s="25"/>
      <c r="AP1152" s="25"/>
      <c r="AQ1152" s="25"/>
      <c r="AR1152" s="25"/>
      <c r="AS1152" s="25"/>
      <c r="AT1152" s="25"/>
      <c r="AU1152" s="25"/>
      <c r="AV1152" s="25"/>
      <c r="AW1152" s="25"/>
      <c r="AX1152" s="25"/>
      <c r="AY1152" s="25"/>
      <c r="AZ1152" s="25"/>
      <c r="BA1152" s="25"/>
      <c r="BB1152" s="25"/>
      <c r="BC1152" s="25"/>
      <c r="BD1152" s="25"/>
      <c r="BE1152" s="25"/>
      <c r="BF1152" s="25"/>
      <c r="BG1152" s="25"/>
      <c r="BH1152" s="25"/>
    </row>
    <row r="1153" spans="1:60" s="37" customFormat="1" x14ac:dyDescent="0.35">
      <c r="A1153" s="25" t="s">
        <v>273</v>
      </c>
      <c r="B1153" s="1" t="s">
        <v>183</v>
      </c>
      <c r="C1153" s="1" t="s">
        <v>2012</v>
      </c>
      <c r="D1153" s="1" t="s">
        <v>1227</v>
      </c>
      <c r="E1153" s="1" t="s">
        <v>34</v>
      </c>
      <c r="F1153" s="1">
        <v>999926874</v>
      </c>
      <c r="G1153" s="1">
        <f>(J1153+T1153)-H1153</f>
        <v>39</v>
      </c>
      <c r="H1153" s="1">
        <f>(K1153+L1153+N1153+O1153+P1153+Q1153+R1153)*0.5</f>
        <v>39</v>
      </c>
      <c r="I1153" s="23"/>
      <c r="J1153" s="1">
        <f>SUM(K1153,L1153,N1153,O1153,P1153,Q1153)</f>
        <v>78</v>
      </c>
      <c r="K1153" s="1">
        <f>SUM(AG1153,AI1153)</f>
        <v>0</v>
      </c>
      <c r="L1153" s="1">
        <v>0</v>
      </c>
      <c r="M1153" s="1">
        <v>0</v>
      </c>
      <c r="N1153" s="1">
        <f>AD1153+AE1153</f>
        <v>0</v>
      </c>
      <c r="O1153" s="1"/>
      <c r="P1153" s="1">
        <f>AF1153</f>
        <v>78</v>
      </c>
      <c r="Q1153" s="1">
        <f>AH1153</f>
        <v>0</v>
      </c>
      <c r="R1153" s="1">
        <v>0</v>
      </c>
      <c r="S1153" s="43"/>
      <c r="T1153" s="1">
        <f>SUM(U1153,V1153,X1153,Y1153,Z1153,AA1153,AB1153)</f>
        <v>0</v>
      </c>
      <c r="U1153" s="1">
        <f>AK1153</f>
        <v>0</v>
      </c>
      <c r="V1153" s="1">
        <f>SUM(AN1153,AO1153,AP1153,AQ1153,AS1153,AT1153,AU1153,AV1153,AW1153,AX1153,AY1153,AR1153,AZ1153,BA1153,BB1153,BC1153,BD1153,BE1153,BF1153,BG1153,BH1153)</f>
        <v>0</v>
      </c>
      <c r="W1153" s="1">
        <f>COUNT(AN1153,AO1153,AP1153,AQ1153,AS1153,AT1153,AU1153,AV1153,AW1153,AX1153,AY1153,AR1153,AZ1153,BA1153,BB1153,BC1153,BD1153,BE1153,BF1153,BG1153,BH1153)</f>
        <v>0</v>
      </c>
      <c r="X1153" s="1">
        <v>0</v>
      </c>
      <c r="Y1153" s="1">
        <v>0</v>
      </c>
      <c r="Z1153" s="1">
        <v>0</v>
      </c>
      <c r="AA1153" s="1">
        <f>AM1153</f>
        <v>0</v>
      </c>
      <c r="AB1153" s="1">
        <f>AL1153</f>
        <v>0</v>
      </c>
      <c r="AC1153" s="43"/>
      <c r="AD1153" s="1"/>
      <c r="AE1153" s="1"/>
      <c r="AF1153" s="1">
        <v>78</v>
      </c>
      <c r="AG1153" s="1"/>
      <c r="AH1153" s="25"/>
      <c r="AI1153" s="25"/>
      <c r="AJ1153" s="40"/>
      <c r="AK1153" s="25"/>
      <c r="AL1153" s="25"/>
      <c r="AM1153" s="25"/>
      <c r="AN1153" s="25"/>
      <c r="AO1153" s="25"/>
      <c r="AP1153" s="25"/>
      <c r="AQ1153" s="25"/>
      <c r="AR1153" s="25"/>
      <c r="AS1153" s="25"/>
      <c r="AT1153" s="25"/>
      <c r="AU1153" s="25"/>
      <c r="AV1153" s="25"/>
      <c r="AW1153" s="25"/>
      <c r="AX1153" s="25"/>
      <c r="AY1153" s="25"/>
      <c r="AZ1153" s="25"/>
      <c r="BA1153" s="25"/>
      <c r="BB1153" s="25"/>
      <c r="BC1153" s="25"/>
      <c r="BD1153" s="25"/>
      <c r="BE1153" s="25"/>
      <c r="BF1153" s="25"/>
      <c r="BG1153" s="25"/>
      <c r="BH1153" s="25"/>
    </row>
    <row r="1154" spans="1:60" s="37" customFormat="1" x14ac:dyDescent="0.35">
      <c r="A1154" s="25" t="s">
        <v>273</v>
      </c>
      <c r="B1154" s="25" t="s">
        <v>183</v>
      </c>
      <c r="C1154" s="25" t="s">
        <v>1092</v>
      </c>
      <c r="D1154" s="25" t="s">
        <v>1093</v>
      </c>
      <c r="E1154" s="25" t="s">
        <v>34</v>
      </c>
      <c r="F1154" s="25">
        <v>999920226</v>
      </c>
      <c r="G1154" s="1">
        <f>(J1154+T1154)-H1154</f>
        <v>38</v>
      </c>
      <c r="H1154" s="25"/>
      <c r="I1154" s="40"/>
      <c r="J1154" s="1">
        <f>SUM(K1154,L1154,N1154,O1154,P1154,Q1154)</f>
        <v>0</v>
      </c>
      <c r="K1154" s="1">
        <f>SUM(AG1154,AI1154)</f>
        <v>0</v>
      </c>
      <c r="L1154" s="1">
        <v>0</v>
      </c>
      <c r="M1154" s="1">
        <v>0</v>
      </c>
      <c r="N1154" s="1">
        <f>AD1154+AE1154</f>
        <v>0</v>
      </c>
      <c r="O1154" s="1"/>
      <c r="P1154" s="1">
        <f>AF1154</f>
        <v>0</v>
      </c>
      <c r="Q1154" s="1">
        <f>AH1154</f>
        <v>0</v>
      </c>
      <c r="R1154" s="1">
        <v>0</v>
      </c>
      <c r="S1154" s="43"/>
      <c r="T1154" s="1">
        <f>SUM(U1154,V1154,X1154,Y1154,Z1154,AA1154,AB1154)</f>
        <v>38</v>
      </c>
      <c r="U1154" s="1">
        <f>AK1154</f>
        <v>0</v>
      </c>
      <c r="V1154" s="1">
        <f>SUM(AN1154,AO1154,AP1154,AQ1154,AS1154,AT1154,AU1154,AV1154,AW1154,AX1154,AY1154,AR1154,AZ1154,BA1154,BB1154,BC1154,BD1154,BE1154,BF1154,BG1154,BH1154)</f>
        <v>38</v>
      </c>
      <c r="W1154" s="1">
        <f>COUNT(AN1154,AO1154,AP1154,AQ1154,AS1154,AT1154,AU1154,AV1154,AW1154,AX1154,AY1154,AR1154,AZ1154,BA1154,BB1154,BC1154,BD1154,BE1154,BF1154,BG1154,BH1154)</f>
        <v>1</v>
      </c>
      <c r="X1154" s="1">
        <v>0</v>
      </c>
      <c r="Y1154" s="1">
        <v>0</v>
      </c>
      <c r="Z1154" s="1">
        <v>0</v>
      </c>
      <c r="AA1154" s="1">
        <f>AM1154</f>
        <v>0</v>
      </c>
      <c r="AB1154" s="1">
        <f>AL1154</f>
        <v>0</v>
      </c>
      <c r="AC1154" s="43"/>
      <c r="AD1154" s="25"/>
      <c r="AE1154" s="25"/>
      <c r="AF1154" s="25"/>
      <c r="AG1154" s="25"/>
      <c r="AH1154" s="25"/>
      <c r="AI1154" s="25"/>
      <c r="AJ1154" s="40"/>
      <c r="AK1154" s="25"/>
      <c r="AL1154" s="25"/>
      <c r="AM1154" s="25"/>
      <c r="AN1154" s="25"/>
      <c r="AO1154" s="25"/>
      <c r="AP1154" s="25"/>
      <c r="AQ1154" s="25"/>
      <c r="AR1154" s="25"/>
      <c r="AS1154" s="25"/>
      <c r="AT1154" s="25"/>
      <c r="AU1154" s="25"/>
      <c r="AV1154" s="25">
        <v>38</v>
      </c>
      <c r="AW1154" s="25"/>
      <c r="AX1154" s="25"/>
      <c r="AY1154" s="25"/>
      <c r="AZ1154" s="25"/>
      <c r="BA1154" s="25"/>
      <c r="BB1154" s="25"/>
      <c r="BC1154" s="25"/>
      <c r="BD1154" s="25"/>
      <c r="BE1154" s="25"/>
      <c r="BF1154" s="25"/>
      <c r="BG1154" s="25"/>
      <c r="BH1154" s="25"/>
    </row>
    <row r="1155" spans="1:60" s="37" customFormat="1" x14ac:dyDescent="0.35">
      <c r="A1155" s="25" t="s">
        <v>273</v>
      </c>
      <c r="B1155" s="25" t="s">
        <v>183</v>
      </c>
      <c r="C1155" s="25" t="s">
        <v>1105</v>
      </c>
      <c r="D1155" s="25" t="s">
        <v>1102</v>
      </c>
      <c r="E1155" s="25" t="s">
        <v>34</v>
      </c>
      <c r="F1155" s="25">
        <v>999920362</v>
      </c>
      <c r="G1155" s="1">
        <f>(J1155+T1155)-H1155</f>
        <v>38</v>
      </c>
      <c r="H1155" s="25"/>
      <c r="I1155" s="40"/>
      <c r="J1155" s="1">
        <f>SUM(K1155,L1155,N1155,O1155,P1155,Q1155)</f>
        <v>0</v>
      </c>
      <c r="K1155" s="1">
        <f>SUM(AG1155,AI1155)</f>
        <v>0</v>
      </c>
      <c r="L1155" s="1">
        <v>0</v>
      </c>
      <c r="M1155" s="1">
        <v>0</v>
      </c>
      <c r="N1155" s="1">
        <f>AD1155+AE1155</f>
        <v>0</v>
      </c>
      <c r="O1155" s="1"/>
      <c r="P1155" s="1">
        <f>AF1155</f>
        <v>0</v>
      </c>
      <c r="Q1155" s="1">
        <f>AH1155</f>
        <v>0</v>
      </c>
      <c r="R1155" s="1">
        <v>0</v>
      </c>
      <c r="S1155" s="43"/>
      <c r="T1155" s="1">
        <f>SUM(U1155,V1155,X1155,Y1155,Z1155,AA1155,AB1155)</f>
        <v>38</v>
      </c>
      <c r="U1155" s="1">
        <f>AK1155</f>
        <v>0</v>
      </c>
      <c r="V1155" s="1">
        <f>SUM(AN1155,AO1155,AP1155,AQ1155,AS1155,AT1155,AU1155,AV1155,AW1155,AX1155,AY1155,AR1155,AZ1155,BA1155,BB1155,BC1155,BD1155,BE1155,BF1155,BG1155,BH1155)</f>
        <v>38</v>
      </c>
      <c r="W1155" s="1">
        <f>COUNT(AN1155,AO1155,AP1155,AQ1155,AS1155,AT1155,AU1155,AV1155,AW1155,AX1155,AY1155,AR1155,AZ1155,BA1155,BB1155,BC1155,BD1155,BE1155,BF1155,BG1155,BH1155)</f>
        <v>1</v>
      </c>
      <c r="X1155" s="1">
        <v>0</v>
      </c>
      <c r="Y1155" s="1">
        <v>0</v>
      </c>
      <c r="Z1155" s="1">
        <v>0</v>
      </c>
      <c r="AA1155" s="1">
        <f>AM1155</f>
        <v>0</v>
      </c>
      <c r="AB1155" s="1">
        <f>AL1155</f>
        <v>0</v>
      </c>
      <c r="AC1155" s="43"/>
      <c r="AD1155" s="25"/>
      <c r="AE1155" s="25"/>
      <c r="AF1155" s="25"/>
      <c r="AG1155" s="25"/>
      <c r="AH1155" s="25"/>
      <c r="AI1155" s="25"/>
      <c r="AJ1155" s="40"/>
      <c r="AK1155" s="25"/>
      <c r="AL1155" s="25"/>
      <c r="AM1155" s="25"/>
      <c r="AN1155" s="25"/>
      <c r="AO1155" s="25"/>
      <c r="AP1155" s="25"/>
      <c r="AQ1155" s="25"/>
      <c r="AR1155" s="25"/>
      <c r="AS1155" s="25"/>
      <c r="AT1155" s="25"/>
      <c r="AU1155" s="25"/>
      <c r="AV1155" s="25">
        <v>38</v>
      </c>
      <c r="AW1155" s="25"/>
      <c r="AX1155" s="25"/>
      <c r="AY1155" s="25"/>
      <c r="AZ1155" s="25"/>
      <c r="BA1155" s="25"/>
      <c r="BB1155" s="25"/>
      <c r="BC1155" s="25"/>
      <c r="BD1155" s="25"/>
      <c r="BE1155" s="25"/>
      <c r="BF1155" s="25"/>
      <c r="BG1155" s="25"/>
      <c r="BH1155" s="25"/>
    </row>
    <row r="1156" spans="1:60" s="37" customFormat="1" x14ac:dyDescent="0.35">
      <c r="A1156" s="25" t="s">
        <v>273</v>
      </c>
      <c r="B1156" s="25" t="s">
        <v>183</v>
      </c>
      <c r="C1156" s="25" t="s">
        <v>158</v>
      </c>
      <c r="D1156" s="25" t="s">
        <v>1964</v>
      </c>
      <c r="E1156" s="25" t="s">
        <v>34</v>
      </c>
      <c r="F1156" s="25">
        <v>999926637</v>
      </c>
      <c r="G1156" s="1">
        <f>(J1156+T1156)-H1156</f>
        <v>38</v>
      </c>
      <c r="H1156" s="25"/>
      <c r="I1156" s="40"/>
      <c r="J1156" s="1">
        <f>SUM(K1156,L1156,N1156,O1156,P1156,Q1156)</f>
        <v>0</v>
      </c>
      <c r="K1156" s="1">
        <f>SUM(AG1156,AI1156)</f>
        <v>0</v>
      </c>
      <c r="L1156" s="1">
        <v>0</v>
      </c>
      <c r="M1156" s="1">
        <v>0</v>
      </c>
      <c r="N1156" s="1">
        <f>AD1156+AE1156</f>
        <v>0</v>
      </c>
      <c r="O1156" s="1"/>
      <c r="P1156" s="1">
        <f>AF1156</f>
        <v>0</v>
      </c>
      <c r="Q1156" s="1">
        <f>AH1156</f>
        <v>0</v>
      </c>
      <c r="R1156" s="1">
        <v>0</v>
      </c>
      <c r="S1156" s="43"/>
      <c r="T1156" s="1">
        <f>SUM(U1156,V1156,X1156,Y1156,Z1156,AA1156,AB1156)</f>
        <v>38</v>
      </c>
      <c r="U1156" s="1">
        <f>AK1156</f>
        <v>0</v>
      </c>
      <c r="V1156" s="1">
        <f>SUM(AN1156,AO1156,AP1156,AQ1156,AS1156,AT1156,AU1156,AV1156,AW1156,AX1156,AY1156,AR1156,AZ1156,BA1156,BB1156,BC1156,BD1156,BE1156,BF1156,BG1156,BH1156)</f>
        <v>38</v>
      </c>
      <c r="W1156" s="1">
        <f>COUNT(AN1156,AO1156,AP1156,AQ1156,AS1156,AT1156,AU1156,AV1156,AW1156,AX1156,AY1156,AR1156,AZ1156,BA1156,BB1156,BC1156,BD1156,BE1156,BF1156,BG1156,BH1156)</f>
        <v>1</v>
      </c>
      <c r="X1156" s="1">
        <v>0</v>
      </c>
      <c r="Y1156" s="1">
        <v>0</v>
      </c>
      <c r="Z1156" s="1">
        <v>0</v>
      </c>
      <c r="AA1156" s="1">
        <f>AM1156</f>
        <v>0</v>
      </c>
      <c r="AB1156" s="1">
        <f>AL1156</f>
        <v>0</v>
      </c>
      <c r="AC1156" s="43"/>
      <c r="AD1156" s="25"/>
      <c r="AE1156" s="25"/>
      <c r="AF1156" s="25"/>
      <c r="AG1156" s="25"/>
      <c r="AH1156" s="25"/>
      <c r="AI1156" s="25"/>
      <c r="AJ1156" s="40"/>
      <c r="AK1156" s="25"/>
      <c r="AL1156" s="25"/>
      <c r="AM1156" s="25"/>
      <c r="AN1156" s="25"/>
      <c r="AO1156" s="25"/>
      <c r="AP1156" s="25"/>
      <c r="AQ1156" s="25"/>
      <c r="AR1156" s="25"/>
      <c r="AS1156" s="25"/>
      <c r="AT1156" s="25"/>
      <c r="AU1156" s="25"/>
      <c r="AV1156" s="25">
        <v>38</v>
      </c>
      <c r="AW1156" s="25"/>
      <c r="AX1156" s="25"/>
      <c r="AY1156" s="25"/>
      <c r="AZ1156" s="25"/>
      <c r="BA1156" s="25"/>
      <c r="BB1156" s="25"/>
      <c r="BC1156" s="25"/>
      <c r="BD1156" s="25"/>
      <c r="BE1156" s="25"/>
      <c r="BF1156" s="25"/>
      <c r="BG1156" s="25"/>
      <c r="BH1156" s="25"/>
    </row>
    <row r="1157" spans="1:60" s="37" customFormat="1" x14ac:dyDescent="0.35">
      <c r="A1157" s="25" t="s">
        <v>273</v>
      </c>
      <c r="B1157" s="25" t="s">
        <v>183</v>
      </c>
      <c r="C1157" s="25" t="s">
        <v>1241</v>
      </c>
      <c r="D1157" s="25" t="s">
        <v>711</v>
      </c>
      <c r="E1157" s="25" t="s">
        <v>34</v>
      </c>
      <c r="F1157" s="25">
        <v>999929221</v>
      </c>
      <c r="G1157" s="1">
        <f>(J1157+T1157)-H1157</f>
        <v>38</v>
      </c>
      <c r="H1157" s="25"/>
      <c r="I1157" s="40"/>
      <c r="J1157" s="1">
        <f>SUM(K1157,L1157,N1157,O1157,P1157,Q1157)</f>
        <v>0</v>
      </c>
      <c r="K1157" s="1">
        <f>SUM(AG1157,AI1157)</f>
        <v>0</v>
      </c>
      <c r="L1157" s="1">
        <v>0</v>
      </c>
      <c r="M1157" s="1">
        <v>0</v>
      </c>
      <c r="N1157" s="1">
        <f>AD1157+AE1157</f>
        <v>0</v>
      </c>
      <c r="O1157" s="1"/>
      <c r="P1157" s="1">
        <f>AF1157</f>
        <v>0</v>
      </c>
      <c r="Q1157" s="1">
        <f>AH1157</f>
        <v>0</v>
      </c>
      <c r="R1157" s="1">
        <v>0</v>
      </c>
      <c r="S1157" s="43"/>
      <c r="T1157" s="1">
        <f>SUM(U1157,V1157,X1157,Y1157,Z1157,AA1157,AB1157)</f>
        <v>38</v>
      </c>
      <c r="U1157" s="1">
        <f>AK1157</f>
        <v>0</v>
      </c>
      <c r="V1157" s="1">
        <f>SUM(AN1157,AO1157,AP1157,AQ1157,AS1157,AT1157,AU1157,AV1157,AW1157,AX1157,AY1157,AR1157,AZ1157,BA1157,BB1157,BC1157,BD1157,BE1157,BF1157,BG1157,BH1157)</f>
        <v>38</v>
      </c>
      <c r="W1157" s="1">
        <f>COUNT(AN1157,AO1157,AP1157,AQ1157,AS1157,AT1157,AU1157,AV1157,AW1157,AX1157,AY1157,AR1157,AZ1157,BA1157,BB1157,BC1157,BD1157,BE1157,BF1157,BG1157,BH1157)</f>
        <v>1</v>
      </c>
      <c r="X1157" s="1">
        <v>0</v>
      </c>
      <c r="Y1157" s="1">
        <v>0</v>
      </c>
      <c r="Z1157" s="1">
        <v>0</v>
      </c>
      <c r="AA1157" s="1">
        <f>AM1157</f>
        <v>0</v>
      </c>
      <c r="AB1157" s="1">
        <f>AL1157</f>
        <v>0</v>
      </c>
      <c r="AC1157" s="43"/>
      <c r="AD1157" s="25"/>
      <c r="AE1157" s="25"/>
      <c r="AF1157" s="25"/>
      <c r="AG1157" s="25"/>
      <c r="AH1157" s="25"/>
      <c r="AI1157" s="25"/>
      <c r="AJ1157" s="40"/>
      <c r="AK1157" s="25"/>
      <c r="AL1157" s="25"/>
      <c r="AM1157" s="25"/>
      <c r="AN1157" s="25"/>
      <c r="AO1157" s="25"/>
      <c r="AP1157" s="25"/>
      <c r="AQ1157" s="25"/>
      <c r="AR1157" s="25"/>
      <c r="AS1157" s="25"/>
      <c r="AT1157" s="25"/>
      <c r="AU1157" s="25"/>
      <c r="AV1157" s="25">
        <v>38</v>
      </c>
      <c r="AW1157" s="25"/>
      <c r="AX1157" s="25"/>
      <c r="AY1157" s="25"/>
      <c r="AZ1157" s="25"/>
      <c r="BA1157" s="25"/>
      <c r="BB1157" s="25"/>
      <c r="BC1157" s="25"/>
      <c r="BD1157" s="25"/>
      <c r="BE1157" s="25"/>
      <c r="BF1157" s="25"/>
      <c r="BG1157" s="25"/>
      <c r="BH1157" s="25"/>
    </row>
    <row r="1158" spans="1:60" s="37" customFormat="1" x14ac:dyDescent="0.35">
      <c r="A1158" s="25" t="s">
        <v>273</v>
      </c>
      <c r="B1158" s="25" t="s">
        <v>183</v>
      </c>
      <c r="C1158" s="25" t="s">
        <v>2944</v>
      </c>
      <c r="D1158" s="25" t="s">
        <v>2945</v>
      </c>
      <c r="E1158" s="25" t="s">
        <v>34</v>
      </c>
      <c r="F1158" s="25">
        <v>999930860</v>
      </c>
      <c r="G1158" s="1">
        <f>(J1158+T1158)-H1158</f>
        <v>38</v>
      </c>
      <c r="H1158" s="25"/>
      <c r="I1158" s="40"/>
      <c r="J1158" s="1">
        <f>SUM(K1158,L1158,N1158,O1158,P1158,Q1158)</f>
        <v>0</v>
      </c>
      <c r="K1158" s="1">
        <f>SUM(AG1158,AI1158)</f>
        <v>0</v>
      </c>
      <c r="L1158" s="1">
        <v>0</v>
      </c>
      <c r="M1158" s="1">
        <v>0</v>
      </c>
      <c r="N1158" s="1">
        <f>AD1158+AE1158</f>
        <v>0</v>
      </c>
      <c r="O1158" s="1"/>
      <c r="P1158" s="1">
        <f>AF1158</f>
        <v>0</v>
      </c>
      <c r="Q1158" s="1">
        <f>AH1158</f>
        <v>0</v>
      </c>
      <c r="R1158" s="1">
        <v>0</v>
      </c>
      <c r="S1158" s="43"/>
      <c r="T1158" s="1">
        <f>SUM(U1158,V1158,X1158,Y1158,Z1158,AA1158,AB1158)</f>
        <v>38</v>
      </c>
      <c r="U1158" s="1">
        <f>AK1158</f>
        <v>0</v>
      </c>
      <c r="V1158" s="1">
        <f>SUM(AN1158,AO1158,AP1158,AQ1158,AS1158,AT1158,AU1158,AV1158,AW1158,AX1158,AY1158,AR1158,AZ1158,BA1158,BB1158,BC1158,BD1158,BE1158,BF1158,BG1158,BH1158)</f>
        <v>38</v>
      </c>
      <c r="W1158" s="1">
        <f>COUNT(AN1158,AO1158,AP1158,AQ1158,AS1158,AT1158,AU1158,AV1158,AW1158,AX1158,AY1158,AR1158,AZ1158,BA1158,BB1158,BC1158,BD1158,BE1158,BF1158,BG1158,BH1158)</f>
        <v>1</v>
      </c>
      <c r="X1158" s="1">
        <v>0</v>
      </c>
      <c r="Y1158" s="1">
        <v>0</v>
      </c>
      <c r="Z1158" s="1">
        <v>0</v>
      </c>
      <c r="AA1158" s="1">
        <f>AM1158</f>
        <v>0</v>
      </c>
      <c r="AB1158" s="1">
        <f>AL1158</f>
        <v>0</v>
      </c>
      <c r="AC1158" s="43"/>
      <c r="AD1158" s="25"/>
      <c r="AE1158" s="25"/>
      <c r="AF1158" s="25"/>
      <c r="AG1158" s="25"/>
      <c r="AH1158" s="25"/>
      <c r="AI1158" s="25"/>
      <c r="AJ1158" s="40"/>
      <c r="AK1158" s="25"/>
      <c r="AL1158" s="25"/>
      <c r="AM1158" s="25"/>
      <c r="AN1158" s="25"/>
      <c r="AO1158" s="25"/>
      <c r="AP1158" s="25"/>
      <c r="AQ1158" s="25"/>
      <c r="AR1158" s="25"/>
      <c r="AS1158" s="25"/>
      <c r="AT1158" s="25"/>
      <c r="AU1158" s="25"/>
      <c r="AV1158" s="25">
        <v>38</v>
      </c>
      <c r="AW1158" s="25"/>
      <c r="AX1158" s="25"/>
      <c r="AY1158" s="25"/>
      <c r="AZ1158" s="25"/>
      <c r="BA1158" s="25"/>
      <c r="BB1158" s="25"/>
      <c r="BC1158" s="25"/>
      <c r="BD1158" s="25"/>
      <c r="BE1158" s="25"/>
      <c r="BF1158" s="25"/>
      <c r="BG1158" s="25"/>
      <c r="BH1158" s="25"/>
    </row>
    <row r="1159" spans="1:60" s="37" customFormat="1" x14ac:dyDescent="0.35">
      <c r="A1159" s="25" t="s">
        <v>273</v>
      </c>
      <c r="B1159" s="25" t="s">
        <v>183</v>
      </c>
      <c r="C1159" s="25" t="s">
        <v>2942</v>
      </c>
      <c r="D1159" s="25" t="s">
        <v>2943</v>
      </c>
      <c r="E1159" s="25" t="s">
        <v>34</v>
      </c>
      <c r="F1159" s="25">
        <v>999931299</v>
      </c>
      <c r="G1159" s="1">
        <f>(J1159+T1159)-H1159</f>
        <v>38</v>
      </c>
      <c r="H1159" s="25"/>
      <c r="I1159" s="40"/>
      <c r="J1159" s="1">
        <f>SUM(K1159,L1159,N1159,O1159,P1159,Q1159)</f>
        <v>0</v>
      </c>
      <c r="K1159" s="1">
        <f>SUM(AG1159,AI1159)</f>
        <v>0</v>
      </c>
      <c r="L1159" s="1">
        <v>0</v>
      </c>
      <c r="M1159" s="1">
        <v>0</v>
      </c>
      <c r="N1159" s="1">
        <f>AD1159+AE1159</f>
        <v>0</v>
      </c>
      <c r="O1159" s="1"/>
      <c r="P1159" s="1">
        <f>AF1159</f>
        <v>0</v>
      </c>
      <c r="Q1159" s="1">
        <f>AH1159</f>
        <v>0</v>
      </c>
      <c r="R1159" s="1">
        <v>0</v>
      </c>
      <c r="S1159" s="43"/>
      <c r="T1159" s="1">
        <f>SUM(U1159,V1159,X1159,Y1159,Z1159,AA1159,AB1159)</f>
        <v>38</v>
      </c>
      <c r="U1159" s="1">
        <f>AK1159</f>
        <v>0</v>
      </c>
      <c r="V1159" s="1">
        <f>SUM(AN1159,AO1159,AP1159,AQ1159,AS1159,AT1159,AU1159,AV1159,AW1159,AX1159,AY1159,AR1159,AZ1159,BA1159,BB1159,BC1159,BD1159,BE1159,BF1159,BG1159,BH1159)</f>
        <v>38</v>
      </c>
      <c r="W1159" s="1">
        <f>COUNT(AN1159,AO1159,AP1159,AQ1159,AS1159,AT1159,AU1159,AV1159,AW1159,AX1159,AY1159,AR1159,AZ1159,BA1159,BB1159,BC1159,BD1159,BE1159,BF1159,BG1159,BH1159)</f>
        <v>1</v>
      </c>
      <c r="X1159" s="1">
        <v>0</v>
      </c>
      <c r="Y1159" s="1">
        <v>0</v>
      </c>
      <c r="Z1159" s="1">
        <v>0</v>
      </c>
      <c r="AA1159" s="1">
        <f>AM1159</f>
        <v>0</v>
      </c>
      <c r="AB1159" s="1">
        <f>AL1159</f>
        <v>0</v>
      </c>
      <c r="AC1159" s="43"/>
      <c r="AD1159" s="25"/>
      <c r="AE1159" s="25"/>
      <c r="AF1159" s="25"/>
      <c r="AG1159" s="25"/>
      <c r="AH1159" s="25"/>
      <c r="AI1159" s="25"/>
      <c r="AJ1159" s="40"/>
      <c r="AK1159" s="25"/>
      <c r="AL1159" s="25"/>
      <c r="AM1159" s="25"/>
      <c r="AN1159" s="25"/>
      <c r="AO1159" s="25"/>
      <c r="AP1159" s="25"/>
      <c r="AQ1159" s="25"/>
      <c r="AR1159" s="25"/>
      <c r="AS1159" s="25"/>
      <c r="AT1159" s="25"/>
      <c r="AU1159" s="25"/>
      <c r="AV1159" s="25">
        <v>38</v>
      </c>
      <c r="AW1159" s="25"/>
      <c r="AX1159" s="25"/>
      <c r="AY1159" s="25"/>
      <c r="AZ1159" s="25"/>
      <c r="BA1159" s="25"/>
      <c r="BB1159" s="25"/>
      <c r="BC1159" s="25"/>
      <c r="BD1159" s="25"/>
      <c r="BE1159" s="25"/>
      <c r="BF1159" s="25"/>
      <c r="BG1159" s="25"/>
      <c r="BH1159" s="25"/>
    </row>
    <row r="1160" spans="1:60" s="37" customFormat="1" x14ac:dyDescent="0.35">
      <c r="A1160" s="25" t="s">
        <v>273</v>
      </c>
      <c r="B1160" s="28" t="s">
        <v>183</v>
      </c>
      <c r="C1160" s="28" t="s">
        <v>1303</v>
      </c>
      <c r="D1160" s="28" t="s">
        <v>290</v>
      </c>
      <c r="E1160" s="28" t="s">
        <v>34</v>
      </c>
      <c r="F1160" s="28">
        <v>999922013</v>
      </c>
      <c r="G1160" s="1">
        <f>(J1160+T1160)-H1160</f>
        <v>34</v>
      </c>
      <c r="H1160" s="1">
        <f>(K1160+L1160+N1160+O1160+P1160+Q1160+R1160)*0.5</f>
        <v>34</v>
      </c>
      <c r="I1160" s="23"/>
      <c r="J1160" s="1">
        <f>SUM(K1160,L1160,N1160,O1160,P1160,Q1160)</f>
        <v>68</v>
      </c>
      <c r="K1160" s="1">
        <f>SUM(AG1160,AI1160)</f>
        <v>0</v>
      </c>
      <c r="L1160" s="1">
        <v>0</v>
      </c>
      <c r="M1160" s="1">
        <v>0</v>
      </c>
      <c r="N1160" s="1">
        <f>AD1160+AE1160</f>
        <v>0</v>
      </c>
      <c r="O1160" s="1"/>
      <c r="P1160" s="1">
        <f>AF1160</f>
        <v>68</v>
      </c>
      <c r="Q1160" s="1">
        <f>AH1160</f>
        <v>0</v>
      </c>
      <c r="R1160" s="1">
        <v>0</v>
      </c>
      <c r="S1160" s="43"/>
      <c r="T1160" s="1">
        <f>SUM(U1160,V1160,X1160,Y1160,Z1160,AA1160,AB1160)</f>
        <v>0</v>
      </c>
      <c r="U1160" s="1">
        <f>AK1160</f>
        <v>0</v>
      </c>
      <c r="V1160" s="1">
        <f>SUM(AN1160,AO1160,AP1160,AQ1160,AS1160,AT1160,AU1160,AV1160,AW1160,AX1160,AY1160,AR1160,AZ1160,BA1160,BB1160,BC1160,BD1160,BE1160,BF1160,BG1160,BH1160)</f>
        <v>0</v>
      </c>
      <c r="W1160" s="1">
        <f>COUNT(AN1160,AO1160,AP1160,AQ1160,AS1160,AT1160,AU1160,AV1160,AW1160,AX1160,AY1160,AR1160,AZ1160,BA1160,BB1160,BC1160,BD1160,BE1160,BF1160,BG1160,BH1160)</f>
        <v>0</v>
      </c>
      <c r="X1160" s="1">
        <v>0</v>
      </c>
      <c r="Y1160" s="1">
        <v>0</v>
      </c>
      <c r="Z1160" s="1">
        <v>0</v>
      </c>
      <c r="AA1160" s="1">
        <f>AM1160</f>
        <v>0</v>
      </c>
      <c r="AB1160" s="1">
        <f>AL1160</f>
        <v>0</v>
      </c>
      <c r="AC1160" s="43"/>
      <c r="AD1160" s="1"/>
      <c r="AE1160" s="1"/>
      <c r="AF1160" s="1">
        <v>68</v>
      </c>
      <c r="AG1160" s="1"/>
      <c r="AH1160" s="25"/>
      <c r="AI1160" s="25"/>
      <c r="AJ1160" s="40"/>
      <c r="AK1160" s="25"/>
      <c r="AL1160" s="25"/>
      <c r="AM1160" s="25"/>
      <c r="AN1160" s="25"/>
      <c r="AO1160" s="25"/>
      <c r="AP1160" s="25"/>
      <c r="AQ1160" s="25"/>
      <c r="AR1160" s="25"/>
      <c r="AS1160" s="25"/>
      <c r="AT1160" s="25"/>
      <c r="AU1160" s="25"/>
      <c r="AV1160" s="25"/>
      <c r="AW1160" s="25"/>
      <c r="AX1160" s="25"/>
      <c r="AY1160" s="25"/>
      <c r="AZ1160" s="25"/>
      <c r="BA1160" s="25"/>
      <c r="BB1160" s="25"/>
      <c r="BC1160" s="25"/>
      <c r="BD1160" s="25"/>
      <c r="BE1160" s="25"/>
      <c r="BF1160" s="25"/>
      <c r="BG1160" s="25"/>
      <c r="BH1160" s="25"/>
    </row>
    <row r="1161" spans="1:60" s="37" customFormat="1" x14ac:dyDescent="0.35">
      <c r="A1161" s="25" t="s">
        <v>273</v>
      </c>
      <c r="B1161" s="25" t="s">
        <v>183</v>
      </c>
      <c r="C1161" s="25" t="s">
        <v>1920</v>
      </c>
      <c r="D1161" s="25" t="s">
        <v>3662</v>
      </c>
      <c r="E1161" s="25" t="s">
        <v>34</v>
      </c>
      <c r="F1161" s="25">
        <v>999927085</v>
      </c>
      <c r="G1161" s="1">
        <f>(J1161+T1161)-H1161</f>
        <v>34</v>
      </c>
      <c r="H1161" s="25"/>
      <c r="I1161" s="40"/>
      <c r="J1161" s="1">
        <f>SUM(K1161,L1161,N1161,O1161,P1161,Q1161)</f>
        <v>0</v>
      </c>
      <c r="K1161" s="1">
        <f>SUM(AG1161,AI1161)</f>
        <v>0</v>
      </c>
      <c r="L1161" s="1">
        <v>0</v>
      </c>
      <c r="M1161" s="1">
        <v>0</v>
      </c>
      <c r="N1161" s="1">
        <f>AD1161+AE1161</f>
        <v>0</v>
      </c>
      <c r="O1161" s="1"/>
      <c r="P1161" s="1">
        <f>AF1161</f>
        <v>0</v>
      </c>
      <c r="Q1161" s="1">
        <f>AH1161</f>
        <v>0</v>
      </c>
      <c r="R1161" s="1">
        <v>0</v>
      </c>
      <c r="S1161" s="43"/>
      <c r="T1161" s="1">
        <f>SUM(U1161,V1161,X1161,Y1161,Z1161,AA1161,AB1161)</f>
        <v>34</v>
      </c>
      <c r="U1161" s="1">
        <f>AK1161</f>
        <v>0</v>
      </c>
      <c r="V1161" s="1">
        <f>SUM(AN1161,AO1161,AP1161,AQ1161,AS1161,AT1161,AU1161,AV1161,AW1161,AX1161,AY1161,AR1161,AZ1161,BA1161,BB1161,BC1161,BD1161,BE1161,BF1161,BG1161,BH1161)</f>
        <v>34</v>
      </c>
      <c r="W1161" s="1">
        <f>COUNT(AN1161,AO1161,AP1161,AQ1161,AS1161,AT1161,AU1161,AV1161,AW1161,AX1161,AY1161,AR1161,AZ1161,BA1161,BB1161,BC1161,BD1161,BE1161,BF1161,BG1161,BH1161)</f>
        <v>1</v>
      </c>
      <c r="X1161" s="1">
        <v>0</v>
      </c>
      <c r="Y1161" s="1">
        <v>0</v>
      </c>
      <c r="Z1161" s="1">
        <v>0</v>
      </c>
      <c r="AA1161" s="1">
        <f>AM1161</f>
        <v>0</v>
      </c>
      <c r="AB1161" s="1">
        <f>AL1161</f>
        <v>0</v>
      </c>
      <c r="AC1161" s="43"/>
      <c r="AD1161" s="25"/>
      <c r="AE1161" s="25"/>
      <c r="AF1161" s="25"/>
      <c r="AG1161" s="25"/>
      <c r="AH1161" s="25"/>
      <c r="AI1161" s="25"/>
      <c r="AJ1161" s="40"/>
      <c r="AK1161" s="25"/>
      <c r="AL1161" s="25"/>
      <c r="AM1161" s="25"/>
      <c r="AN1161" s="25"/>
      <c r="AO1161" s="25"/>
      <c r="AP1161" s="25"/>
      <c r="AQ1161" s="25"/>
      <c r="AR1161" s="25"/>
      <c r="AS1161" s="25"/>
      <c r="AT1161" s="25"/>
      <c r="AU1161" s="25"/>
      <c r="AV1161" s="25"/>
      <c r="AW1161" s="25"/>
      <c r="AX1161" s="25"/>
      <c r="AY1161" s="25"/>
      <c r="AZ1161" s="25"/>
      <c r="BA1161" s="25"/>
      <c r="BB1161" s="25"/>
      <c r="BC1161" s="25"/>
      <c r="BD1161" s="25"/>
      <c r="BE1161" s="25"/>
      <c r="BF1161" s="25"/>
      <c r="BG1161" s="25">
        <v>34</v>
      </c>
      <c r="BH1161" s="25"/>
    </row>
    <row r="1162" spans="1:60" s="37" customFormat="1" x14ac:dyDescent="0.35">
      <c r="A1162" s="25" t="s">
        <v>273</v>
      </c>
      <c r="B1162" s="25" t="s">
        <v>183</v>
      </c>
      <c r="C1162" s="25" t="s">
        <v>246</v>
      </c>
      <c r="D1162" s="25" t="s">
        <v>2135</v>
      </c>
      <c r="E1162" s="25" t="s">
        <v>34</v>
      </c>
      <c r="F1162" s="25">
        <v>999927831</v>
      </c>
      <c r="G1162" s="1">
        <f>(J1162+T1162)-H1162</f>
        <v>34</v>
      </c>
      <c r="H1162" s="25"/>
      <c r="I1162" s="40"/>
      <c r="J1162" s="1">
        <f>SUM(K1162,L1162,N1162,O1162,P1162,Q1162)</f>
        <v>0</v>
      </c>
      <c r="K1162" s="1">
        <f>SUM(AG1162,AI1162)</f>
        <v>0</v>
      </c>
      <c r="L1162" s="1">
        <v>0</v>
      </c>
      <c r="M1162" s="1">
        <v>0</v>
      </c>
      <c r="N1162" s="1">
        <f>AD1162+AE1162</f>
        <v>0</v>
      </c>
      <c r="O1162" s="1"/>
      <c r="P1162" s="1">
        <f>AF1162</f>
        <v>0</v>
      </c>
      <c r="Q1162" s="1">
        <f>AH1162</f>
        <v>0</v>
      </c>
      <c r="R1162" s="1">
        <v>0</v>
      </c>
      <c r="S1162" s="43"/>
      <c r="T1162" s="1">
        <f>SUM(U1162,V1162,X1162,Y1162,Z1162,AA1162,AB1162)</f>
        <v>34</v>
      </c>
      <c r="U1162" s="1">
        <f>AK1162</f>
        <v>0</v>
      </c>
      <c r="V1162" s="1">
        <f>SUM(AN1162,AO1162,AP1162,AQ1162,AS1162,AT1162,AU1162,AV1162,AW1162,AX1162,AY1162,AR1162,AZ1162,BA1162,BB1162,BC1162,BD1162,BE1162,BF1162,BG1162,BH1162)</f>
        <v>34</v>
      </c>
      <c r="W1162" s="1">
        <f>COUNT(AN1162,AO1162,AP1162,AQ1162,AS1162,AT1162,AU1162,AV1162,AW1162,AX1162,AY1162,AR1162,AZ1162,BA1162,BB1162,BC1162,BD1162,BE1162,BF1162,BG1162,BH1162)</f>
        <v>1</v>
      </c>
      <c r="X1162" s="1">
        <v>0</v>
      </c>
      <c r="Y1162" s="1">
        <v>0</v>
      </c>
      <c r="Z1162" s="1">
        <v>0</v>
      </c>
      <c r="AA1162" s="1">
        <f>AM1162</f>
        <v>0</v>
      </c>
      <c r="AB1162" s="1">
        <f>AL1162</f>
        <v>0</v>
      </c>
      <c r="AC1162" s="43"/>
      <c r="AD1162" s="25"/>
      <c r="AE1162" s="25"/>
      <c r="AF1162" s="25"/>
      <c r="AG1162" s="25"/>
      <c r="AH1162" s="25"/>
      <c r="AI1162" s="25"/>
      <c r="AJ1162" s="40"/>
      <c r="AK1162" s="25"/>
      <c r="AL1162" s="25"/>
      <c r="AM1162" s="25"/>
      <c r="AN1162" s="25"/>
      <c r="AO1162" s="25"/>
      <c r="AP1162" s="25"/>
      <c r="AQ1162" s="25"/>
      <c r="AR1162" s="25"/>
      <c r="AS1162" s="25"/>
      <c r="AT1162" s="25"/>
      <c r="AU1162" s="25"/>
      <c r="AV1162" s="25"/>
      <c r="AW1162" s="25">
        <v>34</v>
      </c>
      <c r="AX1162" s="25"/>
      <c r="AY1162" s="25"/>
      <c r="AZ1162" s="25"/>
      <c r="BA1162" s="25"/>
      <c r="BB1162" s="25"/>
      <c r="BC1162" s="25"/>
      <c r="BD1162" s="25"/>
      <c r="BE1162" s="25"/>
      <c r="BF1162" s="25"/>
      <c r="BG1162" s="25"/>
      <c r="BH1162" s="25"/>
    </row>
    <row r="1163" spans="1:60" s="37" customFormat="1" x14ac:dyDescent="0.35">
      <c r="A1163" s="25" t="s">
        <v>273</v>
      </c>
      <c r="B1163" s="25" t="s">
        <v>183</v>
      </c>
      <c r="C1163" s="25" t="s">
        <v>2710</v>
      </c>
      <c r="D1163" s="25" t="s">
        <v>2711</v>
      </c>
      <c r="E1163" s="25" t="s">
        <v>34</v>
      </c>
      <c r="F1163" s="25">
        <v>999931030</v>
      </c>
      <c r="G1163" s="1">
        <f>(J1163+T1163)-H1163</f>
        <v>34</v>
      </c>
      <c r="H1163" s="25"/>
      <c r="I1163" s="40"/>
      <c r="J1163" s="1">
        <f>SUM(K1163,L1163,N1163,O1163,P1163,Q1163)</f>
        <v>0</v>
      </c>
      <c r="K1163" s="1">
        <f>SUM(AG1163,AI1163)</f>
        <v>0</v>
      </c>
      <c r="L1163" s="1">
        <v>0</v>
      </c>
      <c r="M1163" s="1">
        <v>0</v>
      </c>
      <c r="N1163" s="1">
        <f>AD1163+AE1163</f>
        <v>0</v>
      </c>
      <c r="O1163" s="1"/>
      <c r="P1163" s="1">
        <f>AF1163</f>
        <v>0</v>
      </c>
      <c r="Q1163" s="1">
        <f>AH1163</f>
        <v>0</v>
      </c>
      <c r="R1163" s="1">
        <v>0</v>
      </c>
      <c r="S1163" s="43"/>
      <c r="T1163" s="1">
        <f>SUM(U1163,V1163,X1163,Y1163,Z1163,AA1163,AB1163)</f>
        <v>34</v>
      </c>
      <c r="U1163" s="1">
        <f>AK1163</f>
        <v>0</v>
      </c>
      <c r="V1163" s="1">
        <f>SUM(AN1163,AO1163,AP1163,AQ1163,AS1163,AT1163,AU1163,AV1163,AW1163,AX1163,AY1163,AR1163,AZ1163,BA1163,BB1163,BC1163,BD1163,BE1163,BF1163,BG1163,BH1163)</f>
        <v>34</v>
      </c>
      <c r="W1163" s="1">
        <f>COUNT(AN1163,AO1163,AP1163,AQ1163,AS1163,AT1163,AU1163,AV1163,AW1163,AX1163,AY1163,AR1163,AZ1163,BA1163,BB1163,BC1163,BD1163,BE1163,BF1163,BG1163,BH1163)</f>
        <v>1</v>
      </c>
      <c r="X1163" s="1">
        <v>0</v>
      </c>
      <c r="Y1163" s="1">
        <v>0</v>
      </c>
      <c r="Z1163" s="1">
        <v>0</v>
      </c>
      <c r="AA1163" s="1">
        <f>AM1163</f>
        <v>0</v>
      </c>
      <c r="AB1163" s="1">
        <f>AL1163</f>
        <v>0</v>
      </c>
      <c r="AC1163" s="43"/>
      <c r="AD1163" s="25"/>
      <c r="AE1163" s="25"/>
      <c r="AF1163" s="25"/>
      <c r="AG1163" s="25"/>
      <c r="AH1163" s="25"/>
      <c r="AI1163" s="25"/>
      <c r="AJ1163" s="40"/>
      <c r="AK1163" s="25"/>
      <c r="AL1163" s="25"/>
      <c r="AM1163" s="25"/>
      <c r="AN1163" s="25"/>
      <c r="AO1163" s="25"/>
      <c r="AP1163" s="25"/>
      <c r="AQ1163" s="25"/>
      <c r="AR1163" s="25"/>
      <c r="AS1163" s="25"/>
      <c r="AT1163" s="25"/>
      <c r="AU1163" s="25">
        <v>34</v>
      </c>
      <c r="AV1163" s="25"/>
      <c r="AW1163" s="25"/>
      <c r="AX1163" s="25"/>
      <c r="AY1163" s="25"/>
      <c r="AZ1163" s="25"/>
      <c r="BA1163" s="25"/>
      <c r="BB1163" s="25"/>
      <c r="BC1163" s="25"/>
      <c r="BD1163" s="25"/>
      <c r="BE1163" s="25"/>
      <c r="BF1163" s="25"/>
      <c r="BG1163" s="25"/>
      <c r="BH1163" s="25"/>
    </row>
    <row r="1164" spans="1:60" s="37" customFormat="1" x14ac:dyDescent="0.35">
      <c r="A1164" s="73" t="s">
        <v>273</v>
      </c>
      <c r="B1164" s="73" t="s">
        <v>183</v>
      </c>
      <c r="C1164" s="73" t="s">
        <v>3556</v>
      </c>
      <c r="D1164" s="73" t="s">
        <v>61</v>
      </c>
      <c r="E1164" s="73" t="s">
        <v>34</v>
      </c>
      <c r="F1164" s="73">
        <v>999923020</v>
      </c>
      <c r="G1164" s="1">
        <f>(J1164+T1164)-H1164</f>
        <v>30</v>
      </c>
      <c r="H1164" s="25"/>
      <c r="I1164" s="40"/>
      <c r="J1164" s="1">
        <f>SUM(K1164,L1164,N1164,O1164,P1164,Q1164)</f>
        <v>0</v>
      </c>
      <c r="K1164" s="1">
        <f>SUM(AG1164,AI1164)</f>
        <v>0</v>
      </c>
      <c r="L1164" s="1">
        <v>0</v>
      </c>
      <c r="M1164" s="1">
        <v>0</v>
      </c>
      <c r="N1164" s="1">
        <f>AD1164+AE1164</f>
        <v>0</v>
      </c>
      <c r="O1164" s="1"/>
      <c r="P1164" s="1">
        <f>AF1164</f>
        <v>0</v>
      </c>
      <c r="Q1164" s="1">
        <f>AH1164</f>
        <v>0</v>
      </c>
      <c r="R1164" s="1">
        <v>0</v>
      </c>
      <c r="S1164" s="40"/>
      <c r="T1164" s="1">
        <f>SUM(U1164,V1164,X1164,Y1164,Z1164,AA1164,AB1164)</f>
        <v>30</v>
      </c>
      <c r="U1164" s="1">
        <f>AK1164</f>
        <v>0</v>
      </c>
      <c r="V1164" s="1">
        <f>SUM(AN1164,AO1164,AP1164,AQ1164,AS1164,AT1164,AU1164,AV1164,AW1164,AX1164,AY1164,AR1164,AZ1164,BA1164,BB1164,BC1164,BD1164,BE1164,BF1164,BG1164,BH1164)</f>
        <v>30</v>
      </c>
      <c r="W1164" s="1">
        <f>COUNT(AN1164,AO1164,AP1164,AQ1164,AS1164,AT1164,AU1164,AV1164,AW1164,AX1164,AY1164,AR1164,AZ1164,BA1164,BB1164,BC1164,BD1164,BE1164,BF1164,BG1164,BH1164)</f>
        <v>1</v>
      </c>
      <c r="X1164" s="1">
        <v>0</v>
      </c>
      <c r="Y1164" s="1">
        <v>0</v>
      </c>
      <c r="Z1164" s="1">
        <v>0</v>
      </c>
      <c r="AA1164" s="1">
        <f>AM1164</f>
        <v>0</v>
      </c>
      <c r="AB1164" s="1">
        <f>AL1164</f>
        <v>0</v>
      </c>
      <c r="AC1164" s="40"/>
      <c r="AD1164" s="25"/>
      <c r="AE1164" s="25"/>
      <c r="AF1164" s="25"/>
      <c r="AG1164" s="25"/>
      <c r="AH1164" s="25"/>
      <c r="AI1164" s="25"/>
      <c r="AJ1164" s="40"/>
      <c r="AK1164" s="25"/>
      <c r="AL1164" s="25"/>
      <c r="AM1164" s="25"/>
      <c r="AN1164" s="25"/>
      <c r="AO1164" s="25"/>
      <c r="AP1164" s="25"/>
      <c r="AQ1164" s="25"/>
      <c r="AR1164" s="25"/>
      <c r="AS1164" s="25"/>
      <c r="AT1164" s="25"/>
      <c r="AU1164" s="25"/>
      <c r="AV1164" s="25"/>
      <c r="AW1164" s="25"/>
      <c r="AX1164" s="25"/>
      <c r="AY1164" s="25"/>
      <c r="AZ1164" s="25"/>
      <c r="BA1164" s="25"/>
      <c r="BB1164" s="25"/>
      <c r="BC1164" s="25"/>
      <c r="BD1164" s="25"/>
      <c r="BE1164" s="25"/>
      <c r="BF1164" s="25">
        <v>30</v>
      </c>
      <c r="BG1164" s="25"/>
      <c r="BH1164" s="25"/>
    </row>
    <row r="1165" spans="1:60" s="37" customFormat="1" x14ac:dyDescent="0.35">
      <c r="A1165" s="25" t="s">
        <v>273</v>
      </c>
      <c r="B1165" s="25" t="s">
        <v>183</v>
      </c>
      <c r="C1165" s="25" t="s">
        <v>340</v>
      </c>
      <c r="D1165" s="25" t="s">
        <v>430</v>
      </c>
      <c r="E1165" s="25" t="s">
        <v>34</v>
      </c>
      <c r="F1165" s="25">
        <v>999924873</v>
      </c>
      <c r="G1165" s="1">
        <f>(J1165+T1165)-H1165</f>
        <v>28</v>
      </c>
      <c r="H1165" s="25"/>
      <c r="I1165" s="40"/>
      <c r="J1165" s="1">
        <f>SUM(K1165,L1165,N1165,O1165,P1165,Q1165)</f>
        <v>0</v>
      </c>
      <c r="K1165" s="1">
        <f>SUM(AG1165,AI1165)</f>
        <v>0</v>
      </c>
      <c r="L1165" s="1">
        <v>0</v>
      </c>
      <c r="M1165" s="1">
        <v>0</v>
      </c>
      <c r="N1165" s="1">
        <f>AD1165+AE1165</f>
        <v>0</v>
      </c>
      <c r="O1165" s="1"/>
      <c r="P1165" s="1">
        <f>AF1165</f>
        <v>0</v>
      </c>
      <c r="Q1165" s="1">
        <f>AH1165</f>
        <v>0</v>
      </c>
      <c r="R1165" s="1">
        <v>0</v>
      </c>
      <c r="S1165" s="43"/>
      <c r="T1165" s="1">
        <f>SUM(U1165,V1165,X1165,Y1165,Z1165,AA1165,AB1165)</f>
        <v>28</v>
      </c>
      <c r="U1165" s="1">
        <f>AK1165</f>
        <v>0</v>
      </c>
      <c r="V1165" s="1">
        <f>SUM(AN1165,AO1165,AP1165,AQ1165,AS1165,AT1165,AU1165,AV1165,AW1165,AX1165,AY1165,AR1165,AZ1165,BA1165,BB1165,BC1165,BD1165,BE1165,BF1165,BG1165,BH1165)</f>
        <v>28</v>
      </c>
      <c r="W1165" s="1">
        <f>COUNT(AN1165,AO1165,AP1165,AQ1165,AS1165,AT1165,AU1165,AV1165,AW1165,AX1165,AY1165,AR1165,AZ1165,BA1165,BB1165,BC1165,BD1165,BE1165,BF1165,BG1165,BH1165)</f>
        <v>1</v>
      </c>
      <c r="X1165" s="1">
        <v>0</v>
      </c>
      <c r="Y1165" s="1">
        <v>0</v>
      </c>
      <c r="Z1165" s="1">
        <v>0</v>
      </c>
      <c r="AA1165" s="1">
        <f>AM1165</f>
        <v>0</v>
      </c>
      <c r="AB1165" s="1">
        <f>AL1165</f>
        <v>0</v>
      </c>
      <c r="AC1165" s="43"/>
      <c r="AD1165" s="25"/>
      <c r="AE1165" s="25"/>
      <c r="AF1165" s="25"/>
      <c r="AG1165" s="25"/>
      <c r="AH1165" s="25"/>
      <c r="AI1165" s="25"/>
      <c r="AJ1165" s="40"/>
      <c r="AK1165" s="25"/>
      <c r="AL1165" s="25"/>
      <c r="AM1165" s="25"/>
      <c r="AN1165" s="25"/>
      <c r="AO1165" s="25"/>
      <c r="AP1165" s="25"/>
      <c r="AQ1165" s="25"/>
      <c r="AR1165" s="25"/>
      <c r="AS1165" s="25"/>
      <c r="AT1165" s="25"/>
      <c r="AU1165" s="25"/>
      <c r="AV1165" s="25">
        <v>28</v>
      </c>
      <c r="AW1165" s="25"/>
      <c r="AX1165" s="25"/>
      <c r="AY1165" s="25"/>
      <c r="AZ1165" s="25"/>
      <c r="BA1165" s="25"/>
      <c r="BB1165" s="25"/>
      <c r="BC1165" s="25"/>
      <c r="BD1165" s="25"/>
      <c r="BE1165" s="25"/>
      <c r="BF1165" s="25"/>
      <c r="BG1165" s="25"/>
      <c r="BH1165" s="25"/>
    </row>
    <row r="1166" spans="1:60" s="37" customFormat="1" x14ac:dyDescent="0.35">
      <c r="A1166" s="25" t="s">
        <v>273</v>
      </c>
      <c r="B1166" s="25" t="s">
        <v>183</v>
      </c>
      <c r="C1166" s="25" t="s">
        <v>1270</v>
      </c>
      <c r="D1166" s="25" t="s">
        <v>1896</v>
      </c>
      <c r="E1166" s="25" t="s">
        <v>34</v>
      </c>
      <c r="F1166" s="25">
        <v>999926188</v>
      </c>
      <c r="G1166" s="1">
        <f>(J1166+T1166)-H1166</f>
        <v>28</v>
      </c>
      <c r="H1166" s="25"/>
      <c r="I1166" s="40"/>
      <c r="J1166" s="1">
        <f>SUM(K1166,L1166,N1166,O1166,P1166,Q1166)</f>
        <v>0</v>
      </c>
      <c r="K1166" s="1">
        <f>SUM(AG1166,AI1166)</f>
        <v>0</v>
      </c>
      <c r="L1166" s="1">
        <v>0</v>
      </c>
      <c r="M1166" s="1">
        <v>0</v>
      </c>
      <c r="N1166" s="1">
        <f>AD1166+AE1166</f>
        <v>0</v>
      </c>
      <c r="O1166" s="1"/>
      <c r="P1166" s="1">
        <f>AF1166</f>
        <v>0</v>
      </c>
      <c r="Q1166" s="1">
        <f>AH1166</f>
        <v>0</v>
      </c>
      <c r="R1166" s="1">
        <v>0</v>
      </c>
      <c r="S1166" s="43"/>
      <c r="T1166" s="1">
        <f>SUM(U1166,V1166,X1166,Y1166,Z1166,AA1166,AB1166)</f>
        <v>28</v>
      </c>
      <c r="U1166" s="1">
        <f>AK1166</f>
        <v>0</v>
      </c>
      <c r="V1166" s="1">
        <f>SUM(AN1166,AO1166,AP1166,AQ1166,AS1166,AT1166,AU1166,AV1166,AW1166,AX1166,AY1166,AR1166,AZ1166,BA1166,BB1166,BC1166,BD1166,BE1166,BF1166,BG1166,BH1166)</f>
        <v>28</v>
      </c>
      <c r="W1166" s="1">
        <f>COUNT(AN1166,AO1166,AP1166,AQ1166,AS1166,AT1166,AU1166,AV1166,AW1166,AX1166,AY1166,AR1166,AZ1166,BA1166,BB1166,BC1166,BD1166,BE1166,BF1166,BG1166,BH1166)</f>
        <v>1</v>
      </c>
      <c r="X1166" s="1">
        <v>0</v>
      </c>
      <c r="Y1166" s="1">
        <v>0</v>
      </c>
      <c r="Z1166" s="1">
        <v>0</v>
      </c>
      <c r="AA1166" s="1">
        <f>AM1166</f>
        <v>0</v>
      </c>
      <c r="AB1166" s="1">
        <f>AL1166</f>
        <v>0</v>
      </c>
      <c r="AC1166" s="43"/>
      <c r="AD1166" s="25"/>
      <c r="AE1166" s="25"/>
      <c r="AF1166" s="25"/>
      <c r="AG1166" s="25"/>
      <c r="AH1166" s="25"/>
      <c r="AI1166" s="25"/>
      <c r="AJ1166" s="40"/>
      <c r="AK1166" s="25"/>
      <c r="AL1166" s="25"/>
      <c r="AM1166" s="25"/>
      <c r="AN1166" s="25"/>
      <c r="AO1166" s="25"/>
      <c r="AP1166" s="25"/>
      <c r="AQ1166" s="25"/>
      <c r="AR1166" s="25"/>
      <c r="AS1166" s="25"/>
      <c r="AT1166" s="25"/>
      <c r="AU1166" s="25"/>
      <c r="AV1166" s="25">
        <v>28</v>
      </c>
      <c r="AW1166" s="25"/>
      <c r="AX1166" s="25"/>
      <c r="AY1166" s="25"/>
      <c r="AZ1166" s="25"/>
      <c r="BA1166" s="25"/>
      <c r="BB1166" s="25"/>
      <c r="BC1166" s="25"/>
      <c r="BD1166" s="25"/>
      <c r="BE1166" s="25"/>
      <c r="BF1166" s="25"/>
      <c r="BG1166" s="25"/>
      <c r="BH1166" s="25"/>
    </row>
    <row r="1167" spans="1:60" s="37" customFormat="1" x14ac:dyDescent="0.35">
      <c r="A1167" s="25" t="s">
        <v>273</v>
      </c>
      <c r="B1167" s="25" t="s">
        <v>183</v>
      </c>
      <c r="C1167" s="25" t="s">
        <v>1000</v>
      </c>
      <c r="D1167" s="25" t="s">
        <v>2946</v>
      </c>
      <c r="E1167" s="25" t="s">
        <v>34</v>
      </c>
      <c r="F1167" s="25">
        <v>999928892</v>
      </c>
      <c r="G1167" s="1">
        <f>(J1167+T1167)-H1167</f>
        <v>28</v>
      </c>
      <c r="H1167" s="25"/>
      <c r="I1167" s="40"/>
      <c r="J1167" s="1">
        <f>SUM(K1167,L1167,N1167,O1167,P1167,Q1167)</f>
        <v>0</v>
      </c>
      <c r="K1167" s="1">
        <f>SUM(AG1167,AI1167)</f>
        <v>0</v>
      </c>
      <c r="L1167" s="1">
        <v>0</v>
      </c>
      <c r="M1167" s="1">
        <v>0</v>
      </c>
      <c r="N1167" s="1">
        <f>AD1167+AE1167</f>
        <v>0</v>
      </c>
      <c r="O1167" s="1"/>
      <c r="P1167" s="1">
        <f>AF1167</f>
        <v>0</v>
      </c>
      <c r="Q1167" s="1">
        <f>AH1167</f>
        <v>0</v>
      </c>
      <c r="R1167" s="1">
        <v>0</v>
      </c>
      <c r="S1167" s="43"/>
      <c r="T1167" s="1">
        <f>SUM(U1167,V1167,X1167,Y1167,Z1167,AA1167,AB1167)</f>
        <v>28</v>
      </c>
      <c r="U1167" s="1">
        <f>AK1167</f>
        <v>0</v>
      </c>
      <c r="V1167" s="1">
        <f>SUM(AN1167,AO1167,AP1167,AQ1167,AS1167,AT1167,AU1167,AV1167,AW1167,AX1167,AY1167,AR1167,AZ1167,BA1167,BB1167,BC1167,BD1167,BE1167,BF1167,BG1167,BH1167)</f>
        <v>28</v>
      </c>
      <c r="W1167" s="1">
        <f>COUNT(AN1167,AO1167,AP1167,AQ1167,AS1167,AT1167,AU1167,AV1167,AW1167,AX1167,AY1167,AR1167,AZ1167,BA1167,BB1167,BC1167,BD1167,BE1167,BF1167,BG1167,BH1167)</f>
        <v>1</v>
      </c>
      <c r="X1167" s="1">
        <v>0</v>
      </c>
      <c r="Y1167" s="1">
        <v>0</v>
      </c>
      <c r="Z1167" s="1">
        <v>0</v>
      </c>
      <c r="AA1167" s="1">
        <f>AM1167</f>
        <v>0</v>
      </c>
      <c r="AB1167" s="1">
        <f>AL1167</f>
        <v>0</v>
      </c>
      <c r="AC1167" s="43"/>
      <c r="AD1167" s="25"/>
      <c r="AE1167" s="25"/>
      <c r="AF1167" s="25"/>
      <c r="AG1167" s="25"/>
      <c r="AH1167" s="25"/>
      <c r="AI1167" s="25"/>
      <c r="AJ1167" s="40"/>
      <c r="AK1167" s="25"/>
      <c r="AL1167" s="25"/>
      <c r="AM1167" s="25"/>
      <c r="AN1167" s="25"/>
      <c r="AO1167" s="25"/>
      <c r="AP1167" s="25"/>
      <c r="AQ1167" s="25"/>
      <c r="AR1167" s="25"/>
      <c r="AS1167" s="25"/>
      <c r="AT1167" s="25"/>
      <c r="AU1167" s="25"/>
      <c r="AV1167" s="25">
        <v>28</v>
      </c>
      <c r="AW1167" s="25"/>
      <c r="AX1167" s="25"/>
      <c r="AY1167" s="25"/>
      <c r="AZ1167" s="25"/>
      <c r="BA1167" s="25"/>
      <c r="BB1167" s="25"/>
      <c r="BC1167" s="25"/>
      <c r="BD1167" s="25"/>
      <c r="BE1167" s="25"/>
      <c r="BF1167" s="25"/>
      <c r="BG1167" s="25"/>
      <c r="BH1167" s="25"/>
    </row>
    <row r="1168" spans="1:60" s="37" customFormat="1" x14ac:dyDescent="0.35">
      <c r="A1168" s="25" t="s">
        <v>273</v>
      </c>
      <c r="B1168" s="1" t="s">
        <v>183</v>
      </c>
      <c r="C1168" s="1" t="s">
        <v>2090</v>
      </c>
      <c r="D1168" s="1" t="s">
        <v>2089</v>
      </c>
      <c r="E1168" s="1" t="s">
        <v>34</v>
      </c>
      <c r="F1168" s="1">
        <v>999927379</v>
      </c>
      <c r="G1168" s="1">
        <f>(J1168+T1168)-H1168</f>
        <v>26.25</v>
      </c>
      <c r="H1168" s="1">
        <f>(K1168+L1168+N1168+O1168+P1168+Q1168+R1168)*0.5</f>
        <v>26.25</v>
      </c>
      <c r="I1168" s="23"/>
      <c r="J1168" s="1">
        <f>SUM(K1168,L1168,N1168,O1168,P1168,Q1168)</f>
        <v>52.5</v>
      </c>
      <c r="K1168" s="1">
        <f>SUM(AG1168,AI1168)</f>
        <v>0</v>
      </c>
      <c r="L1168" s="1">
        <v>0</v>
      </c>
      <c r="M1168" s="1">
        <v>0</v>
      </c>
      <c r="N1168" s="1">
        <f>AD1168+AE1168</f>
        <v>52.5</v>
      </c>
      <c r="O1168" s="1"/>
      <c r="P1168" s="1">
        <f>AF1168</f>
        <v>0</v>
      </c>
      <c r="Q1168" s="1">
        <f>AH1168</f>
        <v>0</v>
      </c>
      <c r="R1168" s="1">
        <v>0</v>
      </c>
      <c r="S1168" s="43"/>
      <c r="T1168" s="1">
        <f>SUM(U1168,V1168,X1168,Y1168,Z1168,AA1168,AB1168)</f>
        <v>0</v>
      </c>
      <c r="U1168" s="1">
        <f>AK1168</f>
        <v>0</v>
      </c>
      <c r="V1168" s="1">
        <f>SUM(AN1168,AO1168,AP1168,AQ1168,AS1168,AT1168,AU1168,AV1168,AW1168,AX1168,AY1168,AR1168,AZ1168,BA1168,BB1168,BC1168,BD1168,BE1168,BF1168,BG1168,BH1168)</f>
        <v>0</v>
      </c>
      <c r="W1168" s="1">
        <f>COUNT(AN1168,AO1168,AP1168,AQ1168,AS1168,AT1168,AU1168,AV1168,AW1168,AX1168,AY1168,AR1168,AZ1168,BA1168,BB1168,BC1168,BD1168,BE1168,BF1168,BG1168,BH1168)</f>
        <v>0</v>
      </c>
      <c r="X1168" s="1">
        <v>0</v>
      </c>
      <c r="Y1168" s="1">
        <v>0</v>
      </c>
      <c r="Z1168" s="1">
        <v>0</v>
      </c>
      <c r="AA1168" s="1">
        <f>AM1168</f>
        <v>0</v>
      </c>
      <c r="AB1168" s="1">
        <f>AL1168</f>
        <v>0</v>
      </c>
      <c r="AC1168" s="43"/>
      <c r="AD1168" s="1">
        <v>52.5</v>
      </c>
      <c r="AE1168" s="1"/>
      <c r="AF1168" s="1"/>
      <c r="AG1168" s="1"/>
      <c r="AH1168" s="25"/>
      <c r="AI1168" s="25"/>
      <c r="AJ1168" s="40"/>
      <c r="AK1168" s="25"/>
      <c r="AL1168" s="25"/>
      <c r="AM1168" s="25"/>
      <c r="AN1168" s="25"/>
      <c r="AO1168" s="25"/>
      <c r="AP1168" s="25"/>
      <c r="AQ1168" s="25"/>
      <c r="AR1168" s="25"/>
      <c r="AS1168" s="25"/>
      <c r="AT1168" s="25"/>
      <c r="AU1168" s="25"/>
      <c r="AV1168" s="25"/>
      <c r="AW1168" s="25"/>
      <c r="AX1168" s="25"/>
      <c r="AY1168" s="25"/>
      <c r="AZ1168" s="25"/>
      <c r="BA1168" s="25"/>
      <c r="BB1168" s="25"/>
      <c r="BC1168" s="25"/>
      <c r="BD1168" s="25"/>
      <c r="BE1168" s="25"/>
      <c r="BF1168" s="25"/>
      <c r="BG1168" s="25"/>
      <c r="BH1168" s="25"/>
    </row>
    <row r="1169" spans="1:60" s="37" customFormat="1" x14ac:dyDescent="0.35">
      <c r="A1169" s="25" t="s">
        <v>273</v>
      </c>
      <c r="B1169" s="1" t="s">
        <v>183</v>
      </c>
      <c r="C1169" s="1" t="s">
        <v>1883</v>
      </c>
      <c r="D1169" s="1" t="s">
        <v>1951</v>
      </c>
      <c r="E1169" s="1" t="s">
        <v>34</v>
      </c>
      <c r="F1169" s="1">
        <v>999926550</v>
      </c>
      <c r="G1169" s="1">
        <f>(J1169+T1169)-H1169</f>
        <v>19.75</v>
      </c>
      <c r="H1169" s="1">
        <f>(K1169+L1169+N1169+O1169+P1169+Q1169+R1169)*0.5</f>
        <v>19.75</v>
      </c>
      <c r="I1169" s="23"/>
      <c r="J1169" s="1">
        <f>SUM(K1169,L1169,N1169,O1169,P1169,Q1169)</f>
        <v>39.5</v>
      </c>
      <c r="K1169" s="1">
        <f>SUM(AG1169,AI1169)</f>
        <v>0</v>
      </c>
      <c r="L1169" s="1">
        <v>0</v>
      </c>
      <c r="M1169" s="1">
        <v>0</v>
      </c>
      <c r="N1169" s="1">
        <f>AD1169+AE1169</f>
        <v>39.5</v>
      </c>
      <c r="O1169" s="1"/>
      <c r="P1169" s="1">
        <f>AF1169</f>
        <v>0</v>
      </c>
      <c r="Q1169" s="1">
        <f>AH1169</f>
        <v>0</v>
      </c>
      <c r="R1169" s="1">
        <v>0</v>
      </c>
      <c r="S1169" s="43"/>
      <c r="T1169" s="1">
        <f>SUM(U1169,V1169,X1169,Y1169,Z1169,AA1169,AB1169)</f>
        <v>0</v>
      </c>
      <c r="U1169" s="1">
        <f>AK1169</f>
        <v>0</v>
      </c>
      <c r="V1169" s="1">
        <f>SUM(AN1169,AO1169,AP1169,AQ1169,AS1169,AT1169,AU1169,AV1169,AW1169,AX1169,AY1169,AR1169,AZ1169,BA1169,BB1169,BC1169,BD1169,BE1169,BF1169,BG1169,BH1169)</f>
        <v>0</v>
      </c>
      <c r="W1169" s="1">
        <f>COUNT(AN1169,AO1169,AP1169,AQ1169,AS1169,AT1169,AU1169,AV1169,AW1169,AX1169,AY1169,AR1169,AZ1169,BA1169,BB1169,BC1169,BD1169,BE1169,BF1169,BG1169,BH1169)</f>
        <v>0</v>
      </c>
      <c r="X1169" s="1">
        <v>0</v>
      </c>
      <c r="Y1169" s="1">
        <v>0</v>
      </c>
      <c r="Z1169" s="1">
        <v>0</v>
      </c>
      <c r="AA1169" s="1">
        <f>AM1169</f>
        <v>0</v>
      </c>
      <c r="AB1169" s="1">
        <f>AL1169</f>
        <v>0</v>
      </c>
      <c r="AC1169" s="43"/>
      <c r="AD1169" s="1">
        <v>39.5</v>
      </c>
      <c r="AE1169" s="1"/>
      <c r="AF1169" s="1"/>
      <c r="AG1169" s="1"/>
      <c r="AH1169" s="25"/>
      <c r="AI1169" s="25"/>
      <c r="AJ1169" s="40"/>
      <c r="AK1169" s="25"/>
      <c r="AL1169" s="25"/>
      <c r="AM1169" s="25"/>
      <c r="AN1169" s="25"/>
      <c r="AO1169" s="25"/>
      <c r="AP1169" s="25"/>
      <c r="AQ1169" s="25"/>
      <c r="AR1169" s="25"/>
      <c r="AS1169" s="25"/>
      <c r="AT1169" s="25"/>
      <c r="AU1169" s="25"/>
      <c r="AV1169" s="25"/>
      <c r="AW1169" s="25"/>
      <c r="AX1169" s="25"/>
      <c r="AY1169" s="25"/>
      <c r="AZ1169" s="25"/>
      <c r="BA1169" s="25"/>
      <c r="BB1169" s="25"/>
      <c r="BC1169" s="25"/>
      <c r="BD1169" s="25"/>
      <c r="BE1169" s="25"/>
      <c r="BF1169" s="25"/>
      <c r="BG1169" s="25"/>
      <c r="BH1169" s="25"/>
    </row>
    <row r="1170" spans="1:60" s="37" customFormat="1" x14ac:dyDescent="0.35">
      <c r="A1170" s="25" t="s">
        <v>273</v>
      </c>
      <c r="B1170" s="25" t="s">
        <v>183</v>
      </c>
      <c r="C1170" s="25" t="s">
        <v>191</v>
      </c>
      <c r="D1170" s="25" t="s">
        <v>2293</v>
      </c>
      <c r="E1170" s="25" t="s">
        <v>34</v>
      </c>
      <c r="F1170" s="25">
        <v>999928731</v>
      </c>
      <c r="G1170" s="1">
        <f>(J1170+T1170)-H1170</f>
        <v>15</v>
      </c>
      <c r="H1170" s="25"/>
      <c r="I1170" s="40"/>
      <c r="J1170" s="1">
        <f>SUM(K1170,L1170,N1170,O1170,P1170,Q1170)</f>
        <v>0</v>
      </c>
      <c r="K1170" s="1">
        <f>SUM(AG1170,AI1170)</f>
        <v>0</v>
      </c>
      <c r="L1170" s="1">
        <v>0</v>
      </c>
      <c r="M1170" s="1">
        <v>0</v>
      </c>
      <c r="N1170" s="1">
        <f>AD1170+AE1170</f>
        <v>0</v>
      </c>
      <c r="O1170" s="1"/>
      <c r="P1170" s="1">
        <f>AF1170</f>
        <v>0</v>
      </c>
      <c r="Q1170" s="1">
        <f>AH1170</f>
        <v>0</v>
      </c>
      <c r="R1170" s="1">
        <v>0</v>
      </c>
      <c r="S1170" s="40"/>
      <c r="T1170" s="1">
        <f>SUM(U1170,V1170,X1170,Y1170,Z1170,AA1170,AB1170)</f>
        <v>15</v>
      </c>
      <c r="U1170" s="1">
        <f>AK1170</f>
        <v>15</v>
      </c>
      <c r="V1170" s="1">
        <f>SUM(AN1170,AO1170,AP1170,AQ1170,AS1170,AT1170,AU1170,AV1170,AW1170,AX1170,AY1170,AR1170,AZ1170,BA1170,BB1170,BC1170,BD1170,BE1170,BF1170,BG1170,BH1170)</f>
        <v>0</v>
      </c>
      <c r="W1170" s="1">
        <f>COUNT(AN1170,AO1170,AP1170,AQ1170,AS1170,AT1170,AU1170,AV1170,AW1170,AX1170,AY1170,AR1170,AZ1170,BA1170,BB1170,BC1170,BD1170,BE1170,BF1170,BG1170,BH1170)</f>
        <v>0</v>
      </c>
      <c r="X1170" s="1">
        <v>0</v>
      </c>
      <c r="Y1170" s="1">
        <v>0</v>
      </c>
      <c r="Z1170" s="1">
        <v>0</v>
      </c>
      <c r="AA1170" s="1">
        <f>AM1170</f>
        <v>0</v>
      </c>
      <c r="AB1170" s="1">
        <f>AL1170</f>
        <v>0</v>
      </c>
      <c r="AC1170" s="40"/>
      <c r="AD1170" s="25"/>
      <c r="AE1170" s="25"/>
      <c r="AF1170" s="25"/>
      <c r="AG1170" s="25"/>
      <c r="AH1170" s="25"/>
      <c r="AI1170" s="25"/>
      <c r="AJ1170" s="40"/>
      <c r="AK1170" s="25">
        <v>15</v>
      </c>
      <c r="AL1170" s="25"/>
      <c r="AM1170" s="25"/>
      <c r="AN1170" s="25"/>
      <c r="AO1170" s="25"/>
      <c r="AP1170" s="25"/>
      <c r="AQ1170" s="25"/>
      <c r="AR1170" s="25"/>
      <c r="AS1170" s="25"/>
      <c r="AT1170" s="25"/>
      <c r="AU1170" s="25"/>
      <c r="AV1170" s="25"/>
      <c r="AW1170" s="25"/>
      <c r="AX1170" s="25"/>
      <c r="AY1170" s="25"/>
      <c r="AZ1170" s="25"/>
      <c r="BA1170" s="25"/>
      <c r="BB1170" s="25"/>
      <c r="BC1170" s="25"/>
      <c r="BD1170" s="25"/>
      <c r="BE1170" s="25"/>
      <c r="BF1170" s="25"/>
      <c r="BG1170" s="25"/>
      <c r="BH1170" s="25"/>
    </row>
    <row r="1171" spans="1:60" s="37" customFormat="1" x14ac:dyDescent="0.35">
      <c r="A1171" s="25" t="s">
        <v>66</v>
      </c>
      <c r="B1171" s="25" t="s">
        <v>563</v>
      </c>
      <c r="C1171" s="25" t="s">
        <v>3510</v>
      </c>
      <c r="D1171" s="25" t="s">
        <v>3689</v>
      </c>
      <c r="E1171" s="25" t="s">
        <v>34</v>
      </c>
      <c r="F1171" s="25">
        <v>999932172</v>
      </c>
      <c r="G1171" s="1">
        <f>(J1171+T1171)-H1171</f>
        <v>30</v>
      </c>
      <c r="H1171" s="25"/>
      <c r="I1171" s="40"/>
      <c r="J1171" s="1">
        <f>SUM(K1171,L1171,N1171,O1171,P1171,Q1171)</f>
        <v>0</v>
      </c>
      <c r="K1171" s="1">
        <f>SUM(AG1171,AI1171)</f>
        <v>0</v>
      </c>
      <c r="L1171" s="1">
        <v>0</v>
      </c>
      <c r="M1171" s="1">
        <v>0</v>
      </c>
      <c r="N1171" s="1">
        <f>AD1171+AE1171</f>
        <v>0</v>
      </c>
      <c r="O1171" s="1"/>
      <c r="P1171" s="1">
        <f>AF1171</f>
        <v>0</v>
      </c>
      <c r="Q1171" s="1">
        <f>AH1171</f>
        <v>0</v>
      </c>
      <c r="R1171" s="1">
        <v>0</v>
      </c>
      <c r="S1171" s="40"/>
      <c r="T1171" s="1">
        <f>SUM(U1171,V1171,X1171,Y1171,Z1171,AA1171,AB1171)</f>
        <v>30</v>
      </c>
      <c r="U1171" s="1">
        <f>AK1171</f>
        <v>0</v>
      </c>
      <c r="V1171" s="1">
        <f>SUM(AN1171,AO1171,AP1171,AQ1171,AS1171,AT1171,AU1171,AV1171,AW1171,AX1171,AY1171,AR1171,AZ1171,BA1171,BB1171,BC1171,BD1171,BE1171,BF1171,BG1171,BH1171)</f>
        <v>30</v>
      </c>
      <c r="W1171" s="1">
        <f>COUNT(AN1171,AO1171,AP1171,AQ1171,AS1171,AT1171,AU1171,AV1171,AW1171,AX1171,AY1171,AR1171,AZ1171,BA1171,BB1171,BC1171,BD1171,BE1171,BF1171,BG1171,BH1171)</f>
        <v>1</v>
      </c>
      <c r="X1171" s="1">
        <v>0</v>
      </c>
      <c r="Y1171" s="1">
        <v>0</v>
      </c>
      <c r="Z1171" s="1">
        <v>0</v>
      </c>
      <c r="AA1171" s="1">
        <f>AM1171</f>
        <v>0</v>
      </c>
      <c r="AB1171" s="1">
        <f>AL1171</f>
        <v>0</v>
      </c>
      <c r="AC1171" s="40"/>
      <c r="AD1171" s="25"/>
      <c r="AE1171" s="25"/>
      <c r="AF1171" s="25"/>
      <c r="AG1171" s="25"/>
      <c r="AH1171" s="25"/>
      <c r="AI1171" s="25"/>
      <c r="AJ1171" s="40"/>
      <c r="AK1171" s="25"/>
      <c r="AL1171" s="25"/>
      <c r="AM1171" s="25"/>
      <c r="AN1171" s="25"/>
      <c r="AO1171" s="25"/>
      <c r="AP1171" s="25"/>
      <c r="AQ1171" s="25"/>
      <c r="AR1171" s="25"/>
      <c r="AS1171" s="25"/>
      <c r="AT1171" s="25"/>
      <c r="AU1171" s="25"/>
      <c r="AV1171" s="25"/>
      <c r="AW1171" s="25"/>
      <c r="AX1171" s="25"/>
      <c r="AY1171" s="25"/>
      <c r="AZ1171" s="25"/>
      <c r="BA1171" s="25"/>
      <c r="BB1171" s="25"/>
      <c r="BC1171" s="25"/>
      <c r="BD1171" s="25"/>
      <c r="BE1171" s="25">
        <v>30</v>
      </c>
      <c r="BF1171" s="25"/>
      <c r="BG1171" s="25"/>
      <c r="BH1171" s="25"/>
    </row>
    <row r="1172" spans="1:60" s="37" customFormat="1" x14ac:dyDescent="0.35">
      <c r="A1172" s="1" t="s">
        <v>35</v>
      </c>
      <c r="B1172" s="1" t="s">
        <v>38</v>
      </c>
      <c r="C1172" s="1" t="s">
        <v>1667</v>
      </c>
      <c r="D1172" s="1" t="s">
        <v>1668</v>
      </c>
      <c r="E1172" s="1" t="s">
        <v>34</v>
      </c>
      <c r="F1172" s="1">
        <v>999925190</v>
      </c>
      <c r="G1172" s="1">
        <f>(J1172+T1172)-H1172</f>
        <v>178</v>
      </c>
      <c r="H1172" s="1"/>
      <c r="I1172" s="23"/>
      <c r="J1172" s="1">
        <f>SUM(K1172,L1172,N1172,O1172,P1172,Q1172)</f>
        <v>118</v>
      </c>
      <c r="K1172" s="1">
        <f>SUM(AG1172,AI1172)</f>
        <v>0</v>
      </c>
      <c r="L1172" s="1">
        <v>0</v>
      </c>
      <c r="M1172" s="1">
        <v>0</v>
      </c>
      <c r="N1172" s="1">
        <f>AD1172+AE1172</f>
        <v>67</v>
      </c>
      <c r="O1172" s="1"/>
      <c r="P1172" s="1">
        <f>AF1172</f>
        <v>51</v>
      </c>
      <c r="Q1172" s="1">
        <f>AH1172</f>
        <v>0</v>
      </c>
      <c r="R1172" s="1">
        <v>0</v>
      </c>
      <c r="S1172" s="43"/>
      <c r="T1172" s="1">
        <f>SUM(U1172,V1172,X1172,Y1172,Z1172,AA1172,AB1172)</f>
        <v>60</v>
      </c>
      <c r="U1172" s="1">
        <f>AK1172</f>
        <v>0</v>
      </c>
      <c r="V1172" s="1">
        <f>SUM(AN1172,AO1172,AP1172,AQ1172,AS1172,AT1172,AU1172,AV1172,AW1172,AX1172,AY1172,AR1172,AZ1172,BA1172,BB1172,BC1172,BD1172,BE1172,BF1172,BG1172,BH1172)</f>
        <v>60</v>
      </c>
      <c r="W1172" s="1">
        <f>COUNT(AN1172,AO1172,AP1172,AQ1172,AS1172,AT1172,AU1172,AV1172,AW1172,AX1172,AY1172,AR1172,AZ1172,BA1172,BB1172,BC1172,BD1172,BE1172,BF1172,BG1172,BH1172)</f>
        <v>1</v>
      </c>
      <c r="X1172" s="1">
        <v>0</v>
      </c>
      <c r="Y1172" s="1">
        <v>0</v>
      </c>
      <c r="Z1172" s="1">
        <v>0</v>
      </c>
      <c r="AA1172" s="1">
        <f>AM1172</f>
        <v>0</v>
      </c>
      <c r="AB1172" s="1">
        <f>AL1172</f>
        <v>0</v>
      </c>
      <c r="AC1172" s="43"/>
      <c r="AD1172" s="1"/>
      <c r="AE1172" s="1">
        <v>67</v>
      </c>
      <c r="AF1172" s="1">
        <v>51</v>
      </c>
      <c r="AG1172" s="1"/>
      <c r="AH1172" s="25"/>
      <c r="AI1172" s="25"/>
      <c r="AJ1172" s="40"/>
      <c r="AK1172" s="25"/>
      <c r="AL1172" s="25"/>
      <c r="AM1172" s="25"/>
      <c r="AN1172" s="25"/>
      <c r="AO1172" s="25"/>
      <c r="AP1172" s="25"/>
      <c r="AQ1172" s="25"/>
      <c r="AR1172" s="25"/>
      <c r="AS1172" s="25">
        <v>60</v>
      </c>
      <c r="AT1172" s="25"/>
      <c r="AU1172" s="25"/>
      <c r="AV1172" s="25"/>
      <c r="AW1172" s="25"/>
      <c r="AX1172" s="25"/>
      <c r="AY1172" s="25"/>
      <c r="AZ1172" s="25"/>
      <c r="BA1172" s="25"/>
      <c r="BB1172" s="25"/>
      <c r="BC1172" s="25"/>
      <c r="BD1172" s="25"/>
      <c r="BE1172" s="25"/>
      <c r="BF1172" s="25"/>
      <c r="BG1172" s="25"/>
      <c r="BH1172" s="25"/>
    </row>
    <row r="1173" spans="1:60" s="37" customFormat="1" x14ac:dyDescent="0.35">
      <c r="A1173" s="25" t="s">
        <v>35</v>
      </c>
      <c r="B1173" s="25" t="s">
        <v>38</v>
      </c>
      <c r="C1173" s="25" t="s">
        <v>1352</v>
      </c>
      <c r="D1173" s="25" t="s">
        <v>2173</v>
      </c>
      <c r="E1173" s="25" t="s">
        <v>34</v>
      </c>
      <c r="F1173" s="25">
        <v>999928087</v>
      </c>
      <c r="G1173" s="1">
        <f>(J1173+T1173)-H1173</f>
        <v>120</v>
      </c>
      <c r="H1173" s="25"/>
      <c r="I1173" s="40"/>
      <c r="J1173" s="1">
        <f>SUM(K1173,L1173,N1173,O1173,P1173,Q1173)</f>
        <v>0</v>
      </c>
      <c r="K1173" s="1">
        <f>SUM(AG1173,AI1173)</f>
        <v>0</v>
      </c>
      <c r="L1173" s="1">
        <v>0</v>
      </c>
      <c r="M1173" s="1">
        <v>0</v>
      </c>
      <c r="N1173" s="1">
        <f>AD1173+AE1173</f>
        <v>0</v>
      </c>
      <c r="O1173" s="1"/>
      <c r="P1173" s="1">
        <f>AF1173</f>
        <v>0</v>
      </c>
      <c r="Q1173" s="1">
        <f>AH1173</f>
        <v>0</v>
      </c>
      <c r="R1173" s="1">
        <v>0</v>
      </c>
      <c r="S1173" s="43"/>
      <c r="T1173" s="1">
        <f>SUM(U1173,V1173,X1173,Y1173,Z1173,AA1173,AB1173)</f>
        <v>120</v>
      </c>
      <c r="U1173" s="1">
        <f>AK1173</f>
        <v>0</v>
      </c>
      <c r="V1173" s="1">
        <f>SUM(AN1173,AO1173,AP1173,AQ1173,AS1173,AT1173,AU1173,AV1173,AW1173,AX1173,AY1173,AR1173,AZ1173,BA1173,BB1173,BC1173,BD1173,BE1173,BF1173,BG1173,BH1173)</f>
        <v>120</v>
      </c>
      <c r="W1173" s="1">
        <f>COUNT(AN1173,AO1173,AP1173,AQ1173,AS1173,AT1173,AU1173,AV1173,AW1173,AX1173,AY1173,AR1173,AZ1173,BA1173,BB1173,BC1173,BD1173,BE1173,BF1173,BG1173,BH1173)</f>
        <v>1</v>
      </c>
      <c r="X1173" s="1">
        <v>0</v>
      </c>
      <c r="Y1173" s="1">
        <v>0</v>
      </c>
      <c r="Z1173" s="1">
        <v>0</v>
      </c>
      <c r="AA1173" s="1">
        <f>AM1173</f>
        <v>0</v>
      </c>
      <c r="AB1173" s="1">
        <f>AL1173</f>
        <v>0</v>
      </c>
      <c r="AC1173" s="43"/>
      <c r="AD1173" s="25"/>
      <c r="AE1173" s="25"/>
      <c r="AF1173" s="25"/>
      <c r="AG1173" s="25"/>
      <c r="AH1173" s="25"/>
      <c r="AI1173" s="25"/>
      <c r="AJ1173" s="40"/>
      <c r="AK1173" s="25"/>
      <c r="AL1173" s="25"/>
      <c r="AM1173" s="25"/>
      <c r="AN1173" s="25"/>
      <c r="AO1173" s="25"/>
      <c r="AP1173" s="25"/>
      <c r="AQ1173" s="25"/>
      <c r="AR1173" s="25"/>
      <c r="AS1173" s="25"/>
      <c r="AT1173" s="25"/>
      <c r="AU1173" s="25"/>
      <c r="AV1173" s="25"/>
      <c r="AW1173" s="25"/>
      <c r="AX1173" s="25"/>
      <c r="AY1173" s="25"/>
      <c r="AZ1173" s="25"/>
      <c r="BA1173" s="25"/>
      <c r="BB1173" s="25"/>
      <c r="BC1173" s="25"/>
      <c r="BD1173" s="25">
        <v>120</v>
      </c>
      <c r="BE1173" s="25"/>
      <c r="BF1173" s="25"/>
      <c r="BG1173" s="25"/>
      <c r="BH1173" s="25"/>
    </row>
    <row r="1174" spans="1:60" s="37" customFormat="1" x14ac:dyDescent="0.35">
      <c r="A1174" s="25" t="s">
        <v>35</v>
      </c>
      <c r="B1174" s="25" t="s">
        <v>38</v>
      </c>
      <c r="C1174" s="25" t="s">
        <v>684</v>
      </c>
      <c r="D1174" s="25" t="s">
        <v>2735</v>
      </c>
      <c r="E1174" s="25" t="s">
        <v>34</v>
      </c>
      <c r="F1174" s="25">
        <v>999929070</v>
      </c>
      <c r="G1174" s="1">
        <f>(J1174+T1174)-H1174</f>
        <v>120</v>
      </c>
      <c r="H1174" s="25"/>
      <c r="I1174" s="40"/>
      <c r="J1174" s="1">
        <f>SUM(K1174,L1174,N1174,O1174,P1174,Q1174)</f>
        <v>0</v>
      </c>
      <c r="K1174" s="1">
        <f>SUM(AG1174,AI1174)</f>
        <v>0</v>
      </c>
      <c r="L1174" s="1">
        <v>0</v>
      </c>
      <c r="M1174" s="1">
        <v>0</v>
      </c>
      <c r="N1174" s="1">
        <f>AD1174+AE1174</f>
        <v>0</v>
      </c>
      <c r="O1174" s="1"/>
      <c r="P1174" s="1">
        <f>AF1174</f>
        <v>0</v>
      </c>
      <c r="Q1174" s="1">
        <f>AH1174</f>
        <v>0</v>
      </c>
      <c r="R1174" s="1">
        <v>0</v>
      </c>
      <c r="S1174" s="43"/>
      <c r="T1174" s="1">
        <f>SUM(U1174,V1174,X1174,Y1174,Z1174,AA1174,AB1174)</f>
        <v>120</v>
      </c>
      <c r="U1174" s="1">
        <f>AK1174</f>
        <v>0</v>
      </c>
      <c r="V1174" s="1">
        <f>SUM(AN1174,AO1174,AP1174,AQ1174,AS1174,AT1174,AU1174,AV1174,AW1174,AX1174,AY1174,AR1174,AZ1174,BA1174,BB1174,BC1174,BD1174,BE1174,BF1174,BG1174,BH1174)</f>
        <v>120</v>
      </c>
      <c r="W1174" s="1">
        <f>COUNT(AN1174,AO1174,AP1174,AQ1174,AS1174,AT1174,AU1174,AV1174,AW1174,AX1174,AY1174,AR1174,AZ1174,BA1174,BB1174,BC1174,BD1174,BE1174,BF1174,BG1174,BH1174)</f>
        <v>1</v>
      </c>
      <c r="X1174" s="1">
        <v>0</v>
      </c>
      <c r="Y1174" s="1">
        <v>0</v>
      </c>
      <c r="Z1174" s="1">
        <v>0</v>
      </c>
      <c r="AA1174" s="1">
        <f>AM1174</f>
        <v>0</v>
      </c>
      <c r="AB1174" s="1">
        <f>AL1174</f>
        <v>0</v>
      </c>
      <c r="AC1174" s="43"/>
      <c r="AD1174" s="25"/>
      <c r="AE1174" s="25"/>
      <c r="AF1174" s="25"/>
      <c r="AG1174" s="25"/>
      <c r="AH1174" s="25"/>
      <c r="AI1174" s="25"/>
      <c r="AJ1174" s="40"/>
      <c r="AK1174" s="25"/>
      <c r="AL1174" s="25"/>
      <c r="AM1174" s="25"/>
      <c r="AN1174" s="25"/>
      <c r="AO1174" s="25"/>
      <c r="AP1174" s="25"/>
      <c r="AQ1174" s="25"/>
      <c r="AR1174" s="25"/>
      <c r="AS1174" s="25"/>
      <c r="AT1174" s="25"/>
      <c r="AU1174" s="25"/>
      <c r="AV1174" s="25">
        <v>120</v>
      </c>
      <c r="AW1174" s="25"/>
      <c r="AX1174" s="25"/>
      <c r="AY1174" s="25"/>
      <c r="AZ1174" s="25"/>
      <c r="BA1174" s="25"/>
      <c r="BB1174" s="25"/>
      <c r="BC1174" s="25"/>
      <c r="BD1174" s="25"/>
      <c r="BE1174" s="25"/>
      <c r="BF1174" s="25"/>
      <c r="BG1174" s="25"/>
      <c r="BH1174" s="25"/>
    </row>
    <row r="1175" spans="1:60" s="37" customFormat="1" x14ac:dyDescent="0.35">
      <c r="A1175" s="25" t="s">
        <v>35</v>
      </c>
      <c r="B1175" s="25" t="s">
        <v>38</v>
      </c>
      <c r="C1175" s="25" t="s">
        <v>2403</v>
      </c>
      <c r="D1175" s="25" t="s">
        <v>513</v>
      </c>
      <c r="E1175" s="25" t="s">
        <v>34</v>
      </c>
      <c r="F1175" s="25">
        <v>999930284</v>
      </c>
      <c r="G1175" s="1">
        <f>(J1175+T1175)-H1175</f>
        <v>120</v>
      </c>
      <c r="H1175" s="1">
        <f>(K1175+L1175+N1175+O1175+P1175+Q1175+R1175)*0.5</f>
        <v>0</v>
      </c>
      <c r="I1175" s="40"/>
      <c r="J1175" s="1">
        <f>SUM(K1175,L1175,N1175,O1175,P1175,Q1175)</f>
        <v>0</v>
      </c>
      <c r="K1175" s="1">
        <f>SUM(AG1175,AI1175)</f>
        <v>0</v>
      </c>
      <c r="L1175" s="1">
        <v>0</v>
      </c>
      <c r="M1175" s="1">
        <v>0</v>
      </c>
      <c r="N1175" s="1">
        <f>AD1175+AE1175</f>
        <v>0</v>
      </c>
      <c r="O1175" s="1"/>
      <c r="P1175" s="1">
        <f>AF1175</f>
        <v>0</v>
      </c>
      <c r="Q1175" s="1">
        <f>AH1175</f>
        <v>0</v>
      </c>
      <c r="R1175" s="1">
        <v>0</v>
      </c>
      <c r="S1175" s="43"/>
      <c r="T1175" s="1">
        <f>SUM(U1175,V1175,X1175,Y1175,Z1175,AA1175,AB1175)</f>
        <v>120</v>
      </c>
      <c r="U1175" s="1">
        <f>AK1175</f>
        <v>0</v>
      </c>
      <c r="V1175" s="1">
        <f>SUM(AN1175,AO1175,AP1175,AQ1175,AS1175,AT1175,AU1175,AV1175,AW1175,AX1175,AY1175,AR1175,AZ1175,BA1175,BB1175,BC1175,BD1175,BE1175,BF1175,BG1175,BH1175)</f>
        <v>120</v>
      </c>
      <c r="W1175" s="1">
        <f>COUNT(AN1175,AO1175,AP1175,AQ1175,AS1175,AT1175,AU1175,AV1175,AW1175,AX1175,AY1175,AR1175,AZ1175,BA1175,BB1175,BC1175,BD1175,BE1175,BF1175,BG1175,BH1175)</f>
        <v>2</v>
      </c>
      <c r="X1175" s="1">
        <v>0</v>
      </c>
      <c r="Y1175" s="1">
        <v>0</v>
      </c>
      <c r="Z1175" s="1">
        <v>0</v>
      </c>
      <c r="AA1175" s="1">
        <f>AM1175</f>
        <v>0</v>
      </c>
      <c r="AB1175" s="1">
        <f>AL1175</f>
        <v>0</v>
      </c>
      <c r="AC1175" s="43"/>
      <c r="AD1175" s="25"/>
      <c r="AE1175" s="25"/>
      <c r="AF1175" s="25"/>
      <c r="AG1175" s="25"/>
      <c r="AH1175" s="25"/>
      <c r="AI1175" s="25"/>
      <c r="AJ1175" s="40"/>
      <c r="AK1175" s="25"/>
      <c r="AL1175" s="25"/>
      <c r="AM1175" s="25"/>
      <c r="AN1175" s="25">
        <v>60</v>
      </c>
      <c r="AO1175" s="25"/>
      <c r="AP1175" s="25"/>
      <c r="AQ1175" s="25"/>
      <c r="AR1175" s="25"/>
      <c r="AS1175" s="25"/>
      <c r="AT1175" s="25"/>
      <c r="AU1175" s="25"/>
      <c r="AV1175" s="25"/>
      <c r="AW1175" s="25"/>
      <c r="AX1175" s="25"/>
      <c r="AY1175" s="25"/>
      <c r="AZ1175" s="25">
        <v>60</v>
      </c>
      <c r="BA1175" s="25"/>
      <c r="BB1175" s="25"/>
      <c r="BC1175" s="25"/>
      <c r="BD1175" s="25"/>
      <c r="BE1175" s="25"/>
      <c r="BF1175" s="25"/>
      <c r="BG1175" s="25"/>
      <c r="BH1175" s="25"/>
    </row>
    <row r="1176" spans="1:60" s="37" customFormat="1" x14ac:dyDescent="0.35">
      <c r="A1176" s="1" t="s">
        <v>35</v>
      </c>
      <c r="B1176" s="1" t="s">
        <v>38</v>
      </c>
      <c r="C1176" s="1" t="s">
        <v>407</v>
      </c>
      <c r="D1176" s="1" t="s">
        <v>1605</v>
      </c>
      <c r="E1176" s="1" t="s">
        <v>34</v>
      </c>
      <c r="F1176" s="1">
        <v>999924840</v>
      </c>
      <c r="G1176" s="1">
        <f>(J1176+T1176)-H1176</f>
        <v>90</v>
      </c>
      <c r="H1176" s="1"/>
      <c r="I1176" s="23"/>
      <c r="J1176" s="1">
        <f>SUM(K1176,L1176,N1176,O1176,P1176,Q1176)</f>
        <v>90</v>
      </c>
      <c r="K1176" s="1">
        <f>SUM(AG1176,AI1176)</f>
        <v>0</v>
      </c>
      <c r="L1176" s="1">
        <v>0</v>
      </c>
      <c r="M1176" s="1">
        <v>0</v>
      </c>
      <c r="N1176" s="1">
        <f>AD1176+AE1176</f>
        <v>0</v>
      </c>
      <c r="O1176" s="1"/>
      <c r="P1176" s="1">
        <f>AF1176</f>
        <v>90</v>
      </c>
      <c r="Q1176" s="1">
        <f>AH1176</f>
        <v>0</v>
      </c>
      <c r="R1176" s="1">
        <v>0</v>
      </c>
      <c r="S1176" s="43"/>
      <c r="T1176" s="1">
        <f>SUM(U1176,V1176,X1176,Y1176,Z1176,AA1176,AB1176)</f>
        <v>0</v>
      </c>
      <c r="U1176" s="1">
        <f>AK1176</f>
        <v>0</v>
      </c>
      <c r="V1176" s="1">
        <f>SUM(AN1176,AO1176,AP1176,AQ1176,AS1176,AT1176,AU1176,AV1176,AW1176,AX1176,AY1176,AR1176,AZ1176,BA1176,BB1176,BC1176,BD1176,BE1176,BF1176,BG1176,BH1176)</f>
        <v>0</v>
      </c>
      <c r="W1176" s="1">
        <f>COUNT(AN1176,AO1176,AP1176,AQ1176,AS1176,AT1176,AU1176,AV1176,AW1176,AX1176,AY1176,AR1176,AZ1176,BA1176,BB1176,BC1176,BD1176,BE1176,BF1176,BG1176,BH1176)</f>
        <v>0</v>
      </c>
      <c r="X1176" s="1">
        <v>0</v>
      </c>
      <c r="Y1176" s="1">
        <v>0</v>
      </c>
      <c r="Z1176" s="1">
        <v>0</v>
      </c>
      <c r="AA1176" s="1">
        <f>AM1176</f>
        <v>0</v>
      </c>
      <c r="AB1176" s="1">
        <f>AL1176</f>
        <v>0</v>
      </c>
      <c r="AC1176" s="43"/>
      <c r="AD1176" s="1"/>
      <c r="AE1176" s="1"/>
      <c r="AF1176" s="1">
        <v>90</v>
      </c>
      <c r="AG1176" s="1"/>
      <c r="AH1176" s="25"/>
      <c r="AI1176" s="25"/>
      <c r="AJ1176" s="40"/>
      <c r="AK1176" s="25"/>
      <c r="AL1176" s="25"/>
      <c r="AM1176" s="25"/>
      <c r="AN1176" s="25"/>
      <c r="AO1176" s="25"/>
      <c r="AP1176" s="25"/>
      <c r="AQ1176" s="25"/>
      <c r="AR1176" s="25"/>
      <c r="AS1176" s="25"/>
      <c r="AT1176" s="25"/>
      <c r="AU1176" s="25"/>
      <c r="AV1176" s="25"/>
      <c r="AW1176" s="25"/>
      <c r="AX1176" s="25"/>
      <c r="AY1176" s="25"/>
      <c r="AZ1176" s="25"/>
      <c r="BA1176" s="25"/>
      <c r="BB1176" s="25"/>
      <c r="BC1176" s="25"/>
      <c r="BD1176" s="25"/>
      <c r="BE1176" s="25"/>
      <c r="BF1176" s="25"/>
      <c r="BG1176" s="25"/>
      <c r="BH1176" s="25"/>
    </row>
    <row r="1177" spans="1:60" s="37" customFormat="1" x14ac:dyDescent="0.35">
      <c r="A1177" s="25" t="s">
        <v>35</v>
      </c>
      <c r="B1177" s="25" t="s">
        <v>38</v>
      </c>
      <c r="C1177" s="25" t="s">
        <v>1530</v>
      </c>
      <c r="D1177" s="25" t="s">
        <v>232</v>
      </c>
      <c r="E1177" s="25" t="s">
        <v>34</v>
      </c>
      <c r="F1177" s="25">
        <v>999929858</v>
      </c>
      <c r="G1177" s="1">
        <f>(J1177+T1177)-H1177</f>
        <v>90</v>
      </c>
      <c r="H1177" s="25"/>
      <c r="I1177" s="40"/>
      <c r="J1177" s="1">
        <f>SUM(K1177,L1177,N1177,O1177,P1177,Q1177)</f>
        <v>0</v>
      </c>
      <c r="K1177" s="1">
        <f>SUM(AG1177,AI1177)</f>
        <v>0</v>
      </c>
      <c r="L1177" s="1">
        <v>0</v>
      </c>
      <c r="M1177" s="1">
        <v>0</v>
      </c>
      <c r="N1177" s="1">
        <f>AD1177+AE1177</f>
        <v>0</v>
      </c>
      <c r="O1177" s="1"/>
      <c r="P1177" s="1">
        <f>AF1177</f>
        <v>0</v>
      </c>
      <c r="Q1177" s="1">
        <f>AH1177</f>
        <v>0</v>
      </c>
      <c r="R1177" s="1">
        <v>0</v>
      </c>
      <c r="S1177" s="43"/>
      <c r="T1177" s="1">
        <f>SUM(U1177,V1177,X1177,Y1177,Z1177,AA1177,AB1177)</f>
        <v>90</v>
      </c>
      <c r="U1177" s="1">
        <f>AK1177</f>
        <v>0</v>
      </c>
      <c r="V1177" s="1">
        <f>SUM(AN1177,AO1177,AP1177,AQ1177,AS1177,AT1177,AU1177,AV1177,AW1177,AX1177,AY1177,AR1177,AZ1177,BA1177,BB1177,BC1177,BD1177,BE1177,BF1177,BG1177,BH1177)</f>
        <v>90</v>
      </c>
      <c r="W1177" s="1">
        <f>COUNT(AN1177,AO1177,AP1177,AQ1177,AS1177,AT1177,AU1177,AV1177,AW1177,AX1177,AY1177,AR1177,AZ1177,BA1177,BB1177,BC1177,BD1177,BE1177,BF1177,BG1177,BH1177)</f>
        <v>2</v>
      </c>
      <c r="X1177" s="1">
        <v>0</v>
      </c>
      <c r="Y1177" s="1">
        <v>0</v>
      </c>
      <c r="Z1177" s="1">
        <v>0</v>
      </c>
      <c r="AA1177" s="1">
        <f>AM1177</f>
        <v>0</v>
      </c>
      <c r="AB1177" s="1">
        <f>AL1177</f>
        <v>0</v>
      </c>
      <c r="AC1177" s="43"/>
      <c r="AD1177" s="25"/>
      <c r="AE1177" s="25"/>
      <c r="AF1177" s="25"/>
      <c r="AG1177" s="25"/>
      <c r="AH1177" s="25"/>
      <c r="AI1177" s="25"/>
      <c r="AJ1177" s="40"/>
      <c r="AK1177" s="25"/>
      <c r="AL1177" s="25"/>
      <c r="AM1177" s="25"/>
      <c r="AN1177" s="25">
        <v>45</v>
      </c>
      <c r="AO1177" s="25"/>
      <c r="AP1177" s="25"/>
      <c r="AQ1177" s="25"/>
      <c r="AR1177" s="25"/>
      <c r="AS1177" s="25"/>
      <c r="AT1177" s="25"/>
      <c r="AU1177" s="25"/>
      <c r="AV1177" s="25"/>
      <c r="AW1177" s="25"/>
      <c r="AX1177" s="25"/>
      <c r="AY1177" s="25"/>
      <c r="AZ1177" s="25">
        <v>45</v>
      </c>
      <c r="BA1177" s="25"/>
      <c r="BB1177" s="25"/>
      <c r="BC1177" s="25"/>
      <c r="BD1177" s="25"/>
      <c r="BE1177" s="25"/>
      <c r="BF1177" s="25"/>
      <c r="BG1177" s="25"/>
      <c r="BH1177" s="25"/>
    </row>
    <row r="1178" spans="1:60" s="37" customFormat="1" x14ac:dyDescent="0.35">
      <c r="A1178" s="25" t="s">
        <v>35</v>
      </c>
      <c r="B1178" s="25" t="s">
        <v>38</v>
      </c>
      <c r="C1178" s="25" t="s">
        <v>432</v>
      </c>
      <c r="D1178" s="25" t="s">
        <v>2853</v>
      </c>
      <c r="E1178" s="25" t="s">
        <v>34</v>
      </c>
      <c r="F1178" s="25">
        <v>999930927</v>
      </c>
      <c r="G1178" s="1">
        <f>(J1178+T1178)-H1178</f>
        <v>90</v>
      </c>
      <c r="H1178" s="25"/>
      <c r="I1178" s="40"/>
      <c r="J1178" s="1">
        <f>SUM(K1178,L1178,N1178,O1178,P1178,Q1178)</f>
        <v>0</v>
      </c>
      <c r="K1178" s="1">
        <f>SUM(AG1178,AI1178)</f>
        <v>0</v>
      </c>
      <c r="L1178" s="1">
        <v>0</v>
      </c>
      <c r="M1178" s="1">
        <v>0</v>
      </c>
      <c r="N1178" s="1">
        <f>AD1178+AE1178</f>
        <v>0</v>
      </c>
      <c r="O1178" s="1"/>
      <c r="P1178" s="1">
        <f>AF1178</f>
        <v>0</v>
      </c>
      <c r="Q1178" s="1">
        <f>AH1178</f>
        <v>0</v>
      </c>
      <c r="R1178" s="1">
        <v>0</v>
      </c>
      <c r="S1178" s="43"/>
      <c r="T1178" s="1">
        <f>SUM(U1178,V1178,X1178,Y1178,Z1178,AA1178,AB1178)</f>
        <v>90</v>
      </c>
      <c r="U1178" s="1">
        <f>AK1178</f>
        <v>0</v>
      </c>
      <c r="V1178" s="1">
        <f>SUM(AN1178,AO1178,AP1178,AQ1178,AS1178,AT1178,AU1178,AV1178,AW1178,AX1178,AY1178,AR1178,AZ1178,BA1178,BB1178,BC1178,BD1178,BE1178,BF1178,BG1178,BH1178)</f>
        <v>90</v>
      </c>
      <c r="W1178" s="1">
        <f>COUNT(AN1178,AO1178,AP1178,AQ1178,AS1178,AT1178,AU1178,AV1178,AW1178,AX1178,AY1178,AR1178,AZ1178,BA1178,BB1178,BC1178,BD1178,BE1178,BF1178,BG1178,BH1178)</f>
        <v>1</v>
      </c>
      <c r="X1178" s="1">
        <v>0</v>
      </c>
      <c r="Y1178" s="1">
        <v>0</v>
      </c>
      <c r="Z1178" s="1">
        <v>0</v>
      </c>
      <c r="AA1178" s="1">
        <f>AM1178</f>
        <v>0</v>
      </c>
      <c r="AB1178" s="1">
        <f>AL1178</f>
        <v>0</v>
      </c>
      <c r="AC1178" s="43"/>
      <c r="AD1178" s="25"/>
      <c r="AE1178" s="25"/>
      <c r="AF1178" s="25"/>
      <c r="AG1178" s="25"/>
      <c r="AH1178" s="25"/>
      <c r="AI1178" s="25"/>
      <c r="AJ1178" s="40"/>
      <c r="AK1178" s="25"/>
      <c r="AL1178" s="25"/>
      <c r="AM1178" s="25"/>
      <c r="AN1178" s="25"/>
      <c r="AO1178" s="25"/>
      <c r="AP1178" s="25"/>
      <c r="AQ1178" s="25"/>
      <c r="AR1178" s="25"/>
      <c r="AS1178" s="25"/>
      <c r="AT1178" s="25"/>
      <c r="AU1178" s="25"/>
      <c r="AV1178" s="25">
        <v>90</v>
      </c>
      <c r="AW1178" s="25"/>
      <c r="AX1178" s="25"/>
      <c r="AY1178" s="25"/>
      <c r="AZ1178" s="25"/>
      <c r="BA1178" s="25"/>
      <c r="BB1178" s="25"/>
      <c r="BC1178" s="25"/>
      <c r="BD1178" s="25"/>
      <c r="BE1178" s="25"/>
      <c r="BF1178" s="25"/>
      <c r="BG1178" s="25"/>
      <c r="BH1178" s="25"/>
    </row>
    <row r="1179" spans="1:60" s="37" customFormat="1" x14ac:dyDescent="0.35">
      <c r="A1179" s="25" t="s">
        <v>35</v>
      </c>
      <c r="B1179" s="25" t="s">
        <v>38</v>
      </c>
      <c r="C1179" s="25" t="s">
        <v>3556</v>
      </c>
      <c r="D1179" s="25" t="s">
        <v>621</v>
      </c>
      <c r="E1179" s="25" t="s">
        <v>34</v>
      </c>
      <c r="F1179" s="25">
        <v>999931846</v>
      </c>
      <c r="G1179" s="1">
        <f>(J1179+T1179)-H1179</f>
        <v>90</v>
      </c>
      <c r="H1179" s="25"/>
      <c r="I1179" s="40"/>
      <c r="J1179" s="1">
        <f>SUM(K1179,L1179,N1179,O1179,P1179,Q1179)</f>
        <v>0</v>
      </c>
      <c r="K1179" s="1">
        <f>SUM(AG1179,AI1179)</f>
        <v>0</v>
      </c>
      <c r="L1179" s="1">
        <v>0</v>
      </c>
      <c r="M1179" s="1">
        <v>0</v>
      </c>
      <c r="N1179" s="1">
        <f>AD1179+AE1179</f>
        <v>0</v>
      </c>
      <c r="O1179" s="1"/>
      <c r="P1179" s="1">
        <f>AF1179</f>
        <v>0</v>
      </c>
      <c r="Q1179" s="1">
        <f>AH1179</f>
        <v>0</v>
      </c>
      <c r="R1179" s="1">
        <v>0</v>
      </c>
      <c r="S1179" s="43"/>
      <c r="T1179" s="1">
        <f>SUM(U1179,V1179,X1179,Y1179,Z1179,AA1179,AB1179)</f>
        <v>90</v>
      </c>
      <c r="U1179" s="1">
        <f>AK1179</f>
        <v>0</v>
      </c>
      <c r="V1179" s="1">
        <f>SUM(AN1179,AO1179,AP1179,AQ1179,AS1179,AT1179,AU1179,AV1179,AW1179,AX1179,AY1179,AR1179,AZ1179,BA1179,BB1179,BC1179,BD1179,BE1179,BF1179,BG1179,BH1179)</f>
        <v>90</v>
      </c>
      <c r="W1179" s="1">
        <f>COUNT(AN1179,AO1179,AP1179,AQ1179,AS1179,AT1179,AU1179,AV1179,AW1179,AX1179,AY1179,AR1179,AZ1179,BA1179,BB1179,BC1179,BD1179,BE1179,BF1179,BG1179,BH1179)</f>
        <v>1</v>
      </c>
      <c r="X1179" s="1">
        <v>0</v>
      </c>
      <c r="Y1179" s="1">
        <v>0</v>
      </c>
      <c r="Z1179" s="1">
        <v>0</v>
      </c>
      <c r="AA1179" s="1">
        <f>AM1179</f>
        <v>0</v>
      </c>
      <c r="AB1179" s="1">
        <f>AL1179</f>
        <v>0</v>
      </c>
      <c r="AC1179" s="43"/>
      <c r="AD1179" s="25"/>
      <c r="AE1179" s="25"/>
      <c r="AF1179" s="25"/>
      <c r="AG1179" s="25"/>
      <c r="AH1179" s="25"/>
      <c r="AI1179" s="25"/>
      <c r="AJ1179" s="40"/>
      <c r="AK1179" s="25"/>
      <c r="AL1179" s="25"/>
      <c r="AM1179" s="25"/>
      <c r="AN1179" s="25"/>
      <c r="AO1179" s="25"/>
      <c r="AP1179" s="25"/>
      <c r="AQ1179" s="25"/>
      <c r="AR1179" s="25"/>
      <c r="AS1179" s="25"/>
      <c r="AT1179" s="25"/>
      <c r="AU1179" s="25"/>
      <c r="AV1179" s="25"/>
      <c r="AW1179" s="25"/>
      <c r="AX1179" s="25"/>
      <c r="AY1179" s="25"/>
      <c r="AZ1179" s="25"/>
      <c r="BA1179" s="25"/>
      <c r="BB1179" s="25"/>
      <c r="BC1179" s="25"/>
      <c r="BD1179" s="25">
        <v>90</v>
      </c>
      <c r="BE1179" s="25"/>
      <c r="BF1179" s="25"/>
      <c r="BG1179" s="25"/>
      <c r="BH1179" s="25"/>
    </row>
    <row r="1180" spans="1:60" s="37" customFormat="1" x14ac:dyDescent="0.35">
      <c r="A1180" s="101" t="s">
        <v>35</v>
      </c>
      <c r="B1180" s="101" t="s">
        <v>38</v>
      </c>
      <c r="C1180" s="101" t="s">
        <v>1635</v>
      </c>
      <c r="D1180" s="101" t="s">
        <v>2175</v>
      </c>
      <c r="E1180" s="101" t="s">
        <v>34</v>
      </c>
      <c r="F1180" s="101">
        <v>999928109</v>
      </c>
      <c r="G1180" s="1">
        <f>(J1180+T1180)-H1180</f>
        <v>84</v>
      </c>
      <c r="H1180" s="1"/>
      <c r="I1180" s="23"/>
      <c r="J1180" s="1">
        <f>SUM(K1180,L1180,N1180,O1180,P1180,Q1180)</f>
        <v>84</v>
      </c>
      <c r="K1180" s="1">
        <f>SUM(AG1180,AI1180)</f>
        <v>0</v>
      </c>
      <c r="L1180" s="1">
        <v>0</v>
      </c>
      <c r="M1180" s="1">
        <v>0</v>
      </c>
      <c r="N1180" s="1">
        <f>AD1180+AE1180</f>
        <v>0</v>
      </c>
      <c r="O1180" s="1"/>
      <c r="P1180" s="1">
        <f>AF1180</f>
        <v>84</v>
      </c>
      <c r="Q1180" s="1">
        <f>AH1180</f>
        <v>0</v>
      </c>
      <c r="R1180" s="1">
        <v>0</v>
      </c>
      <c r="S1180" s="43"/>
      <c r="T1180" s="1">
        <f>SUM(U1180,V1180,X1180,Y1180,Z1180,AA1180,AB1180)</f>
        <v>0</v>
      </c>
      <c r="U1180" s="1">
        <f>AK1180</f>
        <v>0</v>
      </c>
      <c r="V1180" s="1">
        <f>SUM(AN1180,AO1180,AP1180,AQ1180,AS1180,AT1180,AU1180,AV1180,AW1180,AX1180,AY1180,AR1180,AZ1180,BA1180,BB1180,BC1180,BD1180,BE1180,BF1180,BG1180,BH1180)</f>
        <v>0</v>
      </c>
      <c r="W1180" s="1">
        <f>COUNT(AN1180,AO1180,AP1180,AQ1180,AS1180,AT1180,AU1180,AV1180,AW1180,AX1180,AY1180,AR1180,AZ1180,BA1180,BB1180,BC1180,BD1180,BE1180,BF1180,BG1180,BH1180)</f>
        <v>0</v>
      </c>
      <c r="X1180" s="1">
        <v>0</v>
      </c>
      <c r="Y1180" s="1">
        <v>0</v>
      </c>
      <c r="Z1180" s="1">
        <v>0</v>
      </c>
      <c r="AA1180" s="1">
        <f>AM1180</f>
        <v>0</v>
      </c>
      <c r="AB1180" s="1">
        <f>AL1180</f>
        <v>0</v>
      </c>
      <c r="AC1180" s="43"/>
      <c r="AD1180" s="1"/>
      <c r="AE1180" s="1"/>
      <c r="AF1180" s="1">
        <v>84</v>
      </c>
      <c r="AG1180" s="1"/>
      <c r="AH1180" s="25"/>
      <c r="AI1180" s="25"/>
      <c r="AJ1180" s="40"/>
      <c r="AK1180" s="25"/>
      <c r="AL1180" s="25"/>
      <c r="AM1180" s="25"/>
      <c r="AN1180" s="25"/>
      <c r="AO1180" s="25"/>
      <c r="AP1180" s="25"/>
      <c r="AQ1180" s="25"/>
      <c r="AR1180" s="25"/>
      <c r="AS1180" s="25"/>
      <c r="AT1180" s="25"/>
      <c r="AU1180" s="25"/>
      <c r="AV1180" s="25"/>
      <c r="AW1180" s="25"/>
      <c r="AX1180" s="25"/>
      <c r="AY1180" s="25"/>
      <c r="AZ1180" s="25"/>
      <c r="BA1180" s="25"/>
      <c r="BB1180" s="25"/>
      <c r="BC1180" s="25"/>
      <c r="BD1180" s="25"/>
      <c r="BE1180" s="25"/>
      <c r="BF1180" s="25"/>
      <c r="BG1180" s="25"/>
      <c r="BH1180" s="25"/>
    </row>
    <row r="1181" spans="1:60" s="37" customFormat="1" x14ac:dyDescent="0.35">
      <c r="A1181" s="1" t="s">
        <v>35</v>
      </c>
      <c r="B1181" s="1" t="s">
        <v>38</v>
      </c>
      <c r="C1181" s="1" t="s">
        <v>1598</v>
      </c>
      <c r="D1181" s="1" t="s">
        <v>959</v>
      </c>
      <c r="E1181" s="1" t="s">
        <v>34</v>
      </c>
      <c r="F1181" s="1">
        <v>999924808</v>
      </c>
      <c r="G1181" s="1">
        <f>(J1181+T1181)-H1181</f>
        <v>78</v>
      </c>
      <c r="H1181" s="1"/>
      <c r="I1181" s="23"/>
      <c r="J1181" s="1">
        <f>SUM(K1181,L1181,N1181,O1181,P1181,Q1181)</f>
        <v>78</v>
      </c>
      <c r="K1181" s="1">
        <f>SUM(AG1181,AI1181)</f>
        <v>0</v>
      </c>
      <c r="L1181" s="1">
        <v>0</v>
      </c>
      <c r="M1181" s="1">
        <v>0</v>
      </c>
      <c r="N1181" s="1">
        <f>AD1181+AE1181</f>
        <v>0</v>
      </c>
      <c r="O1181" s="1"/>
      <c r="P1181" s="1">
        <f>AF1181</f>
        <v>78</v>
      </c>
      <c r="Q1181" s="1">
        <f>AH1181</f>
        <v>0</v>
      </c>
      <c r="R1181" s="1">
        <v>0</v>
      </c>
      <c r="S1181" s="43"/>
      <c r="T1181" s="1">
        <f>SUM(U1181,V1181,X1181,Y1181,Z1181,AA1181,AB1181)</f>
        <v>0</v>
      </c>
      <c r="U1181" s="1">
        <f>AK1181</f>
        <v>0</v>
      </c>
      <c r="V1181" s="1">
        <f>SUM(AN1181,AO1181,AP1181,AQ1181,AS1181,AT1181,AU1181,AV1181,AW1181,AX1181,AY1181,AR1181,AZ1181,BA1181,BB1181,BC1181,BD1181,BE1181,BF1181,BG1181,BH1181)</f>
        <v>0</v>
      </c>
      <c r="W1181" s="1">
        <f>COUNT(AN1181,AO1181,AP1181,AQ1181,AS1181,AT1181,AU1181,AV1181,AW1181,AX1181,AY1181,AR1181,AZ1181,BA1181,BB1181,BC1181,BD1181,BE1181,BF1181,BG1181,BH1181)</f>
        <v>0</v>
      </c>
      <c r="X1181" s="1">
        <v>0</v>
      </c>
      <c r="Y1181" s="1">
        <v>0</v>
      </c>
      <c r="Z1181" s="1">
        <v>0</v>
      </c>
      <c r="AA1181" s="1">
        <f>AM1181</f>
        <v>0</v>
      </c>
      <c r="AB1181" s="1">
        <f>AL1181</f>
        <v>0</v>
      </c>
      <c r="AC1181" s="43"/>
      <c r="AD1181" s="1"/>
      <c r="AE1181" s="1"/>
      <c r="AF1181" s="1">
        <v>78</v>
      </c>
      <c r="AG1181" s="1"/>
      <c r="AH1181" s="25"/>
      <c r="AI1181" s="25"/>
      <c r="AJ1181" s="40"/>
      <c r="AK1181" s="25"/>
      <c r="AL1181" s="25"/>
      <c r="AM1181" s="25"/>
      <c r="AN1181" s="25"/>
      <c r="AO1181" s="25"/>
      <c r="AP1181" s="25"/>
      <c r="AQ1181" s="25"/>
      <c r="AR1181" s="25"/>
      <c r="AS1181" s="25"/>
      <c r="AT1181" s="25"/>
      <c r="AU1181" s="25"/>
      <c r="AV1181" s="25"/>
      <c r="AW1181" s="25"/>
      <c r="AX1181" s="25"/>
      <c r="AY1181" s="25"/>
      <c r="AZ1181" s="25"/>
      <c r="BA1181" s="25"/>
      <c r="BB1181" s="25"/>
      <c r="BC1181" s="25"/>
      <c r="BD1181" s="25"/>
      <c r="BE1181" s="25"/>
      <c r="BF1181" s="25"/>
      <c r="BG1181" s="25"/>
      <c r="BH1181" s="25"/>
    </row>
    <row r="1182" spans="1:60" s="37" customFormat="1" x14ac:dyDescent="0.35">
      <c r="A1182" s="1" t="s">
        <v>35</v>
      </c>
      <c r="B1182" s="1" t="s">
        <v>38</v>
      </c>
      <c r="C1182" s="1" t="s">
        <v>1575</v>
      </c>
      <c r="D1182" s="1" t="s">
        <v>414</v>
      </c>
      <c r="E1182" s="1" t="s">
        <v>34</v>
      </c>
      <c r="F1182" s="1">
        <v>999924645</v>
      </c>
      <c r="G1182" s="1">
        <f>(J1182+T1182)-H1182</f>
        <v>72</v>
      </c>
      <c r="H1182" s="25"/>
      <c r="I1182" s="23"/>
      <c r="J1182" s="1">
        <f>SUM(K1182,L1182,N1182,O1182,P1182,Q1182)</f>
        <v>72</v>
      </c>
      <c r="K1182" s="1">
        <f>SUM(AG1182,AI1182)</f>
        <v>0</v>
      </c>
      <c r="L1182" s="1">
        <v>0</v>
      </c>
      <c r="M1182" s="1">
        <v>0</v>
      </c>
      <c r="N1182" s="1">
        <f>AD1182+AE1182</f>
        <v>0</v>
      </c>
      <c r="O1182" s="1"/>
      <c r="P1182" s="1">
        <f>AF1182</f>
        <v>72</v>
      </c>
      <c r="Q1182" s="1">
        <f>AH1182</f>
        <v>0</v>
      </c>
      <c r="R1182" s="1">
        <v>0</v>
      </c>
      <c r="S1182" s="43"/>
      <c r="T1182" s="1">
        <f>SUM(U1182,V1182,X1182,Y1182,Z1182,AA1182,AB1182)</f>
        <v>0</v>
      </c>
      <c r="U1182" s="1">
        <f>AK1182</f>
        <v>0</v>
      </c>
      <c r="V1182" s="1">
        <f>SUM(AN1182,AO1182,AP1182,AQ1182,AS1182,AT1182,AU1182,AV1182,AW1182,AX1182,AY1182,AR1182,AZ1182,BA1182,BB1182,BC1182,BD1182,BE1182,BF1182,BG1182,BH1182)</f>
        <v>0</v>
      </c>
      <c r="W1182" s="1">
        <f>COUNT(AN1182,AO1182,AP1182,AQ1182,AS1182,AT1182,AU1182,AV1182,AW1182,AX1182,AY1182,AR1182,AZ1182,BA1182,BB1182,BC1182,BD1182,BE1182,BF1182,BG1182,BH1182)</f>
        <v>0</v>
      </c>
      <c r="X1182" s="1">
        <v>0</v>
      </c>
      <c r="Y1182" s="1">
        <v>0</v>
      </c>
      <c r="Z1182" s="1">
        <v>0</v>
      </c>
      <c r="AA1182" s="1">
        <f>AM1182</f>
        <v>0</v>
      </c>
      <c r="AB1182" s="1">
        <f>AL1182</f>
        <v>0</v>
      </c>
      <c r="AC1182" s="43"/>
      <c r="AD1182" s="1"/>
      <c r="AE1182" s="1"/>
      <c r="AF1182" s="1">
        <v>72</v>
      </c>
      <c r="AG1182" s="1"/>
      <c r="AH1182" s="25"/>
      <c r="AI1182" s="25"/>
      <c r="AJ1182" s="40"/>
      <c r="AK1182" s="25"/>
      <c r="AL1182" s="25"/>
      <c r="AM1182" s="25"/>
      <c r="AN1182" s="25"/>
      <c r="AO1182" s="25"/>
      <c r="AP1182" s="25"/>
      <c r="AQ1182" s="25"/>
      <c r="AR1182" s="25"/>
      <c r="AS1182" s="25"/>
      <c r="AT1182" s="25"/>
      <c r="AU1182" s="25"/>
      <c r="AV1182" s="25"/>
      <c r="AW1182" s="25"/>
      <c r="AX1182" s="25"/>
      <c r="AY1182" s="25"/>
      <c r="AZ1182" s="25"/>
      <c r="BA1182" s="25"/>
      <c r="BB1182" s="25"/>
      <c r="BC1182" s="25"/>
      <c r="BD1182" s="25"/>
      <c r="BE1182" s="25"/>
      <c r="BF1182" s="25"/>
      <c r="BG1182" s="25"/>
      <c r="BH1182" s="25"/>
    </row>
    <row r="1183" spans="1:60" s="37" customFormat="1" x14ac:dyDescent="0.35">
      <c r="A1183" s="1" t="s">
        <v>35</v>
      </c>
      <c r="B1183" s="1" t="s">
        <v>38</v>
      </c>
      <c r="C1183" s="1" t="s">
        <v>84</v>
      </c>
      <c r="D1183" s="1" t="s">
        <v>2218</v>
      </c>
      <c r="E1183" s="1" t="s">
        <v>34</v>
      </c>
      <c r="F1183" s="1">
        <v>999928272</v>
      </c>
      <c r="G1183" s="1">
        <f>(J1183+T1183)-H1183</f>
        <v>71</v>
      </c>
      <c r="H1183" s="1"/>
      <c r="I1183" s="23"/>
      <c r="J1183" s="1">
        <f>SUM(K1183,L1183,N1183,O1183,P1183,Q1183)</f>
        <v>71</v>
      </c>
      <c r="K1183" s="1">
        <f>SUM(AG1183,AI1183)</f>
        <v>0</v>
      </c>
      <c r="L1183" s="1">
        <v>0</v>
      </c>
      <c r="M1183" s="1">
        <v>0</v>
      </c>
      <c r="N1183" s="1">
        <f>AD1183+AE1183</f>
        <v>71</v>
      </c>
      <c r="O1183" s="1"/>
      <c r="P1183" s="1">
        <f>AF1183</f>
        <v>0</v>
      </c>
      <c r="Q1183" s="1">
        <f>AH1183</f>
        <v>0</v>
      </c>
      <c r="R1183" s="1">
        <v>0</v>
      </c>
      <c r="S1183" s="43"/>
      <c r="T1183" s="1">
        <f>SUM(U1183,V1183,X1183,Y1183,Z1183,AA1183,AB1183)</f>
        <v>0</v>
      </c>
      <c r="U1183" s="1">
        <f>AK1183</f>
        <v>0</v>
      </c>
      <c r="V1183" s="1">
        <f>SUM(AN1183,AO1183,AP1183,AQ1183,AS1183,AT1183,AU1183,AV1183,AW1183,AX1183,AY1183,AR1183,AZ1183,BA1183,BB1183,BC1183,BD1183,BE1183,BF1183,BG1183,BH1183)</f>
        <v>0</v>
      </c>
      <c r="W1183" s="1">
        <f>COUNT(AN1183,AO1183,AP1183,AQ1183,AS1183,AT1183,AU1183,AV1183,AW1183,AX1183,AY1183,AR1183,AZ1183,BA1183,BB1183,BC1183,BD1183,BE1183,BF1183,BG1183,BH1183)</f>
        <v>0</v>
      </c>
      <c r="X1183" s="1">
        <v>0</v>
      </c>
      <c r="Y1183" s="1">
        <v>0</v>
      </c>
      <c r="Z1183" s="1">
        <v>0</v>
      </c>
      <c r="AA1183" s="1">
        <f>AM1183</f>
        <v>0</v>
      </c>
      <c r="AB1183" s="1">
        <f>AL1183</f>
        <v>0</v>
      </c>
      <c r="AC1183" s="43"/>
      <c r="AD1183" s="1"/>
      <c r="AE1183" s="1">
        <v>71</v>
      </c>
      <c r="AF1183" s="1"/>
      <c r="AG1183" s="1"/>
      <c r="AH1183" s="25"/>
      <c r="AI1183" s="25"/>
      <c r="AJ1183" s="40"/>
      <c r="AK1183" s="25"/>
      <c r="AL1183" s="25"/>
      <c r="AM1183" s="25"/>
      <c r="AN1183" s="25"/>
      <c r="AO1183" s="25"/>
      <c r="AP1183" s="25"/>
      <c r="AQ1183" s="25"/>
      <c r="AR1183" s="25"/>
      <c r="AS1183" s="25"/>
      <c r="AT1183" s="25"/>
      <c r="AU1183" s="25"/>
      <c r="AV1183" s="25"/>
      <c r="AW1183" s="25"/>
      <c r="AX1183" s="25"/>
      <c r="AY1183" s="25"/>
      <c r="AZ1183" s="25"/>
      <c r="BA1183" s="25"/>
      <c r="BB1183" s="25"/>
      <c r="BC1183" s="25"/>
      <c r="BD1183" s="25"/>
      <c r="BE1183" s="25"/>
      <c r="BF1183" s="25"/>
      <c r="BG1183" s="25"/>
      <c r="BH1183" s="25"/>
    </row>
    <row r="1184" spans="1:60" s="37" customFormat="1" x14ac:dyDescent="0.35">
      <c r="A1184" s="25" t="s">
        <v>35</v>
      </c>
      <c r="B1184" s="25" t="s">
        <v>38</v>
      </c>
      <c r="C1184" s="25" t="s">
        <v>1419</v>
      </c>
      <c r="D1184" s="25" t="s">
        <v>711</v>
      </c>
      <c r="E1184" s="25" t="s">
        <v>34</v>
      </c>
      <c r="F1184" s="25">
        <v>999924590</v>
      </c>
      <c r="G1184" s="1">
        <f>(J1184+T1184)-H1184</f>
        <v>68</v>
      </c>
      <c r="H1184" s="25"/>
      <c r="I1184" s="40"/>
      <c r="J1184" s="1">
        <f>SUM(K1184,L1184,N1184,O1184,P1184,Q1184)</f>
        <v>0</v>
      </c>
      <c r="K1184" s="1">
        <f>SUM(AG1184,AI1184)</f>
        <v>0</v>
      </c>
      <c r="L1184" s="1">
        <v>0</v>
      </c>
      <c r="M1184" s="1">
        <v>0</v>
      </c>
      <c r="N1184" s="1">
        <f>AD1184+AE1184</f>
        <v>0</v>
      </c>
      <c r="O1184" s="1"/>
      <c r="P1184" s="1">
        <f>AF1184</f>
        <v>0</v>
      </c>
      <c r="Q1184" s="1">
        <f>AH1184</f>
        <v>0</v>
      </c>
      <c r="R1184" s="1">
        <v>0</v>
      </c>
      <c r="S1184" s="43"/>
      <c r="T1184" s="1">
        <f>SUM(U1184,V1184,X1184,Y1184,Z1184,AA1184,AB1184)</f>
        <v>68</v>
      </c>
      <c r="U1184" s="1">
        <f>AK1184</f>
        <v>0</v>
      </c>
      <c r="V1184" s="1">
        <f>SUM(AN1184,AO1184,AP1184,AQ1184,AS1184,AT1184,AU1184,AV1184,AW1184,AX1184,AY1184,AR1184,AZ1184,BA1184,BB1184,BC1184,BD1184,BE1184,BF1184,BG1184,BH1184)</f>
        <v>68</v>
      </c>
      <c r="W1184" s="1">
        <f>COUNT(AN1184,AO1184,AP1184,AQ1184,AS1184,AT1184,AU1184,AV1184,AW1184,AX1184,AY1184,AR1184,AZ1184,BA1184,BB1184,BC1184,BD1184,BE1184,BF1184,BG1184,BH1184)</f>
        <v>1</v>
      </c>
      <c r="X1184" s="1">
        <v>0</v>
      </c>
      <c r="Y1184" s="1">
        <v>0</v>
      </c>
      <c r="Z1184" s="1">
        <v>0</v>
      </c>
      <c r="AA1184" s="1">
        <f>AM1184</f>
        <v>0</v>
      </c>
      <c r="AB1184" s="1">
        <f>AL1184</f>
        <v>0</v>
      </c>
      <c r="AC1184" s="43"/>
      <c r="AD1184" s="25"/>
      <c r="AE1184" s="25"/>
      <c r="AF1184" s="25"/>
      <c r="AG1184" s="25"/>
      <c r="AH1184" s="25"/>
      <c r="AI1184" s="25"/>
      <c r="AJ1184" s="40"/>
      <c r="AK1184" s="25"/>
      <c r="AL1184" s="25"/>
      <c r="AM1184" s="25"/>
      <c r="AN1184" s="25"/>
      <c r="AO1184" s="25"/>
      <c r="AP1184" s="25"/>
      <c r="AQ1184" s="25"/>
      <c r="AR1184" s="25"/>
      <c r="AS1184" s="25"/>
      <c r="AT1184" s="25"/>
      <c r="AU1184" s="25"/>
      <c r="AV1184" s="25">
        <v>68</v>
      </c>
      <c r="AW1184" s="25"/>
      <c r="AX1184" s="25"/>
      <c r="AY1184" s="25"/>
      <c r="AZ1184" s="25"/>
      <c r="BA1184" s="25"/>
      <c r="BB1184" s="25"/>
      <c r="BC1184" s="25"/>
      <c r="BD1184" s="25"/>
      <c r="BE1184" s="25"/>
      <c r="BF1184" s="25"/>
      <c r="BG1184" s="25"/>
      <c r="BH1184" s="25"/>
    </row>
    <row r="1185" spans="1:60" s="37" customFormat="1" x14ac:dyDescent="0.35">
      <c r="A1185" s="25" t="s">
        <v>35</v>
      </c>
      <c r="B1185" s="25" t="s">
        <v>38</v>
      </c>
      <c r="C1185" s="25" t="s">
        <v>3557</v>
      </c>
      <c r="D1185" s="25" t="s">
        <v>3366</v>
      </c>
      <c r="E1185" s="25" t="s">
        <v>34</v>
      </c>
      <c r="F1185" s="25">
        <v>999928682</v>
      </c>
      <c r="G1185" s="1">
        <f>(J1185+T1185)-H1185</f>
        <v>68</v>
      </c>
      <c r="H1185" s="25"/>
      <c r="I1185" s="40"/>
      <c r="J1185" s="1">
        <f>SUM(K1185,L1185,N1185,O1185,P1185,Q1185)</f>
        <v>0</v>
      </c>
      <c r="K1185" s="1">
        <f>SUM(AG1185,AI1185)</f>
        <v>0</v>
      </c>
      <c r="L1185" s="1">
        <v>0</v>
      </c>
      <c r="M1185" s="1">
        <v>0</v>
      </c>
      <c r="N1185" s="1">
        <f>AD1185+AE1185</f>
        <v>0</v>
      </c>
      <c r="O1185" s="1"/>
      <c r="P1185" s="1">
        <f>AF1185</f>
        <v>0</v>
      </c>
      <c r="Q1185" s="1">
        <f>AH1185</f>
        <v>0</v>
      </c>
      <c r="R1185" s="1">
        <v>0</v>
      </c>
      <c r="S1185" s="43"/>
      <c r="T1185" s="1">
        <f>SUM(U1185,V1185,X1185,Y1185,Z1185,AA1185,AB1185)</f>
        <v>68</v>
      </c>
      <c r="U1185" s="1">
        <f>AK1185</f>
        <v>0</v>
      </c>
      <c r="V1185" s="1">
        <f>SUM(AN1185,AO1185,AP1185,AQ1185,AS1185,AT1185,AU1185,AV1185,AW1185,AX1185,AY1185,AR1185,AZ1185,BA1185,BB1185,BC1185,BD1185,BE1185,BF1185,BG1185,BH1185)</f>
        <v>68</v>
      </c>
      <c r="W1185" s="1">
        <f>COUNT(AN1185,AO1185,AP1185,AQ1185,AS1185,AT1185,AU1185,AV1185,AW1185,AX1185,AY1185,AR1185,AZ1185,BA1185,BB1185,BC1185,BD1185,BE1185,BF1185,BG1185,BH1185)</f>
        <v>2</v>
      </c>
      <c r="X1185" s="1">
        <v>0</v>
      </c>
      <c r="Y1185" s="1">
        <v>0</v>
      </c>
      <c r="Z1185" s="1">
        <v>0</v>
      </c>
      <c r="AA1185" s="1">
        <f>AM1185</f>
        <v>0</v>
      </c>
      <c r="AB1185" s="1">
        <f>AL1185</f>
        <v>0</v>
      </c>
      <c r="AC1185" s="43"/>
      <c r="AD1185" s="25"/>
      <c r="AE1185" s="25"/>
      <c r="AF1185" s="25"/>
      <c r="AG1185" s="25"/>
      <c r="AH1185" s="25"/>
      <c r="AI1185" s="25"/>
      <c r="AJ1185" s="40"/>
      <c r="AK1185" s="25"/>
      <c r="AL1185" s="25"/>
      <c r="AM1185" s="25"/>
      <c r="AN1185" s="25"/>
      <c r="AO1185" s="25"/>
      <c r="AP1185" s="25"/>
      <c r="AQ1185" s="25"/>
      <c r="AR1185" s="25"/>
      <c r="AS1185" s="25"/>
      <c r="AT1185" s="25"/>
      <c r="AU1185" s="25"/>
      <c r="AV1185" s="25"/>
      <c r="AW1185" s="25"/>
      <c r="AX1185" s="25"/>
      <c r="AY1185" s="25"/>
      <c r="AZ1185" s="25">
        <v>0</v>
      </c>
      <c r="BA1185" s="25"/>
      <c r="BB1185" s="25"/>
      <c r="BC1185" s="25"/>
      <c r="BD1185" s="25">
        <v>68</v>
      </c>
      <c r="BE1185" s="25"/>
      <c r="BF1185" s="25"/>
      <c r="BG1185" s="25"/>
      <c r="BH1185" s="25"/>
    </row>
    <row r="1186" spans="1:60" s="37" customFormat="1" x14ac:dyDescent="0.35">
      <c r="A1186" s="25" t="s">
        <v>35</v>
      </c>
      <c r="B1186" s="25" t="s">
        <v>38</v>
      </c>
      <c r="C1186" s="25" t="s">
        <v>2896</v>
      </c>
      <c r="D1186" s="25" t="s">
        <v>2287</v>
      </c>
      <c r="E1186" s="25" t="s">
        <v>34</v>
      </c>
      <c r="F1186" s="25">
        <v>999929948</v>
      </c>
      <c r="G1186" s="1">
        <f>(J1186+T1186)-H1186</f>
        <v>68</v>
      </c>
      <c r="H1186" s="25"/>
      <c r="I1186" s="40"/>
      <c r="J1186" s="1">
        <f>SUM(K1186,L1186,N1186,O1186,P1186,Q1186)</f>
        <v>0</v>
      </c>
      <c r="K1186" s="1">
        <f>SUM(AG1186,AI1186)</f>
        <v>0</v>
      </c>
      <c r="L1186" s="1">
        <v>0</v>
      </c>
      <c r="M1186" s="1">
        <v>0</v>
      </c>
      <c r="N1186" s="1">
        <f>AD1186+AE1186</f>
        <v>0</v>
      </c>
      <c r="O1186" s="1"/>
      <c r="P1186" s="1">
        <f>AF1186</f>
        <v>0</v>
      </c>
      <c r="Q1186" s="1">
        <f>AH1186</f>
        <v>0</v>
      </c>
      <c r="R1186" s="1">
        <v>0</v>
      </c>
      <c r="S1186" s="43"/>
      <c r="T1186" s="1">
        <f>SUM(U1186,V1186,X1186,Y1186,Z1186,AA1186,AB1186)</f>
        <v>68</v>
      </c>
      <c r="U1186" s="1">
        <f>AK1186</f>
        <v>0</v>
      </c>
      <c r="V1186" s="1">
        <f>SUM(AN1186,AO1186,AP1186,AQ1186,AS1186,AT1186,AU1186,AV1186,AW1186,AX1186,AY1186,AR1186,AZ1186,BA1186,BB1186,BC1186,BD1186,BE1186,BF1186,BG1186,BH1186)</f>
        <v>68</v>
      </c>
      <c r="W1186" s="1">
        <f>COUNT(AN1186,AO1186,AP1186,AQ1186,AS1186,AT1186,AU1186,AV1186,AW1186,AX1186,AY1186,AR1186,AZ1186,BA1186,BB1186,BC1186,BD1186,BE1186,BF1186,BG1186,BH1186)</f>
        <v>1</v>
      </c>
      <c r="X1186" s="1">
        <v>0</v>
      </c>
      <c r="Y1186" s="1">
        <v>0</v>
      </c>
      <c r="Z1186" s="1">
        <v>0</v>
      </c>
      <c r="AA1186" s="1">
        <f>AM1186</f>
        <v>0</v>
      </c>
      <c r="AB1186" s="1">
        <f>AL1186</f>
        <v>0</v>
      </c>
      <c r="AC1186" s="43"/>
      <c r="AD1186" s="25"/>
      <c r="AE1186" s="25"/>
      <c r="AF1186" s="25"/>
      <c r="AG1186" s="25"/>
      <c r="AH1186" s="25"/>
      <c r="AI1186" s="25"/>
      <c r="AJ1186" s="40"/>
      <c r="AK1186" s="25"/>
      <c r="AL1186" s="25"/>
      <c r="AM1186" s="25"/>
      <c r="AN1186" s="25"/>
      <c r="AO1186" s="25"/>
      <c r="AP1186" s="25"/>
      <c r="AQ1186" s="25"/>
      <c r="AR1186" s="25"/>
      <c r="AS1186" s="25"/>
      <c r="AT1186" s="25"/>
      <c r="AU1186" s="25"/>
      <c r="AV1186" s="25">
        <v>68</v>
      </c>
      <c r="AW1186" s="25"/>
      <c r="AX1186" s="25"/>
      <c r="AY1186" s="25"/>
      <c r="AZ1186" s="25"/>
      <c r="BA1186" s="25"/>
      <c r="BB1186" s="25"/>
      <c r="BC1186" s="25"/>
      <c r="BD1186" s="25"/>
      <c r="BE1186" s="25"/>
      <c r="BF1186" s="25"/>
      <c r="BG1186" s="25"/>
      <c r="BH1186" s="25"/>
    </row>
    <row r="1187" spans="1:60" s="37" customFormat="1" x14ac:dyDescent="0.35">
      <c r="A1187" s="25" t="s">
        <v>35</v>
      </c>
      <c r="B1187" s="25" t="s">
        <v>38</v>
      </c>
      <c r="C1187" s="25" t="s">
        <v>399</v>
      </c>
      <c r="D1187" s="25" t="s">
        <v>3555</v>
      </c>
      <c r="E1187" s="25" t="s">
        <v>34</v>
      </c>
      <c r="F1187" s="25">
        <v>999931642</v>
      </c>
      <c r="G1187" s="1">
        <f>(J1187+T1187)-H1187</f>
        <v>68</v>
      </c>
      <c r="H1187" s="25"/>
      <c r="I1187" s="40"/>
      <c r="J1187" s="1">
        <f>SUM(K1187,L1187,N1187,O1187,P1187,Q1187)</f>
        <v>0</v>
      </c>
      <c r="K1187" s="1">
        <f>SUM(AG1187,AI1187)</f>
        <v>0</v>
      </c>
      <c r="L1187" s="1">
        <v>0</v>
      </c>
      <c r="M1187" s="1">
        <v>0</v>
      </c>
      <c r="N1187" s="1">
        <f>AD1187+AE1187</f>
        <v>0</v>
      </c>
      <c r="O1187" s="1"/>
      <c r="P1187" s="1">
        <f>AF1187</f>
        <v>0</v>
      </c>
      <c r="Q1187" s="1">
        <f>AH1187</f>
        <v>0</v>
      </c>
      <c r="R1187" s="1">
        <v>0</v>
      </c>
      <c r="S1187" s="43"/>
      <c r="T1187" s="1">
        <f>SUM(U1187,V1187,X1187,Y1187,Z1187,AA1187,AB1187)</f>
        <v>68</v>
      </c>
      <c r="U1187" s="1">
        <f>AK1187</f>
        <v>0</v>
      </c>
      <c r="V1187" s="1">
        <f>SUM(AN1187,AO1187,AP1187,AQ1187,AS1187,AT1187,AU1187,AV1187,AW1187,AX1187,AY1187,AR1187,AZ1187,BA1187,BB1187,BC1187,BD1187,BE1187,BF1187,BG1187,BH1187)</f>
        <v>68</v>
      </c>
      <c r="W1187" s="1">
        <f>COUNT(AN1187,AO1187,AP1187,AQ1187,AS1187,AT1187,AU1187,AV1187,AW1187,AX1187,AY1187,AR1187,AZ1187,BA1187,BB1187,BC1187,BD1187,BE1187,BF1187,BG1187,BH1187)</f>
        <v>1</v>
      </c>
      <c r="X1187" s="1">
        <v>0</v>
      </c>
      <c r="Y1187" s="1">
        <v>0</v>
      </c>
      <c r="Z1187" s="1">
        <v>0</v>
      </c>
      <c r="AA1187" s="1">
        <f>AM1187</f>
        <v>0</v>
      </c>
      <c r="AB1187" s="1">
        <f>AL1187</f>
        <v>0</v>
      </c>
      <c r="AC1187" s="43"/>
      <c r="AD1187" s="25"/>
      <c r="AE1187" s="25"/>
      <c r="AF1187" s="25"/>
      <c r="AG1187" s="25"/>
      <c r="AH1187" s="25"/>
      <c r="AI1187" s="25"/>
      <c r="AJ1187" s="40"/>
      <c r="AK1187" s="25"/>
      <c r="AL1187" s="25"/>
      <c r="AM1187" s="25"/>
      <c r="AN1187" s="25"/>
      <c r="AO1187" s="25"/>
      <c r="AP1187" s="25"/>
      <c r="AQ1187" s="25"/>
      <c r="AR1187" s="25"/>
      <c r="AS1187" s="25"/>
      <c r="AT1187" s="25"/>
      <c r="AU1187" s="25"/>
      <c r="AV1187" s="25"/>
      <c r="AW1187" s="25"/>
      <c r="AX1187" s="25"/>
      <c r="AY1187" s="25"/>
      <c r="AZ1187" s="25"/>
      <c r="BA1187" s="25"/>
      <c r="BB1187" s="25"/>
      <c r="BC1187" s="25"/>
      <c r="BD1187" s="25">
        <v>68</v>
      </c>
      <c r="BE1187" s="25"/>
      <c r="BF1187" s="25"/>
      <c r="BG1187" s="25"/>
      <c r="BH1187" s="25"/>
    </row>
    <row r="1188" spans="1:60" s="37" customFormat="1" x14ac:dyDescent="0.35">
      <c r="A1188" s="25" t="s">
        <v>35</v>
      </c>
      <c r="B1188" s="25" t="s">
        <v>38</v>
      </c>
      <c r="C1188" s="25" t="s">
        <v>1361</v>
      </c>
      <c r="D1188" s="25" t="s">
        <v>3096</v>
      </c>
      <c r="E1188" s="25" t="s">
        <v>34</v>
      </c>
      <c r="F1188" s="25">
        <v>999929905</v>
      </c>
      <c r="G1188" s="1">
        <f>(J1188+T1188)-H1188</f>
        <v>60</v>
      </c>
      <c r="H1188" s="25"/>
      <c r="I1188" s="40"/>
      <c r="J1188" s="1">
        <f>SUM(K1188,L1188,N1188,O1188,P1188,Q1188)</f>
        <v>0</v>
      </c>
      <c r="K1188" s="1">
        <f>SUM(AG1188,AI1188)</f>
        <v>0</v>
      </c>
      <c r="L1188" s="1">
        <v>0</v>
      </c>
      <c r="M1188" s="1">
        <v>0</v>
      </c>
      <c r="N1188" s="1">
        <f>AD1188+AE1188</f>
        <v>0</v>
      </c>
      <c r="O1188" s="1"/>
      <c r="P1188" s="1">
        <f>AF1188</f>
        <v>0</v>
      </c>
      <c r="Q1188" s="1">
        <f>AH1188</f>
        <v>0</v>
      </c>
      <c r="R1188" s="1">
        <v>0</v>
      </c>
      <c r="S1188" s="43"/>
      <c r="T1188" s="1">
        <f>SUM(U1188,V1188,X1188,Y1188,Z1188,AA1188,AB1188)</f>
        <v>60</v>
      </c>
      <c r="U1188" s="1">
        <f>AK1188</f>
        <v>0</v>
      </c>
      <c r="V1188" s="1">
        <f>SUM(AN1188,AO1188,AP1188,AQ1188,AS1188,AT1188,AU1188,AV1188,AW1188,AX1188,AY1188,AR1188,AZ1188,BA1188,BB1188,BC1188,BD1188,BE1188,BF1188,BG1188,BH1188)</f>
        <v>60</v>
      </c>
      <c r="W1188" s="1">
        <f>COUNT(AN1188,AO1188,AP1188,AQ1188,AS1188,AT1188,AU1188,AV1188,AW1188,AX1188,AY1188,AR1188,AZ1188,BA1188,BB1188,BC1188,BD1188,BE1188,BF1188,BG1188,BH1188)</f>
        <v>1</v>
      </c>
      <c r="X1188" s="1">
        <v>0</v>
      </c>
      <c r="Y1188" s="1">
        <v>0</v>
      </c>
      <c r="Z1188" s="1">
        <v>0</v>
      </c>
      <c r="AA1188" s="1">
        <f>AM1188</f>
        <v>0</v>
      </c>
      <c r="AB1188" s="1">
        <f>AL1188</f>
        <v>0</v>
      </c>
      <c r="AC1188" s="43"/>
      <c r="AD1188" s="25"/>
      <c r="AE1188" s="25"/>
      <c r="AF1188" s="25"/>
      <c r="AG1188" s="25"/>
      <c r="AH1188" s="25"/>
      <c r="AI1188" s="25"/>
      <c r="AJ1188" s="40"/>
      <c r="AK1188" s="25"/>
      <c r="AL1188" s="25"/>
      <c r="AM1188" s="25"/>
      <c r="AN1188" s="25"/>
      <c r="AO1188" s="25"/>
      <c r="AP1188" s="25"/>
      <c r="AQ1188" s="25"/>
      <c r="AR1188" s="25"/>
      <c r="AS1188" s="25"/>
      <c r="AT1188" s="25"/>
      <c r="AU1188" s="25"/>
      <c r="AV1188" s="25"/>
      <c r="AW1188" s="25"/>
      <c r="AX1188" s="25"/>
      <c r="AY1188" s="25">
        <v>60</v>
      </c>
      <c r="AZ1188" s="25"/>
      <c r="BA1188" s="25"/>
      <c r="BB1188" s="25"/>
      <c r="BC1188" s="25"/>
      <c r="BD1188" s="25"/>
      <c r="BE1188" s="25"/>
      <c r="BF1188" s="25"/>
      <c r="BG1188" s="25"/>
      <c r="BH1188" s="25"/>
    </row>
    <row r="1189" spans="1:60" s="37" customFormat="1" x14ac:dyDescent="0.35">
      <c r="A1189" s="25" t="s">
        <v>35</v>
      </c>
      <c r="B1189" s="25" t="s">
        <v>38</v>
      </c>
      <c r="C1189" s="25" t="s">
        <v>3185</v>
      </c>
      <c r="D1189" s="25" t="s">
        <v>79</v>
      </c>
      <c r="E1189" s="25" t="s">
        <v>34</v>
      </c>
      <c r="F1189" s="25">
        <v>999930671</v>
      </c>
      <c r="G1189" s="1">
        <f>(J1189+T1189)-H1189</f>
        <v>60</v>
      </c>
      <c r="H1189" s="25"/>
      <c r="I1189" s="40"/>
      <c r="J1189" s="1">
        <f>SUM(K1189,L1189,N1189,O1189,P1189,Q1189)</f>
        <v>0</v>
      </c>
      <c r="K1189" s="1">
        <f>SUM(AG1189,AI1189)</f>
        <v>0</v>
      </c>
      <c r="L1189" s="1">
        <v>0</v>
      </c>
      <c r="M1189" s="1">
        <v>0</v>
      </c>
      <c r="N1189" s="1">
        <f>AD1189+AE1189</f>
        <v>0</v>
      </c>
      <c r="O1189" s="1"/>
      <c r="P1189" s="1">
        <f>AF1189</f>
        <v>0</v>
      </c>
      <c r="Q1189" s="1">
        <f>AH1189</f>
        <v>0</v>
      </c>
      <c r="R1189" s="1">
        <v>0</v>
      </c>
      <c r="S1189" s="40"/>
      <c r="T1189" s="1">
        <f>SUM(U1189,V1189,X1189,Y1189,Z1189,AA1189,AB1189)</f>
        <v>60</v>
      </c>
      <c r="U1189" s="1">
        <f>AK1189</f>
        <v>0</v>
      </c>
      <c r="V1189" s="1">
        <f>SUM(AN1189,AO1189,AP1189,AQ1189,AS1189,AT1189,AU1189,AV1189,AW1189,AX1189,AY1189,AR1189,AZ1189,BA1189,BB1189,BC1189,BD1189,BE1189,BF1189,BG1189,BH1189)</f>
        <v>60</v>
      </c>
      <c r="W1189" s="1">
        <f>COUNT(AN1189,AO1189,AP1189,AQ1189,AS1189,AT1189,AU1189,AV1189,AW1189,AX1189,AY1189,AR1189,AZ1189,BA1189,BB1189,BC1189,BD1189,BE1189,BF1189,BG1189,BH1189)</f>
        <v>1</v>
      </c>
      <c r="X1189" s="1">
        <v>0</v>
      </c>
      <c r="Y1189" s="1">
        <v>0</v>
      </c>
      <c r="Z1189" s="1">
        <v>0</v>
      </c>
      <c r="AA1189" s="1">
        <f>AM1189</f>
        <v>0</v>
      </c>
      <c r="AB1189" s="1">
        <f>AL1189</f>
        <v>0</v>
      </c>
      <c r="AC1189" s="40"/>
      <c r="AD1189" s="25"/>
      <c r="AE1189" s="25"/>
      <c r="AF1189" s="25"/>
      <c r="AG1189" s="25"/>
      <c r="AH1189" s="25"/>
      <c r="AI1189" s="25"/>
      <c r="AJ1189" s="40"/>
      <c r="AK1189" s="25"/>
      <c r="AL1189" s="25"/>
      <c r="AM1189" s="25"/>
      <c r="AN1189" s="25"/>
      <c r="AO1189" s="25"/>
      <c r="AP1189" s="25"/>
      <c r="AQ1189" s="25"/>
      <c r="AR1189" s="25">
        <v>60</v>
      </c>
      <c r="AS1189" s="25"/>
      <c r="AT1189" s="25"/>
      <c r="AU1189" s="25"/>
      <c r="AV1189" s="25"/>
      <c r="AW1189" s="25"/>
      <c r="AX1189" s="25"/>
      <c r="AY1189" s="25"/>
      <c r="AZ1189" s="25"/>
      <c r="BA1189" s="25"/>
      <c r="BB1189" s="25"/>
      <c r="BC1189" s="25"/>
      <c r="BD1189" s="25"/>
      <c r="BE1189" s="25"/>
      <c r="BF1189" s="25"/>
      <c r="BG1189" s="25"/>
      <c r="BH1189" s="25"/>
    </row>
    <row r="1190" spans="1:60" s="37" customFormat="1" x14ac:dyDescent="0.35">
      <c r="A1190" s="25" t="s">
        <v>35</v>
      </c>
      <c r="B1190" s="25" t="s">
        <v>38</v>
      </c>
      <c r="C1190" s="25" t="s">
        <v>755</v>
      </c>
      <c r="D1190" s="25" t="s">
        <v>2897</v>
      </c>
      <c r="E1190" s="25" t="s">
        <v>34</v>
      </c>
      <c r="F1190" s="25">
        <v>999929089</v>
      </c>
      <c r="G1190" s="1">
        <f>(J1190+T1190)-H1190</f>
        <v>51</v>
      </c>
      <c r="H1190" s="25"/>
      <c r="I1190" s="40"/>
      <c r="J1190" s="1">
        <f>SUM(K1190,L1190,N1190,O1190,P1190,Q1190)</f>
        <v>0</v>
      </c>
      <c r="K1190" s="1">
        <f>SUM(AG1190,AI1190)</f>
        <v>0</v>
      </c>
      <c r="L1190" s="1">
        <v>0</v>
      </c>
      <c r="M1190" s="1">
        <v>0</v>
      </c>
      <c r="N1190" s="1">
        <f>AD1190+AE1190</f>
        <v>0</v>
      </c>
      <c r="O1190" s="1"/>
      <c r="P1190" s="1">
        <f>AF1190</f>
        <v>0</v>
      </c>
      <c r="Q1190" s="1">
        <f>AH1190</f>
        <v>0</v>
      </c>
      <c r="R1190" s="1">
        <v>0</v>
      </c>
      <c r="S1190" s="43"/>
      <c r="T1190" s="1">
        <f>SUM(U1190,V1190,X1190,Y1190,Z1190,AA1190,AB1190)</f>
        <v>51</v>
      </c>
      <c r="U1190" s="1">
        <f>AK1190</f>
        <v>0</v>
      </c>
      <c r="V1190" s="1">
        <f>SUM(AN1190,AO1190,AP1190,AQ1190,AS1190,AT1190,AU1190,AV1190,AW1190,AX1190,AY1190,AR1190,AZ1190,BA1190,BB1190,BC1190,BD1190,BE1190,BF1190,BG1190,BH1190)</f>
        <v>51</v>
      </c>
      <c r="W1190" s="1">
        <f>COUNT(AN1190,AO1190,AP1190,AQ1190,AS1190,AT1190,AU1190,AV1190,AW1190,AX1190,AY1190,AR1190,AZ1190,BA1190,BB1190,BC1190,BD1190,BE1190,BF1190,BG1190,BH1190)</f>
        <v>1</v>
      </c>
      <c r="X1190" s="1">
        <v>0</v>
      </c>
      <c r="Y1190" s="1">
        <v>0</v>
      </c>
      <c r="Z1190" s="1">
        <v>0</v>
      </c>
      <c r="AA1190" s="1">
        <f>AM1190</f>
        <v>0</v>
      </c>
      <c r="AB1190" s="1">
        <f>AL1190</f>
        <v>0</v>
      </c>
      <c r="AC1190" s="43"/>
      <c r="AD1190" s="25"/>
      <c r="AE1190" s="25"/>
      <c r="AF1190" s="25"/>
      <c r="AG1190" s="25"/>
      <c r="AH1190" s="25"/>
      <c r="AI1190" s="25"/>
      <c r="AJ1190" s="40"/>
      <c r="AK1190" s="25"/>
      <c r="AL1190" s="25"/>
      <c r="AM1190" s="25"/>
      <c r="AN1190" s="25"/>
      <c r="AO1190" s="25"/>
      <c r="AP1190" s="25"/>
      <c r="AQ1190" s="25"/>
      <c r="AR1190" s="25"/>
      <c r="AS1190" s="25"/>
      <c r="AT1190" s="25"/>
      <c r="AU1190" s="25"/>
      <c r="AV1190" s="25">
        <v>51</v>
      </c>
      <c r="AW1190" s="25"/>
      <c r="AX1190" s="25"/>
      <c r="AY1190" s="25"/>
      <c r="AZ1190" s="25"/>
      <c r="BA1190" s="25"/>
      <c r="BB1190" s="25"/>
      <c r="BC1190" s="25"/>
      <c r="BD1190" s="25"/>
      <c r="BE1190" s="25"/>
      <c r="BF1190" s="25"/>
      <c r="BG1190" s="25"/>
      <c r="BH1190" s="25"/>
    </row>
    <row r="1191" spans="1:60" s="37" customFormat="1" x14ac:dyDescent="0.35">
      <c r="A1191" s="25" t="s">
        <v>35</v>
      </c>
      <c r="B1191" s="25" t="s">
        <v>38</v>
      </c>
      <c r="C1191" s="25" t="s">
        <v>1149</v>
      </c>
      <c r="D1191" s="25" t="s">
        <v>2898</v>
      </c>
      <c r="E1191" s="25" t="s">
        <v>34</v>
      </c>
      <c r="F1191" s="25">
        <v>999929116</v>
      </c>
      <c r="G1191" s="1">
        <f>(J1191+T1191)-H1191</f>
        <v>51</v>
      </c>
      <c r="H1191" s="25"/>
      <c r="I1191" s="40"/>
      <c r="J1191" s="1">
        <f>SUM(K1191,L1191,N1191,O1191,P1191,Q1191)</f>
        <v>0</v>
      </c>
      <c r="K1191" s="1">
        <f>SUM(AG1191,AI1191)</f>
        <v>0</v>
      </c>
      <c r="L1191" s="1">
        <v>0</v>
      </c>
      <c r="M1191" s="1">
        <v>0</v>
      </c>
      <c r="N1191" s="1">
        <f>AD1191+AE1191</f>
        <v>0</v>
      </c>
      <c r="O1191" s="1"/>
      <c r="P1191" s="1">
        <f>AF1191</f>
        <v>0</v>
      </c>
      <c r="Q1191" s="1">
        <f>AH1191</f>
        <v>0</v>
      </c>
      <c r="R1191" s="1">
        <v>0</v>
      </c>
      <c r="S1191" s="43"/>
      <c r="T1191" s="1">
        <f>SUM(U1191,V1191,X1191,Y1191,Z1191,AA1191,AB1191)</f>
        <v>51</v>
      </c>
      <c r="U1191" s="1">
        <f>AK1191</f>
        <v>0</v>
      </c>
      <c r="V1191" s="1">
        <f>SUM(AN1191,AO1191,AP1191,AQ1191,AS1191,AT1191,AU1191,AV1191,AW1191,AX1191,AY1191,AR1191,AZ1191,BA1191,BB1191,BC1191,BD1191,BE1191,BF1191,BG1191,BH1191)</f>
        <v>51</v>
      </c>
      <c r="W1191" s="1">
        <f>COUNT(AN1191,AO1191,AP1191,AQ1191,AS1191,AT1191,AU1191,AV1191,AW1191,AX1191,AY1191,AR1191,AZ1191,BA1191,BB1191,BC1191,BD1191,BE1191,BF1191,BG1191,BH1191)</f>
        <v>1</v>
      </c>
      <c r="X1191" s="1">
        <v>0</v>
      </c>
      <c r="Y1191" s="1">
        <v>0</v>
      </c>
      <c r="Z1191" s="1">
        <v>0</v>
      </c>
      <c r="AA1191" s="1">
        <f>AM1191</f>
        <v>0</v>
      </c>
      <c r="AB1191" s="1">
        <f>AL1191</f>
        <v>0</v>
      </c>
      <c r="AC1191" s="43"/>
      <c r="AD1191" s="25"/>
      <c r="AE1191" s="25"/>
      <c r="AF1191" s="25"/>
      <c r="AG1191" s="25"/>
      <c r="AH1191" s="25"/>
      <c r="AI1191" s="25"/>
      <c r="AJ1191" s="40"/>
      <c r="AK1191" s="25"/>
      <c r="AL1191" s="25"/>
      <c r="AM1191" s="25"/>
      <c r="AN1191" s="25"/>
      <c r="AO1191" s="25"/>
      <c r="AP1191" s="25"/>
      <c r="AQ1191" s="25"/>
      <c r="AR1191" s="25"/>
      <c r="AS1191" s="25"/>
      <c r="AT1191" s="25"/>
      <c r="AU1191" s="25"/>
      <c r="AV1191" s="25">
        <v>51</v>
      </c>
      <c r="AW1191" s="25"/>
      <c r="AX1191" s="25"/>
      <c r="AY1191" s="25"/>
      <c r="AZ1191" s="25"/>
      <c r="BA1191" s="25"/>
      <c r="BB1191" s="25"/>
      <c r="BC1191" s="25"/>
      <c r="BD1191" s="25"/>
      <c r="BE1191" s="25"/>
      <c r="BF1191" s="25"/>
      <c r="BG1191" s="25"/>
      <c r="BH1191" s="25"/>
    </row>
    <row r="1192" spans="1:60" s="37" customFormat="1" x14ac:dyDescent="0.35">
      <c r="A1192" s="25" t="s">
        <v>35</v>
      </c>
      <c r="B1192" s="25" t="s">
        <v>38</v>
      </c>
      <c r="C1192" s="25" t="s">
        <v>1375</v>
      </c>
      <c r="D1192" s="25" t="s">
        <v>2899</v>
      </c>
      <c r="E1192" s="25" t="s">
        <v>34</v>
      </c>
      <c r="F1192" s="25">
        <v>999929204</v>
      </c>
      <c r="G1192" s="1">
        <f>(J1192+T1192)-H1192</f>
        <v>51</v>
      </c>
      <c r="H1192" s="25"/>
      <c r="I1192" s="40"/>
      <c r="J1192" s="1">
        <f>SUM(K1192,L1192,N1192,O1192,P1192,Q1192)</f>
        <v>0</v>
      </c>
      <c r="K1192" s="1">
        <f>SUM(AG1192,AI1192)</f>
        <v>0</v>
      </c>
      <c r="L1192" s="1">
        <v>0</v>
      </c>
      <c r="M1192" s="1">
        <v>0</v>
      </c>
      <c r="N1192" s="1">
        <f>AD1192+AE1192</f>
        <v>0</v>
      </c>
      <c r="O1192" s="1"/>
      <c r="P1192" s="1">
        <f>AF1192</f>
        <v>0</v>
      </c>
      <c r="Q1192" s="1">
        <f>AH1192</f>
        <v>0</v>
      </c>
      <c r="R1192" s="1">
        <v>0</v>
      </c>
      <c r="S1192" s="43"/>
      <c r="T1192" s="1">
        <f>SUM(U1192,V1192,X1192,Y1192,Z1192,AA1192,AB1192)</f>
        <v>51</v>
      </c>
      <c r="U1192" s="1">
        <f>AK1192</f>
        <v>0</v>
      </c>
      <c r="V1192" s="1">
        <f>SUM(AN1192,AO1192,AP1192,AQ1192,AS1192,AT1192,AU1192,AV1192,AW1192,AX1192,AY1192,AR1192,AZ1192,BA1192,BB1192,BC1192,BD1192,BE1192,BF1192,BG1192,BH1192)</f>
        <v>51</v>
      </c>
      <c r="W1192" s="1">
        <f>COUNT(AN1192,AO1192,AP1192,AQ1192,AS1192,AT1192,AU1192,AV1192,AW1192,AX1192,AY1192,AR1192,AZ1192,BA1192,BB1192,BC1192,BD1192,BE1192,BF1192,BG1192,BH1192)</f>
        <v>1</v>
      </c>
      <c r="X1192" s="1">
        <v>0</v>
      </c>
      <c r="Y1192" s="1">
        <v>0</v>
      </c>
      <c r="Z1192" s="1">
        <v>0</v>
      </c>
      <c r="AA1192" s="1">
        <f>AM1192</f>
        <v>0</v>
      </c>
      <c r="AB1192" s="1">
        <f>AL1192</f>
        <v>0</v>
      </c>
      <c r="AC1192" s="43"/>
      <c r="AD1192" s="25"/>
      <c r="AE1192" s="25"/>
      <c r="AF1192" s="25"/>
      <c r="AG1192" s="25"/>
      <c r="AH1192" s="25"/>
      <c r="AI1192" s="25"/>
      <c r="AJ1192" s="40"/>
      <c r="AK1192" s="25"/>
      <c r="AL1192" s="25"/>
      <c r="AM1192" s="25"/>
      <c r="AN1192" s="25"/>
      <c r="AO1192" s="25"/>
      <c r="AP1192" s="25"/>
      <c r="AQ1192" s="25"/>
      <c r="AR1192" s="25"/>
      <c r="AS1192" s="25"/>
      <c r="AT1192" s="25"/>
      <c r="AU1192" s="25"/>
      <c r="AV1192" s="25">
        <v>51</v>
      </c>
      <c r="AW1192" s="25"/>
      <c r="AX1192" s="25"/>
      <c r="AY1192" s="25"/>
      <c r="AZ1192" s="25"/>
      <c r="BA1192" s="25"/>
      <c r="BB1192" s="25"/>
      <c r="BC1192" s="25"/>
      <c r="BD1192" s="25"/>
      <c r="BE1192" s="25"/>
      <c r="BF1192" s="25"/>
      <c r="BG1192" s="25"/>
      <c r="BH1192" s="25"/>
    </row>
    <row r="1193" spans="1:60" s="37" customFormat="1" x14ac:dyDescent="0.35">
      <c r="A1193" s="25" t="s">
        <v>35</v>
      </c>
      <c r="B1193" s="25" t="s">
        <v>38</v>
      </c>
      <c r="C1193" s="25" t="s">
        <v>3104</v>
      </c>
      <c r="D1193" s="25" t="s">
        <v>3105</v>
      </c>
      <c r="E1193" s="25" t="s">
        <v>34</v>
      </c>
      <c r="F1193" s="25">
        <v>999929908</v>
      </c>
      <c r="G1193" s="1">
        <f>(J1193+T1193)-H1193</f>
        <v>45</v>
      </c>
      <c r="H1193" s="25"/>
      <c r="I1193" s="40"/>
      <c r="J1193" s="1">
        <f>SUM(K1193,L1193,N1193,O1193,P1193,Q1193)</f>
        <v>0</v>
      </c>
      <c r="K1193" s="1">
        <f>SUM(AG1193,AI1193)</f>
        <v>0</v>
      </c>
      <c r="L1193" s="1">
        <v>0</v>
      </c>
      <c r="M1193" s="1">
        <v>0</v>
      </c>
      <c r="N1193" s="1">
        <f>AD1193+AE1193</f>
        <v>0</v>
      </c>
      <c r="O1193" s="1"/>
      <c r="P1193" s="1">
        <f>AF1193</f>
        <v>0</v>
      </c>
      <c r="Q1193" s="1">
        <f>AH1193</f>
        <v>0</v>
      </c>
      <c r="R1193" s="1">
        <v>0</v>
      </c>
      <c r="S1193" s="43"/>
      <c r="T1193" s="1">
        <f>SUM(U1193,V1193,X1193,Y1193,Z1193,AA1193,AB1193)</f>
        <v>45</v>
      </c>
      <c r="U1193" s="1">
        <f>AK1193</f>
        <v>0</v>
      </c>
      <c r="V1193" s="1">
        <f>SUM(AN1193,AO1193,AP1193,AQ1193,AS1193,AT1193,AU1193,AV1193,AW1193,AX1193,AY1193,AR1193,AZ1193,BA1193,BB1193,BC1193,BD1193,BE1193,BF1193,BG1193,BH1193)</f>
        <v>45</v>
      </c>
      <c r="W1193" s="1">
        <f>COUNT(AN1193,AO1193,AP1193,AQ1193,AS1193,AT1193,AU1193,AV1193,AW1193,AX1193,AY1193,AR1193,AZ1193,BA1193,BB1193,BC1193,BD1193,BE1193,BF1193,BG1193,BH1193)</f>
        <v>1</v>
      </c>
      <c r="X1193" s="1">
        <v>0</v>
      </c>
      <c r="Y1193" s="1">
        <v>0</v>
      </c>
      <c r="Z1193" s="1">
        <v>0</v>
      </c>
      <c r="AA1193" s="1">
        <f>AM1193</f>
        <v>0</v>
      </c>
      <c r="AB1193" s="1">
        <f>AL1193</f>
        <v>0</v>
      </c>
      <c r="AC1193" s="43"/>
      <c r="AD1193" s="25"/>
      <c r="AE1193" s="25"/>
      <c r="AF1193" s="25"/>
      <c r="AG1193" s="25"/>
      <c r="AH1193" s="25"/>
      <c r="AI1193" s="25"/>
      <c r="AJ1193" s="40"/>
      <c r="AK1193" s="25"/>
      <c r="AL1193" s="25"/>
      <c r="AM1193" s="25"/>
      <c r="AN1193" s="25"/>
      <c r="AO1193" s="25"/>
      <c r="AP1193" s="25"/>
      <c r="AQ1193" s="25"/>
      <c r="AR1193" s="25"/>
      <c r="AS1193" s="25"/>
      <c r="AT1193" s="25"/>
      <c r="AU1193" s="25"/>
      <c r="AV1193" s="25"/>
      <c r="AW1193" s="25"/>
      <c r="AX1193" s="25"/>
      <c r="AY1193" s="25">
        <v>45</v>
      </c>
      <c r="AZ1193" s="25"/>
      <c r="BA1193" s="25"/>
      <c r="BB1193" s="25"/>
      <c r="BC1193" s="25"/>
      <c r="BD1193" s="25"/>
      <c r="BE1193" s="25"/>
      <c r="BF1193" s="25"/>
      <c r="BG1193" s="25"/>
      <c r="BH1193" s="25"/>
    </row>
    <row r="1194" spans="1:60" s="37" customFormat="1" x14ac:dyDescent="0.35">
      <c r="A1194" s="25" t="s">
        <v>35</v>
      </c>
      <c r="B1194" s="25" t="s">
        <v>38</v>
      </c>
      <c r="C1194" s="25" t="s">
        <v>3186</v>
      </c>
      <c r="D1194" s="25" t="s">
        <v>1140</v>
      </c>
      <c r="E1194" s="25" t="s">
        <v>34</v>
      </c>
      <c r="F1194" s="25">
        <v>999930310</v>
      </c>
      <c r="G1194" s="1">
        <f>(J1194+T1194)-H1194</f>
        <v>45</v>
      </c>
      <c r="H1194" s="25"/>
      <c r="I1194" s="40"/>
      <c r="J1194" s="1">
        <f>SUM(K1194,L1194,N1194,O1194,P1194,Q1194)</f>
        <v>0</v>
      </c>
      <c r="K1194" s="1">
        <f>SUM(AG1194,AI1194)</f>
        <v>0</v>
      </c>
      <c r="L1194" s="1">
        <v>0</v>
      </c>
      <c r="M1194" s="1">
        <v>0</v>
      </c>
      <c r="N1194" s="1">
        <f>AD1194+AE1194</f>
        <v>0</v>
      </c>
      <c r="O1194" s="1"/>
      <c r="P1194" s="1">
        <f>AF1194</f>
        <v>0</v>
      </c>
      <c r="Q1194" s="1">
        <f>AH1194</f>
        <v>0</v>
      </c>
      <c r="R1194" s="1">
        <v>0</v>
      </c>
      <c r="S1194" s="40"/>
      <c r="T1194" s="1">
        <f>SUM(U1194,V1194,X1194,Y1194,Z1194,AA1194,AB1194)</f>
        <v>45</v>
      </c>
      <c r="U1194" s="1">
        <f>AK1194</f>
        <v>0</v>
      </c>
      <c r="V1194" s="1">
        <f>SUM(AN1194,AO1194,AP1194,AQ1194,AS1194,AT1194,AU1194,AV1194,AW1194,AX1194,AY1194,AR1194,AZ1194,BA1194,BB1194,BC1194,BD1194,BE1194,BF1194,BG1194,BH1194)</f>
        <v>45</v>
      </c>
      <c r="W1194" s="1">
        <f>COUNT(AN1194,AO1194,AP1194,AQ1194,AS1194,AT1194,AU1194,AV1194,AW1194,AX1194,AY1194,AR1194,AZ1194,BA1194,BB1194,BC1194,BD1194,BE1194,BF1194,BG1194,BH1194)</f>
        <v>1</v>
      </c>
      <c r="X1194" s="1">
        <v>0</v>
      </c>
      <c r="Y1194" s="1">
        <v>0</v>
      </c>
      <c r="Z1194" s="1">
        <v>0</v>
      </c>
      <c r="AA1194" s="1">
        <f>AM1194</f>
        <v>0</v>
      </c>
      <c r="AB1194" s="1">
        <f>AL1194</f>
        <v>0</v>
      </c>
      <c r="AC1194" s="40"/>
      <c r="AD1194" s="25"/>
      <c r="AE1194" s="25"/>
      <c r="AF1194" s="25"/>
      <c r="AG1194" s="25"/>
      <c r="AH1194" s="25"/>
      <c r="AI1194" s="25"/>
      <c r="AJ1194" s="40"/>
      <c r="AK1194" s="25"/>
      <c r="AL1194" s="25"/>
      <c r="AM1194" s="25"/>
      <c r="AN1194" s="25"/>
      <c r="AO1194" s="25"/>
      <c r="AP1194" s="25"/>
      <c r="AQ1194" s="25"/>
      <c r="AR1194" s="25">
        <v>45</v>
      </c>
      <c r="AS1194" s="25"/>
      <c r="AT1194" s="25"/>
      <c r="AU1194" s="25"/>
      <c r="AV1194" s="25"/>
      <c r="AW1194" s="25"/>
      <c r="AX1194" s="25"/>
      <c r="AY1194" s="25"/>
      <c r="AZ1194" s="25"/>
      <c r="BA1194" s="25"/>
      <c r="BB1194" s="25"/>
      <c r="BC1194" s="25"/>
      <c r="BD1194" s="25"/>
      <c r="BE1194" s="25"/>
      <c r="BF1194" s="25"/>
      <c r="BG1194" s="25"/>
      <c r="BH1194" s="25"/>
    </row>
    <row r="1195" spans="1:60" s="37" customFormat="1" x14ac:dyDescent="0.35">
      <c r="A1195" s="25" t="s">
        <v>35</v>
      </c>
      <c r="B1195" s="25" t="s">
        <v>38</v>
      </c>
      <c r="C1195" s="25" t="s">
        <v>2592</v>
      </c>
      <c r="D1195" s="25" t="s">
        <v>380</v>
      </c>
      <c r="E1195" s="25" t="s">
        <v>34</v>
      </c>
      <c r="F1195" s="25">
        <v>999930511</v>
      </c>
      <c r="G1195" s="1">
        <f>(J1195+T1195)-H1195</f>
        <v>45</v>
      </c>
      <c r="H1195" s="25"/>
      <c r="I1195" s="40"/>
      <c r="J1195" s="1">
        <f>SUM(K1195,L1195,N1195,O1195,P1195,Q1195)</f>
        <v>0</v>
      </c>
      <c r="K1195" s="1">
        <f>SUM(AG1195,AI1195)</f>
        <v>0</v>
      </c>
      <c r="L1195" s="1">
        <v>0</v>
      </c>
      <c r="M1195" s="1">
        <v>0</v>
      </c>
      <c r="N1195" s="1">
        <f>AD1195+AE1195</f>
        <v>0</v>
      </c>
      <c r="O1195" s="1"/>
      <c r="P1195" s="1">
        <f>AF1195</f>
        <v>0</v>
      </c>
      <c r="Q1195" s="1">
        <f>AH1195</f>
        <v>0</v>
      </c>
      <c r="R1195" s="1">
        <v>0</v>
      </c>
      <c r="S1195" s="43"/>
      <c r="T1195" s="1">
        <f>SUM(U1195,V1195,X1195,Y1195,Z1195,AA1195,AB1195)</f>
        <v>45</v>
      </c>
      <c r="U1195" s="1">
        <f>AK1195</f>
        <v>0</v>
      </c>
      <c r="V1195" s="1">
        <f>SUM(AN1195,AO1195,AP1195,AQ1195,AS1195,AT1195,AU1195,AV1195,AW1195,AX1195,AY1195,AR1195,AZ1195,BA1195,BB1195,BC1195,BD1195,BE1195,BF1195,BG1195,BH1195)</f>
        <v>45</v>
      </c>
      <c r="W1195" s="1">
        <f>COUNT(AN1195,AO1195,AP1195,AQ1195,AS1195,AT1195,AU1195,AV1195,AW1195,AX1195,AY1195,AR1195,AZ1195,BA1195,BB1195,BC1195,BD1195,BE1195,BF1195,BG1195,BH1195)</f>
        <v>1</v>
      </c>
      <c r="X1195" s="1">
        <v>0</v>
      </c>
      <c r="Y1195" s="1">
        <v>0</v>
      </c>
      <c r="Z1195" s="1">
        <v>0</v>
      </c>
      <c r="AA1195" s="1">
        <f>AM1195</f>
        <v>0</v>
      </c>
      <c r="AB1195" s="1">
        <f>AL1195</f>
        <v>0</v>
      </c>
      <c r="AC1195" s="43"/>
      <c r="AD1195" s="25"/>
      <c r="AE1195" s="25"/>
      <c r="AF1195" s="25"/>
      <c r="AG1195" s="25"/>
      <c r="AH1195" s="25"/>
      <c r="AI1195" s="25"/>
      <c r="AJ1195" s="40"/>
      <c r="AK1195" s="25"/>
      <c r="AL1195" s="25"/>
      <c r="AM1195" s="25"/>
      <c r="AN1195" s="25"/>
      <c r="AO1195" s="25"/>
      <c r="AP1195" s="25"/>
      <c r="AQ1195" s="25"/>
      <c r="AR1195" s="25"/>
      <c r="AS1195" s="25">
        <v>45</v>
      </c>
      <c r="AT1195" s="25"/>
      <c r="AU1195" s="25"/>
      <c r="AV1195" s="25"/>
      <c r="AW1195" s="25"/>
      <c r="AX1195" s="25"/>
      <c r="AY1195" s="25"/>
      <c r="AZ1195" s="25"/>
      <c r="BA1195" s="25"/>
      <c r="BB1195" s="25"/>
      <c r="BC1195" s="25"/>
      <c r="BD1195" s="25"/>
      <c r="BE1195" s="25"/>
      <c r="BF1195" s="25"/>
      <c r="BG1195" s="25"/>
      <c r="BH1195" s="25"/>
    </row>
    <row r="1196" spans="1:60" s="37" customFormat="1" x14ac:dyDescent="0.35">
      <c r="A1196" s="26" t="s">
        <v>35</v>
      </c>
      <c r="B1196" s="1" t="s">
        <v>38</v>
      </c>
      <c r="C1196" s="1" t="s">
        <v>1891</v>
      </c>
      <c r="D1196" s="1" t="s">
        <v>1892</v>
      </c>
      <c r="E1196" s="1" t="s">
        <v>34</v>
      </c>
      <c r="F1196" s="1">
        <v>999926154</v>
      </c>
      <c r="G1196" s="1">
        <f>(J1196+T1196)-H1196</f>
        <v>39</v>
      </c>
      <c r="H1196" s="1">
        <f>(K1196+L1196+N1196+O1196+P1196+Q1196+R1196)*0.5</f>
        <v>39</v>
      </c>
      <c r="I1196" s="23"/>
      <c r="J1196" s="1">
        <f>SUM(K1196,L1196,N1196,O1196,P1196,Q1196)</f>
        <v>78</v>
      </c>
      <c r="K1196" s="1">
        <f>SUM(AG1196,AI1196)</f>
        <v>0</v>
      </c>
      <c r="L1196" s="1">
        <v>0</v>
      </c>
      <c r="M1196" s="1">
        <v>0</v>
      </c>
      <c r="N1196" s="1">
        <f>AD1196+AE1196</f>
        <v>0</v>
      </c>
      <c r="O1196" s="1"/>
      <c r="P1196" s="1">
        <f>AF1196</f>
        <v>78</v>
      </c>
      <c r="Q1196" s="1">
        <f>AH1196</f>
        <v>0</v>
      </c>
      <c r="R1196" s="1">
        <v>0</v>
      </c>
      <c r="S1196" s="43"/>
      <c r="T1196" s="1">
        <f>SUM(U1196,V1196,X1196,Y1196,Z1196,AA1196,AB1196)</f>
        <v>0</v>
      </c>
      <c r="U1196" s="1">
        <f>AK1196</f>
        <v>0</v>
      </c>
      <c r="V1196" s="1">
        <f>SUM(AN1196,AO1196,AP1196,AQ1196,AS1196,AT1196,AU1196,AV1196,AW1196,AX1196,AY1196,AR1196,AZ1196,BA1196,BB1196,BC1196,BD1196,BE1196,BF1196,BG1196,BH1196)</f>
        <v>0</v>
      </c>
      <c r="W1196" s="1">
        <f>COUNT(AN1196,AO1196,AP1196,AQ1196,AS1196,AT1196,AU1196,AV1196,AW1196,AX1196,AY1196,AR1196,AZ1196,BA1196,BB1196,BC1196,BD1196,BE1196,BF1196,BG1196,BH1196)</f>
        <v>0</v>
      </c>
      <c r="X1196" s="1">
        <v>0</v>
      </c>
      <c r="Y1196" s="1">
        <v>0</v>
      </c>
      <c r="Z1196" s="1">
        <v>0</v>
      </c>
      <c r="AA1196" s="1">
        <f>AM1196</f>
        <v>0</v>
      </c>
      <c r="AB1196" s="1">
        <f>AL1196</f>
        <v>0</v>
      </c>
      <c r="AC1196" s="43"/>
      <c r="AD1196" s="1"/>
      <c r="AE1196" s="1"/>
      <c r="AF1196" s="1">
        <v>78</v>
      </c>
      <c r="AG1196" s="1"/>
      <c r="AH1196" s="25"/>
      <c r="AI1196" s="25"/>
      <c r="AJ1196" s="40"/>
      <c r="AK1196" s="25"/>
      <c r="AL1196" s="25"/>
      <c r="AM1196" s="25"/>
      <c r="AN1196" s="25"/>
      <c r="AO1196" s="25"/>
      <c r="AP1196" s="25"/>
      <c r="AQ1196" s="25"/>
      <c r="AR1196" s="25"/>
      <c r="AS1196" s="25"/>
      <c r="AT1196" s="25"/>
      <c r="AU1196" s="25"/>
      <c r="AV1196" s="25"/>
      <c r="AW1196" s="25"/>
      <c r="AX1196" s="25"/>
      <c r="AY1196" s="25"/>
      <c r="AZ1196" s="25"/>
      <c r="BA1196" s="25"/>
      <c r="BB1196" s="25"/>
      <c r="BC1196" s="25"/>
      <c r="BD1196" s="25"/>
      <c r="BE1196" s="25"/>
      <c r="BF1196" s="25"/>
      <c r="BG1196" s="25"/>
      <c r="BH1196" s="25"/>
    </row>
    <row r="1197" spans="1:60" s="37" customFormat="1" x14ac:dyDescent="0.35">
      <c r="A1197" s="25" t="s">
        <v>35</v>
      </c>
      <c r="B1197" s="25" t="s">
        <v>38</v>
      </c>
      <c r="C1197" s="25" t="s">
        <v>439</v>
      </c>
      <c r="D1197" s="25" t="s">
        <v>1716</v>
      </c>
      <c r="E1197" s="25" t="s">
        <v>34</v>
      </c>
      <c r="F1197" s="25">
        <v>999930194</v>
      </c>
      <c r="G1197" s="1">
        <f>(J1197+T1197)-H1197</f>
        <v>34</v>
      </c>
      <c r="H1197" s="25"/>
      <c r="I1197" s="40"/>
      <c r="J1197" s="1">
        <f>SUM(K1197,L1197,N1197,O1197,P1197,Q1197)</f>
        <v>0</v>
      </c>
      <c r="K1197" s="1">
        <f>SUM(AG1197,AI1197)</f>
        <v>0</v>
      </c>
      <c r="L1197" s="1">
        <v>0</v>
      </c>
      <c r="M1197" s="1">
        <v>0</v>
      </c>
      <c r="N1197" s="1">
        <f>AD1197+AE1197</f>
        <v>0</v>
      </c>
      <c r="O1197" s="1"/>
      <c r="P1197" s="1">
        <f>AF1197</f>
        <v>0</v>
      </c>
      <c r="Q1197" s="1">
        <f>AH1197</f>
        <v>0</v>
      </c>
      <c r="R1197" s="1">
        <v>0</v>
      </c>
      <c r="S1197" s="40"/>
      <c r="T1197" s="1">
        <f>SUM(U1197,V1197,X1197,Y1197,Z1197,AA1197,AB1197)</f>
        <v>34</v>
      </c>
      <c r="U1197" s="1">
        <f>AK1197</f>
        <v>0</v>
      </c>
      <c r="V1197" s="1">
        <f>SUM(AN1197,AO1197,AP1197,AQ1197,AS1197,AT1197,AU1197,AV1197,AW1197,AX1197,AY1197,AR1197,AZ1197,BA1197,BB1197,BC1197,BD1197,BE1197,BF1197,BG1197,BH1197)</f>
        <v>34</v>
      </c>
      <c r="W1197" s="1">
        <f>COUNT(AN1197,AO1197,AP1197,AQ1197,AS1197,AT1197,AU1197,AV1197,AW1197,AX1197,AY1197,AR1197,AZ1197,BA1197,BB1197,BC1197,BD1197,BE1197,BF1197,BG1197,BH1197)</f>
        <v>1</v>
      </c>
      <c r="X1197" s="1">
        <v>0</v>
      </c>
      <c r="Y1197" s="1">
        <v>0</v>
      </c>
      <c r="Z1197" s="1">
        <v>0</v>
      </c>
      <c r="AA1197" s="1">
        <f>AM1197</f>
        <v>0</v>
      </c>
      <c r="AB1197" s="1">
        <f>AL1197</f>
        <v>0</v>
      </c>
      <c r="AC1197" s="40"/>
      <c r="AD1197" s="25"/>
      <c r="AE1197" s="25"/>
      <c r="AF1197" s="25"/>
      <c r="AG1197" s="25"/>
      <c r="AH1197" s="25"/>
      <c r="AI1197" s="25"/>
      <c r="AJ1197" s="40"/>
      <c r="AK1197" s="25"/>
      <c r="AL1197" s="25"/>
      <c r="AM1197" s="25"/>
      <c r="AN1197" s="25"/>
      <c r="AO1197" s="25"/>
      <c r="AP1197" s="25"/>
      <c r="AQ1197" s="25"/>
      <c r="AR1197" s="25">
        <v>34</v>
      </c>
      <c r="AS1197" s="25"/>
      <c r="AT1197" s="25"/>
      <c r="AU1197" s="25"/>
      <c r="AV1197" s="25"/>
      <c r="AW1197" s="25"/>
      <c r="AX1197" s="25"/>
      <c r="AY1197" s="25"/>
      <c r="AZ1197" s="25"/>
      <c r="BA1197" s="25"/>
      <c r="BB1197" s="25"/>
      <c r="BC1197" s="25"/>
      <c r="BD1197" s="25"/>
      <c r="BE1197" s="25"/>
      <c r="BF1197" s="25"/>
      <c r="BG1197" s="25"/>
      <c r="BH1197" s="25"/>
    </row>
    <row r="1198" spans="1:60" s="37" customFormat="1" x14ac:dyDescent="0.35">
      <c r="A1198" s="25" t="s">
        <v>35</v>
      </c>
      <c r="B1198" s="25" t="s">
        <v>38</v>
      </c>
      <c r="C1198" s="25" t="s">
        <v>1022</v>
      </c>
      <c r="D1198" s="25" t="s">
        <v>2379</v>
      </c>
      <c r="E1198" s="25" t="s">
        <v>34</v>
      </c>
      <c r="F1198" s="25">
        <v>999930211</v>
      </c>
      <c r="G1198" s="1">
        <f>(J1198+T1198)-H1198</f>
        <v>34</v>
      </c>
      <c r="H1198" s="1">
        <f>(K1198+L1198+N1198+O1198+P1198+Q1198+R1198)*0.5</f>
        <v>0</v>
      </c>
      <c r="I1198" s="40"/>
      <c r="J1198" s="1">
        <f>SUM(K1198,L1198,N1198,O1198,P1198,Q1198)</f>
        <v>0</v>
      </c>
      <c r="K1198" s="1">
        <f>SUM(AG1198,AI1198)</f>
        <v>0</v>
      </c>
      <c r="L1198" s="1">
        <v>0</v>
      </c>
      <c r="M1198" s="1">
        <v>0</v>
      </c>
      <c r="N1198" s="1">
        <f>AD1198+AE1198</f>
        <v>0</v>
      </c>
      <c r="O1198" s="1"/>
      <c r="P1198" s="1">
        <f>AF1198</f>
        <v>0</v>
      </c>
      <c r="Q1198" s="1">
        <f>AH1198</f>
        <v>0</v>
      </c>
      <c r="R1198" s="1">
        <v>0</v>
      </c>
      <c r="S1198" s="43"/>
      <c r="T1198" s="1">
        <f>SUM(U1198,V1198,X1198,Y1198,Z1198,AA1198,AB1198)</f>
        <v>34</v>
      </c>
      <c r="U1198" s="1">
        <f>AK1198</f>
        <v>0</v>
      </c>
      <c r="V1198" s="1">
        <f>SUM(AN1198,AO1198,AP1198,AQ1198,AS1198,AT1198,AU1198,AV1198,AW1198,AX1198,AY1198,AR1198,AZ1198,BA1198,BB1198,BC1198,BD1198,BE1198,BF1198,BG1198,BH1198)</f>
        <v>34</v>
      </c>
      <c r="W1198" s="1">
        <f>COUNT(AN1198,AO1198,AP1198,AQ1198,AS1198,AT1198,AU1198,AV1198,AW1198,AX1198,AY1198,AR1198,AZ1198,BA1198,BB1198,BC1198,BD1198,BE1198,BF1198,BG1198,BH1198)</f>
        <v>1</v>
      </c>
      <c r="X1198" s="1">
        <v>0</v>
      </c>
      <c r="Y1198" s="1">
        <v>0</v>
      </c>
      <c r="Z1198" s="1">
        <v>0</v>
      </c>
      <c r="AA1198" s="1">
        <f>AM1198</f>
        <v>0</v>
      </c>
      <c r="AB1198" s="1">
        <f>AL1198</f>
        <v>0</v>
      </c>
      <c r="AC1198" s="43"/>
      <c r="AD1198" s="25"/>
      <c r="AE1198" s="25"/>
      <c r="AF1198" s="25"/>
      <c r="AG1198" s="25"/>
      <c r="AH1198" s="25"/>
      <c r="AI1198" s="25"/>
      <c r="AJ1198" s="40"/>
      <c r="AK1198" s="25"/>
      <c r="AL1198" s="25"/>
      <c r="AM1198" s="25"/>
      <c r="AN1198" s="25">
        <v>34</v>
      </c>
      <c r="AO1198" s="25"/>
      <c r="AP1198" s="25"/>
      <c r="AQ1198" s="25"/>
      <c r="AR1198" s="25"/>
      <c r="AS1198" s="25"/>
      <c r="AT1198" s="25"/>
      <c r="AU1198" s="25"/>
      <c r="AV1198" s="25"/>
      <c r="AW1198" s="25"/>
      <c r="AX1198" s="25"/>
      <c r="AY1198" s="25"/>
      <c r="AZ1198" s="25"/>
      <c r="BA1198" s="25"/>
      <c r="BB1198" s="25"/>
      <c r="BC1198" s="25"/>
      <c r="BD1198" s="25"/>
      <c r="BE1198" s="25"/>
      <c r="BF1198" s="25"/>
      <c r="BG1198" s="25"/>
      <c r="BH1198" s="25"/>
    </row>
    <row r="1199" spans="1:60" s="37" customFormat="1" x14ac:dyDescent="0.35">
      <c r="A1199" s="25" t="s">
        <v>35</v>
      </c>
      <c r="B1199" s="25" t="s">
        <v>38</v>
      </c>
      <c r="C1199" s="25" t="s">
        <v>3272</v>
      </c>
      <c r="D1199" s="25" t="s">
        <v>3273</v>
      </c>
      <c r="E1199" s="25" t="s">
        <v>34</v>
      </c>
      <c r="F1199" s="25">
        <v>999931336</v>
      </c>
      <c r="G1199" s="1">
        <f>(J1199+T1199)-H1199</f>
        <v>34</v>
      </c>
      <c r="H1199" s="25"/>
      <c r="I1199" s="40"/>
      <c r="J1199" s="1">
        <f>SUM(K1199,L1199,N1199,O1199,P1199,Q1199)</f>
        <v>0</v>
      </c>
      <c r="K1199" s="1">
        <f>SUM(AG1199,AI1199)</f>
        <v>0</v>
      </c>
      <c r="L1199" s="1">
        <v>0</v>
      </c>
      <c r="M1199" s="1">
        <v>0</v>
      </c>
      <c r="N1199" s="1">
        <f>AD1199+AE1199</f>
        <v>0</v>
      </c>
      <c r="O1199" s="1"/>
      <c r="P1199" s="1">
        <f>AF1199</f>
        <v>0</v>
      </c>
      <c r="Q1199" s="1">
        <f>AH1199</f>
        <v>0</v>
      </c>
      <c r="R1199" s="1">
        <v>0</v>
      </c>
      <c r="S1199" s="40"/>
      <c r="T1199" s="1">
        <f>SUM(U1199,V1199,X1199,Y1199,Z1199,AA1199,AB1199)</f>
        <v>34</v>
      </c>
      <c r="U1199" s="1">
        <f>AK1199</f>
        <v>0</v>
      </c>
      <c r="V1199" s="1">
        <f>SUM(AN1199,AO1199,AP1199,AQ1199,AS1199,AT1199,AU1199,AV1199,AW1199,AX1199,AY1199,AR1199,AZ1199,BA1199,BB1199,BC1199,BD1199,BE1199,BF1199,BG1199,BH1199)</f>
        <v>34</v>
      </c>
      <c r="W1199" s="1">
        <f>COUNT(AN1199,AO1199,AP1199,AQ1199,AS1199,AT1199,AU1199,AV1199,AW1199,AX1199,AY1199,AR1199,AZ1199,BA1199,BB1199,BC1199,BD1199,BE1199,BF1199,BG1199,BH1199)</f>
        <v>1</v>
      </c>
      <c r="X1199" s="1">
        <v>0</v>
      </c>
      <c r="Y1199" s="1">
        <v>0</v>
      </c>
      <c r="Z1199" s="1">
        <v>0</v>
      </c>
      <c r="AA1199" s="1">
        <f>AM1199</f>
        <v>0</v>
      </c>
      <c r="AB1199" s="1">
        <f>AL1199</f>
        <v>0</v>
      </c>
      <c r="AC1199" s="40"/>
      <c r="AD1199" s="25"/>
      <c r="AE1199" s="25"/>
      <c r="AF1199" s="25"/>
      <c r="AG1199" s="25"/>
      <c r="AH1199" s="25"/>
      <c r="AI1199" s="25"/>
      <c r="AJ1199" s="40"/>
      <c r="AK1199" s="25"/>
      <c r="AL1199" s="25"/>
      <c r="AM1199" s="25"/>
      <c r="AN1199" s="25"/>
      <c r="AO1199" s="25"/>
      <c r="AP1199" s="25"/>
      <c r="AQ1199" s="25"/>
      <c r="AR1199" s="25"/>
      <c r="AS1199" s="25"/>
      <c r="AT1199" s="25"/>
      <c r="AU1199" s="25"/>
      <c r="AV1199" s="25"/>
      <c r="AW1199" s="25"/>
      <c r="AX1199" s="25"/>
      <c r="AY1199" s="25"/>
      <c r="AZ1199" s="25">
        <v>34</v>
      </c>
      <c r="BA1199" s="25"/>
      <c r="BB1199" s="25"/>
      <c r="BC1199" s="25"/>
      <c r="BD1199" s="25"/>
      <c r="BE1199" s="25"/>
      <c r="BF1199" s="25"/>
      <c r="BG1199" s="25"/>
      <c r="BH1199" s="25"/>
    </row>
    <row r="1200" spans="1:60" s="37" customFormat="1" x14ac:dyDescent="0.35">
      <c r="A1200" s="25" t="s">
        <v>35</v>
      </c>
      <c r="B1200" s="25" t="s">
        <v>38</v>
      </c>
      <c r="C1200" s="25" t="s">
        <v>1000</v>
      </c>
      <c r="D1200" s="25" t="s">
        <v>2456</v>
      </c>
      <c r="E1200" s="25" t="s">
        <v>34</v>
      </c>
      <c r="F1200" s="25">
        <v>999929443</v>
      </c>
      <c r="G1200" s="1">
        <f>(J1200+T1200)-H1200</f>
        <v>30</v>
      </c>
      <c r="H1200" s="1">
        <f>(K1200+L1200+N1200+O1200+P1200+Q1200+R1200)*0.5</f>
        <v>0</v>
      </c>
      <c r="I1200" s="40"/>
      <c r="J1200" s="1">
        <f>SUM(K1200,L1200,N1200,O1200,P1200,Q1200)</f>
        <v>0</v>
      </c>
      <c r="K1200" s="1">
        <f>SUM(AG1200,AI1200)</f>
        <v>0</v>
      </c>
      <c r="L1200" s="1">
        <v>0</v>
      </c>
      <c r="M1200" s="1">
        <v>0</v>
      </c>
      <c r="N1200" s="1">
        <f>AD1200+AE1200</f>
        <v>0</v>
      </c>
      <c r="O1200" s="1"/>
      <c r="P1200" s="1">
        <f>AF1200</f>
        <v>0</v>
      </c>
      <c r="Q1200" s="1">
        <f>AH1200</f>
        <v>0</v>
      </c>
      <c r="R1200" s="1">
        <v>0</v>
      </c>
      <c r="S1200" s="43"/>
      <c r="T1200" s="1">
        <f>SUM(U1200,V1200,X1200,Y1200,Z1200,AA1200,AB1200)</f>
        <v>30</v>
      </c>
      <c r="U1200" s="1">
        <f>AK1200</f>
        <v>0</v>
      </c>
      <c r="V1200" s="1">
        <f>SUM(AN1200,AO1200,AP1200,AQ1200,AS1200,AT1200,AU1200,AV1200,AW1200,AX1200,AY1200,AR1200,AZ1200,BA1200,BB1200,BC1200,BD1200,BE1200,BF1200,BG1200,BH1200)</f>
        <v>30</v>
      </c>
      <c r="W1200" s="1">
        <f>COUNT(AN1200,AO1200,AP1200,AQ1200,AS1200,AT1200,AU1200,AV1200,AW1200,AX1200,AY1200,AR1200,AZ1200,BA1200,BB1200,BC1200,BD1200,BE1200,BF1200,BG1200,BH1200)</f>
        <v>1</v>
      </c>
      <c r="X1200" s="1">
        <v>0</v>
      </c>
      <c r="Y1200" s="1">
        <v>0</v>
      </c>
      <c r="Z1200" s="1">
        <v>0</v>
      </c>
      <c r="AA1200" s="1">
        <f>AM1200</f>
        <v>0</v>
      </c>
      <c r="AB1200" s="1">
        <f>AL1200</f>
        <v>0</v>
      </c>
      <c r="AC1200" s="43"/>
      <c r="AD1200" s="25"/>
      <c r="AE1200" s="25"/>
      <c r="AF1200" s="25"/>
      <c r="AG1200" s="25"/>
      <c r="AH1200" s="25"/>
      <c r="AI1200" s="25"/>
      <c r="AJ1200" s="40"/>
      <c r="AK1200" s="25"/>
      <c r="AL1200" s="25"/>
      <c r="AM1200" s="25"/>
      <c r="AN1200" s="25"/>
      <c r="AO1200" s="25">
        <v>30</v>
      </c>
      <c r="AP1200" s="25"/>
      <c r="AQ1200" s="25"/>
      <c r="AR1200" s="25"/>
      <c r="AS1200" s="25"/>
      <c r="AT1200" s="25"/>
      <c r="AU1200" s="25"/>
      <c r="AV1200" s="25"/>
      <c r="AW1200" s="25"/>
      <c r="AX1200" s="25"/>
      <c r="AY1200" s="25"/>
      <c r="AZ1200" s="25"/>
      <c r="BA1200" s="25"/>
      <c r="BB1200" s="25"/>
      <c r="BC1200" s="25"/>
      <c r="BD1200" s="25"/>
      <c r="BE1200" s="25"/>
      <c r="BF1200" s="25"/>
      <c r="BG1200" s="25"/>
      <c r="BH1200" s="25"/>
    </row>
    <row r="1201" spans="1:60" s="37" customFormat="1" x14ac:dyDescent="0.35">
      <c r="A1201" s="68" t="s">
        <v>35</v>
      </c>
      <c r="B1201" s="68" t="s">
        <v>38</v>
      </c>
      <c r="C1201" s="68" t="s">
        <v>249</v>
      </c>
      <c r="D1201" s="68" t="s">
        <v>1474</v>
      </c>
      <c r="E1201" s="68" t="s">
        <v>34</v>
      </c>
      <c r="F1201" s="68">
        <v>999930446</v>
      </c>
      <c r="G1201" s="1">
        <f>(J1201+T1201)-H1201</f>
        <v>30</v>
      </c>
      <c r="H1201" s="25"/>
      <c r="I1201" s="40"/>
      <c r="J1201" s="1">
        <f>SUM(K1201,L1201,N1201,O1201,P1201,Q1201)</f>
        <v>0</v>
      </c>
      <c r="K1201" s="1">
        <f>SUM(AG1201,AI1201)</f>
        <v>0</v>
      </c>
      <c r="L1201" s="1">
        <v>0</v>
      </c>
      <c r="M1201" s="1">
        <v>0</v>
      </c>
      <c r="N1201" s="1">
        <f>AD1201+AE1201</f>
        <v>0</v>
      </c>
      <c r="O1201" s="1"/>
      <c r="P1201" s="1">
        <f>AF1201</f>
        <v>0</v>
      </c>
      <c r="Q1201" s="1">
        <f>AH1201</f>
        <v>0</v>
      </c>
      <c r="R1201" s="1">
        <v>0</v>
      </c>
      <c r="S1201" s="43"/>
      <c r="T1201" s="1">
        <f>SUM(U1201,V1201,X1201,Y1201,Z1201,AA1201,AB1201)</f>
        <v>30</v>
      </c>
      <c r="U1201" s="1">
        <f>AK1201</f>
        <v>0</v>
      </c>
      <c r="V1201" s="1">
        <f>SUM(AN1201,AO1201,AP1201,AQ1201,AS1201,AT1201,AU1201,AV1201,AW1201,AX1201,AY1201,AR1201,AZ1201,BA1201,BB1201,BC1201,BD1201,BE1201,BF1201,BG1201,BH1201)</f>
        <v>30</v>
      </c>
      <c r="W1201" s="1">
        <f>COUNT(AN1201,AO1201,AP1201,AQ1201,AS1201,AT1201,AU1201,AV1201,AW1201,AX1201,AY1201,AR1201,AZ1201,BA1201,BB1201,BC1201,BD1201,BE1201,BF1201,BG1201,BH1201)</f>
        <v>1</v>
      </c>
      <c r="X1201" s="1">
        <v>0</v>
      </c>
      <c r="Y1201" s="1">
        <v>0</v>
      </c>
      <c r="Z1201" s="1">
        <v>0</v>
      </c>
      <c r="AA1201" s="1">
        <f>AM1201</f>
        <v>0</v>
      </c>
      <c r="AB1201" s="1">
        <f>AL1201</f>
        <v>0</v>
      </c>
      <c r="AC1201" s="43"/>
      <c r="AD1201" s="25"/>
      <c r="AE1201" s="25"/>
      <c r="AF1201" s="25"/>
      <c r="AG1201" s="25"/>
      <c r="AH1201" s="25"/>
      <c r="AI1201" s="25"/>
      <c r="AJ1201" s="40"/>
      <c r="AK1201" s="25"/>
      <c r="AL1201" s="25"/>
      <c r="AM1201" s="25"/>
      <c r="AN1201" s="25"/>
      <c r="AO1201" s="25"/>
      <c r="AP1201" s="25"/>
      <c r="AQ1201" s="25">
        <v>30</v>
      </c>
      <c r="AR1201" s="25"/>
      <c r="AS1201" s="25"/>
      <c r="AT1201" s="25"/>
      <c r="AU1201" s="25"/>
      <c r="AV1201" s="25"/>
      <c r="AW1201" s="25"/>
      <c r="AX1201" s="25"/>
      <c r="AY1201" s="25"/>
      <c r="AZ1201" s="25"/>
      <c r="BA1201" s="25"/>
      <c r="BB1201" s="25"/>
      <c r="BC1201" s="25"/>
      <c r="BD1201" s="25"/>
      <c r="BE1201" s="25"/>
      <c r="BF1201" s="25"/>
      <c r="BG1201" s="25"/>
      <c r="BH1201" s="25"/>
    </row>
    <row r="1202" spans="1:60" s="37" customFormat="1" x14ac:dyDescent="0.35">
      <c r="A1202" s="25" t="s">
        <v>35</v>
      </c>
      <c r="B1202" s="25" t="s">
        <v>38</v>
      </c>
      <c r="C1202" s="25" t="s">
        <v>890</v>
      </c>
      <c r="D1202" s="25" t="s">
        <v>3078</v>
      </c>
      <c r="E1202" s="25" t="s">
        <v>34</v>
      </c>
      <c r="F1202" s="25">
        <v>999930753</v>
      </c>
      <c r="G1202" s="1">
        <f>(J1202+T1202)-H1202</f>
        <v>30</v>
      </c>
      <c r="H1202" s="25"/>
      <c r="I1202" s="40"/>
      <c r="J1202" s="1">
        <f>SUM(K1202,L1202,N1202,O1202,P1202,Q1202)</f>
        <v>0</v>
      </c>
      <c r="K1202" s="1">
        <f>SUM(AG1202,AI1202)</f>
        <v>0</v>
      </c>
      <c r="L1202" s="1">
        <v>0</v>
      </c>
      <c r="M1202" s="1">
        <v>0</v>
      </c>
      <c r="N1202" s="1">
        <f>AD1202+AE1202</f>
        <v>0</v>
      </c>
      <c r="O1202" s="1"/>
      <c r="P1202" s="1">
        <f>AF1202</f>
        <v>0</v>
      </c>
      <c r="Q1202" s="1">
        <f>AH1202</f>
        <v>0</v>
      </c>
      <c r="R1202" s="1">
        <v>0</v>
      </c>
      <c r="S1202" s="43"/>
      <c r="T1202" s="1">
        <f>SUM(U1202,V1202,X1202,Y1202,Z1202,AA1202,AB1202)</f>
        <v>30</v>
      </c>
      <c r="U1202" s="1">
        <f>AK1202</f>
        <v>0</v>
      </c>
      <c r="V1202" s="1">
        <f>SUM(AN1202,AO1202,AP1202,AQ1202,AS1202,AT1202,AU1202,AV1202,AW1202,AX1202,AY1202,AR1202,AZ1202,BA1202,BB1202,BC1202,BD1202,BE1202,BF1202,BG1202,BH1202)</f>
        <v>30</v>
      </c>
      <c r="W1202" s="1">
        <f>COUNT(AN1202,AO1202,AP1202,AQ1202,AS1202,AT1202,AU1202,AV1202,AW1202,AX1202,AY1202,AR1202,AZ1202,BA1202,BB1202,BC1202,BD1202,BE1202,BF1202,BG1202,BH1202)</f>
        <v>1</v>
      </c>
      <c r="X1202" s="1">
        <v>0</v>
      </c>
      <c r="Y1202" s="1">
        <v>0</v>
      </c>
      <c r="Z1202" s="1">
        <v>0</v>
      </c>
      <c r="AA1202" s="1">
        <f>AM1202</f>
        <v>0</v>
      </c>
      <c r="AB1202" s="1">
        <f>AL1202</f>
        <v>0</v>
      </c>
      <c r="AC1202" s="43"/>
      <c r="AD1202" s="25"/>
      <c r="AE1202" s="25"/>
      <c r="AF1202" s="25"/>
      <c r="AG1202" s="25"/>
      <c r="AH1202" s="25"/>
      <c r="AI1202" s="25"/>
      <c r="AJ1202" s="40"/>
      <c r="AK1202" s="25"/>
      <c r="AL1202" s="25"/>
      <c r="AM1202" s="25"/>
      <c r="AN1202" s="25"/>
      <c r="AO1202" s="25"/>
      <c r="AP1202" s="25"/>
      <c r="AQ1202" s="25"/>
      <c r="AR1202" s="25"/>
      <c r="AS1202" s="25"/>
      <c r="AT1202" s="25"/>
      <c r="AU1202" s="25"/>
      <c r="AV1202" s="25"/>
      <c r="AW1202" s="25"/>
      <c r="AX1202" s="25">
        <v>30</v>
      </c>
      <c r="AY1202" s="25"/>
      <c r="AZ1202" s="25"/>
      <c r="BA1202" s="25"/>
      <c r="BB1202" s="25"/>
      <c r="BC1202" s="25"/>
      <c r="BD1202" s="25"/>
      <c r="BE1202" s="25"/>
      <c r="BF1202" s="25"/>
      <c r="BG1202" s="25"/>
      <c r="BH1202" s="25"/>
    </row>
    <row r="1203" spans="1:60" s="37" customFormat="1" x14ac:dyDescent="0.35">
      <c r="A1203" s="25" t="s">
        <v>35</v>
      </c>
      <c r="B1203" s="25" t="s">
        <v>38</v>
      </c>
      <c r="C1203" s="25" t="s">
        <v>1008</v>
      </c>
      <c r="D1203" s="25" t="s">
        <v>2689</v>
      </c>
      <c r="E1203" s="25" t="s">
        <v>34</v>
      </c>
      <c r="F1203" s="25">
        <v>999931218</v>
      </c>
      <c r="G1203" s="1">
        <f>(J1203+T1203)-H1203</f>
        <v>30</v>
      </c>
      <c r="H1203" s="25"/>
      <c r="I1203" s="40"/>
      <c r="J1203" s="1">
        <f>SUM(K1203,L1203,N1203,O1203,P1203,Q1203)</f>
        <v>0</v>
      </c>
      <c r="K1203" s="1">
        <f>SUM(AG1203,AI1203)</f>
        <v>0</v>
      </c>
      <c r="L1203" s="1">
        <v>0</v>
      </c>
      <c r="M1203" s="1">
        <v>0</v>
      </c>
      <c r="N1203" s="1">
        <f>AD1203+AE1203</f>
        <v>0</v>
      </c>
      <c r="O1203" s="1"/>
      <c r="P1203" s="1">
        <f>AF1203</f>
        <v>0</v>
      </c>
      <c r="Q1203" s="1">
        <f>AH1203</f>
        <v>0</v>
      </c>
      <c r="R1203" s="1">
        <v>0</v>
      </c>
      <c r="S1203" s="43"/>
      <c r="T1203" s="1">
        <f>SUM(U1203,V1203,X1203,Y1203,Z1203,AA1203,AB1203)</f>
        <v>30</v>
      </c>
      <c r="U1203" s="1">
        <f>AK1203</f>
        <v>0</v>
      </c>
      <c r="V1203" s="1">
        <f>SUM(AN1203,AO1203,AP1203,AQ1203,AS1203,AT1203,AU1203,AV1203,AW1203,AX1203,AY1203,AR1203,AZ1203,BA1203,BB1203,BC1203,BD1203,BE1203,BF1203,BG1203,BH1203)</f>
        <v>30</v>
      </c>
      <c r="W1203" s="1">
        <f>COUNT(AN1203,AO1203,AP1203,AQ1203,AS1203,AT1203,AU1203,AV1203,AW1203,AX1203,AY1203,AR1203,AZ1203,BA1203,BB1203,BC1203,BD1203,BE1203,BF1203,BG1203,BH1203)</f>
        <v>1</v>
      </c>
      <c r="X1203" s="1">
        <v>0</v>
      </c>
      <c r="Y1203" s="1">
        <v>0</v>
      </c>
      <c r="Z1203" s="1">
        <v>0</v>
      </c>
      <c r="AA1203" s="1">
        <f>AM1203</f>
        <v>0</v>
      </c>
      <c r="AB1203" s="1">
        <f>AL1203</f>
        <v>0</v>
      </c>
      <c r="AC1203" s="43"/>
      <c r="AD1203" s="25"/>
      <c r="AE1203" s="25"/>
      <c r="AF1203" s="25"/>
      <c r="AG1203" s="25"/>
      <c r="AH1203" s="25"/>
      <c r="AI1203" s="25"/>
      <c r="AJ1203" s="40"/>
      <c r="AK1203" s="25"/>
      <c r="AL1203" s="25"/>
      <c r="AM1203" s="25"/>
      <c r="AN1203" s="25"/>
      <c r="AO1203" s="25"/>
      <c r="AP1203" s="25"/>
      <c r="AQ1203" s="25"/>
      <c r="AR1203" s="25"/>
      <c r="AS1203" s="25"/>
      <c r="AT1203" s="25">
        <v>30</v>
      </c>
      <c r="AU1203" s="25"/>
      <c r="AV1203" s="25"/>
      <c r="AW1203" s="25"/>
      <c r="AX1203" s="25"/>
      <c r="AY1203" s="25"/>
      <c r="AZ1203" s="25"/>
      <c r="BA1203" s="25"/>
      <c r="BB1203" s="25"/>
      <c r="BC1203" s="25"/>
      <c r="BD1203" s="25"/>
      <c r="BE1203" s="25"/>
      <c r="BF1203" s="25"/>
      <c r="BG1203" s="25"/>
      <c r="BH1203" s="25"/>
    </row>
    <row r="1204" spans="1:60" s="37" customFormat="1" x14ac:dyDescent="0.35">
      <c r="A1204" s="100" t="s">
        <v>35</v>
      </c>
      <c r="B1204" s="1" t="s">
        <v>38</v>
      </c>
      <c r="C1204" s="25" t="s">
        <v>1550</v>
      </c>
      <c r="D1204" s="25" t="s">
        <v>3500</v>
      </c>
      <c r="E1204" s="1" t="s">
        <v>34</v>
      </c>
      <c r="F1204" s="1">
        <v>999931964</v>
      </c>
      <c r="G1204" s="1">
        <f>(J1204+T1204)-H1204</f>
        <v>30</v>
      </c>
      <c r="H1204" s="25"/>
      <c r="I1204" s="40"/>
      <c r="J1204" s="1">
        <f>SUM(K1204,L1204,N1204,O1204,P1204,Q1204)</f>
        <v>0</v>
      </c>
      <c r="K1204" s="1">
        <f>SUM(AG1204,AI1204)</f>
        <v>0</v>
      </c>
      <c r="L1204" s="1">
        <v>0</v>
      </c>
      <c r="M1204" s="1">
        <v>0</v>
      </c>
      <c r="N1204" s="1">
        <f>AD1204+AE1204</f>
        <v>0</v>
      </c>
      <c r="O1204" s="1"/>
      <c r="P1204" s="1">
        <f>AF1204</f>
        <v>0</v>
      </c>
      <c r="Q1204" s="1">
        <f>AH1204</f>
        <v>0</v>
      </c>
      <c r="R1204" s="1">
        <v>0</v>
      </c>
      <c r="S1204" s="43"/>
      <c r="T1204" s="1">
        <f>SUM(U1204,V1204,X1204,Y1204,Z1204,AA1204,AB1204)</f>
        <v>30</v>
      </c>
      <c r="U1204" s="1">
        <f>AK1204</f>
        <v>0</v>
      </c>
      <c r="V1204" s="1">
        <f>SUM(AN1204,AO1204,AP1204,AQ1204,AS1204,AT1204,AU1204,AV1204,AW1204,AX1204,AY1204,AR1204,AZ1204,BA1204,BB1204,BC1204,BD1204,BE1204,BF1204,BG1204,BH1204)</f>
        <v>30</v>
      </c>
      <c r="W1204" s="1">
        <f>COUNT(AN1204,AO1204,AP1204,AQ1204,AS1204,AT1204,AU1204,AV1204,AW1204,AX1204,AY1204,AR1204,AZ1204,BA1204,BB1204,BC1204,BD1204,BE1204,BF1204,BG1204,BH1204)</f>
        <v>1</v>
      </c>
      <c r="X1204" s="1">
        <v>0</v>
      </c>
      <c r="Y1204" s="1">
        <v>0</v>
      </c>
      <c r="Z1204" s="1">
        <v>0</v>
      </c>
      <c r="AA1204" s="1">
        <f>AM1204</f>
        <v>0</v>
      </c>
      <c r="AB1204" s="1">
        <f>AL1204</f>
        <v>0</v>
      </c>
      <c r="AC1204" s="43"/>
      <c r="AD1204" s="25"/>
      <c r="AE1204" s="25"/>
      <c r="AF1204" s="25"/>
      <c r="AG1204" s="25"/>
      <c r="AH1204" s="25"/>
      <c r="AI1204" s="25"/>
      <c r="AJ1204" s="40"/>
      <c r="AK1204" s="25"/>
      <c r="AL1204" s="25"/>
      <c r="AM1204" s="25"/>
      <c r="AN1204" s="25"/>
      <c r="AO1204" s="25"/>
      <c r="AP1204" s="25"/>
      <c r="AQ1204" s="25"/>
      <c r="AR1204" s="25"/>
      <c r="AS1204" s="25"/>
      <c r="AT1204" s="25"/>
      <c r="AU1204" s="25"/>
      <c r="AV1204" s="25"/>
      <c r="AW1204" s="25"/>
      <c r="AX1204" s="25"/>
      <c r="AY1204" s="25"/>
      <c r="AZ1204" s="25"/>
      <c r="BA1204" s="25"/>
      <c r="BB1204" s="25"/>
      <c r="BC1204" s="25">
        <v>30</v>
      </c>
      <c r="BD1204" s="25"/>
      <c r="BE1204" s="25"/>
      <c r="BF1204" s="25"/>
      <c r="BG1204" s="25"/>
      <c r="BH1204" s="25"/>
    </row>
    <row r="1205" spans="1:60" s="37" customFormat="1" x14ac:dyDescent="0.35">
      <c r="A1205" s="25" t="s">
        <v>35</v>
      </c>
      <c r="B1205" s="25" t="s">
        <v>38</v>
      </c>
      <c r="C1205" s="25" t="s">
        <v>1803</v>
      </c>
      <c r="D1205" s="25" t="s">
        <v>973</v>
      </c>
      <c r="E1205" s="25" t="s">
        <v>34</v>
      </c>
      <c r="F1205" s="25">
        <v>999932370</v>
      </c>
      <c r="G1205" s="1">
        <f>(J1205+T1205)-H1205</f>
        <v>30</v>
      </c>
      <c r="H1205" s="25"/>
      <c r="I1205" s="40"/>
      <c r="J1205" s="1">
        <f>SUM(K1205,L1205,N1205,O1205,P1205,Q1205)</f>
        <v>0</v>
      </c>
      <c r="K1205" s="1">
        <f>SUM(AG1205,AI1205)</f>
        <v>0</v>
      </c>
      <c r="L1205" s="1">
        <v>0</v>
      </c>
      <c r="M1205" s="1">
        <v>0</v>
      </c>
      <c r="N1205" s="1">
        <f>AD1205+AE1205</f>
        <v>0</v>
      </c>
      <c r="O1205" s="1"/>
      <c r="P1205" s="1">
        <f>AF1205</f>
        <v>0</v>
      </c>
      <c r="Q1205" s="1">
        <f>AH1205</f>
        <v>0</v>
      </c>
      <c r="R1205" s="1">
        <v>0</v>
      </c>
      <c r="S1205" s="43"/>
      <c r="T1205" s="1">
        <f>SUM(U1205,V1205,X1205,Y1205,Z1205,AA1205,AB1205)</f>
        <v>30</v>
      </c>
      <c r="U1205" s="1">
        <f>AK1205</f>
        <v>0</v>
      </c>
      <c r="V1205" s="1">
        <f>SUM(AN1205,AO1205,AP1205,AQ1205,AS1205,AT1205,AU1205,AV1205,AW1205,AX1205,AY1205,AR1205,AZ1205,BA1205,BB1205,BC1205,BD1205,BE1205,BF1205,BG1205,BH1205)</f>
        <v>30</v>
      </c>
      <c r="W1205" s="1">
        <f>COUNT(AN1205,AO1205,AP1205,AQ1205,AS1205,AT1205,AU1205,AV1205,AW1205,AX1205,AY1205,AR1205,AZ1205,BA1205,BB1205,BC1205,BD1205,BE1205,BF1205,BG1205,BH1205)</f>
        <v>1</v>
      </c>
      <c r="X1205" s="1">
        <v>0</v>
      </c>
      <c r="Y1205" s="1">
        <v>0</v>
      </c>
      <c r="Z1205" s="1">
        <v>0</v>
      </c>
      <c r="AA1205" s="1">
        <f>AM1205</f>
        <v>0</v>
      </c>
      <c r="AB1205" s="1">
        <f>AL1205</f>
        <v>0</v>
      </c>
      <c r="AC1205" s="43"/>
      <c r="AD1205" s="25"/>
      <c r="AE1205" s="25"/>
      <c r="AF1205" s="25"/>
      <c r="AG1205" s="25"/>
      <c r="AH1205" s="25"/>
      <c r="AI1205" s="25"/>
      <c r="AJ1205" s="40"/>
      <c r="AK1205" s="25"/>
      <c r="AL1205" s="25"/>
      <c r="AM1205" s="25"/>
      <c r="AN1205" s="25"/>
      <c r="AO1205" s="25"/>
      <c r="AP1205" s="25"/>
      <c r="AQ1205" s="25"/>
      <c r="AR1205" s="25"/>
      <c r="AS1205" s="25"/>
      <c r="AT1205" s="25"/>
      <c r="AU1205" s="25"/>
      <c r="AV1205" s="25"/>
      <c r="AW1205" s="25"/>
      <c r="AX1205" s="25"/>
      <c r="AY1205" s="25"/>
      <c r="AZ1205" s="25"/>
      <c r="BA1205" s="25"/>
      <c r="BB1205" s="25"/>
      <c r="BC1205" s="25"/>
      <c r="BD1205" s="25"/>
      <c r="BE1205" s="25"/>
      <c r="BF1205" s="25"/>
      <c r="BG1205" s="25">
        <v>30</v>
      </c>
      <c r="BH1205" s="25"/>
    </row>
    <row r="1206" spans="1:60" s="37" customFormat="1" x14ac:dyDescent="0.35">
      <c r="A1206" s="26" t="s">
        <v>35</v>
      </c>
      <c r="B1206" s="1" t="s">
        <v>38</v>
      </c>
      <c r="C1206" s="1" t="s">
        <v>1855</v>
      </c>
      <c r="D1206" s="1" t="s">
        <v>1856</v>
      </c>
      <c r="E1206" s="1" t="s">
        <v>34</v>
      </c>
      <c r="F1206" s="1">
        <v>999925988</v>
      </c>
      <c r="G1206" s="1">
        <f>(J1206+T1206)-H1206</f>
        <v>25.5</v>
      </c>
      <c r="H1206" s="1">
        <f>(K1206+L1206+N1206+O1206+P1206+Q1206+R1206)*0.5</f>
        <v>25.5</v>
      </c>
      <c r="I1206" s="23"/>
      <c r="J1206" s="1">
        <f>SUM(K1206,L1206,N1206,O1206,P1206,Q1206)</f>
        <v>51</v>
      </c>
      <c r="K1206" s="1">
        <f>SUM(AG1206,AI1206)</f>
        <v>0</v>
      </c>
      <c r="L1206" s="1">
        <v>0</v>
      </c>
      <c r="M1206" s="1">
        <v>0</v>
      </c>
      <c r="N1206" s="1">
        <f>AD1206+AE1206</f>
        <v>0</v>
      </c>
      <c r="O1206" s="1"/>
      <c r="P1206" s="1">
        <f>AF1206</f>
        <v>51</v>
      </c>
      <c r="Q1206" s="1">
        <f>AH1206</f>
        <v>0</v>
      </c>
      <c r="R1206" s="1">
        <v>0</v>
      </c>
      <c r="S1206" s="43"/>
      <c r="T1206" s="1">
        <f>SUM(U1206,V1206,X1206,Y1206,Z1206,AA1206,AB1206)</f>
        <v>0</v>
      </c>
      <c r="U1206" s="1">
        <f>AK1206</f>
        <v>0</v>
      </c>
      <c r="V1206" s="1">
        <f>SUM(AN1206,AO1206,AP1206,AQ1206,AS1206,AT1206,AU1206,AV1206,AW1206,AX1206,AY1206,AR1206,AZ1206,BA1206,BB1206,BC1206,BD1206,BE1206,BF1206,BG1206,BH1206)</f>
        <v>0</v>
      </c>
      <c r="W1206" s="1">
        <f>COUNT(AN1206,AO1206,AP1206,AQ1206,AS1206,AT1206,AU1206,AV1206,AW1206,AX1206,AY1206,AR1206,AZ1206,BA1206,BB1206,BC1206,BD1206,BE1206,BF1206,BG1206,BH1206)</f>
        <v>0</v>
      </c>
      <c r="X1206" s="1">
        <v>0</v>
      </c>
      <c r="Y1206" s="1">
        <v>0</v>
      </c>
      <c r="Z1206" s="1">
        <v>0</v>
      </c>
      <c r="AA1206" s="1">
        <f>AM1206</f>
        <v>0</v>
      </c>
      <c r="AB1206" s="1">
        <f>AL1206</f>
        <v>0</v>
      </c>
      <c r="AC1206" s="43"/>
      <c r="AD1206" s="1"/>
      <c r="AE1206" s="1"/>
      <c r="AF1206" s="1">
        <v>51</v>
      </c>
      <c r="AG1206" s="1"/>
      <c r="AH1206" s="25"/>
      <c r="AI1206" s="25"/>
      <c r="AJ1206" s="40"/>
      <c r="AK1206" s="25"/>
      <c r="AL1206" s="25"/>
      <c r="AM1206" s="25"/>
      <c r="AN1206" s="25"/>
      <c r="AO1206" s="25"/>
      <c r="AP1206" s="25"/>
      <c r="AQ1206" s="25"/>
      <c r="AR1206" s="25"/>
      <c r="AS1206" s="25"/>
      <c r="AT1206" s="25"/>
      <c r="AU1206" s="25"/>
      <c r="AV1206" s="25"/>
      <c r="AW1206" s="25"/>
      <c r="AX1206" s="25"/>
      <c r="AY1206" s="25"/>
      <c r="AZ1206" s="25"/>
      <c r="BA1206" s="25"/>
      <c r="BB1206" s="25"/>
      <c r="BC1206" s="25"/>
      <c r="BD1206" s="25"/>
      <c r="BE1206" s="25"/>
      <c r="BF1206" s="25"/>
      <c r="BG1206" s="25"/>
      <c r="BH1206" s="25"/>
    </row>
    <row r="1207" spans="1:60" s="37" customFormat="1" x14ac:dyDescent="0.35">
      <c r="A1207" s="26" t="s">
        <v>35</v>
      </c>
      <c r="B1207" s="26" t="s">
        <v>38</v>
      </c>
      <c r="C1207" s="26" t="s">
        <v>2079</v>
      </c>
      <c r="D1207" s="26" t="s">
        <v>118</v>
      </c>
      <c r="E1207" s="26" t="s">
        <v>34</v>
      </c>
      <c r="F1207" s="1">
        <v>999927301</v>
      </c>
      <c r="G1207" s="1">
        <f>(J1207+T1207)-H1207</f>
        <v>25.5</v>
      </c>
      <c r="H1207" s="1">
        <f>(K1207+L1207+N1207+O1207+P1207+Q1207+R1207)*0.5</f>
        <v>25.5</v>
      </c>
      <c r="I1207" s="23"/>
      <c r="J1207" s="1">
        <f>SUM(K1207,L1207,N1207,O1207,P1207,Q1207)</f>
        <v>51</v>
      </c>
      <c r="K1207" s="1">
        <f>SUM(AG1207,AI1207)</f>
        <v>0</v>
      </c>
      <c r="L1207" s="1">
        <v>0</v>
      </c>
      <c r="M1207" s="1">
        <v>0</v>
      </c>
      <c r="N1207" s="1">
        <f>AD1207+AE1207</f>
        <v>0</v>
      </c>
      <c r="O1207" s="1"/>
      <c r="P1207" s="1">
        <f>AF1207</f>
        <v>51</v>
      </c>
      <c r="Q1207" s="1">
        <f>AH1207</f>
        <v>0</v>
      </c>
      <c r="R1207" s="1">
        <v>0</v>
      </c>
      <c r="S1207" s="43"/>
      <c r="T1207" s="1">
        <f>SUM(U1207,V1207,X1207,Y1207,Z1207,AA1207,AB1207)</f>
        <v>0</v>
      </c>
      <c r="U1207" s="1">
        <f>AK1207</f>
        <v>0</v>
      </c>
      <c r="V1207" s="1">
        <f>SUM(AN1207,AO1207,AP1207,AQ1207,AS1207,AT1207,AU1207,AV1207,AW1207,AX1207,AY1207,AR1207,AZ1207,BA1207,BB1207,BC1207,BD1207,BE1207,BF1207,BG1207,BH1207)</f>
        <v>0</v>
      </c>
      <c r="W1207" s="1">
        <f>COUNT(AN1207,AO1207,AP1207,AQ1207,AS1207,AT1207,AU1207,AV1207,AW1207,AX1207,AY1207,AR1207,AZ1207,BA1207,BB1207,BC1207,BD1207,BE1207,BF1207,BG1207,BH1207)</f>
        <v>0</v>
      </c>
      <c r="X1207" s="1">
        <v>0</v>
      </c>
      <c r="Y1207" s="1">
        <v>0</v>
      </c>
      <c r="Z1207" s="1">
        <v>0</v>
      </c>
      <c r="AA1207" s="1">
        <f>AM1207</f>
        <v>0</v>
      </c>
      <c r="AB1207" s="1">
        <f>AL1207</f>
        <v>0</v>
      </c>
      <c r="AC1207" s="43"/>
      <c r="AD1207" s="1"/>
      <c r="AE1207" s="1"/>
      <c r="AF1207" s="1">
        <v>51</v>
      </c>
      <c r="AG1207" s="1"/>
      <c r="AH1207" s="25"/>
      <c r="AI1207" s="25"/>
      <c r="AJ1207" s="40"/>
      <c r="AK1207" s="25"/>
      <c r="AL1207" s="25"/>
      <c r="AM1207" s="25"/>
      <c r="AN1207" s="25"/>
      <c r="AO1207" s="25"/>
      <c r="AP1207" s="25"/>
      <c r="AQ1207" s="25"/>
      <c r="AR1207" s="25"/>
      <c r="AS1207" s="25"/>
      <c r="AT1207" s="25"/>
      <c r="AU1207" s="25"/>
      <c r="AV1207" s="25"/>
      <c r="AW1207" s="25"/>
      <c r="AX1207" s="25"/>
      <c r="AY1207" s="25"/>
      <c r="AZ1207" s="25"/>
      <c r="BA1207" s="25"/>
      <c r="BB1207" s="25"/>
      <c r="BC1207" s="25"/>
      <c r="BD1207" s="25"/>
      <c r="BE1207" s="25"/>
      <c r="BF1207" s="25"/>
      <c r="BG1207" s="25"/>
      <c r="BH1207" s="25"/>
    </row>
    <row r="1208" spans="1:60" s="37" customFormat="1" x14ac:dyDescent="0.35">
      <c r="A1208" s="1" t="s">
        <v>682</v>
      </c>
      <c r="B1208" s="1" t="s">
        <v>38</v>
      </c>
      <c r="C1208" s="1" t="s">
        <v>2139</v>
      </c>
      <c r="D1208" s="1" t="s">
        <v>2140</v>
      </c>
      <c r="E1208" s="1" t="s">
        <v>34</v>
      </c>
      <c r="F1208" s="1">
        <v>999927900</v>
      </c>
      <c r="G1208" s="1">
        <f>(J1208+T1208)-H1208</f>
        <v>144</v>
      </c>
      <c r="H1208" s="1"/>
      <c r="I1208" s="23"/>
      <c r="J1208" s="1">
        <f>SUM(K1208,L1208,N1208,O1208,P1208,Q1208)</f>
        <v>84</v>
      </c>
      <c r="K1208" s="1">
        <f>SUM(AG1208,AI1208)</f>
        <v>0</v>
      </c>
      <c r="L1208" s="1">
        <v>0</v>
      </c>
      <c r="M1208" s="1">
        <v>0</v>
      </c>
      <c r="N1208" s="1">
        <f>AD1208+AE1208</f>
        <v>0</v>
      </c>
      <c r="O1208" s="1"/>
      <c r="P1208" s="1">
        <f>AF1208</f>
        <v>84</v>
      </c>
      <c r="Q1208" s="1">
        <f>AH1208</f>
        <v>0</v>
      </c>
      <c r="R1208" s="1">
        <v>0</v>
      </c>
      <c r="S1208" s="43"/>
      <c r="T1208" s="1">
        <f>SUM(U1208,V1208,X1208,Y1208,Z1208,AA1208,AB1208)</f>
        <v>60</v>
      </c>
      <c r="U1208" s="1">
        <f>AK1208</f>
        <v>0</v>
      </c>
      <c r="V1208" s="1">
        <f>SUM(AN1208,AO1208,AP1208,AQ1208,AS1208,AT1208,AU1208,AV1208,AW1208,AX1208,AY1208,AR1208,AZ1208,BA1208,BB1208,BC1208,BD1208,BE1208,BF1208,BG1208,BH1208)</f>
        <v>60</v>
      </c>
      <c r="W1208" s="1">
        <f>COUNT(AN1208,AO1208,AP1208,AQ1208,AS1208,AT1208,AU1208,AV1208,AW1208,AX1208,AY1208,AR1208,AZ1208,BA1208,BB1208,BC1208,BD1208,BE1208,BF1208,BG1208,BH1208)</f>
        <v>1</v>
      </c>
      <c r="X1208" s="1">
        <v>0</v>
      </c>
      <c r="Y1208" s="1">
        <v>0</v>
      </c>
      <c r="Z1208" s="1">
        <v>0</v>
      </c>
      <c r="AA1208" s="1">
        <f>AM1208</f>
        <v>0</v>
      </c>
      <c r="AB1208" s="1">
        <f>AL1208</f>
        <v>0</v>
      </c>
      <c r="AC1208" s="43"/>
      <c r="AD1208" s="1"/>
      <c r="AE1208" s="1"/>
      <c r="AF1208" s="1">
        <v>84</v>
      </c>
      <c r="AG1208" s="1"/>
      <c r="AH1208" s="25"/>
      <c r="AI1208" s="25"/>
      <c r="AJ1208" s="40"/>
      <c r="AK1208" s="25"/>
      <c r="AL1208" s="25"/>
      <c r="AM1208" s="25"/>
      <c r="AN1208" s="25"/>
      <c r="AO1208" s="25"/>
      <c r="AP1208" s="25"/>
      <c r="AQ1208" s="25"/>
      <c r="AR1208" s="25"/>
      <c r="AS1208" s="25"/>
      <c r="AT1208" s="25"/>
      <c r="AU1208" s="25"/>
      <c r="AV1208" s="25"/>
      <c r="AW1208" s="25"/>
      <c r="AX1208" s="25"/>
      <c r="AY1208" s="25"/>
      <c r="AZ1208" s="25"/>
      <c r="BA1208" s="25"/>
      <c r="BB1208" s="25"/>
      <c r="BC1208" s="25">
        <v>60</v>
      </c>
      <c r="BD1208" s="25"/>
      <c r="BE1208" s="25"/>
      <c r="BF1208" s="25"/>
      <c r="BG1208" s="25"/>
      <c r="BH1208" s="25"/>
    </row>
    <row r="1209" spans="1:60" s="37" customFormat="1" x14ac:dyDescent="0.35">
      <c r="A1209" s="25" t="s">
        <v>682</v>
      </c>
      <c r="B1209" s="25" t="s">
        <v>38</v>
      </c>
      <c r="C1209" s="25" t="s">
        <v>811</v>
      </c>
      <c r="D1209" s="25" t="s">
        <v>1841</v>
      </c>
      <c r="E1209" s="25" t="s">
        <v>34</v>
      </c>
      <c r="F1209" s="25">
        <v>999928507</v>
      </c>
      <c r="G1209" s="1">
        <f>(J1209+T1209)-H1209</f>
        <v>120</v>
      </c>
      <c r="H1209" s="25"/>
      <c r="I1209" s="40"/>
      <c r="J1209" s="1">
        <f>SUM(K1209,L1209,N1209,O1209,P1209,Q1209)</f>
        <v>0</v>
      </c>
      <c r="K1209" s="1">
        <f>SUM(AG1209,AI1209)</f>
        <v>0</v>
      </c>
      <c r="L1209" s="1">
        <v>0</v>
      </c>
      <c r="M1209" s="1">
        <v>0</v>
      </c>
      <c r="N1209" s="1">
        <f>AD1209+AE1209</f>
        <v>0</v>
      </c>
      <c r="O1209" s="1"/>
      <c r="P1209" s="1">
        <f>AF1209</f>
        <v>0</v>
      </c>
      <c r="Q1209" s="1">
        <f>AH1209</f>
        <v>0</v>
      </c>
      <c r="R1209" s="1">
        <v>0</v>
      </c>
      <c r="S1209" s="43"/>
      <c r="T1209" s="1">
        <f>SUM(U1209,V1209,X1209,Y1209,Z1209,AA1209,AB1209)</f>
        <v>120</v>
      </c>
      <c r="U1209" s="1">
        <f>AK1209</f>
        <v>0</v>
      </c>
      <c r="V1209" s="1">
        <f>SUM(AN1209,AO1209,AP1209,AQ1209,AS1209,AT1209,AU1209,AV1209,AW1209,AX1209,AY1209,AR1209,AZ1209,BA1209,BB1209,BC1209,BD1209,BE1209,BF1209,BG1209,BH1209)</f>
        <v>120</v>
      </c>
      <c r="W1209" s="1">
        <f>COUNT(AN1209,AO1209,AP1209,AQ1209,AS1209,AT1209,AU1209,AV1209,AW1209,AX1209,AY1209,AR1209,AZ1209,BA1209,BB1209,BC1209,BD1209,BE1209,BF1209,BG1209,BH1209)</f>
        <v>1</v>
      </c>
      <c r="X1209" s="1">
        <v>0</v>
      </c>
      <c r="Y1209" s="1">
        <v>0</v>
      </c>
      <c r="Z1209" s="1">
        <v>0</v>
      </c>
      <c r="AA1209" s="1">
        <f>AM1209</f>
        <v>0</v>
      </c>
      <c r="AB1209" s="1">
        <f>AL1209</f>
        <v>0</v>
      </c>
      <c r="AC1209" s="43"/>
      <c r="AD1209" s="25"/>
      <c r="AE1209" s="25"/>
      <c r="AF1209" s="25"/>
      <c r="AG1209" s="25"/>
      <c r="AH1209" s="25"/>
      <c r="AI1209" s="25"/>
      <c r="AJ1209" s="40"/>
      <c r="AK1209" s="25"/>
      <c r="AL1209" s="25"/>
      <c r="AM1209" s="25"/>
      <c r="AN1209" s="25"/>
      <c r="AO1209" s="25"/>
      <c r="AP1209" s="25"/>
      <c r="AQ1209" s="25"/>
      <c r="AR1209" s="25"/>
      <c r="AS1209" s="25"/>
      <c r="AT1209" s="25"/>
      <c r="AU1209" s="25"/>
      <c r="AV1209" s="25">
        <v>120</v>
      </c>
      <c r="AW1209" s="25"/>
      <c r="AX1209" s="25"/>
      <c r="AY1209" s="25"/>
      <c r="AZ1209" s="25"/>
      <c r="BA1209" s="25"/>
      <c r="BB1209" s="25"/>
      <c r="BC1209" s="25"/>
      <c r="BD1209" s="25"/>
      <c r="BE1209" s="25"/>
      <c r="BF1209" s="25"/>
      <c r="BG1209" s="25"/>
      <c r="BH1209" s="25"/>
    </row>
    <row r="1210" spans="1:60" s="37" customFormat="1" x14ac:dyDescent="0.35">
      <c r="A1210" s="25" t="s">
        <v>682</v>
      </c>
      <c r="B1210" s="25" t="s">
        <v>38</v>
      </c>
      <c r="C1210" s="25" t="s">
        <v>1233</v>
      </c>
      <c r="D1210" s="25" t="s">
        <v>65</v>
      </c>
      <c r="E1210" s="25" t="s">
        <v>34</v>
      </c>
      <c r="F1210" s="25">
        <v>999929378</v>
      </c>
      <c r="G1210" s="1">
        <f>(J1210+T1210)-H1210</f>
        <v>105</v>
      </c>
      <c r="H1210" s="25"/>
      <c r="I1210" s="40"/>
      <c r="J1210" s="1">
        <f>SUM(K1210,L1210,N1210,O1210,P1210,Q1210)</f>
        <v>0</v>
      </c>
      <c r="K1210" s="1">
        <f>SUM(AG1210,AI1210)</f>
        <v>0</v>
      </c>
      <c r="L1210" s="1">
        <v>0</v>
      </c>
      <c r="M1210" s="1">
        <v>0</v>
      </c>
      <c r="N1210" s="1">
        <f>AD1210+AE1210</f>
        <v>0</v>
      </c>
      <c r="O1210" s="1"/>
      <c r="P1210" s="1">
        <f>AF1210</f>
        <v>0</v>
      </c>
      <c r="Q1210" s="1">
        <f>AH1210</f>
        <v>0</v>
      </c>
      <c r="R1210" s="1">
        <v>0</v>
      </c>
      <c r="S1210" s="40"/>
      <c r="T1210" s="1">
        <f>SUM(U1210,V1210,X1210,Y1210,Z1210,AA1210,AB1210)</f>
        <v>105</v>
      </c>
      <c r="U1210" s="1">
        <f>AK1210</f>
        <v>0</v>
      </c>
      <c r="V1210" s="1">
        <f>SUM(AN1210,AO1210,AP1210,AQ1210,AS1210,AT1210,AU1210,AV1210,AW1210,AX1210,AY1210,AR1210,AZ1210,BA1210,BB1210,BC1210,BD1210,BE1210,BF1210,BG1210,BH1210)</f>
        <v>105</v>
      </c>
      <c r="W1210" s="1">
        <f>COUNT(AN1210,AO1210,AP1210,AQ1210,AS1210,AT1210,AU1210,AV1210,AW1210,AX1210,AY1210,AR1210,AZ1210,BA1210,BB1210,BC1210,BD1210,BE1210,BF1210,BG1210,BH1210)</f>
        <v>2</v>
      </c>
      <c r="X1210" s="1">
        <v>0</v>
      </c>
      <c r="Y1210" s="1">
        <v>0</v>
      </c>
      <c r="Z1210" s="1">
        <v>0</v>
      </c>
      <c r="AA1210" s="1">
        <f>AM1210</f>
        <v>0</v>
      </c>
      <c r="AB1210" s="1">
        <f>AL1210</f>
        <v>0</v>
      </c>
      <c r="AC1210" s="40"/>
      <c r="AD1210" s="25"/>
      <c r="AE1210" s="25"/>
      <c r="AF1210" s="25"/>
      <c r="AG1210" s="25"/>
      <c r="AH1210" s="25"/>
      <c r="AI1210" s="25"/>
      <c r="AJ1210" s="40"/>
      <c r="AK1210" s="25"/>
      <c r="AL1210" s="25"/>
      <c r="AM1210" s="25"/>
      <c r="AN1210" s="25">
        <v>60</v>
      </c>
      <c r="AO1210" s="25"/>
      <c r="AP1210" s="25"/>
      <c r="AQ1210" s="25"/>
      <c r="AR1210" s="25"/>
      <c r="AS1210" s="25"/>
      <c r="AT1210" s="25"/>
      <c r="AU1210" s="25"/>
      <c r="AV1210" s="25"/>
      <c r="AW1210" s="25"/>
      <c r="AX1210" s="25"/>
      <c r="AY1210" s="25"/>
      <c r="AZ1210" s="25">
        <v>45</v>
      </c>
      <c r="BA1210" s="25"/>
      <c r="BB1210" s="25"/>
      <c r="BC1210" s="25"/>
      <c r="BD1210" s="25"/>
      <c r="BE1210" s="25"/>
      <c r="BF1210" s="25"/>
      <c r="BG1210" s="25"/>
      <c r="BH1210" s="25"/>
    </row>
    <row r="1211" spans="1:60" s="37" customFormat="1" x14ac:dyDescent="0.35">
      <c r="A1211" s="25" t="s">
        <v>682</v>
      </c>
      <c r="B1211" s="25" t="s">
        <v>38</v>
      </c>
      <c r="C1211" s="25" t="s">
        <v>1530</v>
      </c>
      <c r="D1211" s="25" t="s">
        <v>528</v>
      </c>
      <c r="E1211" s="25" t="s">
        <v>34</v>
      </c>
      <c r="F1211" s="25">
        <v>999928965</v>
      </c>
      <c r="G1211" s="1">
        <f>(J1211+T1211)-H1211</f>
        <v>90</v>
      </c>
      <c r="H1211" s="25"/>
      <c r="I1211" s="40"/>
      <c r="J1211" s="1">
        <f>SUM(K1211,L1211,N1211,O1211,P1211,Q1211)</f>
        <v>0</v>
      </c>
      <c r="K1211" s="1">
        <f>SUM(AG1211,AI1211)</f>
        <v>0</v>
      </c>
      <c r="L1211" s="1">
        <v>0</v>
      </c>
      <c r="M1211" s="1">
        <v>0</v>
      </c>
      <c r="N1211" s="1">
        <f>AD1211+AE1211</f>
        <v>0</v>
      </c>
      <c r="O1211" s="1"/>
      <c r="P1211" s="1">
        <f>AF1211</f>
        <v>0</v>
      </c>
      <c r="Q1211" s="1">
        <f>AH1211</f>
        <v>0</v>
      </c>
      <c r="R1211" s="1">
        <v>0</v>
      </c>
      <c r="S1211" s="43"/>
      <c r="T1211" s="1">
        <f>SUM(U1211,V1211,X1211,Y1211,Z1211,AA1211,AB1211)</f>
        <v>90</v>
      </c>
      <c r="U1211" s="1">
        <f>AK1211</f>
        <v>0</v>
      </c>
      <c r="V1211" s="1">
        <f>SUM(AN1211,AO1211,AP1211,AQ1211,AS1211,AT1211,AU1211,AV1211,AW1211,AX1211,AY1211,AR1211,AZ1211,BA1211,BB1211,BC1211,BD1211,BE1211,BF1211,BG1211,BH1211)</f>
        <v>90</v>
      </c>
      <c r="W1211" s="1">
        <f>COUNT(AN1211,AO1211,AP1211,AQ1211,AS1211,AT1211,AU1211,AV1211,AW1211,AX1211,AY1211,AR1211,AZ1211,BA1211,BB1211,BC1211,BD1211,BE1211,BF1211,BG1211,BH1211)</f>
        <v>1</v>
      </c>
      <c r="X1211" s="1">
        <v>0</v>
      </c>
      <c r="Y1211" s="1">
        <v>0</v>
      </c>
      <c r="Z1211" s="1">
        <v>0</v>
      </c>
      <c r="AA1211" s="1">
        <f>AM1211</f>
        <v>0</v>
      </c>
      <c r="AB1211" s="1">
        <f>AL1211</f>
        <v>0</v>
      </c>
      <c r="AC1211" s="43"/>
      <c r="AD1211" s="25"/>
      <c r="AE1211" s="25"/>
      <c r="AF1211" s="25"/>
      <c r="AG1211" s="25"/>
      <c r="AH1211" s="25"/>
      <c r="AI1211" s="25"/>
      <c r="AJ1211" s="40"/>
      <c r="AK1211" s="25"/>
      <c r="AL1211" s="25"/>
      <c r="AM1211" s="25"/>
      <c r="AN1211" s="25"/>
      <c r="AO1211" s="25"/>
      <c r="AP1211" s="25"/>
      <c r="AQ1211" s="25"/>
      <c r="AR1211" s="25"/>
      <c r="AS1211" s="25"/>
      <c r="AT1211" s="25"/>
      <c r="AU1211" s="25"/>
      <c r="AV1211" s="25">
        <v>90</v>
      </c>
      <c r="AW1211" s="25"/>
      <c r="AX1211" s="25"/>
      <c r="AY1211" s="25"/>
      <c r="AZ1211" s="25"/>
      <c r="BA1211" s="25"/>
      <c r="BB1211" s="25"/>
      <c r="BC1211" s="25"/>
      <c r="BD1211" s="25"/>
      <c r="BE1211" s="25"/>
      <c r="BF1211" s="25"/>
      <c r="BG1211" s="25"/>
      <c r="BH1211" s="25"/>
    </row>
    <row r="1212" spans="1:60" s="37" customFormat="1" x14ac:dyDescent="0.35">
      <c r="A1212" s="26" t="s">
        <v>682</v>
      </c>
      <c r="B1212" s="26" t="s">
        <v>38</v>
      </c>
      <c r="C1212" s="26" t="s">
        <v>1820</v>
      </c>
      <c r="D1212" s="26" t="s">
        <v>1821</v>
      </c>
      <c r="E1212" s="26" t="s">
        <v>34</v>
      </c>
      <c r="F1212" s="1">
        <v>999925803</v>
      </c>
      <c r="G1212" s="1">
        <f>(J1212+T1212)-H1212</f>
        <v>72</v>
      </c>
      <c r="H1212" s="1"/>
      <c r="I1212" s="23"/>
      <c r="J1212" s="1">
        <f>SUM(K1212,L1212,N1212,O1212,P1212,Q1212)</f>
        <v>72</v>
      </c>
      <c r="K1212" s="1">
        <f>SUM(AG1212,AI1212)</f>
        <v>0</v>
      </c>
      <c r="L1212" s="1">
        <v>0</v>
      </c>
      <c r="M1212" s="1">
        <v>0</v>
      </c>
      <c r="N1212" s="1">
        <f>AD1212+AE1212</f>
        <v>0</v>
      </c>
      <c r="O1212" s="1"/>
      <c r="P1212" s="1">
        <f>AF1212</f>
        <v>72</v>
      </c>
      <c r="Q1212" s="1">
        <f>AH1212</f>
        <v>0</v>
      </c>
      <c r="R1212" s="1">
        <v>0</v>
      </c>
      <c r="S1212" s="43"/>
      <c r="T1212" s="1">
        <f>SUM(U1212,V1212,X1212,Y1212,Z1212,AA1212,AB1212)</f>
        <v>0</v>
      </c>
      <c r="U1212" s="1">
        <f>AK1212</f>
        <v>0</v>
      </c>
      <c r="V1212" s="1">
        <f>SUM(AN1212,AO1212,AP1212,AQ1212,AS1212,AT1212,AU1212,AV1212,AW1212,AX1212,AY1212,AR1212,AZ1212,BA1212,BB1212,BC1212,BD1212,BE1212,BF1212,BG1212,BH1212)</f>
        <v>0</v>
      </c>
      <c r="W1212" s="1">
        <f>COUNT(AN1212,AO1212,AP1212,AQ1212,AS1212,AT1212,AU1212,AV1212,AW1212,AX1212,AY1212,AR1212,AZ1212,BA1212,BB1212,BC1212,BD1212,BE1212,BF1212,BG1212,BH1212)</f>
        <v>0</v>
      </c>
      <c r="X1212" s="1">
        <v>0</v>
      </c>
      <c r="Y1212" s="1">
        <v>0</v>
      </c>
      <c r="Z1212" s="1">
        <v>0</v>
      </c>
      <c r="AA1212" s="1">
        <f>AM1212</f>
        <v>0</v>
      </c>
      <c r="AB1212" s="1">
        <f>AL1212</f>
        <v>0</v>
      </c>
      <c r="AC1212" s="43"/>
      <c r="AD1212" s="1"/>
      <c r="AE1212" s="1"/>
      <c r="AF1212" s="1">
        <v>72</v>
      </c>
      <c r="AG1212" s="1"/>
      <c r="AH1212" s="25"/>
      <c r="AI1212" s="25"/>
      <c r="AJ1212" s="40"/>
      <c r="AK1212" s="25"/>
      <c r="AL1212" s="25"/>
      <c r="AM1212" s="25"/>
      <c r="AN1212" s="25"/>
      <c r="AO1212" s="25"/>
      <c r="AP1212" s="25"/>
      <c r="AQ1212" s="25"/>
      <c r="AR1212" s="25"/>
      <c r="AS1212" s="25"/>
      <c r="AT1212" s="25"/>
      <c r="AU1212" s="25"/>
      <c r="AV1212" s="25"/>
      <c r="AW1212" s="25"/>
      <c r="AX1212" s="25"/>
      <c r="AY1212" s="25"/>
      <c r="AZ1212" s="25"/>
      <c r="BA1212" s="25"/>
      <c r="BB1212" s="25"/>
      <c r="BC1212" s="25"/>
      <c r="BD1212" s="25"/>
      <c r="BE1212" s="25"/>
      <c r="BF1212" s="25"/>
      <c r="BG1212" s="25"/>
      <c r="BH1212" s="25"/>
    </row>
    <row r="1213" spans="1:60" s="37" customFormat="1" x14ac:dyDescent="0.35">
      <c r="A1213" s="25" t="s">
        <v>682</v>
      </c>
      <c r="B1213" s="25" t="s">
        <v>38</v>
      </c>
      <c r="C1213" s="25" t="s">
        <v>691</v>
      </c>
      <c r="D1213" s="25" t="s">
        <v>404</v>
      </c>
      <c r="E1213" s="25" t="s">
        <v>34</v>
      </c>
      <c r="F1213" s="25">
        <v>999929010</v>
      </c>
      <c r="G1213" s="1">
        <f>(J1213+T1213)-H1213</f>
        <v>68</v>
      </c>
      <c r="H1213" s="25"/>
      <c r="I1213" s="40"/>
      <c r="J1213" s="1">
        <f>SUM(K1213,L1213,N1213,O1213,P1213,Q1213)</f>
        <v>0</v>
      </c>
      <c r="K1213" s="1">
        <f>SUM(AG1213,AI1213)</f>
        <v>0</v>
      </c>
      <c r="L1213" s="1">
        <v>0</v>
      </c>
      <c r="M1213" s="1">
        <v>0</v>
      </c>
      <c r="N1213" s="1">
        <f>AD1213+AE1213</f>
        <v>0</v>
      </c>
      <c r="O1213" s="1"/>
      <c r="P1213" s="1">
        <f>AF1213</f>
        <v>0</v>
      </c>
      <c r="Q1213" s="1">
        <f>AH1213</f>
        <v>0</v>
      </c>
      <c r="R1213" s="1">
        <v>0</v>
      </c>
      <c r="S1213" s="43"/>
      <c r="T1213" s="1">
        <f>SUM(U1213,V1213,X1213,Y1213,Z1213,AA1213,AB1213)</f>
        <v>68</v>
      </c>
      <c r="U1213" s="1">
        <f>AK1213</f>
        <v>0</v>
      </c>
      <c r="V1213" s="1">
        <f>SUM(AN1213,AO1213,AP1213,AQ1213,AS1213,AT1213,AU1213,AV1213,AW1213,AX1213,AY1213,AR1213,AZ1213,BA1213,BB1213,BC1213,BD1213,BE1213,BF1213,BG1213,BH1213)</f>
        <v>68</v>
      </c>
      <c r="W1213" s="1">
        <f>COUNT(AN1213,AO1213,AP1213,AQ1213,AS1213,AT1213,AU1213,AV1213,AW1213,AX1213,AY1213,AR1213,AZ1213,BA1213,BB1213,BC1213,BD1213,BE1213,BF1213,BG1213,BH1213)</f>
        <v>1</v>
      </c>
      <c r="X1213" s="1">
        <v>0</v>
      </c>
      <c r="Y1213" s="1">
        <v>0</v>
      </c>
      <c r="Z1213" s="1">
        <v>0</v>
      </c>
      <c r="AA1213" s="1">
        <f>AM1213</f>
        <v>0</v>
      </c>
      <c r="AB1213" s="1">
        <f>AL1213</f>
        <v>0</v>
      </c>
      <c r="AC1213" s="43"/>
      <c r="AD1213" s="25"/>
      <c r="AE1213" s="25"/>
      <c r="AF1213" s="25"/>
      <c r="AG1213" s="25"/>
      <c r="AH1213" s="25"/>
      <c r="AI1213" s="25"/>
      <c r="AJ1213" s="40"/>
      <c r="AK1213" s="25"/>
      <c r="AL1213" s="25"/>
      <c r="AM1213" s="25"/>
      <c r="AN1213" s="25"/>
      <c r="AO1213" s="25"/>
      <c r="AP1213" s="25"/>
      <c r="AQ1213" s="25"/>
      <c r="AR1213" s="25"/>
      <c r="AS1213" s="25"/>
      <c r="AT1213" s="25"/>
      <c r="AU1213" s="25"/>
      <c r="AV1213" s="25">
        <v>68</v>
      </c>
      <c r="AW1213" s="25"/>
      <c r="AX1213" s="25"/>
      <c r="AY1213" s="25"/>
      <c r="AZ1213" s="25"/>
      <c r="BA1213" s="25"/>
      <c r="BB1213" s="25"/>
      <c r="BC1213" s="25"/>
      <c r="BD1213" s="25"/>
      <c r="BE1213" s="25"/>
      <c r="BF1213" s="25"/>
      <c r="BG1213" s="25"/>
      <c r="BH1213" s="25"/>
    </row>
    <row r="1214" spans="1:60" s="37" customFormat="1" x14ac:dyDescent="0.35">
      <c r="A1214" s="25" t="s">
        <v>682</v>
      </c>
      <c r="B1214" s="25" t="s">
        <v>38</v>
      </c>
      <c r="C1214" s="25" t="s">
        <v>293</v>
      </c>
      <c r="D1214" s="25" t="s">
        <v>2665</v>
      </c>
      <c r="E1214" s="25" t="s">
        <v>34</v>
      </c>
      <c r="F1214" s="25">
        <v>999929123</v>
      </c>
      <c r="G1214" s="1">
        <f>(J1214+T1214)-H1214</f>
        <v>68</v>
      </c>
      <c r="H1214" s="25"/>
      <c r="I1214" s="40"/>
      <c r="J1214" s="1">
        <f>SUM(K1214,L1214,N1214,O1214,P1214,Q1214)</f>
        <v>0</v>
      </c>
      <c r="K1214" s="1">
        <f>SUM(AG1214,AI1214)</f>
        <v>0</v>
      </c>
      <c r="L1214" s="1">
        <v>0</v>
      </c>
      <c r="M1214" s="1">
        <v>0</v>
      </c>
      <c r="N1214" s="1">
        <f>AD1214+AE1214</f>
        <v>0</v>
      </c>
      <c r="O1214" s="1"/>
      <c r="P1214" s="1">
        <f>AF1214</f>
        <v>0</v>
      </c>
      <c r="Q1214" s="1">
        <f>AH1214</f>
        <v>0</v>
      </c>
      <c r="R1214" s="1">
        <v>0</v>
      </c>
      <c r="S1214" s="43"/>
      <c r="T1214" s="1">
        <f>SUM(U1214,V1214,X1214,Y1214,Z1214,AA1214,AB1214)</f>
        <v>68</v>
      </c>
      <c r="U1214" s="1">
        <f>AK1214</f>
        <v>0</v>
      </c>
      <c r="V1214" s="1">
        <f>SUM(AN1214,AO1214,AP1214,AQ1214,AS1214,AT1214,AU1214,AV1214,AW1214,AX1214,AY1214,AR1214,AZ1214,BA1214,BB1214,BC1214,BD1214,BE1214,BF1214,BG1214,BH1214)</f>
        <v>68</v>
      </c>
      <c r="W1214" s="1">
        <f>COUNT(AN1214,AO1214,AP1214,AQ1214,AS1214,AT1214,AU1214,AV1214,AW1214,AX1214,AY1214,AR1214,AZ1214,BA1214,BB1214,BC1214,BD1214,BE1214,BF1214,BG1214,BH1214)</f>
        <v>1</v>
      </c>
      <c r="X1214" s="1">
        <v>0</v>
      </c>
      <c r="Y1214" s="1">
        <v>0</v>
      </c>
      <c r="Z1214" s="1">
        <v>0</v>
      </c>
      <c r="AA1214" s="1">
        <f>AM1214</f>
        <v>0</v>
      </c>
      <c r="AB1214" s="1">
        <f>AL1214</f>
        <v>0</v>
      </c>
      <c r="AC1214" s="43"/>
      <c r="AD1214" s="25"/>
      <c r="AE1214" s="25"/>
      <c r="AF1214" s="25"/>
      <c r="AG1214" s="25"/>
      <c r="AH1214" s="25"/>
      <c r="AI1214" s="25"/>
      <c r="AJ1214" s="40"/>
      <c r="AK1214" s="25"/>
      <c r="AL1214" s="25"/>
      <c r="AM1214" s="25"/>
      <c r="AN1214" s="25"/>
      <c r="AO1214" s="25"/>
      <c r="AP1214" s="25"/>
      <c r="AQ1214" s="25"/>
      <c r="AR1214" s="25"/>
      <c r="AS1214" s="25"/>
      <c r="AT1214" s="25"/>
      <c r="AU1214" s="25"/>
      <c r="AV1214" s="25">
        <v>68</v>
      </c>
      <c r="AW1214" s="25"/>
      <c r="AX1214" s="25"/>
      <c r="AY1214" s="25"/>
      <c r="AZ1214" s="25"/>
      <c r="BA1214" s="25"/>
      <c r="BB1214" s="25"/>
      <c r="BC1214" s="25"/>
      <c r="BD1214" s="25"/>
      <c r="BE1214" s="25"/>
      <c r="BF1214" s="25"/>
      <c r="BG1214" s="25"/>
      <c r="BH1214" s="25"/>
    </row>
    <row r="1215" spans="1:60" s="37" customFormat="1" x14ac:dyDescent="0.35">
      <c r="A1215" s="25" t="s">
        <v>682</v>
      </c>
      <c r="B1215" s="25" t="s">
        <v>38</v>
      </c>
      <c r="C1215" s="25" t="s">
        <v>1183</v>
      </c>
      <c r="D1215" s="25" t="s">
        <v>3559</v>
      </c>
      <c r="E1215" s="25" t="s">
        <v>34</v>
      </c>
      <c r="F1215" s="25">
        <v>999929631</v>
      </c>
      <c r="G1215" s="1">
        <f>(J1215+T1215)-H1215</f>
        <v>60</v>
      </c>
      <c r="H1215" s="25"/>
      <c r="I1215" s="40"/>
      <c r="J1215" s="1">
        <f>SUM(K1215,L1215,N1215,O1215,P1215,Q1215)</f>
        <v>0</v>
      </c>
      <c r="K1215" s="1">
        <f>SUM(AG1215,AI1215)</f>
        <v>0</v>
      </c>
      <c r="L1215" s="1">
        <v>0</v>
      </c>
      <c r="M1215" s="1">
        <v>0</v>
      </c>
      <c r="N1215" s="1">
        <f>AD1215+AE1215</f>
        <v>0</v>
      </c>
      <c r="O1215" s="1"/>
      <c r="P1215" s="1">
        <f>AF1215</f>
        <v>0</v>
      </c>
      <c r="Q1215" s="1">
        <f>AH1215</f>
        <v>0</v>
      </c>
      <c r="R1215" s="1">
        <v>0</v>
      </c>
      <c r="S1215" s="43"/>
      <c r="T1215" s="1">
        <f>SUM(U1215,V1215,X1215,Y1215,Z1215,AA1215,AB1215)</f>
        <v>60</v>
      </c>
      <c r="U1215" s="1">
        <f>AK1215</f>
        <v>0</v>
      </c>
      <c r="V1215" s="1">
        <f>SUM(AN1215,AO1215,AP1215,AQ1215,AS1215,AT1215,AU1215,AV1215,AW1215,AX1215,AY1215,AR1215,AZ1215,BA1215,BB1215,BC1215,BD1215,BE1215,BF1215,BG1215,BH1215)</f>
        <v>60</v>
      </c>
      <c r="W1215" s="1">
        <f>COUNT(AN1215,AO1215,AP1215,AQ1215,AS1215,AT1215,AU1215,AV1215,AW1215,AX1215,AY1215,AR1215,AZ1215,BA1215,BB1215,BC1215,BD1215,BE1215,BF1215,BG1215,BH1215)</f>
        <v>1</v>
      </c>
      <c r="X1215" s="1">
        <v>0</v>
      </c>
      <c r="Y1215" s="1">
        <v>0</v>
      </c>
      <c r="Z1215" s="1">
        <v>0</v>
      </c>
      <c r="AA1215" s="1">
        <f>AM1215</f>
        <v>0</v>
      </c>
      <c r="AB1215" s="1">
        <f>AL1215</f>
        <v>0</v>
      </c>
      <c r="AC1215" s="43"/>
      <c r="AD1215" s="25"/>
      <c r="AE1215" s="25"/>
      <c r="AF1215" s="25"/>
      <c r="AG1215" s="25"/>
      <c r="AH1215" s="25"/>
      <c r="AI1215" s="25"/>
      <c r="AJ1215" s="40"/>
      <c r="AK1215" s="25"/>
      <c r="AL1215" s="25"/>
      <c r="AM1215" s="25"/>
      <c r="AN1215" s="25"/>
      <c r="AO1215" s="25"/>
      <c r="AP1215" s="25"/>
      <c r="AQ1215" s="25"/>
      <c r="AR1215" s="25"/>
      <c r="AS1215" s="25"/>
      <c r="AT1215" s="25"/>
      <c r="AU1215" s="25"/>
      <c r="AV1215" s="25"/>
      <c r="AW1215" s="25"/>
      <c r="AX1215" s="25"/>
      <c r="AY1215" s="25"/>
      <c r="AZ1215" s="25"/>
      <c r="BA1215" s="25"/>
      <c r="BB1215" s="25"/>
      <c r="BC1215" s="25"/>
      <c r="BD1215" s="25">
        <v>60</v>
      </c>
      <c r="BE1215" s="25"/>
      <c r="BF1215" s="25"/>
      <c r="BG1215" s="25"/>
      <c r="BH1215" s="25"/>
    </row>
    <row r="1216" spans="1:60" s="37" customFormat="1" x14ac:dyDescent="0.35">
      <c r="A1216" s="25" t="s">
        <v>682</v>
      </c>
      <c r="B1216" s="25" t="s">
        <v>38</v>
      </c>
      <c r="C1216" s="25" t="s">
        <v>3274</v>
      </c>
      <c r="D1216" s="25" t="s">
        <v>694</v>
      </c>
      <c r="E1216" s="25" t="s">
        <v>34</v>
      </c>
      <c r="F1216" s="25">
        <v>999931353</v>
      </c>
      <c r="G1216" s="1">
        <f>(J1216+T1216)-H1216</f>
        <v>60</v>
      </c>
      <c r="H1216" s="25"/>
      <c r="I1216" s="40"/>
      <c r="J1216" s="1">
        <f>SUM(K1216,L1216,N1216,O1216,P1216,Q1216)</f>
        <v>0</v>
      </c>
      <c r="K1216" s="1">
        <f>SUM(AG1216,AI1216)</f>
        <v>0</v>
      </c>
      <c r="L1216" s="1">
        <v>0</v>
      </c>
      <c r="M1216" s="1">
        <v>0</v>
      </c>
      <c r="N1216" s="1">
        <f>AD1216+AE1216</f>
        <v>0</v>
      </c>
      <c r="O1216" s="1"/>
      <c r="P1216" s="1">
        <f>AF1216</f>
        <v>0</v>
      </c>
      <c r="Q1216" s="1">
        <f>AH1216</f>
        <v>0</v>
      </c>
      <c r="R1216" s="1">
        <v>0</v>
      </c>
      <c r="S1216" s="40"/>
      <c r="T1216" s="1">
        <f>SUM(U1216,V1216,X1216,Y1216,Z1216,AA1216,AB1216)</f>
        <v>60</v>
      </c>
      <c r="U1216" s="1">
        <f>AK1216</f>
        <v>0</v>
      </c>
      <c r="V1216" s="1">
        <f>SUM(AN1216,AO1216,AP1216,AQ1216,AS1216,AT1216,AU1216,AV1216,AW1216,AX1216,AY1216,AR1216,AZ1216,BA1216,BB1216,BC1216,BD1216,BE1216,BF1216,BG1216,BH1216)</f>
        <v>60</v>
      </c>
      <c r="W1216" s="1">
        <f>COUNT(AN1216,AO1216,AP1216,AQ1216,AS1216,AT1216,AU1216,AV1216,AW1216,AX1216,AY1216,AR1216,AZ1216,BA1216,BB1216,BC1216,BD1216,BE1216,BF1216,BG1216,BH1216)</f>
        <v>1</v>
      </c>
      <c r="X1216" s="1">
        <v>0</v>
      </c>
      <c r="Y1216" s="1">
        <v>0</v>
      </c>
      <c r="Z1216" s="1">
        <v>0</v>
      </c>
      <c r="AA1216" s="1">
        <f>AM1216</f>
        <v>0</v>
      </c>
      <c r="AB1216" s="1">
        <f>AL1216</f>
        <v>0</v>
      </c>
      <c r="AC1216" s="40"/>
      <c r="AD1216" s="25"/>
      <c r="AE1216" s="25"/>
      <c r="AF1216" s="25"/>
      <c r="AG1216" s="25"/>
      <c r="AH1216" s="25"/>
      <c r="AI1216" s="25"/>
      <c r="AJ1216" s="40"/>
      <c r="AK1216" s="25"/>
      <c r="AL1216" s="25"/>
      <c r="AM1216" s="25"/>
      <c r="AN1216" s="25"/>
      <c r="AO1216" s="25"/>
      <c r="AP1216" s="25"/>
      <c r="AQ1216" s="25"/>
      <c r="AR1216" s="25"/>
      <c r="AS1216" s="25"/>
      <c r="AT1216" s="25"/>
      <c r="AU1216" s="25"/>
      <c r="AV1216" s="25"/>
      <c r="AW1216" s="25"/>
      <c r="AX1216" s="25"/>
      <c r="AY1216" s="25"/>
      <c r="AZ1216" s="25">
        <v>60</v>
      </c>
      <c r="BA1216" s="25"/>
      <c r="BB1216" s="25"/>
      <c r="BC1216" s="25"/>
      <c r="BD1216" s="25"/>
      <c r="BE1216" s="25"/>
      <c r="BF1216" s="25"/>
      <c r="BG1216" s="25"/>
      <c r="BH1216" s="25"/>
    </row>
    <row r="1217" spans="1:60" s="37" customFormat="1" x14ac:dyDescent="0.35">
      <c r="A1217" s="48" t="s">
        <v>682</v>
      </c>
      <c r="B1217" s="48" t="s">
        <v>38</v>
      </c>
      <c r="C1217" s="48" t="s">
        <v>1265</v>
      </c>
      <c r="D1217" s="48" t="s">
        <v>3406</v>
      </c>
      <c r="E1217" s="48" t="s">
        <v>34</v>
      </c>
      <c r="F1217" s="25">
        <v>999931486</v>
      </c>
      <c r="G1217" s="1">
        <f>(J1217+T1217)-H1217</f>
        <v>60</v>
      </c>
      <c r="H1217" s="25"/>
      <c r="I1217" s="40"/>
      <c r="J1217" s="1">
        <f>SUM(K1217,L1217,N1217,O1217,P1217,Q1217)</f>
        <v>0</v>
      </c>
      <c r="K1217" s="1">
        <f>SUM(AG1217,AI1217)</f>
        <v>0</v>
      </c>
      <c r="L1217" s="1">
        <v>0</v>
      </c>
      <c r="M1217" s="1">
        <v>0</v>
      </c>
      <c r="N1217" s="1">
        <f>AD1217+AE1217</f>
        <v>0</v>
      </c>
      <c r="O1217" s="1"/>
      <c r="P1217" s="1">
        <f>AF1217</f>
        <v>0</v>
      </c>
      <c r="Q1217" s="1">
        <f>AH1217</f>
        <v>0</v>
      </c>
      <c r="R1217" s="1">
        <v>0</v>
      </c>
      <c r="S1217" s="40"/>
      <c r="T1217" s="1">
        <f>SUM(U1217,V1217,X1217,Y1217,Z1217,AA1217,AB1217)</f>
        <v>60</v>
      </c>
      <c r="U1217" s="1">
        <f>AK1217</f>
        <v>0</v>
      </c>
      <c r="V1217" s="1">
        <f>SUM(AN1217,AO1217,AP1217,AQ1217,AS1217,AT1217,AU1217,AV1217,AW1217,AX1217,AY1217,AR1217,AZ1217,BA1217,BB1217,BC1217,BD1217,BE1217,BF1217,BG1217,BH1217)</f>
        <v>60</v>
      </c>
      <c r="W1217" s="1">
        <f>COUNT(AN1217,AO1217,AP1217,AQ1217,AS1217,AT1217,AU1217,AV1217,AW1217,AX1217,AY1217,AR1217,AZ1217,BA1217,BB1217,BC1217,BD1217,BE1217,BF1217,BG1217,BH1217)</f>
        <v>1</v>
      </c>
      <c r="X1217" s="1">
        <v>0</v>
      </c>
      <c r="Y1217" s="1">
        <v>0</v>
      </c>
      <c r="Z1217" s="1">
        <v>0</v>
      </c>
      <c r="AA1217" s="1">
        <f>AM1217</f>
        <v>0</v>
      </c>
      <c r="AB1217" s="1">
        <f>AL1217</f>
        <v>0</v>
      </c>
      <c r="AC1217" s="40"/>
      <c r="AD1217" s="25"/>
      <c r="AE1217" s="25"/>
      <c r="AF1217" s="25"/>
      <c r="AG1217" s="25"/>
      <c r="AH1217" s="25"/>
      <c r="AI1217" s="25"/>
      <c r="AJ1217" s="40"/>
      <c r="AK1217" s="25"/>
      <c r="AL1217" s="25"/>
      <c r="AM1217" s="25"/>
      <c r="AN1217" s="25"/>
      <c r="AO1217" s="25"/>
      <c r="AP1217" s="25"/>
      <c r="AQ1217" s="25"/>
      <c r="AR1217" s="25"/>
      <c r="AS1217" s="25"/>
      <c r="AT1217" s="25"/>
      <c r="AU1217" s="25"/>
      <c r="AV1217" s="25"/>
      <c r="AW1217" s="25"/>
      <c r="AX1217" s="25"/>
      <c r="AY1217" s="25"/>
      <c r="AZ1217" s="25"/>
      <c r="BA1217" s="25">
        <v>60</v>
      </c>
      <c r="BB1217" s="25"/>
      <c r="BC1217" s="25"/>
      <c r="BD1217" s="25"/>
      <c r="BE1217" s="25"/>
      <c r="BF1217" s="25"/>
      <c r="BG1217" s="25"/>
      <c r="BH1217" s="25"/>
    </row>
    <row r="1218" spans="1:60" s="37" customFormat="1" x14ac:dyDescent="0.35">
      <c r="A1218" s="25" t="s">
        <v>682</v>
      </c>
      <c r="B1218" s="25" t="s">
        <v>38</v>
      </c>
      <c r="C1218" s="25" t="s">
        <v>2873</v>
      </c>
      <c r="D1218" s="25" t="s">
        <v>2874</v>
      </c>
      <c r="E1218" s="25" t="s">
        <v>34</v>
      </c>
      <c r="F1218" s="25">
        <v>999929186</v>
      </c>
      <c r="G1218" s="1">
        <f>(J1218+T1218)-H1218</f>
        <v>51</v>
      </c>
      <c r="H1218" s="25"/>
      <c r="I1218" s="40"/>
      <c r="J1218" s="1">
        <f>SUM(K1218,L1218,N1218,O1218,P1218,Q1218)</f>
        <v>0</v>
      </c>
      <c r="K1218" s="1">
        <f>SUM(AG1218,AI1218)</f>
        <v>0</v>
      </c>
      <c r="L1218" s="1">
        <v>0</v>
      </c>
      <c r="M1218" s="1">
        <v>0</v>
      </c>
      <c r="N1218" s="1">
        <f>AD1218+AE1218</f>
        <v>0</v>
      </c>
      <c r="O1218" s="1"/>
      <c r="P1218" s="1">
        <f>AF1218</f>
        <v>0</v>
      </c>
      <c r="Q1218" s="1">
        <f>AH1218</f>
        <v>0</v>
      </c>
      <c r="R1218" s="1">
        <v>0</v>
      </c>
      <c r="S1218" s="43"/>
      <c r="T1218" s="1">
        <f>SUM(U1218,V1218,X1218,Y1218,Z1218,AA1218,AB1218)</f>
        <v>51</v>
      </c>
      <c r="U1218" s="1">
        <f>AK1218</f>
        <v>0</v>
      </c>
      <c r="V1218" s="1">
        <f>SUM(AN1218,AO1218,AP1218,AQ1218,AS1218,AT1218,AU1218,AV1218,AW1218,AX1218,AY1218,AR1218,AZ1218,BA1218,BB1218,BC1218,BD1218,BE1218,BF1218,BG1218,BH1218)</f>
        <v>51</v>
      </c>
      <c r="W1218" s="1">
        <f>COUNT(AN1218,AO1218,AP1218,AQ1218,AS1218,AT1218,AU1218,AV1218,AW1218,AX1218,AY1218,AR1218,AZ1218,BA1218,BB1218,BC1218,BD1218,BE1218,BF1218,BG1218,BH1218)</f>
        <v>1</v>
      </c>
      <c r="X1218" s="1">
        <v>0</v>
      </c>
      <c r="Y1218" s="1">
        <v>0</v>
      </c>
      <c r="Z1218" s="1">
        <v>0</v>
      </c>
      <c r="AA1218" s="1">
        <f>AM1218</f>
        <v>0</v>
      </c>
      <c r="AB1218" s="1">
        <f>AL1218</f>
        <v>0</v>
      </c>
      <c r="AC1218" s="43"/>
      <c r="AD1218" s="25"/>
      <c r="AE1218" s="25"/>
      <c r="AF1218" s="25"/>
      <c r="AG1218" s="25"/>
      <c r="AH1218" s="25"/>
      <c r="AI1218" s="25"/>
      <c r="AJ1218" s="40"/>
      <c r="AK1218" s="25"/>
      <c r="AL1218" s="25"/>
      <c r="AM1218" s="25"/>
      <c r="AN1218" s="25"/>
      <c r="AO1218" s="25"/>
      <c r="AP1218" s="25"/>
      <c r="AQ1218" s="25"/>
      <c r="AR1218" s="25"/>
      <c r="AS1218" s="25"/>
      <c r="AT1218" s="25"/>
      <c r="AU1218" s="25"/>
      <c r="AV1218" s="25">
        <v>51</v>
      </c>
      <c r="AW1218" s="25"/>
      <c r="AX1218" s="25"/>
      <c r="AY1218" s="25"/>
      <c r="AZ1218" s="25"/>
      <c r="BA1218" s="25"/>
      <c r="BB1218" s="25"/>
      <c r="BC1218" s="25"/>
      <c r="BD1218" s="25"/>
      <c r="BE1218" s="25"/>
      <c r="BF1218" s="25"/>
      <c r="BG1218" s="25"/>
      <c r="BH1218" s="25"/>
    </row>
    <row r="1219" spans="1:60" s="37" customFormat="1" x14ac:dyDescent="0.35">
      <c r="A1219" s="25" t="s">
        <v>682</v>
      </c>
      <c r="B1219" s="25" t="s">
        <v>38</v>
      </c>
      <c r="C1219" s="25" t="s">
        <v>2875</v>
      </c>
      <c r="D1219" s="25" t="s">
        <v>2876</v>
      </c>
      <c r="E1219" s="25" t="s">
        <v>34</v>
      </c>
      <c r="F1219" s="25">
        <v>999929219</v>
      </c>
      <c r="G1219" s="1">
        <f>(J1219+T1219)-H1219</f>
        <v>51</v>
      </c>
      <c r="H1219" s="25"/>
      <c r="I1219" s="40"/>
      <c r="J1219" s="1">
        <f>SUM(K1219,L1219,N1219,O1219,P1219,Q1219)</f>
        <v>0</v>
      </c>
      <c r="K1219" s="1">
        <f>SUM(AG1219,AI1219)</f>
        <v>0</v>
      </c>
      <c r="L1219" s="1">
        <v>0</v>
      </c>
      <c r="M1219" s="1">
        <v>0</v>
      </c>
      <c r="N1219" s="1">
        <f>AD1219+AE1219</f>
        <v>0</v>
      </c>
      <c r="O1219" s="1"/>
      <c r="P1219" s="1">
        <f>AF1219</f>
        <v>0</v>
      </c>
      <c r="Q1219" s="1">
        <f>AH1219</f>
        <v>0</v>
      </c>
      <c r="R1219" s="1">
        <v>0</v>
      </c>
      <c r="S1219" s="43"/>
      <c r="T1219" s="1">
        <f>SUM(U1219,V1219,X1219,Y1219,Z1219,AA1219,AB1219)</f>
        <v>51</v>
      </c>
      <c r="U1219" s="1">
        <f>AK1219</f>
        <v>0</v>
      </c>
      <c r="V1219" s="1">
        <f>SUM(AN1219,AO1219,AP1219,AQ1219,AS1219,AT1219,AU1219,AV1219,AW1219,AX1219,AY1219,AR1219,AZ1219,BA1219,BB1219,BC1219,BD1219,BE1219,BF1219,BG1219,BH1219)</f>
        <v>51</v>
      </c>
      <c r="W1219" s="1">
        <f>COUNT(AN1219,AO1219,AP1219,AQ1219,AS1219,AT1219,AU1219,AV1219,AW1219,AX1219,AY1219,AR1219,AZ1219,BA1219,BB1219,BC1219,BD1219,BE1219,BF1219,BG1219,BH1219)</f>
        <v>1</v>
      </c>
      <c r="X1219" s="1">
        <v>0</v>
      </c>
      <c r="Y1219" s="1">
        <v>0</v>
      </c>
      <c r="Z1219" s="1">
        <v>0</v>
      </c>
      <c r="AA1219" s="1">
        <f>AM1219</f>
        <v>0</v>
      </c>
      <c r="AB1219" s="1">
        <f>AL1219</f>
        <v>0</v>
      </c>
      <c r="AC1219" s="43"/>
      <c r="AD1219" s="25"/>
      <c r="AE1219" s="25"/>
      <c r="AF1219" s="25"/>
      <c r="AG1219" s="25"/>
      <c r="AH1219" s="25"/>
      <c r="AI1219" s="25"/>
      <c r="AJ1219" s="40"/>
      <c r="AK1219" s="25"/>
      <c r="AL1219" s="25"/>
      <c r="AM1219" s="25"/>
      <c r="AN1219" s="25"/>
      <c r="AO1219" s="25"/>
      <c r="AP1219" s="25"/>
      <c r="AQ1219" s="25"/>
      <c r="AR1219" s="25"/>
      <c r="AS1219" s="25"/>
      <c r="AT1219" s="25"/>
      <c r="AU1219" s="25"/>
      <c r="AV1219" s="25">
        <v>51</v>
      </c>
      <c r="AW1219" s="25"/>
      <c r="AX1219" s="25"/>
      <c r="AY1219" s="25"/>
      <c r="AZ1219" s="25"/>
      <c r="BA1219" s="25"/>
      <c r="BB1219" s="25"/>
      <c r="BC1219" s="25"/>
      <c r="BD1219" s="25"/>
      <c r="BE1219" s="25"/>
      <c r="BF1219" s="25"/>
      <c r="BG1219" s="25"/>
      <c r="BH1219" s="25"/>
    </row>
    <row r="1220" spans="1:60" s="37" customFormat="1" x14ac:dyDescent="0.35">
      <c r="A1220" s="25" t="s">
        <v>682</v>
      </c>
      <c r="B1220" s="25" t="s">
        <v>38</v>
      </c>
      <c r="C1220" s="25" t="s">
        <v>2877</v>
      </c>
      <c r="D1220" s="25" t="s">
        <v>2878</v>
      </c>
      <c r="E1220" s="25" t="s">
        <v>34</v>
      </c>
      <c r="F1220" s="25">
        <v>999929939</v>
      </c>
      <c r="G1220" s="1">
        <f>(J1220+T1220)-H1220</f>
        <v>51</v>
      </c>
      <c r="H1220" s="25"/>
      <c r="I1220" s="40"/>
      <c r="J1220" s="1">
        <f>SUM(K1220,L1220,N1220,O1220,P1220,Q1220)</f>
        <v>0</v>
      </c>
      <c r="K1220" s="1">
        <f>SUM(AG1220,AI1220)</f>
        <v>0</v>
      </c>
      <c r="L1220" s="1">
        <v>0</v>
      </c>
      <c r="M1220" s="1">
        <v>0</v>
      </c>
      <c r="N1220" s="1">
        <f>AD1220+AE1220</f>
        <v>0</v>
      </c>
      <c r="O1220" s="1"/>
      <c r="P1220" s="1">
        <f>AF1220</f>
        <v>0</v>
      </c>
      <c r="Q1220" s="1">
        <f>AH1220</f>
        <v>0</v>
      </c>
      <c r="R1220" s="1">
        <v>0</v>
      </c>
      <c r="S1220" s="43"/>
      <c r="T1220" s="1">
        <f>SUM(U1220,V1220,X1220,Y1220,Z1220,AA1220,AB1220)</f>
        <v>51</v>
      </c>
      <c r="U1220" s="1">
        <f>AK1220</f>
        <v>0</v>
      </c>
      <c r="V1220" s="1">
        <f>SUM(AN1220,AO1220,AP1220,AQ1220,AS1220,AT1220,AU1220,AV1220,AW1220,AX1220,AY1220,AR1220,AZ1220,BA1220,BB1220,BC1220,BD1220,BE1220,BF1220,BG1220,BH1220)</f>
        <v>51</v>
      </c>
      <c r="W1220" s="1">
        <f>COUNT(AN1220,AO1220,AP1220,AQ1220,AS1220,AT1220,AU1220,AV1220,AW1220,AX1220,AY1220,AR1220,AZ1220,BA1220,BB1220,BC1220,BD1220,BE1220,BF1220,BG1220,BH1220)</f>
        <v>1</v>
      </c>
      <c r="X1220" s="1">
        <v>0</v>
      </c>
      <c r="Y1220" s="1">
        <v>0</v>
      </c>
      <c r="Z1220" s="1">
        <v>0</v>
      </c>
      <c r="AA1220" s="1">
        <f>AM1220</f>
        <v>0</v>
      </c>
      <c r="AB1220" s="1">
        <f>AL1220</f>
        <v>0</v>
      </c>
      <c r="AC1220" s="43"/>
      <c r="AD1220" s="25"/>
      <c r="AE1220" s="25"/>
      <c r="AF1220" s="25"/>
      <c r="AG1220" s="25"/>
      <c r="AH1220" s="25"/>
      <c r="AI1220" s="25"/>
      <c r="AJ1220" s="40"/>
      <c r="AK1220" s="25"/>
      <c r="AL1220" s="25"/>
      <c r="AM1220" s="25"/>
      <c r="AN1220" s="25"/>
      <c r="AO1220" s="25"/>
      <c r="AP1220" s="25"/>
      <c r="AQ1220" s="25"/>
      <c r="AR1220" s="25"/>
      <c r="AS1220" s="25"/>
      <c r="AT1220" s="25"/>
      <c r="AU1220" s="25"/>
      <c r="AV1220" s="25">
        <v>51</v>
      </c>
      <c r="AW1220" s="25"/>
      <c r="AX1220" s="25"/>
      <c r="AY1220" s="25"/>
      <c r="AZ1220" s="25"/>
      <c r="BA1220" s="25"/>
      <c r="BB1220" s="25"/>
      <c r="BC1220" s="25"/>
      <c r="BD1220" s="25"/>
      <c r="BE1220" s="25"/>
      <c r="BF1220" s="25"/>
      <c r="BG1220" s="25"/>
      <c r="BH1220" s="25"/>
    </row>
    <row r="1221" spans="1:60" s="37" customFormat="1" x14ac:dyDescent="0.35">
      <c r="A1221" s="25" t="s">
        <v>682</v>
      </c>
      <c r="B1221" s="25" t="s">
        <v>38</v>
      </c>
      <c r="C1221" s="25" t="s">
        <v>163</v>
      </c>
      <c r="D1221" s="25" t="s">
        <v>2376</v>
      </c>
      <c r="E1221" s="25" t="s">
        <v>34</v>
      </c>
      <c r="F1221" s="25">
        <v>999929235</v>
      </c>
      <c r="G1221" s="1">
        <f>(J1221+T1221)-H1221</f>
        <v>45</v>
      </c>
      <c r="H1221" s="25"/>
      <c r="I1221" s="40"/>
      <c r="J1221" s="1">
        <f>SUM(K1221,L1221,N1221,O1221,P1221,Q1221)</f>
        <v>0</v>
      </c>
      <c r="K1221" s="1">
        <f>SUM(AG1221,AI1221)</f>
        <v>0</v>
      </c>
      <c r="L1221" s="1">
        <v>0</v>
      </c>
      <c r="M1221" s="1">
        <v>0</v>
      </c>
      <c r="N1221" s="1">
        <f>AD1221+AE1221</f>
        <v>0</v>
      </c>
      <c r="O1221" s="1"/>
      <c r="P1221" s="1">
        <f>AF1221</f>
        <v>0</v>
      </c>
      <c r="Q1221" s="1">
        <f>AH1221</f>
        <v>0</v>
      </c>
      <c r="R1221" s="1">
        <v>0</v>
      </c>
      <c r="S1221" s="43"/>
      <c r="T1221" s="1">
        <f>SUM(U1221,V1221,X1221,Y1221,Z1221,AA1221,AB1221)</f>
        <v>45</v>
      </c>
      <c r="U1221" s="1">
        <f>AK1221</f>
        <v>0</v>
      </c>
      <c r="V1221" s="1">
        <f>SUM(AN1221,AO1221,AP1221,AQ1221,AS1221,AT1221,AU1221,AV1221,AW1221,AX1221,AY1221,AR1221,AZ1221,BA1221,BB1221,BC1221,BD1221,BE1221,BF1221,BG1221,BH1221)</f>
        <v>45</v>
      </c>
      <c r="W1221" s="1">
        <f>COUNT(AN1221,AO1221,AP1221,AQ1221,AS1221,AT1221,AU1221,AV1221,AW1221,AX1221,AY1221,AR1221,AZ1221,BA1221,BB1221,BC1221,BD1221,BE1221,BF1221,BG1221,BH1221)</f>
        <v>1</v>
      </c>
      <c r="X1221" s="1">
        <v>0</v>
      </c>
      <c r="Y1221" s="1">
        <v>0</v>
      </c>
      <c r="Z1221" s="1">
        <v>0</v>
      </c>
      <c r="AA1221" s="1">
        <f>AM1221</f>
        <v>0</v>
      </c>
      <c r="AB1221" s="1">
        <f>AL1221</f>
        <v>0</v>
      </c>
      <c r="AC1221" s="43"/>
      <c r="AD1221" s="25"/>
      <c r="AE1221" s="25"/>
      <c r="AF1221" s="25"/>
      <c r="AG1221" s="25"/>
      <c r="AH1221" s="25"/>
      <c r="AI1221" s="25"/>
      <c r="AJ1221" s="40"/>
      <c r="AK1221" s="25"/>
      <c r="AL1221" s="25"/>
      <c r="AM1221" s="25"/>
      <c r="AN1221" s="25">
        <v>45</v>
      </c>
      <c r="AO1221" s="25"/>
      <c r="AP1221" s="25"/>
      <c r="AQ1221" s="25"/>
      <c r="AR1221" s="25"/>
      <c r="AS1221" s="25"/>
      <c r="AT1221" s="25"/>
      <c r="AU1221" s="25"/>
      <c r="AV1221" s="25"/>
      <c r="AW1221" s="25"/>
      <c r="AX1221" s="25"/>
      <c r="AY1221" s="25"/>
      <c r="AZ1221" s="25"/>
      <c r="BA1221" s="25"/>
      <c r="BB1221" s="25"/>
      <c r="BC1221" s="25"/>
      <c r="BD1221" s="25"/>
      <c r="BE1221" s="25"/>
      <c r="BF1221" s="25"/>
      <c r="BG1221" s="25"/>
      <c r="BH1221" s="25"/>
    </row>
    <row r="1222" spans="1:60" s="37" customFormat="1" x14ac:dyDescent="0.35">
      <c r="A1222" s="48" t="s">
        <v>682</v>
      </c>
      <c r="B1222" s="48" t="s">
        <v>38</v>
      </c>
      <c r="C1222" s="48" t="s">
        <v>3405</v>
      </c>
      <c r="D1222" s="48" t="s">
        <v>3393</v>
      </c>
      <c r="E1222" s="48" t="s">
        <v>34</v>
      </c>
      <c r="F1222" s="25">
        <v>999929887</v>
      </c>
      <c r="G1222" s="1">
        <f>(J1222+T1222)-H1222</f>
        <v>45</v>
      </c>
      <c r="H1222" s="25"/>
      <c r="I1222" s="40"/>
      <c r="J1222" s="1">
        <f>SUM(K1222,L1222,N1222,O1222,P1222,Q1222)</f>
        <v>0</v>
      </c>
      <c r="K1222" s="1">
        <f>SUM(AG1222,AI1222)</f>
        <v>0</v>
      </c>
      <c r="L1222" s="1">
        <v>0</v>
      </c>
      <c r="M1222" s="1">
        <v>0</v>
      </c>
      <c r="N1222" s="1">
        <f>AD1222+AE1222</f>
        <v>0</v>
      </c>
      <c r="O1222" s="1"/>
      <c r="P1222" s="1">
        <f>AF1222</f>
        <v>0</v>
      </c>
      <c r="Q1222" s="1">
        <f>AH1222</f>
        <v>0</v>
      </c>
      <c r="R1222" s="1">
        <v>0</v>
      </c>
      <c r="S1222" s="40"/>
      <c r="T1222" s="1">
        <f>SUM(U1222,V1222,X1222,Y1222,Z1222,AA1222,AB1222)</f>
        <v>45</v>
      </c>
      <c r="U1222" s="1">
        <f>AK1222</f>
        <v>0</v>
      </c>
      <c r="V1222" s="1">
        <f>SUM(AN1222,AO1222,AP1222,AQ1222,AS1222,AT1222,AU1222,AV1222,AW1222,AX1222,AY1222,AR1222,AZ1222,BA1222,BB1222,BC1222,BD1222,BE1222,BF1222,BG1222,BH1222)</f>
        <v>45</v>
      </c>
      <c r="W1222" s="1">
        <f>COUNT(AN1222,AO1222,AP1222,AQ1222,AS1222,AT1222,AU1222,AV1222,AW1222,AX1222,AY1222,AR1222,AZ1222,BA1222,BB1222,BC1222,BD1222,BE1222,BF1222,BG1222,BH1222)</f>
        <v>1</v>
      </c>
      <c r="X1222" s="1">
        <v>0</v>
      </c>
      <c r="Y1222" s="1">
        <v>0</v>
      </c>
      <c r="Z1222" s="1">
        <v>0</v>
      </c>
      <c r="AA1222" s="1">
        <f>AM1222</f>
        <v>0</v>
      </c>
      <c r="AB1222" s="1">
        <f>AL1222</f>
        <v>0</v>
      </c>
      <c r="AC1222" s="40"/>
      <c r="AD1222" s="25"/>
      <c r="AE1222" s="25"/>
      <c r="AF1222" s="25"/>
      <c r="AG1222" s="25"/>
      <c r="AH1222" s="25"/>
      <c r="AI1222" s="25"/>
      <c r="AJ1222" s="40"/>
      <c r="AK1222" s="25"/>
      <c r="AL1222" s="25"/>
      <c r="AM1222" s="25"/>
      <c r="AN1222" s="25"/>
      <c r="AO1222" s="25"/>
      <c r="AP1222" s="25"/>
      <c r="AQ1222" s="25"/>
      <c r="AR1222" s="25"/>
      <c r="AS1222" s="25"/>
      <c r="AT1222" s="25"/>
      <c r="AU1222" s="25"/>
      <c r="AV1222" s="25"/>
      <c r="AW1222" s="25"/>
      <c r="AX1222" s="25"/>
      <c r="AY1222" s="25"/>
      <c r="AZ1222" s="25"/>
      <c r="BA1222" s="25">
        <v>45</v>
      </c>
      <c r="BB1222" s="25"/>
      <c r="BC1222" s="25"/>
      <c r="BD1222" s="25"/>
      <c r="BE1222" s="25"/>
      <c r="BF1222" s="25"/>
      <c r="BG1222" s="25"/>
      <c r="BH1222" s="25"/>
    </row>
    <row r="1223" spans="1:60" s="37" customFormat="1" x14ac:dyDescent="0.35">
      <c r="A1223" s="1" t="s">
        <v>682</v>
      </c>
      <c r="B1223" s="1" t="s">
        <v>38</v>
      </c>
      <c r="C1223" s="25" t="s">
        <v>1414</v>
      </c>
      <c r="D1223" s="25" t="s">
        <v>1242</v>
      </c>
      <c r="E1223" s="1" t="s">
        <v>34</v>
      </c>
      <c r="F1223" s="1">
        <v>999931057</v>
      </c>
      <c r="G1223" s="1">
        <f>(J1223+T1223)-H1223</f>
        <v>45</v>
      </c>
      <c r="H1223" s="25"/>
      <c r="I1223" s="40"/>
      <c r="J1223" s="1">
        <f>SUM(K1223,L1223,N1223,O1223,P1223,Q1223)</f>
        <v>0</v>
      </c>
      <c r="K1223" s="1">
        <f>SUM(AG1223,AI1223)</f>
        <v>0</v>
      </c>
      <c r="L1223" s="1">
        <v>0</v>
      </c>
      <c r="M1223" s="1">
        <v>0</v>
      </c>
      <c r="N1223" s="1">
        <f>AD1223+AE1223</f>
        <v>0</v>
      </c>
      <c r="O1223" s="1"/>
      <c r="P1223" s="1">
        <f>AF1223</f>
        <v>0</v>
      </c>
      <c r="Q1223" s="1">
        <f>AH1223</f>
        <v>0</v>
      </c>
      <c r="R1223" s="1">
        <v>0</v>
      </c>
      <c r="S1223" s="43"/>
      <c r="T1223" s="1">
        <f>SUM(U1223,V1223,X1223,Y1223,Z1223,AA1223,AB1223)</f>
        <v>45</v>
      </c>
      <c r="U1223" s="1">
        <f>AK1223</f>
        <v>0</v>
      </c>
      <c r="V1223" s="1">
        <f>SUM(AN1223,AO1223,AP1223,AQ1223,AS1223,AT1223,AU1223,AV1223,AW1223,AX1223,AY1223,AR1223,AZ1223,BA1223,BB1223,BC1223,BD1223,BE1223,BF1223,BG1223,BH1223)</f>
        <v>45</v>
      </c>
      <c r="W1223" s="1">
        <f>COUNT(AN1223,AO1223,AP1223,AQ1223,AS1223,AT1223,AU1223,AV1223,AW1223,AX1223,AY1223,AR1223,AZ1223,BA1223,BB1223,BC1223,BD1223,BE1223,BF1223,BG1223,BH1223)</f>
        <v>1</v>
      </c>
      <c r="X1223" s="1">
        <v>0</v>
      </c>
      <c r="Y1223" s="1">
        <v>0</v>
      </c>
      <c r="Z1223" s="1">
        <v>0</v>
      </c>
      <c r="AA1223" s="1">
        <f>AM1223</f>
        <v>0</v>
      </c>
      <c r="AB1223" s="1">
        <f>AL1223</f>
        <v>0</v>
      </c>
      <c r="AC1223" s="43"/>
      <c r="AD1223" s="25"/>
      <c r="AE1223" s="25"/>
      <c r="AF1223" s="25"/>
      <c r="AG1223" s="25"/>
      <c r="AH1223" s="25"/>
      <c r="AI1223" s="25"/>
      <c r="AJ1223" s="40"/>
      <c r="AK1223" s="25"/>
      <c r="AL1223" s="25"/>
      <c r="AM1223" s="25"/>
      <c r="AN1223" s="25"/>
      <c r="AO1223" s="25"/>
      <c r="AP1223" s="25"/>
      <c r="AQ1223" s="25"/>
      <c r="AR1223" s="25"/>
      <c r="AS1223" s="25"/>
      <c r="AT1223" s="25"/>
      <c r="AU1223" s="25"/>
      <c r="AV1223" s="25"/>
      <c r="AW1223" s="25"/>
      <c r="AX1223" s="25"/>
      <c r="AY1223" s="25"/>
      <c r="AZ1223" s="25"/>
      <c r="BA1223" s="25"/>
      <c r="BB1223" s="25"/>
      <c r="BC1223" s="25">
        <v>45</v>
      </c>
      <c r="BD1223" s="25"/>
      <c r="BE1223" s="25"/>
      <c r="BF1223" s="25"/>
      <c r="BG1223" s="25"/>
      <c r="BH1223" s="25"/>
    </row>
    <row r="1224" spans="1:60" s="37" customFormat="1" x14ac:dyDescent="0.35">
      <c r="A1224" s="25" t="s">
        <v>682</v>
      </c>
      <c r="B1224" s="25" t="s">
        <v>38</v>
      </c>
      <c r="C1224" s="25" t="s">
        <v>3558</v>
      </c>
      <c r="D1224" s="25" t="s">
        <v>2379</v>
      </c>
      <c r="E1224" s="25" t="s">
        <v>34</v>
      </c>
      <c r="F1224" s="25">
        <v>999932036</v>
      </c>
      <c r="G1224" s="1">
        <f>(J1224+T1224)-H1224</f>
        <v>45</v>
      </c>
      <c r="H1224" s="25"/>
      <c r="I1224" s="40"/>
      <c r="J1224" s="1">
        <f>SUM(K1224,L1224,N1224,O1224,P1224,Q1224)</f>
        <v>0</v>
      </c>
      <c r="K1224" s="1">
        <f>SUM(AG1224,AI1224)</f>
        <v>0</v>
      </c>
      <c r="L1224" s="1">
        <v>0</v>
      </c>
      <c r="M1224" s="1">
        <v>0</v>
      </c>
      <c r="N1224" s="1">
        <f>AD1224+AE1224</f>
        <v>0</v>
      </c>
      <c r="O1224" s="1"/>
      <c r="P1224" s="1">
        <f>AF1224</f>
        <v>0</v>
      </c>
      <c r="Q1224" s="1">
        <f>AH1224</f>
        <v>0</v>
      </c>
      <c r="R1224" s="1">
        <v>0</v>
      </c>
      <c r="S1224" s="43"/>
      <c r="T1224" s="1">
        <f>SUM(U1224,V1224,X1224,Y1224,Z1224,AA1224,AB1224)</f>
        <v>45</v>
      </c>
      <c r="U1224" s="1">
        <f>AK1224</f>
        <v>0</v>
      </c>
      <c r="V1224" s="1">
        <f>SUM(AN1224,AO1224,AP1224,AQ1224,AS1224,AT1224,AU1224,AV1224,AW1224,AX1224,AY1224,AR1224,AZ1224,BA1224,BB1224,BC1224,BD1224,BE1224,BF1224,BG1224,BH1224)</f>
        <v>45</v>
      </c>
      <c r="W1224" s="1">
        <f>COUNT(AN1224,AO1224,AP1224,AQ1224,AS1224,AT1224,AU1224,AV1224,AW1224,AX1224,AY1224,AR1224,AZ1224,BA1224,BB1224,BC1224,BD1224,BE1224,BF1224,BG1224,BH1224)</f>
        <v>1</v>
      </c>
      <c r="X1224" s="1">
        <v>0</v>
      </c>
      <c r="Y1224" s="1">
        <v>0</v>
      </c>
      <c r="Z1224" s="1">
        <v>0</v>
      </c>
      <c r="AA1224" s="1">
        <f>AM1224</f>
        <v>0</v>
      </c>
      <c r="AB1224" s="1">
        <f>AL1224</f>
        <v>0</v>
      </c>
      <c r="AC1224" s="43"/>
      <c r="AD1224" s="25"/>
      <c r="AE1224" s="25"/>
      <c r="AF1224" s="25"/>
      <c r="AG1224" s="25"/>
      <c r="AH1224" s="25"/>
      <c r="AI1224" s="25"/>
      <c r="AJ1224" s="40"/>
      <c r="AK1224" s="25"/>
      <c r="AL1224" s="25"/>
      <c r="AM1224" s="25"/>
      <c r="AN1224" s="25"/>
      <c r="AO1224" s="25"/>
      <c r="AP1224" s="25"/>
      <c r="AQ1224" s="25"/>
      <c r="AR1224" s="25"/>
      <c r="AS1224" s="25"/>
      <c r="AT1224" s="25"/>
      <c r="AU1224" s="25"/>
      <c r="AV1224" s="25"/>
      <c r="AW1224" s="25"/>
      <c r="AX1224" s="25"/>
      <c r="AY1224" s="25"/>
      <c r="AZ1224" s="25"/>
      <c r="BA1224" s="25"/>
      <c r="BB1224" s="25"/>
      <c r="BC1224" s="25"/>
      <c r="BD1224" s="25">
        <v>45</v>
      </c>
      <c r="BE1224" s="25"/>
      <c r="BF1224" s="25"/>
      <c r="BG1224" s="25"/>
      <c r="BH1224" s="25"/>
    </row>
    <row r="1225" spans="1:60" s="37" customFormat="1" x14ac:dyDescent="0.35">
      <c r="A1225" s="25" t="s">
        <v>682</v>
      </c>
      <c r="B1225" s="25" t="s">
        <v>38</v>
      </c>
      <c r="C1225" s="25" t="s">
        <v>2095</v>
      </c>
      <c r="D1225" s="25" t="s">
        <v>2096</v>
      </c>
      <c r="E1225" s="25" t="s">
        <v>34</v>
      </c>
      <c r="F1225" s="25">
        <v>999927481</v>
      </c>
      <c r="G1225" s="1">
        <f>(J1225+T1225)-H1225</f>
        <v>34</v>
      </c>
      <c r="H1225" s="25"/>
      <c r="I1225" s="40"/>
      <c r="J1225" s="1">
        <f>SUM(K1225,L1225,N1225,O1225,P1225,Q1225)</f>
        <v>0</v>
      </c>
      <c r="K1225" s="1">
        <f>SUM(AG1225,AI1225)</f>
        <v>0</v>
      </c>
      <c r="L1225" s="1">
        <v>0</v>
      </c>
      <c r="M1225" s="1">
        <v>0</v>
      </c>
      <c r="N1225" s="1">
        <f>AD1225+AE1225</f>
        <v>0</v>
      </c>
      <c r="O1225" s="1"/>
      <c r="P1225" s="1">
        <f>AF1225</f>
        <v>0</v>
      </c>
      <c r="Q1225" s="1">
        <f>AH1225</f>
        <v>0</v>
      </c>
      <c r="R1225" s="1">
        <v>0</v>
      </c>
      <c r="S1225" s="43"/>
      <c r="T1225" s="1">
        <f>SUM(U1225,V1225,X1225,Y1225,Z1225,AA1225,AB1225)</f>
        <v>34</v>
      </c>
      <c r="U1225" s="1">
        <f>AK1225</f>
        <v>0</v>
      </c>
      <c r="V1225" s="1">
        <f>SUM(AN1225,AO1225,AP1225,AQ1225,AS1225,AT1225,AU1225,AV1225,AW1225,AX1225,AY1225,AR1225,AZ1225,BA1225,BB1225,BC1225,BD1225,BE1225,BF1225,BG1225,BH1225)</f>
        <v>34</v>
      </c>
      <c r="W1225" s="1">
        <f>COUNT(AN1225,AO1225,AP1225,AQ1225,AS1225,AT1225,AU1225,AV1225,AW1225,AX1225,AY1225,AR1225,AZ1225,BA1225,BB1225,BC1225,BD1225,BE1225,BF1225,BG1225,BH1225)</f>
        <v>1</v>
      </c>
      <c r="X1225" s="1">
        <v>0</v>
      </c>
      <c r="Y1225" s="1">
        <v>0</v>
      </c>
      <c r="Z1225" s="1">
        <v>0</v>
      </c>
      <c r="AA1225" s="1">
        <f>AM1225</f>
        <v>0</v>
      </c>
      <c r="AB1225" s="1">
        <f>AL1225</f>
        <v>0</v>
      </c>
      <c r="AC1225" s="43"/>
      <c r="AD1225" s="25"/>
      <c r="AE1225" s="25"/>
      <c r="AF1225" s="25"/>
      <c r="AG1225" s="25"/>
      <c r="AH1225" s="25"/>
      <c r="AI1225" s="25"/>
      <c r="AJ1225" s="40"/>
      <c r="AK1225" s="25"/>
      <c r="AL1225" s="25"/>
      <c r="AM1225" s="25"/>
      <c r="AN1225" s="25"/>
      <c r="AO1225" s="25"/>
      <c r="AP1225" s="25"/>
      <c r="AQ1225" s="25"/>
      <c r="AR1225" s="25"/>
      <c r="AS1225" s="25"/>
      <c r="AT1225" s="25"/>
      <c r="AU1225" s="25"/>
      <c r="AV1225" s="25"/>
      <c r="AW1225" s="25"/>
      <c r="AX1225" s="25"/>
      <c r="AY1225" s="25"/>
      <c r="AZ1225" s="25"/>
      <c r="BA1225" s="25"/>
      <c r="BB1225" s="25"/>
      <c r="BC1225" s="25"/>
      <c r="BD1225" s="25">
        <v>34</v>
      </c>
      <c r="BE1225" s="25"/>
      <c r="BF1225" s="25"/>
      <c r="BG1225" s="25"/>
      <c r="BH1225" s="25"/>
    </row>
    <row r="1226" spans="1:60" s="37" customFormat="1" x14ac:dyDescent="0.35">
      <c r="A1226" s="25" t="s">
        <v>682</v>
      </c>
      <c r="B1226" s="25" t="s">
        <v>38</v>
      </c>
      <c r="C1226" s="25" t="s">
        <v>741</v>
      </c>
      <c r="D1226" s="25" t="s">
        <v>2033</v>
      </c>
      <c r="E1226" s="25" t="s">
        <v>34</v>
      </c>
      <c r="F1226" s="25">
        <v>999929299</v>
      </c>
      <c r="G1226" s="1">
        <f>(J1226+T1226)-H1226</f>
        <v>34</v>
      </c>
      <c r="H1226" s="25"/>
      <c r="I1226" s="40"/>
      <c r="J1226" s="1">
        <f>SUM(K1226,L1226,N1226,O1226,P1226,Q1226)</f>
        <v>0</v>
      </c>
      <c r="K1226" s="1">
        <f>SUM(AG1226,AI1226)</f>
        <v>0</v>
      </c>
      <c r="L1226" s="1">
        <v>0</v>
      </c>
      <c r="M1226" s="1">
        <v>0</v>
      </c>
      <c r="N1226" s="1">
        <f>AD1226+AE1226</f>
        <v>0</v>
      </c>
      <c r="O1226" s="1"/>
      <c r="P1226" s="1">
        <f>AF1226</f>
        <v>0</v>
      </c>
      <c r="Q1226" s="1">
        <f>AH1226</f>
        <v>0</v>
      </c>
      <c r="R1226" s="1">
        <v>0</v>
      </c>
      <c r="S1226" s="40"/>
      <c r="T1226" s="1">
        <f>SUM(U1226,V1226,X1226,Y1226,Z1226,AA1226,AB1226)</f>
        <v>34</v>
      </c>
      <c r="U1226" s="1">
        <f>AK1226</f>
        <v>0</v>
      </c>
      <c r="V1226" s="1">
        <f>SUM(AN1226,AO1226,AP1226,AQ1226,AS1226,AT1226,AU1226,AV1226,AW1226,AX1226,AY1226,AR1226,AZ1226,BA1226,BB1226,BC1226,BD1226,BE1226,BF1226,BG1226,BH1226)</f>
        <v>34</v>
      </c>
      <c r="W1226" s="1">
        <f>COUNT(AN1226,AO1226,AP1226,AQ1226,AS1226,AT1226,AU1226,AV1226,AW1226,AX1226,AY1226,AR1226,AZ1226,BA1226,BB1226,BC1226,BD1226,BE1226,BF1226,BG1226,BH1226)</f>
        <v>1</v>
      </c>
      <c r="X1226" s="1">
        <v>0</v>
      </c>
      <c r="Y1226" s="1">
        <v>0</v>
      </c>
      <c r="Z1226" s="1">
        <v>0</v>
      </c>
      <c r="AA1226" s="1">
        <f>AM1226</f>
        <v>0</v>
      </c>
      <c r="AB1226" s="1">
        <f>AL1226</f>
        <v>0</v>
      </c>
      <c r="AC1226" s="40"/>
      <c r="AD1226" s="25"/>
      <c r="AE1226" s="25"/>
      <c r="AF1226" s="25"/>
      <c r="AG1226" s="25"/>
      <c r="AH1226" s="25"/>
      <c r="AI1226" s="25"/>
      <c r="AJ1226" s="40"/>
      <c r="AK1226" s="25"/>
      <c r="AL1226" s="25"/>
      <c r="AM1226" s="25"/>
      <c r="AN1226" s="25"/>
      <c r="AO1226" s="25"/>
      <c r="AP1226" s="25"/>
      <c r="AQ1226" s="25"/>
      <c r="AR1226" s="25"/>
      <c r="AS1226" s="25"/>
      <c r="AT1226" s="25"/>
      <c r="AU1226" s="25"/>
      <c r="AV1226" s="25"/>
      <c r="AW1226" s="25"/>
      <c r="AX1226" s="25"/>
      <c r="AY1226" s="25"/>
      <c r="AZ1226" s="25">
        <v>34</v>
      </c>
      <c r="BA1226" s="25"/>
      <c r="BB1226" s="25"/>
      <c r="BC1226" s="25"/>
      <c r="BD1226" s="25"/>
      <c r="BE1226" s="25"/>
      <c r="BF1226" s="25"/>
      <c r="BG1226" s="25"/>
      <c r="BH1226" s="25"/>
    </row>
    <row r="1227" spans="1:60" s="37" customFormat="1" x14ac:dyDescent="0.35">
      <c r="A1227" s="25" t="s">
        <v>682</v>
      </c>
      <c r="B1227" s="25" t="s">
        <v>38</v>
      </c>
      <c r="C1227" s="25" t="s">
        <v>1545</v>
      </c>
      <c r="D1227" s="25" t="s">
        <v>163</v>
      </c>
      <c r="E1227" s="25" t="s">
        <v>34</v>
      </c>
      <c r="F1227" s="25">
        <v>999929812</v>
      </c>
      <c r="G1227" s="1">
        <f>(J1227+T1227)-H1227</f>
        <v>30</v>
      </c>
      <c r="H1227" s="25"/>
      <c r="I1227" s="40"/>
      <c r="J1227" s="1">
        <f>SUM(K1227,L1227,N1227,O1227,P1227,Q1227)</f>
        <v>0</v>
      </c>
      <c r="K1227" s="1">
        <f>SUM(AG1227,AI1227)</f>
        <v>0</v>
      </c>
      <c r="L1227" s="1">
        <v>0</v>
      </c>
      <c r="M1227" s="1">
        <v>0</v>
      </c>
      <c r="N1227" s="1">
        <f>AD1227+AE1227</f>
        <v>0</v>
      </c>
      <c r="O1227" s="1"/>
      <c r="P1227" s="1">
        <f>AF1227</f>
        <v>0</v>
      </c>
      <c r="Q1227" s="1">
        <f>AH1227</f>
        <v>0</v>
      </c>
      <c r="R1227" s="1">
        <v>0</v>
      </c>
      <c r="S1227" s="43"/>
      <c r="T1227" s="1">
        <f>SUM(U1227,V1227,X1227,Y1227,Z1227,AA1227,AB1227)</f>
        <v>30</v>
      </c>
      <c r="U1227" s="1">
        <f>AK1227</f>
        <v>0</v>
      </c>
      <c r="V1227" s="1">
        <f>SUM(AN1227,AO1227,AP1227,AQ1227,AS1227,AT1227,AU1227,AV1227,AW1227,AX1227,AY1227,AR1227,AZ1227,BA1227,BB1227,BC1227,BD1227,BE1227,BF1227,BG1227,BH1227)</f>
        <v>30</v>
      </c>
      <c r="W1227" s="1">
        <f>COUNT(AN1227,AO1227,AP1227,AQ1227,AS1227,AT1227,AU1227,AV1227,AW1227,AX1227,AY1227,AR1227,AZ1227,BA1227,BB1227,BC1227,BD1227,BE1227,BF1227,BG1227,BH1227)</f>
        <v>1</v>
      </c>
      <c r="X1227" s="1">
        <v>0</v>
      </c>
      <c r="Y1227" s="1">
        <v>0</v>
      </c>
      <c r="Z1227" s="1">
        <v>0</v>
      </c>
      <c r="AA1227" s="1">
        <f>AM1227</f>
        <v>0</v>
      </c>
      <c r="AB1227" s="1">
        <f>AL1227</f>
        <v>0</v>
      </c>
      <c r="AC1227" s="43"/>
      <c r="AD1227" s="25"/>
      <c r="AE1227" s="25"/>
      <c r="AF1227" s="25"/>
      <c r="AG1227" s="25"/>
      <c r="AH1227" s="25"/>
      <c r="AI1227" s="25"/>
      <c r="AJ1227" s="40"/>
      <c r="AK1227" s="25"/>
      <c r="AL1227" s="25"/>
      <c r="AM1227" s="25"/>
      <c r="AN1227" s="25"/>
      <c r="AO1227" s="25">
        <v>30</v>
      </c>
      <c r="AP1227" s="25"/>
      <c r="AQ1227" s="25"/>
      <c r="AR1227" s="25"/>
      <c r="AS1227" s="25"/>
      <c r="AT1227" s="25"/>
      <c r="AU1227" s="25"/>
      <c r="AV1227" s="25"/>
      <c r="AW1227" s="25"/>
      <c r="AX1227" s="25"/>
      <c r="AY1227" s="25"/>
      <c r="AZ1227" s="25"/>
      <c r="BA1227" s="25"/>
      <c r="BB1227" s="25"/>
      <c r="BC1227" s="25"/>
      <c r="BD1227" s="25"/>
      <c r="BE1227" s="25"/>
      <c r="BF1227" s="25"/>
      <c r="BG1227" s="25"/>
      <c r="BH1227" s="25"/>
    </row>
    <row r="1228" spans="1:60" s="37" customFormat="1" x14ac:dyDescent="0.35">
      <c r="A1228" s="25" t="s">
        <v>682</v>
      </c>
      <c r="B1228" s="25" t="s">
        <v>38</v>
      </c>
      <c r="C1228" s="25" t="s">
        <v>2384</v>
      </c>
      <c r="D1228" s="25" t="s">
        <v>2593</v>
      </c>
      <c r="E1228" s="25" t="s">
        <v>34</v>
      </c>
      <c r="F1228" s="25">
        <v>999930461</v>
      </c>
      <c r="G1228" s="1">
        <f>(J1228+T1228)-H1228</f>
        <v>30</v>
      </c>
      <c r="H1228" s="25"/>
      <c r="I1228" s="40"/>
      <c r="J1228" s="1">
        <f>SUM(K1228,L1228,N1228,O1228,P1228,Q1228)</f>
        <v>0</v>
      </c>
      <c r="K1228" s="1">
        <f>SUM(AG1228,AI1228)</f>
        <v>0</v>
      </c>
      <c r="L1228" s="1">
        <v>0</v>
      </c>
      <c r="M1228" s="1">
        <v>0</v>
      </c>
      <c r="N1228" s="1">
        <f>AD1228+AE1228</f>
        <v>0</v>
      </c>
      <c r="O1228" s="1"/>
      <c r="P1228" s="1">
        <f>AF1228</f>
        <v>0</v>
      </c>
      <c r="Q1228" s="1">
        <f>AH1228</f>
        <v>0</v>
      </c>
      <c r="R1228" s="1">
        <v>0</v>
      </c>
      <c r="S1228" s="43"/>
      <c r="T1228" s="1">
        <f>SUM(U1228,V1228,X1228,Y1228,Z1228,AA1228,AB1228)</f>
        <v>30</v>
      </c>
      <c r="U1228" s="1">
        <f>AK1228</f>
        <v>0</v>
      </c>
      <c r="V1228" s="1">
        <f>SUM(AN1228,AO1228,AP1228,AQ1228,AS1228,AT1228,AU1228,AV1228,AW1228,AX1228,AY1228,AR1228,AZ1228,BA1228,BB1228,BC1228,BD1228,BE1228,BF1228,BG1228,BH1228)</f>
        <v>30</v>
      </c>
      <c r="W1228" s="1">
        <f>COUNT(AN1228,AO1228,AP1228,AQ1228,AS1228,AT1228,AU1228,AV1228,AW1228,AX1228,AY1228,AR1228,AZ1228,BA1228,BB1228,BC1228,BD1228,BE1228,BF1228,BG1228,BH1228)</f>
        <v>1</v>
      </c>
      <c r="X1228" s="1">
        <v>0</v>
      </c>
      <c r="Y1228" s="1">
        <v>0</v>
      </c>
      <c r="Z1228" s="1">
        <v>0</v>
      </c>
      <c r="AA1228" s="1">
        <f>AM1228</f>
        <v>0</v>
      </c>
      <c r="AB1228" s="1">
        <f>AL1228</f>
        <v>0</v>
      </c>
      <c r="AC1228" s="43"/>
      <c r="AD1228" s="25"/>
      <c r="AE1228" s="25"/>
      <c r="AF1228" s="25"/>
      <c r="AG1228" s="25"/>
      <c r="AH1228" s="25"/>
      <c r="AI1228" s="25"/>
      <c r="AJ1228" s="40"/>
      <c r="AK1228" s="25"/>
      <c r="AL1228" s="25"/>
      <c r="AM1228" s="25"/>
      <c r="AN1228" s="25"/>
      <c r="AO1228" s="25"/>
      <c r="AP1228" s="25"/>
      <c r="AQ1228" s="25"/>
      <c r="AR1228" s="25"/>
      <c r="AS1228" s="25">
        <v>30</v>
      </c>
      <c r="AT1228" s="25"/>
      <c r="AU1228" s="25"/>
      <c r="AV1228" s="25"/>
      <c r="AW1228" s="25"/>
      <c r="AX1228" s="25"/>
      <c r="AY1228" s="25"/>
      <c r="AZ1228" s="25"/>
      <c r="BA1228" s="25"/>
      <c r="BB1228" s="25"/>
      <c r="BC1228" s="25"/>
      <c r="BD1228" s="25"/>
      <c r="BE1228" s="25"/>
      <c r="BF1228" s="25"/>
      <c r="BG1228" s="25"/>
      <c r="BH1228" s="25"/>
    </row>
    <row r="1229" spans="1:60" s="37" customFormat="1" x14ac:dyDescent="0.35">
      <c r="A1229" s="25" t="s">
        <v>682</v>
      </c>
      <c r="B1229" s="25" t="s">
        <v>38</v>
      </c>
      <c r="C1229" s="25" t="s">
        <v>1122</v>
      </c>
      <c r="D1229" s="25" t="s">
        <v>1678</v>
      </c>
      <c r="E1229" s="25" t="s">
        <v>34</v>
      </c>
      <c r="F1229" s="25">
        <v>999932369</v>
      </c>
      <c r="G1229" s="1">
        <f>(J1229+T1229)-H1229</f>
        <v>30</v>
      </c>
      <c r="H1229" s="25"/>
      <c r="I1229" s="40"/>
      <c r="J1229" s="1">
        <f>SUM(K1229,L1229,N1229,O1229,P1229,Q1229)</f>
        <v>0</v>
      </c>
      <c r="K1229" s="1">
        <f>SUM(AG1229,AI1229)</f>
        <v>0</v>
      </c>
      <c r="L1229" s="1">
        <v>0</v>
      </c>
      <c r="M1229" s="1">
        <v>0</v>
      </c>
      <c r="N1229" s="1">
        <f>AD1229+AE1229</f>
        <v>0</v>
      </c>
      <c r="O1229" s="1"/>
      <c r="P1229" s="1">
        <f>AF1229</f>
        <v>0</v>
      </c>
      <c r="Q1229" s="1">
        <f>AH1229</f>
        <v>0</v>
      </c>
      <c r="R1229" s="1">
        <v>0</v>
      </c>
      <c r="S1229" s="43"/>
      <c r="T1229" s="1">
        <f>SUM(U1229,V1229,X1229,Y1229,Z1229,AA1229,AB1229)</f>
        <v>30</v>
      </c>
      <c r="U1229" s="1">
        <f>AK1229</f>
        <v>0</v>
      </c>
      <c r="V1229" s="1">
        <f>SUM(AN1229,AO1229,AP1229,AQ1229,AS1229,AT1229,AU1229,AV1229,AW1229,AX1229,AY1229,AR1229,AZ1229,BA1229,BB1229,BC1229,BD1229,BE1229,BF1229,BG1229,BH1229)</f>
        <v>30</v>
      </c>
      <c r="W1229" s="1">
        <f>COUNT(AN1229,AO1229,AP1229,AQ1229,AS1229,AT1229,AU1229,AV1229,AW1229,AX1229,AY1229,AR1229,AZ1229,BA1229,BB1229,BC1229,BD1229,BE1229,BF1229,BG1229,BH1229)</f>
        <v>1</v>
      </c>
      <c r="X1229" s="1">
        <v>0</v>
      </c>
      <c r="Y1229" s="1">
        <v>0</v>
      </c>
      <c r="Z1229" s="1">
        <v>0</v>
      </c>
      <c r="AA1229" s="1">
        <f>AM1229</f>
        <v>0</v>
      </c>
      <c r="AB1229" s="1">
        <f>AL1229</f>
        <v>0</v>
      </c>
      <c r="AC1229" s="43"/>
      <c r="AD1229" s="25"/>
      <c r="AE1229" s="25"/>
      <c r="AF1229" s="25"/>
      <c r="AG1229" s="25"/>
      <c r="AH1229" s="25"/>
      <c r="AI1229" s="25"/>
      <c r="AJ1229" s="40"/>
      <c r="AK1229" s="25"/>
      <c r="AL1229" s="25"/>
      <c r="AM1229" s="25"/>
      <c r="AN1229" s="25"/>
      <c r="AO1229" s="25"/>
      <c r="AP1229" s="25"/>
      <c r="AQ1229" s="25"/>
      <c r="AR1229" s="25"/>
      <c r="AS1229" s="25"/>
      <c r="AT1229" s="25"/>
      <c r="AU1229" s="25"/>
      <c r="AV1229" s="25"/>
      <c r="AW1229" s="25"/>
      <c r="AX1229" s="25"/>
      <c r="AY1229" s="25"/>
      <c r="AZ1229" s="25"/>
      <c r="BA1229" s="25"/>
      <c r="BB1229" s="25"/>
      <c r="BC1229" s="25"/>
      <c r="BD1229" s="25"/>
      <c r="BE1229" s="25"/>
      <c r="BF1229" s="25"/>
      <c r="BG1229" s="25">
        <v>30</v>
      </c>
      <c r="BH1229" s="25"/>
    </row>
    <row r="1230" spans="1:60" s="37" customFormat="1" x14ac:dyDescent="0.35">
      <c r="A1230" s="25" t="s">
        <v>682</v>
      </c>
      <c r="B1230" s="25" t="s">
        <v>38</v>
      </c>
      <c r="C1230" s="25" t="s">
        <v>2280</v>
      </c>
      <c r="D1230" s="25" t="s">
        <v>2281</v>
      </c>
      <c r="E1230" s="25" t="s">
        <v>34</v>
      </c>
      <c r="F1230" s="25">
        <v>999928772</v>
      </c>
      <c r="G1230" s="1">
        <f>(J1230+T1230)-H1230</f>
        <v>10</v>
      </c>
      <c r="H1230" s="1">
        <f>(K1230+L1230+N1230+O1230+P1230+Q1230+R1230)*0.5</f>
        <v>0</v>
      </c>
      <c r="I1230" s="40"/>
      <c r="J1230" s="1">
        <f>SUM(K1230,L1230,N1230,O1230,P1230,Q1230)</f>
        <v>0</v>
      </c>
      <c r="K1230" s="1">
        <f>SUM(AG1230,AI1230)</f>
        <v>0</v>
      </c>
      <c r="L1230" s="1">
        <v>0</v>
      </c>
      <c r="M1230" s="1">
        <v>0</v>
      </c>
      <c r="N1230" s="1">
        <f>AD1230+AE1230</f>
        <v>0</v>
      </c>
      <c r="O1230" s="1"/>
      <c r="P1230" s="1">
        <f>AF1230</f>
        <v>0</v>
      </c>
      <c r="Q1230" s="1">
        <f>AH1230</f>
        <v>0</v>
      </c>
      <c r="R1230" s="1">
        <v>0</v>
      </c>
      <c r="S1230" s="40"/>
      <c r="T1230" s="1">
        <f>SUM(U1230,V1230,X1230,Y1230,Z1230,AA1230,AB1230)</f>
        <v>10</v>
      </c>
      <c r="U1230" s="1">
        <f>AK1230</f>
        <v>10</v>
      </c>
      <c r="V1230" s="1">
        <f>SUM(AN1230,AO1230,AP1230,AQ1230,AS1230,AT1230,AU1230,AV1230,AW1230,AX1230,AY1230,AR1230,AZ1230,BA1230,BB1230,BC1230,BD1230,BE1230,BF1230,BG1230,BH1230)</f>
        <v>0</v>
      </c>
      <c r="W1230" s="1">
        <f>COUNT(AN1230,AO1230,AP1230,AQ1230,AS1230,AT1230,AU1230,AV1230,AW1230,AX1230,AY1230,AR1230,AZ1230,BA1230,BB1230,BC1230,BD1230,BE1230,BF1230,BG1230,BH1230)</f>
        <v>0</v>
      </c>
      <c r="X1230" s="1">
        <v>0</v>
      </c>
      <c r="Y1230" s="1">
        <v>0</v>
      </c>
      <c r="Z1230" s="1">
        <v>0</v>
      </c>
      <c r="AA1230" s="1">
        <f>AM1230</f>
        <v>0</v>
      </c>
      <c r="AB1230" s="1">
        <f>AL1230</f>
        <v>0</v>
      </c>
      <c r="AC1230" s="40"/>
      <c r="AD1230" s="25"/>
      <c r="AE1230" s="25"/>
      <c r="AF1230" s="25"/>
      <c r="AG1230" s="25"/>
      <c r="AH1230" s="25"/>
      <c r="AI1230" s="25"/>
      <c r="AJ1230" s="40"/>
      <c r="AK1230" s="25">
        <v>10</v>
      </c>
      <c r="AL1230" s="25"/>
      <c r="AM1230" s="25"/>
      <c r="AN1230" s="25"/>
      <c r="AO1230" s="25"/>
      <c r="AP1230" s="25"/>
      <c r="AQ1230" s="25"/>
      <c r="AR1230" s="25"/>
      <c r="AS1230" s="25"/>
      <c r="AT1230" s="25"/>
      <c r="AU1230" s="25"/>
      <c r="AV1230" s="25"/>
      <c r="AW1230" s="25"/>
      <c r="AX1230" s="25"/>
      <c r="AY1230" s="25"/>
      <c r="AZ1230" s="25"/>
      <c r="BA1230" s="25"/>
      <c r="BB1230" s="25"/>
      <c r="BC1230" s="25"/>
      <c r="BD1230" s="25"/>
      <c r="BE1230" s="25"/>
      <c r="BF1230" s="25"/>
      <c r="BG1230" s="25"/>
      <c r="BH1230" s="25"/>
    </row>
    <row r="1231" spans="1:60" s="37" customFormat="1" x14ac:dyDescent="0.35">
      <c r="A1231" s="1" t="s">
        <v>134</v>
      </c>
      <c r="B1231" s="1" t="s">
        <v>38</v>
      </c>
      <c r="C1231" s="1" t="s">
        <v>2157</v>
      </c>
      <c r="D1231" s="1" t="s">
        <v>81</v>
      </c>
      <c r="E1231" s="1" t="s">
        <v>34</v>
      </c>
      <c r="F1231" s="1">
        <v>999927980</v>
      </c>
      <c r="G1231" s="1">
        <f>(J1231+T1231)-H1231</f>
        <v>230</v>
      </c>
      <c r="H1231" s="1"/>
      <c r="I1231" s="23"/>
      <c r="J1231" s="1">
        <f>SUM(K1231,L1231,N1231,O1231,P1231,Q1231)</f>
        <v>230</v>
      </c>
      <c r="K1231" s="1">
        <f>SUM(AG1231,AI1231)</f>
        <v>0</v>
      </c>
      <c r="L1231" s="1">
        <v>0</v>
      </c>
      <c r="M1231" s="1">
        <v>0</v>
      </c>
      <c r="N1231" s="1">
        <f>AD1231+AE1231</f>
        <v>70</v>
      </c>
      <c r="O1231" s="1"/>
      <c r="P1231" s="1">
        <f>AF1231</f>
        <v>160</v>
      </c>
      <c r="Q1231" s="1">
        <f>AH1231</f>
        <v>0</v>
      </c>
      <c r="R1231" s="1">
        <v>0</v>
      </c>
      <c r="S1231" s="43"/>
      <c r="T1231" s="1">
        <f>SUM(U1231,V1231,X1231,Y1231,Z1231,AA1231,AB1231)</f>
        <v>0</v>
      </c>
      <c r="U1231" s="1">
        <f>AK1231</f>
        <v>0</v>
      </c>
      <c r="V1231" s="1">
        <f>SUM(AN1231,AO1231,AP1231,AQ1231,AS1231,AT1231,AU1231,AV1231,AW1231,AX1231,AY1231,AR1231,AZ1231,BA1231,BB1231,BC1231,BD1231,BE1231,BF1231,BG1231,BH1231)</f>
        <v>0</v>
      </c>
      <c r="W1231" s="1">
        <f>COUNT(AN1231,AO1231,AP1231,AQ1231,AS1231,AT1231,AU1231,AV1231,AW1231,AX1231,AY1231,AR1231,AZ1231,BA1231,BB1231,BC1231,BD1231,BE1231,BF1231,BG1231,BH1231)</f>
        <v>0</v>
      </c>
      <c r="X1231" s="1">
        <v>0</v>
      </c>
      <c r="Y1231" s="1">
        <v>0</v>
      </c>
      <c r="Z1231" s="1">
        <v>0</v>
      </c>
      <c r="AA1231" s="1">
        <f>AM1231</f>
        <v>0</v>
      </c>
      <c r="AB1231" s="1">
        <f>AL1231</f>
        <v>0</v>
      </c>
      <c r="AC1231" s="43"/>
      <c r="AD1231" s="1"/>
      <c r="AE1231" s="1">
        <v>70</v>
      </c>
      <c r="AF1231" s="1">
        <v>160</v>
      </c>
      <c r="AG1231" s="1"/>
      <c r="AH1231" s="25"/>
      <c r="AI1231" s="25"/>
      <c r="AJ1231" s="40"/>
      <c r="AK1231" s="25"/>
      <c r="AL1231" s="25"/>
      <c r="AM1231" s="25"/>
      <c r="AN1231" s="25"/>
      <c r="AO1231" s="25"/>
      <c r="AP1231" s="25"/>
      <c r="AQ1231" s="25"/>
      <c r="AR1231" s="25"/>
      <c r="AS1231" s="25"/>
      <c r="AT1231" s="25"/>
      <c r="AU1231" s="25"/>
      <c r="AV1231" s="25"/>
      <c r="AW1231" s="25"/>
      <c r="AX1231" s="25"/>
      <c r="AY1231" s="25"/>
      <c r="AZ1231" s="25"/>
      <c r="BA1231" s="25"/>
      <c r="BB1231" s="25"/>
      <c r="BC1231" s="25"/>
      <c r="BD1231" s="25"/>
      <c r="BE1231" s="25"/>
      <c r="BF1231" s="25"/>
      <c r="BG1231" s="25"/>
      <c r="BH1231" s="25"/>
    </row>
    <row r="1232" spans="1:60" s="37" customFormat="1" x14ac:dyDescent="0.35">
      <c r="A1232" s="1" t="s">
        <v>134</v>
      </c>
      <c r="B1232" s="1" t="s">
        <v>38</v>
      </c>
      <c r="C1232" s="1" t="s">
        <v>76</v>
      </c>
      <c r="D1232" s="1" t="s">
        <v>1081</v>
      </c>
      <c r="E1232" s="1" t="s">
        <v>34</v>
      </c>
      <c r="F1232" s="1">
        <v>999928357</v>
      </c>
      <c r="G1232" s="1">
        <f>(J1232+T1232)-H1232</f>
        <v>120</v>
      </c>
      <c r="H1232" s="1"/>
      <c r="I1232" s="23"/>
      <c r="J1232" s="1">
        <f>SUM(K1232,L1232,N1232,O1232,P1232,Q1232)</f>
        <v>120</v>
      </c>
      <c r="K1232" s="1">
        <f>SUM(AG1232,AI1232)</f>
        <v>0</v>
      </c>
      <c r="L1232" s="1">
        <v>0</v>
      </c>
      <c r="M1232" s="1">
        <v>0</v>
      </c>
      <c r="N1232" s="1">
        <f>AD1232+AE1232</f>
        <v>0</v>
      </c>
      <c r="O1232" s="1"/>
      <c r="P1232" s="1">
        <f>AF1232</f>
        <v>120</v>
      </c>
      <c r="Q1232" s="1">
        <f>AH1232</f>
        <v>0</v>
      </c>
      <c r="R1232" s="1">
        <v>0</v>
      </c>
      <c r="S1232" s="43"/>
      <c r="T1232" s="1">
        <f>SUM(U1232,V1232,X1232,Y1232,Z1232,AA1232,AB1232)</f>
        <v>0</v>
      </c>
      <c r="U1232" s="1">
        <f>AK1232</f>
        <v>0</v>
      </c>
      <c r="V1232" s="1">
        <f>SUM(AN1232,AO1232,AP1232,AQ1232,AS1232,AT1232,AU1232,AV1232,AW1232,AX1232,AY1232,AR1232,AZ1232,BA1232,BB1232,BC1232,BD1232,BE1232,BF1232,BG1232,BH1232)</f>
        <v>0</v>
      </c>
      <c r="W1232" s="1">
        <f>COUNT(AN1232,AO1232,AP1232,AQ1232,AS1232,AT1232,AU1232,AV1232,AW1232,AX1232,AY1232,AR1232,AZ1232,BA1232,BB1232,BC1232,BD1232,BE1232,BF1232,BG1232,BH1232)</f>
        <v>0</v>
      </c>
      <c r="X1232" s="1">
        <v>0</v>
      </c>
      <c r="Y1232" s="1">
        <v>0</v>
      </c>
      <c r="Z1232" s="1">
        <v>0</v>
      </c>
      <c r="AA1232" s="1">
        <f>AM1232</f>
        <v>0</v>
      </c>
      <c r="AB1232" s="1">
        <f>AL1232</f>
        <v>0</v>
      </c>
      <c r="AC1232" s="43"/>
      <c r="AD1232" s="1"/>
      <c r="AE1232" s="1"/>
      <c r="AF1232" s="1">
        <v>120</v>
      </c>
      <c r="AG1232" s="1"/>
      <c r="AH1232" s="25"/>
      <c r="AI1232" s="25"/>
      <c r="AJ1232" s="40"/>
      <c r="AK1232" s="25"/>
      <c r="AL1232" s="25"/>
      <c r="AM1232" s="25"/>
      <c r="AN1232" s="25"/>
      <c r="AO1232" s="25"/>
      <c r="AP1232" s="25"/>
      <c r="AQ1232" s="25"/>
      <c r="AR1232" s="25"/>
      <c r="AS1232" s="25"/>
      <c r="AT1232" s="25"/>
      <c r="AU1232" s="25"/>
      <c r="AV1232" s="25"/>
      <c r="AW1232" s="25"/>
      <c r="AX1232" s="25"/>
      <c r="AY1232" s="25"/>
      <c r="AZ1232" s="25"/>
      <c r="BA1232" s="25"/>
      <c r="BB1232" s="25"/>
      <c r="BC1232" s="25"/>
      <c r="BD1232" s="25"/>
      <c r="BE1232" s="25"/>
      <c r="BF1232" s="25"/>
      <c r="BG1232" s="25"/>
      <c r="BH1232" s="25"/>
    </row>
    <row r="1233" spans="1:60" s="37" customFormat="1" x14ac:dyDescent="0.35">
      <c r="A1233" s="25" t="s">
        <v>134</v>
      </c>
      <c r="B1233" s="25" t="s">
        <v>38</v>
      </c>
      <c r="C1233" s="25" t="s">
        <v>2415</v>
      </c>
      <c r="D1233" s="25" t="s">
        <v>982</v>
      </c>
      <c r="E1233" s="25" t="s">
        <v>34</v>
      </c>
      <c r="F1233" s="25">
        <v>999929643</v>
      </c>
      <c r="G1233" s="1">
        <f>(J1233+T1233)-H1233</f>
        <v>90</v>
      </c>
      <c r="H1233" s="1">
        <f>(K1233+L1233+N1233+O1233+P1233+Q1233+R1233)*0.5</f>
        <v>0</v>
      </c>
      <c r="I1233" s="40"/>
      <c r="J1233" s="1">
        <f>SUM(K1233,L1233,N1233,O1233,P1233,Q1233)</f>
        <v>0</v>
      </c>
      <c r="K1233" s="1">
        <f>SUM(AG1233,AI1233)</f>
        <v>0</v>
      </c>
      <c r="L1233" s="1">
        <v>0</v>
      </c>
      <c r="M1233" s="1">
        <v>0</v>
      </c>
      <c r="N1233" s="1">
        <f>AD1233+AE1233</f>
        <v>0</v>
      </c>
      <c r="O1233" s="1"/>
      <c r="P1233" s="1">
        <f>AF1233</f>
        <v>0</v>
      </c>
      <c r="Q1233" s="1">
        <f>AH1233</f>
        <v>0</v>
      </c>
      <c r="R1233" s="1">
        <v>0</v>
      </c>
      <c r="S1233" s="43"/>
      <c r="T1233" s="1">
        <f>SUM(U1233,V1233,X1233,Y1233,Z1233,AA1233,AB1233)</f>
        <v>90</v>
      </c>
      <c r="U1233" s="1">
        <f>AK1233</f>
        <v>0</v>
      </c>
      <c r="V1233" s="1">
        <f>SUM(AN1233,AO1233,AP1233,AQ1233,AS1233,AT1233,AU1233,AV1233,AW1233,AX1233,AY1233,AR1233,AZ1233,BA1233,BB1233,BC1233,BD1233,BE1233,BF1233,BG1233,BH1233)</f>
        <v>90</v>
      </c>
      <c r="W1233" s="1">
        <f>COUNT(AN1233,AO1233,AP1233,AQ1233,AS1233,AT1233,AU1233,AV1233,AW1233,AX1233,AY1233,AR1233,AZ1233,BA1233,BB1233,BC1233,BD1233,BE1233,BF1233,BG1233,BH1233)</f>
        <v>2</v>
      </c>
      <c r="X1233" s="1">
        <v>0</v>
      </c>
      <c r="Y1233" s="1">
        <v>0</v>
      </c>
      <c r="Z1233" s="1">
        <v>0</v>
      </c>
      <c r="AA1233" s="1">
        <f>AM1233</f>
        <v>0</v>
      </c>
      <c r="AB1233" s="1">
        <f>AL1233</f>
        <v>0</v>
      </c>
      <c r="AC1233" s="43"/>
      <c r="AD1233" s="25"/>
      <c r="AE1233" s="25"/>
      <c r="AF1233" s="25"/>
      <c r="AG1233" s="25"/>
      <c r="AH1233" s="25"/>
      <c r="AI1233" s="25"/>
      <c r="AJ1233" s="40"/>
      <c r="AK1233" s="25"/>
      <c r="AL1233" s="25"/>
      <c r="AM1233" s="25"/>
      <c r="AN1233" s="25">
        <v>60</v>
      </c>
      <c r="AO1233" s="25"/>
      <c r="AP1233" s="25"/>
      <c r="AQ1233" s="25"/>
      <c r="AR1233" s="25"/>
      <c r="AS1233" s="25"/>
      <c r="AT1233" s="25"/>
      <c r="AU1233" s="25"/>
      <c r="AV1233" s="25"/>
      <c r="AW1233" s="25"/>
      <c r="AX1233" s="25"/>
      <c r="AY1233" s="25"/>
      <c r="AZ1233" s="25">
        <v>30</v>
      </c>
      <c r="BA1233" s="25"/>
      <c r="BB1233" s="25"/>
      <c r="BC1233" s="25"/>
      <c r="BD1233" s="25"/>
      <c r="BE1233" s="25"/>
      <c r="BF1233" s="25"/>
      <c r="BG1233" s="25"/>
      <c r="BH1233" s="25"/>
    </row>
    <row r="1234" spans="1:60" s="37" customFormat="1" x14ac:dyDescent="0.35">
      <c r="A1234" s="25" t="s">
        <v>134</v>
      </c>
      <c r="B1234" s="25" t="s">
        <v>38</v>
      </c>
      <c r="C1234" s="25" t="s">
        <v>1509</v>
      </c>
      <c r="D1234" s="25" t="s">
        <v>2690</v>
      </c>
      <c r="E1234" s="25" t="s">
        <v>34</v>
      </c>
      <c r="F1234" s="25">
        <v>999930228</v>
      </c>
      <c r="G1234" s="1">
        <f>(J1234+T1234)-H1234</f>
        <v>60</v>
      </c>
      <c r="H1234" s="25"/>
      <c r="I1234" s="40"/>
      <c r="J1234" s="1">
        <f>SUM(K1234,L1234,N1234,O1234,P1234,Q1234)</f>
        <v>0</v>
      </c>
      <c r="K1234" s="1">
        <f>SUM(AG1234,AI1234)</f>
        <v>0</v>
      </c>
      <c r="L1234" s="1">
        <v>0</v>
      </c>
      <c r="M1234" s="1">
        <v>0</v>
      </c>
      <c r="N1234" s="1">
        <f>AD1234+AE1234</f>
        <v>0</v>
      </c>
      <c r="O1234" s="1"/>
      <c r="P1234" s="1">
        <f>AF1234</f>
        <v>0</v>
      </c>
      <c r="Q1234" s="1">
        <f>AH1234</f>
        <v>0</v>
      </c>
      <c r="R1234" s="1">
        <v>0</v>
      </c>
      <c r="S1234" s="43"/>
      <c r="T1234" s="1">
        <f>SUM(U1234,V1234,X1234,Y1234,Z1234,AA1234,AB1234)</f>
        <v>60</v>
      </c>
      <c r="U1234" s="1">
        <f>AK1234</f>
        <v>0</v>
      </c>
      <c r="V1234" s="1">
        <f>SUM(AN1234,AO1234,AP1234,AQ1234,AS1234,AT1234,AU1234,AV1234,AW1234,AX1234,AY1234,AR1234,AZ1234,BA1234,BB1234,BC1234,BD1234,BE1234,BF1234,BG1234,BH1234)</f>
        <v>60</v>
      </c>
      <c r="W1234" s="1">
        <f>COUNT(AN1234,AO1234,AP1234,AQ1234,AS1234,AT1234,AU1234,AV1234,AW1234,AX1234,AY1234,AR1234,AZ1234,BA1234,BB1234,BC1234,BD1234,BE1234,BF1234,BG1234,BH1234)</f>
        <v>1</v>
      </c>
      <c r="X1234" s="1">
        <v>0</v>
      </c>
      <c r="Y1234" s="1">
        <v>0</v>
      </c>
      <c r="Z1234" s="1">
        <v>0</v>
      </c>
      <c r="AA1234" s="1">
        <f>AM1234</f>
        <v>0</v>
      </c>
      <c r="AB1234" s="1">
        <f>AL1234</f>
        <v>0</v>
      </c>
      <c r="AC1234" s="43"/>
      <c r="AD1234" s="25"/>
      <c r="AE1234" s="25"/>
      <c r="AF1234" s="25"/>
      <c r="AG1234" s="25"/>
      <c r="AH1234" s="25"/>
      <c r="AI1234" s="25"/>
      <c r="AJ1234" s="40"/>
      <c r="AK1234" s="25"/>
      <c r="AL1234" s="25"/>
      <c r="AM1234" s="25"/>
      <c r="AN1234" s="25"/>
      <c r="AO1234" s="25"/>
      <c r="AP1234" s="25"/>
      <c r="AQ1234" s="25"/>
      <c r="AR1234" s="25"/>
      <c r="AS1234" s="25"/>
      <c r="AT1234" s="25">
        <v>60</v>
      </c>
      <c r="AU1234" s="25"/>
      <c r="AV1234" s="25"/>
      <c r="AW1234" s="25"/>
      <c r="AX1234" s="25"/>
      <c r="AY1234" s="25"/>
      <c r="AZ1234" s="25"/>
      <c r="BA1234" s="25"/>
      <c r="BB1234" s="25"/>
      <c r="BC1234" s="25"/>
      <c r="BD1234" s="25"/>
      <c r="BE1234" s="25"/>
      <c r="BF1234" s="25"/>
      <c r="BG1234" s="25"/>
      <c r="BH1234" s="25"/>
    </row>
    <row r="1235" spans="1:60" s="37" customFormat="1" x14ac:dyDescent="0.35">
      <c r="A1235" s="25" t="s">
        <v>134</v>
      </c>
      <c r="B1235" s="25" t="s">
        <v>38</v>
      </c>
      <c r="C1235" s="25" t="s">
        <v>724</v>
      </c>
      <c r="D1235" s="25" t="s">
        <v>3621</v>
      </c>
      <c r="E1235" s="25" t="s">
        <v>34</v>
      </c>
      <c r="F1235" s="25">
        <v>999931849</v>
      </c>
      <c r="G1235" s="1">
        <f>(J1235+T1235)-H1235</f>
        <v>60</v>
      </c>
      <c r="H1235" s="25"/>
      <c r="I1235" s="40"/>
      <c r="J1235" s="1">
        <f>SUM(K1235,L1235,N1235,O1235,P1235,Q1235)</f>
        <v>0</v>
      </c>
      <c r="K1235" s="1">
        <f>SUM(AG1235,AI1235)</f>
        <v>0</v>
      </c>
      <c r="L1235" s="1">
        <v>0</v>
      </c>
      <c r="M1235" s="1">
        <v>0</v>
      </c>
      <c r="N1235" s="1">
        <f>AD1235+AE1235</f>
        <v>0</v>
      </c>
      <c r="O1235" s="1"/>
      <c r="P1235" s="1">
        <f>AF1235</f>
        <v>0</v>
      </c>
      <c r="Q1235" s="1">
        <f>AH1235</f>
        <v>0</v>
      </c>
      <c r="R1235" s="1">
        <v>0</v>
      </c>
      <c r="S1235" s="43"/>
      <c r="T1235" s="1">
        <f>SUM(U1235,V1235,X1235,Y1235,Z1235,AA1235,AB1235)</f>
        <v>60</v>
      </c>
      <c r="U1235" s="1">
        <f>AK1235</f>
        <v>0</v>
      </c>
      <c r="V1235" s="1">
        <f>SUM(AN1235,AO1235,AP1235,AQ1235,AS1235,AT1235,AU1235,AV1235,AW1235,AX1235,AY1235,AR1235,AZ1235,BA1235,BB1235,BC1235,BD1235,BE1235,BF1235,BG1235,BH1235)</f>
        <v>60</v>
      </c>
      <c r="W1235" s="1">
        <f>COUNT(AN1235,AO1235,AP1235,AQ1235,AS1235,AT1235,AU1235,AV1235,AW1235,AX1235,AY1235,AR1235,AZ1235,BA1235,BB1235,BC1235,BD1235,BE1235,BF1235,BG1235,BH1235)</f>
        <v>1</v>
      </c>
      <c r="X1235" s="1">
        <v>0</v>
      </c>
      <c r="Y1235" s="1">
        <v>0</v>
      </c>
      <c r="Z1235" s="1">
        <v>0</v>
      </c>
      <c r="AA1235" s="1">
        <f>AM1235</f>
        <v>0</v>
      </c>
      <c r="AB1235" s="1">
        <f>AL1235</f>
        <v>0</v>
      </c>
      <c r="AC1235" s="43"/>
      <c r="AD1235" s="25"/>
      <c r="AE1235" s="25"/>
      <c r="AF1235" s="25"/>
      <c r="AG1235" s="25"/>
      <c r="AH1235" s="25"/>
      <c r="AI1235" s="25"/>
      <c r="AJ1235" s="40"/>
      <c r="AK1235" s="25"/>
      <c r="AL1235" s="25"/>
      <c r="AM1235" s="25"/>
      <c r="AN1235" s="25"/>
      <c r="AO1235" s="25"/>
      <c r="AP1235" s="25"/>
      <c r="AQ1235" s="25"/>
      <c r="AR1235" s="25"/>
      <c r="AS1235" s="25"/>
      <c r="AT1235" s="25"/>
      <c r="AU1235" s="25"/>
      <c r="AV1235" s="25"/>
      <c r="AW1235" s="25"/>
      <c r="AX1235" s="25"/>
      <c r="AY1235" s="25"/>
      <c r="AZ1235" s="25"/>
      <c r="BA1235" s="25"/>
      <c r="BB1235" s="25"/>
      <c r="BC1235" s="25"/>
      <c r="BD1235" s="25"/>
      <c r="BE1235" s="25"/>
      <c r="BF1235" s="25"/>
      <c r="BG1235" s="25">
        <v>60</v>
      </c>
      <c r="BH1235" s="25"/>
    </row>
    <row r="1236" spans="1:60" s="37" customFormat="1" x14ac:dyDescent="0.35">
      <c r="A1236" s="1" t="s">
        <v>134</v>
      </c>
      <c r="B1236" s="1" t="s">
        <v>38</v>
      </c>
      <c r="C1236" s="1" t="s">
        <v>2189</v>
      </c>
      <c r="D1236" s="1" t="s">
        <v>2190</v>
      </c>
      <c r="E1236" s="1" t="s">
        <v>34</v>
      </c>
      <c r="F1236" s="1">
        <v>999928199</v>
      </c>
      <c r="G1236" s="1">
        <f>(J1236+T1236)-H1236</f>
        <v>52.5</v>
      </c>
      <c r="H1236" s="1"/>
      <c r="I1236" s="23"/>
      <c r="J1236" s="1">
        <f>SUM(K1236,L1236,N1236,O1236,P1236,Q1236)</f>
        <v>52.5</v>
      </c>
      <c r="K1236" s="1">
        <f>SUM(AG1236,AI1236)</f>
        <v>0</v>
      </c>
      <c r="L1236" s="1">
        <v>0</v>
      </c>
      <c r="M1236" s="1">
        <v>0</v>
      </c>
      <c r="N1236" s="1">
        <f>AD1236+AE1236</f>
        <v>52.5</v>
      </c>
      <c r="O1236" s="1"/>
      <c r="P1236" s="1">
        <f>AF1236</f>
        <v>0</v>
      </c>
      <c r="Q1236" s="1">
        <f>AH1236</f>
        <v>0</v>
      </c>
      <c r="R1236" s="1">
        <v>0</v>
      </c>
      <c r="S1236" s="43"/>
      <c r="T1236" s="1">
        <f>SUM(U1236,V1236,X1236,Y1236,Z1236,AA1236,AB1236)</f>
        <v>0</v>
      </c>
      <c r="U1236" s="1">
        <f>AK1236</f>
        <v>0</v>
      </c>
      <c r="V1236" s="1">
        <f>SUM(AN1236,AO1236,AP1236,AQ1236,AS1236,AT1236,AU1236,AV1236,AW1236,AX1236,AY1236,AR1236,AZ1236,BA1236,BB1236,BC1236,BD1236,BE1236,BF1236,BG1236,BH1236)</f>
        <v>0</v>
      </c>
      <c r="W1236" s="1">
        <f>COUNT(AN1236,AO1236,AP1236,AQ1236,AS1236,AT1236,AU1236,AV1236,AW1236,AX1236,AY1236,AR1236,AZ1236,BA1236,BB1236,BC1236,BD1236,BE1236,BF1236,BG1236,BH1236)</f>
        <v>0</v>
      </c>
      <c r="X1236" s="1">
        <v>0</v>
      </c>
      <c r="Y1236" s="1">
        <v>0</v>
      </c>
      <c r="Z1236" s="1">
        <v>0</v>
      </c>
      <c r="AA1236" s="1">
        <f>AM1236</f>
        <v>0</v>
      </c>
      <c r="AB1236" s="1">
        <f>AL1236</f>
        <v>0</v>
      </c>
      <c r="AC1236" s="43"/>
      <c r="AD1236" s="1"/>
      <c r="AE1236" s="1">
        <v>52.5</v>
      </c>
      <c r="AF1236" s="1"/>
      <c r="AG1236" s="1"/>
      <c r="AH1236" s="25"/>
      <c r="AI1236" s="25"/>
      <c r="AJ1236" s="40"/>
      <c r="AK1236" s="25"/>
      <c r="AL1236" s="25"/>
      <c r="AM1236" s="25"/>
      <c r="AN1236" s="25"/>
      <c r="AO1236" s="25"/>
      <c r="AP1236" s="25"/>
      <c r="AQ1236" s="25"/>
      <c r="AR1236" s="25"/>
      <c r="AS1236" s="25"/>
      <c r="AT1236" s="25"/>
      <c r="AU1236" s="25"/>
      <c r="AV1236" s="25"/>
      <c r="AW1236" s="25"/>
      <c r="AX1236" s="25"/>
      <c r="AY1236" s="25"/>
      <c r="AZ1236" s="25"/>
      <c r="BA1236" s="25"/>
      <c r="BB1236" s="25"/>
      <c r="BC1236" s="25"/>
      <c r="BD1236" s="25"/>
      <c r="BE1236" s="25"/>
      <c r="BF1236" s="25"/>
      <c r="BG1236" s="25"/>
      <c r="BH1236" s="25"/>
    </row>
    <row r="1237" spans="1:60" s="37" customFormat="1" x14ac:dyDescent="0.35">
      <c r="A1237" s="25" t="s">
        <v>134</v>
      </c>
      <c r="B1237" s="25" t="s">
        <v>38</v>
      </c>
      <c r="C1237" s="25" t="s">
        <v>587</v>
      </c>
      <c r="D1237" s="25" t="s">
        <v>2416</v>
      </c>
      <c r="E1237" s="25" t="s">
        <v>34</v>
      </c>
      <c r="F1237" s="25">
        <v>999930146</v>
      </c>
      <c r="G1237" s="1">
        <f>(J1237+T1237)-H1237</f>
        <v>45</v>
      </c>
      <c r="H1237" s="1">
        <f>(K1237+L1237+N1237+O1237+P1237+Q1237+R1237)*0.5</f>
        <v>0</v>
      </c>
      <c r="I1237" s="40"/>
      <c r="J1237" s="1">
        <f>SUM(K1237,L1237,N1237,O1237,P1237,Q1237)</f>
        <v>0</v>
      </c>
      <c r="K1237" s="1">
        <f>SUM(AG1237,AI1237)</f>
        <v>0</v>
      </c>
      <c r="L1237" s="1">
        <v>0</v>
      </c>
      <c r="M1237" s="1">
        <v>0</v>
      </c>
      <c r="N1237" s="1">
        <f>AD1237+AE1237</f>
        <v>0</v>
      </c>
      <c r="O1237" s="1"/>
      <c r="P1237" s="1">
        <f>AF1237</f>
        <v>0</v>
      </c>
      <c r="Q1237" s="1">
        <f>AH1237</f>
        <v>0</v>
      </c>
      <c r="R1237" s="1">
        <v>0</v>
      </c>
      <c r="S1237" s="43"/>
      <c r="T1237" s="1">
        <f>SUM(U1237,V1237,X1237,Y1237,Z1237,AA1237,AB1237)</f>
        <v>45</v>
      </c>
      <c r="U1237" s="1">
        <f>AK1237</f>
        <v>0</v>
      </c>
      <c r="V1237" s="1">
        <f>SUM(AN1237,AO1237,AP1237,AQ1237,AS1237,AT1237,AU1237,AV1237,AW1237,AX1237,AY1237,AR1237,AZ1237,BA1237,BB1237,BC1237,BD1237,BE1237,BF1237,BG1237,BH1237)</f>
        <v>45</v>
      </c>
      <c r="W1237" s="1">
        <f>COUNT(AN1237,AO1237,AP1237,AQ1237,AS1237,AT1237,AU1237,AV1237,AW1237,AX1237,AY1237,AR1237,AZ1237,BA1237,BB1237,BC1237,BD1237,BE1237,BF1237,BG1237,BH1237)</f>
        <v>1</v>
      </c>
      <c r="X1237" s="1">
        <v>0</v>
      </c>
      <c r="Y1237" s="1">
        <v>0</v>
      </c>
      <c r="Z1237" s="1">
        <v>0</v>
      </c>
      <c r="AA1237" s="1">
        <f>AM1237</f>
        <v>0</v>
      </c>
      <c r="AB1237" s="1">
        <f>AL1237</f>
        <v>0</v>
      </c>
      <c r="AC1237" s="43"/>
      <c r="AD1237" s="25"/>
      <c r="AE1237" s="25"/>
      <c r="AF1237" s="25"/>
      <c r="AG1237" s="25"/>
      <c r="AH1237" s="25"/>
      <c r="AI1237" s="25"/>
      <c r="AJ1237" s="40"/>
      <c r="AK1237" s="25"/>
      <c r="AL1237" s="25"/>
      <c r="AM1237" s="25"/>
      <c r="AN1237" s="25">
        <v>45</v>
      </c>
      <c r="AO1237" s="25"/>
      <c r="AP1237" s="25"/>
      <c r="AQ1237" s="25"/>
      <c r="AR1237" s="25"/>
      <c r="AS1237" s="25"/>
      <c r="AT1237" s="25"/>
      <c r="AU1237" s="25"/>
      <c r="AV1237" s="25"/>
      <c r="AW1237" s="25"/>
      <c r="AX1237" s="25"/>
      <c r="AY1237" s="25"/>
      <c r="AZ1237" s="25"/>
      <c r="BA1237" s="25"/>
      <c r="BB1237" s="25"/>
      <c r="BC1237" s="25"/>
      <c r="BD1237" s="25"/>
      <c r="BE1237" s="25"/>
      <c r="BF1237" s="25"/>
      <c r="BG1237" s="25"/>
      <c r="BH1237" s="25"/>
    </row>
    <row r="1238" spans="1:60" s="37" customFormat="1" x14ac:dyDescent="0.35">
      <c r="A1238" s="25" t="s">
        <v>134</v>
      </c>
      <c r="B1238" s="25" t="s">
        <v>38</v>
      </c>
      <c r="C1238" s="25" t="s">
        <v>2691</v>
      </c>
      <c r="D1238" s="25" t="s">
        <v>2692</v>
      </c>
      <c r="E1238" s="25" t="s">
        <v>34</v>
      </c>
      <c r="F1238" s="25">
        <v>999930207</v>
      </c>
      <c r="G1238" s="1">
        <f>(J1238+T1238)-H1238</f>
        <v>45</v>
      </c>
      <c r="H1238" s="25"/>
      <c r="I1238" s="40"/>
      <c r="J1238" s="1">
        <f>SUM(K1238,L1238,N1238,O1238,P1238,Q1238)</f>
        <v>0</v>
      </c>
      <c r="K1238" s="1">
        <f>SUM(AG1238,AI1238)</f>
        <v>0</v>
      </c>
      <c r="L1238" s="1">
        <v>0</v>
      </c>
      <c r="M1238" s="1">
        <v>0</v>
      </c>
      <c r="N1238" s="1">
        <f>AD1238+AE1238</f>
        <v>0</v>
      </c>
      <c r="O1238" s="1"/>
      <c r="P1238" s="1">
        <f>AF1238</f>
        <v>0</v>
      </c>
      <c r="Q1238" s="1">
        <f>AH1238</f>
        <v>0</v>
      </c>
      <c r="R1238" s="1">
        <v>0</v>
      </c>
      <c r="S1238" s="43"/>
      <c r="T1238" s="1">
        <f>SUM(U1238,V1238,X1238,Y1238,Z1238,AA1238,AB1238)</f>
        <v>45</v>
      </c>
      <c r="U1238" s="1">
        <f>AK1238</f>
        <v>0</v>
      </c>
      <c r="V1238" s="1">
        <f>SUM(AN1238,AO1238,AP1238,AQ1238,AS1238,AT1238,AU1238,AV1238,AW1238,AX1238,AY1238,AR1238,AZ1238,BA1238,BB1238,BC1238,BD1238,BE1238,BF1238,BG1238,BH1238)</f>
        <v>45</v>
      </c>
      <c r="W1238" s="1">
        <f>COUNT(AN1238,AO1238,AP1238,AQ1238,AS1238,AT1238,AU1238,AV1238,AW1238,AX1238,AY1238,AR1238,AZ1238,BA1238,BB1238,BC1238,BD1238,BE1238,BF1238,BG1238,BH1238)</f>
        <v>1</v>
      </c>
      <c r="X1238" s="1">
        <v>0</v>
      </c>
      <c r="Y1238" s="1">
        <v>0</v>
      </c>
      <c r="Z1238" s="1">
        <v>0</v>
      </c>
      <c r="AA1238" s="1">
        <f>AM1238</f>
        <v>0</v>
      </c>
      <c r="AB1238" s="1">
        <f>AL1238</f>
        <v>0</v>
      </c>
      <c r="AC1238" s="43"/>
      <c r="AD1238" s="25"/>
      <c r="AE1238" s="25"/>
      <c r="AF1238" s="25"/>
      <c r="AG1238" s="25"/>
      <c r="AH1238" s="25"/>
      <c r="AI1238" s="25"/>
      <c r="AJ1238" s="40"/>
      <c r="AK1238" s="25"/>
      <c r="AL1238" s="25"/>
      <c r="AM1238" s="25"/>
      <c r="AN1238" s="25"/>
      <c r="AO1238" s="25"/>
      <c r="AP1238" s="25"/>
      <c r="AQ1238" s="25"/>
      <c r="AR1238" s="25"/>
      <c r="AS1238" s="25"/>
      <c r="AT1238" s="25">
        <v>45</v>
      </c>
      <c r="AU1238" s="25"/>
      <c r="AV1238" s="25"/>
      <c r="AW1238" s="25"/>
      <c r="AX1238" s="25"/>
      <c r="AY1238" s="25"/>
      <c r="AZ1238" s="25"/>
      <c r="BA1238" s="25"/>
      <c r="BB1238" s="25"/>
      <c r="BC1238" s="25"/>
      <c r="BD1238" s="25"/>
      <c r="BE1238" s="25"/>
      <c r="BF1238" s="25"/>
      <c r="BG1238" s="25"/>
      <c r="BH1238" s="25"/>
    </row>
    <row r="1239" spans="1:60" s="37" customFormat="1" x14ac:dyDescent="0.35">
      <c r="A1239" s="25" t="s">
        <v>134</v>
      </c>
      <c r="B1239" s="25" t="s">
        <v>38</v>
      </c>
      <c r="C1239" s="25" t="s">
        <v>3657</v>
      </c>
      <c r="D1239" s="25" t="s">
        <v>2466</v>
      </c>
      <c r="E1239" s="25" t="s">
        <v>34</v>
      </c>
      <c r="F1239" s="25">
        <v>999931764</v>
      </c>
      <c r="G1239" s="1">
        <f>(J1239+T1239)-H1239</f>
        <v>45</v>
      </c>
      <c r="H1239" s="25"/>
      <c r="I1239" s="40"/>
      <c r="J1239" s="1">
        <f>SUM(K1239,L1239,N1239,O1239,P1239,Q1239)</f>
        <v>0</v>
      </c>
      <c r="K1239" s="1">
        <f>SUM(AG1239,AI1239)</f>
        <v>0</v>
      </c>
      <c r="L1239" s="1">
        <v>0</v>
      </c>
      <c r="M1239" s="1">
        <v>0</v>
      </c>
      <c r="N1239" s="1">
        <f>AD1239+AE1239</f>
        <v>0</v>
      </c>
      <c r="O1239" s="1"/>
      <c r="P1239" s="1">
        <f>AF1239</f>
        <v>0</v>
      </c>
      <c r="Q1239" s="1">
        <f>AH1239</f>
        <v>0</v>
      </c>
      <c r="R1239" s="1">
        <v>0</v>
      </c>
      <c r="S1239" s="43"/>
      <c r="T1239" s="1">
        <f>SUM(U1239,V1239,X1239,Y1239,Z1239,AA1239,AB1239)</f>
        <v>45</v>
      </c>
      <c r="U1239" s="1">
        <f>AK1239</f>
        <v>0</v>
      </c>
      <c r="V1239" s="1">
        <f>SUM(AN1239,AO1239,AP1239,AQ1239,AS1239,AT1239,AU1239,AV1239,AW1239,AX1239,AY1239,AR1239,AZ1239,BA1239,BB1239,BC1239,BD1239,BE1239,BF1239,BG1239,BH1239)</f>
        <v>45</v>
      </c>
      <c r="W1239" s="1">
        <f>COUNT(AN1239,AO1239,AP1239,AQ1239,AS1239,AT1239,AU1239,AV1239,AW1239,AX1239,AY1239,AR1239,AZ1239,BA1239,BB1239,BC1239,BD1239,BE1239,BF1239,BG1239,BH1239)</f>
        <v>1</v>
      </c>
      <c r="X1239" s="1">
        <v>0</v>
      </c>
      <c r="Y1239" s="1">
        <v>0</v>
      </c>
      <c r="Z1239" s="1">
        <v>0</v>
      </c>
      <c r="AA1239" s="1">
        <f>AM1239</f>
        <v>0</v>
      </c>
      <c r="AB1239" s="1">
        <f>AL1239</f>
        <v>0</v>
      </c>
      <c r="AC1239" s="43"/>
      <c r="AD1239" s="25"/>
      <c r="AE1239" s="25"/>
      <c r="AF1239" s="25"/>
      <c r="AG1239" s="25"/>
      <c r="AH1239" s="25"/>
      <c r="AI1239" s="25"/>
      <c r="AJ1239" s="40"/>
      <c r="AK1239" s="25"/>
      <c r="AL1239" s="25"/>
      <c r="AM1239" s="25"/>
      <c r="AN1239" s="25"/>
      <c r="AO1239" s="25"/>
      <c r="AP1239" s="25"/>
      <c r="AQ1239" s="25"/>
      <c r="AR1239" s="25"/>
      <c r="AS1239" s="25"/>
      <c r="AT1239" s="25"/>
      <c r="AU1239" s="25"/>
      <c r="AV1239" s="25"/>
      <c r="AW1239" s="25"/>
      <c r="AX1239" s="25"/>
      <c r="AY1239" s="25"/>
      <c r="AZ1239" s="25"/>
      <c r="BA1239" s="25"/>
      <c r="BB1239" s="25"/>
      <c r="BC1239" s="25"/>
      <c r="BD1239" s="25"/>
      <c r="BE1239" s="25"/>
      <c r="BF1239" s="25"/>
      <c r="BG1239" s="25">
        <v>45</v>
      </c>
      <c r="BH1239" s="25"/>
    </row>
    <row r="1240" spans="1:60" s="37" customFormat="1" x14ac:dyDescent="0.35">
      <c r="A1240" s="25" t="s">
        <v>134</v>
      </c>
      <c r="B1240" s="25" t="s">
        <v>38</v>
      </c>
      <c r="C1240" s="25" t="s">
        <v>512</v>
      </c>
      <c r="D1240" s="25" t="s">
        <v>257</v>
      </c>
      <c r="E1240" s="25" t="s">
        <v>34</v>
      </c>
      <c r="F1240" s="25">
        <v>999929902</v>
      </c>
      <c r="G1240" s="1">
        <f>(J1240+T1240)-H1240</f>
        <v>30</v>
      </c>
      <c r="H1240" s="25"/>
      <c r="I1240" s="40"/>
      <c r="J1240" s="1">
        <f>SUM(K1240,L1240,N1240,O1240,P1240,Q1240)</f>
        <v>0</v>
      </c>
      <c r="K1240" s="1">
        <f>SUM(AG1240,AI1240)</f>
        <v>0</v>
      </c>
      <c r="L1240" s="1">
        <v>0</v>
      </c>
      <c r="M1240" s="1">
        <v>0</v>
      </c>
      <c r="N1240" s="1">
        <f>AD1240+AE1240</f>
        <v>0</v>
      </c>
      <c r="O1240" s="1"/>
      <c r="P1240" s="1">
        <f>AF1240</f>
        <v>0</v>
      </c>
      <c r="Q1240" s="1">
        <f>AH1240</f>
        <v>0</v>
      </c>
      <c r="R1240" s="1">
        <v>0</v>
      </c>
      <c r="S1240" s="43"/>
      <c r="T1240" s="1">
        <f>SUM(U1240,V1240,X1240,Y1240,Z1240,AA1240,AB1240)</f>
        <v>30</v>
      </c>
      <c r="U1240" s="1">
        <f>AK1240</f>
        <v>0</v>
      </c>
      <c r="V1240" s="1">
        <f>SUM(AN1240,AO1240,AP1240,AQ1240,AS1240,AT1240,AU1240,AV1240,AW1240,AX1240,AY1240,AR1240,AZ1240,BA1240,BB1240,BC1240,BD1240,BE1240,BF1240,BG1240,BH1240)</f>
        <v>30</v>
      </c>
      <c r="W1240" s="1">
        <f>COUNT(AN1240,AO1240,AP1240,AQ1240,AS1240,AT1240,AU1240,AV1240,AW1240,AX1240,AY1240,AR1240,AZ1240,BA1240,BB1240,BC1240,BD1240,BE1240,BF1240,BG1240,BH1240)</f>
        <v>1</v>
      </c>
      <c r="X1240" s="1">
        <v>0</v>
      </c>
      <c r="Y1240" s="1">
        <v>0</v>
      </c>
      <c r="Z1240" s="1">
        <v>0</v>
      </c>
      <c r="AA1240" s="1">
        <f>AM1240</f>
        <v>0</v>
      </c>
      <c r="AB1240" s="1">
        <f>AL1240</f>
        <v>0</v>
      </c>
      <c r="AC1240" s="43"/>
      <c r="AD1240" s="25"/>
      <c r="AE1240" s="25"/>
      <c r="AF1240" s="25"/>
      <c r="AG1240" s="25"/>
      <c r="AH1240" s="25"/>
      <c r="AI1240" s="25"/>
      <c r="AJ1240" s="40"/>
      <c r="AK1240" s="25"/>
      <c r="AL1240" s="25"/>
      <c r="AM1240" s="25"/>
      <c r="AN1240" s="25"/>
      <c r="AO1240" s="25"/>
      <c r="AP1240" s="25"/>
      <c r="AQ1240" s="25"/>
      <c r="AR1240" s="25"/>
      <c r="AS1240" s="25"/>
      <c r="AT1240" s="25"/>
      <c r="AU1240" s="25"/>
      <c r="AV1240" s="25"/>
      <c r="AW1240" s="25"/>
      <c r="AX1240" s="25"/>
      <c r="AY1240" s="25">
        <v>30</v>
      </c>
      <c r="AZ1240" s="25"/>
      <c r="BA1240" s="25"/>
      <c r="BB1240" s="25"/>
      <c r="BC1240" s="25"/>
      <c r="BD1240" s="25"/>
      <c r="BE1240" s="25"/>
      <c r="BF1240" s="25"/>
      <c r="BG1240" s="25"/>
      <c r="BH1240" s="25"/>
    </row>
    <row r="1241" spans="1:60" s="37" customFormat="1" x14ac:dyDescent="0.35">
      <c r="A1241" s="68" t="s">
        <v>134</v>
      </c>
      <c r="B1241" s="68" t="s">
        <v>38</v>
      </c>
      <c r="C1241" s="68" t="s">
        <v>2550</v>
      </c>
      <c r="D1241" s="68" t="s">
        <v>2551</v>
      </c>
      <c r="E1241" s="68" t="s">
        <v>34</v>
      </c>
      <c r="F1241" s="68">
        <v>999930320</v>
      </c>
      <c r="G1241" s="1">
        <f>(J1241+T1241)-H1241</f>
        <v>30</v>
      </c>
      <c r="H1241" s="25"/>
      <c r="I1241" s="40"/>
      <c r="J1241" s="1">
        <f>SUM(K1241,L1241,N1241,O1241,P1241,Q1241)</f>
        <v>0</v>
      </c>
      <c r="K1241" s="1">
        <f>SUM(AG1241,AI1241)</f>
        <v>0</v>
      </c>
      <c r="L1241" s="1">
        <v>0</v>
      </c>
      <c r="M1241" s="1">
        <v>0</v>
      </c>
      <c r="N1241" s="1">
        <f>AD1241+AE1241</f>
        <v>0</v>
      </c>
      <c r="O1241" s="1"/>
      <c r="P1241" s="1">
        <f>AF1241</f>
        <v>0</v>
      </c>
      <c r="Q1241" s="1">
        <f>AH1241</f>
        <v>0</v>
      </c>
      <c r="R1241" s="1">
        <v>0</v>
      </c>
      <c r="S1241" s="43"/>
      <c r="T1241" s="1">
        <f>SUM(U1241,V1241,X1241,Y1241,Z1241,AA1241,AB1241)</f>
        <v>30</v>
      </c>
      <c r="U1241" s="1">
        <f>AK1241</f>
        <v>0</v>
      </c>
      <c r="V1241" s="1">
        <f>SUM(AN1241,AO1241,AP1241,AQ1241,AS1241,AT1241,AU1241,AV1241,AW1241,AX1241,AY1241,AR1241,AZ1241,BA1241,BB1241,BC1241,BD1241,BE1241,BF1241,BG1241,BH1241)</f>
        <v>30</v>
      </c>
      <c r="W1241" s="1">
        <f>COUNT(AN1241,AO1241,AP1241,AQ1241,AS1241,AT1241,AU1241,AV1241,AW1241,AX1241,AY1241,AR1241,AZ1241,BA1241,BB1241,BC1241,BD1241,BE1241,BF1241,BG1241,BH1241)</f>
        <v>1</v>
      </c>
      <c r="X1241" s="1">
        <v>0</v>
      </c>
      <c r="Y1241" s="1">
        <v>0</v>
      </c>
      <c r="Z1241" s="1">
        <v>0</v>
      </c>
      <c r="AA1241" s="1">
        <f>AM1241</f>
        <v>0</v>
      </c>
      <c r="AB1241" s="1">
        <f>AL1241</f>
        <v>0</v>
      </c>
      <c r="AC1241" s="43"/>
      <c r="AD1241" s="25"/>
      <c r="AE1241" s="25"/>
      <c r="AF1241" s="25"/>
      <c r="AG1241" s="25"/>
      <c r="AH1241" s="25"/>
      <c r="AI1241" s="25"/>
      <c r="AJ1241" s="40"/>
      <c r="AK1241" s="25"/>
      <c r="AL1241" s="25"/>
      <c r="AM1241" s="25"/>
      <c r="AN1241" s="25"/>
      <c r="AO1241" s="25"/>
      <c r="AP1241" s="25"/>
      <c r="AQ1241" s="25">
        <v>30</v>
      </c>
      <c r="AR1241" s="25"/>
      <c r="AS1241" s="25"/>
      <c r="AT1241" s="25"/>
      <c r="AU1241" s="25"/>
      <c r="AV1241" s="25"/>
      <c r="AW1241" s="25"/>
      <c r="AX1241" s="25"/>
      <c r="AY1241" s="25"/>
      <c r="AZ1241" s="25"/>
      <c r="BA1241" s="25"/>
      <c r="BB1241" s="25"/>
      <c r="BC1241" s="25"/>
      <c r="BD1241" s="25"/>
      <c r="BE1241" s="25"/>
      <c r="BF1241" s="25"/>
      <c r="BG1241" s="25"/>
      <c r="BH1241" s="25"/>
    </row>
    <row r="1242" spans="1:60" s="37" customFormat="1" x14ac:dyDescent="0.35">
      <c r="A1242" s="25" t="s">
        <v>134</v>
      </c>
      <c r="B1242" s="25" t="s">
        <v>38</v>
      </c>
      <c r="C1242" s="25" t="s">
        <v>1897</v>
      </c>
      <c r="D1242" s="25" t="s">
        <v>3079</v>
      </c>
      <c r="E1242" s="25" t="s">
        <v>34</v>
      </c>
      <c r="F1242" s="25">
        <v>999930895</v>
      </c>
      <c r="G1242" s="1">
        <f>(J1242+T1242)-H1242</f>
        <v>30</v>
      </c>
      <c r="H1242" s="25"/>
      <c r="I1242" s="40"/>
      <c r="J1242" s="1">
        <f>SUM(K1242,L1242,N1242,O1242,P1242,Q1242)</f>
        <v>0</v>
      </c>
      <c r="K1242" s="1">
        <f>SUM(AG1242,AI1242)</f>
        <v>0</v>
      </c>
      <c r="L1242" s="1">
        <v>0</v>
      </c>
      <c r="M1242" s="1">
        <v>0</v>
      </c>
      <c r="N1242" s="1">
        <f>AD1242+AE1242</f>
        <v>0</v>
      </c>
      <c r="O1242" s="1"/>
      <c r="P1242" s="1">
        <f>AF1242</f>
        <v>0</v>
      </c>
      <c r="Q1242" s="1">
        <f>AH1242</f>
        <v>0</v>
      </c>
      <c r="R1242" s="1">
        <v>0</v>
      </c>
      <c r="S1242" s="43"/>
      <c r="T1242" s="1">
        <f>SUM(U1242,V1242,X1242,Y1242,Z1242,AA1242,AB1242)</f>
        <v>30</v>
      </c>
      <c r="U1242" s="1">
        <f>AK1242</f>
        <v>0</v>
      </c>
      <c r="V1242" s="1">
        <f>SUM(AN1242,AO1242,AP1242,AQ1242,AS1242,AT1242,AU1242,AV1242,AW1242,AX1242,AY1242,AR1242,AZ1242,BA1242,BB1242,BC1242,BD1242,BE1242,BF1242,BG1242,BH1242)</f>
        <v>30</v>
      </c>
      <c r="W1242" s="1">
        <f>COUNT(AN1242,AO1242,AP1242,AQ1242,AS1242,AT1242,AU1242,AV1242,AW1242,AX1242,AY1242,AR1242,AZ1242,BA1242,BB1242,BC1242,BD1242,BE1242,BF1242,BG1242,BH1242)</f>
        <v>1</v>
      </c>
      <c r="X1242" s="1">
        <v>0</v>
      </c>
      <c r="Y1242" s="1">
        <v>0</v>
      </c>
      <c r="Z1242" s="1">
        <v>0</v>
      </c>
      <c r="AA1242" s="1">
        <f>AM1242</f>
        <v>0</v>
      </c>
      <c r="AB1242" s="1">
        <f>AL1242</f>
        <v>0</v>
      </c>
      <c r="AC1242" s="43"/>
      <c r="AD1242" s="25"/>
      <c r="AE1242" s="25"/>
      <c r="AF1242" s="25"/>
      <c r="AG1242" s="25"/>
      <c r="AH1242" s="25"/>
      <c r="AI1242" s="25"/>
      <c r="AJ1242" s="40"/>
      <c r="AK1242" s="25"/>
      <c r="AL1242" s="25"/>
      <c r="AM1242" s="25"/>
      <c r="AN1242" s="25"/>
      <c r="AO1242" s="25"/>
      <c r="AP1242" s="25"/>
      <c r="AQ1242" s="25"/>
      <c r="AR1242" s="25"/>
      <c r="AS1242" s="25"/>
      <c r="AT1242" s="25"/>
      <c r="AU1242" s="25"/>
      <c r="AV1242" s="25"/>
      <c r="AW1242" s="25"/>
      <c r="AX1242" s="25">
        <v>30</v>
      </c>
      <c r="AY1242" s="25"/>
      <c r="AZ1242" s="25"/>
      <c r="BA1242" s="25"/>
      <c r="BB1242" s="25"/>
      <c r="BC1242" s="25"/>
      <c r="BD1242" s="25"/>
      <c r="BE1242" s="25"/>
      <c r="BF1242" s="25"/>
      <c r="BG1242" s="25"/>
      <c r="BH1242" s="25"/>
    </row>
    <row r="1243" spans="1:60" s="37" customFormat="1" x14ac:dyDescent="0.35">
      <c r="A1243" s="25" t="s">
        <v>134</v>
      </c>
      <c r="B1243" s="25" t="s">
        <v>38</v>
      </c>
      <c r="C1243" s="25" t="s">
        <v>3523</v>
      </c>
      <c r="D1243" s="25" t="s">
        <v>1506</v>
      </c>
      <c r="E1243" s="25" t="s">
        <v>34</v>
      </c>
      <c r="F1243" s="25">
        <v>999931792</v>
      </c>
      <c r="G1243" s="1">
        <f>(J1243+T1243)-H1243</f>
        <v>30</v>
      </c>
      <c r="H1243" s="25"/>
      <c r="I1243" s="40"/>
      <c r="J1243" s="1">
        <f>SUM(K1243,L1243,N1243,O1243,P1243,Q1243)</f>
        <v>0</v>
      </c>
      <c r="K1243" s="1">
        <f>SUM(AG1243,AI1243)</f>
        <v>0</v>
      </c>
      <c r="L1243" s="1">
        <v>0</v>
      </c>
      <c r="M1243" s="1">
        <v>0</v>
      </c>
      <c r="N1243" s="1">
        <f>AD1243+AE1243</f>
        <v>0</v>
      </c>
      <c r="O1243" s="1"/>
      <c r="P1243" s="1">
        <f>AF1243</f>
        <v>0</v>
      </c>
      <c r="Q1243" s="1">
        <f>AH1243</f>
        <v>0</v>
      </c>
      <c r="R1243" s="1">
        <v>0</v>
      </c>
      <c r="S1243" s="43"/>
      <c r="T1243" s="1">
        <f>SUM(U1243,V1243,X1243,Y1243,Z1243,AA1243,AB1243)</f>
        <v>30</v>
      </c>
      <c r="U1243" s="1">
        <f>AK1243</f>
        <v>0</v>
      </c>
      <c r="V1243" s="1">
        <f>SUM(AN1243,AO1243,AP1243,AQ1243,AS1243,AT1243,AU1243,AV1243,AW1243,AX1243,AY1243,AR1243,AZ1243,BA1243,BB1243,BC1243,BD1243,BE1243,BF1243,BG1243,BH1243)</f>
        <v>30</v>
      </c>
      <c r="W1243" s="1">
        <f>COUNT(AN1243,AO1243,AP1243,AQ1243,AS1243,AT1243,AU1243,AV1243,AW1243,AX1243,AY1243,AR1243,AZ1243,BA1243,BB1243,BC1243,BD1243,BE1243,BF1243,BG1243,BH1243)</f>
        <v>1</v>
      </c>
      <c r="X1243" s="1">
        <v>0</v>
      </c>
      <c r="Y1243" s="1">
        <v>0</v>
      </c>
      <c r="Z1243" s="1">
        <v>0</v>
      </c>
      <c r="AA1243" s="1">
        <f>AM1243</f>
        <v>0</v>
      </c>
      <c r="AB1243" s="1">
        <f>AL1243</f>
        <v>0</v>
      </c>
      <c r="AC1243" s="43"/>
      <c r="AD1243" s="25"/>
      <c r="AE1243" s="25"/>
      <c r="AF1243" s="25"/>
      <c r="AG1243" s="25"/>
      <c r="AH1243" s="25"/>
      <c r="AI1243" s="25"/>
      <c r="AJ1243" s="40"/>
      <c r="AK1243" s="25"/>
      <c r="AL1243" s="25"/>
      <c r="AM1243" s="25"/>
      <c r="AN1243" s="25"/>
      <c r="AO1243" s="25"/>
      <c r="AP1243" s="25"/>
      <c r="AQ1243" s="25"/>
      <c r="AR1243" s="25"/>
      <c r="AS1243" s="25"/>
      <c r="AT1243" s="25"/>
      <c r="AU1243" s="25"/>
      <c r="AV1243" s="25"/>
      <c r="AW1243" s="25"/>
      <c r="AX1243" s="25"/>
      <c r="AY1243" s="25"/>
      <c r="AZ1243" s="25"/>
      <c r="BA1243" s="25"/>
      <c r="BB1243" s="25"/>
      <c r="BC1243" s="25"/>
      <c r="BD1243" s="25">
        <v>30</v>
      </c>
      <c r="BE1243" s="25"/>
      <c r="BF1243" s="25"/>
      <c r="BG1243" s="25"/>
      <c r="BH1243" s="25"/>
    </row>
    <row r="1244" spans="1:60" s="37" customFormat="1" x14ac:dyDescent="0.35">
      <c r="A1244" s="25" t="s">
        <v>134</v>
      </c>
      <c r="B1244" s="1" t="s">
        <v>38</v>
      </c>
      <c r="C1244" s="1" t="s">
        <v>1879</v>
      </c>
      <c r="D1244" s="1" t="s">
        <v>1880</v>
      </c>
      <c r="E1244" s="1" t="s">
        <v>34</v>
      </c>
      <c r="F1244" s="1">
        <v>999926122</v>
      </c>
      <c r="G1244" s="1">
        <f>(J1244+T1244)-H1244</f>
        <v>25.5</v>
      </c>
      <c r="H1244" s="1">
        <f>(K1244+L1244+N1244+O1244+P1244+Q1244+R1244)*0.5</f>
        <v>25.5</v>
      </c>
      <c r="I1244" s="23"/>
      <c r="J1244" s="1">
        <f>SUM(K1244,L1244,N1244,O1244,P1244,Q1244)</f>
        <v>51</v>
      </c>
      <c r="K1244" s="1">
        <f>SUM(AG1244,AI1244)</f>
        <v>0</v>
      </c>
      <c r="L1244" s="1">
        <v>0</v>
      </c>
      <c r="M1244" s="1">
        <v>0</v>
      </c>
      <c r="N1244" s="1">
        <f>AD1244+AE1244</f>
        <v>0</v>
      </c>
      <c r="O1244" s="1"/>
      <c r="P1244" s="1">
        <f>AF1244</f>
        <v>51</v>
      </c>
      <c r="Q1244" s="1">
        <f>AH1244</f>
        <v>0</v>
      </c>
      <c r="R1244" s="1">
        <v>0</v>
      </c>
      <c r="S1244" s="43"/>
      <c r="T1244" s="1">
        <f>SUM(U1244,V1244,X1244,Y1244,Z1244,AA1244,AB1244)</f>
        <v>0</v>
      </c>
      <c r="U1244" s="1">
        <f>AK1244</f>
        <v>0</v>
      </c>
      <c r="V1244" s="1">
        <f>SUM(AN1244,AO1244,AP1244,AQ1244,AS1244,AT1244,AU1244,AV1244,AW1244,AX1244,AY1244,AR1244,AZ1244,BA1244,BB1244,BC1244,BD1244,BE1244,BF1244,BG1244,BH1244)</f>
        <v>0</v>
      </c>
      <c r="W1244" s="1">
        <f>COUNT(AN1244,AO1244,AP1244,AQ1244,AS1244,AT1244,AU1244,AV1244,AW1244,AX1244,AY1244,AR1244,AZ1244,BA1244,BB1244,BC1244,BD1244,BE1244,BF1244,BG1244,BH1244)</f>
        <v>0</v>
      </c>
      <c r="X1244" s="1">
        <v>0</v>
      </c>
      <c r="Y1244" s="1">
        <v>0</v>
      </c>
      <c r="Z1244" s="1">
        <v>0</v>
      </c>
      <c r="AA1244" s="1">
        <f>AM1244</f>
        <v>0</v>
      </c>
      <c r="AB1244" s="1">
        <f>AL1244</f>
        <v>0</v>
      </c>
      <c r="AC1244" s="43"/>
      <c r="AD1244" s="1"/>
      <c r="AE1244" s="1"/>
      <c r="AF1244" s="1">
        <v>51</v>
      </c>
      <c r="AG1244" s="1"/>
      <c r="AH1244" s="25"/>
      <c r="AI1244" s="25"/>
      <c r="AJ1244" s="40"/>
      <c r="AK1244" s="25"/>
      <c r="AL1244" s="25"/>
      <c r="AM1244" s="25"/>
      <c r="AN1244" s="25"/>
      <c r="AO1244" s="25"/>
      <c r="AP1244" s="25"/>
      <c r="AQ1244" s="25"/>
      <c r="AR1244" s="25"/>
      <c r="AS1244" s="25"/>
      <c r="AT1244" s="25"/>
      <c r="AU1244" s="25"/>
      <c r="AV1244" s="25"/>
      <c r="AW1244" s="25"/>
      <c r="AX1244" s="25"/>
      <c r="AY1244" s="25"/>
      <c r="AZ1244" s="25"/>
      <c r="BA1244" s="25"/>
      <c r="BB1244" s="25"/>
      <c r="BC1244" s="25"/>
      <c r="BD1244" s="25"/>
      <c r="BE1244" s="25"/>
      <c r="BF1244" s="25"/>
      <c r="BG1244" s="25"/>
      <c r="BH1244" s="25"/>
    </row>
    <row r="1245" spans="1:60" s="37" customFormat="1" x14ac:dyDescent="0.35">
      <c r="A1245" s="25" t="s">
        <v>37</v>
      </c>
      <c r="B1245" s="25" t="s">
        <v>38</v>
      </c>
      <c r="C1245" s="25" t="s">
        <v>2680</v>
      </c>
      <c r="D1245" s="25" t="s">
        <v>2681</v>
      </c>
      <c r="E1245" s="25" t="s">
        <v>34</v>
      </c>
      <c r="F1245" s="25">
        <v>999930851</v>
      </c>
      <c r="G1245" s="1">
        <f>(J1245+T1245)-H1245</f>
        <v>171</v>
      </c>
      <c r="H1245" s="25"/>
      <c r="I1245" s="40"/>
      <c r="J1245" s="1">
        <f>SUM(K1245,L1245,N1245,O1245,P1245,Q1245)</f>
        <v>0</v>
      </c>
      <c r="K1245" s="1">
        <f>SUM(AG1245,AI1245)</f>
        <v>0</v>
      </c>
      <c r="L1245" s="1">
        <v>0</v>
      </c>
      <c r="M1245" s="1">
        <v>0</v>
      </c>
      <c r="N1245" s="1">
        <f>AD1245+AE1245</f>
        <v>0</v>
      </c>
      <c r="O1245" s="1"/>
      <c r="P1245" s="1">
        <f>AF1245</f>
        <v>0</v>
      </c>
      <c r="Q1245" s="1">
        <f>AH1245</f>
        <v>0</v>
      </c>
      <c r="R1245" s="1">
        <v>0</v>
      </c>
      <c r="S1245" s="43"/>
      <c r="T1245" s="1">
        <f>SUM(U1245,V1245,X1245,Y1245,Z1245,AA1245,AB1245)</f>
        <v>171</v>
      </c>
      <c r="U1245" s="1">
        <f>AK1245</f>
        <v>0</v>
      </c>
      <c r="V1245" s="1">
        <f>SUM(AN1245,AO1245,AP1245,AQ1245,AS1245,AT1245,AU1245,AV1245,AW1245,AX1245,AY1245,AR1245,AZ1245,BA1245,BB1245,BC1245,BD1245,BE1245,BF1245,BG1245,BH1245)</f>
        <v>171</v>
      </c>
      <c r="W1245" s="1">
        <f>COUNT(AN1245,AO1245,AP1245,AQ1245,AS1245,AT1245,AU1245,AV1245,AW1245,AX1245,AY1245,AR1245,AZ1245,BA1245,BB1245,BC1245,BD1245,BE1245,BF1245,BG1245,BH1245)</f>
        <v>2</v>
      </c>
      <c r="X1245" s="1">
        <v>0</v>
      </c>
      <c r="Y1245" s="1">
        <v>0</v>
      </c>
      <c r="Z1245" s="1">
        <v>0</v>
      </c>
      <c r="AA1245" s="1">
        <f>AM1245</f>
        <v>0</v>
      </c>
      <c r="AB1245" s="1">
        <f>AL1245</f>
        <v>0</v>
      </c>
      <c r="AC1245" s="43"/>
      <c r="AD1245" s="25"/>
      <c r="AE1245" s="25"/>
      <c r="AF1245" s="25"/>
      <c r="AG1245" s="25"/>
      <c r="AH1245" s="25"/>
      <c r="AI1245" s="25"/>
      <c r="AJ1245" s="40"/>
      <c r="AK1245" s="25"/>
      <c r="AL1245" s="25"/>
      <c r="AM1245" s="25"/>
      <c r="AN1245" s="25"/>
      <c r="AO1245" s="25"/>
      <c r="AP1245" s="25"/>
      <c r="AQ1245" s="25"/>
      <c r="AR1245" s="25"/>
      <c r="AS1245" s="25"/>
      <c r="AT1245" s="25">
        <v>120</v>
      </c>
      <c r="AU1245" s="25"/>
      <c r="AV1245" s="25">
        <v>51</v>
      </c>
      <c r="AW1245" s="25"/>
      <c r="AX1245" s="25"/>
      <c r="AY1245" s="25"/>
      <c r="AZ1245" s="25"/>
      <c r="BA1245" s="25"/>
      <c r="BB1245" s="25"/>
      <c r="BC1245" s="25"/>
      <c r="BD1245" s="25"/>
      <c r="BE1245" s="25"/>
      <c r="BF1245" s="25"/>
      <c r="BG1245" s="25"/>
      <c r="BH1245" s="25"/>
    </row>
    <row r="1246" spans="1:60" s="37" customFormat="1" x14ac:dyDescent="0.35">
      <c r="A1246" s="25" t="s">
        <v>37</v>
      </c>
      <c r="B1246" s="25" t="s">
        <v>38</v>
      </c>
      <c r="C1246" s="25" t="s">
        <v>2384</v>
      </c>
      <c r="D1246" s="25" t="s">
        <v>918</v>
      </c>
      <c r="E1246" s="25" t="s">
        <v>34</v>
      </c>
      <c r="F1246" s="25">
        <v>999929466</v>
      </c>
      <c r="G1246" s="1">
        <f>(J1246+T1246)-H1246</f>
        <v>158</v>
      </c>
      <c r="H1246" s="25"/>
      <c r="I1246" s="40"/>
      <c r="J1246" s="1">
        <f>SUM(K1246,L1246,N1246,O1246,P1246,Q1246)</f>
        <v>0</v>
      </c>
      <c r="K1246" s="1">
        <f>SUM(AG1246,AI1246)</f>
        <v>0</v>
      </c>
      <c r="L1246" s="1">
        <v>0</v>
      </c>
      <c r="M1246" s="1">
        <v>0</v>
      </c>
      <c r="N1246" s="1">
        <f>AD1246+AE1246</f>
        <v>0</v>
      </c>
      <c r="O1246" s="1"/>
      <c r="P1246" s="1">
        <f>AF1246</f>
        <v>0</v>
      </c>
      <c r="Q1246" s="1">
        <f>AH1246</f>
        <v>0</v>
      </c>
      <c r="R1246" s="1">
        <v>0</v>
      </c>
      <c r="S1246" s="43"/>
      <c r="T1246" s="1">
        <f>SUM(U1246,V1246,X1246,Y1246,Z1246,AA1246,AB1246)</f>
        <v>158</v>
      </c>
      <c r="U1246" s="1">
        <f>AK1246</f>
        <v>0</v>
      </c>
      <c r="V1246" s="1">
        <f>SUM(AN1246,AO1246,AP1246,AQ1246,AS1246,AT1246,AU1246,AV1246,AW1246,AX1246,AY1246,AR1246,AZ1246,BA1246,BB1246,BC1246,BD1246,BE1246,BF1246,BG1246,BH1246)</f>
        <v>158</v>
      </c>
      <c r="W1246" s="1">
        <f>COUNT(AN1246,AO1246,AP1246,AQ1246,AS1246,AT1246,AU1246,AV1246,AW1246,AX1246,AY1246,AR1246,AZ1246,BA1246,BB1246,BC1246,BD1246,BE1246,BF1246,BG1246,BH1246)</f>
        <v>2</v>
      </c>
      <c r="X1246" s="1">
        <v>0</v>
      </c>
      <c r="Y1246" s="1">
        <v>0</v>
      </c>
      <c r="Z1246" s="1">
        <v>0</v>
      </c>
      <c r="AA1246" s="1">
        <f>AM1246</f>
        <v>0</v>
      </c>
      <c r="AB1246" s="1">
        <f>AL1246</f>
        <v>0</v>
      </c>
      <c r="AC1246" s="43"/>
      <c r="AD1246" s="25"/>
      <c r="AE1246" s="25"/>
      <c r="AF1246" s="25"/>
      <c r="AG1246" s="25"/>
      <c r="AH1246" s="25"/>
      <c r="AI1246" s="25"/>
      <c r="AJ1246" s="40"/>
      <c r="AK1246" s="25"/>
      <c r="AL1246" s="25"/>
      <c r="AM1246" s="25"/>
      <c r="AN1246" s="25">
        <v>90</v>
      </c>
      <c r="AO1246" s="25"/>
      <c r="AP1246" s="25"/>
      <c r="AQ1246" s="25"/>
      <c r="AR1246" s="25"/>
      <c r="AS1246" s="25"/>
      <c r="AT1246" s="25"/>
      <c r="AU1246" s="25"/>
      <c r="AV1246" s="25"/>
      <c r="AW1246" s="25"/>
      <c r="AX1246" s="25"/>
      <c r="AY1246" s="25"/>
      <c r="AZ1246" s="25">
        <v>68</v>
      </c>
      <c r="BA1246" s="25"/>
      <c r="BB1246" s="25"/>
      <c r="BC1246" s="25"/>
      <c r="BD1246" s="25"/>
      <c r="BE1246" s="25"/>
      <c r="BF1246" s="25"/>
      <c r="BG1246" s="25"/>
      <c r="BH1246" s="25"/>
    </row>
    <row r="1247" spans="1:60" s="37" customFormat="1" x14ac:dyDescent="0.35">
      <c r="A1247" s="25" t="s">
        <v>37</v>
      </c>
      <c r="B1247" s="25" t="s">
        <v>38</v>
      </c>
      <c r="C1247" s="25" t="s">
        <v>249</v>
      </c>
      <c r="D1247" s="25" t="s">
        <v>2387</v>
      </c>
      <c r="E1247" s="25" t="s">
        <v>34</v>
      </c>
      <c r="F1247" s="25">
        <v>999929657</v>
      </c>
      <c r="G1247" s="1">
        <f>(J1247+T1247)-H1247</f>
        <v>158</v>
      </c>
      <c r="H1247" s="1">
        <f>(K1247+L1247+N1247+O1247+P1247+Q1247+R1247)*0.5</f>
        <v>0</v>
      </c>
      <c r="I1247" s="40"/>
      <c r="J1247" s="1">
        <f>SUM(K1247,L1247,N1247,O1247,P1247,Q1247)</f>
        <v>0</v>
      </c>
      <c r="K1247" s="1">
        <f>SUM(AG1247,AI1247)</f>
        <v>0</v>
      </c>
      <c r="L1247" s="1">
        <v>0</v>
      </c>
      <c r="M1247" s="1">
        <v>0</v>
      </c>
      <c r="N1247" s="1">
        <f>AD1247+AE1247</f>
        <v>0</v>
      </c>
      <c r="O1247" s="1"/>
      <c r="P1247" s="1">
        <f>AF1247</f>
        <v>0</v>
      </c>
      <c r="Q1247" s="1">
        <f>AH1247</f>
        <v>0</v>
      </c>
      <c r="R1247" s="1">
        <v>0</v>
      </c>
      <c r="S1247" s="43"/>
      <c r="T1247" s="1">
        <f>SUM(U1247,V1247,X1247,Y1247,Z1247,AA1247,AB1247)</f>
        <v>158</v>
      </c>
      <c r="U1247" s="1">
        <f>AK1247</f>
        <v>0</v>
      </c>
      <c r="V1247" s="1">
        <f>SUM(AN1247,AO1247,AP1247,AQ1247,AS1247,AT1247,AU1247,AV1247,AW1247,AX1247,AY1247,AR1247,AZ1247,BA1247,BB1247,BC1247,BD1247,BE1247,BF1247,BG1247,BH1247)</f>
        <v>158</v>
      </c>
      <c r="W1247" s="1">
        <f>COUNT(AN1247,AO1247,AP1247,AQ1247,AS1247,AT1247,AU1247,AV1247,AW1247,AX1247,AY1247,AR1247,AZ1247,BA1247,BB1247,BC1247,BD1247,BE1247,BF1247,BG1247,BH1247)</f>
        <v>2</v>
      </c>
      <c r="X1247" s="1">
        <v>0</v>
      </c>
      <c r="Y1247" s="1">
        <v>0</v>
      </c>
      <c r="Z1247" s="1">
        <v>0</v>
      </c>
      <c r="AA1247" s="1">
        <f>AM1247</f>
        <v>0</v>
      </c>
      <c r="AB1247" s="1">
        <f>AL1247</f>
        <v>0</v>
      </c>
      <c r="AC1247" s="43"/>
      <c r="AD1247" s="25"/>
      <c r="AE1247" s="25"/>
      <c r="AF1247" s="25"/>
      <c r="AG1247" s="25"/>
      <c r="AH1247" s="25"/>
      <c r="AI1247" s="25"/>
      <c r="AJ1247" s="40"/>
      <c r="AK1247" s="25"/>
      <c r="AL1247" s="25"/>
      <c r="AM1247" s="25"/>
      <c r="AN1247" s="25">
        <v>68</v>
      </c>
      <c r="AO1247" s="25"/>
      <c r="AP1247" s="25"/>
      <c r="AQ1247" s="25"/>
      <c r="AR1247" s="25"/>
      <c r="AS1247" s="25"/>
      <c r="AT1247" s="25"/>
      <c r="AU1247" s="25"/>
      <c r="AV1247" s="25"/>
      <c r="AW1247" s="25"/>
      <c r="AX1247" s="25"/>
      <c r="AY1247" s="25"/>
      <c r="AZ1247" s="25">
        <v>90</v>
      </c>
      <c r="BA1247" s="25"/>
      <c r="BB1247" s="25"/>
      <c r="BC1247" s="25"/>
      <c r="BD1247" s="25"/>
      <c r="BE1247" s="25"/>
      <c r="BF1247" s="25"/>
      <c r="BG1247" s="25"/>
      <c r="BH1247" s="25"/>
    </row>
    <row r="1248" spans="1:60" s="37" customFormat="1" x14ac:dyDescent="0.35">
      <c r="A1248" s="25" t="s">
        <v>37</v>
      </c>
      <c r="B1248" s="28" t="s">
        <v>38</v>
      </c>
      <c r="C1248" s="28" t="s">
        <v>1851</v>
      </c>
      <c r="D1248" s="28" t="s">
        <v>1852</v>
      </c>
      <c r="E1248" s="28" t="s">
        <v>34</v>
      </c>
      <c r="F1248" s="28">
        <v>999925967</v>
      </c>
      <c r="G1248" s="1">
        <f>(J1248+T1248)-H1248</f>
        <v>141</v>
      </c>
      <c r="H1248" s="1"/>
      <c r="I1248" s="23"/>
      <c r="J1248" s="1">
        <f>SUM(K1248,L1248,N1248,O1248,P1248,Q1248)</f>
        <v>51</v>
      </c>
      <c r="K1248" s="1">
        <f>SUM(AG1248,AI1248)</f>
        <v>0</v>
      </c>
      <c r="L1248" s="1">
        <v>0</v>
      </c>
      <c r="M1248" s="1">
        <v>0</v>
      </c>
      <c r="N1248" s="1">
        <f>AD1248+AE1248</f>
        <v>0</v>
      </c>
      <c r="O1248" s="1"/>
      <c r="P1248" s="1">
        <f>AF1248</f>
        <v>51</v>
      </c>
      <c r="Q1248" s="1">
        <f>AH1248</f>
        <v>0</v>
      </c>
      <c r="R1248" s="1">
        <v>0</v>
      </c>
      <c r="S1248" s="43"/>
      <c r="T1248" s="1">
        <f>SUM(U1248,V1248,X1248,Y1248,Z1248,AA1248,AB1248)</f>
        <v>90</v>
      </c>
      <c r="U1248" s="1">
        <f>AK1248</f>
        <v>0</v>
      </c>
      <c r="V1248" s="1">
        <f>SUM(AN1248,AO1248,AP1248,AQ1248,AS1248,AT1248,AU1248,AV1248,AW1248,AX1248,AY1248,AR1248,AZ1248,BA1248,BB1248,BC1248,BD1248,BE1248,BF1248,BG1248,BH1248)</f>
        <v>90</v>
      </c>
      <c r="W1248" s="1">
        <f>COUNT(AN1248,AO1248,AP1248,AQ1248,AS1248,AT1248,AU1248,AV1248,AW1248,AX1248,AY1248,AR1248,AZ1248,BA1248,BB1248,BC1248,BD1248,BE1248,BF1248,BG1248,BH1248)</f>
        <v>1</v>
      </c>
      <c r="X1248" s="1">
        <v>0</v>
      </c>
      <c r="Y1248" s="1">
        <v>0</v>
      </c>
      <c r="Z1248" s="1">
        <v>0</v>
      </c>
      <c r="AA1248" s="1">
        <f>AM1248</f>
        <v>0</v>
      </c>
      <c r="AB1248" s="1">
        <f>AL1248</f>
        <v>0</v>
      </c>
      <c r="AC1248" s="43"/>
      <c r="AD1248" s="1"/>
      <c r="AE1248" s="1"/>
      <c r="AF1248" s="1">
        <v>51</v>
      </c>
      <c r="AG1248" s="1"/>
      <c r="AH1248" s="25"/>
      <c r="AI1248" s="25"/>
      <c r="AJ1248" s="40"/>
      <c r="AK1248" s="25"/>
      <c r="AL1248" s="25"/>
      <c r="AM1248" s="25"/>
      <c r="AN1248" s="25"/>
      <c r="AO1248" s="25"/>
      <c r="AP1248" s="25"/>
      <c r="AQ1248" s="25"/>
      <c r="AR1248" s="25">
        <v>90</v>
      </c>
      <c r="AS1248" s="25"/>
      <c r="AT1248" s="25"/>
      <c r="AU1248" s="25"/>
      <c r="AV1248" s="25"/>
      <c r="AW1248" s="25"/>
      <c r="AX1248" s="25"/>
      <c r="AY1248" s="25"/>
      <c r="AZ1248" s="25"/>
      <c r="BA1248" s="25"/>
      <c r="BB1248" s="25"/>
      <c r="BC1248" s="25"/>
      <c r="BD1248" s="25"/>
      <c r="BE1248" s="25"/>
      <c r="BF1248" s="25"/>
      <c r="BG1248" s="25"/>
      <c r="BH1248" s="25"/>
    </row>
    <row r="1249" spans="1:60" s="37" customFormat="1" x14ac:dyDescent="0.35">
      <c r="A1249" s="25" t="s">
        <v>37</v>
      </c>
      <c r="B1249" s="25" t="s">
        <v>38</v>
      </c>
      <c r="C1249" s="25" t="s">
        <v>587</v>
      </c>
      <c r="D1249" s="25" t="s">
        <v>3561</v>
      </c>
      <c r="E1249" s="25" t="s">
        <v>34</v>
      </c>
      <c r="F1249" s="25">
        <v>999924836</v>
      </c>
      <c r="G1249" s="1">
        <f>(J1249+T1249)-H1249</f>
        <v>120</v>
      </c>
      <c r="H1249" s="25"/>
      <c r="I1249" s="40"/>
      <c r="J1249" s="1">
        <f>SUM(K1249,L1249,N1249,O1249,P1249,Q1249)</f>
        <v>0</v>
      </c>
      <c r="K1249" s="1">
        <f>SUM(AG1249,AI1249)</f>
        <v>0</v>
      </c>
      <c r="L1249" s="1">
        <v>0</v>
      </c>
      <c r="M1249" s="1">
        <v>0</v>
      </c>
      <c r="N1249" s="1">
        <f>AD1249+AE1249</f>
        <v>0</v>
      </c>
      <c r="O1249" s="1"/>
      <c r="P1249" s="1">
        <f>AF1249</f>
        <v>0</v>
      </c>
      <c r="Q1249" s="1">
        <f>AH1249</f>
        <v>0</v>
      </c>
      <c r="R1249" s="1">
        <v>0</v>
      </c>
      <c r="S1249" s="43"/>
      <c r="T1249" s="1">
        <f>SUM(U1249,V1249,X1249,Y1249,Z1249,AA1249,AB1249)</f>
        <v>120</v>
      </c>
      <c r="U1249" s="1">
        <f>AK1249</f>
        <v>0</v>
      </c>
      <c r="V1249" s="1">
        <f>SUM(AN1249,AO1249,AP1249,AQ1249,AS1249,AT1249,AU1249,AV1249,AW1249,AX1249,AY1249,AR1249,AZ1249,BA1249,BB1249,BC1249,BD1249,BE1249,BF1249,BG1249,BH1249)</f>
        <v>120</v>
      </c>
      <c r="W1249" s="1">
        <f>COUNT(AN1249,AO1249,AP1249,AQ1249,AS1249,AT1249,AU1249,AV1249,AW1249,AX1249,AY1249,AR1249,AZ1249,BA1249,BB1249,BC1249,BD1249,BE1249,BF1249,BG1249,BH1249)</f>
        <v>1</v>
      </c>
      <c r="X1249" s="1">
        <v>0</v>
      </c>
      <c r="Y1249" s="1">
        <v>0</v>
      </c>
      <c r="Z1249" s="1">
        <v>0</v>
      </c>
      <c r="AA1249" s="1">
        <f>AM1249</f>
        <v>0</v>
      </c>
      <c r="AB1249" s="1">
        <f>AL1249</f>
        <v>0</v>
      </c>
      <c r="AC1249" s="43"/>
      <c r="AD1249" s="25"/>
      <c r="AE1249" s="25"/>
      <c r="AF1249" s="25"/>
      <c r="AG1249" s="25"/>
      <c r="AH1249" s="25"/>
      <c r="AI1249" s="25"/>
      <c r="AJ1249" s="40"/>
      <c r="AK1249" s="25"/>
      <c r="AL1249" s="25"/>
      <c r="AM1249" s="25"/>
      <c r="AN1249" s="25"/>
      <c r="AO1249" s="25"/>
      <c r="AP1249" s="25"/>
      <c r="AQ1249" s="25"/>
      <c r="AR1249" s="25"/>
      <c r="AS1249" s="25"/>
      <c r="AT1249" s="25"/>
      <c r="AU1249" s="25"/>
      <c r="AV1249" s="25"/>
      <c r="AW1249" s="25"/>
      <c r="AX1249" s="25"/>
      <c r="AY1249" s="25"/>
      <c r="AZ1249" s="25"/>
      <c r="BA1249" s="25"/>
      <c r="BB1249" s="25"/>
      <c r="BC1249" s="25"/>
      <c r="BD1249" s="25">
        <v>120</v>
      </c>
      <c r="BE1249" s="25"/>
      <c r="BF1249" s="25"/>
      <c r="BG1249" s="25"/>
      <c r="BH1249" s="25"/>
    </row>
    <row r="1250" spans="1:60" s="37" customFormat="1" x14ac:dyDescent="0.35">
      <c r="A1250" s="48" t="s">
        <v>37</v>
      </c>
      <c r="B1250" s="48" t="s">
        <v>38</v>
      </c>
      <c r="C1250" s="48" t="s">
        <v>3401</v>
      </c>
      <c r="D1250" s="48" t="s">
        <v>3402</v>
      </c>
      <c r="E1250" s="48" t="s">
        <v>34</v>
      </c>
      <c r="F1250" s="25">
        <v>999928966</v>
      </c>
      <c r="G1250" s="1">
        <f>(J1250+T1250)-H1250</f>
        <v>120</v>
      </c>
      <c r="H1250" s="25"/>
      <c r="I1250" s="40"/>
      <c r="J1250" s="1">
        <f>SUM(K1250,L1250,N1250,O1250,P1250,Q1250)</f>
        <v>0</v>
      </c>
      <c r="K1250" s="1">
        <f>SUM(AG1250,AI1250)</f>
        <v>0</v>
      </c>
      <c r="L1250" s="1">
        <v>0</v>
      </c>
      <c r="M1250" s="1">
        <v>0</v>
      </c>
      <c r="N1250" s="1">
        <f>AD1250+AE1250</f>
        <v>0</v>
      </c>
      <c r="O1250" s="1"/>
      <c r="P1250" s="1">
        <f>AF1250</f>
        <v>0</v>
      </c>
      <c r="Q1250" s="1">
        <f>AH1250</f>
        <v>0</v>
      </c>
      <c r="R1250" s="1">
        <v>0</v>
      </c>
      <c r="S1250" s="40"/>
      <c r="T1250" s="1">
        <f>SUM(U1250,V1250,X1250,Y1250,Z1250,AA1250,AB1250)</f>
        <v>120</v>
      </c>
      <c r="U1250" s="1">
        <f>AK1250</f>
        <v>0</v>
      </c>
      <c r="V1250" s="1">
        <f>SUM(AN1250,AO1250,AP1250,AQ1250,AS1250,AT1250,AU1250,AV1250,AW1250,AX1250,AY1250,AR1250,AZ1250,BA1250,BB1250,BC1250,BD1250,BE1250,BF1250,BG1250,BH1250)</f>
        <v>120</v>
      </c>
      <c r="W1250" s="1">
        <f>COUNT(AN1250,AO1250,AP1250,AQ1250,AS1250,AT1250,AU1250,AV1250,AW1250,AX1250,AY1250,AR1250,AZ1250,BA1250,BB1250,BC1250,BD1250,BE1250,BF1250,BG1250,BH1250)</f>
        <v>1</v>
      </c>
      <c r="X1250" s="1">
        <v>0</v>
      </c>
      <c r="Y1250" s="1">
        <v>0</v>
      </c>
      <c r="Z1250" s="1">
        <v>0</v>
      </c>
      <c r="AA1250" s="1">
        <f>AM1250</f>
        <v>0</v>
      </c>
      <c r="AB1250" s="1">
        <f>AL1250</f>
        <v>0</v>
      </c>
      <c r="AC1250" s="40"/>
      <c r="AD1250" s="25"/>
      <c r="AE1250" s="25"/>
      <c r="AF1250" s="25"/>
      <c r="AG1250" s="25"/>
      <c r="AH1250" s="25"/>
      <c r="AI1250" s="25"/>
      <c r="AJ1250" s="40"/>
      <c r="AK1250" s="25"/>
      <c r="AL1250" s="25"/>
      <c r="AM1250" s="25"/>
      <c r="AN1250" s="25"/>
      <c r="AO1250" s="25"/>
      <c r="AP1250" s="25"/>
      <c r="AQ1250" s="25"/>
      <c r="AR1250" s="25"/>
      <c r="AS1250" s="25"/>
      <c r="AT1250" s="25"/>
      <c r="AU1250" s="25"/>
      <c r="AV1250" s="25"/>
      <c r="AW1250" s="25"/>
      <c r="AX1250" s="25"/>
      <c r="AY1250" s="25"/>
      <c r="AZ1250" s="25"/>
      <c r="BA1250" s="25">
        <v>120</v>
      </c>
      <c r="BB1250" s="25"/>
      <c r="BC1250" s="25"/>
      <c r="BD1250" s="25"/>
      <c r="BE1250" s="25"/>
      <c r="BF1250" s="25"/>
      <c r="BG1250" s="25"/>
      <c r="BH1250" s="25"/>
    </row>
    <row r="1251" spans="1:60" s="37" customFormat="1" x14ac:dyDescent="0.35">
      <c r="A1251" s="25" t="s">
        <v>37</v>
      </c>
      <c r="B1251" s="25" t="s">
        <v>38</v>
      </c>
      <c r="C1251" s="25" t="s">
        <v>512</v>
      </c>
      <c r="D1251" s="25" t="s">
        <v>2665</v>
      </c>
      <c r="E1251" s="25" t="s">
        <v>34</v>
      </c>
      <c r="F1251" s="25">
        <v>999929122</v>
      </c>
      <c r="G1251" s="1">
        <f>(J1251+T1251)-H1251</f>
        <v>120</v>
      </c>
      <c r="H1251" s="25"/>
      <c r="I1251" s="40"/>
      <c r="J1251" s="1">
        <f>SUM(K1251,L1251,N1251,O1251,P1251,Q1251)</f>
        <v>0</v>
      </c>
      <c r="K1251" s="1">
        <f>SUM(AG1251,AI1251)</f>
        <v>0</v>
      </c>
      <c r="L1251" s="1">
        <v>0</v>
      </c>
      <c r="M1251" s="1">
        <v>0</v>
      </c>
      <c r="N1251" s="1">
        <f>AD1251+AE1251</f>
        <v>0</v>
      </c>
      <c r="O1251" s="1"/>
      <c r="P1251" s="1">
        <f>AF1251</f>
        <v>0</v>
      </c>
      <c r="Q1251" s="1">
        <f>AH1251</f>
        <v>0</v>
      </c>
      <c r="R1251" s="1">
        <v>0</v>
      </c>
      <c r="S1251" s="43"/>
      <c r="T1251" s="1">
        <f>SUM(U1251,V1251,X1251,Y1251,Z1251,AA1251,AB1251)</f>
        <v>120</v>
      </c>
      <c r="U1251" s="1">
        <f>AK1251</f>
        <v>0</v>
      </c>
      <c r="V1251" s="1">
        <f>SUM(AN1251,AO1251,AP1251,AQ1251,AS1251,AT1251,AU1251,AV1251,AW1251,AX1251,AY1251,AR1251,AZ1251,BA1251,BB1251,BC1251,BD1251,BE1251,BF1251,BG1251,BH1251)</f>
        <v>120</v>
      </c>
      <c r="W1251" s="1">
        <f>COUNT(AN1251,AO1251,AP1251,AQ1251,AS1251,AT1251,AU1251,AV1251,AW1251,AX1251,AY1251,AR1251,AZ1251,BA1251,BB1251,BC1251,BD1251,BE1251,BF1251,BG1251,BH1251)</f>
        <v>1</v>
      </c>
      <c r="X1251" s="1">
        <v>0</v>
      </c>
      <c r="Y1251" s="1">
        <v>0</v>
      </c>
      <c r="Z1251" s="1">
        <v>0</v>
      </c>
      <c r="AA1251" s="1">
        <f>AM1251</f>
        <v>0</v>
      </c>
      <c r="AB1251" s="1">
        <f>AL1251</f>
        <v>0</v>
      </c>
      <c r="AC1251" s="43"/>
      <c r="AD1251" s="25"/>
      <c r="AE1251" s="25"/>
      <c r="AF1251" s="25"/>
      <c r="AG1251" s="25"/>
      <c r="AH1251" s="25"/>
      <c r="AI1251" s="25"/>
      <c r="AJ1251" s="40"/>
      <c r="AK1251" s="25"/>
      <c r="AL1251" s="25"/>
      <c r="AM1251" s="25"/>
      <c r="AN1251" s="25"/>
      <c r="AO1251" s="25"/>
      <c r="AP1251" s="25"/>
      <c r="AQ1251" s="25"/>
      <c r="AR1251" s="25"/>
      <c r="AS1251" s="25"/>
      <c r="AT1251" s="25"/>
      <c r="AU1251" s="25"/>
      <c r="AV1251" s="25">
        <v>120</v>
      </c>
      <c r="AW1251" s="25"/>
      <c r="AX1251" s="25"/>
      <c r="AY1251" s="25"/>
      <c r="AZ1251" s="25"/>
      <c r="BA1251" s="25"/>
      <c r="BB1251" s="25"/>
      <c r="BC1251" s="25"/>
      <c r="BD1251" s="25"/>
      <c r="BE1251" s="25"/>
      <c r="BF1251" s="25"/>
      <c r="BG1251" s="25"/>
      <c r="BH1251" s="25"/>
    </row>
    <row r="1252" spans="1:60" s="37" customFormat="1" x14ac:dyDescent="0.35">
      <c r="A1252" s="25" t="s">
        <v>37</v>
      </c>
      <c r="B1252" s="25" t="s">
        <v>38</v>
      </c>
      <c r="C1252" s="25" t="s">
        <v>226</v>
      </c>
      <c r="D1252" s="25" t="s">
        <v>194</v>
      </c>
      <c r="E1252" s="25" t="s">
        <v>34</v>
      </c>
      <c r="F1252" s="25">
        <v>999930307</v>
      </c>
      <c r="G1252" s="1">
        <f>(J1252+T1252)-H1252</f>
        <v>120</v>
      </c>
      <c r="H1252" s="25"/>
      <c r="I1252" s="40"/>
      <c r="J1252" s="1">
        <f>SUM(K1252,L1252,N1252,O1252,P1252,Q1252)</f>
        <v>0</v>
      </c>
      <c r="K1252" s="1">
        <f>SUM(AG1252,AI1252)</f>
        <v>0</v>
      </c>
      <c r="L1252" s="1">
        <v>0</v>
      </c>
      <c r="M1252" s="1">
        <v>0</v>
      </c>
      <c r="N1252" s="1">
        <f>AD1252+AE1252</f>
        <v>0</v>
      </c>
      <c r="O1252" s="1"/>
      <c r="P1252" s="1">
        <f>AF1252</f>
        <v>0</v>
      </c>
      <c r="Q1252" s="1">
        <f>AH1252</f>
        <v>0</v>
      </c>
      <c r="R1252" s="1">
        <v>0</v>
      </c>
      <c r="S1252" s="40"/>
      <c r="T1252" s="1">
        <f>SUM(U1252,V1252,X1252,Y1252,Z1252,AA1252,AB1252)</f>
        <v>120</v>
      </c>
      <c r="U1252" s="1">
        <f>AK1252</f>
        <v>0</v>
      </c>
      <c r="V1252" s="1">
        <f>SUM(AN1252,AO1252,AP1252,AQ1252,AS1252,AT1252,AU1252,AV1252,AW1252,AX1252,AY1252,AR1252,AZ1252,BA1252,BB1252,BC1252,BD1252,BE1252,BF1252,BG1252,BH1252)</f>
        <v>120</v>
      </c>
      <c r="W1252" s="1">
        <f>COUNT(AN1252,AO1252,AP1252,AQ1252,AS1252,AT1252,AU1252,AV1252,AW1252,AX1252,AY1252,AR1252,AZ1252,BA1252,BB1252,BC1252,BD1252,BE1252,BF1252,BG1252,BH1252)</f>
        <v>1</v>
      </c>
      <c r="X1252" s="1">
        <v>0</v>
      </c>
      <c r="Y1252" s="1">
        <v>0</v>
      </c>
      <c r="Z1252" s="1">
        <v>0</v>
      </c>
      <c r="AA1252" s="1">
        <f>AM1252</f>
        <v>0</v>
      </c>
      <c r="AB1252" s="1">
        <f>AL1252</f>
        <v>0</v>
      </c>
      <c r="AC1252" s="40"/>
      <c r="AD1252" s="25"/>
      <c r="AE1252" s="25"/>
      <c r="AF1252" s="25"/>
      <c r="AG1252" s="25"/>
      <c r="AH1252" s="25"/>
      <c r="AI1252" s="25"/>
      <c r="AJ1252" s="40"/>
      <c r="AK1252" s="25"/>
      <c r="AL1252" s="25"/>
      <c r="AM1252" s="25"/>
      <c r="AN1252" s="25"/>
      <c r="AO1252" s="25"/>
      <c r="AP1252" s="25"/>
      <c r="AQ1252" s="25"/>
      <c r="AR1252" s="25">
        <v>120</v>
      </c>
      <c r="AS1252" s="25"/>
      <c r="AT1252" s="25"/>
      <c r="AU1252" s="25"/>
      <c r="AV1252" s="25"/>
      <c r="AW1252" s="25"/>
      <c r="AX1252" s="25"/>
      <c r="AY1252" s="25"/>
      <c r="AZ1252" s="25"/>
      <c r="BA1252" s="25"/>
      <c r="BB1252" s="25"/>
      <c r="BC1252" s="25"/>
      <c r="BD1252" s="25"/>
      <c r="BE1252" s="25"/>
      <c r="BF1252" s="25"/>
      <c r="BG1252" s="25"/>
      <c r="BH1252" s="25"/>
    </row>
    <row r="1253" spans="1:60" s="37" customFormat="1" x14ac:dyDescent="0.35">
      <c r="A1253" s="25" t="s">
        <v>37</v>
      </c>
      <c r="B1253" s="25" t="s">
        <v>38</v>
      </c>
      <c r="C1253" s="25" t="s">
        <v>399</v>
      </c>
      <c r="D1253" s="25" t="s">
        <v>2594</v>
      </c>
      <c r="E1253" s="25" t="s">
        <v>34</v>
      </c>
      <c r="F1253" s="25">
        <v>999930499</v>
      </c>
      <c r="G1253" s="1">
        <f>(J1253+T1253)-H1253</f>
        <v>120</v>
      </c>
      <c r="H1253" s="25"/>
      <c r="I1253" s="40"/>
      <c r="J1253" s="1">
        <f>SUM(K1253,L1253,N1253,O1253,P1253,Q1253)</f>
        <v>0</v>
      </c>
      <c r="K1253" s="1">
        <f>SUM(AG1253,AI1253)</f>
        <v>0</v>
      </c>
      <c r="L1253" s="1">
        <v>0</v>
      </c>
      <c r="M1253" s="1">
        <v>0</v>
      </c>
      <c r="N1253" s="1">
        <f>AD1253+AE1253</f>
        <v>0</v>
      </c>
      <c r="O1253" s="1"/>
      <c r="P1253" s="1">
        <f>AF1253</f>
        <v>0</v>
      </c>
      <c r="Q1253" s="1">
        <f>AH1253</f>
        <v>0</v>
      </c>
      <c r="R1253" s="1">
        <v>0</v>
      </c>
      <c r="S1253" s="43"/>
      <c r="T1253" s="1">
        <f>SUM(U1253,V1253,X1253,Y1253,Z1253,AA1253,AB1253)</f>
        <v>120</v>
      </c>
      <c r="U1253" s="1">
        <f>AK1253</f>
        <v>0</v>
      </c>
      <c r="V1253" s="1">
        <f>SUM(AN1253,AO1253,AP1253,AQ1253,AS1253,AT1253,AU1253,AV1253,AW1253,AX1253,AY1253,AR1253,AZ1253,BA1253,BB1253,BC1253,BD1253,BE1253,BF1253,BG1253,BH1253)</f>
        <v>120</v>
      </c>
      <c r="W1253" s="1">
        <f>COUNT(AN1253,AO1253,AP1253,AQ1253,AS1253,AT1253,AU1253,AV1253,AW1253,AX1253,AY1253,AR1253,AZ1253,BA1253,BB1253,BC1253,BD1253,BE1253,BF1253,BG1253,BH1253)</f>
        <v>1</v>
      </c>
      <c r="X1253" s="1">
        <v>0</v>
      </c>
      <c r="Y1253" s="1">
        <v>0</v>
      </c>
      <c r="Z1253" s="1">
        <v>0</v>
      </c>
      <c r="AA1253" s="1">
        <f>AM1253</f>
        <v>0</v>
      </c>
      <c r="AB1253" s="1">
        <f>AL1253</f>
        <v>0</v>
      </c>
      <c r="AC1253" s="43"/>
      <c r="AD1253" s="25"/>
      <c r="AE1253" s="25"/>
      <c r="AF1253" s="25"/>
      <c r="AG1253" s="25"/>
      <c r="AH1253" s="25"/>
      <c r="AI1253" s="25"/>
      <c r="AJ1253" s="40"/>
      <c r="AK1253" s="25"/>
      <c r="AL1253" s="25"/>
      <c r="AM1253" s="25"/>
      <c r="AN1253" s="25"/>
      <c r="AO1253" s="25"/>
      <c r="AP1253" s="25"/>
      <c r="AQ1253" s="25"/>
      <c r="AR1253" s="25"/>
      <c r="AS1253" s="25">
        <v>120</v>
      </c>
      <c r="AT1253" s="25"/>
      <c r="AU1253" s="25"/>
      <c r="AV1253" s="25"/>
      <c r="AW1253" s="25"/>
      <c r="AX1253" s="25"/>
      <c r="AY1253" s="25"/>
      <c r="AZ1253" s="25"/>
      <c r="BA1253" s="25"/>
      <c r="BB1253" s="25"/>
      <c r="BC1253" s="25"/>
      <c r="BD1253" s="25"/>
      <c r="BE1253" s="25"/>
      <c r="BF1253" s="25"/>
      <c r="BG1253" s="25"/>
      <c r="BH1253" s="25"/>
    </row>
    <row r="1254" spans="1:60" s="37" customFormat="1" x14ac:dyDescent="0.35">
      <c r="A1254" s="25" t="s">
        <v>37</v>
      </c>
      <c r="B1254" s="25" t="s">
        <v>38</v>
      </c>
      <c r="C1254" s="25" t="s">
        <v>3280</v>
      </c>
      <c r="D1254" s="25" t="s">
        <v>1595</v>
      </c>
      <c r="E1254" s="25" t="s">
        <v>34</v>
      </c>
      <c r="F1254" s="25">
        <v>999931375</v>
      </c>
      <c r="G1254" s="1">
        <f>(J1254+T1254)-H1254</f>
        <v>120</v>
      </c>
      <c r="H1254" s="25"/>
      <c r="I1254" s="40"/>
      <c r="J1254" s="1">
        <f>SUM(K1254,L1254,N1254,O1254,P1254,Q1254)</f>
        <v>0</v>
      </c>
      <c r="K1254" s="1">
        <f>SUM(AG1254,AI1254)</f>
        <v>0</v>
      </c>
      <c r="L1254" s="1">
        <v>0</v>
      </c>
      <c r="M1254" s="1">
        <v>0</v>
      </c>
      <c r="N1254" s="1">
        <f>AD1254+AE1254</f>
        <v>0</v>
      </c>
      <c r="O1254" s="1"/>
      <c r="P1254" s="1">
        <f>AF1254</f>
        <v>0</v>
      </c>
      <c r="Q1254" s="1">
        <f>AH1254</f>
        <v>0</v>
      </c>
      <c r="R1254" s="1">
        <v>0</v>
      </c>
      <c r="S1254" s="40"/>
      <c r="T1254" s="1">
        <f>SUM(U1254,V1254,X1254,Y1254,Z1254,AA1254,AB1254)</f>
        <v>120</v>
      </c>
      <c r="U1254" s="1">
        <f>AK1254</f>
        <v>0</v>
      </c>
      <c r="V1254" s="1">
        <f>SUM(AN1254,AO1254,AP1254,AQ1254,AS1254,AT1254,AU1254,AV1254,AW1254,AX1254,AY1254,AR1254,AZ1254,BA1254,BB1254,BC1254,BD1254,BE1254,BF1254,BG1254,BH1254)</f>
        <v>120</v>
      </c>
      <c r="W1254" s="1">
        <f>COUNT(AN1254,AO1254,AP1254,AQ1254,AS1254,AT1254,AU1254,AV1254,AW1254,AX1254,AY1254,AR1254,AZ1254,BA1254,BB1254,BC1254,BD1254,BE1254,BF1254,BG1254,BH1254)</f>
        <v>1</v>
      </c>
      <c r="X1254" s="1">
        <v>0</v>
      </c>
      <c r="Y1254" s="1">
        <v>0</v>
      </c>
      <c r="Z1254" s="1">
        <v>0</v>
      </c>
      <c r="AA1254" s="1">
        <f>AM1254</f>
        <v>0</v>
      </c>
      <c r="AB1254" s="1">
        <f>AL1254</f>
        <v>0</v>
      </c>
      <c r="AC1254" s="40"/>
      <c r="AD1254" s="25"/>
      <c r="AE1254" s="25"/>
      <c r="AF1254" s="25"/>
      <c r="AG1254" s="25"/>
      <c r="AH1254" s="25"/>
      <c r="AI1254" s="25"/>
      <c r="AJ1254" s="40"/>
      <c r="AK1254" s="25"/>
      <c r="AL1254" s="25"/>
      <c r="AM1254" s="25"/>
      <c r="AN1254" s="25"/>
      <c r="AO1254" s="25"/>
      <c r="AP1254" s="25"/>
      <c r="AQ1254" s="25"/>
      <c r="AR1254" s="25"/>
      <c r="AS1254" s="25"/>
      <c r="AT1254" s="25"/>
      <c r="AU1254" s="25"/>
      <c r="AV1254" s="25"/>
      <c r="AW1254" s="25"/>
      <c r="AX1254" s="25"/>
      <c r="AY1254" s="25"/>
      <c r="AZ1254" s="25">
        <v>120</v>
      </c>
      <c r="BA1254" s="25"/>
      <c r="BB1254" s="25"/>
      <c r="BC1254" s="25"/>
      <c r="BD1254" s="25"/>
      <c r="BE1254" s="25"/>
      <c r="BF1254" s="25"/>
      <c r="BG1254" s="25"/>
      <c r="BH1254" s="25"/>
    </row>
    <row r="1255" spans="1:60" s="37" customFormat="1" x14ac:dyDescent="0.35">
      <c r="A1255" s="25" t="s">
        <v>37</v>
      </c>
      <c r="B1255" s="25" t="s">
        <v>38</v>
      </c>
      <c r="C1255" s="25" t="s">
        <v>2682</v>
      </c>
      <c r="D1255" s="25" t="s">
        <v>2683</v>
      </c>
      <c r="E1255" s="25" t="s">
        <v>34</v>
      </c>
      <c r="F1255" s="25">
        <v>999929178</v>
      </c>
      <c r="G1255" s="1">
        <f>(J1255+T1255)-H1255</f>
        <v>118</v>
      </c>
      <c r="H1255" s="25"/>
      <c r="I1255" s="40"/>
      <c r="J1255" s="1">
        <f>SUM(K1255,L1255,N1255,O1255,P1255,Q1255)</f>
        <v>0</v>
      </c>
      <c r="K1255" s="1">
        <f>SUM(AG1255,AI1255)</f>
        <v>0</v>
      </c>
      <c r="L1255" s="1">
        <v>0</v>
      </c>
      <c r="M1255" s="1">
        <v>0</v>
      </c>
      <c r="N1255" s="1">
        <f>AD1255+AE1255</f>
        <v>0</v>
      </c>
      <c r="O1255" s="1"/>
      <c r="P1255" s="1">
        <f>AF1255</f>
        <v>0</v>
      </c>
      <c r="Q1255" s="1">
        <f>AH1255</f>
        <v>0</v>
      </c>
      <c r="R1255" s="1">
        <v>0</v>
      </c>
      <c r="S1255" s="43"/>
      <c r="T1255" s="1">
        <f>SUM(U1255,V1255,X1255,Y1255,Z1255,AA1255,AB1255)</f>
        <v>118</v>
      </c>
      <c r="U1255" s="1">
        <f>AK1255</f>
        <v>0</v>
      </c>
      <c r="V1255" s="1">
        <f>SUM(AN1255,AO1255,AP1255,AQ1255,AS1255,AT1255,AU1255,AV1255,AW1255,AX1255,AY1255,AR1255,AZ1255,BA1255,BB1255,BC1255,BD1255,BE1255,BF1255,BG1255,BH1255)</f>
        <v>118</v>
      </c>
      <c r="W1255" s="1">
        <f>COUNT(AN1255,AO1255,AP1255,AQ1255,AS1255,AT1255,AU1255,AV1255,AW1255,AX1255,AY1255,AR1255,AZ1255,BA1255,BB1255,BC1255,BD1255,BE1255,BF1255,BG1255,BH1255)</f>
        <v>2</v>
      </c>
      <c r="X1255" s="1">
        <v>0</v>
      </c>
      <c r="Y1255" s="1">
        <v>0</v>
      </c>
      <c r="Z1255" s="1">
        <v>0</v>
      </c>
      <c r="AA1255" s="1">
        <f>AM1255</f>
        <v>0</v>
      </c>
      <c r="AB1255" s="1">
        <f>AL1255</f>
        <v>0</v>
      </c>
      <c r="AC1255" s="43"/>
      <c r="AD1255" s="25"/>
      <c r="AE1255" s="25"/>
      <c r="AF1255" s="25"/>
      <c r="AG1255" s="25"/>
      <c r="AH1255" s="25"/>
      <c r="AI1255" s="25"/>
      <c r="AJ1255" s="40"/>
      <c r="AK1255" s="25"/>
      <c r="AL1255" s="25"/>
      <c r="AM1255" s="25"/>
      <c r="AN1255" s="25"/>
      <c r="AO1255" s="25"/>
      <c r="AP1255" s="25"/>
      <c r="AQ1255" s="25"/>
      <c r="AR1255" s="25"/>
      <c r="AS1255" s="25"/>
      <c r="AT1255" s="25">
        <v>90</v>
      </c>
      <c r="AU1255" s="25"/>
      <c r="AV1255" s="25">
        <v>28</v>
      </c>
      <c r="AW1255" s="25"/>
      <c r="AX1255" s="25"/>
      <c r="AY1255" s="25"/>
      <c r="AZ1255" s="25"/>
      <c r="BA1255" s="25"/>
      <c r="BB1255" s="25"/>
      <c r="BC1255" s="25"/>
      <c r="BD1255" s="25"/>
      <c r="BE1255" s="25"/>
      <c r="BF1255" s="25"/>
      <c r="BG1255" s="25"/>
      <c r="BH1255" s="25"/>
    </row>
    <row r="1256" spans="1:60" s="37" customFormat="1" x14ac:dyDescent="0.35">
      <c r="A1256" s="25" t="s">
        <v>37</v>
      </c>
      <c r="B1256" s="25" t="s">
        <v>38</v>
      </c>
      <c r="C1256" s="25" t="s">
        <v>1043</v>
      </c>
      <c r="D1256" s="25" t="s">
        <v>2596</v>
      </c>
      <c r="E1256" s="25" t="s">
        <v>34</v>
      </c>
      <c r="F1256" s="25">
        <v>999928821</v>
      </c>
      <c r="G1256" s="1">
        <f>(J1256+T1256)-H1256</f>
        <v>90</v>
      </c>
      <c r="H1256" s="25"/>
      <c r="I1256" s="40"/>
      <c r="J1256" s="1">
        <f>SUM(K1256,L1256,N1256,O1256,P1256,Q1256)</f>
        <v>0</v>
      </c>
      <c r="K1256" s="1">
        <f>SUM(AG1256,AI1256)</f>
        <v>0</v>
      </c>
      <c r="L1256" s="1">
        <v>0</v>
      </c>
      <c r="M1256" s="1">
        <v>0</v>
      </c>
      <c r="N1256" s="1">
        <f>AD1256+AE1256</f>
        <v>0</v>
      </c>
      <c r="O1256" s="1"/>
      <c r="P1256" s="1">
        <f>AF1256</f>
        <v>0</v>
      </c>
      <c r="Q1256" s="1">
        <f>AH1256</f>
        <v>0</v>
      </c>
      <c r="R1256" s="1">
        <v>0</v>
      </c>
      <c r="S1256" s="43"/>
      <c r="T1256" s="1">
        <f>SUM(U1256,V1256,X1256,Y1256,Z1256,AA1256,AB1256)</f>
        <v>90</v>
      </c>
      <c r="U1256" s="1">
        <f>AK1256</f>
        <v>0</v>
      </c>
      <c r="V1256" s="1">
        <f>SUM(AN1256,AO1256,AP1256,AQ1256,AS1256,AT1256,AU1256,AV1256,AW1256,AX1256,AY1256,AR1256,AZ1256,BA1256,BB1256,BC1256,BD1256,BE1256,BF1256,BG1256,BH1256)</f>
        <v>90</v>
      </c>
      <c r="W1256" s="1">
        <f>COUNT(AN1256,AO1256,AP1256,AQ1256,AS1256,AT1256,AU1256,AV1256,AW1256,AX1256,AY1256,AR1256,AZ1256,BA1256,BB1256,BC1256,BD1256,BE1256,BF1256,BG1256,BH1256)</f>
        <v>1</v>
      </c>
      <c r="X1256" s="1">
        <v>0</v>
      </c>
      <c r="Y1256" s="1">
        <v>0</v>
      </c>
      <c r="Z1256" s="1">
        <v>0</v>
      </c>
      <c r="AA1256" s="1">
        <f>AM1256</f>
        <v>0</v>
      </c>
      <c r="AB1256" s="1">
        <f>AL1256</f>
        <v>0</v>
      </c>
      <c r="AC1256" s="43"/>
      <c r="AD1256" s="25"/>
      <c r="AE1256" s="25"/>
      <c r="AF1256" s="25"/>
      <c r="AG1256" s="25"/>
      <c r="AH1256" s="25"/>
      <c r="AI1256" s="25"/>
      <c r="AJ1256" s="40"/>
      <c r="AK1256" s="25"/>
      <c r="AL1256" s="25"/>
      <c r="AM1256" s="25"/>
      <c r="AN1256" s="25"/>
      <c r="AO1256" s="25"/>
      <c r="AP1256" s="25"/>
      <c r="AQ1256" s="25"/>
      <c r="AR1256" s="25"/>
      <c r="AS1256" s="25">
        <v>90</v>
      </c>
      <c r="AT1256" s="25"/>
      <c r="AU1256" s="25"/>
      <c r="AV1256" s="25"/>
      <c r="AW1256" s="25"/>
      <c r="AX1256" s="25"/>
      <c r="AY1256" s="25"/>
      <c r="AZ1256" s="25"/>
      <c r="BA1256" s="25"/>
      <c r="BB1256" s="25"/>
      <c r="BC1256" s="25"/>
      <c r="BD1256" s="25"/>
      <c r="BE1256" s="25"/>
      <c r="BF1256" s="25"/>
      <c r="BG1256" s="25"/>
      <c r="BH1256" s="25"/>
    </row>
    <row r="1257" spans="1:60" s="37" customFormat="1" x14ac:dyDescent="0.35">
      <c r="A1257" s="48" t="s">
        <v>37</v>
      </c>
      <c r="B1257" s="48" t="s">
        <v>38</v>
      </c>
      <c r="C1257" s="48" t="s">
        <v>483</v>
      </c>
      <c r="D1257" s="48" t="s">
        <v>3400</v>
      </c>
      <c r="E1257" s="48" t="s">
        <v>34</v>
      </c>
      <c r="F1257" s="25">
        <v>999928941</v>
      </c>
      <c r="G1257" s="1">
        <f>(J1257+T1257)-H1257</f>
        <v>90</v>
      </c>
      <c r="H1257" s="25"/>
      <c r="I1257" s="40"/>
      <c r="J1257" s="1">
        <f>SUM(K1257,L1257,N1257,O1257,P1257,Q1257)</f>
        <v>0</v>
      </c>
      <c r="K1257" s="1">
        <f>SUM(AG1257,AI1257)</f>
        <v>0</v>
      </c>
      <c r="L1257" s="1">
        <v>0</v>
      </c>
      <c r="M1257" s="1">
        <v>0</v>
      </c>
      <c r="N1257" s="1">
        <f>AD1257+AE1257</f>
        <v>0</v>
      </c>
      <c r="O1257" s="1"/>
      <c r="P1257" s="1">
        <f>AF1257</f>
        <v>0</v>
      </c>
      <c r="Q1257" s="1">
        <f>AH1257</f>
        <v>0</v>
      </c>
      <c r="R1257" s="1">
        <v>0</v>
      </c>
      <c r="S1257" s="40"/>
      <c r="T1257" s="1">
        <f>SUM(U1257,V1257,X1257,Y1257,Z1257,AA1257,AB1257)</f>
        <v>90</v>
      </c>
      <c r="U1257" s="1">
        <f>AK1257</f>
        <v>0</v>
      </c>
      <c r="V1257" s="1">
        <f>SUM(AN1257,AO1257,AP1257,AQ1257,AS1257,AT1257,AU1257,AV1257,AW1257,AX1257,AY1257,AR1257,AZ1257,BA1257,BB1257,BC1257,BD1257,BE1257,BF1257,BG1257,BH1257)</f>
        <v>90</v>
      </c>
      <c r="W1257" s="1">
        <f>COUNT(AN1257,AO1257,AP1257,AQ1257,AS1257,AT1257,AU1257,AV1257,AW1257,AX1257,AY1257,AR1257,AZ1257,BA1257,BB1257,BC1257,BD1257,BE1257,BF1257,BG1257,BH1257)</f>
        <v>1</v>
      </c>
      <c r="X1257" s="1">
        <v>0</v>
      </c>
      <c r="Y1257" s="1">
        <v>0</v>
      </c>
      <c r="Z1257" s="1">
        <v>0</v>
      </c>
      <c r="AA1257" s="1">
        <f>AM1257</f>
        <v>0</v>
      </c>
      <c r="AB1257" s="1">
        <f>AL1257</f>
        <v>0</v>
      </c>
      <c r="AC1257" s="40"/>
      <c r="AD1257" s="25"/>
      <c r="AE1257" s="25"/>
      <c r="AF1257" s="25"/>
      <c r="AG1257" s="25"/>
      <c r="AH1257" s="25"/>
      <c r="AI1257" s="25"/>
      <c r="AJ1257" s="40"/>
      <c r="AK1257" s="25"/>
      <c r="AL1257" s="25"/>
      <c r="AM1257" s="25"/>
      <c r="AN1257" s="25"/>
      <c r="AO1257" s="25"/>
      <c r="AP1257" s="25"/>
      <c r="AQ1257" s="25"/>
      <c r="AR1257" s="25"/>
      <c r="AS1257" s="25"/>
      <c r="AT1257" s="25"/>
      <c r="AU1257" s="25"/>
      <c r="AV1257" s="25"/>
      <c r="AW1257" s="25"/>
      <c r="AX1257" s="25"/>
      <c r="AY1257" s="25"/>
      <c r="AZ1257" s="25"/>
      <c r="BA1257" s="25">
        <v>90</v>
      </c>
      <c r="BB1257" s="25"/>
      <c r="BC1257" s="25"/>
      <c r="BD1257" s="25"/>
      <c r="BE1257" s="25"/>
      <c r="BF1257" s="25"/>
      <c r="BG1257" s="25"/>
      <c r="BH1257" s="25"/>
    </row>
    <row r="1258" spans="1:60" s="37" customFormat="1" x14ac:dyDescent="0.35">
      <c r="A1258" s="25" t="s">
        <v>37</v>
      </c>
      <c r="B1258" s="25" t="s">
        <v>38</v>
      </c>
      <c r="C1258" s="25" t="s">
        <v>2879</v>
      </c>
      <c r="D1258" s="25" t="s">
        <v>2779</v>
      </c>
      <c r="E1258" s="25" t="s">
        <v>34</v>
      </c>
      <c r="F1258" s="25">
        <v>999928997</v>
      </c>
      <c r="G1258" s="1">
        <f>(J1258+T1258)-H1258</f>
        <v>90</v>
      </c>
      <c r="H1258" s="25"/>
      <c r="I1258" s="40"/>
      <c r="J1258" s="1">
        <f>SUM(K1258,L1258,N1258,O1258,P1258,Q1258)</f>
        <v>0</v>
      </c>
      <c r="K1258" s="1">
        <f>SUM(AG1258,AI1258)</f>
        <v>0</v>
      </c>
      <c r="L1258" s="1">
        <v>0</v>
      </c>
      <c r="M1258" s="1">
        <v>0</v>
      </c>
      <c r="N1258" s="1">
        <f>AD1258+AE1258</f>
        <v>0</v>
      </c>
      <c r="O1258" s="1"/>
      <c r="P1258" s="1">
        <f>AF1258</f>
        <v>0</v>
      </c>
      <c r="Q1258" s="1">
        <f>AH1258</f>
        <v>0</v>
      </c>
      <c r="R1258" s="1">
        <v>0</v>
      </c>
      <c r="S1258" s="43"/>
      <c r="T1258" s="1">
        <f>SUM(U1258,V1258,X1258,Y1258,Z1258,AA1258,AB1258)</f>
        <v>90</v>
      </c>
      <c r="U1258" s="1">
        <f>AK1258</f>
        <v>0</v>
      </c>
      <c r="V1258" s="1">
        <f>SUM(AN1258,AO1258,AP1258,AQ1258,AS1258,AT1258,AU1258,AV1258,AW1258,AX1258,AY1258,AR1258,AZ1258,BA1258,BB1258,BC1258,BD1258,BE1258,BF1258,BG1258,BH1258)</f>
        <v>90</v>
      </c>
      <c r="W1258" s="1">
        <f>COUNT(AN1258,AO1258,AP1258,AQ1258,AS1258,AT1258,AU1258,AV1258,AW1258,AX1258,AY1258,AR1258,AZ1258,BA1258,BB1258,BC1258,BD1258,BE1258,BF1258,BG1258,BH1258)</f>
        <v>1</v>
      </c>
      <c r="X1258" s="1">
        <v>0</v>
      </c>
      <c r="Y1258" s="1">
        <v>0</v>
      </c>
      <c r="Z1258" s="1">
        <v>0</v>
      </c>
      <c r="AA1258" s="1">
        <f>AM1258</f>
        <v>0</v>
      </c>
      <c r="AB1258" s="1">
        <f>AL1258</f>
        <v>0</v>
      </c>
      <c r="AC1258" s="43"/>
      <c r="AD1258" s="25"/>
      <c r="AE1258" s="25"/>
      <c r="AF1258" s="25"/>
      <c r="AG1258" s="25"/>
      <c r="AH1258" s="25"/>
      <c r="AI1258" s="25"/>
      <c r="AJ1258" s="40"/>
      <c r="AK1258" s="25"/>
      <c r="AL1258" s="25"/>
      <c r="AM1258" s="25"/>
      <c r="AN1258" s="25"/>
      <c r="AO1258" s="25"/>
      <c r="AP1258" s="25"/>
      <c r="AQ1258" s="25"/>
      <c r="AR1258" s="25"/>
      <c r="AS1258" s="25"/>
      <c r="AT1258" s="25"/>
      <c r="AU1258" s="25"/>
      <c r="AV1258" s="25">
        <v>90</v>
      </c>
      <c r="AW1258" s="25"/>
      <c r="AX1258" s="25"/>
      <c r="AY1258" s="25"/>
      <c r="AZ1258" s="25"/>
      <c r="BA1258" s="25"/>
      <c r="BB1258" s="25"/>
      <c r="BC1258" s="25"/>
      <c r="BD1258" s="25"/>
      <c r="BE1258" s="25"/>
      <c r="BF1258" s="25"/>
      <c r="BG1258" s="25"/>
      <c r="BH1258" s="25"/>
    </row>
    <row r="1259" spans="1:60" s="37" customFormat="1" x14ac:dyDescent="0.35">
      <c r="A1259" s="25" t="s">
        <v>37</v>
      </c>
      <c r="B1259" s="25" t="s">
        <v>38</v>
      </c>
      <c r="C1259" s="25" t="s">
        <v>3564</v>
      </c>
      <c r="D1259" s="25" t="s">
        <v>299</v>
      </c>
      <c r="E1259" s="25" t="s">
        <v>34</v>
      </c>
      <c r="F1259" s="25">
        <v>999931927</v>
      </c>
      <c r="G1259" s="1">
        <f>(J1259+T1259)-H1259</f>
        <v>90</v>
      </c>
      <c r="H1259" s="25"/>
      <c r="I1259" s="40"/>
      <c r="J1259" s="1">
        <f>SUM(K1259,L1259,N1259,O1259,P1259,Q1259)</f>
        <v>0</v>
      </c>
      <c r="K1259" s="1">
        <f>SUM(AG1259,AI1259)</f>
        <v>0</v>
      </c>
      <c r="L1259" s="1">
        <v>0</v>
      </c>
      <c r="M1259" s="1">
        <v>0</v>
      </c>
      <c r="N1259" s="1">
        <f>AD1259+AE1259</f>
        <v>0</v>
      </c>
      <c r="O1259" s="1"/>
      <c r="P1259" s="1">
        <f>AF1259</f>
        <v>0</v>
      </c>
      <c r="Q1259" s="1">
        <f>AH1259</f>
        <v>0</v>
      </c>
      <c r="R1259" s="1">
        <v>0</v>
      </c>
      <c r="S1259" s="43"/>
      <c r="T1259" s="1">
        <f>SUM(U1259,V1259,X1259,Y1259,Z1259,AA1259,AB1259)</f>
        <v>90</v>
      </c>
      <c r="U1259" s="1">
        <f>AK1259</f>
        <v>0</v>
      </c>
      <c r="V1259" s="1">
        <f>SUM(AN1259,AO1259,AP1259,AQ1259,AS1259,AT1259,AU1259,AV1259,AW1259,AX1259,AY1259,AR1259,AZ1259,BA1259,BB1259,BC1259,BD1259,BE1259,BF1259,BG1259,BH1259)</f>
        <v>90</v>
      </c>
      <c r="W1259" s="1">
        <f>COUNT(AN1259,AO1259,AP1259,AQ1259,AS1259,AT1259,AU1259,AV1259,AW1259,AX1259,AY1259,AR1259,AZ1259,BA1259,BB1259,BC1259,BD1259,BE1259,BF1259,BG1259,BH1259)</f>
        <v>1</v>
      </c>
      <c r="X1259" s="1">
        <v>0</v>
      </c>
      <c r="Y1259" s="1">
        <v>0</v>
      </c>
      <c r="Z1259" s="1">
        <v>0</v>
      </c>
      <c r="AA1259" s="1">
        <f>AM1259</f>
        <v>0</v>
      </c>
      <c r="AB1259" s="1">
        <f>AL1259</f>
        <v>0</v>
      </c>
      <c r="AC1259" s="43"/>
      <c r="AD1259" s="25"/>
      <c r="AE1259" s="25"/>
      <c r="AF1259" s="25"/>
      <c r="AG1259" s="25"/>
      <c r="AH1259" s="25"/>
      <c r="AI1259" s="25"/>
      <c r="AJ1259" s="40"/>
      <c r="AK1259" s="25"/>
      <c r="AL1259" s="25"/>
      <c r="AM1259" s="25"/>
      <c r="AN1259" s="25"/>
      <c r="AO1259" s="25"/>
      <c r="AP1259" s="25"/>
      <c r="AQ1259" s="25"/>
      <c r="AR1259" s="25"/>
      <c r="AS1259" s="25"/>
      <c r="AT1259" s="25"/>
      <c r="AU1259" s="25"/>
      <c r="AV1259" s="25"/>
      <c r="AW1259" s="25"/>
      <c r="AX1259" s="25"/>
      <c r="AY1259" s="25"/>
      <c r="AZ1259" s="25"/>
      <c r="BA1259" s="25"/>
      <c r="BB1259" s="25"/>
      <c r="BC1259" s="25"/>
      <c r="BD1259" s="25">
        <v>90</v>
      </c>
      <c r="BE1259" s="25"/>
      <c r="BF1259" s="25"/>
      <c r="BG1259" s="25"/>
      <c r="BH1259" s="25"/>
    </row>
    <row r="1260" spans="1:60" s="37" customFormat="1" x14ac:dyDescent="0.35">
      <c r="A1260" s="25" t="s">
        <v>37</v>
      </c>
      <c r="B1260" s="25" t="s">
        <v>38</v>
      </c>
      <c r="C1260" s="25" t="s">
        <v>3187</v>
      </c>
      <c r="D1260" s="25" t="s">
        <v>3188</v>
      </c>
      <c r="E1260" s="25" t="s">
        <v>34</v>
      </c>
      <c r="F1260" s="25">
        <v>999923064</v>
      </c>
      <c r="G1260" s="1">
        <f>(J1260+T1260)-H1260</f>
        <v>68</v>
      </c>
      <c r="H1260" s="25"/>
      <c r="I1260" s="40"/>
      <c r="J1260" s="1">
        <f>SUM(K1260,L1260,N1260,O1260,P1260,Q1260)</f>
        <v>0</v>
      </c>
      <c r="K1260" s="1">
        <f>SUM(AG1260,AI1260)</f>
        <v>0</v>
      </c>
      <c r="L1260" s="1">
        <v>0</v>
      </c>
      <c r="M1260" s="1">
        <v>0</v>
      </c>
      <c r="N1260" s="1">
        <f>AD1260+AE1260</f>
        <v>0</v>
      </c>
      <c r="O1260" s="1"/>
      <c r="P1260" s="1">
        <f>AF1260</f>
        <v>0</v>
      </c>
      <c r="Q1260" s="1">
        <f>AH1260</f>
        <v>0</v>
      </c>
      <c r="R1260" s="1">
        <v>0</v>
      </c>
      <c r="S1260" s="40"/>
      <c r="T1260" s="1">
        <f>SUM(U1260,V1260,X1260,Y1260,Z1260,AA1260,AB1260)</f>
        <v>68</v>
      </c>
      <c r="U1260" s="1">
        <f>AK1260</f>
        <v>0</v>
      </c>
      <c r="V1260" s="1">
        <f>SUM(AN1260,AO1260,AP1260,AQ1260,AS1260,AT1260,AU1260,AV1260,AW1260,AX1260,AY1260,AR1260,AZ1260,BA1260,BB1260,BC1260,BD1260,BE1260,BF1260,BG1260,BH1260)</f>
        <v>68</v>
      </c>
      <c r="W1260" s="1">
        <f>COUNT(AN1260,AO1260,AP1260,AQ1260,AS1260,AT1260,AU1260,AV1260,AW1260,AX1260,AY1260,AR1260,AZ1260,BA1260,BB1260,BC1260,BD1260,BE1260,BF1260,BG1260,BH1260)</f>
        <v>1</v>
      </c>
      <c r="X1260" s="1">
        <v>0</v>
      </c>
      <c r="Y1260" s="1">
        <v>0</v>
      </c>
      <c r="Z1260" s="1">
        <v>0</v>
      </c>
      <c r="AA1260" s="1">
        <f>AM1260</f>
        <v>0</v>
      </c>
      <c r="AB1260" s="1">
        <f>AL1260</f>
        <v>0</v>
      </c>
      <c r="AC1260" s="40"/>
      <c r="AD1260" s="25"/>
      <c r="AE1260" s="25"/>
      <c r="AF1260" s="25"/>
      <c r="AG1260" s="25"/>
      <c r="AH1260" s="25"/>
      <c r="AI1260" s="25"/>
      <c r="AJ1260" s="40"/>
      <c r="AK1260" s="25"/>
      <c r="AL1260" s="25"/>
      <c r="AM1260" s="25"/>
      <c r="AN1260" s="25"/>
      <c r="AO1260" s="25"/>
      <c r="AP1260" s="25"/>
      <c r="AQ1260" s="25"/>
      <c r="AR1260" s="25">
        <v>68</v>
      </c>
      <c r="AS1260" s="25"/>
      <c r="AT1260" s="25"/>
      <c r="AU1260" s="25"/>
      <c r="AV1260" s="25"/>
      <c r="AW1260" s="25"/>
      <c r="AX1260" s="25"/>
      <c r="AY1260" s="25"/>
      <c r="AZ1260" s="25"/>
      <c r="BA1260" s="25"/>
      <c r="BB1260" s="25"/>
      <c r="BC1260" s="25"/>
      <c r="BD1260" s="25"/>
      <c r="BE1260" s="25"/>
      <c r="BF1260" s="25"/>
      <c r="BG1260" s="25"/>
      <c r="BH1260" s="25"/>
    </row>
    <row r="1261" spans="1:60" s="37" customFormat="1" x14ac:dyDescent="0.35">
      <c r="A1261" s="48" t="s">
        <v>37</v>
      </c>
      <c r="B1261" s="48" t="s">
        <v>38</v>
      </c>
      <c r="C1261" s="48" t="s">
        <v>3398</v>
      </c>
      <c r="D1261" s="48" t="s">
        <v>1152</v>
      </c>
      <c r="E1261" s="48" t="s">
        <v>34</v>
      </c>
      <c r="F1261" s="25">
        <v>999923531</v>
      </c>
      <c r="G1261" s="1">
        <f>(J1261+T1261)-H1261</f>
        <v>68</v>
      </c>
      <c r="H1261" s="25"/>
      <c r="I1261" s="40"/>
      <c r="J1261" s="1">
        <f>SUM(K1261,L1261,N1261,O1261,P1261,Q1261)</f>
        <v>0</v>
      </c>
      <c r="K1261" s="1">
        <f>SUM(AG1261,AI1261)</f>
        <v>0</v>
      </c>
      <c r="L1261" s="1">
        <v>0</v>
      </c>
      <c r="M1261" s="1">
        <v>0</v>
      </c>
      <c r="N1261" s="1">
        <f>AD1261+AE1261</f>
        <v>0</v>
      </c>
      <c r="O1261" s="1"/>
      <c r="P1261" s="1">
        <f>AF1261</f>
        <v>0</v>
      </c>
      <c r="Q1261" s="1">
        <f>AH1261</f>
        <v>0</v>
      </c>
      <c r="R1261" s="1">
        <v>0</v>
      </c>
      <c r="S1261" s="40"/>
      <c r="T1261" s="1">
        <f>SUM(U1261,V1261,X1261,Y1261,Z1261,AA1261,AB1261)</f>
        <v>68</v>
      </c>
      <c r="U1261" s="1">
        <f>AK1261</f>
        <v>0</v>
      </c>
      <c r="V1261" s="1">
        <f>SUM(AN1261,AO1261,AP1261,AQ1261,AS1261,AT1261,AU1261,AV1261,AW1261,AX1261,AY1261,AR1261,AZ1261,BA1261,BB1261,BC1261,BD1261,BE1261,BF1261,BG1261,BH1261)</f>
        <v>68</v>
      </c>
      <c r="W1261" s="1">
        <f>COUNT(AN1261,AO1261,AP1261,AQ1261,AS1261,AT1261,AU1261,AV1261,AW1261,AX1261,AY1261,AR1261,AZ1261,BA1261,BB1261,BC1261,BD1261,BE1261,BF1261,BG1261,BH1261)</f>
        <v>1</v>
      </c>
      <c r="X1261" s="1">
        <v>0</v>
      </c>
      <c r="Y1261" s="1">
        <v>0</v>
      </c>
      <c r="Z1261" s="1">
        <v>0</v>
      </c>
      <c r="AA1261" s="1">
        <f>AM1261</f>
        <v>0</v>
      </c>
      <c r="AB1261" s="1">
        <f>AL1261</f>
        <v>0</v>
      </c>
      <c r="AC1261" s="40"/>
      <c r="AD1261" s="25"/>
      <c r="AE1261" s="25"/>
      <c r="AF1261" s="25"/>
      <c r="AG1261" s="25"/>
      <c r="AH1261" s="25"/>
      <c r="AI1261" s="25"/>
      <c r="AJ1261" s="40"/>
      <c r="AK1261" s="25"/>
      <c r="AL1261" s="25"/>
      <c r="AM1261" s="25"/>
      <c r="AN1261" s="25"/>
      <c r="AO1261" s="25"/>
      <c r="AP1261" s="25"/>
      <c r="AQ1261" s="25"/>
      <c r="AR1261" s="25"/>
      <c r="AS1261" s="25"/>
      <c r="AT1261" s="25"/>
      <c r="AU1261" s="25"/>
      <c r="AV1261" s="25"/>
      <c r="AW1261" s="25"/>
      <c r="AX1261" s="25"/>
      <c r="AY1261" s="25"/>
      <c r="AZ1261" s="25"/>
      <c r="BA1261" s="25">
        <v>68</v>
      </c>
      <c r="BB1261" s="25"/>
      <c r="BC1261" s="25"/>
      <c r="BD1261" s="25"/>
      <c r="BE1261" s="25"/>
      <c r="BF1261" s="25"/>
      <c r="BG1261" s="25"/>
      <c r="BH1261" s="25"/>
    </row>
    <row r="1262" spans="1:60" s="37" customFormat="1" x14ac:dyDescent="0.35">
      <c r="A1262" s="25" t="s">
        <v>37</v>
      </c>
      <c r="B1262" s="25" t="s">
        <v>38</v>
      </c>
      <c r="C1262" s="25" t="s">
        <v>1187</v>
      </c>
      <c r="D1262" s="25" t="s">
        <v>2595</v>
      </c>
      <c r="E1262" s="25" t="s">
        <v>34</v>
      </c>
      <c r="F1262" s="25">
        <v>999928558</v>
      </c>
      <c r="G1262" s="1">
        <f>(J1262+T1262)-H1262</f>
        <v>68</v>
      </c>
      <c r="H1262" s="25"/>
      <c r="I1262" s="40"/>
      <c r="J1262" s="1">
        <f>SUM(K1262,L1262,N1262,O1262,P1262,Q1262)</f>
        <v>0</v>
      </c>
      <c r="K1262" s="1">
        <f>SUM(AG1262,AI1262)</f>
        <v>0</v>
      </c>
      <c r="L1262" s="1">
        <v>0</v>
      </c>
      <c r="M1262" s="1">
        <v>0</v>
      </c>
      <c r="N1262" s="1">
        <f>AD1262+AE1262</f>
        <v>0</v>
      </c>
      <c r="O1262" s="1"/>
      <c r="P1262" s="1">
        <f>AF1262</f>
        <v>0</v>
      </c>
      <c r="Q1262" s="1">
        <f>AH1262</f>
        <v>0</v>
      </c>
      <c r="R1262" s="1">
        <v>0</v>
      </c>
      <c r="S1262" s="43"/>
      <c r="T1262" s="1">
        <f>SUM(U1262,V1262,X1262,Y1262,Z1262,AA1262,AB1262)</f>
        <v>68</v>
      </c>
      <c r="U1262" s="1">
        <f>AK1262</f>
        <v>0</v>
      </c>
      <c r="V1262" s="1">
        <f>SUM(AN1262,AO1262,AP1262,AQ1262,AS1262,AT1262,AU1262,AV1262,AW1262,AX1262,AY1262,AR1262,AZ1262,BA1262,BB1262,BC1262,BD1262,BE1262,BF1262,BG1262,BH1262)</f>
        <v>68</v>
      </c>
      <c r="W1262" s="1">
        <f>COUNT(AN1262,AO1262,AP1262,AQ1262,AS1262,AT1262,AU1262,AV1262,AW1262,AX1262,AY1262,AR1262,AZ1262,BA1262,BB1262,BC1262,BD1262,BE1262,BF1262,BG1262,BH1262)</f>
        <v>1</v>
      </c>
      <c r="X1262" s="1">
        <v>0</v>
      </c>
      <c r="Y1262" s="1">
        <v>0</v>
      </c>
      <c r="Z1262" s="1">
        <v>0</v>
      </c>
      <c r="AA1262" s="1">
        <f>AM1262</f>
        <v>0</v>
      </c>
      <c r="AB1262" s="1">
        <f>AL1262</f>
        <v>0</v>
      </c>
      <c r="AC1262" s="43"/>
      <c r="AD1262" s="25"/>
      <c r="AE1262" s="25"/>
      <c r="AF1262" s="25"/>
      <c r="AG1262" s="25"/>
      <c r="AH1262" s="25"/>
      <c r="AI1262" s="25"/>
      <c r="AJ1262" s="40"/>
      <c r="AK1262" s="25"/>
      <c r="AL1262" s="25"/>
      <c r="AM1262" s="25"/>
      <c r="AN1262" s="25"/>
      <c r="AO1262" s="25"/>
      <c r="AP1262" s="25"/>
      <c r="AQ1262" s="25"/>
      <c r="AR1262" s="25"/>
      <c r="AS1262" s="25">
        <v>68</v>
      </c>
      <c r="AT1262" s="25"/>
      <c r="AU1262" s="25"/>
      <c r="AV1262" s="25"/>
      <c r="AW1262" s="25"/>
      <c r="AX1262" s="25"/>
      <c r="AY1262" s="25"/>
      <c r="AZ1262" s="25"/>
      <c r="BA1262" s="25"/>
      <c r="BB1262" s="25"/>
      <c r="BC1262" s="25"/>
      <c r="BD1262" s="25"/>
      <c r="BE1262" s="25"/>
      <c r="BF1262" s="25"/>
      <c r="BG1262" s="25"/>
      <c r="BH1262" s="25"/>
    </row>
    <row r="1263" spans="1:60" s="37" customFormat="1" x14ac:dyDescent="0.35">
      <c r="A1263" s="25" t="s">
        <v>37</v>
      </c>
      <c r="B1263" s="25" t="s">
        <v>38</v>
      </c>
      <c r="C1263" s="25" t="s">
        <v>684</v>
      </c>
      <c r="D1263" s="25" t="s">
        <v>1485</v>
      </c>
      <c r="E1263" s="25" t="s">
        <v>34</v>
      </c>
      <c r="F1263" s="25">
        <v>999929913</v>
      </c>
      <c r="G1263" s="1">
        <f>(J1263+T1263)-H1263</f>
        <v>68</v>
      </c>
      <c r="H1263" s="25"/>
      <c r="I1263" s="40"/>
      <c r="J1263" s="1">
        <f>SUM(K1263,L1263,N1263,O1263,P1263,Q1263)</f>
        <v>0</v>
      </c>
      <c r="K1263" s="1">
        <f>SUM(AG1263,AI1263)</f>
        <v>0</v>
      </c>
      <c r="L1263" s="1">
        <v>0</v>
      </c>
      <c r="M1263" s="1">
        <v>0</v>
      </c>
      <c r="N1263" s="1">
        <f>AD1263+AE1263</f>
        <v>0</v>
      </c>
      <c r="O1263" s="1"/>
      <c r="P1263" s="1">
        <f>AF1263</f>
        <v>0</v>
      </c>
      <c r="Q1263" s="1">
        <f>AH1263</f>
        <v>0</v>
      </c>
      <c r="R1263" s="1">
        <v>0</v>
      </c>
      <c r="S1263" s="43"/>
      <c r="T1263" s="1">
        <f>SUM(U1263,V1263,X1263,Y1263,Z1263,AA1263,AB1263)</f>
        <v>68</v>
      </c>
      <c r="U1263" s="1">
        <f>AK1263</f>
        <v>0</v>
      </c>
      <c r="V1263" s="1">
        <f>SUM(AN1263,AO1263,AP1263,AQ1263,AS1263,AT1263,AU1263,AV1263,AW1263,AX1263,AY1263,AR1263,AZ1263,BA1263,BB1263,BC1263,BD1263,BE1263,BF1263,BG1263,BH1263)</f>
        <v>68</v>
      </c>
      <c r="W1263" s="1">
        <f>COUNT(AN1263,AO1263,AP1263,AQ1263,AS1263,AT1263,AU1263,AV1263,AW1263,AX1263,AY1263,AR1263,AZ1263,BA1263,BB1263,BC1263,BD1263,BE1263,BF1263,BG1263,BH1263)</f>
        <v>1</v>
      </c>
      <c r="X1263" s="1">
        <v>0</v>
      </c>
      <c r="Y1263" s="1">
        <v>0</v>
      </c>
      <c r="Z1263" s="1">
        <v>0</v>
      </c>
      <c r="AA1263" s="1">
        <f>AM1263</f>
        <v>0</v>
      </c>
      <c r="AB1263" s="1">
        <f>AL1263</f>
        <v>0</v>
      </c>
      <c r="AC1263" s="43"/>
      <c r="AD1263" s="25"/>
      <c r="AE1263" s="25"/>
      <c r="AF1263" s="25"/>
      <c r="AG1263" s="25"/>
      <c r="AH1263" s="25"/>
      <c r="AI1263" s="25"/>
      <c r="AJ1263" s="40"/>
      <c r="AK1263" s="25"/>
      <c r="AL1263" s="25"/>
      <c r="AM1263" s="25"/>
      <c r="AN1263" s="25"/>
      <c r="AO1263" s="25"/>
      <c r="AP1263" s="25"/>
      <c r="AQ1263" s="25"/>
      <c r="AR1263" s="25"/>
      <c r="AS1263" s="25"/>
      <c r="AT1263" s="25"/>
      <c r="AU1263" s="25"/>
      <c r="AV1263" s="25">
        <v>68</v>
      </c>
      <c r="AW1263" s="25"/>
      <c r="AX1263" s="25"/>
      <c r="AY1263" s="25"/>
      <c r="AZ1263" s="25"/>
      <c r="BA1263" s="25"/>
      <c r="BB1263" s="25"/>
      <c r="BC1263" s="25"/>
      <c r="BD1263" s="25"/>
      <c r="BE1263" s="25"/>
      <c r="BF1263" s="25"/>
      <c r="BG1263" s="25"/>
      <c r="BH1263" s="25"/>
    </row>
    <row r="1264" spans="1:60" s="37" customFormat="1" x14ac:dyDescent="0.35">
      <c r="A1264" s="25" t="s">
        <v>37</v>
      </c>
      <c r="B1264" s="25" t="s">
        <v>38</v>
      </c>
      <c r="C1264" s="25" t="s">
        <v>2385</v>
      </c>
      <c r="D1264" s="25" t="s">
        <v>2386</v>
      </c>
      <c r="E1264" s="25" t="s">
        <v>34</v>
      </c>
      <c r="F1264" s="25">
        <v>999929922</v>
      </c>
      <c r="G1264" s="1">
        <f>(J1264+T1264)-H1264</f>
        <v>68</v>
      </c>
      <c r="H1264" s="1">
        <f>(K1264+L1264+N1264+O1264+P1264+Q1264+R1264)*0.5</f>
        <v>0</v>
      </c>
      <c r="I1264" s="40"/>
      <c r="J1264" s="1">
        <f>SUM(K1264,L1264,N1264,O1264,P1264,Q1264)</f>
        <v>0</v>
      </c>
      <c r="K1264" s="1">
        <f>SUM(AG1264,AI1264)</f>
        <v>0</v>
      </c>
      <c r="L1264" s="1">
        <v>0</v>
      </c>
      <c r="M1264" s="1">
        <v>0</v>
      </c>
      <c r="N1264" s="1">
        <f>AD1264+AE1264</f>
        <v>0</v>
      </c>
      <c r="O1264" s="1"/>
      <c r="P1264" s="1">
        <f>AF1264</f>
        <v>0</v>
      </c>
      <c r="Q1264" s="1">
        <f>AH1264</f>
        <v>0</v>
      </c>
      <c r="R1264" s="1">
        <v>0</v>
      </c>
      <c r="S1264" s="43"/>
      <c r="T1264" s="1">
        <f>SUM(U1264,V1264,X1264,Y1264,Z1264,AA1264,AB1264)</f>
        <v>68</v>
      </c>
      <c r="U1264" s="1">
        <f>AK1264</f>
        <v>0</v>
      </c>
      <c r="V1264" s="1">
        <f>SUM(AN1264,AO1264,AP1264,AQ1264,AS1264,AT1264,AU1264,AV1264,AW1264,AX1264,AY1264,AR1264,AZ1264,BA1264,BB1264,BC1264,BD1264,BE1264,BF1264,BG1264,BH1264)</f>
        <v>68</v>
      </c>
      <c r="W1264" s="1">
        <f>COUNT(AN1264,AO1264,AP1264,AQ1264,AS1264,AT1264,AU1264,AV1264,AW1264,AX1264,AY1264,AR1264,AZ1264,BA1264,BB1264,BC1264,BD1264,BE1264,BF1264,BG1264,BH1264)</f>
        <v>1</v>
      </c>
      <c r="X1264" s="1">
        <v>0</v>
      </c>
      <c r="Y1264" s="1">
        <v>0</v>
      </c>
      <c r="Z1264" s="1">
        <v>0</v>
      </c>
      <c r="AA1264" s="1">
        <f>AM1264</f>
        <v>0</v>
      </c>
      <c r="AB1264" s="1">
        <f>AL1264</f>
        <v>0</v>
      </c>
      <c r="AC1264" s="43"/>
      <c r="AD1264" s="25"/>
      <c r="AE1264" s="25"/>
      <c r="AF1264" s="25"/>
      <c r="AG1264" s="25"/>
      <c r="AH1264" s="25"/>
      <c r="AI1264" s="25"/>
      <c r="AJ1264" s="40"/>
      <c r="AK1264" s="25"/>
      <c r="AL1264" s="25"/>
      <c r="AM1264" s="25"/>
      <c r="AN1264" s="25">
        <v>68</v>
      </c>
      <c r="AO1264" s="25"/>
      <c r="AP1264" s="25"/>
      <c r="AQ1264" s="25"/>
      <c r="AR1264" s="25"/>
      <c r="AS1264" s="25"/>
      <c r="AT1264" s="25"/>
      <c r="AU1264" s="25"/>
      <c r="AV1264" s="25"/>
      <c r="AW1264" s="25"/>
      <c r="AX1264" s="25"/>
      <c r="AY1264" s="25"/>
      <c r="AZ1264" s="25"/>
      <c r="BA1264" s="25"/>
      <c r="BB1264" s="25"/>
      <c r="BC1264" s="25"/>
      <c r="BD1264" s="25"/>
      <c r="BE1264" s="25"/>
      <c r="BF1264" s="25"/>
      <c r="BG1264" s="25"/>
      <c r="BH1264" s="25"/>
    </row>
    <row r="1265" spans="1:60" s="37" customFormat="1" x14ac:dyDescent="0.35">
      <c r="A1265" s="25" t="s">
        <v>37</v>
      </c>
      <c r="B1265" s="25" t="s">
        <v>38</v>
      </c>
      <c r="C1265" s="25" t="s">
        <v>823</v>
      </c>
      <c r="D1265" s="25" t="s">
        <v>986</v>
      </c>
      <c r="E1265" s="25" t="s">
        <v>34</v>
      </c>
      <c r="F1265" s="25">
        <v>999930103</v>
      </c>
      <c r="G1265" s="1">
        <f>(J1265+T1265)-H1265</f>
        <v>68</v>
      </c>
      <c r="H1265" s="25"/>
      <c r="I1265" s="40"/>
      <c r="J1265" s="1">
        <f>SUM(K1265,L1265,N1265,O1265,P1265,Q1265)</f>
        <v>0</v>
      </c>
      <c r="K1265" s="1">
        <f>SUM(AG1265,AI1265)</f>
        <v>0</v>
      </c>
      <c r="L1265" s="1">
        <v>0</v>
      </c>
      <c r="M1265" s="1">
        <v>0</v>
      </c>
      <c r="N1265" s="1">
        <f>AD1265+AE1265</f>
        <v>0</v>
      </c>
      <c r="O1265" s="1"/>
      <c r="P1265" s="1">
        <f>AF1265</f>
        <v>0</v>
      </c>
      <c r="Q1265" s="1">
        <f>AH1265</f>
        <v>0</v>
      </c>
      <c r="R1265" s="1">
        <v>0</v>
      </c>
      <c r="S1265" s="40"/>
      <c r="T1265" s="1">
        <f>SUM(U1265,V1265,X1265,Y1265,Z1265,AA1265,AB1265)</f>
        <v>68</v>
      </c>
      <c r="U1265" s="1">
        <f>AK1265</f>
        <v>0</v>
      </c>
      <c r="V1265" s="1">
        <f>SUM(AN1265,AO1265,AP1265,AQ1265,AS1265,AT1265,AU1265,AV1265,AW1265,AX1265,AY1265,AR1265,AZ1265,BA1265,BB1265,BC1265,BD1265,BE1265,BF1265,BG1265,BH1265)</f>
        <v>68</v>
      </c>
      <c r="W1265" s="1">
        <f>COUNT(AN1265,AO1265,AP1265,AQ1265,AS1265,AT1265,AU1265,AV1265,AW1265,AX1265,AY1265,AR1265,AZ1265,BA1265,BB1265,BC1265,BD1265,BE1265,BF1265,BG1265,BH1265)</f>
        <v>1</v>
      </c>
      <c r="X1265" s="1">
        <v>0</v>
      </c>
      <c r="Y1265" s="1">
        <v>0</v>
      </c>
      <c r="Z1265" s="1">
        <v>0</v>
      </c>
      <c r="AA1265" s="1">
        <f>AM1265</f>
        <v>0</v>
      </c>
      <c r="AB1265" s="1">
        <f>AL1265</f>
        <v>0</v>
      </c>
      <c r="AC1265" s="40"/>
      <c r="AD1265" s="25"/>
      <c r="AE1265" s="25"/>
      <c r="AF1265" s="25"/>
      <c r="AG1265" s="25"/>
      <c r="AH1265" s="25"/>
      <c r="AI1265" s="25"/>
      <c r="AJ1265" s="40"/>
      <c r="AK1265" s="25"/>
      <c r="AL1265" s="25"/>
      <c r="AM1265" s="25"/>
      <c r="AN1265" s="25"/>
      <c r="AO1265" s="25"/>
      <c r="AP1265" s="25"/>
      <c r="AQ1265" s="25"/>
      <c r="AR1265" s="25"/>
      <c r="AS1265" s="25"/>
      <c r="AT1265" s="25"/>
      <c r="AU1265" s="25"/>
      <c r="AV1265" s="25"/>
      <c r="AW1265" s="25"/>
      <c r="AX1265" s="25"/>
      <c r="AY1265" s="25"/>
      <c r="AZ1265" s="25">
        <v>68</v>
      </c>
      <c r="BA1265" s="25"/>
      <c r="BB1265" s="25"/>
      <c r="BC1265" s="25"/>
      <c r="BD1265" s="25"/>
      <c r="BE1265" s="25"/>
      <c r="BF1265" s="25"/>
      <c r="BG1265" s="25"/>
      <c r="BH1265" s="25"/>
    </row>
    <row r="1266" spans="1:60" s="37" customFormat="1" x14ac:dyDescent="0.35">
      <c r="A1266" s="25" t="s">
        <v>37</v>
      </c>
      <c r="B1266" s="25" t="s">
        <v>38</v>
      </c>
      <c r="C1266" s="25" t="s">
        <v>3189</v>
      </c>
      <c r="D1266" s="25" t="s">
        <v>459</v>
      </c>
      <c r="E1266" s="25" t="s">
        <v>34</v>
      </c>
      <c r="F1266" s="25">
        <v>999930193</v>
      </c>
      <c r="G1266" s="1">
        <f>(J1266+T1266)-H1266</f>
        <v>68</v>
      </c>
      <c r="H1266" s="25"/>
      <c r="I1266" s="40"/>
      <c r="J1266" s="1">
        <f>SUM(K1266,L1266,N1266,O1266,P1266,Q1266)</f>
        <v>0</v>
      </c>
      <c r="K1266" s="1">
        <f>SUM(AG1266,AI1266)</f>
        <v>0</v>
      </c>
      <c r="L1266" s="1">
        <v>0</v>
      </c>
      <c r="M1266" s="1">
        <v>0</v>
      </c>
      <c r="N1266" s="1">
        <f>AD1266+AE1266</f>
        <v>0</v>
      </c>
      <c r="O1266" s="1"/>
      <c r="P1266" s="1">
        <f>AF1266</f>
        <v>0</v>
      </c>
      <c r="Q1266" s="1">
        <f>AH1266</f>
        <v>0</v>
      </c>
      <c r="R1266" s="1">
        <v>0</v>
      </c>
      <c r="S1266" s="40"/>
      <c r="T1266" s="1">
        <f>SUM(U1266,V1266,X1266,Y1266,Z1266,AA1266,AB1266)</f>
        <v>68</v>
      </c>
      <c r="U1266" s="1">
        <f>AK1266</f>
        <v>0</v>
      </c>
      <c r="V1266" s="1">
        <f>SUM(AN1266,AO1266,AP1266,AQ1266,AS1266,AT1266,AU1266,AV1266,AW1266,AX1266,AY1266,AR1266,AZ1266,BA1266,BB1266,BC1266,BD1266,BE1266,BF1266,BG1266,BH1266)</f>
        <v>68</v>
      </c>
      <c r="W1266" s="1">
        <f>COUNT(AN1266,AO1266,AP1266,AQ1266,AS1266,AT1266,AU1266,AV1266,AW1266,AX1266,AY1266,AR1266,AZ1266,BA1266,BB1266,BC1266,BD1266,BE1266,BF1266,BG1266,BH1266)</f>
        <v>1</v>
      </c>
      <c r="X1266" s="1">
        <v>0</v>
      </c>
      <c r="Y1266" s="1">
        <v>0</v>
      </c>
      <c r="Z1266" s="1">
        <v>0</v>
      </c>
      <c r="AA1266" s="1">
        <f>AM1266</f>
        <v>0</v>
      </c>
      <c r="AB1266" s="1">
        <f>AL1266</f>
        <v>0</v>
      </c>
      <c r="AC1266" s="40"/>
      <c r="AD1266" s="25"/>
      <c r="AE1266" s="25"/>
      <c r="AF1266" s="25"/>
      <c r="AG1266" s="25"/>
      <c r="AH1266" s="25"/>
      <c r="AI1266" s="25"/>
      <c r="AJ1266" s="40"/>
      <c r="AK1266" s="25"/>
      <c r="AL1266" s="25"/>
      <c r="AM1266" s="25"/>
      <c r="AN1266" s="25"/>
      <c r="AO1266" s="25"/>
      <c r="AP1266" s="25"/>
      <c r="AQ1266" s="25"/>
      <c r="AR1266" s="25">
        <v>68</v>
      </c>
      <c r="AS1266" s="25"/>
      <c r="AT1266" s="25"/>
      <c r="AU1266" s="25"/>
      <c r="AV1266" s="25"/>
      <c r="AW1266" s="25"/>
      <c r="AX1266" s="25"/>
      <c r="AY1266" s="25"/>
      <c r="AZ1266" s="25"/>
      <c r="BA1266" s="25"/>
      <c r="BB1266" s="25"/>
      <c r="BC1266" s="25"/>
      <c r="BD1266" s="25"/>
      <c r="BE1266" s="25"/>
      <c r="BF1266" s="25"/>
      <c r="BG1266" s="25"/>
      <c r="BH1266" s="25"/>
    </row>
    <row r="1267" spans="1:60" s="37" customFormat="1" x14ac:dyDescent="0.35">
      <c r="A1267" s="25" t="s">
        <v>37</v>
      </c>
      <c r="B1267" s="25" t="s">
        <v>38</v>
      </c>
      <c r="C1267" s="25" t="s">
        <v>1611</v>
      </c>
      <c r="D1267" s="25" t="s">
        <v>2684</v>
      </c>
      <c r="E1267" s="25" t="s">
        <v>34</v>
      </c>
      <c r="F1267" s="25">
        <v>999930473</v>
      </c>
      <c r="G1267" s="1">
        <f>(J1267+T1267)-H1267</f>
        <v>68</v>
      </c>
      <c r="H1267" s="25"/>
      <c r="I1267" s="40"/>
      <c r="J1267" s="1">
        <f>SUM(K1267,L1267,N1267,O1267,P1267,Q1267)</f>
        <v>0</v>
      </c>
      <c r="K1267" s="1">
        <f>SUM(AG1267,AI1267)</f>
        <v>0</v>
      </c>
      <c r="L1267" s="1">
        <v>0</v>
      </c>
      <c r="M1267" s="1">
        <v>0</v>
      </c>
      <c r="N1267" s="1">
        <f>AD1267+AE1267</f>
        <v>0</v>
      </c>
      <c r="O1267" s="1"/>
      <c r="P1267" s="1">
        <f>AF1267</f>
        <v>0</v>
      </c>
      <c r="Q1267" s="1">
        <f>AH1267</f>
        <v>0</v>
      </c>
      <c r="R1267" s="1">
        <v>0</v>
      </c>
      <c r="S1267" s="43"/>
      <c r="T1267" s="1">
        <f>SUM(U1267,V1267,X1267,Y1267,Z1267,AA1267,AB1267)</f>
        <v>68</v>
      </c>
      <c r="U1267" s="1">
        <f>AK1267</f>
        <v>0</v>
      </c>
      <c r="V1267" s="1">
        <f>SUM(AN1267,AO1267,AP1267,AQ1267,AS1267,AT1267,AU1267,AV1267,AW1267,AX1267,AY1267,AR1267,AZ1267,BA1267,BB1267,BC1267,BD1267,BE1267,BF1267,BG1267,BH1267)</f>
        <v>68</v>
      </c>
      <c r="W1267" s="1">
        <f>COUNT(AN1267,AO1267,AP1267,AQ1267,AS1267,AT1267,AU1267,AV1267,AW1267,AX1267,AY1267,AR1267,AZ1267,BA1267,BB1267,BC1267,BD1267,BE1267,BF1267,BG1267,BH1267)</f>
        <v>1</v>
      </c>
      <c r="X1267" s="1">
        <v>0</v>
      </c>
      <c r="Y1267" s="1">
        <v>0</v>
      </c>
      <c r="Z1267" s="1">
        <v>0</v>
      </c>
      <c r="AA1267" s="1">
        <f>AM1267</f>
        <v>0</v>
      </c>
      <c r="AB1267" s="1">
        <f>AL1267</f>
        <v>0</v>
      </c>
      <c r="AC1267" s="43"/>
      <c r="AD1267" s="25"/>
      <c r="AE1267" s="25"/>
      <c r="AF1267" s="25"/>
      <c r="AG1267" s="25"/>
      <c r="AH1267" s="25"/>
      <c r="AI1267" s="25"/>
      <c r="AJ1267" s="40"/>
      <c r="AK1267" s="25"/>
      <c r="AL1267" s="25"/>
      <c r="AM1267" s="25"/>
      <c r="AN1267" s="25"/>
      <c r="AO1267" s="25"/>
      <c r="AP1267" s="25"/>
      <c r="AQ1267" s="25"/>
      <c r="AR1267" s="25"/>
      <c r="AS1267" s="25"/>
      <c r="AT1267" s="25">
        <v>68</v>
      </c>
      <c r="AU1267" s="25"/>
      <c r="AV1267" s="25"/>
      <c r="AW1267" s="25"/>
      <c r="AX1267" s="25"/>
      <c r="AY1267" s="25"/>
      <c r="AZ1267" s="25"/>
      <c r="BA1267" s="25"/>
      <c r="BB1267" s="25"/>
      <c r="BC1267" s="25"/>
      <c r="BD1267" s="25"/>
      <c r="BE1267" s="25"/>
      <c r="BF1267" s="25"/>
      <c r="BG1267" s="25"/>
      <c r="BH1267" s="25"/>
    </row>
    <row r="1268" spans="1:60" s="37" customFormat="1" x14ac:dyDescent="0.35">
      <c r="A1268" s="25" t="s">
        <v>37</v>
      </c>
      <c r="B1268" s="25" t="s">
        <v>38</v>
      </c>
      <c r="C1268" s="25" t="s">
        <v>798</v>
      </c>
      <c r="D1268" s="25" t="s">
        <v>2685</v>
      </c>
      <c r="E1268" s="25" t="s">
        <v>34</v>
      </c>
      <c r="F1268" s="25">
        <v>999930480</v>
      </c>
      <c r="G1268" s="1">
        <f>(J1268+T1268)-H1268</f>
        <v>68</v>
      </c>
      <c r="H1268" s="25"/>
      <c r="I1268" s="40"/>
      <c r="J1268" s="1">
        <f>SUM(K1268,L1268,N1268,O1268,P1268,Q1268)</f>
        <v>0</v>
      </c>
      <c r="K1268" s="1">
        <f>SUM(AG1268,AI1268)</f>
        <v>0</v>
      </c>
      <c r="L1268" s="1">
        <v>0</v>
      </c>
      <c r="M1268" s="1">
        <v>0</v>
      </c>
      <c r="N1268" s="1">
        <f>AD1268+AE1268</f>
        <v>0</v>
      </c>
      <c r="O1268" s="1"/>
      <c r="P1268" s="1">
        <f>AF1268</f>
        <v>0</v>
      </c>
      <c r="Q1268" s="1">
        <f>AH1268</f>
        <v>0</v>
      </c>
      <c r="R1268" s="1">
        <v>0</v>
      </c>
      <c r="S1268" s="43"/>
      <c r="T1268" s="1">
        <f>SUM(U1268,V1268,X1268,Y1268,Z1268,AA1268,AB1268)</f>
        <v>68</v>
      </c>
      <c r="U1268" s="1">
        <f>AK1268</f>
        <v>0</v>
      </c>
      <c r="V1268" s="1">
        <f>SUM(AN1268,AO1268,AP1268,AQ1268,AS1268,AT1268,AU1268,AV1268,AW1268,AX1268,AY1268,AR1268,AZ1268,BA1268,BB1268,BC1268,BD1268,BE1268,BF1268,BG1268,BH1268)</f>
        <v>68</v>
      </c>
      <c r="W1268" s="1">
        <f>COUNT(AN1268,AO1268,AP1268,AQ1268,AS1268,AT1268,AU1268,AV1268,AW1268,AX1268,AY1268,AR1268,AZ1268,BA1268,BB1268,BC1268,BD1268,BE1268,BF1268,BG1268,BH1268)</f>
        <v>1</v>
      </c>
      <c r="X1268" s="1">
        <v>0</v>
      </c>
      <c r="Y1268" s="1">
        <v>0</v>
      </c>
      <c r="Z1268" s="1">
        <v>0</v>
      </c>
      <c r="AA1268" s="1">
        <f>AM1268</f>
        <v>0</v>
      </c>
      <c r="AB1268" s="1">
        <f>AL1268</f>
        <v>0</v>
      </c>
      <c r="AC1268" s="43"/>
      <c r="AD1268" s="25"/>
      <c r="AE1268" s="25"/>
      <c r="AF1268" s="25"/>
      <c r="AG1268" s="25"/>
      <c r="AH1268" s="25"/>
      <c r="AI1268" s="25"/>
      <c r="AJ1268" s="40"/>
      <c r="AK1268" s="25"/>
      <c r="AL1268" s="25"/>
      <c r="AM1268" s="25"/>
      <c r="AN1268" s="25"/>
      <c r="AO1268" s="25"/>
      <c r="AP1268" s="25"/>
      <c r="AQ1268" s="25"/>
      <c r="AR1268" s="25"/>
      <c r="AS1268" s="25"/>
      <c r="AT1268" s="25">
        <v>68</v>
      </c>
      <c r="AU1268" s="25"/>
      <c r="AV1268" s="25"/>
      <c r="AW1268" s="25"/>
      <c r="AX1268" s="25"/>
      <c r="AY1268" s="25"/>
      <c r="AZ1268" s="25"/>
      <c r="BA1268" s="25"/>
      <c r="BB1268" s="25"/>
      <c r="BC1268" s="25"/>
      <c r="BD1268" s="25"/>
      <c r="BE1268" s="25"/>
      <c r="BF1268" s="25"/>
      <c r="BG1268" s="25"/>
      <c r="BH1268" s="25"/>
    </row>
    <row r="1269" spans="1:60" s="37" customFormat="1" x14ac:dyDescent="0.35">
      <c r="A1269" s="25" t="s">
        <v>37</v>
      </c>
      <c r="B1269" s="25" t="s">
        <v>38</v>
      </c>
      <c r="C1269" s="25" t="s">
        <v>481</v>
      </c>
      <c r="D1269" s="25" t="s">
        <v>2735</v>
      </c>
      <c r="E1269" s="25" t="s">
        <v>34</v>
      </c>
      <c r="F1269" s="25">
        <v>999930604</v>
      </c>
      <c r="G1269" s="1">
        <f>(J1269+T1269)-H1269</f>
        <v>68</v>
      </c>
      <c r="H1269" s="25"/>
      <c r="I1269" s="40"/>
      <c r="J1269" s="1">
        <f>SUM(K1269,L1269,N1269,O1269,P1269,Q1269)</f>
        <v>0</v>
      </c>
      <c r="K1269" s="1">
        <f>SUM(AG1269,AI1269)</f>
        <v>0</v>
      </c>
      <c r="L1269" s="1">
        <v>0</v>
      </c>
      <c r="M1269" s="1">
        <v>0</v>
      </c>
      <c r="N1269" s="1">
        <f>AD1269+AE1269</f>
        <v>0</v>
      </c>
      <c r="O1269" s="1"/>
      <c r="P1269" s="1">
        <f>AF1269</f>
        <v>0</v>
      </c>
      <c r="Q1269" s="1">
        <f>AH1269</f>
        <v>0</v>
      </c>
      <c r="R1269" s="1">
        <v>0</v>
      </c>
      <c r="S1269" s="43"/>
      <c r="T1269" s="1">
        <f>SUM(U1269,V1269,X1269,Y1269,Z1269,AA1269,AB1269)</f>
        <v>68</v>
      </c>
      <c r="U1269" s="1">
        <f>AK1269</f>
        <v>0</v>
      </c>
      <c r="V1269" s="1">
        <f>SUM(AN1269,AO1269,AP1269,AQ1269,AS1269,AT1269,AU1269,AV1269,AW1269,AX1269,AY1269,AR1269,AZ1269,BA1269,BB1269,BC1269,BD1269,BE1269,BF1269,BG1269,BH1269)</f>
        <v>68</v>
      </c>
      <c r="W1269" s="1">
        <f>COUNT(AN1269,AO1269,AP1269,AQ1269,AS1269,AT1269,AU1269,AV1269,AW1269,AX1269,AY1269,AR1269,AZ1269,BA1269,BB1269,BC1269,BD1269,BE1269,BF1269,BG1269,BH1269)</f>
        <v>1</v>
      </c>
      <c r="X1269" s="1">
        <v>0</v>
      </c>
      <c r="Y1269" s="1">
        <v>0</v>
      </c>
      <c r="Z1269" s="1">
        <v>0</v>
      </c>
      <c r="AA1269" s="1">
        <f>AM1269</f>
        <v>0</v>
      </c>
      <c r="AB1269" s="1">
        <f>AL1269</f>
        <v>0</v>
      </c>
      <c r="AC1269" s="43"/>
      <c r="AD1269" s="25"/>
      <c r="AE1269" s="25"/>
      <c r="AF1269" s="25"/>
      <c r="AG1269" s="25"/>
      <c r="AH1269" s="25"/>
      <c r="AI1269" s="25"/>
      <c r="AJ1269" s="40"/>
      <c r="AK1269" s="25"/>
      <c r="AL1269" s="25"/>
      <c r="AM1269" s="25"/>
      <c r="AN1269" s="25"/>
      <c r="AO1269" s="25"/>
      <c r="AP1269" s="25"/>
      <c r="AQ1269" s="25"/>
      <c r="AR1269" s="25"/>
      <c r="AS1269" s="25"/>
      <c r="AT1269" s="25"/>
      <c r="AU1269" s="25"/>
      <c r="AV1269" s="25">
        <v>68</v>
      </c>
      <c r="AW1269" s="25"/>
      <c r="AX1269" s="25"/>
      <c r="AY1269" s="25"/>
      <c r="AZ1269" s="25"/>
      <c r="BA1269" s="25"/>
      <c r="BB1269" s="25"/>
      <c r="BC1269" s="25"/>
      <c r="BD1269" s="25"/>
      <c r="BE1269" s="25"/>
      <c r="BF1269" s="25"/>
      <c r="BG1269" s="25"/>
      <c r="BH1269" s="25"/>
    </row>
    <row r="1270" spans="1:60" s="37" customFormat="1" x14ac:dyDescent="0.35">
      <c r="A1270" s="25" t="s">
        <v>37</v>
      </c>
      <c r="B1270" s="25" t="s">
        <v>38</v>
      </c>
      <c r="C1270" s="25" t="s">
        <v>1499</v>
      </c>
      <c r="D1270" s="25" t="s">
        <v>1434</v>
      </c>
      <c r="E1270" s="25" t="s">
        <v>34</v>
      </c>
      <c r="F1270" s="25">
        <v>999930880</v>
      </c>
      <c r="G1270" s="1">
        <f>(J1270+T1270)-H1270</f>
        <v>68</v>
      </c>
      <c r="H1270" s="25"/>
      <c r="I1270" s="40"/>
      <c r="J1270" s="1">
        <f>SUM(K1270,L1270,N1270,O1270,P1270,Q1270)</f>
        <v>0</v>
      </c>
      <c r="K1270" s="1">
        <f>SUM(AG1270,AI1270)</f>
        <v>0</v>
      </c>
      <c r="L1270" s="1">
        <v>0</v>
      </c>
      <c r="M1270" s="1">
        <v>0</v>
      </c>
      <c r="N1270" s="1">
        <f>AD1270+AE1270</f>
        <v>0</v>
      </c>
      <c r="O1270" s="1"/>
      <c r="P1270" s="1">
        <f>AF1270</f>
        <v>0</v>
      </c>
      <c r="Q1270" s="1">
        <f>AH1270</f>
        <v>0</v>
      </c>
      <c r="R1270" s="1">
        <v>0</v>
      </c>
      <c r="S1270" s="43"/>
      <c r="T1270" s="1">
        <f>SUM(U1270,V1270,X1270,Y1270,Z1270,AA1270,AB1270)</f>
        <v>68</v>
      </c>
      <c r="U1270" s="1">
        <f>AK1270</f>
        <v>0</v>
      </c>
      <c r="V1270" s="1">
        <f>SUM(AN1270,AO1270,AP1270,AQ1270,AS1270,AT1270,AU1270,AV1270,AW1270,AX1270,AY1270,AR1270,AZ1270,BA1270,BB1270,BC1270,BD1270,BE1270,BF1270,BG1270,BH1270)</f>
        <v>68</v>
      </c>
      <c r="W1270" s="1">
        <f>COUNT(AN1270,AO1270,AP1270,AQ1270,AS1270,AT1270,AU1270,AV1270,AW1270,AX1270,AY1270,AR1270,AZ1270,BA1270,BB1270,BC1270,BD1270,BE1270,BF1270,BG1270,BH1270)</f>
        <v>1</v>
      </c>
      <c r="X1270" s="1">
        <v>0</v>
      </c>
      <c r="Y1270" s="1">
        <v>0</v>
      </c>
      <c r="Z1270" s="1">
        <v>0</v>
      </c>
      <c r="AA1270" s="1">
        <f>AM1270</f>
        <v>0</v>
      </c>
      <c r="AB1270" s="1">
        <f>AL1270</f>
        <v>0</v>
      </c>
      <c r="AC1270" s="43"/>
      <c r="AD1270" s="25"/>
      <c r="AE1270" s="25"/>
      <c r="AF1270" s="25"/>
      <c r="AG1270" s="25"/>
      <c r="AH1270" s="25"/>
      <c r="AI1270" s="25"/>
      <c r="AJ1270" s="40"/>
      <c r="AK1270" s="25"/>
      <c r="AL1270" s="25"/>
      <c r="AM1270" s="25"/>
      <c r="AN1270" s="25"/>
      <c r="AO1270" s="25"/>
      <c r="AP1270" s="25"/>
      <c r="AQ1270" s="25"/>
      <c r="AR1270" s="25"/>
      <c r="AS1270" s="25">
        <v>68</v>
      </c>
      <c r="AT1270" s="25"/>
      <c r="AU1270" s="25"/>
      <c r="AV1270" s="25"/>
      <c r="AW1270" s="25"/>
      <c r="AX1270" s="25"/>
      <c r="AY1270" s="25"/>
      <c r="AZ1270" s="25"/>
      <c r="BA1270" s="25"/>
      <c r="BB1270" s="25"/>
      <c r="BC1270" s="25"/>
      <c r="BD1270" s="25"/>
      <c r="BE1270" s="25"/>
      <c r="BF1270" s="25"/>
      <c r="BG1270" s="25"/>
      <c r="BH1270" s="25"/>
    </row>
    <row r="1271" spans="1:60" s="37" customFormat="1" x14ac:dyDescent="0.35">
      <c r="A1271" s="48" t="s">
        <v>37</v>
      </c>
      <c r="B1271" s="48" t="s">
        <v>38</v>
      </c>
      <c r="C1271" s="48" t="s">
        <v>3403</v>
      </c>
      <c r="D1271" s="48" t="s">
        <v>3404</v>
      </c>
      <c r="E1271" s="48" t="s">
        <v>34</v>
      </c>
      <c r="F1271" s="25">
        <v>999931468</v>
      </c>
      <c r="G1271" s="1">
        <f>(J1271+T1271)-H1271</f>
        <v>68</v>
      </c>
      <c r="H1271" s="25"/>
      <c r="I1271" s="40"/>
      <c r="J1271" s="1">
        <f>SUM(K1271,L1271,N1271,O1271,P1271,Q1271)</f>
        <v>0</v>
      </c>
      <c r="K1271" s="1">
        <f>SUM(AG1271,AI1271)</f>
        <v>0</v>
      </c>
      <c r="L1271" s="1">
        <v>0</v>
      </c>
      <c r="M1271" s="1">
        <v>0</v>
      </c>
      <c r="N1271" s="1">
        <f>AD1271+AE1271</f>
        <v>0</v>
      </c>
      <c r="O1271" s="1"/>
      <c r="P1271" s="1">
        <f>AF1271</f>
        <v>0</v>
      </c>
      <c r="Q1271" s="1">
        <f>AH1271</f>
        <v>0</v>
      </c>
      <c r="R1271" s="1">
        <v>0</v>
      </c>
      <c r="S1271" s="40"/>
      <c r="T1271" s="1">
        <f>SUM(U1271,V1271,X1271,Y1271,Z1271,AA1271,AB1271)</f>
        <v>68</v>
      </c>
      <c r="U1271" s="1">
        <f>AK1271</f>
        <v>0</v>
      </c>
      <c r="V1271" s="1">
        <f>SUM(AN1271,AO1271,AP1271,AQ1271,AS1271,AT1271,AU1271,AV1271,AW1271,AX1271,AY1271,AR1271,AZ1271,BA1271,BB1271,BC1271,BD1271,BE1271,BF1271,BG1271,BH1271)</f>
        <v>68</v>
      </c>
      <c r="W1271" s="1">
        <f>COUNT(AN1271,AO1271,AP1271,AQ1271,AS1271,AT1271,AU1271,AV1271,AW1271,AX1271,AY1271,AR1271,AZ1271,BA1271,BB1271,BC1271,BD1271,BE1271,BF1271,BG1271,BH1271)</f>
        <v>1</v>
      </c>
      <c r="X1271" s="1">
        <v>0</v>
      </c>
      <c r="Y1271" s="1">
        <v>0</v>
      </c>
      <c r="Z1271" s="1">
        <v>0</v>
      </c>
      <c r="AA1271" s="1">
        <f>AM1271</f>
        <v>0</v>
      </c>
      <c r="AB1271" s="1">
        <f>AL1271</f>
        <v>0</v>
      </c>
      <c r="AC1271" s="40"/>
      <c r="AD1271" s="25"/>
      <c r="AE1271" s="25"/>
      <c r="AF1271" s="25"/>
      <c r="AG1271" s="25"/>
      <c r="AH1271" s="25"/>
      <c r="AI1271" s="25"/>
      <c r="AJ1271" s="40"/>
      <c r="AK1271" s="25"/>
      <c r="AL1271" s="25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5"/>
      <c r="AX1271" s="25"/>
      <c r="AY1271" s="25"/>
      <c r="AZ1271" s="25"/>
      <c r="BA1271" s="25">
        <v>68</v>
      </c>
      <c r="BB1271" s="25"/>
      <c r="BC1271" s="25"/>
      <c r="BD1271" s="25"/>
      <c r="BE1271" s="25"/>
      <c r="BF1271" s="25"/>
      <c r="BG1271" s="25"/>
      <c r="BH1271" s="25"/>
    </row>
    <row r="1272" spans="1:60" s="37" customFormat="1" x14ac:dyDescent="0.35">
      <c r="A1272" s="25" t="s">
        <v>37</v>
      </c>
      <c r="B1272" s="25" t="s">
        <v>38</v>
      </c>
      <c r="C1272" s="25" t="s">
        <v>3562</v>
      </c>
      <c r="D1272" s="25" t="s">
        <v>3563</v>
      </c>
      <c r="E1272" s="25" t="s">
        <v>34</v>
      </c>
      <c r="F1272" s="25">
        <v>999931583</v>
      </c>
      <c r="G1272" s="1">
        <f>(J1272+T1272)-H1272</f>
        <v>68</v>
      </c>
      <c r="H1272" s="25"/>
      <c r="I1272" s="40"/>
      <c r="J1272" s="1">
        <f>SUM(K1272,L1272,N1272,O1272,P1272,Q1272)</f>
        <v>0</v>
      </c>
      <c r="K1272" s="1">
        <f>SUM(AG1272,AI1272)</f>
        <v>0</v>
      </c>
      <c r="L1272" s="1">
        <v>0</v>
      </c>
      <c r="M1272" s="1">
        <v>0</v>
      </c>
      <c r="N1272" s="1">
        <f>AD1272+AE1272</f>
        <v>0</v>
      </c>
      <c r="O1272" s="1"/>
      <c r="P1272" s="1">
        <f>AF1272</f>
        <v>0</v>
      </c>
      <c r="Q1272" s="1">
        <f>AH1272</f>
        <v>0</v>
      </c>
      <c r="R1272" s="1">
        <v>0</v>
      </c>
      <c r="S1272" s="43"/>
      <c r="T1272" s="1">
        <f>SUM(U1272,V1272,X1272,Y1272,Z1272,AA1272,AB1272)</f>
        <v>68</v>
      </c>
      <c r="U1272" s="1">
        <f>AK1272</f>
        <v>0</v>
      </c>
      <c r="V1272" s="1">
        <f>SUM(AN1272,AO1272,AP1272,AQ1272,AS1272,AT1272,AU1272,AV1272,AW1272,AX1272,AY1272,AR1272,AZ1272,BA1272,BB1272,BC1272,BD1272,BE1272,BF1272,BG1272,BH1272)</f>
        <v>68</v>
      </c>
      <c r="W1272" s="1">
        <f>COUNT(AN1272,AO1272,AP1272,AQ1272,AS1272,AT1272,AU1272,AV1272,AW1272,AX1272,AY1272,AR1272,AZ1272,BA1272,BB1272,BC1272,BD1272,BE1272,BF1272,BG1272,BH1272)</f>
        <v>1</v>
      </c>
      <c r="X1272" s="1">
        <v>0</v>
      </c>
      <c r="Y1272" s="1">
        <v>0</v>
      </c>
      <c r="Z1272" s="1">
        <v>0</v>
      </c>
      <c r="AA1272" s="1">
        <f>AM1272</f>
        <v>0</v>
      </c>
      <c r="AB1272" s="1">
        <f>AL1272</f>
        <v>0</v>
      </c>
      <c r="AC1272" s="43"/>
      <c r="AD1272" s="25"/>
      <c r="AE1272" s="25"/>
      <c r="AF1272" s="25"/>
      <c r="AG1272" s="25"/>
      <c r="AH1272" s="25"/>
      <c r="AI1272" s="25"/>
      <c r="AJ1272" s="40"/>
      <c r="AK1272" s="25"/>
      <c r="AL1272" s="25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5"/>
      <c r="AX1272" s="25"/>
      <c r="AY1272" s="25"/>
      <c r="AZ1272" s="25"/>
      <c r="BA1272" s="25"/>
      <c r="BB1272" s="25"/>
      <c r="BC1272" s="25"/>
      <c r="BD1272" s="25">
        <v>68</v>
      </c>
      <c r="BE1272" s="25"/>
      <c r="BF1272" s="25"/>
      <c r="BG1272" s="25"/>
      <c r="BH1272" s="25"/>
    </row>
    <row r="1273" spans="1:60" s="37" customFormat="1" x14ac:dyDescent="0.35">
      <c r="A1273" s="25" t="s">
        <v>37</v>
      </c>
      <c r="B1273" s="25" t="s">
        <v>38</v>
      </c>
      <c r="C1273" s="25" t="s">
        <v>2967</v>
      </c>
      <c r="D1273" s="25" t="s">
        <v>3560</v>
      </c>
      <c r="E1273" s="25" t="s">
        <v>34</v>
      </c>
      <c r="F1273" s="25">
        <v>999931696</v>
      </c>
      <c r="G1273" s="1">
        <f>(J1273+T1273)-H1273</f>
        <v>68</v>
      </c>
      <c r="H1273" s="25"/>
      <c r="I1273" s="40"/>
      <c r="J1273" s="1">
        <f>SUM(K1273,L1273,N1273,O1273,P1273,Q1273)</f>
        <v>0</v>
      </c>
      <c r="K1273" s="1">
        <f>SUM(AG1273,AI1273)</f>
        <v>0</v>
      </c>
      <c r="L1273" s="1">
        <v>0</v>
      </c>
      <c r="M1273" s="1">
        <v>0</v>
      </c>
      <c r="N1273" s="1">
        <f>AD1273+AE1273</f>
        <v>0</v>
      </c>
      <c r="O1273" s="1"/>
      <c r="P1273" s="1">
        <f>AF1273</f>
        <v>0</v>
      </c>
      <c r="Q1273" s="1">
        <f>AH1273</f>
        <v>0</v>
      </c>
      <c r="R1273" s="1">
        <v>0</v>
      </c>
      <c r="S1273" s="43"/>
      <c r="T1273" s="1">
        <f>SUM(U1273,V1273,X1273,Y1273,Z1273,AA1273,AB1273)</f>
        <v>68</v>
      </c>
      <c r="U1273" s="1">
        <f>AK1273</f>
        <v>0</v>
      </c>
      <c r="V1273" s="1">
        <f>SUM(AN1273,AO1273,AP1273,AQ1273,AS1273,AT1273,AU1273,AV1273,AW1273,AX1273,AY1273,AR1273,AZ1273,BA1273,BB1273,BC1273,BD1273,BE1273,BF1273,BG1273,BH1273)</f>
        <v>68</v>
      </c>
      <c r="W1273" s="1">
        <f>COUNT(AN1273,AO1273,AP1273,AQ1273,AS1273,AT1273,AU1273,AV1273,AW1273,AX1273,AY1273,AR1273,AZ1273,BA1273,BB1273,BC1273,BD1273,BE1273,BF1273,BG1273,BH1273)</f>
        <v>1</v>
      </c>
      <c r="X1273" s="1">
        <v>0</v>
      </c>
      <c r="Y1273" s="1">
        <v>0</v>
      </c>
      <c r="Z1273" s="1">
        <v>0</v>
      </c>
      <c r="AA1273" s="1">
        <f>AM1273</f>
        <v>0</v>
      </c>
      <c r="AB1273" s="1">
        <f>AL1273</f>
        <v>0</v>
      </c>
      <c r="AC1273" s="43"/>
      <c r="AD1273" s="25"/>
      <c r="AE1273" s="25"/>
      <c r="AF1273" s="25"/>
      <c r="AG1273" s="25"/>
      <c r="AH1273" s="25"/>
      <c r="AI1273" s="25"/>
      <c r="AJ1273" s="40"/>
      <c r="AK1273" s="25"/>
      <c r="AL1273" s="25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5"/>
      <c r="AX1273" s="25"/>
      <c r="AY1273" s="25"/>
      <c r="AZ1273" s="25"/>
      <c r="BA1273" s="25"/>
      <c r="BB1273" s="25"/>
      <c r="BC1273" s="25"/>
      <c r="BD1273" s="25">
        <v>68</v>
      </c>
      <c r="BE1273" s="25"/>
      <c r="BF1273" s="25"/>
      <c r="BG1273" s="25"/>
      <c r="BH1273" s="25"/>
    </row>
    <row r="1274" spans="1:60" s="37" customFormat="1" x14ac:dyDescent="0.35">
      <c r="A1274" s="48" t="s">
        <v>37</v>
      </c>
      <c r="B1274" s="48" t="s">
        <v>38</v>
      </c>
      <c r="C1274" s="48" t="s">
        <v>1254</v>
      </c>
      <c r="D1274" s="48" t="s">
        <v>3399</v>
      </c>
      <c r="E1274" s="48" t="s">
        <v>34</v>
      </c>
      <c r="F1274" s="25">
        <v>999926411</v>
      </c>
      <c r="G1274" s="1">
        <f>(J1274+T1274)-H1274</f>
        <v>63</v>
      </c>
      <c r="H1274" s="25"/>
      <c r="I1274" s="40"/>
      <c r="J1274" s="1">
        <f>SUM(K1274,L1274,N1274,O1274,P1274,Q1274)</f>
        <v>0</v>
      </c>
      <c r="K1274" s="1">
        <f>SUM(AG1274,AI1274)</f>
        <v>0</v>
      </c>
      <c r="L1274" s="1">
        <v>0</v>
      </c>
      <c r="M1274" s="1">
        <v>0</v>
      </c>
      <c r="N1274" s="1">
        <f>AD1274+AE1274</f>
        <v>0</v>
      </c>
      <c r="O1274" s="1"/>
      <c r="P1274" s="1">
        <f>AF1274</f>
        <v>0</v>
      </c>
      <c r="Q1274" s="1">
        <f>AH1274</f>
        <v>0</v>
      </c>
      <c r="R1274" s="1">
        <v>0</v>
      </c>
      <c r="S1274" s="40"/>
      <c r="T1274" s="1">
        <f>SUM(U1274,V1274,X1274,Y1274,Z1274,AA1274,AB1274)</f>
        <v>63</v>
      </c>
      <c r="U1274" s="1">
        <f>AK1274</f>
        <v>0</v>
      </c>
      <c r="V1274" s="1">
        <f>SUM(AN1274,AO1274,AP1274,AQ1274,AS1274,AT1274,AU1274,AV1274,AW1274,AX1274,AY1274,AR1274,AZ1274,BA1274,BB1274,BC1274,BD1274,BE1274,BF1274,BG1274,BH1274)</f>
        <v>63</v>
      </c>
      <c r="W1274" s="1">
        <f>COUNT(AN1274,AO1274,AP1274,AQ1274,AS1274,AT1274,AU1274,AV1274,AW1274,AX1274,AY1274,AR1274,AZ1274,BA1274,BB1274,BC1274,BD1274,BE1274,BF1274,BG1274,BH1274)</f>
        <v>1</v>
      </c>
      <c r="X1274" s="1">
        <v>0</v>
      </c>
      <c r="Y1274" s="1">
        <v>0</v>
      </c>
      <c r="Z1274" s="1">
        <v>0</v>
      </c>
      <c r="AA1274" s="1">
        <f>AM1274</f>
        <v>0</v>
      </c>
      <c r="AB1274" s="1">
        <f>AL1274</f>
        <v>0</v>
      </c>
      <c r="AC1274" s="40"/>
      <c r="AD1274" s="25"/>
      <c r="AE1274" s="25"/>
      <c r="AF1274" s="25"/>
      <c r="AG1274" s="25"/>
      <c r="AH1274" s="25"/>
      <c r="AI1274" s="25"/>
      <c r="AJ1274" s="40"/>
      <c r="AK1274" s="25"/>
      <c r="AL1274" s="25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5"/>
      <c r="AX1274" s="25"/>
      <c r="AY1274" s="25"/>
      <c r="AZ1274" s="25"/>
      <c r="BA1274" s="25">
        <v>63</v>
      </c>
      <c r="BB1274" s="25"/>
      <c r="BC1274" s="25"/>
      <c r="BD1274" s="25"/>
      <c r="BE1274" s="25"/>
      <c r="BF1274" s="25"/>
      <c r="BG1274" s="25"/>
      <c r="BH1274" s="25"/>
    </row>
    <row r="1275" spans="1:60" s="37" customFormat="1" x14ac:dyDescent="0.35">
      <c r="A1275" s="25" t="s">
        <v>37</v>
      </c>
      <c r="B1275" s="25" t="s">
        <v>38</v>
      </c>
      <c r="C1275" s="25" t="s">
        <v>2111</v>
      </c>
      <c r="D1275" s="25" t="s">
        <v>283</v>
      </c>
      <c r="E1275" s="25" t="s">
        <v>34</v>
      </c>
      <c r="F1275" s="25">
        <v>999927569</v>
      </c>
      <c r="G1275" s="1">
        <f>(J1275+T1275)-H1275</f>
        <v>63</v>
      </c>
      <c r="H1275" s="25"/>
      <c r="I1275" s="40"/>
      <c r="J1275" s="1">
        <f>SUM(K1275,L1275,N1275,O1275,P1275,Q1275)</f>
        <v>0</v>
      </c>
      <c r="K1275" s="1">
        <f>SUM(AG1275,AI1275)</f>
        <v>0</v>
      </c>
      <c r="L1275" s="1">
        <v>0</v>
      </c>
      <c r="M1275" s="1">
        <v>0</v>
      </c>
      <c r="N1275" s="1">
        <f>AD1275+AE1275</f>
        <v>0</v>
      </c>
      <c r="O1275" s="1"/>
      <c r="P1275" s="1">
        <f>AF1275</f>
        <v>0</v>
      </c>
      <c r="Q1275" s="1">
        <f>AH1275</f>
        <v>0</v>
      </c>
      <c r="R1275" s="1">
        <v>0</v>
      </c>
      <c r="S1275" s="43"/>
      <c r="T1275" s="1">
        <f>SUM(U1275,V1275,X1275,Y1275,Z1275,AA1275,AB1275)</f>
        <v>63</v>
      </c>
      <c r="U1275" s="1">
        <f>AK1275</f>
        <v>0</v>
      </c>
      <c r="V1275" s="1">
        <f>SUM(AN1275,AO1275,AP1275,AQ1275,AS1275,AT1275,AU1275,AV1275,AW1275,AX1275,AY1275,AR1275,AZ1275,BA1275,BB1275,BC1275,BD1275,BE1275,BF1275,BG1275,BH1275)</f>
        <v>63</v>
      </c>
      <c r="W1275" s="1">
        <f>COUNT(AN1275,AO1275,AP1275,AQ1275,AS1275,AT1275,AU1275,AV1275,AW1275,AX1275,AY1275,AR1275,AZ1275,BA1275,BB1275,BC1275,BD1275,BE1275,BF1275,BG1275,BH1275)</f>
        <v>1</v>
      </c>
      <c r="X1275" s="1">
        <v>0</v>
      </c>
      <c r="Y1275" s="1">
        <v>0</v>
      </c>
      <c r="Z1275" s="1">
        <v>0</v>
      </c>
      <c r="AA1275" s="1">
        <f>AM1275</f>
        <v>0</v>
      </c>
      <c r="AB1275" s="1">
        <f>AL1275</f>
        <v>0</v>
      </c>
      <c r="AC1275" s="43"/>
      <c r="AD1275" s="25"/>
      <c r="AE1275" s="25"/>
      <c r="AF1275" s="25"/>
      <c r="AG1275" s="25"/>
      <c r="AH1275" s="25"/>
      <c r="AI1275" s="25"/>
      <c r="AJ1275" s="40"/>
      <c r="AK1275" s="25"/>
      <c r="AL1275" s="25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5"/>
      <c r="AX1275" s="25"/>
      <c r="AY1275" s="25"/>
      <c r="AZ1275" s="25"/>
      <c r="BA1275" s="25"/>
      <c r="BB1275" s="25"/>
      <c r="BC1275" s="25"/>
      <c r="BD1275" s="25">
        <v>63</v>
      </c>
      <c r="BE1275" s="25"/>
      <c r="BF1275" s="25"/>
      <c r="BG1275" s="25"/>
      <c r="BH1275" s="25"/>
    </row>
    <row r="1276" spans="1:60" s="37" customFormat="1" x14ac:dyDescent="0.35">
      <c r="A1276" s="25" t="s">
        <v>37</v>
      </c>
      <c r="B1276" s="25" t="s">
        <v>38</v>
      </c>
      <c r="C1276" s="25" t="s">
        <v>2686</v>
      </c>
      <c r="D1276" s="25" t="s">
        <v>2687</v>
      </c>
      <c r="E1276" s="25" t="s">
        <v>34</v>
      </c>
      <c r="F1276" s="25">
        <v>999929977</v>
      </c>
      <c r="G1276" s="1">
        <f>(J1276+T1276)-H1276</f>
        <v>63</v>
      </c>
      <c r="H1276" s="25"/>
      <c r="I1276" s="40"/>
      <c r="J1276" s="1">
        <f>SUM(K1276,L1276,N1276,O1276,P1276,Q1276)</f>
        <v>0</v>
      </c>
      <c r="K1276" s="1">
        <f>SUM(AG1276,AI1276)</f>
        <v>0</v>
      </c>
      <c r="L1276" s="1">
        <v>0</v>
      </c>
      <c r="M1276" s="1">
        <v>0</v>
      </c>
      <c r="N1276" s="1">
        <f>AD1276+AE1276</f>
        <v>0</v>
      </c>
      <c r="O1276" s="1"/>
      <c r="P1276" s="1">
        <f>AF1276</f>
        <v>0</v>
      </c>
      <c r="Q1276" s="1">
        <f>AH1276</f>
        <v>0</v>
      </c>
      <c r="R1276" s="1">
        <v>0</v>
      </c>
      <c r="S1276" s="43"/>
      <c r="T1276" s="1">
        <f>SUM(U1276,V1276,X1276,Y1276,Z1276,AA1276,AB1276)</f>
        <v>63</v>
      </c>
      <c r="U1276" s="1">
        <f>AK1276</f>
        <v>0</v>
      </c>
      <c r="V1276" s="1">
        <f>SUM(AN1276,AO1276,AP1276,AQ1276,AS1276,AT1276,AU1276,AV1276,AW1276,AX1276,AY1276,AR1276,AZ1276,BA1276,BB1276,BC1276,BD1276,BE1276,BF1276,BG1276,BH1276)</f>
        <v>63</v>
      </c>
      <c r="W1276" s="1">
        <f>COUNT(AN1276,AO1276,AP1276,AQ1276,AS1276,AT1276,AU1276,AV1276,AW1276,AX1276,AY1276,AR1276,AZ1276,BA1276,BB1276,BC1276,BD1276,BE1276,BF1276,BG1276,BH1276)</f>
        <v>1</v>
      </c>
      <c r="X1276" s="1">
        <v>0</v>
      </c>
      <c r="Y1276" s="1">
        <v>0</v>
      </c>
      <c r="Z1276" s="1">
        <v>0</v>
      </c>
      <c r="AA1276" s="1">
        <f>AM1276</f>
        <v>0</v>
      </c>
      <c r="AB1276" s="1">
        <f>AL1276</f>
        <v>0</v>
      </c>
      <c r="AC1276" s="43"/>
      <c r="AD1276" s="25"/>
      <c r="AE1276" s="25"/>
      <c r="AF1276" s="25"/>
      <c r="AG1276" s="25"/>
      <c r="AH1276" s="25"/>
      <c r="AI1276" s="25"/>
      <c r="AJ1276" s="40"/>
      <c r="AK1276" s="25"/>
      <c r="AL1276" s="25"/>
      <c r="AM1276" s="25"/>
      <c r="AN1276" s="25"/>
      <c r="AO1276" s="25"/>
      <c r="AP1276" s="25"/>
      <c r="AQ1276" s="25"/>
      <c r="AR1276" s="25"/>
      <c r="AS1276" s="25"/>
      <c r="AT1276" s="25">
        <v>63</v>
      </c>
      <c r="AU1276" s="25"/>
      <c r="AV1276" s="25"/>
      <c r="AW1276" s="25"/>
      <c r="AX1276" s="25"/>
      <c r="AY1276" s="25"/>
      <c r="AZ1276" s="25"/>
      <c r="BA1276" s="25"/>
      <c r="BB1276" s="25"/>
      <c r="BC1276" s="25"/>
      <c r="BD1276" s="25"/>
      <c r="BE1276" s="25"/>
      <c r="BF1276" s="25"/>
      <c r="BG1276" s="25"/>
      <c r="BH1276" s="25"/>
    </row>
    <row r="1277" spans="1:60" s="37" customFormat="1" x14ac:dyDescent="0.35">
      <c r="A1277" s="25" t="s">
        <v>37</v>
      </c>
      <c r="B1277" s="25" t="s">
        <v>38</v>
      </c>
      <c r="C1277" s="25" t="s">
        <v>3276</v>
      </c>
      <c r="D1277" s="25" t="s">
        <v>3277</v>
      </c>
      <c r="E1277" s="25" t="s">
        <v>34</v>
      </c>
      <c r="F1277" s="25">
        <v>999930819</v>
      </c>
      <c r="G1277" s="1">
        <f>(J1277+T1277)-H1277</f>
        <v>63</v>
      </c>
      <c r="H1277" s="25"/>
      <c r="I1277" s="40"/>
      <c r="J1277" s="1">
        <f>SUM(K1277,L1277,N1277,O1277,P1277,Q1277)</f>
        <v>0</v>
      </c>
      <c r="K1277" s="1">
        <f>SUM(AG1277,AI1277)</f>
        <v>0</v>
      </c>
      <c r="L1277" s="1">
        <v>0</v>
      </c>
      <c r="M1277" s="1">
        <v>0</v>
      </c>
      <c r="N1277" s="1">
        <f>AD1277+AE1277</f>
        <v>0</v>
      </c>
      <c r="O1277" s="1"/>
      <c r="P1277" s="1">
        <f>AF1277</f>
        <v>0</v>
      </c>
      <c r="Q1277" s="1">
        <f>AH1277</f>
        <v>0</v>
      </c>
      <c r="R1277" s="1">
        <v>0</v>
      </c>
      <c r="S1277" s="40"/>
      <c r="T1277" s="1">
        <f>SUM(U1277,V1277,X1277,Y1277,Z1277,AA1277,AB1277)</f>
        <v>63</v>
      </c>
      <c r="U1277" s="1">
        <f>AK1277</f>
        <v>0</v>
      </c>
      <c r="V1277" s="1">
        <f>SUM(AN1277,AO1277,AP1277,AQ1277,AS1277,AT1277,AU1277,AV1277,AW1277,AX1277,AY1277,AR1277,AZ1277,BA1277,BB1277,BC1277,BD1277,BE1277,BF1277,BG1277,BH1277)</f>
        <v>63</v>
      </c>
      <c r="W1277" s="1">
        <f>COUNT(AN1277,AO1277,AP1277,AQ1277,AS1277,AT1277,AU1277,AV1277,AW1277,AX1277,AY1277,AR1277,AZ1277,BA1277,BB1277,BC1277,BD1277,BE1277,BF1277,BG1277,BH1277)</f>
        <v>1</v>
      </c>
      <c r="X1277" s="1">
        <v>0</v>
      </c>
      <c r="Y1277" s="1">
        <v>0</v>
      </c>
      <c r="Z1277" s="1">
        <v>0</v>
      </c>
      <c r="AA1277" s="1">
        <f>AM1277</f>
        <v>0</v>
      </c>
      <c r="AB1277" s="1">
        <f>AL1277</f>
        <v>0</v>
      </c>
      <c r="AC1277" s="40"/>
      <c r="AD1277" s="25"/>
      <c r="AE1277" s="25"/>
      <c r="AF1277" s="25"/>
      <c r="AG1277" s="25"/>
      <c r="AH1277" s="25"/>
      <c r="AI1277" s="25"/>
      <c r="AJ1277" s="40"/>
      <c r="AK1277" s="25"/>
      <c r="AL1277" s="25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5"/>
      <c r="AX1277" s="25"/>
      <c r="AY1277" s="25"/>
      <c r="AZ1277" s="25">
        <v>63</v>
      </c>
      <c r="BA1277" s="25"/>
      <c r="BB1277" s="25"/>
      <c r="BC1277" s="25"/>
      <c r="BD1277" s="25"/>
      <c r="BE1277" s="25"/>
      <c r="BF1277" s="25"/>
      <c r="BG1277" s="25"/>
      <c r="BH1277" s="25"/>
    </row>
    <row r="1278" spans="1:60" s="37" customFormat="1" x14ac:dyDescent="0.35">
      <c r="A1278" s="25" t="s">
        <v>37</v>
      </c>
      <c r="B1278" s="25" t="s">
        <v>38</v>
      </c>
      <c r="C1278" s="25" t="s">
        <v>1646</v>
      </c>
      <c r="D1278" s="25" t="s">
        <v>3080</v>
      </c>
      <c r="E1278" s="25" t="s">
        <v>34</v>
      </c>
      <c r="F1278" s="25">
        <v>999931287</v>
      </c>
      <c r="G1278" s="1">
        <f>(J1278+T1278)-H1278</f>
        <v>60</v>
      </c>
      <c r="H1278" s="25"/>
      <c r="I1278" s="40"/>
      <c r="J1278" s="1">
        <f>SUM(K1278,L1278,N1278,O1278,P1278,Q1278)</f>
        <v>0</v>
      </c>
      <c r="K1278" s="1">
        <f>SUM(AG1278,AI1278)</f>
        <v>0</v>
      </c>
      <c r="L1278" s="1">
        <v>0</v>
      </c>
      <c r="M1278" s="1">
        <v>0</v>
      </c>
      <c r="N1278" s="1">
        <f>AD1278+AE1278</f>
        <v>0</v>
      </c>
      <c r="O1278" s="1"/>
      <c r="P1278" s="1">
        <f>AF1278</f>
        <v>0</v>
      </c>
      <c r="Q1278" s="1">
        <f>AH1278</f>
        <v>0</v>
      </c>
      <c r="R1278" s="1">
        <v>0</v>
      </c>
      <c r="S1278" s="43"/>
      <c r="T1278" s="1">
        <f>SUM(U1278,V1278,X1278,Y1278,Z1278,AA1278,AB1278)</f>
        <v>60</v>
      </c>
      <c r="U1278" s="1">
        <f>AK1278</f>
        <v>0</v>
      </c>
      <c r="V1278" s="1">
        <f>SUM(AN1278,AO1278,AP1278,AQ1278,AS1278,AT1278,AU1278,AV1278,AW1278,AX1278,AY1278,AR1278,AZ1278,BA1278,BB1278,BC1278,BD1278,BE1278,BF1278,BG1278,BH1278)</f>
        <v>60</v>
      </c>
      <c r="W1278" s="1">
        <f>COUNT(AN1278,AO1278,AP1278,AQ1278,AS1278,AT1278,AU1278,AV1278,AW1278,AX1278,AY1278,AR1278,AZ1278,BA1278,BB1278,BC1278,BD1278,BE1278,BF1278,BG1278,BH1278)</f>
        <v>1</v>
      </c>
      <c r="X1278" s="1">
        <v>0</v>
      </c>
      <c r="Y1278" s="1">
        <v>0</v>
      </c>
      <c r="Z1278" s="1">
        <v>0</v>
      </c>
      <c r="AA1278" s="1">
        <f>AM1278</f>
        <v>0</v>
      </c>
      <c r="AB1278" s="1">
        <f>AL1278</f>
        <v>0</v>
      </c>
      <c r="AC1278" s="43"/>
      <c r="AD1278" s="25"/>
      <c r="AE1278" s="25"/>
      <c r="AF1278" s="25"/>
      <c r="AG1278" s="25"/>
      <c r="AH1278" s="25"/>
      <c r="AI1278" s="25"/>
      <c r="AJ1278" s="40"/>
      <c r="AK1278" s="25"/>
      <c r="AL1278" s="25"/>
      <c r="AM1278" s="25"/>
      <c r="AN1278" s="25"/>
      <c r="AO1278" s="25"/>
      <c r="AP1278" s="25"/>
      <c r="AQ1278" s="25"/>
      <c r="AR1278" s="25"/>
      <c r="AS1278" s="25"/>
      <c r="AT1278" s="25"/>
      <c r="AU1278" s="25"/>
      <c r="AV1278" s="25"/>
      <c r="AW1278" s="25"/>
      <c r="AX1278" s="25">
        <v>60</v>
      </c>
      <c r="AY1278" s="25"/>
      <c r="AZ1278" s="25"/>
      <c r="BA1278" s="25"/>
      <c r="BB1278" s="25"/>
      <c r="BC1278" s="25"/>
      <c r="BD1278" s="25"/>
      <c r="BE1278" s="25"/>
      <c r="BF1278" s="25"/>
      <c r="BG1278" s="25"/>
      <c r="BH1278" s="25"/>
    </row>
    <row r="1279" spans="1:60" s="37" customFormat="1" x14ac:dyDescent="0.35">
      <c r="A1279" s="25" t="s">
        <v>37</v>
      </c>
      <c r="B1279" s="25" t="s">
        <v>38</v>
      </c>
      <c r="C1279" s="25" t="s">
        <v>3275</v>
      </c>
      <c r="D1279" s="25" t="s">
        <v>3258</v>
      </c>
      <c r="E1279" s="25" t="s">
        <v>34</v>
      </c>
      <c r="F1279" s="25">
        <v>999929469</v>
      </c>
      <c r="G1279" s="1">
        <f>(J1279+T1279)-H1279</f>
        <v>58</v>
      </c>
      <c r="H1279" s="25"/>
      <c r="I1279" s="40"/>
      <c r="J1279" s="1">
        <f>SUM(K1279,L1279,N1279,O1279,P1279,Q1279)</f>
        <v>0</v>
      </c>
      <c r="K1279" s="1">
        <f>SUM(AG1279,AI1279)</f>
        <v>0</v>
      </c>
      <c r="L1279" s="1">
        <v>0</v>
      </c>
      <c r="M1279" s="1">
        <v>0</v>
      </c>
      <c r="N1279" s="1">
        <f>AD1279+AE1279</f>
        <v>0</v>
      </c>
      <c r="O1279" s="1"/>
      <c r="P1279" s="1">
        <f>AF1279</f>
        <v>0</v>
      </c>
      <c r="Q1279" s="1">
        <f>AH1279</f>
        <v>0</v>
      </c>
      <c r="R1279" s="1">
        <v>0</v>
      </c>
      <c r="S1279" s="40"/>
      <c r="T1279" s="1">
        <f>SUM(U1279,V1279,X1279,Y1279,Z1279,AA1279,AB1279)</f>
        <v>58</v>
      </c>
      <c r="U1279" s="1">
        <f>AK1279</f>
        <v>0</v>
      </c>
      <c r="V1279" s="1">
        <f>SUM(AN1279,AO1279,AP1279,AQ1279,AS1279,AT1279,AU1279,AV1279,AW1279,AX1279,AY1279,AR1279,AZ1279,BA1279,BB1279,BC1279,BD1279,BE1279,BF1279,BG1279,BH1279)</f>
        <v>58</v>
      </c>
      <c r="W1279" s="1">
        <f>COUNT(AN1279,AO1279,AP1279,AQ1279,AS1279,AT1279,AU1279,AV1279,AW1279,AX1279,AY1279,AR1279,AZ1279,BA1279,BB1279,BC1279,BD1279,BE1279,BF1279,BG1279,BH1279)</f>
        <v>1</v>
      </c>
      <c r="X1279" s="1">
        <v>0</v>
      </c>
      <c r="Y1279" s="1">
        <v>0</v>
      </c>
      <c r="Z1279" s="1">
        <v>0</v>
      </c>
      <c r="AA1279" s="1">
        <f>AM1279</f>
        <v>0</v>
      </c>
      <c r="AB1279" s="1">
        <f>AL1279</f>
        <v>0</v>
      </c>
      <c r="AC1279" s="40"/>
      <c r="AD1279" s="25"/>
      <c r="AE1279" s="25"/>
      <c r="AF1279" s="25"/>
      <c r="AG1279" s="25"/>
      <c r="AH1279" s="25"/>
      <c r="AI1279" s="25"/>
      <c r="AJ1279" s="40"/>
      <c r="AK1279" s="25"/>
      <c r="AL1279" s="25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5"/>
      <c r="AX1279" s="25"/>
      <c r="AY1279" s="25"/>
      <c r="AZ1279" s="25">
        <v>58</v>
      </c>
      <c r="BA1279" s="25"/>
      <c r="BB1279" s="25"/>
      <c r="BC1279" s="25"/>
      <c r="BD1279" s="25"/>
      <c r="BE1279" s="25"/>
      <c r="BF1279" s="25"/>
      <c r="BG1279" s="25"/>
      <c r="BH1279" s="25"/>
    </row>
    <row r="1280" spans="1:60" x14ac:dyDescent="0.3">
      <c r="A1280" s="25" t="s">
        <v>37</v>
      </c>
      <c r="B1280" s="25" t="s">
        <v>38</v>
      </c>
      <c r="C1280" s="25" t="s">
        <v>3278</v>
      </c>
      <c r="D1280" s="25" t="s">
        <v>3279</v>
      </c>
      <c r="E1280" s="25" t="s">
        <v>34</v>
      </c>
      <c r="F1280" s="25">
        <v>999931333</v>
      </c>
      <c r="G1280" s="1">
        <f>(J1280+T1280)-H1280</f>
        <v>54</v>
      </c>
      <c r="H1280" s="25"/>
      <c r="I1280" s="40"/>
      <c r="J1280" s="1">
        <f>SUM(K1280,L1280,N1280,O1280,P1280,Q1280)</f>
        <v>0</v>
      </c>
      <c r="K1280" s="1">
        <f>SUM(AG1280,AI1280)</f>
        <v>0</v>
      </c>
      <c r="L1280" s="1">
        <v>0</v>
      </c>
      <c r="M1280" s="1">
        <v>0</v>
      </c>
      <c r="N1280" s="1">
        <f>AD1280+AE1280</f>
        <v>0</v>
      </c>
      <c r="O1280" s="1"/>
      <c r="P1280" s="1">
        <f>AF1280</f>
        <v>0</v>
      </c>
      <c r="Q1280" s="1">
        <f>AH1280</f>
        <v>0</v>
      </c>
      <c r="R1280" s="1">
        <v>0</v>
      </c>
      <c r="S1280" s="40"/>
      <c r="T1280" s="1">
        <f>SUM(U1280,V1280,X1280,Y1280,Z1280,AA1280,AB1280)</f>
        <v>54</v>
      </c>
      <c r="U1280" s="1">
        <f>AK1280</f>
        <v>0</v>
      </c>
      <c r="V1280" s="1">
        <f>SUM(AN1280,AO1280,AP1280,AQ1280,AS1280,AT1280,AU1280,AV1280,AW1280,AX1280,AY1280,AR1280,AZ1280,BA1280,BB1280,BC1280,BD1280,BE1280,BF1280,BG1280,BH1280)</f>
        <v>54</v>
      </c>
      <c r="W1280" s="1">
        <f>COUNT(AN1280,AO1280,AP1280,AQ1280,AS1280,AT1280,AU1280,AV1280,AW1280,AX1280,AY1280,AR1280,AZ1280,BA1280,BB1280,BC1280,BD1280,BE1280,BF1280,BG1280,BH1280)</f>
        <v>1</v>
      </c>
      <c r="X1280" s="1">
        <v>0</v>
      </c>
      <c r="Y1280" s="1">
        <v>0</v>
      </c>
      <c r="Z1280" s="1">
        <v>0</v>
      </c>
      <c r="AA1280" s="1">
        <f>AM1280</f>
        <v>0</v>
      </c>
      <c r="AB1280" s="1">
        <f>AL1280</f>
        <v>0</v>
      </c>
      <c r="AC1280" s="40"/>
      <c r="AD1280" s="25"/>
      <c r="AE1280" s="25"/>
      <c r="AF1280" s="25"/>
      <c r="AG1280" s="25"/>
      <c r="AH1280" s="25"/>
      <c r="AJ1280" s="40"/>
      <c r="AK1280" s="25"/>
      <c r="AL1280" s="25"/>
      <c r="AM1280" s="25"/>
      <c r="AN1280" s="25"/>
      <c r="AO1280" s="25"/>
      <c r="AP1280" s="25"/>
      <c r="AQ1280" s="25"/>
      <c r="AR1280" s="25"/>
      <c r="AS1280" s="25"/>
      <c r="AT1280" s="25"/>
      <c r="AU1280" s="25"/>
      <c r="AV1280" s="25"/>
      <c r="AW1280" s="25"/>
      <c r="AX1280" s="25"/>
      <c r="AY1280" s="25"/>
      <c r="AZ1280" s="25">
        <v>54</v>
      </c>
      <c r="BA1280" s="25"/>
      <c r="BB1280" s="25"/>
      <c r="BC1280" s="25"/>
      <c r="BD1280" s="25"/>
      <c r="BE1280" s="25"/>
      <c r="BF1280" s="25"/>
      <c r="BG1280" s="25"/>
      <c r="BH1280" s="25"/>
    </row>
    <row r="1281" spans="1:60" x14ac:dyDescent="0.3">
      <c r="A1281" s="25" t="s">
        <v>37</v>
      </c>
      <c r="B1281" s="1" t="s">
        <v>38</v>
      </c>
      <c r="C1281" s="1" t="s">
        <v>979</v>
      </c>
      <c r="D1281" s="1" t="s">
        <v>1269</v>
      </c>
      <c r="E1281" s="1" t="s">
        <v>34</v>
      </c>
      <c r="F1281" s="1">
        <v>999921762</v>
      </c>
      <c r="G1281" s="1">
        <f>(J1281+T1281)-H1281</f>
        <v>51</v>
      </c>
      <c r="H1281" s="25"/>
      <c r="I1281" s="23"/>
      <c r="J1281" s="1">
        <f>SUM(K1281,L1281,N1281,O1281,P1281,Q1281)</f>
        <v>51</v>
      </c>
      <c r="K1281" s="1">
        <f>SUM(AG1281,AI1281)</f>
        <v>0</v>
      </c>
      <c r="L1281" s="1">
        <v>0</v>
      </c>
      <c r="M1281" s="1">
        <v>0</v>
      </c>
      <c r="N1281" s="1">
        <f>AD1281+AE1281</f>
        <v>0</v>
      </c>
      <c r="O1281" s="1"/>
      <c r="P1281" s="1">
        <f>AF1281</f>
        <v>51</v>
      </c>
      <c r="Q1281" s="1">
        <f>AH1281</f>
        <v>0</v>
      </c>
      <c r="R1281" s="1">
        <v>0</v>
      </c>
      <c r="S1281" s="43"/>
      <c r="T1281" s="1">
        <f>SUM(U1281,V1281,X1281,Y1281,Z1281,AA1281,AB1281)</f>
        <v>0</v>
      </c>
      <c r="U1281" s="1">
        <f>AK1281</f>
        <v>0</v>
      </c>
      <c r="V1281" s="1">
        <f>SUM(AN1281,AO1281,AP1281,AQ1281,AS1281,AT1281,AU1281,AV1281,AW1281,AX1281,AY1281,AR1281,AZ1281,BA1281,BB1281,BC1281,BD1281,BE1281,BF1281,BG1281,BH1281)</f>
        <v>0</v>
      </c>
      <c r="W1281" s="1">
        <f>COUNT(AN1281,AO1281,AP1281,AQ1281,AS1281,AT1281,AU1281,AV1281,AW1281,AX1281,AY1281,AR1281,AZ1281,BA1281,BB1281,BC1281,BD1281,BE1281,BF1281,BG1281,BH1281)</f>
        <v>0</v>
      </c>
      <c r="X1281" s="1">
        <v>0</v>
      </c>
      <c r="Y1281" s="1">
        <v>0</v>
      </c>
      <c r="Z1281" s="1">
        <v>0</v>
      </c>
      <c r="AA1281" s="1">
        <f>AM1281</f>
        <v>0</v>
      </c>
      <c r="AB1281" s="1">
        <f>AL1281</f>
        <v>0</v>
      </c>
      <c r="AC1281" s="43"/>
      <c r="AD1281" s="1"/>
      <c r="AE1281" s="1"/>
      <c r="AF1281" s="1">
        <v>51</v>
      </c>
      <c r="AG1281" s="1"/>
      <c r="AH1281" s="25"/>
      <c r="AJ1281" s="40"/>
      <c r="AK1281" s="25"/>
      <c r="AL1281" s="25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5"/>
      <c r="AX1281" s="25"/>
      <c r="AY1281" s="25"/>
      <c r="AZ1281" s="25"/>
      <c r="BA1281" s="25"/>
      <c r="BB1281" s="25"/>
      <c r="BC1281" s="25"/>
      <c r="BD1281" s="25"/>
      <c r="BE1281" s="25"/>
      <c r="BF1281" s="25"/>
      <c r="BG1281" s="25"/>
      <c r="BH1281" s="25"/>
    </row>
    <row r="1282" spans="1:60" x14ac:dyDescent="0.3">
      <c r="A1282" s="25" t="s">
        <v>37</v>
      </c>
      <c r="B1282" s="1" t="s">
        <v>38</v>
      </c>
      <c r="C1282" s="1" t="s">
        <v>1453</v>
      </c>
      <c r="D1282" s="1" t="s">
        <v>1454</v>
      </c>
      <c r="E1282" s="1" t="s">
        <v>34</v>
      </c>
      <c r="F1282" s="1">
        <v>999923558</v>
      </c>
      <c r="G1282" s="1">
        <f>(J1282+T1282)-H1282</f>
        <v>51</v>
      </c>
      <c r="H1282" s="1"/>
      <c r="I1282" s="23"/>
      <c r="J1282" s="1">
        <f>SUM(K1282,L1282,N1282,O1282,P1282,Q1282)</f>
        <v>51</v>
      </c>
      <c r="K1282" s="1">
        <f>SUM(AG1282,AI1282)</f>
        <v>0</v>
      </c>
      <c r="L1282" s="1">
        <v>0</v>
      </c>
      <c r="M1282" s="1">
        <v>0</v>
      </c>
      <c r="N1282" s="1">
        <f>AD1282+AE1282</f>
        <v>0</v>
      </c>
      <c r="O1282" s="1"/>
      <c r="P1282" s="1">
        <f>AF1282</f>
        <v>51</v>
      </c>
      <c r="Q1282" s="1">
        <f>AH1282</f>
        <v>0</v>
      </c>
      <c r="R1282" s="1">
        <v>0</v>
      </c>
      <c r="S1282" s="43"/>
      <c r="T1282" s="1">
        <f>SUM(U1282,V1282,X1282,Y1282,Z1282,AA1282,AB1282)</f>
        <v>0</v>
      </c>
      <c r="U1282" s="1">
        <f>AK1282</f>
        <v>0</v>
      </c>
      <c r="V1282" s="1">
        <f>SUM(AN1282,AO1282,AP1282,AQ1282,AS1282,AT1282,AU1282,AV1282,AW1282,AX1282,AY1282,AR1282,AZ1282,BA1282,BB1282,BC1282,BD1282,BE1282,BF1282,BG1282,BH1282)</f>
        <v>0</v>
      </c>
      <c r="W1282" s="1">
        <f>COUNT(AN1282,AO1282,AP1282,AQ1282,AS1282,AT1282,AU1282,AV1282,AW1282,AX1282,AY1282,AR1282,AZ1282,BA1282,BB1282,BC1282,BD1282,BE1282,BF1282,BG1282,BH1282)</f>
        <v>0</v>
      </c>
      <c r="X1282" s="1">
        <v>0</v>
      </c>
      <c r="Y1282" s="1">
        <v>0</v>
      </c>
      <c r="Z1282" s="1">
        <v>0</v>
      </c>
      <c r="AA1282" s="1">
        <f>AM1282</f>
        <v>0</v>
      </c>
      <c r="AB1282" s="1">
        <f>AL1282</f>
        <v>0</v>
      </c>
      <c r="AC1282" s="43"/>
      <c r="AD1282" s="1"/>
      <c r="AE1282" s="1"/>
      <c r="AF1282" s="1">
        <v>51</v>
      </c>
      <c r="AG1282" s="1"/>
      <c r="AH1282" s="25"/>
      <c r="AJ1282" s="40"/>
      <c r="AK1282" s="25"/>
      <c r="AL1282" s="25"/>
      <c r="AM1282" s="25"/>
      <c r="AN1282" s="25"/>
      <c r="AO1282" s="25"/>
      <c r="AP1282" s="25"/>
      <c r="AQ1282" s="25"/>
      <c r="AR1282" s="25"/>
      <c r="AS1282" s="25"/>
      <c r="AT1282" s="25"/>
      <c r="AU1282" s="25"/>
      <c r="AV1282" s="25"/>
      <c r="AW1282" s="25"/>
      <c r="AX1282" s="25"/>
      <c r="AY1282" s="25"/>
      <c r="AZ1282" s="25"/>
      <c r="BA1282" s="25"/>
      <c r="BB1282" s="25"/>
      <c r="BC1282" s="25"/>
      <c r="BD1282" s="25"/>
      <c r="BE1282" s="25"/>
      <c r="BF1282" s="25"/>
      <c r="BG1282" s="25"/>
      <c r="BH1282" s="25"/>
    </row>
    <row r="1283" spans="1:60" x14ac:dyDescent="0.3">
      <c r="A1283" s="25" t="s">
        <v>37</v>
      </c>
      <c r="B1283" s="26" t="s">
        <v>38</v>
      </c>
      <c r="C1283" s="26" t="s">
        <v>1609</v>
      </c>
      <c r="D1283" s="26" t="s">
        <v>1610</v>
      </c>
      <c r="E1283" s="26" t="s">
        <v>34</v>
      </c>
      <c r="F1283" s="1">
        <v>999924850</v>
      </c>
      <c r="G1283" s="1">
        <f>(J1283+T1283)-H1283</f>
        <v>51</v>
      </c>
      <c r="H1283" s="1"/>
      <c r="I1283" s="23"/>
      <c r="J1283" s="1">
        <f>SUM(K1283,L1283,N1283,O1283,P1283,Q1283)</f>
        <v>51</v>
      </c>
      <c r="K1283" s="1">
        <f>SUM(AG1283,AI1283)</f>
        <v>0</v>
      </c>
      <c r="L1283" s="1">
        <v>0</v>
      </c>
      <c r="M1283" s="1">
        <v>0</v>
      </c>
      <c r="N1283" s="1">
        <f>AD1283+AE1283</f>
        <v>0</v>
      </c>
      <c r="O1283" s="1"/>
      <c r="P1283" s="1">
        <f>AF1283</f>
        <v>51</v>
      </c>
      <c r="Q1283" s="1">
        <f>AH1283</f>
        <v>0</v>
      </c>
      <c r="R1283" s="1">
        <v>0</v>
      </c>
      <c r="S1283" s="43"/>
      <c r="T1283" s="1">
        <f>SUM(U1283,V1283,X1283,Y1283,Z1283,AA1283,AB1283)</f>
        <v>0</v>
      </c>
      <c r="U1283" s="1">
        <f>AK1283</f>
        <v>0</v>
      </c>
      <c r="V1283" s="1">
        <f>SUM(AN1283,AO1283,AP1283,AQ1283,AS1283,AT1283,AU1283,AV1283,AW1283,AX1283,AY1283,AR1283,AZ1283,BA1283,BB1283,BC1283,BD1283,BE1283,BF1283,BG1283,BH1283)</f>
        <v>0</v>
      </c>
      <c r="W1283" s="1">
        <f>COUNT(AN1283,AO1283,AP1283,AQ1283,AS1283,AT1283,AU1283,AV1283,AW1283,AX1283,AY1283,AR1283,AZ1283,BA1283,BB1283,BC1283,BD1283,BE1283,BF1283,BG1283,BH1283)</f>
        <v>0</v>
      </c>
      <c r="X1283" s="1">
        <v>0</v>
      </c>
      <c r="Y1283" s="1">
        <v>0</v>
      </c>
      <c r="Z1283" s="1">
        <v>0</v>
      </c>
      <c r="AA1283" s="1">
        <f>AM1283</f>
        <v>0</v>
      </c>
      <c r="AB1283" s="1">
        <f>AL1283</f>
        <v>0</v>
      </c>
      <c r="AC1283" s="43"/>
      <c r="AD1283" s="1"/>
      <c r="AE1283" s="1"/>
      <c r="AF1283" s="1">
        <v>51</v>
      </c>
      <c r="AG1283" s="1"/>
      <c r="AH1283" s="25"/>
      <c r="AJ1283" s="40"/>
      <c r="AK1283" s="25"/>
      <c r="AL1283" s="25"/>
      <c r="AM1283" s="25"/>
      <c r="AN1283" s="25"/>
      <c r="AO1283" s="25"/>
      <c r="AP1283" s="25"/>
      <c r="AQ1283" s="25"/>
      <c r="AR1283" s="25"/>
      <c r="AS1283" s="25"/>
      <c r="AT1283" s="25"/>
      <c r="AU1283" s="25"/>
      <c r="AV1283" s="25"/>
      <c r="AW1283" s="25"/>
      <c r="AX1283" s="25"/>
      <c r="AY1283" s="25"/>
      <c r="AZ1283" s="25"/>
      <c r="BA1283" s="25"/>
      <c r="BB1283" s="25"/>
      <c r="BC1283" s="25"/>
      <c r="BD1283" s="25"/>
      <c r="BE1283" s="25"/>
      <c r="BF1283" s="25"/>
      <c r="BG1283" s="25"/>
      <c r="BH1283" s="25"/>
    </row>
    <row r="1284" spans="1:60" x14ac:dyDescent="0.3">
      <c r="A1284" s="25" t="s">
        <v>37</v>
      </c>
      <c r="B1284" s="25" t="s">
        <v>38</v>
      </c>
      <c r="C1284" s="25" t="s">
        <v>1657</v>
      </c>
      <c r="D1284" s="25" t="s">
        <v>2881</v>
      </c>
      <c r="E1284" s="25" t="s">
        <v>34</v>
      </c>
      <c r="F1284" s="25">
        <v>999929164</v>
      </c>
      <c r="G1284" s="1">
        <f>(J1284+T1284)-H1284</f>
        <v>51</v>
      </c>
      <c r="H1284" s="25"/>
      <c r="I1284" s="40"/>
      <c r="J1284" s="1">
        <f>SUM(K1284,L1284,N1284,O1284,P1284,Q1284)</f>
        <v>0</v>
      </c>
      <c r="K1284" s="1">
        <f>SUM(AG1284,AI1284)</f>
        <v>0</v>
      </c>
      <c r="L1284" s="1">
        <v>0</v>
      </c>
      <c r="M1284" s="1">
        <v>0</v>
      </c>
      <c r="N1284" s="1">
        <f>AD1284+AE1284</f>
        <v>0</v>
      </c>
      <c r="O1284" s="1"/>
      <c r="P1284" s="1">
        <f>AF1284</f>
        <v>0</v>
      </c>
      <c r="Q1284" s="1">
        <f>AH1284</f>
        <v>0</v>
      </c>
      <c r="R1284" s="1">
        <v>0</v>
      </c>
      <c r="S1284" s="43"/>
      <c r="T1284" s="1">
        <f>SUM(U1284,V1284,X1284,Y1284,Z1284,AA1284,AB1284)</f>
        <v>51</v>
      </c>
      <c r="U1284" s="1">
        <f>AK1284</f>
        <v>0</v>
      </c>
      <c r="V1284" s="1">
        <f>SUM(AN1284,AO1284,AP1284,AQ1284,AS1284,AT1284,AU1284,AV1284,AW1284,AX1284,AY1284,AR1284,AZ1284,BA1284,BB1284,BC1284,BD1284,BE1284,BF1284,BG1284,BH1284)</f>
        <v>51</v>
      </c>
      <c r="W1284" s="1">
        <f>COUNT(AN1284,AO1284,AP1284,AQ1284,AS1284,AT1284,AU1284,AV1284,AW1284,AX1284,AY1284,AR1284,AZ1284,BA1284,BB1284,BC1284,BD1284,BE1284,BF1284,BG1284,BH1284)</f>
        <v>1</v>
      </c>
      <c r="X1284" s="1">
        <v>0</v>
      </c>
      <c r="Y1284" s="1">
        <v>0</v>
      </c>
      <c r="Z1284" s="1">
        <v>0</v>
      </c>
      <c r="AA1284" s="1">
        <f>AM1284</f>
        <v>0</v>
      </c>
      <c r="AB1284" s="1">
        <f>AL1284</f>
        <v>0</v>
      </c>
      <c r="AC1284" s="43"/>
      <c r="AD1284" s="25"/>
      <c r="AE1284" s="25"/>
      <c r="AF1284" s="25"/>
      <c r="AG1284" s="25"/>
      <c r="AH1284" s="25"/>
      <c r="AJ1284" s="40"/>
      <c r="AK1284" s="25"/>
      <c r="AL1284" s="25"/>
      <c r="AM1284" s="25"/>
      <c r="AN1284" s="25"/>
      <c r="AO1284" s="25"/>
      <c r="AP1284" s="25"/>
      <c r="AQ1284" s="25"/>
      <c r="AR1284" s="25"/>
      <c r="AS1284" s="25"/>
      <c r="AT1284" s="25"/>
      <c r="AU1284" s="25"/>
      <c r="AV1284" s="25">
        <v>51</v>
      </c>
      <c r="AW1284" s="25"/>
      <c r="AX1284" s="25"/>
      <c r="AY1284" s="25"/>
      <c r="AZ1284" s="25"/>
      <c r="BA1284" s="25"/>
      <c r="BB1284" s="25"/>
      <c r="BC1284" s="25"/>
      <c r="BD1284" s="25"/>
      <c r="BE1284" s="25"/>
      <c r="BF1284" s="25"/>
      <c r="BG1284" s="25"/>
      <c r="BH1284" s="25"/>
    </row>
    <row r="1285" spans="1:60" x14ac:dyDescent="0.3">
      <c r="A1285" s="25" t="s">
        <v>37</v>
      </c>
      <c r="B1285" s="25" t="s">
        <v>38</v>
      </c>
      <c r="C1285" s="25" t="s">
        <v>2882</v>
      </c>
      <c r="D1285" s="25" t="s">
        <v>2753</v>
      </c>
      <c r="E1285" s="25" t="s">
        <v>34</v>
      </c>
      <c r="F1285" s="25">
        <v>999929965</v>
      </c>
      <c r="G1285" s="1">
        <f>(J1285+T1285)-H1285</f>
        <v>51</v>
      </c>
      <c r="H1285" s="25"/>
      <c r="I1285" s="40"/>
      <c r="J1285" s="1">
        <f>SUM(K1285,L1285,N1285,O1285,P1285,Q1285)</f>
        <v>0</v>
      </c>
      <c r="K1285" s="1">
        <f>SUM(AG1285,AI1285)</f>
        <v>0</v>
      </c>
      <c r="L1285" s="1">
        <v>0</v>
      </c>
      <c r="M1285" s="1">
        <v>0</v>
      </c>
      <c r="N1285" s="1">
        <f>AD1285+AE1285</f>
        <v>0</v>
      </c>
      <c r="O1285" s="1"/>
      <c r="P1285" s="1">
        <f>AF1285</f>
        <v>0</v>
      </c>
      <c r="Q1285" s="1">
        <f>AH1285</f>
        <v>0</v>
      </c>
      <c r="R1285" s="1">
        <v>0</v>
      </c>
      <c r="S1285" s="43"/>
      <c r="T1285" s="1">
        <f>SUM(U1285,V1285,X1285,Y1285,Z1285,AA1285,AB1285)</f>
        <v>51</v>
      </c>
      <c r="U1285" s="1">
        <f>AK1285</f>
        <v>0</v>
      </c>
      <c r="V1285" s="1">
        <f>SUM(AN1285,AO1285,AP1285,AQ1285,AS1285,AT1285,AU1285,AV1285,AW1285,AX1285,AY1285,AR1285,AZ1285,BA1285,BB1285,BC1285,BD1285,BE1285,BF1285,BG1285,BH1285)</f>
        <v>51</v>
      </c>
      <c r="W1285" s="1">
        <f>COUNT(AN1285,AO1285,AP1285,AQ1285,AS1285,AT1285,AU1285,AV1285,AW1285,AX1285,AY1285,AR1285,AZ1285,BA1285,BB1285,BC1285,BD1285,BE1285,BF1285,BG1285,BH1285)</f>
        <v>1</v>
      </c>
      <c r="X1285" s="1">
        <v>0</v>
      </c>
      <c r="Y1285" s="1">
        <v>0</v>
      </c>
      <c r="Z1285" s="1">
        <v>0</v>
      </c>
      <c r="AA1285" s="1">
        <f>AM1285</f>
        <v>0</v>
      </c>
      <c r="AB1285" s="1">
        <f>AL1285</f>
        <v>0</v>
      </c>
      <c r="AC1285" s="43"/>
      <c r="AD1285" s="25"/>
      <c r="AE1285" s="25"/>
      <c r="AF1285" s="25"/>
      <c r="AG1285" s="25"/>
      <c r="AH1285" s="25"/>
      <c r="AJ1285" s="40"/>
      <c r="AK1285" s="25"/>
      <c r="AL1285" s="25"/>
      <c r="AM1285" s="25"/>
      <c r="AN1285" s="25"/>
      <c r="AO1285" s="25"/>
      <c r="AP1285" s="25"/>
      <c r="AQ1285" s="25"/>
      <c r="AR1285" s="25"/>
      <c r="AS1285" s="25"/>
      <c r="AT1285" s="25"/>
      <c r="AU1285" s="25"/>
      <c r="AV1285" s="25">
        <v>51</v>
      </c>
      <c r="AW1285" s="25"/>
      <c r="AX1285" s="25"/>
      <c r="AY1285" s="25"/>
      <c r="AZ1285" s="25"/>
      <c r="BA1285" s="25"/>
      <c r="BB1285" s="25"/>
      <c r="BC1285" s="25"/>
      <c r="BD1285" s="25"/>
      <c r="BE1285" s="25"/>
      <c r="BF1285" s="25"/>
      <c r="BG1285" s="25"/>
      <c r="BH1285" s="25"/>
    </row>
    <row r="1286" spans="1:60" x14ac:dyDescent="0.3">
      <c r="A1286" s="25" t="s">
        <v>37</v>
      </c>
      <c r="B1286" s="25" t="s">
        <v>38</v>
      </c>
      <c r="C1286" s="25" t="s">
        <v>2880</v>
      </c>
      <c r="D1286" s="25" t="s">
        <v>685</v>
      </c>
      <c r="E1286" s="25" t="s">
        <v>34</v>
      </c>
      <c r="F1286" s="25">
        <v>999931110</v>
      </c>
      <c r="G1286" s="1">
        <f>(J1286+T1286)-H1286</f>
        <v>51</v>
      </c>
      <c r="H1286" s="25"/>
      <c r="I1286" s="40"/>
      <c r="J1286" s="1">
        <f>SUM(K1286,L1286,N1286,O1286,P1286,Q1286)</f>
        <v>0</v>
      </c>
      <c r="K1286" s="1">
        <f>SUM(AG1286,AI1286)</f>
        <v>0</v>
      </c>
      <c r="L1286" s="1">
        <v>0</v>
      </c>
      <c r="M1286" s="1">
        <v>0</v>
      </c>
      <c r="N1286" s="1">
        <f>AD1286+AE1286</f>
        <v>0</v>
      </c>
      <c r="O1286" s="1"/>
      <c r="P1286" s="1">
        <f>AF1286</f>
        <v>0</v>
      </c>
      <c r="Q1286" s="1">
        <f>AH1286</f>
        <v>0</v>
      </c>
      <c r="R1286" s="1">
        <v>0</v>
      </c>
      <c r="S1286" s="43"/>
      <c r="T1286" s="1">
        <f>SUM(U1286,V1286,X1286,Y1286,Z1286,AA1286,AB1286)</f>
        <v>51</v>
      </c>
      <c r="U1286" s="1">
        <f>AK1286</f>
        <v>0</v>
      </c>
      <c r="V1286" s="1">
        <f>SUM(AN1286,AO1286,AP1286,AQ1286,AS1286,AT1286,AU1286,AV1286,AW1286,AX1286,AY1286,AR1286,AZ1286,BA1286,BB1286,BC1286,BD1286,BE1286,BF1286,BG1286,BH1286)</f>
        <v>51</v>
      </c>
      <c r="W1286" s="1">
        <f>COUNT(AN1286,AO1286,AP1286,AQ1286,AS1286,AT1286,AU1286,AV1286,AW1286,AX1286,AY1286,AR1286,AZ1286,BA1286,BB1286,BC1286,BD1286,BE1286,BF1286,BG1286,BH1286)</f>
        <v>1</v>
      </c>
      <c r="X1286" s="1">
        <v>0</v>
      </c>
      <c r="Y1286" s="1">
        <v>0</v>
      </c>
      <c r="Z1286" s="1">
        <v>0</v>
      </c>
      <c r="AA1286" s="1">
        <f>AM1286</f>
        <v>0</v>
      </c>
      <c r="AB1286" s="1">
        <f>AL1286</f>
        <v>0</v>
      </c>
      <c r="AC1286" s="43"/>
      <c r="AD1286" s="25"/>
      <c r="AE1286" s="25"/>
      <c r="AF1286" s="25"/>
      <c r="AG1286" s="25"/>
      <c r="AH1286" s="25"/>
      <c r="AJ1286" s="40"/>
      <c r="AK1286" s="25"/>
      <c r="AL1286" s="25"/>
      <c r="AM1286" s="25"/>
      <c r="AN1286" s="25"/>
      <c r="AO1286" s="25"/>
      <c r="AP1286" s="25"/>
      <c r="AQ1286" s="25"/>
      <c r="AR1286" s="25"/>
      <c r="AS1286" s="25"/>
      <c r="AT1286" s="25"/>
      <c r="AU1286" s="25"/>
      <c r="AV1286" s="25">
        <v>51</v>
      </c>
      <c r="AW1286" s="25"/>
      <c r="AX1286" s="25"/>
      <c r="AY1286" s="25"/>
      <c r="AZ1286" s="25"/>
      <c r="BA1286" s="25"/>
      <c r="BB1286" s="25"/>
      <c r="BC1286" s="25"/>
      <c r="BD1286" s="25"/>
      <c r="BE1286" s="25"/>
      <c r="BF1286" s="25"/>
      <c r="BG1286" s="25"/>
      <c r="BH1286" s="25"/>
    </row>
    <row r="1287" spans="1:60" x14ac:dyDescent="0.3">
      <c r="A1287" s="25" t="s">
        <v>37</v>
      </c>
      <c r="B1287" s="25" t="s">
        <v>38</v>
      </c>
      <c r="C1287" s="25" t="s">
        <v>3081</v>
      </c>
      <c r="D1287" s="25" t="s">
        <v>3082</v>
      </c>
      <c r="E1287" s="25" t="s">
        <v>34</v>
      </c>
      <c r="F1287" s="25">
        <v>999931757</v>
      </c>
      <c r="G1287" s="1">
        <f>(J1287+T1287)-H1287</f>
        <v>45</v>
      </c>
      <c r="H1287" s="25"/>
      <c r="I1287" s="40"/>
      <c r="J1287" s="1">
        <f>SUM(K1287,L1287,N1287,O1287,P1287,Q1287)</f>
        <v>0</v>
      </c>
      <c r="K1287" s="1">
        <f>SUM(AG1287,AI1287)</f>
        <v>0</v>
      </c>
      <c r="L1287" s="1">
        <v>0</v>
      </c>
      <c r="M1287" s="1">
        <v>0</v>
      </c>
      <c r="N1287" s="1">
        <f>AD1287+AE1287</f>
        <v>0</v>
      </c>
      <c r="O1287" s="1"/>
      <c r="P1287" s="1">
        <f>AF1287</f>
        <v>0</v>
      </c>
      <c r="Q1287" s="1">
        <f>AH1287</f>
        <v>0</v>
      </c>
      <c r="R1287" s="1">
        <v>0</v>
      </c>
      <c r="S1287" s="43"/>
      <c r="T1287" s="1">
        <f>SUM(U1287,V1287,X1287,Y1287,Z1287,AA1287,AB1287)</f>
        <v>45</v>
      </c>
      <c r="U1287" s="1">
        <f>AK1287</f>
        <v>0</v>
      </c>
      <c r="V1287" s="1">
        <f>SUM(AN1287,AO1287,AP1287,AQ1287,AS1287,AT1287,AU1287,AV1287,AW1287,AX1287,AY1287,AR1287,AZ1287,BA1287,BB1287,BC1287,BD1287,BE1287,BF1287,BG1287,BH1287)</f>
        <v>45</v>
      </c>
      <c r="W1287" s="1">
        <f>COUNT(AN1287,AO1287,AP1287,AQ1287,AS1287,AT1287,AU1287,AV1287,AW1287,AX1287,AY1287,AR1287,AZ1287,BA1287,BB1287,BC1287,BD1287,BE1287,BF1287,BG1287,BH1287)</f>
        <v>1</v>
      </c>
      <c r="X1287" s="1">
        <v>0</v>
      </c>
      <c r="Y1287" s="1">
        <v>0</v>
      </c>
      <c r="Z1287" s="1">
        <v>0</v>
      </c>
      <c r="AA1287" s="1">
        <f>AM1287</f>
        <v>0</v>
      </c>
      <c r="AB1287" s="1">
        <f>AL1287</f>
        <v>0</v>
      </c>
      <c r="AC1287" s="43"/>
      <c r="AD1287" s="25"/>
      <c r="AE1287" s="25"/>
      <c r="AF1287" s="25"/>
      <c r="AG1287" s="25"/>
      <c r="AH1287" s="25"/>
      <c r="AJ1287" s="40"/>
      <c r="AK1287" s="25"/>
      <c r="AL1287" s="25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5"/>
      <c r="AX1287" s="25">
        <v>45</v>
      </c>
      <c r="AY1287" s="25"/>
      <c r="AZ1287" s="25"/>
      <c r="BA1287" s="25"/>
      <c r="BB1287" s="25"/>
      <c r="BC1287" s="25"/>
      <c r="BD1287" s="25"/>
      <c r="BE1287" s="25"/>
      <c r="BF1287" s="25"/>
      <c r="BG1287" s="25"/>
      <c r="BH1287" s="25"/>
    </row>
    <row r="1288" spans="1:60" x14ac:dyDescent="0.3">
      <c r="A1288" s="25" t="s">
        <v>37</v>
      </c>
      <c r="B1288" s="25" t="s">
        <v>38</v>
      </c>
      <c r="C1288" s="25" t="s">
        <v>1905</v>
      </c>
      <c r="D1288" s="25" t="s">
        <v>1205</v>
      </c>
      <c r="E1288" s="25" t="s">
        <v>34</v>
      </c>
      <c r="F1288" s="25">
        <v>999926254</v>
      </c>
      <c r="G1288" s="1">
        <f>(J1288+T1288)-H1288</f>
        <v>38</v>
      </c>
      <c r="H1288" s="25"/>
      <c r="I1288" s="40"/>
      <c r="J1288" s="1">
        <f>SUM(K1288,L1288,N1288,O1288,P1288,Q1288)</f>
        <v>0</v>
      </c>
      <c r="K1288" s="1">
        <f>SUM(AG1288,AI1288)</f>
        <v>0</v>
      </c>
      <c r="L1288" s="1">
        <v>0</v>
      </c>
      <c r="M1288" s="1">
        <v>0</v>
      </c>
      <c r="N1288" s="1">
        <f>AD1288+AE1288</f>
        <v>0</v>
      </c>
      <c r="O1288" s="1"/>
      <c r="P1288" s="1">
        <f>AF1288</f>
        <v>0</v>
      </c>
      <c r="Q1288" s="1">
        <f>AH1288</f>
        <v>0</v>
      </c>
      <c r="R1288" s="1">
        <v>0</v>
      </c>
      <c r="S1288" s="43"/>
      <c r="T1288" s="1">
        <f>SUM(U1288,V1288,X1288,Y1288,Z1288,AA1288,AB1288)</f>
        <v>38</v>
      </c>
      <c r="U1288" s="1">
        <f>AK1288</f>
        <v>0</v>
      </c>
      <c r="V1288" s="1">
        <f>SUM(AN1288,AO1288,AP1288,AQ1288,AS1288,AT1288,AU1288,AV1288,AW1288,AX1288,AY1288,AR1288,AZ1288,BA1288,BB1288,BC1288,BD1288,BE1288,BF1288,BG1288,BH1288)</f>
        <v>38</v>
      </c>
      <c r="W1288" s="1">
        <f>COUNT(AN1288,AO1288,AP1288,AQ1288,AS1288,AT1288,AU1288,AV1288,AW1288,AX1288,AY1288,AR1288,AZ1288,BA1288,BB1288,BC1288,BD1288,BE1288,BF1288,BG1288,BH1288)</f>
        <v>1</v>
      </c>
      <c r="X1288" s="1">
        <v>0</v>
      </c>
      <c r="Y1288" s="1">
        <v>0</v>
      </c>
      <c r="Z1288" s="1">
        <v>0</v>
      </c>
      <c r="AA1288" s="1">
        <f>AM1288</f>
        <v>0</v>
      </c>
      <c r="AB1288" s="1">
        <f>AL1288</f>
        <v>0</v>
      </c>
      <c r="AC1288" s="43"/>
      <c r="AD1288" s="25"/>
      <c r="AE1288" s="25"/>
      <c r="AF1288" s="25"/>
      <c r="AG1288" s="25"/>
      <c r="AH1288" s="25"/>
      <c r="AJ1288" s="40"/>
      <c r="AK1288" s="25"/>
      <c r="AL1288" s="25"/>
      <c r="AM1288" s="25"/>
      <c r="AN1288" s="25"/>
      <c r="AO1288" s="25"/>
      <c r="AP1288" s="25"/>
      <c r="AQ1288" s="25"/>
      <c r="AR1288" s="25"/>
      <c r="AS1288" s="25"/>
      <c r="AT1288" s="25"/>
      <c r="AU1288" s="25"/>
      <c r="AV1288" s="25">
        <v>38</v>
      </c>
      <c r="AW1288" s="25"/>
      <c r="AX1288" s="25"/>
      <c r="AY1288" s="25"/>
      <c r="AZ1288" s="25"/>
      <c r="BA1288" s="25"/>
      <c r="BB1288" s="25"/>
      <c r="BC1288" s="25"/>
      <c r="BD1288" s="25"/>
      <c r="BE1288" s="25"/>
      <c r="BF1288" s="25"/>
      <c r="BG1288" s="25"/>
      <c r="BH1288" s="25"/>
    </row>
    <row r="1289" spans="1:60" x14ac:dyDescent="0.3">
      <c r="A1289" s="25" t="s">
        <v>37</v>
      </c>
      <c r="B1289" s="25" t="s">
        <v>38</v>
      </c>
      <c r="C1289" s="25" t="s">
        <v>2055</v>
      </c>
      <c r="D1289" s="25" t="s">
        <v>2054</v>
      </c>
      <c r="E1289" s="25" t="s">
        <v>34</v>
      </c>
      <c r="F1289" s="25">
        <v>999927144</v>
      </c>
      <c r="G1289" s="1">
        <f>(J1289+T1289)-H1289</f>
        <v>38</v>
      </c>
      <c r="H1289" s="25"/>
      <c r="I1289" s="40"/>
      <c r="J1289" s="1">
        <f>SUM(K1289,L1289,N1289,O1289,P1289,Q1289)</f>
        <v>0</v>
      </c>
      <c r="K1289" s="1">
        <f>SUM(AG1289,AI1289)</f>
        <v>0</v>
      </c>
      <c r="L1289" s="1">
        <v>0</v>
      </c>
      <c r="M1289" s="1">
        <v>0</v>
      </c>
      <c r="N1289" s="1">
        <f>AD1289+AE1289</f>
        <v>0</v>
      </c>
      <c r="O1289" s="1"/>
      <c r="P1289" s="1">
        <f>AF1289</f>
        <v>0</v>
      </c>
      <c r="Q1289" s="1">
        <f>AH1289</f>
        <v>0</v>
      </c>
      <c r="R1289" s="1">
        <v>0</v>
      </c>
      <c r="S1289" s="43"/>
      <c r="T1289" s="1">
        <f>SUM(U1289,V1289,X1289,Y1289,Z1289,AA1289,AB1289)</f>
        <v>38</v>
      </c>
      <c r="U1289" s="1">
        <f>AK1289</f>
        <v>0</v>
      </c>
      <c r="V1289" s="1">
        <f>SUM(AN1289,AO1289,AP1289,AQ1289,AS1289,AT1289,AU1289,AV1289,AW1289,AX1289,AY1289,AR1289,AZ1289,BA1289,BB1289,BC1289,BD1289,BE1289,BF1289,BG1289,BH1289)</f>
        <v>38</v>
      </c>
      <c r="W1289" s="1">
        <f>COUNT(AN1289,AO1289,AP1289,AQ1289,AS1289,AT1289,AU1289,AV1289,AW1289,AX1289,AY1289,AR1289,AZ1289,BA1289,BB1289,BC1289,BD1289,BE1289,BF1289,BG1289,BH1289)</f>
        <v>1</v>
      </c>
      <c r="X1289" s="1">
        <v>0</v>
      </c>
      <c r="Y1289" s="1">
        <v>0</v>
      </c>
      <c r="Z1289" s="1">
        <v>0</v>
      </c>
      <c r="AA1289" s="1">
        <f>AM1289</f>
        <v>0</v>
      </c>
      <c r="AB1289" s="1">
        <f>AL1289</f>
        <v>0</v>
      </c>
      <c r="AC1289" s="43"/>
      <c r="AD1289" s="25"/>
      <c r="AE1289" s="25"/>
      <c r="AF1289" s="25"/>
      <c r="AG1289" s="25"/>
      <c r="AH1289" s="25"/>
      <c r="AJ1289" s="40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>
        <v>38</v>
      </c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</row>
    <row r="1290" spans="1:60" x14ac:dyDescent="0.3">
      <c r="A1290" s="25" t="s">
        <v>37</v>
      </c>
      <c r="B1290" s="25" t="s">
        <v>38</v>
      </c>
      <c r="C1290" s="25" t="s">
        <v>2885</v>
      </c>
      <c r="D1290" s="25" t="s">
        <v>341</v>
      </c>
      <c r="E1290" s="25" t="s">
        <v>34</v>
      </c>
      <c r="F1290" s="25">
        <v>999929194</v>
      </c>
      <c r="G1290" s="1">
        <f>(J1290+T1290)-H1290</f>
        <v>38</v>
      </c>
      <c r="H1290" s="25"/>
      <c r="I1290" s="40"/>
      <c r="J1290" s="1">
        <f>SUM(K1290,L1290,N1290,O1290,P1290,Q1290)</f>
        <v>0</v>
      </c>
      <c r="K1290" s="1">
        <f>SUM(AG1290,AI1290)</f>
        <v>0</v>
      </c>
      <c r="L1290" s="1">
        <v>0</v>
      </c>
      <c r="M1290" s="1">
        <v>0</v>
      </c>
      <c r="N1290" s="1">
        <f>AD1290+AE1290</f>
        <v>0</v>
      </c>
      <c r="O1290" s="1"/>
      <c r="P1290" s="1">
        <f>AF1290</f>
        <v>0</v>
      </c>
      <c r="Q1290" s="1">
        <f>AH1290</f>
        <v>0</v>
      </c>
      <c r="R1290" s="1">
        <v>0</v>
      </c>
      <c r="S1290" s="43"/>
      <c r="T1290" s="1">
        <f>SUM(U1290,V1290,X1290,Y1290,Z1290,AA1290,AB1290)</f>
        <v>38</v>
      </c>
      <c r="U1290" s="1">
        <f>AK1290</f>
        <v>0</v>
      </c>
      <c r="V1290" s="1">
        <f>SUM(AN1290,AO1290,AP1290,AQ1290,AS1290,AT1290,AU1290,AV1290,AW1290,AX1290,AY1290,AR1290,AZ1290,BA1290,BB1290,BC1290,BD1290,BE1290,BF1290,BG1290,BH1290)</f>
        <v>38</v>
      </c>
      <c r="W1290" s="1">
        <f>COUNT(AN1290,AO1290,AP1290,AQ1290,AS1290,AT1290,AU1290,AV1290,AW1290,AX1290,AY1290,AR1290,AZ1290,BA1290,BB1290,BC1290,BD1290,BE1290,BF1290,BG1290,BH1290)</f>
        <v>1</v>
      </c>
      <c r="X1290" s="1">
        <v>0</v>
      </c>
      <c r="Y1290" s="1">
        <v>0</v>
      </c>
      <c r="Z1290" s="1">
        <v>0</v>
      </c>
      <c r="AA1290" s="1">
        <f>AM1290</f>
        <v>0</v>
      </c>
      <c r="AB1290" s="1">
        <f>AL1290</f>
        <v>0</v>
      </c>
      <c r="AC1290" s="43"/>
      <c r="AD1290" s="25"/>
      <c r="AE1290" s="25"/>
      <c r="AF1290" s="25"/>
      <c r="AG1290" s="25"/>
      <c r="AH1290" s="25"/>
      <c r="AJ1290" s="40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>
        <v>38</v>
      </c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</row>
    <row r="1291" spans="1:60" x14ac:dyDescent="0.3">
      <c r="A1291" s="25" t="s">
        <v>37</v>
      </c>
      <c r="B1291" s="25" t="s">
        <v>38</v>
      </c>
      <c r="C1291" s="25" t="s">
        <v>2883</v>
      </c>
      <c r="D1291" s="25" t="s">
        <v>2884</v>
      </c>
      <c r="E1291" s="25" t="s">
        <v>34</v>
      </c>
      <c r="F1291" s="25">
        <v>999929223</v>
      </c>
      <c r="G1291" s="1">
        <f>(J1291+T1291)-H1291</f>
        <v>38</v>
      </c>
      <c r="H1291" s="25"/>
      <c r="I1291" s="40"/>
      <c r="J1291" s="1">
        <f>SUM(K1291,L1291,N1291,O1291,P1291,Q1291)</f>
        <v>0</v>
      </c>
      <c r="K1291" s="1">
        <f>SUM(AG1291,AI1291)</f>
        <v>0</v>
      </c>
      <c r="L1291" s="1">
        <v>0</v>
      </c>
      <c r="M1291" s="1">
        <v>0</v>
      </c>
      <c r="N1291" s="1">
        <f>AD1291+AE1291</f>
        <v>0</v>
      </c>
      <c r="O1291" s="1"/>
      <c r="P1291" s="1">
        <f>AF1291</f>
        <v>0</v>
      </c>
      <c r="Q1291" s="1">
        <f>AH1291</f>
        <v>0</v>
      </c>
      <c r="R1291" s="1">
        <v>0</v>
      </c>
      <c r="S1291" s="43"/>
      <c r="T1291" s="1">
        <f>SUM(U1291,V1291,X1291,Y1291,Z1291,AA1291,AB1291)</f>
        <v>38</v>
      </c>
      <c r="U1291" s="1">
        <f>AK1291</f>
        <v>0</v>
      </c>
      <c r="V1291" s="1">
        <f>SUM(AN1291,AO1291,AP1291,AQ1291,AS1291,AT1291,AU1291,AV1291,AW1291,AX1291,AY1291,AR1291,AZ1291,BA1291,BB1291,BC1291,BD1291,BE1291,BF1291,BG1291,BH1291)</f>
        <v>38</v>
      </c>
      <c r="W1291" s="1">
        <f>COUNT(AN1291,AO1291,AP1291,AQ1291,AS1291,AT1291,AU1291,AV1291,AW1291,AX1291,AY1291,AR1291,AZ1291,BA1291,BB1291,BC1291,BD1291,BE1291,BF1291,BG1291,BH1291)</f>
        <v>1</v>
      </c>
      <c r="X1291" s="1">
        <v>0</v>
      </c>
      <c r="Y1291" s="1">
        <v>0</v>
      </c>
      <c r="Z1291" s="1">
        <v>0</v>
      </c>
      <c r="AA1291" s="1">
        <f>AM1291</f>
        <v>0</v>
      </c>
      <c r="AB1291" s="1">
        <f>AL1291</f>
        <v>0</v>
      </c>
      <c r="AC1291" s="43"/>
      <c r="AD1291" s="25"/>
      <c r="AE1291" s="25"/>
      <c r="AF1291" s="25"/>
      <c r="AG1291" s="25"/>
      <c r="AH1291" s="25"/>
      <c r="AJ1291" s="40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>
        <v>38</v>
      </c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</row>
    <row r="1292" spans="1:60" x14ac:dyDescent="0.3">
      <c r="A1292" s="25" t="s">
        <v>37</v>
      </c>
      <c r="B1292" s="25" t="s">
        <v>38</v>
      </c>
      <c r="C1292" s="25" t="s">
        <v>2887</v>
      </c>
      <c r="D1292" s="25" t="s">
        <v>2888</v>
      </c>
      <c r="E1292" s="25" t="s">
        <v>34</v>
      </c>
      <c r="F1292" s="25">
        <v>999929942</v>
      </c>
      <c r="G1292" s="1">
        <f>(J1292+T1292)-H1292</f>
        <v>38</v>
      </c>
      <c r="H1292" s="25"/>
      <c r="I1292" s="40"/>
      <c r="J1292" s="1">
        <f>SUM(K1292,L1292,N1292,O1292,P1292,Q1292)</f>
        <v>0</v>
      </c>
      <c r="K1292" s="1">
        <f>SUM(AG1292,AI1292)</f>
        <v>0</v>
      </c>
      <c r="L1292" s="1">
        <v>0</v>
      </c>
      <c r="M1292" s="1">
        <v>0</v>
      </c>
      <c r="N1292" s="1">
        <f>AD1292+AE1292</f>
        <v>0</v>
      </c>
      <c r="O1292" s="1"/>
      <c r="P1292" s="1">
        <f>AF1292</f>
        <v>0</v>
      </c>
      <c r="Q1292" s="1">
        <f>AH1292</f>
        <v>0</v>
      </c>
      <c r="R1292" s="1">
        <v>0</v>
      </c>
      <c r="S1292" s="43"/>
      <c r="T1292" s="1">
        <f>SUM(U1292,V1292,X1292,Y1292,Z1292,AA1292,AB1292)</f>
        <v>38</v>
      </c>
      <c r="U1292" s="1">
        <f>AK1292</f>
        <v>0</v>
      </c>
      <c r="V1292" s="1">
        <f>SUM(AN1292,AO1292,AP1292,AQ1292,AS1292,AT1292,AU1292,AV1292,AW1292,AX1292,AY1292,AR1292,AZ1292,BA1292,BB1292,BC1292,BD1292,BE1292,BF1292,BG1292,BH1292)</f>
        <v>38</v>
      </c>
      <c r="W1292" s="1">
        <f>COUNT(AN1292,AO1292,AP1292,AQ1292,AS1292,AT1292,AU1292,AV1292,AW1292,AX1292,AY1292,AR1292,AZ1292,BA1292,BB1292,BC1292,BD1292,BE1292,BF1292,BG1292,BH1292)</f>
        <v>1</v>
      </c>
      <c r="X1292" s="1">
        <v>0</v>
      </c>
      <c r="Y1292" s="1">
        <v>0</v>
      </c>
      <c r="Z1292" s="1">
        <v>0</v>
      </c>
      <c r="AA1292" s="1">
        <f>AM1292</f>
        <v>0</v>
      </c>
      <c r="AB1292" s="1">
        <f>AL1292</f>
        <v>0</v>
      </c>
      <c r="AC1292" s="43"/>
      <c r="AD1292" s="25"/>
      <c r="AE1292" s="25"/>
      <c r="AF1292" s="25"/>
      <c r="AG1292" s="25"/>
      <c r="AH1292" s="25"/>
      <c r="AJ1292" s="40"/>
      <c r="AK1292" s="25"/>
      <c r="AL1292" s="25"/>
      <c r="AM1292" s="25"/>
      <c r="AN1292" s="25"/>
      <c r="AO1292" s="25"/>
      <c r="AP1292" s="25"/>
      <c r="AQ1292" s="25"/>
      <c r="AR1292" s="25"/>
      <c r="AS1292" s="25"/>
      <c r="AT1292" s="25"/>
      <c r="AU1292" s="25"/>
      <c r="AV1292" s="25">
        <v>38</v>
      </c>
      <c r="AW1292" s="25"/>
      <c r="AX1292" s="25"/>
      <c r="AY1292" s="25"/>
      <c r="AZ1292" s="25"/>
      <c r="BA1292" s="25"/>
      <c r="BB1292" s="25"/>
      <c r="BC1292" s="25"/>
      <c r="BD1292" s="25"/>
      <c r="BE1292" s="25"/>
      <c r="BF1292" s="25"/>
      <c r="BG1292" s="25"/>
      <c r="BH1292" s="25"/>
    </row>
    <row r="1293" spans="1:60" x14ac:dyDescent="0.3">
      <c r="A1293" s="25" t="s">
        <v>37</v>
      </c>
      <c r="B1293" s="25" t="s">
        <v>38</v>
      </c>
      <c r="C1293" s="25" t="s">
        <v>1681</v>
      </c>
      <c r="D1293" s="25" t="s">
        <v>92</v>
      </c>
      <c r="E1293" s="25" t="s">
        <v>34</v>
      </c>
      <c r="F1293" s="25">
        <v>999930088</v>
      </c>
      <c r="G1293" s="1">
        <f>(J1293+T1293)-H1293</f>
        <v>38</v>
      </c>
      <c r="H1293" s="25"/>
      <c r="I1293" s="40"/>
      <c r="J1293" s="1">
        <f>SUM(K1293,L1293,N1293,O1293,P1293,Q1293)</f>
        <v>0</v>
      </c>
      <c r="K1293" s="1">
        <f>SUM(AG1293,AI1293)</f>
        <v>0</v>
      </c>
      <c r="L1293" s="1">
        <v>0</v>
      </c>
      <c r="M1293" s="1">
        <v>0</v>
      </c>
      <c r="N1293" s="1">
        <f>AD1293+AE1293</f>
        <v>0</v>
      </c>
      <c r="O1293" s="1"/>
      <c r="P1293" s="1">
        <f>AF1293</f>
        <v>0</v>
      </c>
      <c r="Q1293" s="1">
        <f>AH1293</f>
        <v>0</v>
      </c>
      <c r="R1293" s="1">
        <v>0</v>
      </c>
      <c r="S1293" s="43"/>
      <c r="T1293" s="1">
        <f>SUM(U1293,V1293,X1293,Y1293,Z1293,AA1293,AB1293)</f>
        <v>38</v>
      </c>
      <c r="U1293" s="1">
        <f>AK1293</f>
        <v>0</v>
      </c>
      <c r="V1293" s="1">
        <f>SUM(AN1293,AO1293,AP1293,AQ1293,AS1293,AT1293,AU1293,AV1293,AW1293,AX1293,AY1293,AR1293,AZ1293,BA1293,BB1293,BC1293,BD1293,BE1293,BF1293,BG1293,BH1293)</f>
        <v>38</v>
      </c>
      <c r="W1293" s="1">
        <f>COUNT(AN1293,AO1293,AP1293,AQ1293,AS1293,AT1293,AU1293,AV1293,AW1293,AX1293,AY1293,AR1293,AZ1293,BA1293,BB1293,BC1293,BD1293,BE1293,BF1293,BG1293,BH1293)</f>
        <v>1</v>
      </c>
      <c r="X1293" s="1">
        <v>0</v>
      </c>
      <c r="Y1293" s="1">
        <v>0</v>
      </c>
      <c r="Z1293" s="1">
        <v>0</v>
      </c>
      <c r="AA1293" s="1">
        <f>AM1293</f>
        <v>0</v>
      </c>
      <c r="AB1293" s="1">
        <f>AL1293</f>
        <v>0</v>
      </c>
      <c r="AC1293" s="43"/>
      <c r="AD1293" s="25"/>
      <c r="AE1293" s="25"/>
      <c r="AF1293" s="25"/>
      <c r="AG1293" s="25"/>
      <c r="AH1293" s="25"/>
      <c r="AJ1293" s="40"/>
      <c r="AK1293" s="25"/>
      <c r="AL1293" s="25"/>
      <c r="AM1293" s="25"/>
      <c r="AN1293" s="25"/>
      <c r="AO1293" s="25"/>
      <c r="AP1293" s="25"/>
      <c r="AQ1293" s="25"/>
      <c r="AR1293" s="25"/>
      <c r="AS1293" s="25"/>
      <c r="AT1293" s="25"/>
      <c r="AU1293" s="25"/>
      <c r="AV1293" s="25">
        <v>38</v>
      </c>
      <c r="AW1293" s="25"/>
      <c r="AX1293" s="25"/>
      <c r="AY1293" s="25"/>
      <c r="AZ1293" s="25"/>
      <c r="BA1293" s="25"/>
      <c r="BB1293" s="25"/>
      <c r="BC1293" s="25"/>
      <c r="BD1293" s="25"/>
      <c r="BE1293" s="25"/>
      <c r="BF1293" s="25"/>
      <c r="BG1293" s="25"/>
      <c r="BH1293" s="25"/>
    </row>
    <row r="1294" spans="1:60" x14ac:dyDescent="0.3">
      <c r="A1294" s="25" t="s">
        <v>37</v>
      </c>
      <c r="B1294" s="25" t="s">
        <v>38</v>
      </c>
      <c r="C1294" s="25" t="s">
        <v>2886</v>
      </c>
      <c r="D1294" s="25" t="s">
        <v>1694</v>
      </c>
      <c r="E1294" s="25" t="s">
        <v>34</v>
      </c>
      <c r="F1294" s="25">
        <v>999930425</v>
      </c>
      <c r="G1294" s="1">
        <f>(J1294+T1294)-H1294</f>
        <v>38</v>
      </c>
      <c r="H1294" s="25"/>
      <c r="I1294" s="40"/>
      <c r="J1294" s="1">
        <f>SUM(K1294,L1294,N1294,O1294,P1294,Q1294)</f>
        <v>0</v>
      </c>
      <c r="K1294" s="1">
        <f>SUM(AG1294,AI1294)</f>
        <v>0</v>
      </c>
      <c r="L1294" s="1">
        <v>0</v>
      </c>
      <c r="M1294" s="1">
        <v>0</v>
      </c>
      <c r="N1294" s="1">
        <f>AD1294+AE1294</f>
        <v>0</v>
      </c>
      <c r="O1294" s="1"/>
      <c r="P1294" s="1">
        <f>AF1294</f>
        <v>0</v>
      </c>
      <c r="Q1294" s="1">
        <f>AH1294</f>
        <v>0</v>
      </c>
      <c r="R1294" s="1">
        <v>0</v>
      </c>
      <c r="S1294" s="43"/>
      <c r="T1294" s="1">
        <f>SUM(U1294,V1294,X1294,Y1294,Z1294,AA1294,AB1294)</f>
        <v>38</v>
      </c>
      <c r="U1294" s="1">
        <f>AK1294</f>
        <v>0</v>
      </c>
      <c r="V1294" s="1">
        <f>SUM(AN1294,AO1294,AP1294,AQ1294,AS1294,AT1294,AU1294,AV1294,AW1294,AX1294,AY1294,AR1294,AZ1294,BA1294,BB1294,BC1294,BD1294,BE1294,BF1294,BG1294,BH1294)</f>
        <v>38</v>
      </c>
      <c r="W1294" s="1">
        <f>COUNT(AN1294,AO1294,AP1294,AQ1294,AS1294,AT1294,AU1294,AV1294,AW1294,AX1294,AY1294,AR1294,AZ1294,BA1294,BB1294,BC1294,BD1294,BE1294,BF1294,BG1294,BH1294)</f>
        <v>1</v>
      </c>
      <c r="X1294" s="1">
        <v>0</v>
      </c>
      <c r="Y1294" s="1">
        <v>0</v>
      </c>
      <c r="Z1294" s="1">
        <v>0</v>
      </c>
      <c r="AA1294" s="1">
        <f>AM1294</f>
        <v>0</v>
      </c>
      <c r="AB1294" s="1">
        <f>AL1294</f>
        <v>0</v>
      </c>
      <c r="AC1294" s="43"/>
      <c r="AD1294" s="25"/>
      <c r="AE1294" s="25"/>
      <c r="AF1294" s="25"/>
      <c r="AG1294" s="25"/>
      <c r="AH1294" s="25"/>
      <c r="AJ1294" s="40"/>
      <c r="AK1294" s="25"/>
      <c r="AL1294" s="25"/>
      <c r="AM1294" s="25"/>
      <c r="AN1294" s="25"/>
      <c r="AO1294" s="25"/>
      <c r="AP1294" s="25"/>
      <c r="AQ1294" s="25"/>
      <c r="AR1294" s="25"/>
      <c r="AS1294" s="25"/>
      <c r="AT1294" s="25"/>
      <c r="AU1294" s="25"/>
      <c r="AV1294" s="25">
        <v>38</v>
      </c>
      <c r="AW1294" s="25"/>
      <c r="AX1294" s="25"/>
      <c r="AY1294" s="25"/>
      <c r="AZ1294" s="25"/>
      <c r="BA1294" s="25"/>
      <c r="BB1294" s="25"/>
      <c r="BC1294" s="25"/>
      <c r="BD1294" s="25"/>
      <c r="BE1294" s="25"/>
      <c r="BF1294" s="25"/>
      <c r="BG1294" s="25"/>
      <c r="BH1294" s="25"/>
    </row>
    <row r="1295" spans="1:60" x14ac:dyDescent="0.3">
      <c r="A1295" s="25" t="s">
        <v>37</v>
      </c>
      <c r="B1295" s="25" t="s">
        <v>38</v>
      </c>
      <c r="C1295" s="25" t="s">
        <v>76</v>
      </c>
      <c r="D1295" s="25" t="s">
        <v>2054</v>
      </c>
      <c r="E1295" s="25" t="s">
        <v>34</v>
      </c>
      <c r="F1295" s="25">
        <v>999931606</v>
      </c>
      <c r="G1295" s="1">
        <f>(J1295+T1295)-H1295</f>
        <v>38</v>
      </c>
      <c r="H1295" s="25"/>
      <c r="I1295" s="40"/>
      <c r="J1295" s="1">
        <f>SUM(K1295,L1295,N1295,O1295,P1295,Q1295)</f>
        <v>0</v>
      </c>
      <c r="K1295" s="1">
        <f>SUM(AG1295,AI1295)</f>
        <v>0</v>
      </c>
      <c r="L1295" s="1">
        <v>0</v>
      </c>
      <c r="M1295" s="1">
        <v>0</v>
      </c>
      <c r="N1295" s="1">
        <f>AD1295+AE1295</f>
        <v>0</v>
      </c>
      <c r="O1295" s="1"/>
      <c r="P1295" s="1">
        <f>AF1295</f>
        <v>0</v>
      </c>
      <c r="Q1295" s="1">
        <f>AH1295</f>
        <v>0</v>
      </c>
      <c r="R1295" s="1">
        <v>0</v>
      </c>
      <c r="S1295" s="43"/>
      <c r="T1295" s="1">
        <f>SUM(U1295,V1295,X1295,Y1295,Z1295,AA1295,AB1295)</f>
        <v>38</v>
      </c>
      <c r="U1295" s="1">
        <f>AK1295</f>
        <v>0</v>
      </c>
      <c r="V1295" s="1">
        <f>SUM(AN1295,AO1295,AP1295,AQ1295,AS1295,AT1295,AU1295,AV1295,AW1295,AX1295,AY1295,AR1295,AZ1295,BA1295,BB1295,BC1295,BD1295,BE1295,BF1295,BG1295,BH1295)</f>
        <v>38</v>
      </c>
      <c r="W1295" s="1">
        <f>COUNT(AN1295,AO1295,AP1295,AQ1295,AS1295,AT1295,AU1295,AV1295,AW1295,AX1295,AY1295,AR1295,AZ1295,BA1295,BB1295,BC1295,BD1295,BE1295,BF1295,BG1295,BH1295)</f>
        <v>1</v>
      </c>
      <c r="X1295" s="1">
        <v>0</v>
      </c>
      <c r="Y1295" s="1">
        <v>0</v>
      </c>
      <c r="Z1295" s="1">
        <v>0</v>
      </c>
      <c r="AA1295" s="1">
        <f>AM1295</f>
        <v>0</v>
      </c>
      <c r="AB1295" s="1">
        <f>AL1295</f>
        <v>0</v>
      </c>
      <c r="AC1295" s="43"/>
      <c r="AD1295" s="25"/>
      <c r="AE1295" s="25"/>
      <c r="AF1295" s="25"/>
      <c r="AG1295" s="25"/>
      <c r="AH1295" s="25"/>
      <c r="AJ1295" s="40"/>
      <c r="AK1295" s="25"/>
      <c r="AL1295" s="25"/>
      <c r="AM1295" s="25"/>
      <c r="AN1295" s="25"/>
      <c r="AO1295" s="25"/>
      <c r="AP1295" s="25"/>
      <c r="AQ1295" s="25"/>
      <c r="AR1295" s="25"/>
      <c r="AS1295" s="25"/>
      <c r="AT1295" s="25"/>
      <c r="AU1295" s="25"/>
      <c r="AV1295" s="25">
        <v>38</v>
      </c>
      <c r="AW1295" s="25"/>
      <c r="AX1295" s="25"/>
      <c r="AY1295" s="25"/>
      <c r="AZ1295" s="25"/>
      <c r="BA1295" s="25"/>
      <c r="BB1295" s="25"/>
      <c r="BC1295" s="25"/>
      <c r="BD1295" s="25"/>
      <c r="BE1295" s="25"/>
      <c r="BF1295" s="25"/>
      <c r="BG1295" s="25"/>
      <c r="BH1295" s="25"/>
    </row>
    <row r="1296" spans="1:60" x14ac:dyDescent="0.3">
      <c r="A1296" s="1" t="s">
        <v>37</v>
      </c>
      <c r="B1296" s="26" t="s">
        <v>38</v>
      </c>
      <c r="C1296" s="26" t="s">
        <v>2080</v>
      </c>
      <c r="D1296" s="26" t="s">
        <v>118</v>
      </c>
      <c r="E1296" s="26" t="s">
        <v>34</v>
      </c>
      <c r="F1296" s="1">
        <v>999927302</v>
      </c>
      <c r="G1296" s="1">
        <f>(J1296+T1296)-H1296</f>
        <v>34</v>
      </c>
      <c r="H1296" s="1">
        <f>(K1296+L1296+N1296+O1296+P1296+Q1296+R1296)*0.5</f>
        <v>34</v>
      </c>
      <c r="I1296" s="23"/>
      <c r="J1296" s="1">
        <f>SUM(K1296,L1296,N1296,O1296,P1296,Q1296)</f>
        <v>68</v>
      </c>
      <c r="K1296" s="1">
        <f>SUM(AG1296,AI1296)</f>
        <v>0</v>
      </c>
      <c r="L1296" s="1">
        <v>0</v>
      </c>
      <c r="M1296" s="1">
        <v>0</v>
      </c>
      <c r="N1296" s="1">
        <f>AD1296+AE1296</f>
        <v>0</v>
      </c>
      <c r="O1296" s="1"/>
      <c r="P1296" s="1">
        <f>AF1296</f>
        <v>68</v>
      </c>
      <c r="Q1296" s="1">
        <f>AH1296</f>
        <v>0</v>
      </c>
      <c r="R1296" s="1">
        <v>0</v>
      </c>
      <c r="S1296" s="43"/>
      <c r="T1296" s="1">
        <f>SUM(U1296,V1296,X1296,Y1296,Z1296,AA1296,AB1296)</f>
        <v>0</v>
      </c>
      <c r="U1296" s="1">
        <f>AK1296</f>
        <v>0</v>
      </c>
      <c r="V1296" s="1">
        <f>SUM(AN1296,AO1296,AP1296,AQ1296,AS1296,AT1296,AU1296,AV1296,AW1296,AX1296,AY1296,AR1296,AZ1296,BA1296,BB1296,BC1296,BD1296,BE1296,BF1296,BG1296,BH1296)</f>
        <v>0</v>
      </c>
      <c r="W1296" s="1">
        <f>COUNT(AN1296,AO1296,AP1296,AQ1296,AS1296,AT1296,AU1296,AV1296,AW1296,AX1296,AY1296,AR1296,AZ1296,BA1296,BB1296,BC1296,BD1296,BE1296,BF1296,BG1296,BH1296)</f>
        <v>0</v>
      </c>
      <c r="X1296" s="1">
        <v>0</v>
      </c>
      <c r="Y1296" s="1">
        <v>0</v>
      </c>
      <c r="Z1296" s="1">
        <v>0</v>
      </c>
      <c r="AA1296" s="1">
        <f>AM1296</f>
        <v>0</v>
      </c>
      <c r="AB1296" s="1">
        <f>AL1296</f>
        <v>0</v>
      </c>
      <c r="AC1296" s="43"/>
      <c r="AD1296" s="1"/>
      <c r="AE1296" s="1"/>
      <c r="AF1296" s="1">
        <v>68</v>
      </c>
      <c r="AG1296" s="1"/>
      <c r="AH1296" s="25"/>
      <c r="AJ1296" s="40"/>
      <c r="AK1296" s="25"/>
      <c r="AL1296" s="25"/>
      <c r="AM1296" s="25"/>
      <c r="AN1296" s="25"/>
      <c r="AO1296" s="25"/>
      <c r="AP1296" s="25"/>
      <c r="AQ1296" s="25"/>
      <c r="AR1296" s="25"/>
      <c r="AS1296" s="25"/>
      <c r="AT1296" s="25"/>
      <c r="AU1296" s="25"/>
      <c r="AV1296" s="25"/>
      <c r="AW1296" s="25"/>
      <c r="AX1296" s="25"/>
      <c r="AY1296" s="25"/>
      <c r="AZ1296" s="25"/>
      <c r="BA1296" s="25"/>
      <c r="BB1296" s="25"/>
      <c r="BC1296" s="25"/>
      <c r="BD1296" s="25"/>
      <c r="BE1296" s="25"/>
      <c r="BF1296" s="25"/>
      <c r="BG1296" s="25"/>
      <c r="BH1296" s="25"/>
    </row>
    <row r="1297" spans="1:60" x14ac:dyDescent="0.3">
      <c r="A1297" s="25" t="s">
        <v>37</v>
      </c>
      <c r="B1297" s="25" t="s">
        <v>38</v>
      </c>
      <c r="C1297" s="25" t="s">
        <v>1907</v>
      </c>
      <c r="D1297" s="25" t="s">
        <v>2457</v>
      </c>
      <c r="E1297" s="25" t="s">
        <v>34</v>
      </c>
      <c r="F1297" s="25">
        <v>999929889</v>
      </c>
      <c r="G1297" s="1">
        <f>(J1297+T1297)-H1297</f>
        <v>30</v>
      </c>
      <c r="H1297" s="25"/>
      <c r="I1297" s="40"/>
      <c r="J1297" s="1">
        <f>SUM(K1297,L1297,N1297,O1297,P1297,Q1297)</f>
        <v>0</v>
      </c>
      <c r="K1297" s="1">
        <f>SUM(AG1297,AI1297)</f>
        <v>0</v>
      </c>
      <c r="L1297" s="1">
        <v>0</v>
      </c>
      <c r="M1297" s="1">
        <v>0</v>
      </c>
      <c r="N1297" s="1">
        <f>AD1297+AE1297</f>
        <v>0</v>
      </c>
      <c r="O1297" s="1"/>
      <c r="P1297" s="1">
        <f>AF1297</f>
        <v>0</v>
      </c>
      <c r="Q1297" s="1">
        <f>AH1297</f>
        <v>0</v>
      </c>
      <c r="R1297" s="1">
        <v>0</v>
      </c>
      <c r="S1297" s="43"/>
      <c r="T1297" s="1">
        <f>SUM(U1297,V1297,X1297,Y1297,Z1297,AA1297,AB1297)</f>
        <v>30</v>
      </c>
      <c r="U1297" s="1">
        <f>AK1297</f>
        <v>0</v>
      </c>
      <c r="V1297" s="1">
        <f>SUM(AN1297,AO1297,AP1297,AQ1297,AS1297,AT1297,AU1297,AV1297,AW1297,AX1297,AY1297,AR1297,AZ1297,BA1297,BB1297,BC1297,BD1297,BE1297,BF1297,BG1297,BH1297)</f>
        <v>30</v>
      </c>
      <c r="W1297" s="1">
        <f>COUNT(AN1297,AO1297,AP1297,AQ1297,AS1297,AT1297,AU1297,AV1297,AW1297,AX1297,AY1297,AR1297,AZ1297,BA1297,BB1297,BC1297,BD1297,BE1297,BF1297,BG1297,BH1297)</f>
        <v>1</v>
      </c>
      <c r="X1297" s="1">
        <v>0</v>
      </c>
      <c r="Y1297" s="1">
        <v>0</v>
      </c>
      <c r="Z1297" s="1">
        <v>0</v>
      </c>
      <c r="AA1297" s="1">
        <f>AM1297</f>
        <v>0</v>
      </c>
      <c r="AB1297" s="1">
        <f>AL1297</f>
        <v>0</v>
      </c>
      <c r="AC1297" s="43"/>
      <c r="AD1297" s="25"/>
      <c r="AE1297" s="25"/>
      <c r="AF1297" s="25"/>
      <c r="AG1297" s="25"/>
      <c r="AH1297" s="25"/>
      <c r="AJ1297" s="40"/>
      <c r="AK1297" s="25"/>
      <c r="AL1297" s="25"/>
      <c r="AM1297" s="25"/>
      <c r="AN1297" s="25"/>
      <c r="AO1297" s="25">
        <v>30</v>
      </c>
      <c r="AP1297" s="25"/>
      <c r="AQ1297" s="25"/>
      <c r="AR1297" s="25"/>
      <c r="AS1297" s="25"/>
      <c r="AT1297" s="25"/>
      <c r="AU1297" s="25"/>
      <c r="AV1297" s="25"/>
      <c r="AW1297" s="25"/>
      <c r="AX1297" s="25"/>
      <c r="AY1297" s="25"/>
      <c r="AZ1297" s="25"/>
      <c r="BA1297" s="25"/>
      <c r="BB1297" s="25"/>
      <c r="BC1297" s="25"/>
      <c r="BD1297" s="25"/>
      <c r="BE1297" s="25"/>
      <c r="BF1297" s="25"/>
      <c r="BG1297" s="25"/>
      <c r="BH1297" s="25"/>
    </row>
    <row r="1298" spans="1:60" x14ac:dyDescent="0.3">
      <c r="A1298" s="25" t="s">
        <v>37</v>
      </c>
      <c r="B1298" s="25" t="s">
        <v>38</v>
      </c>
      <c r="C1298" s="25" t="s">
        <v>2506</v>
      </c>
      <c r="D1298" s="25" t="s">
        <v>36</v>
      </c>
      <c r="E1298" s="25" t="s">
        <v>34</v>
      </c>
      <c r="F1298" s="25">
        <v>999930118</v>
      </c>
      <c r="G1298" s="1">
        <f>(J1298+T1298)-H1298</f>
        <v>30</v>
      </c>
      <c r="H1298" s="25"/>
      <c r="I1298" s="40"/>
      <c r="J1298" s="1">
        <f>SUM(K1298,L1298,N1298,O1298,P1298,Q1298)</f>
        <v>0</v>
      </c>
      <c r="K1298" s="1">
        <f>SUM(AG1298,AI1298)</f>
        <v>0</v>
      </c>
      <c r="L1298" s="1">
        <v>0</v>
      </c>
      <c r="M1298" s="1">
        <v>0</v>
      </c>
      <c r="N1298" s="1">
        <f>AD1298+AE1298</f>
        <v>0</v>
      </c>
      <c r="O1298" s="1"/>
      <c r="P1298" s="1">
        <f>AF1298</f>
        <v>0</v>
      </c>
      <c r="Q1298" s="1">
        <f>AH1298</f>
        <v>0</v>
      </c>
      <c r="R1298" s="1">
        <v>0</v>
      </c>
      <c r="S1298" s="43"/>
      <c r="T1298" s="1">
        <f>SUM(U1298,V1298,X1298,Y1298,Z1298,AA1298,AB1298)</f>
        <v>30</v>
      </c>
      <c r="U1298" s="1">
        <f>AK1298</f>
        <v>0</v>
      </c>
      <c r="V1298" s="1">
        <f>SUM(AN1298,AO1298,AP1298,AQ1298,AS1298,AT1298,AU1298,AV1298,AW1298,AX1298,AY1298,AR1298,AZ1298,BA1298,BB1298,BC1298,BD1298,BE1298,BF1298,BG1298,BH1298)</f>
        <v>30</v>
      </c>
      <c r="W1298" s="1">
        <f>COUNT(AN1298,AO1298,AP1298,AQ1298,AS1298,AT1298,AU1298,AV1298,AW1298,AX1298,AY1298,AR1298,AZ1298,BA1298,BB1298,BC1298,BD1298,BE1298,BF1298,BG1298,BH1298)</f>
        <v>1</v>
      </c>
      <c r="X1298" s="1">
        <v>0</v>
      </c>
      <c r="Y1298" s="1">
        <v>0</v>
      </c>
      <c r="Z1298" s="1">
        <v>0</v>
      </c>
      <c r="AA1298" s="1">
        <f>AM1298</f>
        <v>0</v>
      </c>
      <c r="AB1298" s="1">
        <f>AL1298</f>
        <v>0</v>
      </c>
      <c r="AC1298" s="43"/>
      <c r="AD1298" s="25"/>
      <c r="AE1298" s="25"/>
      <c r="AF1298" s="25"/>
      <c r="AG1298" s="25"/>
      <c r="AH1298" s="25"/>
      <c r="AJ1298" s="40"/>
      <c r="AK1298" s="25"/>
      <c r="AL1298" s="25"/>
      <c r="AM1298" s="25"/>
      <c r="AN1298" s="25"/>
      <c r="AO1298" s="25"/>
      <c r="AP1298" s="25">
        <v>30</v>
      </c>
      <c r="AQ1298" s="25"/>
      <c r="AR1298" s="25"/>
      <c r="AS1298" s="25"/>
      <c r="AT1298" s="25"/>
      <c r="AU1298" s="25"/>
      <c r="AV1298" s="25"/>
      <c r="AW1298" s="25"/>
      <c r="AX1298" s="25"/>
      <c r="AY1298" s="25"/>
      <c r="AZ1298" s="25"/>
      <c r="BA1298" s="25"/>
      <c r="BB1298" s="25"/>
      <c r="BC1298" s="25"/>
      <c r="BD1298" s="25"/>
      <c r="BE1298" s="25"/>
      <c r="BF1298" s="25"/>
      <c r="BG1298" s="25"/>
      <c r="BH1298" s="25"/>
    </row>
    <row r="1299" spans="1:60" x14ac:dyDescent="0.3">
      <c r="A1299" s="25" t="s">
        <v>37</v>
      </c>
      <c r="B1299" s="25" t="s">
        <v>38</v>
      </c>
      <c r="C1299" s="25" t="s">
        <v>978</v>
      </c>
      <c r="D1299" s="25" t="s">
        <v>1962</v>
      </c>
      <c r="E1299" s="25" t="s">
        <v>34</v>
      </c>
      <c r="F1299" s="25">
        <v>999931414</v>
      </c>
      <c r="G1299" s="1">
        <f>(J1299+T1299)-H1299</f>
        <v>30</v>
      </c>
      <c r="H1299" s="25"/>
      <c r="I1299" s="40"/>
      <c r="J1299" s="1">
        <f>SUM(K1299,L1299,N1299,O1299,P1299,Q1299)</f>
        <v>0</v>
      </c>
      <c r="K1299" s="1">
        <f>SUM(AG1299,AI1299)</f>
        <v>0</v>
      </c>
      <c r="L1299" s="1">
        <v>0</v>
      </c>
      <c r="M1299" s="1">
        <v>0</v>
      </c>
      <c r="N1299" s="1">
        <f>AD1299+AE1299</f>
        <v>0</v>
      </c>
      <c r="O1299" s="1"/>
      <c r="P1299" s="1">
        <f>AF1299</f>
        <v>0</v>
      </c>
      <c r="Q1299" s="1">
        <f>AH1299</f>
        <v>0</v>
      </c>
      <c r="R1299" s="1">
        <v>0</v>
      </c>
      <c r="S1299" s="43"/>
      <c r="T1299" s="1">
        <f>SUM(U1299,V1299,X1299,Y1299,Z1299,AA1299,AB1299)</f>
        <v>30</v>
      </c>
      <c r="U1299" s="1">
        <f>AK1299</f>
        <v>0</v>
      </c>
      <c r="V1299" s="1">
        <f>SUM(AN1299,AO1299,AP1299,AQ1299,AS1299,AT1299,AU1299,AV1299,AW1299,AX1299,AY1299,AR1299,AZ1299,BA1299,BB1299,BC1299,BD1299,BE1299,BF1299,BG1299,BH1299)</f>
        <v>30</v>
      </c>
      <c r="W1299" s="1">
        <f>COUNT(AN1299,AO1299,AP1299,AQ1299,AS1299,AT1299,AU1299,AV1299,AW1299,AX1299,AY1299,AR1299,AZ1299,BA1299,BB1299,BC1299,BD1299,BE1299,BF1299,BG1299,BH1299)</f>
        <v>1</v>
      </c>
      <c r="X1299" s="1">
        <v>0</v>
      </c>
      <c r="Y1299" s="1">
        <v>0</v>
      </c>
      <c r="Z1299" s="1">
        <v>0</v>
      </c>
      <c r="AA1299" s="1">
        <f>AM1299</f>
        <v>0</v>
      </c>
      <c r="AB1299" s="1">
        <f>AL1299</f>
        <v>0</v>
      </c>
      <c r="AC1299" s="43"/>
      <c r="AD1299" s="25"/>
      <c r="AE1299" s="25"/>
      <c r="AF1299" s="25"/>
      <c r="AG1299" s="25"/>
      <c r="AH1299" s="25"/>
      <c r="AJ1299" s="40"/>
      <c r="AK1299" s="25"/>
      <c r="AL1299" s="25"/>
      <c r="AM1299" s="25"/>
      <c r="AN1299" s="25"/>
      <c r="AO1299" s="25"/>
      <c r="AP1299" s="25"/>
      <c r="AQ1299" s="25"/>
      <c r="AR1299" s="25"/>
      <c r="AS1299" s="25"/>
      <c r="AT1299" s="25"/>
      <c r="AU1299" s="25"/>
      <c r="AV1299" s="25"/>
      <c r="AW1299" s="25">
        <v>30</v>
      </c>
      <c r="AX1299" s="25"/>
      <c r="AY1299" s="25"/>
      <c r="AZ1299" s="25"/>
      <c r="BA1299" s="25"/>
      <c r="BB1299" s="25"/>
      <c r="BC1299" s="25"/>
      <c r="BD1299" s="25"/>
      <c r="BE1299" s="25"/>
      <c r="BF1299" s="25"/>
      <c r="BG1299" s="25"/>
      <c r="BH1299" s="25"/>
    </row>
    <row r="1300" spans="1:60" x14ac:dyDescent="0.3">
      <c r="A1300" s="25" t="s">
        <v>37</v>
      </c>
      <c r="B1300" s="25" t="s">
        <v>38</v>
      </c>
      <c r="C1300" s="25" t="s">
        <v>1628</v>
      </c>
      <c r="D1300" s="25" t="s">
        <v>3708</v>
      </c>
      <c r="E1300" s="25" t="s">
        <v>34</v>
      </c>
      <c r="F1300" s="25">
        <v>999931430</v>
      </c>
      <c r="G1300" s="1">
        <f>(J1300+T1300)-H1300</f>
        <v>30</v>
      </c>
      <c r="H1300" s="25"/>
      <c r="I1300" s="40"/>
      <c r="J1300" s="1">
        <f>SUM(K1300,L1300,N1300,O1300,P1300,Q1300)</f>
        <v>0</v>
      </c>
      <c r="K1300" s="1">
        <f>SUM(AG1300,AI1300)</f>
        <v>0</v>
      </c>
      <c r="L1300" s="1">
        <v>0</v>
      </c>
      <c r="M1300" s="1">
        <v>0</v>
      </c>
      <c r="N1300" s="1">
        <f>AD1300+AE1300</f>
        <v>0</v>
      </c>
      <c r="O1300" s="1"/>
      <c r="P1300" s="1">
        <f>AF1300</f>
        <v>0</v>
      </c>
      <c r="Q1300" s="1">
        <f>AH1300</f>
        <v>0</v>
      </c>
      <c r="R1300" s="1">
        <v>0</v>
      </c>
      <c r="S1300" s="40"/>
      <c r="T1300" s="1">
        <f>SUM(U1300,V1300,X1300,Y1300,Z1300,AA1300,AB1300)</f>
        <v>30</v>
      </c>
      <c r="U1300" s="1">
        <f>AK1300</f>
        <v>0</v>
      </c>
      <c r="V1300" s="1">
        <f>SUM(AN1300,AO1300,AP1300,AQ1300,AS1300,AT1300,AU1300,AV1300,AW1300,AX1300,AY1300,AR1300,AZ1300,BA1300,BB1300,BC1300,BD1300,BE1300,BF1300,BG1300,BH1300)</f>
        <v>30</v>
      </c>
      <c r="W1300" s="1">
        <f>COUNT(AN1300,AO1300,AP1300,AQ1300,AS1300,AT1300,AU1300,AV1300,AW1300,AX1300,AY1300,AR1300,AZ1300,BA1300,BB1300,BC1300,BD1300,BE1300,BF1300,BG1300,BH1300)</f>
        <v>1</v>
      </c>
      <c r="X1300" s="1">
        <v>0</v>
      </c>
      <c r="Y1300" s="1">
        <v>0</v>
      </c>
      <c r="Z1300" s="1">
        <v>0</v>
      </c>
      <c r="AA1300" s="1">
        <f>AM1300</f>
        <v>0</v>
      </c>
      <c r="AB1300" s="1">
        <f>AL1300</f>
        <v>0</v>
      </c>
      <c r="AC1300" s="40"/>
      <c r="AD1300" s="25"/>
      <c r="AE1300" s="25"/>
      <c r="AF1300" s="25"/>
      <c r="AG1300" s="25"/>
      <c r="AH1300" s="25"/>
      <c r="AJ1300" s="40"/>
      <c r="AK1300" s="25"/>
      <c r="AL1300" s="25"/>
      <c r="AM1300" s="25"/>
      <c r="AN1300" s="25"/>
      <c r="AO1300" s="25"/>
      <c r="AP1300" s="25"/>
      <c r="AQ1300" s="25"/>
      <c r="AR1300" s="25"/>
      <c r="AS1300" s="25"/>
      <c r="AT1300" s="25"/>
      <c r="AU1300" s="25"/>
      <c r="AV1300" s="25"/>
      <c r="AW1300" s="25"/>
      <c r="AX1300" s="25"/>
      <c r="AY1300" s="25"/>
      <c r="AZ1300" s="25"/>
      <c r="BA1300" s="25"/>
      <c r="BB1300" s="25"/>
      <c r="BC1300" s="25"/>
      <c r="BD1300" s="25"/>
      <c r="BE1300" s="25">
        <v>30</v>
      </c>
      <c r="BF1300" s="25"/>
      <c r="BG1300" s="25"/>
      <c r="BH1300" s="25"/>
    </row>
    <row r="1301" spans="1:60" x14ac:dyDescent="0.3">
      <c r="A1301" s="25" t="s">
        <v>37</v>
      </c>
      <c r="B1301" s="25" t="s">
        <v>38</v>
      </c>
      <c r="C1301" s="25" t="s">
        <v>890</v>
      </c>
      <c r="D1301" s="25" t="s">
        <v>3655</v>
      </c>
      <c r="E1301" s="25" t="s">
        <v>34</v>
      </c>
      <c r="F1301" s="25">
        <v>999931497</v>
      </c>
      <c r="G1301" s="1">
        <f>(J1301+T1301)-H1301</f>
        <v>30</v>
      </c>
      <c r="H1301" s="25"/>
      <c r="I1301" s="40"/>
      <c r="J1301" s="1">
        <f>SUM(K1301,L1301,N1301,O1301,P1301,Q1301)</f>
        <v>0</v>
      </c>
      <c r="K1301" s="1">
        <f>SUM(AG1301,AI1301)</f>
        <v>0</v>
      </c>
      <c r="L1301" s="1">
        <v>0</v>
      </c>
      <c r="M1301" s="1">
        <v>0</v>
      </c>
      <c r="N1301" s="1">
        <f>AD1301+AE1301</f>
        <v>0</v>
      </c>
      <c r="O1301" s="1"/>
      <c r="P1301" s="1">
        <f>AF1301</f>
        <v>0</v>
      </c>
      <c r="Q1301" s="1">
        <f>AH1301</f>
        <v>0</v>
      </c>
      <c r="R1301" s="1">
        <v>0</v>
      </c>
      <c r="S1301" s="43"/>
      <c r="T1301" s="1">
        <f>SUM(U1301,V1301,X1301,Y1301,Z1301,AA1301,AB1301)</f>
        <v>30</v>
      </c>
      <c r="U1301" s="1">
        <f>AK1301</f>
        <v>0</v>
      </c>
      <c r="V1301" s="1">
        <f>SUM(AN1301,AO1301,AP1301,AQ1301,AS1301,AT1301,AU1301,AV1301,AW1301,AX1301,AY1301,AR1301,AZ1301,BA1301,BB1301,BC1301,BD1301,BE1301,BF1301,BG1301,BH1301)</f>
        <v>30</v>
      </c>
      <c r="W1301" s="1">
        <f>COUNT(AN1301,AO1301,AP1301,AQ1301,AS1301,AT1301,AU1301,AV1301,AW1301,AX1301,AY1301,AR1301,AZ1301,BA1301,BB1301,BC1301,BD1301,BE1301,BF1301,BG1301,BH1301)</f>
        <v>1</v>
      </c>
      <c r="X1301" s="1">
        <v>0</v>
      </c>
      <c r="Y1301" s="1">
        <v>0</v>
      </c>
      <c r="Z1301" s="1">
        <v>0</v>
      </c>
      <c r="AA1301" s="1">
        <f>AM1301</f>
        <v>0</v>
      </c>
      <c r="AB1301" s="1">
        <f>AL1301</f>
        <v>0</v>
      </c>
      <c r="AC1301" s="43"/>
      <c r="AD1301" s="25"/>
      <c r="AE1301" s="25"/>
      <c r="AF1301" s="25"/>
      <c r="AG1301" s="25"/>
      <c r="AH1301" s="25"/>
      <c r="AJ1301" s="40"/>
      <c r="AK1301" s="25"/>
      <c r="AL1301" s="25"/>
      <c r="AM1301" s="25"/>
      <c r="AN1301" s="25"/>
      <c r="AO1301" s="25"/>
      <c r="AP1301" s="25"/>
      <c r="AQ1301" s="25"/>
      <c r="AR1301" s="25"/>
      <c r="AS1301" s="25"/>
      <c r="AT1301" s="25"/>
      <c r="AU1301" s="25"/>
      <c r="AV1301" s="25"/>
      <c r="AW1301" s="25"/>
      <c r="AX1301" s="25"/>
      <c r="AY1301" s="25"/>
      <c r="AZ1301" s="25"/>
      <c r="BA1301" s="25"/>
      <c r="BB1301" s="25"/>
      <c r="BC1301" s="25"/>
      <c r="BD1301" s="25"/>
      <c r="BE1301" s="25"/>
      <c r="BF1301" s="25"/>
      <c r="BG1301" s="25">
        <v>30</v>
      </c>
      <c r="BH1301" s="25"/>
    </row>
    <row r="1302" spans="1:60" x14ac:dyDescent="0.3">
      <c r="A1302" s="100" t="s">
        <v>37</v>
      </c>
      <c r="B1302" s="1" t="s">
        <v>38</v>
      </c>
      <c r="C1302" s="25" t="s">
        <v>3502</v>
      </c>
      <c r="D1302" s="25" t="s">
        <v>3503</v>
      </c>
      <c r="E1302" s="1" t="s">
        <v>34</v>
      </c>
      <c r="F1302" s="1">
        <v>999931830</v>
      </c>
      <c r="G1302" s="1">
        <f>(J1302+T1302)-H1302</f>
        <v>30</v>
      </c>
      <c r="H1302" s="25"/>
      <c r="I1302" s="40"/>
      <c r="J1302" s="1">
        <f>SUM(K1302,L1302,N1302,O1302,P1302,Q1302)</f>
        <v>0</v>
      </c>
      <c r="K1302" s="1">
        <f>SUM(AG1302,AI1302)</f>
        <v>0</v>
      </c>
      <c r="L1302" s="1">
        <v>0</v>
      </c>
      <c r="M1302" s="1">
        <v>0</v>
      </c>
      <c r="N1302" s="1">
        <f>AD1302+AE1302</f>
        <v>0</v>
      </c>
      <c r="O1302" s="1"/>
      <c r="P1302" s="1">
        <f>AF1302</f>
        <v>0</v>
      </c>
      <c r="Q1302" s="1">
        <f>AH1302</f>
        <v>0</v>
      </c>
      <c r="R1302" s="1">
        <v>0</v>
      </c>
      <c r="S1302" s="43"/>
      <c r="T1302" s="1">
        <f>SUM(U1302,V1302,X1302,Y1302,Z1302,AA1302,AB1302)</f>
        <v>30</v>
      </c>
      <c r="U1302" s="1">
        <f>AK1302</f>
        <v>0</v>
      </c>
      <c r="V1302" s="1">
        <f>SUM(AN1302,AO1302,AP1302,AQ1302,AS1302,AT1302,AU1302,AV1302,AW1302,AX1302,AY1302,AR1302,AZ1302,BA1302,BB1302,BC1302,BD1302,BE1302,BF1302,BG1302,BH1302)</f>
        <v>30</v>
      </c>
      <c r="W1302" s="1">
        <f>COUNT(AN1302,AO1302,AP1302,AQ1302,AS1302,AT1302,AU1302,AV1302,AW1302,AX1302,AY1302,AR1302,AZ1302,BA1302,BB1302,BC1302,BD1302,BE1302,BF1302,BG1302,BH1302)</f>
        <v>1</v>
      </c>
      <c r="X1302" s="1">
        <v>0</v>
      </c>
      <c r="Y1302" s="1">
        <v>0</v>
      </c>
      <c r="Z1302" s="1">
        <v>0</v>
      </c>
      <c r="AA1302" s="1">
        <f>AM1302</f>
        <v>0</v>
      </c>
      <c r="AB1302" s="1">
        <f>AL1302</f>
        <v>0</v>
      </c>
      <c r="AC1302" s="43"/>
      <c r="AD1302" s="25"/>
      <c r="AE1302" s="25"/>
      <c r="AF1302" s="25"/>
      <c r="AG1302" s="25"/>
      <c r="AH1302" s="25"/>
      <c r="AJ1302" s="40"/>
      <c r="AK1302" s="25"/>
      <c r="AL1302" s="25"/>
      <c r="AM1302" s="25"/>
      <c r="AN1302" s="25"/>
      <c r="AO1302" s="25"/>
      <c r="AP1302" s="25"/>
      <c r="AQ1302" s="25"/>
      <c r="AR1302" s="25"/>
      <c r="AS1302" s="25"/>
      <c r="AT1302" s="25"/>
      <c r="AU1302" s="25"/>
      <c r="AV1302" s="25"/>
      <c r="AW1302" s="25"/>
      <c r="AX1302" s="25"/>
      <c r="AY1302" s="25"/>
      <c r="AZ1302" s="25"/>
      <c r="BA1302" s="25"/>
      <c r="BB1302" s="25"/>
      <c r="BC1302" s="25">
        <v>30</v>
      </c>
      <c r="BD1302" s="25"/>
      <c r="BE1302" s="25"/>
      <c r="BF1302" s="25"/>
      <c r="BG1302" s="25"/>
      <c r="BH1302" s="25"/>
    </row>
    <row r="1303" spans="1:60" x14ac:dyDescent="0.3">
      <c r="A1303" s="25" t="s">
        <v>37</v>
      </c>
      <c r="B1303" s="25" t="s">
        <v>38</v>
      </c>
      <c r="C1303" s="25" t="s">
        <v>3690</v>
      </c>
      <c r="D1303" s="25" t="s">
        <v>163</v>
      </c>
      <c r="E1303" s="25" t="s">
        <v>34</v>
      </c>
      <c r="F1303" s="25">
        <v>999932284</v>
      </c>
      <c r="G1303" s="1">
        <f>(J1303+T1303)-H1303</f>
        <v>30</v>
      </c>
      <c r="H1303" s="25"/>
      <c r="I1303" s="40"/>
      <c r="J1303" s="1">
        <f>SUM(K1303,L1303,N1303,O1303,P1303,Q1303)</f>
        <v>0</v>
      </c>
      <c r="K1303" s="1">
        <f>SUM(AG1303,AI1303)</f>
        <v>0</v>
      </c>
      <c r="L1303" s="1">
        <v>0</v>
      </c>
      <c r="M1303" s="1">
        <v>0</v>
      </c>
      <c r="N1303" s="1">
        <f>AD1303+AE1303</f>
        <v>0</v>
      </c>
      <c r="O1303" s="1"/>
      <c r="P1303" s="1">
        <f>AF1303</f>
        <v>0</v>
      </c>
      <c r="Q1303" s="1">
        <f>AH1303</f>
        <v>0</v>
      </c>
      <c r="R1303" s="1">
        <v>0</v>
      </c>
      <c r="S1303" s="40"/>
      <c r="T1303" s="1">
        <f>SUM(U1303,V1303,X1303,Y1303,Z1303,AA1303,AB1303)</f>
        <v>30</v>
      </c>
      <c r="U1303" s="1">
        <f>AK1303</f>
        <v>0</v>
      </c>
      <c r="V1303" s="1">
        <f>SUM(AN1303,AO1303,AP1303,AQ1303,AS1303,AT1303,AU1303,AV1303,AW1303,AX1303,AY1303,AR1303,AZ1303,BA1303,BB1303,BC1303,BD1303,BE1303,BF1303,BG1303,BH1303)</f>
        <v>30</v>
      </c>
      <c r="W1303" s="1">
        <f>COUNT(AN1303,AO1303,AP1303,AQ1303,AS1303,AT1303,AU1303,AV1303,AW1303,AX1303,AY1303,AR1303,AZ1303,BA1303,BB1303,BC1303,BD1303,BE1303,BF1303,BG1303,BH1303)</f>
        <v>1</v>
      </c>
      <c r="X1303" s="1">
        <v>0</v>
      </c>
      <c r="Y1303" s="1">
        <v>0</v>
      </c>
      <c r="Z1303" s="1">
        <v>0</v>
      </c>
      <c r="AA1303" s="1">
        <f>AM1303</f>
        <v>0</v>
      </c>
      <c r="AB1303" s="1">
        <f>AL1303</f>
        <v>0</v>
      </c>
      <c r="AC1303" s="40"/>
      <c r="AD1303" s="25"/>
      <c r="AE1303" s="25"/>
      <c r="AF1303" s="25"/>
      <c r="AG1303" s="25"/>
      <c r="AH1303" s="25"/>
      <c r="AJ1303" s="40"/>
      <c r="AK1303" s="25"/>
      <c r="AL1303" s="25"/>
      <c r="AM1303" s="25"/>
      <c r="AN1303" s="25"/>
      <c r="AO1303" s="25"/>
      <c r="AP1303" s="25"/>
      <c r="AQ1303" s="25"/>
      <c r="AR1303" s="25"/>
      <c r="AS1303" s="25"/>
      <c r="AT1303" s="25"/>
      <c r="AU1303" s="25"/>
      <c r="AV1303" s="25"/>
      <c r="AW1303" s="25"/>
      <c r="AX1303" s="25"/>
      <c r="AY1303" s="25"/>
      <c r="AZ1303" s="25"/>
      <c r="BA1303" s="25"/>
      <c r="BB1303" s="25"/>
      <c r="BC1303" s="25"/>
      <c r="BD1303" s="25"/>
      <c r="BE1303" s="25"/>
      <c r="BF1303" s="25"/>
      <c r="BG1303" s="25"/>
      <c r="BH1303" s="25">
        <v>30</v>
      </c>
    </row>
    <row r="1304" spans="1:60" x14ac:dyDescent="0.3">
      <c r="A1304" s="25" t="s">
        <v>37</v>
      </c>
      <c r="B1304" s="25" t="s">
        <v>38</v>
      </c>
      <c r="C1304" s="25" t="s">
        <v>769</v>
      </c>
      <c r="D1304" s="25" t="s">
        <v>2889</v>
      </c>
      <c r="E1304" s="25" t="s">
        <v>34</v>
      </c>
      <c r="F1304" s="25">
        <v>999929079</v>
      </c>
      <c r="G1304" s="1">
        <f>(J1304+T1304)-H1304</f>
        <v>28</v>
      </c>
      <c r="H1304" s="25"/>
      <c r="I1304" s="40"/>
      <c r="J1304" s="1">
        <f>SUM(K1304,L1304,N1304,O1304,P1304,Q1304)</f>
        <v>0</v>
      </c>
      <c r="K1304" s="1">
        <f>SUM(AG1304,AI1304)</f>
        <v>0</v>
      </c>
      <c r="L1304" s="1">
        <v>0</v>
      </c>
      <c r="M1304" s="1">
        <v>0</v>
      </c>
      <c r="N1304" s="1">
        <f>AD1304+AE1304</f>
        <v>0</v>
      </c>
      <c r="O1304" s="1"/>
      <c r="P1304" s="1">
        <f>AF1304</f>
        <v>0</v>
      </c>
      <c r="Q1304" s="1">
        <f>AH1304</f>
        <v>0</v>
      </c>
      <c r="R1304" s="1">
        <v>0</v>
      </c>
      <c r="S1304" s="43"/>
      <c r="T1304" s="1">
        <f>SUM(U1304,V1304,X1304,Y1304,Z1304,AA1304,AB1304)</f>
        <v>28</v>
      </c>
      <c r="U1304" s="1">
        <f>AK1304</f>
        <v>0</v>
      </c>
      <c r="V1304" s="1">
        <f>SUM(AN1304,AO1304,AP1304,AQ1304,AS1304,AT1304,AU1304,AV1304,AW1304,AX1304,AY1304,AR1304,AZ1304,BA1304,BB1304,BC1304,BD1304,BE1304,BF1304,BG1304,BH1304)</f>
        <v>28</v>
      </c>
      <c r="W1304" s="1">
        <f>COUNT(AN1304,AO1304,AP1304,AQ1304,AS1304,AT1304,AU1304,AV1304,AW1304,AX1304,AY1304,AR1304,AZ1304,BA1304,BB1304,BC1304,BD1304,BE1304,BF1304,BG1304,BH1304)</f>
        <v>1</v>
      </c>
      <c r="X1304" s="1">
        <v>0</v>
      </c>
      <c r="Y1304" s="1">
        <v>0</v>
      </c>
      <c r="Z1304" s="1">
        <v>0</v>
      </c>
      <c r="AA1304" s="1">
        <f>AM1304</f>
        <v>0</v>
      </c>
      <c r="AB1304" s="1">
        <f>AL1304</f>
        <v>0</v>
      </c>
      <c r="AC1304" s="43"/>
      <c r="AD1304" s="25"/>
      <c r="AE1304" s="25"/>
      <c r="AF1304" s="25"/>
      <c r="AG1304" s="25"/>
      <c r="AH1304" s="25"/>
      <c r="AJ1304" s="40"/>
      <c r="AK1304" s="25"/>
      <c r="AL1304" s="25"/>
      <c r="AM1304" s="25"/>
      <c r="AN1304" s="25"/>
      <c r="AO1304" s="25"/>
      <c r="AP1304" s="25"/>
      <c r="AQ1304" s="25"/>
      <c r="AR1304" s="25"/>
      <c r="AS1304" s="25"/>
      <c r="AT1304" s="25"/>
      <c r="AU1304" s="25"/>
      <c r="AV1304" s="25">
        <v>28</v>
      </c>
      <c r="AW1304" s="25"/>
      <c r="AX1304" s="25"/>
      <c r="AY1304" s="25"/>
      <c r="AZ1304" s="25"/>
      <c r="BA1304" s="25"/>
      <c r="BB1304" s="25"/>
      <c r="BC1304" s="25"/>
      <c r="BD1304" s="25"/>
      <c r="BE1304" s="25"/>
      <c r="BF1304" s="25"/>
      <c r="BG1304" s="25"/>
      <c r="BH1304" s="25"/>
    </row>
    <row r="1305" spans="1:60" x14ac:dyDescent="0.3">
      <c r="A1305" s="25" t="s">
        <v>37</v>
      </c>
      <c r="B1305" s="25" t="s">
        <v>38</v>
      </c>
      <c r="C1305" s="25" t="s">
        <v>70</v>
      </c>
      <c r="D1305" s="25" t="s">
        <v>2890</v>
      </c>
      <c r="E1305" s="25" t="s">
        <v>34</v>
      </c>
      <c r="F1305" s="25">
        <v>999929802</v>
      </c>
      <c r="G1305" s="1">
        <f>(J1305+T1305)-H1305</f>
        <v>28</v>
      </c>
      <c r="H1305" s="25"/>
      <c r="I1305" s="40"/>
      <c r="J1305" s="1">
        <f>SUM(K1305,L1305,N1305,O1305,P1305,Q1305)</f>
        <v>0</v>
      </c>
      <c r="K1305" s="1">
        <f>SUM(AG1305,AI1305)</f>
        <v>0</v>
      </c>
      <c r="L1305" s="1">
        <v>0</v>
      </c>
      <c r="M1305" s="1">
        <v>0</v>
      </c>
      <c r="N1305" s="1">
        <f>AD1305+AE1305</f>
        <v>0</v>
      </c>
      <c r="O1305" s="1"/>
      <c r="P1305" s="1">
        <f>AF1305</f>
        <v>0</v>
      </c>
      <c r="Q1305" s="1">
        <f>AH1305</f>
        <v>0</v>
      </c>
      <c r="R1305" s="1">
        <v>0</v>
      </c>
      <c r="S1305" s="43"/>
      <c r="T1305" s="1">
        <f>SUM(U1305,V1305,X1305,Y1305,Z1305,AA1305,AB1305)</f>
        <v>28</v>
      </c>
      <c r="U1305" s="1">
        <f>AK1305</f>
        <v>0</v>
      </c>
      <c r="V1305" s="1">
        <f>SUM(AN1305,AO1305,AP1305,AQ1305,AS1305,AT1305,AU1305,AV1305,AW1305,AX1305,AY1305,AR1305,AZ1305,BA1305,BB1305,BC1305,BD1305,BE1305,BF1305,BG1305,BH1305)</f>
        <v>28</v>
      </c>
      <c r="W1305" s="1">
        <f>COUNT(AN1305,AO1305,AP1305,AQ1305,AS1305,AT1305,AU1305,AV1305,AW1305,AX1305,AY1305,AR1305,AZ1305,BA1305,BB1305,BC1305,BD1305,BE1305,BF1305,BG1305,BH1305)</f>
        <v>1</v>
      </c>
      <c r="X1305" s="1">
        <v>0</v>
      </c>
      <c r="Y1305" s="1">
        <v>0</v>
      </c>
      <c r="Z1305" s="1">
        <v>0</v>
      </c>
      <c r="AA1305" s="1">
        <f>AM1305</f>
        <v>0</v>
      </c>
      <c r="AB1305" s="1">
        <f>AL1305</f>
        <v>0</v>
      </c>
      <c r="AC1305" s="43"/>
      <c r="AD1305" s="25"/>
      <c r="AE1305" s="25"/>
      <c r="AF1305" s="25"/>
      <c r="AG1305" s="25"/>
      <c r="AH1305" s="25"/>
      <c r="AJ1305" s="40"/>
      <c r="AK1305" s="25"/>
      <c r="AL1305" s="25"/>
      <c r="AM1305" s="25"/>
      <c r="AN1305" s="25"/>
      <c r="AO1305" s="25"/>
      <c r="AP1305" s="25"/>
      <c r="AQ1305" s="25"/>
      <c r="AR1305" s="25"/>
      <c r="AS1305" s="25"/>
      <c r="AT1305" s="25"/>
      <c r="AU1305" s="25"/>
      <c r="AV1305" s="25">
        <v>28</v>
      </c>
      <c r="AW1305" s="25"/>
      <c r="AX1305" s="25"/>
      <c r="AY1305" s="25"/>
      <c r="AZ1305" s="25"/>
      <c r="BA1305" s="25"/>
      <c r="BB1305" s="25"/>
      <c r="BC1305" s="25"/>
      <c r="BD1305" s="25"/>
      <c r="BE1305" s="25"/>
      <c r="BF1305" s="25"/>
      <c r="BG1305" s="25"/>
      <c r="BH1305" s="25"/>
    </row>
    <row r="1306" spans="1:60" x14ac:dyDescent="0.3">
      <c r="A1306" s="25" t="s">
        <v>37</v>
      </c>
      <c r="B1306" s="25" t="s">
        <v>38</v>
      </c>
      <c r="C1306" s="25" t="s">
        <v>293</v>
      </c>
      <c r="D1306" s="25" t="s">
        <v>1675</v>
      </c>
      <c r="E1306" s="25" t="s">
        <v>34</v>
      </c>
      <c r="F1306" s="25">
        <v>999930763</v>
      </c>
      <c r="G1306" s="1">
        <f>(J1306+T1306)-H1306</f>
        <v>28</v>
      </c>
      <c r="H1306" s="25"/>
      <c r="I1306" s="40"/>
      <c r="J1306" s="1">
        <f>SUM(K1306,L1306,N1306,O1306,P1306,Q1306)</f>
        <v>0</v>
      </c>
      <c r="K1306" s="1">
        <f>SUM(AG1306,AI1306)</f>
        <v>0</v>
      </c>
      <c r="L1306" s="1">
        <v>0</v>
      </c>
      <c r="M1306" s="1">
        <v>0</v>
      </c>
      <c r="N1306" s="1">
        <f>AD1306+AE1306</f>
        <v>0</v>
      </c>
      <c r="O1306" s="1"/>
      <c r="P1306" s="1">
        <f>AF1306</f>
        <v>0</v>
      </c>
      <c r="Q1306" s="1">
        <f>AH1306</f>
        <v>0</v>
      </c>
      <c r="R1306" s="1">
        <v>0</v>
      </c>
      <c r="S1306" s="43"/>
      <c r="T1306" s="1">
        <f>SUM(U1306,V1306,X1306,Y1306,Z1306,AA1306,AB1306)</f>
        <v>28</v>
      </c>
      <c r="U1306" s="1">
        <f>AK1306</f>
        <v>0</v>
      </c>
      <c r="V1306" s="1">
        <f>SUM(AN1306,AO1306,AP1306,AQ1306,AS1306,AT1306,AU1306,AV1306,AW1306,AX1306,AY1306,AR1306,AZ1306,BA1306,BB1306,BC1306,BD1306,BE1306,BF1306,BG1306,BH1306)</f>
        <v>28</v>
      </c>
      <c r="W1306" s="1">
        <f>COUNT(AN1306,AO1306,AP1306,AQ1306,AS1306,AT1306,AU1306,AV1306,AW1306,AX1306,AY1306,AR1306,AZ1306,BA1306,BB1306,BC1306,BD1306,BE1306,BF1306,BG1306,BH1306)</f>
        <v>1</v>
      </c>
      <c r="X1306" s="1">
        <v>0</v>
      </c>
      <c r="Y1306" s="1">
        <v>0</v>
      </c>
      <c r="Z1306" s="1">
        <v>0</v>
      </c>
      <c r="AA1306" s="1">
        <f>AM1306</f>
        <v>0</v>
      </c>
      <c r="AB1306" s="1">
        <f>AL1306</f>
        <v>0</v>
      </c>
      <c r="AC1306" s="43"/>
      <c r="AD1306" s="25"/>
      <c r="AE1306" s="25"/>
      <c r="AF1306" s="25"/>
      <c r="AG1306" s="25"/>
      <c r="AH1306" s="25"/>
      <c r="AJ1306" s="40"/>
      <c r="AK1306" s="25"/>
      <c r="AL1306" s="25"/>
      <c r="AM1306" s="25"/>
      <c r="AN1306" s="25"/>
      <c r="AO1306" s="25"/>
      <c r="AP1306" s="25"/>
      <c r="AQ1306" s="25"/>
      <c r="AR1306" s="25"/>
      <c r="AS1306" s="25"/>
      <c r="AT1306" s="25"/>
      <c r="AU1306" s="25"/>
      <c r="AV1306" s="25">
        <v>28</v>
      </c>
      <c r="AW1306" s="25"/>
      <c r="AX1306" s="25"/>
      <c r="AY1306" s="25"/>
      <c r="AZ1306" s="25"/>
      <c r="BA1306" s="25"/>
      <c r="BB1306" s="25"/>
      <c r="BC1306" s="25"/>
      <c r="BD1306" s="25"/>
      <c r="BE1306" s="25"/>
      <c r="BF1306" s="25"/>
      <c r="BG1306" s="25"/>
      <c r="BH1306" s="25"/>
    </row>
    <row r="1307" spans="1:60" x14ac:dyDescent="0.3">
      <c r="A1307" s="25" t="s">
        <v>66</v>
      </c>
      <c r="B1307" s="25" t="s">
        <v>38</v>
      </c>
      <c r="C1307" s="25" t="s">
        <v>287</v>
      </c>
      <c r="D1307" s="25" t="s">
        <v>3007</v>
      </c>
      <c r="E1307" s="25" t="s">
        <v>34</v>
      </c>
      <c r="F1307" s="25">
        <v>999930845</v>
      </c>
      <c r="G1307" s="1">
        <f>(J1307+T1307)-H1307</f>
        <v>90</v>
      </c>
      <c r="H1307" s="25"/>
      <c r="I1307" s="40"/>
      <c r="J1307" s="1">
        <f>SUM(K1307,L1307,N1307,O1307,P1307,Q1307)</f>
        <v>0</v>
      </c>
      <c r="K1307" s="1">
        <f>SUM(AG1307,AI1307)</f>
        <v>0</v>
      </c>
      <c r="L1307" s="1">
        <v>0</v>
      </c>
      <c r="M1307" s="1">
        <v>0</v>
      </c>
      <c r="N1307" s="1">
        <f>AD1307+AE1307</f>
        <v>0</v>
      </c>
      <c r="O1307" s="1"/>
      <c r="P1307" s="1">
        <f>AF1307</f>
        <v>0</v>
      </c>
      <c r="Q1307" s="1">
        <f>AH1307</f>
        <v>0</v>
      </c>
      <c r="R1307" s="1">
        <v>0</v>
      </c>
      <c r="S1307" s="43"/>
      <c r="T1307" s="1">
        <f>SUM(U1307,V1307,X1307,Y1307,Z1307,AA1307,AB1307)</f>
        <v>90</v>
      </c>
      <c r="U1307" s="1">
        <f>AK1307</f>
        <v>0</v>
      </c>
      <c r="V1307" s="1">
        <f>SUM(AN1307,AO1307,AP1307,AQ1307,AS1307,AT1307,AU1307,AV1307,AW1307,AX1307,AY1307,AR1307,AZ1307,BA1307,BB1307,BC1307,BD1307,BE1307,BF1307,BG1307,BH1307)</f>
        <v>90</v>
      </c>
      <c r="W1307" s="1">
        <f>COUNT(AN1307,AO1307,AP1307,AQ1307,AS1307,AT1307,AU1307,AV1307,AW1307,AX1307,AY1307,AR1307,AZ1307,BA1307,BB1307,BC1307,BD1307,BE1307,BF1307,BG1307,BH1307)</f>
        <v>2</v>
      </c>
      <c r="X1307" s="1">
        <v>0</v>
      </c>
      <c r="Y1307" s="1">
        <v>0</v>
      </c>
      <c r="Z1307" s="1">
        <v>0</v>
      </c>
      <c r="AA1307" s="1">
        <f>AM1307</f>
        <v>0</v>
      </c>
      <c r="AB1307" s="1">
        <f>AL1307</f>
        <v>0</v>
      </c>
      <c r="AC1307" s="43"/>
      <c r="AD1307" s="25"/>
      <c r="AE1307" s="25"/>
      <c r="AF1307" s="25"/>
      <c r="AG1307" s="25"/>
      <c r="AH1307" s="25"/>
      <c r="AJ1307" s="40"/>
      <c r="AK1307" s="25"/>
      <c r="AL1307" s="25"/>
      <c r="AM1307" s="25"/>
      <c r="AN1307" s="25"/>
      <c r="AO1307" s="25"/>
      <c r="AP1307" s="25"/>
      <c r="AQ1307" s="25"/>
      <c r="AR1307" s="25">
        <v>60</v>
      </c>
      <c r="AS1307" s="25"/>
      <c r="AT1307" s="25"/>
      <c r="AU1307" s="25"/>
      <c r="AV1307" s="25"/>
      <c r="AW1307" s="25">
        <v>30</v>
      </c>
      <c r="AX1307" s="25"/>
      <c r="AY1307" s="25"/>
      <c r="AZ1307" s="25"/>
      <c r="BA1307" s="25"/>
      <c r="BB1307" s="25"/>
      <c r="BC1307" s="25"/>
      <c r="BD1307" s="25"/>
      <c r="BE1307" s="25"/>
      <c r="BF1307" s="25"/>
      <c r="BG1307" s="25"/>
      <c r="BH1307" s="25"/>
    </row>
    <row r="1308" spans="1:60" x14ac:dyDescent="0.3">
      <c r="A1308" s="25" t="s">
        <v>66</v>
      </c>
      <c r="B1308" s="1" t="s">
        <v>38</v>
      </c>
      <c r="C1308" s="1" t="s">
        <v>1551</v>
      </c>
      <c r="D1308" s="1" t="s">
        <v>1949</v>
      </c>
      <c r="E1308" s="1" t="s">
        <v>34</v>
      </c>
      <c r="F1308" s="1">
        <v>999926531</v>
      </c>
      <c r="G1308" s="1">
        <f>(J1308+T1308)-H1308</f>
        <v>45</v>
      </c>
      <c r="H1308" s="1">
        <f>(K1308+L1308+N1308+O1308+P1308+Q1308+R1308)*0.5</f>
        <v>45</v>
      </c>
      <c r="I1308" s="23"/>
      <c r="J1308" s="1">
        <f>SUM(K1308,L1308,N1308,O1308,P1308,Q1308)</f>
        <v>90</v>
      </c>
      <c r="K1308" s="1">
        <f>SUM(AG1308,AI1308)</f>
        <v>0</v>
      </c>
      <c r="L1308" s="1">
        <v>0</v>
      </c>
      <c r="M1308" s="1">
        <v>0</v>
      </c>
      <c r="N1308" s="1">
        <f>AD1308+AE1308</f>
        <v>0</v>
      </c>
      <c r="O1308" s="1"/>
      <c r="P1308" s="1">
        <f>AF1308</f>
        <v>90</v>
      </c>
      <c r="Q1308" s="1">
        <f>AH1308</f>
        <v>0</v>
      </c>
      <c r="R1308" s="1">
        <v>0</v>
      </c>
      <c r="S1308" s="43"/>
      <c r="T1308" s="1">
        <f>SUM(U1308,V1308,X1308,Y1308,Z1308,AA1308,AB1308)</f>
        <v>0</v>
      </c>
      <c r="U1308" s="1">
        <f>AK1308</f>
        <v>0</v>
      </c>
      <c r="V1308" s="1">
        <f>SUM(AN1308,AO1308,AP1308,AQ1308,AS1308,AT1308,AU1308,AV1308,AW1308,AX1308,AY1308,AR1308,AZ1308,BA1308,BB1308,BC1308,BD1308,BE1308,BF1308,BG1308,BH1308)</f>
        <v>0</v>
      </c>
      <c r="W1308" s="1">
        <f>COUNT(AN1308,AO1308,AP1308,AQ1308,AS1308,AT1308,AU1308,AV1308,AW1308,AX1308,AY1308,AR1308,AZ1308,BA1308,BB1308,BC1308,BD1308,BE1308,BF1308,BG1308,BH1308)</f>
        <v>0</v>
      </c>
      <c r="X1308" s="1">
        <v>0</v>
      </c>
      <c r="Y1308" s="1">
        <v>0</v>
      </c>
      <c r="Z1308" s="1">
        <v>0</v>
      </c>
      <c r="AA1308" s="1">
        <f>AM1308</f>
        <v>0</v>
      </c>
      <c r="AB1308" s="1">
        <f>AL1308</f>
        <v>0</v>
      </c>
      <c r="AC1308" s="43"/>
      <c r="AD1308" s="1"/>
      <c r="AE1308" s="1"/>
      <c r="AF1308" s="1">
        <v>90</v>
      </c>
      <c r="AG1308" s="1"/>
      <c r="AH1308" s="25"/>
      <c r="AJ1308" s="40"/>
      <c r="AK1308" s="25"/>
      <c r="AL1308" s="25"/>
      <c r="AM1308" s="25"/>
      <c r="AN1308" s="25"/>
      <c r="AO1308" s="25"/>
      <c r="AP1308" s="25"/>
      <c r="AQ1308" s="25"/>
      <c r="AR1308" s="25"/>
      <c r="AS1308" s="25"/>
      <c r="AT1308" s="25"/>
      <c r="AU1308" s="25"/>
      <c r="AV1308" s="25"/>
      <c r="AW1308" s="25"/>
      <c r="AX1308" s="25"/>
      <c r="AY1308" s="25"/>
      <c r="AZ1308" s="25"/>
      <c r="BA1308" s="25"/>
      <c r="BB1308" s="25"/>
      <c r="BC1308" s="25"/>
      <c r="BD1308" s="25"/>
      <c r="BE1308" s="25"/>
      <c r="BF1308" s="25"/>
      <c r="BG1308" s="25"/>
      <c r="BH1308" s="25"/>
    </row>
    <row r="1309" spans="1:60" x14ac:dyDescent="0.3">
      <c r="A1309" s="25" t="s">
        <v>66</v>
      </c>
      <c r="B1309" s="25" t="s">
        <v>38</v>
      </c>
      <c r="C1309" s="25" t="s">
        <v>1233</v>
      </c>
      <c r="D1309" s="25" t="s">
        <v>3190</v>
      </c>
      <c r="E1309" s="25" t="s">
        <v>34</v>
      </c>
      <c r="F1309" s="25">
        <v>999930636</v>
      </c>
      <c r="G1309" s="1">
        <f>(J1309+T1309)-H1309</f>
        <v>45</v>
      </c>
      <c r="H1309" s="25"/>
      <c r="I1309" s="40"/>
      <c r="J1309" s="1">
        <f>SUM(K1309,L1309,N1309,O1309,P1309,Q1309)</f>
        <v>0</v>
      </c>
      <c r="K1309" s="1">
        <f>SUM(AG1309,AI1309)</f>
        <v>0</v>
      </c>
      <c r="L1309" s="1">
        <v>0</v>
      </c>
      <c r="M1309" s="1">
        <v>0</v>
      </c>
      <c r="N1309" s="1">
        <f>AD1309+AE1309</f>
        <v>0</v>
      </c>
      <c r="O1309" s="1"/>
      <c r="P1309" s="1">
        <f>AF1309</f>
        <v>0</v>
      </c>
      <c r="Q1309" s="1">
        <f>AH1309</f>
        <v>0</v>
      </c>
      <c r="R1309" s="1">
        <v>0</v>
      </c>
      <c r="S1309" s="40"/>
      <c r="T1309" s="1">
        <f>SUM(U1309,V1309,X1309,Y1309,Z1309,AA1309,AB1309)</f>
        <v>45</v>
      </c>
      <c r="U1309" s="1">
        <f>AK1309</f>
        <v>0</v>
      </c>
      <c r="V1309" s="1">
        <f>SUM(AN1309,AO1309,AP1309,AQ1309,AS1309,AT1309,AU1309,AV1309,AW1309,AX1309,AY1309,AR1309,AZ1309,BA1309,BB1309,BC1309,BD1309,BE1309,BF1309,BG1309,BH1309)</f>
        <v>45</v>
      </c>
      <c r="W1309" s="1">
        <f>COUNT(AN1309,AO1309,AP1309,AQ1309,AS1309,AT1309,AU1309,AV1309,AW1309,AX1309,AY1309,AR1309,AZ1309,BA1309,BB1309,BC1309,BD1309,BE1309,BF1309,BG1309,BH1309)</f>
        <v>1</v>
      </c>
      <c r="X1309" s="1">
        <v>0</v>
      </c>
      <c r="Y1309" s="1">
        <v>0</v>
      </c>
      <c r="Z1309" s="1">
        <v>0</v>
      </c>
      <c r="AA1309" s="1">
        <f>AM1309</f>
        <v>0</v>
      </c>
      <c r="AB1309" s="1">
        <f>AL1309</f>
        <v>0</v>
      </c>
      <c r="AC1309" s="40"/>
      <c r="AD1309" s="25"/>
      <c r="AE1309" s="25"/>
      <c r="AF1309" s="25"/>
      <c r="AG1309" s="25"/>
      <c r="AH1309" s="25"/>
      <c r="AJ1309" s="40"/>
      <c r="AK1309" s="25"/>
      <c r="AL1309" s="25"/>
      <c r="AM1309" s="25"/>
      <c r="AN1309" s="25"/>
      <c r="AO1309" s="25"/>
      <c r="AP1309" s="25"/>
      <c r="AQ1309" s="25"/>
      <c r="AR1309" s="25">
        <v>45</v>
      </c>
      <c r="AS1309" s="25"/>
      <c r="AT1309" s="25"/>
      <c r="AU1309" s="25"/>
      <c r="AV1309" s="25"/>
      <c r="AW1309" s="25"/>
      <c r="AX1309" s="25"/>
      <c r="AY1309" s="25"/>
      <c r="AZ1309" s="25"/>
      <c r="BA1309" s="25"/>
      <c r="BB1309" s="25"/>
      <c r="BC1309" s="25"/>
      <c r="BD1309" s="25"/>
      <c r="BE1309" s="25"/>
      <c r="BF1309" s="25"/>
      <c r="BG1309" s="25"/>
      <c r="BH1309" s="25"/>
    </row>
    <row r="1310" spans="1:60" x14ac:dyDescent="0.3">
      <c r="A1310" s="25" t="s">
        <v>66</v>
      </c>
      <c r="B1310" s="25" t="s">
        <v>38</v>
      </c>
      <c r="C1310" s="25" t="s">
        <v>3766</v>
      </c>
      <c r="D1310" s="25" t="s">
        <v>3767</v>
      </c>
      <c r="E1310" s="25" t="s">
        <v>34</v>
      </c>
      <c r="F1310" s="25">
        <v>999932357</v>
      </c>
      <c r="G1310" s="1">
        <f>(J1310+T1310)-H1310</f>
        <v>30</v>
      </c>
      <c r="H1310" s="25"/>
      <c r="I1310" s="40"/>
      <c r="J1310" s="1">
        <f>SUM(K1310,L1310,N1310,O1310,P1310,Q1310)</f>
        <v>0</v>
      </c>
      <c r="K1310" s="1">
        <f>SUM(AG1310,AI1310)</f>
        <v>0</v>
      </c>
      <c r="L1310" s="1">
        <v>0</v>
      </c>
      <c r="M1310" s="1">
        <v>0</v>
      </c>
      <c r="N1310" s="1">
        <f>AD1310+AE1310</f>
        <v>0</v>
      </c>
      <c r="O1310" s="1"/>
      <c r="P1310" s="1">
        <f>AF1310</f>
        <v>0</v>
      </c>
      <c r="Q1310" s="1">
        <f>AH1310</f>
        <v>0</v>
      </c>
      <c r="R1310" s="1">
        <v>0</v>
      </c>
      <c r="S1310" s="40"/>
      <c r="T1310" s="1">
        <f>SUM(U1310,V1310,X1310,Y1310,Z1310,AA1310,AB1310)</f>
        <v>30</v>
      </c>
      <c r="U1310" s="1">
        <f>AK1310</f>
        <v>0</v>
      </c>
      <c r="V1310" s="1">
        <f>SUM(AN1310,AO1310,AP1310,AQ1310,AS1310,AT1310,AU1310,AV1310,AW1310,AX1310,AY1310,AR1310,AZ1310,BA1310,BB1310,BC1310,BD1310,BE1310,BF1310,BG1310,BH1310)</f>
        <v>30</v>
      </c>
      <c r="W1310" s="1">
        <f>COUNT(AN1310,AO1310,AP1310,AQ1310,AS1310,AT1310,AU1310,AV1310,AW1310,AX1310,AY1310,AR1310,AZ1310,BA1310,BB1310,BC1310,BD1310,BE1310,BF1310,BG1310,BH1310)</f>
        <v>1</v>
      </c>
      <c r="X1310" s="1">
        <v>0</v>
      </c>
      <c r="Y1310" s="1">
        <v>0</v>
      </c>
      <c r="Z1310" s="1">
        <v>0</v>
      </c>
      <c r="AA1310" s="1">
        <f>AM1310</f>
        <v>0</v>
      </c>
      <c r="AB1310" s="1">
        <f>AL1310</f>
        <v>0</v>
      </c>
      <c r="AC1310" s="40"/>
      <c r="AD1310" s="25"/>
      <c r="AE1310" s="25"/>
      <c r="AF1310" s="25"/>
      <c r="AG1310" s="25"/>
      <c r="AH1310" s="25"/>
      <c r="AJ1310" s="40"/>
      <c r="AK1310" s="25"/>
      <c r="AL1310" s="25"/>
      <c r="AM1310" s="25"/>
      <c r="AN1310" s="25"/>
      <c r="AO1310" s="25"/>
      <c r="AP1310" s="25"/>
      <c r="AQ1310" s="25"/>
      <c r="AR1310" s="25"/>
      <c r="AS1310" s="25"/>
      <c r="AT1310" s="25"/>
      <c r="AU1310" s="25"/>
      <c r="AV1310" s="25"/>
      <c r="AW1310" s="25"/>
      <c r="AX1310" s="25"/>
      <c r="AY1310" s="25"/>
      <c r="AZ1310" s="25"/>
      <c r="BA1310" s="25"/>
      <c r="BB1310" s="25"/>
      <c r="BC1310" s="25"/>
      <c r="BD1310" s="25"/>
      <c r="BE1310" s="25"/>
      <c r="BF1310" s="25"/>
      <c r="BG1310" s="25"/>
      <c r="BH1310" s="25">
        <v>30</v>
      </c>
    </row>
    <row r="1311" spans="1:60" x14ac:dyDescent="0.3">
      <c r="A1311" s="25" t="s">
        <v>66</v>
      </c>
      <c r="B1311" s="25" t="s">
        <v>38</v>
      </c>
      <c r="C1311" s="25" t="s">
        <v>432</v>
      </c>
      <c r="D1311" s="25" t="s">
        <v>1127</v>
      </c>
      <c r="E1311" s="25" t="s">
        <v>34</v>
      </c>
      <c r="F1311" s="25">
        <v>999929111</v>
      </c>
      <c r="G1311" s="1">
        <f>(J1311+T1311)-H1311</f>
        <v>30</v>
      </c>
      <c r="H1311" s="25"/>
      <c r="I1311" s="40"/>
      <c r="J1311" s="1">
        <f>SUM(K1311,L1311,N1311,O1311,P1311,Q1311)</f>
        <v>0</v>
      </c>
      <c r="K1311" s="1">
        <f>SUM(AG1311,AI1311)</f>
        <v>0</v>
      </c>
      <c r="L1311" s="1">
        <v>0</v>
      </c>
      <c r="M1311" s="1">
        <v>0</v>
      </c>
      <c r="N1311" s="1">
        <f>AD1311+AE1311</f>
        <v>0</v>
      </c>
      <c r="O1311" s="1"/>
      <c r="P1311" s="1">
        <f>AF1311</f>
        <v>0</v>
      </c>
      <c r="Q1311" s="1">
        <f>AH1311</f>
        <v>0</v>
      </c>
      <c r="R1311" s="1">
        <v>0</v>
      </c>
      <c r="S1311" s="43"/>
      <c r="T1311" s="1">
        <f>SUM(U1311,V1311,X1311,Y1311,Z1311,AA1311,AB1311)</f>
        <v>30</v>
      </c>
      <c r="U1311" s="1">
        <f>AK1311</f>
        <v>0</v>
      </c>
      <c r="V1311" s="1">
        <f>SUM(AN1311,AO1311,AP1311,AQ1311,AS1311,AT1311,AU1311,AV1311,AW1311,AX1311,AY1311,AR1311,AZ1311,BA1311,BB1311,BC1311,BD1311,BE1311,BF1311,BG1311,BH1311)</f>
        <v>30</v>
      </c>
      <c r="W1311" s="1">
        <f>COUNT(AN1311,AO1311,AP1311,AQ1311,AS1311,AT1311,AU1311,AV1311,AW1311,AX1311,AY1311,AR1311,AZ1311,BA1311,BB1311,BC1311,BD1311,BE1311,BF1311,BG1311,BH1311)</f>
        <v>1</v>
      </c>
      <c r="X1311" s="1">
        <v>0</v>
      </c>
      <c r="Y1311" s="1">
        <v>0</v>
      </c>
      <c r="Z1311" s="1">
        <v>0</v>
      </c>
      <c r="AA1311" s="1">
        <f>AM1311</f>
        <v>0</v>
      </c>
      <c r="AB1311" s="1">
        <f>AL1311</f>
        <v>0</v>
      </c>
      <c r="AC1311" s="43"/>
      <c r="AD1311" s="25"/>
      <c r="AE1311" s="25"/>
      <c r="AF1311" s="25"/>
      <c r="AG1311" s="25"/>
      <c r="AH1311" s="25"/>
      <c r="AJ1311" s="40"/>
      <c r="AK1311" s="25"/>
      <c r="AL1311" s="25"/>
      <c r="AM1311" s="25"/>
      <c r="AN1311" s="25"/>
      <c r="AO1311" s="25"/>
      <c r="AP1311" s="25"/>
      <c r="AQ1311" s="25"/>
      <c r="AR1311" s="25"/>
      <c r="AS1311" s="25"/>
      <c r="AT1311" s="25"/>
      <c r="AU1311" s="25"/>
      <c r="AV1311" s="25">
        <v>30</v>
      </c>
      <c r="AW1311" s="25"/>
      <c r="AX1311" s="25"/>
      <c r="AY1311" s="25"/>
      <c r="AZ1311" s="25"/>
      <c r="BA1311" s="25"/>
      <c r="BB1311" s="25"/>
      <c r="BC1311" s="25"/>
      <c r="BD1311" s="25"/>
      <c r="BE1311" s="25"/>
      <c r="BF1311" s="25"/>
      <c r="BG1311" s="25"/>
      <c r="BH1311" s="25"/>
    </row>
    <row r="1312" spans="1:60" x14ac:dyDescent="0.3">
      <c r="A1312" s="1" t="s">
        <v>44</v>
      </c>
      <c r="B1312" s="25" t="s">
        <v>38</v>
      </c>
      <c r="C1312" s="25" t="s">
        <v>2507</v>
      </c>
      <c r="D1312" s="25" t="s">
        <v>2508</v>
      </c>
      <c r="E1312" s="25" t="s">
        <v>34</v>
      </c>
      <c r="F1312" s="25">
        <v>999929711</v>
      </c>
      <c r="G1312" s="1">
        <f>(J1312+T1312)-H1312</f>
        <v>30</v>
      </c>
      <c r="H1312" s="25"/>
      <c r="I1312" s="40"/>
      <c r="J1312" s="1">
        <f>SUM(K1312,L1312,N1312,O1312,P1312,Q1312)</f>
        <v>0</v>
      </c>
      <c r="K1312" s="1">
        <f>SUM(AG1312,AI1312)</f>
        <v>0</v>
      </c>
      <c r="L1312" s="1">
        <v>0</v>
      </c>
      <c r="M1312" s="1">
        <v>0</v>
      </c>
      <c r="N1312" s="1">
        <f>AD1312+AE1312</f>
        <v>0</v>
      </c>
      <c r="O1312" s="1"/>
      <c r="P1312" s="1">
        <f>AF1312</f>
        <v>0</v>
      </c>
      <c r="Q1312" s="1">
        <f>AH1312</f>
        <v>0</v>
      </c>
      <c r="R1312" s="1">
        <v>0</v>
      </c>
      <c r="S1312" s="43"/>
      <c r="T1312" s="1">
        <f>SUM(U1312,V1312,X1312,Y1312,Z1312,AA1312,AB1312)</f>
        <v>30</v>
      </c>
      <c r="U1312" s="1">
        <f>AK1312</f>
        <v>0</v>
      </c>
      <c r="V1312" s="1">
        <f>SUM(AN1312,AO1312,AP1312,AQ1312,AS1312,AT1312,AU1312,AV1312,AW1312,AX1312,AY1312,AR1312,AZ1312,BA1312,BB1312,BC1312,BD1312,BE1312,BF1312,BG1312,BH1312)</f>
        <v>30</v>
      </c>
      <c r="W1312" s="1">
        <f>COUNT(AN1312,AO1312,AP1312,AQ1312,AS1312,AT1312,AU1312,AV1312,AW1312,AX1312,AY1312,AR1312,AZ1312,BA1312,BB1312,BC1312,BD1312,BE1312,BF1312,BG1312,BH1312)</f>
        <v>1</v>
      </c>
      <c r="X1312" s="1">
        <v>0</v>
      </c>
      <c r="Y1312" s="1">
        <v>0</v>
      </c>
      <c r="Z1312" s="1">
        <v>0</v>
      </c>
      <c r="AA1312" s="1">
        <f>AM1312</f>
        <v>0</v>
      </c>
      <c r="AB1312" s="1">
        <f>AL1312</f>
        <v>0</v>
      </c>
      <c r="AC1312" s="43"/>
      <c r="AD1312" s="25"/>
      <c r="AE1312" s="25"/>
      <c r="AF1312" s="25"/>
      <c r="AG1312" s="25"/>
      <c r="AH1312" s="25"/>
      <c r="AJ1312" s="40"/>
      <c r="AK1312" s="25"/>
      <c r="AL1312" s="25"/>
      <c r="AM1312" s="25"/>
      <c r="AN1312" s="25"/>
      <c r="AO1312" s="25"/>
      <c r="AP1312" s="25">
        <v>30</v>
      </c>
      <c r="AQ1312" s="25"/>
      <c r="AR1312" s="25"/>
      <c r="AS1312" s="25"/>
      <c r="AT1312" s="25"/>
      <c r="AU1312" s="25"/>
      <c r="AV1312" s="25"/>
      <c r="AW1312" s="25"/>
      <c r="AX1312" s="25"/>
      <c r="AY1312" s="25"/>
      <c r="AZ1312" s="25"/>
      <c r="BA1312" s="25"/>
      <c r="BB1312" s="25"/>
      <c r="BC1312" s="25"/>
      <c r="BD1312" s="25"/>
      <c r="BE1312" s="25"/>
      <c r="BF1312" s="25"/>
      <c r="BG1312" s="25"/>
      <c r="BH1312" s="25"/>
    </row>
    <row r="1313" spans="1:60" x14ac:dyDescent="0.3">
      <c r="A1313" s="68" t="s">
        <v>48</v>
      </c>
      <c r="B1313" s="68" t="s">
        <v>38</v>
      </c>
      <c r="C1313" s="68" t="s">
        <v>82</v>
      </c>
      <c r="D1313" s="68" t="s">
        <v>56</v>
      </c>
      <c r="E1313" s="68" t="s">
        <v>34</v>
      </c>
      <c r="F1313" s="68">
        <v>999929996</v>
      </c>
      <c r="G1313" s="1">
        <f>(J1313+T1313)-H1313</f>
        <v>30</v>
      </c>
      <c r="H1313" s="25"/>
      <c r="I1313" s="40"/>
      <c r="J1313" s="1">
        <f>SUM(K1313,L1313,N1313,O1313,P1313,Q1313)</f>
        <v>0</v>
      </c>
      <c r="K1313" s="1">
        <f>SUM(AG1313,AI1313)</f>
        <v>0</v>
      </c>
      <c r="L1313" s="1">
        <v>0</v>
      </c>
      <c r="M1313" s="1">
        <v>0</v>
      </c>
      <c r="N1313" s="1">
        <f>AD1313+AE1313</f>
        <v>0</v>
      </c>
      <c r="O1313" s="1"/>
      <c r="P1313" s="1">
        <f>AF1313</f>
        <v>0</v>
      </c>
      <c r="Q1313" s="1">
        <f>AH1313</f>
        <v>0</v>
      </c>
      <c r="R1313" s="1">
        <v>0</v>
      </c>
      <c r="S1313" s="43"/>
      <c r="T1313" s="1">
        <f>SUM(U1313,V1313,X1313,Y1313,Z1313,AA1313,AB1313)</f>
        <v>30</v>
      </c>
      <c r="U1313" s="1">
        <f>AK1313</f>
        <v>0</v>
      </c>
      <c r="V1313" s="1">
        <f>SUM(AN1313,AO1313,AP1313,AQ1313,AS1313,AT1313,AU1313,AV1313,AW1313,AX1313,AY1313,AR1313,AZ1313,BA1313,BB1313,BC1313,BD1313,BE1313,BF1313,BG1313,BH1313)</f>
        <v>30</v>
      </c>
      <c r="W1313" s="1">
        <f>COUNT(AN1313,AO1313,AP1313,AQ1313,AS1313,AT1313,AU1313,AV1313,AW1313,AX1313,AY1313,AR1313,AZ1313,BA1313,BB1313,BC1313,BD1313,BE1313,BF1313,BG1313,BH1313)</f>
        <v>1</v>
      </c>
      <c r="X1313" s="1">
        <v>0</v>
      </c>
      <c r="Y1313" s="1">
        <v>0</v>
      </c>
      <c r="Z1313" s="1">
        <v>0</v>
      </c>
      <c r="AA1313" s="1">
        <f>AM1313</f>
        <v>0</v>
      </c>
      <c r="AB1313" s="1">
        <f>AL1313</f>
        <v>0</v>
      </c>
      <c r="AC1313" s="43"/>
      <c r="AD1313" s="25"/>
      <c r="AE1313" s="25"/>
      <c r="AF1313" s="25"/>
      <c r="AG1313" s="25"/>
      <c r="AH1313" s="25"/>
      <c r="AJ1313" s="40"/>
      <c r="AK1313" s="25"/>
      <c r="AL1313" s="25"/>
      <c r="AM1313" s="25"/>
      <c r="AN1313" s="25"/>
      <c r="AO1313" s="25"/>
      <c r="AP1313" s="25"/>
      <c r="AQ1313" s="25">
        <v>30</v>
      </c>
      <c r="AR1313" s="25"/>
      <c r="AS1313" s="25"/>
      <c r="AT1313" s="25"/>
      <c r="AU1313" s="25"/>
      <c r="AV1313" s="25"/>
      <c r="AW1313" s="25"/>
      <c r="AX1313" s="25"/>
      <c r="AY1313" s="25"/>
      <c r="AZ1313" s="25"/>
      <c r="BA1313" s="25"/>
      <c r="BB1313" s="25"/>
      <c r="BC1313" s="25"/>
      <c r="BD1313" s="25"/>
      <c r="BE1313" s="25"/>
      <c r="BF1313" s="25"/>
      <c r="BG1313" s="25"/>
      <c r="BH1313" s="25"/>
    </row>
    <row r="1314" spans="1:60" x14ac:dyDescent="0.3">
      <c r="A1314" s="25" t="s">
        <v>273</v>
      </c>
      <c r="B1314" s="1" t="s">
        <v>38</v>
      </c>
      <c r="C1314" s="1" t="s">
        <v>1586</v>
      </c>
      <c r="D1314" s="1" t="s">
        <v>1587</v>
      </c>
      <c r="E1314" s="1" t="s">
        <v>34</v>
      </c>
      <c r="F1314" s="1">
        <v>999924735</v>
      </c>
      <c r="G1314" s="1">
        <f>(J1314+T1314)-H1314</f>
        <v>192</v>
      </c>
      <c r="H1314" s="25"/>
      <c r="I1314" s="23"/>
      <c r="J1314" s="1">
        <f>SUM(K1314,L1314,N1314,O1314,P1314,Q1314)</f>
        <v>68</v>
      </c>
      <c r="K1314" s="1">
        <f>SUM(AG1314,AI1314)</f>
        <v>0</v>
      </c>
      <c r="L1314" s="1">
        <v>0</v>
      </c>
      <c r="M1314" s="1">
        <v>0</v>
      </c>
      <c r="N1314" s="1">
        <f>AD1314+AE1314</f>
        <v>0</v>
      </c>
      <c r="O1314" s="1"/>
      <c r="P1314" s="1">
        <f>AF1314</f>
        <v>68</v>
      </c>
      <c r="Q1314" s="1">
        <f>AH1314</f>
        <v>0</v>
      </c>
      <c r="R1314" s="1">
        <v>0</v>
      </c>
      <c r="S1314" s="43"/>
      <c r="T1314" s="1">
        <f>SUM(U1314,V1314,X1314,Y1314,Z1314,AA1314,AB1314)</f>
        <v>124</v>
      </c>
      <c r="U1314" s="1">
        <f>AK1314</f>
        <v>0</v>
      </c>
      <c r="V1314" s="1">
        <f>SUM(AN1314,AO1314,AP1314,AQ1314,AS1314,AT1314,AU1314,AV1314,AW1314,AX1314,AY1314,AR1314,AZ1314,BA1314,BB1314,BC1314,BD1314,BE1314,BF1314,BG1314,BH1314)</f>
        <v>124</v>
      </c>
      <c r="W1314" s="1">
        <f>COUNT(AN1314,AO1314,AP1314,AQ1314,AS1314,AT1314,AU1314,AV1314,AW1314,AX1314,AY1314,AR1314,AZ1314,BA1314,BB1314,BC1314,BD1314,BE1314,BF1314,BG1314,BH1314)</f>
        <v>2</v>
      </c>
      <c r="X1314" s="1">
        <v>0</v>
      </c>
      <c r="Y1314" s="1">
        <v>0</v>
      </c>
      <c r="Z1314" s="1">
        <v>0</v>
      </c>
      <c r="AA1314" s="1">
        <f>AM1314</f>
        <v>0</v>
      </c>
      <c r="AB1314" s="1">
        <f>AL1314</f>
        <v>0</v>
      </c>
      <c r="AC1314" s="43"/>
      <c r="AD1314" s="1"/>
      <c r="AE1314" s="1"/>
      <c r="AF1314" s="1">
        <v>68</v>
      </c>
      <c r="AG1314" s="1"/>
      <c r="AH1314" s="25"/>
      <c r="AJ1314" s="40"/>
      <c r="AK1314" s="25"/>
      <c r="AL1314" s="25"/>
      <c r="AM1314" s="25"/>
      <c r="AN1314" s="25"/>
      <c r="AO1314" s="25"/>
      <c r="AP1314" s="25"/>
      <c r="AQ1314" s="25"/>
      <c r="AR1314" s="25"/>
      <c r="AS1314" s="25"/>
      <c r="AT1314" s="25">
        <v>34</v>
      </c>
      <c r="AU1314" s="25"/>
      <c r="AV1314" s="25">
        <v>90</v>
      </c>
      <c r="AW1314" s="25"/>
      <c r="AX1314" s="25"/>
      <c r="AY1314" s="25"/>
      <c r="AZ1314" s="25"/>
      <c r="BA1314" s="25"/>
      <c r="BB1314" s="25"/>
      <c r="BC1314" s="25"/>
      <c r="BD1314" s="25"/>
      <c r="BE1314" s="25"/>
      <c r="BF1314" s="25"/>
      <c r="BG1314" s="25"/>
      <c r="BH1314" s="25"/>
    </row>
    <row r="1315" spans="1:60" x14ac:dyDescent="0.3">
      <c r="A1315" s="25" t="s">
        <v>273</v>
      </c>
      <c r="B1315" s="1" t="s">
        <v>38</v>
      </c>
      <c r="C1315" s="1" t="s">
        <v>483</v>
      </c>
      <c r="D1315" s="1" t="s">
        <v>1730</v>
      </c>
      <c r="E1315" s="1" t="s">
        <v>34</v>
      </c>
      <c r="F1315" s="1">
        <v>999925364</v>
      </c>
      <c r="G1315" s="1">
        <f>(J1315+T1315)-H1315</f>
        <v>149</v>
      </c>
      <c r="H1315" s="1">
        <f>(K1315+L1315+N1315+O1315+P1315+Q1315+R1315)*0.5</f>
        <v>59</v>
      </c>
      <c r="I1315" s="23"/>
      <c r="J1315" s="1">
        <f>SUM(K1315,L1315,N1315,O1315,P1315,Q1315)</f>
        <v>118</v>
      </c>
      <c r="K1315" s="1">
        <f>SUM(AG1315,AI1315)</f>
        <v>0</v>
      </c>
      <c r="L1315" s="1">
        <v>0</v>
      </c>
      <c r="M1315" s="1">
        <v>0</v>
      </c>
      <c r="N1315" s="1">
        <f>AD1315+AE1315</f>
        <v>67</v>
      </c>
      <c r="O1315" s="1"/>
      <c r="P1315" s="1">
        <f>AF1315</f>
        <v>51</v>
      </c>
      <c r="Q1315" s="1">
        <f>AH1315</f>
        <v>0</v>
      </c>
      <c r="R1315" s="1">
        <v>0</v>
      </c>
      <c r="S1315" s="43"/>
      <c r="T1315" s="1">
        <f>SUM(U1315,V1315,X1315,Y1315,Z1315,AA1315,AB1315)</f>
        <v>90</v>
      </c>
      <c r="U1315" s="1">
        <f>AK1315</f>
        <v>0</v>
      </c>
      <c r="V1315" s="1">
        <f>SUM(AN1315,AO1315,AP1315,AQ1315,AS1315,AT1315,AU1315,AV1315,AW1315,AX1315,AY1315,AR1315,AZ1315,BA1315,BB1315,BC1315,BD1315,BE1315,BF1315,BG1315,BH1315)</f>
        <v>90</v>
      </c>
      <c r="W1315" s="1">
        <f>COUNT(AN1315,AO1315,AP1315,AQ1315,AS1315,AT1315,AU1315,AV1315,AW1315,AX1315,AY1315,AR1315,AZ1315,BA1315,BB1315,BC1315,BD1315,BE1315,BF1315,BG1315,BH1315)</f>
        <v>1</v>
      </c>
      <c r="X1315" s="1">
        <v>0</v>
      </c>
      <c r="Y1315" s="1">
        <v>0</v>
      </c>
      <c r="Z1315" s="1">
        <v>0</v>
      </c>
      <c r="AA1315" s="1">
        <f>AM1315</f>
        <v>0</v>
      </c>
      <c r="AB1315" s="1">
        <f>AL1315</f>
        <v>0</v>
      </c>
      <c r="AC1315" s="43"/>
      <c r="AD1315" s="1"/>
      <c r="AE1315" s="1">
        <v>67</v>
      </c>
      <c r="AF1315" s="1">
        <v>51</v>
      </c>
      <c r="AG1315" s="1"/>
      <c r="AH1315" s="25"/>
      <c r="AJ1315" s="40"/>
      <c r="AK1315" s="25"/>
      <c r="AL1315" s="25"/>
      <c r="AM1315" s="25"/>
      <c r="AN1315" s="25"/>
      <c r="AO1315" s="25"/>
      <c r="AP1315" s="25"/>
      <c r="AQ1315" s="25"/>
      <c r="AR1315" s="25"/>
      <c r="AS1315" s="25">
        <v>90</v>
      </c>
      <c r="AT1315" s="25"/>
      <c r="AU1315" s="25"/>
      <c r="AV1315" s="25"/>
      <c r="AW1315" s="25"/>
      <c r="AX1315" s="25"/>
      <c r="AY1315" s="25"/>
      <c r="AZ1315" s="25"/>
      <c r="BA1315" s="25"/>
      <c r="BB1315" s="25"/>
      <c r="BC1315" s="25"/>
      <c r="BD1315" s="25"/>
      <c r="BE1315" s="25"/>
      <c r="BF1315" s="25"/>
      <c r="BG1315" s="25"/>
      <c r="BH1315" s="25"/>
    </row>
    <row r="1316" spans="1:60" x14ac:dyDescent="0.3">
      <c r="A1316" s="25" t="s">
        <v>273</v>
      </c>
      <c r="B1316" s="25" t="s">
        <v>38</v>
      </c>
      <c r="C1316" s="25" t="s">
        <v>900</v>
      </c>
      <c r="D1316" s="25" t="s">
        <v>1689</v>
      </c>
      <c r="E1316" s="25" t="s">
        <v>34</v>
      </c>
      <c r="F1316" s="25">
        <v>999925266</v>
      </c>
      <c r="G1316" s="1">
        <f>(J1316+T1316)-H1316</f>
        <v>120</v>
      </c>
      <c r="H1316" s="25"/>
      <c r="I1316" s="40"/>
      <c r="J1316" s="1">
        <f>SUM(K1316,L1316,N1316,O1316,P1316,Q1316)</f>
        <v>0</v>
      </c>
      <c r="K1316" s="1">
        <f>SUM(AG1316,AI1316)</f>
        <v>0</v>
      </c>
      <c r="L1316" s="1">
        <v>0</v>
      </c>
      <c r="M1316" s="1">
        <v>0</v>
      </c>
      <c r="N1316" s="1">
        <f>AD1316+AE1316</f>
        <v>0</v>
      </c>
      <c r="O1316" s="1"/>
      <c r="P1316" s="1">
        <f>AF1316</f>
        <v>0</v>
      </c>
      <c r="Q1316" s="1">
        <f>AH1316</f>
        <v>0</v>
      </c>
      <c r="R1316" s="1">
        <v>0</v>
      </c>
      <c r="S1316" s="43"/>
      <c r="T1316" s="1">
        <f>SUM(U1316,V1316,X1316,Y1316,Z1316,AA1316,AB1316)</f>
        <v>120</v>
      </c>
      <c r="U1316" s="1">
        <f>AK1316</f>
        <v>0</v>
      </c>
      <c r="V1316" s="1">
        <f>SUM(AN1316,AO1316,AP1316,AQ1316,AS1316,AT1316,AU1316,AV1316,AW1316,AX1316,AY1316,AR1316,AZ1316,BA1316,BB1316,BC1316,BD1316,BE1316,BF1316,BG1316,BH1316)</f>
        <v>120</v>
      </c>
      <c r="W1316" s="1">
        <f>COUNT(AN1316,AO1316,AP1316,AQ1316,AS1316,AT1316,AU1316,AV1316,AW1316,AX1316,AY1316,AR1316,AZ1316,BA1316,BB1316,BC1316,BD1316,BE1316,BF1316,BG1316,BH1316)</f>
        <v>1</v>
      </c>
      <c r="X1316" s="1">
        <v>0</v>
      </c>
      <c r="Y1316" s="1">
        <v>0</v>
      </c>
      <c r="Z1316" s="1">
        <v>0</v>
      </c>
      <c r="AA1316" s="1">
        <f>AM1316</f>
        <v>0</v>
      </c>
      <c r="AB1316" s="1">
        <f>AL1316</f>
        <v>0</v>
      </c>
      <c r="AC1316" s="43"/>
      <c r="AD1316" s="25"/>
      <c r="AE1316" s="25"/>
      <c r="AF1316" s="25"/>
      <c r="AG1316" s="25"/>
      <c r="AH1316" s="25"/>
      <c r="AJ1316" s="40"/>
      <c r="AK1316" s="25"/>
      <c r="AL1316" s="25"/>
      <c r="AM1316" s="25"/>
      <c r="AN1316" s="25"/>
      <c r="AO1316" s="25"/>
      <c r="AP1316" s="25"/>
      <c r="AQ1316" s="25"/>
      <c r="AR1316" s="25"/>
      <c r="AS1316" s="25">
        <v>120</v>
      </c>
      <c r="AT1316" s="25"/>
      <c r="AU1316" s="25"/>
      <c r="AV1316" s="25"/>
      <c r="AW1316" s="25"/>
      <c r="AX1316" s="25"/>
      <c r="AY1316" s="25"/>
      <c r="AZ1316" s="25"/>
      <c r="BA1316" s="25"/>
      <c r="BB1316" s="25"/>
      <c r="BC1316" s="25"/>
      <c r="BD1316" s="25"/>
      <c r="BE1316" s="25"/>
      <c r="BF1316" s="25"/>
      <c r="BG1316" s="25"/>
      <c r="BH1316" s="25"/>
    </row>
    <row r="1317" spans="1:60" x14ac:dyDescent="0.3">
      <c r="A1317" s="25" t="s">
        <v>273</v>
      </c>
      <c r="B1317" s="25" t="s">
        <v>38</v>
      </c>
      <c r="C1317" s="25" t="s">
        <v>323</v>
      </c>
      <c r="D1317" s="25" t="s">
        <v>3016</v>
      </c>
      <c r="E1317" s="25" t="s">
        <v>34</v>
      </c>
      <c r="F1317" s="25">
        <v>999930916</v>
      </c>
      <c r="G1317" s="1">
        <f>(J1317+T1317)-H1317</f>
        <v>120</v>
      </c>
      <c r="H1317" s="25"/>
      <c r="I1317" s="40"/>
      <c r="J1317" s="1">
        <f>SUM(K1317,L1317,N1317,O1317,P1317,Q1317)</f>
        <v>0</v>
      </c>
      <c r="K1317" s="1">
        <f>SUM(AG1317,AI1317)</f>
        <v>0</v>
      </c>
      <c r="L1317" s="1">
        <v>0</v>
      </c>
      <c r="M1317" s="1">
        <v>0</v>
      </c>
      <c r="N1317" s="1">
        <f>AD1317+AE1317</f>
        <v>0</v>
      </c>
      <c r="O1317" s="1"/>
      <c r="P1317" s="1">
        <f>AF1317</f>
        <v>0</v>
      </c>
      <c r="Q1317" s="1">
        <f>AH1317</f>
        <v>0</v>
      </c>
      <c r="R1317" s="1">
        <v>0</v>
      </c>
      <c r="S1317" s="43"/>
      <c r="T1317" s="1">
        <f>SUM(U1317,V1317,X1317,Y1317,Z1317,AA1317,AB1317)</f>
        <v>120</v>
      </c>
      <c r="U1317" s="1">
        <f>AK1317</f>
        <v>0</v>
      </c>
      <c r="V1317" s="1">
        <f>SUM(AN1317,AO1317,AP1317,AQ1317,AS1317,AT1317,AU1317,AV1317,AW1317,AX1317,AY1317,AR1317,AZ1317,BA1317,BB1317,BC1317,BD1317,BE1317,BF1317,BG1317,BH1317)</f>
        <v>120</v>
      </c>
      <c r="W1317" s="1">
        <f>COUNT(AN1317,AO1317,AP1317,AQ1317,AS1317,AT1317,AU1317,AV1317,AW1317,AX1317,AY1317,AR1317,AZ1317,BA1317,BB1317,BC1317,BD1317,BE1317,BF1317,BG1317,BH1317)</f>
        <v>1</v>
      </c>
      <c r="X1317" s="1">
        <v>0</v>
      </c>
      <c r="Y1317" s="1">
        <v>0</v>
      </c>
      <c r="Z1317" s="1">
        <v>0</v>
      </c>
      <c r="AA1317" s="1">
        <f>AM1317</f>
        <v>0</v>
      </c>
      <c r="AB1317" s="1">
        <f>AL1317</f>
        <v>0</v>
      </c>
      <c r="AC1317" s="43"/>
      <c r="AD1317" s="25"/>
      <c r="AE1317" s="25"/>
      <c r="AF1317" s="25"/>
      <c r="AG1317" s="25"/>
      <c r="AH1317" s="25"/>
      <c r="AJ1317" s="40"/>
      <c r="AK1317" s="25"/>
      <c r="AL1317" s="25"/>
      <c r="AM1317" s="25"/>
      <c r="AN1317" s="25"/>
      <c r="AO1317" s="25"/>
      <c r="AP1317" s="25"/>
      <c r="AQ1317" s="25"/>
      <c r="AR1317" s="25"/>
      <c r="AS1317" s="25"/>
      <c r="AT1317" s="25"/>
      <c r="AU1317" s="25"/>
      <c r="AV1317" s="25"/>
      <c r="AW1317" s="25">
        <v>120</v>
      </c>
      <c r="AX1317" s="25"/>
      <c r="AY1317" s="25"/>
      <c r="AZ1317" s="25"/>
      <c r="BA1317" s="25"/>
      <c r="BB1317" s="25"/>
      <c r="BC1317" s="25"/>
      <c r="BD1317" s="25"/>
      <c r="BE1317" s="25"/>
      <c r="BF1317" s="25"/>
      <c r="BG1317" s="25"/>
      <c r="BH1317" s="25"/>
    </row>
    <row r="1318" spans="1:60" x14ac:dyDescent="0.3">
      <c r="A1318" s="25" t="s">
        <v>273</v>
      </c>
      <c r="B1318" s="25" t="s">
        <v>38</v>
      </c>
      <c r="C1318" s="25" t="s">
        <v>100</v>
      </c>
      <c r="D1318" s="25" t="s">
        <v>2853</v>
      </c>
      <c r="E1318" s="25" t="s">
        <v>34</v>
      </c>
      <c r="F1318" s="25">
        <v>999930932</v>
      </c>
      <c r="G1318" s="1">
        <f>(J1318+T1318)-H1318</f>
        <v>120</v>
      </c>
      <c r="H1318" s="25"/>
      <c r="I1318" s="40"/>
      <c r="J1318" s="1">
        <f>SUM(K1318,L1318,N1318,O1318,P1318,Q1318)</f>
        <v>0</v>
      </c>
      <c r="K1318" s="1">
        <f>SUM(AG1318,AI1318)</f>
        <v>0</v>
      </c>
      <c r="L1318" s="1">
        <v>0</v>
      </c>
      <c r="M1318" s="1">
        <v>0</v>
      </c>
      <c r="N1318" s="1">
        <f>AD1318+AE1318</f>
        <v>0</v>
      </c>
      <c r="O1318" s="1"/>
      <c r="P1318" s="1">
        <f>AF1318</f>
        <v>0</v>
      </c>
      <c r="Q1318" s="1">
        <f>AH1318</f>
        <v>0</v>
      </c>
      <c r="R1318" s="1">
        <v>0</v>
      </c>
      <c r="S1318" s="43"/>
      <c r="T1318" s="1">
        <f>SUM(U1318,V1318,X1318,Y1318,Z1318,AA1318,AB1318)</f>
        <v>120</v>
      </c>
      <c r="U1318" s="1">
        <f>AK1318</f>
        <v>0</v>
      </c>
      <c r="V1318" s="1">
        <f>SUM(AN1318,AO1318,AP1318,AQ1318,AS1318,AT1318,AU1318,AV1318,AW1318,AX1318,AY1318,AR1318,AZ1318,BA1318,BB1318,BC1318,BD1318,BE1318,BF1318,BG1318,BH1318)</f>
        <v>120</v>
      </c>
      <c r="W1318" s="1">
        <f>COUNT(AN1318,AO1318,AP1318,AQ1318,AS1318,AT1318,AU1318,AV1318,AW1318,AX1318,AY1318,AR1318,AZ1318,BA1318,BB1318,BC1318,BD1318,BE1318,BF1318,BG1318,BH1318)</f>
        <v>1</v>
      </c>
      <c r="X1318" s="1">
        <v>0</v>
      </c>
      <c r="Y1318" s="1">
        <v>0</v>
      </c>
      <c r="Z1318" s="1">
        <v>0</v>
      </c>
      <c r="AA1318" s="1">
        <f>AM1318</f>
        <v>0</v>
      </c>
      <c r="AB1318" s="1">
        <f>AL1318</f>
        <v>0</v>
      </c>
      <c r="AC1318" s="43"/>
      <c r="AD1318" s="25"/>
      <c r="AE1318" s="25"/>
      <c r="AF1318" s="25"/>
      <c r="AG1318" s="25"/>
      <c r="AH1318" s="25"/>
      <c r="AJ1318" s="40"/>
      <c r="AK1318" s="25"/>
      <c r="AL1318" s="25"/>
      <c r="AM1318" s="25"/>
      <c r="AN1318" s="25"/>
      <c r="AO1318" s="25"/>
      <c r="AP1318" s="25"/>
      <c r="AQ1318" s="25"/>
      <c r="AR1318" s="25"/>
      <c r="AS1318" s="25"/>
      <c r="AT1318" s="25"/>
      <c r="AU1318" s="25"/>
      <c r="AV1318" s="25">
        <v>120</v>
      </c>
      <c r="AW1318" s="25"/>
      <c r="AX1318" s="25"/>
      <c r="AY1318" s="25"/>
      <c r="AZ1318" s="25"/>
      <c r="BA1318" s="25"/>
      <c r="BB1318" s="25"/>
      <c r="BC1318" s="25"/>
      <c r="BD1318" s="25"/>
      <c r="BE1318" s="25"/>
      <c r="BF1318" s="25"/>
      <c r="BG1318" s="25"/>
      <c r="BH1318" s="25"/>
    </row>
    <row r="1319" spans="1:60" x14ac:dyDescent="0.3">
      <c r="A1319" s="25" t="s">
        <v>273</v>
      </c>
      <c r="B1319" s="25" t="s">
        <v>38</v>
      </c>
      <c r="C1319" s="25" t="s">
        <v>1475</v>
      </c>
      <c r="D1319" s="25" t="s">
        <v>3565</v>
      </c>
      <c r="E1319" s="25" t="s">
        <v>34</v>
      </c>
      <c r="F1319" s="25">
        <v>999931732</v>
      </c>
      <c r="G1319" s="1">
        <f>(J1319+T1319)-H1319</f>
        <v>120</v>
      </c>
      <c r="H1319" s="25"/>
      <c r="I1319" s="40"/>
      <c r="J1319" s="1">
        <f>SUM(K1319,L1319,N1319,O1319,P1319,Q1319)</f>
        <v>0</v>
      </c>
      <c r="K1319" s="1">
        <f>SUM(AG1319,AI1319)</f>
        <v>0</v>
      </c>
      <c r="L1319" s="1">
        <v>0</v>
      </c>
      <c r="M1319" s="1">
        <v>0</v>
      </c>
      <c r="N1319" s="1">
        <f>AD1319+AE1319</f>
        <v>0</v>
      </c>
      <c r="O1319" s="1"/>
      <c r="P1319" s="1">
        <f>AF1319</f>
        <v>0</v>
      </c>
      <c r="Q1319" s="1">
        <f>AH1319</f>
        <v>0</v>
      </c>
      <c r="R1319" s="1">
        <v>0</v>
      </c>
      <c r="S1319" s="43"/>
      <c r="T1319" s="1">
        <f>SUM(U1319,V1319,X1319,Y1319,Z1319,AA1319,AB1319)</f>
        <v>120</v>
      </c>
      <c r="U1319" s="1">
        <f>AK1319</f>
        <v>0</v>
      </c>
      <c r="V1319" s="1">
        <f>SUM(AN1319,AO1319,AP1319,AQ1319,AS1319,AT1319,AU1319,AV1319,AW1319,AX1319,AY1319,AR1319,AZ1319,BA1319,BB1319,BC1319,BD1319,BE1319,BF1319,BG1319,BH1319)</f>
        <v>120</v>
      </c>
      <c r="W1319" s="1">
        <f>COUNT(AN1319,AO1319,AP1319,AQ1319,AS1319,AT1319,AU1319,AV1319,AW1319,AX1319,AY1319,AR1319,AZ1319,BA1319,BB1319,BC1319,BD1319,BE1319,BF1319,BG1319,BH1319)</f>
        <v>1</v>
      </c>
      <c r="X1319" s="1">
        <v>0</v>
      </c>
      <c r="Y1319" s="1">
        <v>0</v>
      </c>
      <c r="Z1319" s="1">
        <v>0</v>
      </c>
      <c r="AA1319" s="1">
        <f>AM1319</f>
        <v>0</v>
      </c>
      <c r="AB1319" s="1">
        <f>AL1319</f>
        <v>0</v>
      </c>
      <c r="AC1319" s="43"/>
      <c r="AD1319" s="25"/>
      <c r="AE1319" s="25"/>
      <c r="AF1319" s="25"/>
      <c r="AG1319" s="25"/>
      <c r="AH1319" s="25"/>
      <c r="AJ1319" s="40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>
        <v>120</v>
      </c>
      <c r="BE1319" s="25"/>
      <c r="BF1319" s="25"/>
      <c r="BG1319" s="25"/>
      <c r="BH1319" s="25"/>
    </row>
    <row r="1320" spans="1:60" x14ac:dyDescent="0.3">
      <c r="A1320" s="25" t="s">
        <v>273</v>
      </c>
      <c r="B1320" s="25" t="s">
        <v>38</v>
      </c>
      <c r="C1320" s="104" t="s">
        <v>1767</v>
      </c>
      <c r="D1320" s="104" t="s">
        <v>1768</v>
      </c>
      <c r="E1320" s="73" t="s">
        <v>34</v>
      </c>
      <c r="F1320" s="25">
        <v>999925597</v>
      </c>
      <c r="G1320" s="1">
        <f>(J1320+T1320)-H1320</f>
        <v>96</v>
      </c>
      <c r="H1320" s="1"/>
      <c r="I1320" s="23"/>
      <c r="J1320" s="1">
        <f>SUM(K1320,L1320,N1320,O1320,P1320,Q1320)</f>
        <v>51</v>
      </c>
      <c r="K1320" s="1">
        <f>SUM(AG1320,AI1320)</f>
        <v>0</v>
      </c>
      <c r="L1320" s="1">
        <v>0</v>
      </c>
      <c r="M1320" s="1">
        <v>0</v>
      </c>
      <c r="N1320" s="1">
        <f>AD1320+AE1320</f>
        <v>0</v>
      </c>
      <c r="O1320" s="1"/>
      <c r="P1320" s="1">
        <f>AF1320</f>
        <v>51</v>
      </c>
      <c r="Q1320" s="1">
        <f>AH1320</f>
        <v>0</v>
      </c>
      <c r="R1320" s="1">
        <v>0</v>
      </c>
      <c r="S1320" s="43"/>
      <c r="T1320" s="1">
        <f>SUM(U1320,V1320,X1320,Y1320,Z1320,AA1320,AB1320)</f>
        <v>45</v>
      </c>
      <c r="U1320" s="1">
        <f>AK1320</f>
        <v>0</v>
      </c>
      <c r="V1320" s="1">
        <f>SUM(AN1320,AO1320,AP1320,AQ1320,AS1320,AT1320,AU1320,AV1320,AW1320,AX1320,AY1320,AR1320,AZ1320,BA1320,BB1320,BC1320,BD1320,BE1320,BF1320,BG1320,BH1320)</f>
        <v>45</v>
      </c>
      <c r="W1320" s="1">
        <f>COUNT(AN1320,AO1320,AP1320,AQ1320,AS1320,AT1320,AU1320,AV1320,AW1320,AX1320,AY1320,AR1320,AZ1320,BA1320,BB1320,BC1320,BD1320,BE1320,BF1320,BG1320,BH1320)</f>
        <v>1</v>
      </c>
      <c r="X1320" s="1">
        <v>0</v>
      </c>
      <c r="Y1320" s="1">
        <v>0</v>
      </c>
      <c r="Z1320" s="1">
        <v>0</v>
      </c>
      <c r="AA1320" s="1">
        <f>AM1320</f>
        <v>0</v>
      </c>
      <c r="AB1320" s="1">
        <f>AL1320</f>
        <v>0</v>
      </c>
      <c r="AC1320" s="43"/>
      <c r="AD1320" s="1"/>
      <c r="AE1320" s="1"/>
      <c r="AF1320" s="1">
        <v>51</v>
      </c>
      <c r="AG1320" s="1"/>
      <c r="AH1320" s="25"/>
      <c r="AJ1320" s="40"/>
      <c r="AK1320" s="25"/>
      <c r="AL1320" s="25"/>
      <c r="AM1320" s="25"/>
      <c r="AN1320" s="25"/>
      <c r="AO1320" s="25"/>
      <c r="AP1320" s="25"/>
      <c r="AQ1320" s="25"/>
      <c r="AR1320" s="25"/>
      <c r="AS1320" s="25"/>
      <c r="AT1320" s="25"/>
      <c r="AU1320" s="25"/>
      <c r="AV1320" s="25"/>
      <c r="AW1320" s="25"/>
      <c r="AX1320" s="25"/>
      <c r="AY1320" s="25"/>
      <c r="AZ1320" s="25"/>
      <c r="BA1320" s="25">
        <v>45</v>
      </c>
      <c r="BB1320" s="25"/>
      <c r="BC1320" s="25"/>
      <c r="BD1320" s="25"/>
      <c r="BE1320" s="25"/>
      <c r="BF1320" s="25"/>
      <c r="BG1320" s="25"/>
      <c r="BH1320" s="25"/>
    </row>
    <row r="1321" spans="1:60" x14ac:dyDescent="0.3">
      <c r="A1321" s="25" t="s">
        <v>273</v>
      </c>
      <c r="B1321" s="1" t="s">
        <v>38</v>
      </c>
      <c r="C1321" s="1" t="s">
        <v>1458</v>
      </c>
      <c r="D1321" s="1" t="s">
        <v>2158</v>
      </c>
      <c r="E1321" s="1" t="s">
        <v>34</v>
      </c>
      <c r="F1321" s="1">
        <v>999927981</v>
      </c>
      <c r="G1321" s="1">
        <f>(J1321+T1321)-H1321</f>
        <v>90</v>
      </c>
      <c r="H1321" s="1">
        <f>(K1321+L1321+N1321+O1321+P1321+Q1321+R1321)*0.5</f>
        <v>90</v>
      </c>
      <c r="I1321" s="23"/>
      <c r="J1321" s="1">
        <f>SUM(K1321,L1321,N1321,O1321,P1321,Q1321)</f>
        <v>180</v>
      </c>
      <c r="K1321" s="1">
        <f>SUM(AG1321,AI1321)</f>
        <v>0</v>
      </c>
      <c r="L1321" s="1">
        <v>0</v>
      </c>
      <c r="M1321" s="1">
        <v>0</v>
      </c>
      <c r="N1321" s="1">
        <f>AD1321+AE1321</f>
        <v>105</v>
      </c>
      <c r="O1321" s="1"/>
      <c r="P1321" s="1">
        <f>AF1321</f>
        <v>0</v>
      </c>
      <c r="Q1321" s="1">
        <f>AH1321</f>
        <v>75</v>
      </c>
      <c r="R1321" s="1">
        <v>0</v>
      </c>
      <c r="S1321" s="43"/>
      <c r="T1321" s="1">
        <f>SUM(U1321,V1321,X1321,Y1321,Z1321,AA1321,AB1321)</f>
        <v>0</v>
      </c>
      <c r="U1321" s="1">
        <f>AK1321</f>
        <v>0</v>
      </c>
      <c r="V1321" s="1">
        <f>SUM(AN1321,AO1321,AP1321,AQ1321,AS1321,AT1321,AU1321,AV1321,AW1321,AX1321,AY1321,AR1321,AZ1321,BA1321,BB1321,BC1321,BD1321,BE1321,BF1321,BG1321,BH1321)</f>
        <v>0</v>
      </c>
      <c r="W1321" s="1">
        <f>COUNT(AN1321,AO1321,AP1321,AQ1321,AS1321,AT1321,AU1321,AV1321,AW1321,AX1321,AY1321,AR1321,AZ1321,BA1321,BB1321,BC1321,BD1321,BE1321,BF1321,BG1321,BH1321)</f>
        <v>0</v>
      </c>
      <c r="X1321" s="1">
        <v>0</v>
      </c>
      <c r="Y1321" s="1">
        <v>0</v>
      </c>
      <c r="Z1321" s="1">
        <v>0</v>
      </c>
      <c r="AA1321" s="1">
        <f>AM1321</f>
        <v>0</v>
      </c>
      <c r="AB1321" s="1">
        <f>AL1321</f>
        <v>0</v>
      </c>
      <c r="AC1321" s="43"/>
      <c r="AD1321" s="1"/>
      <c r="AE1321" s="1">
        <v>105</v>
      </c>
      <c r="AF1321" s="1"/>
      <c r="AG1321" s="1"/>
      <c r="AH1321" s="25">
        <v>75</v>
      </c>
      <c r="AJ1321" s="40"/>
      <c r="AK1321" s="25"/>
      <c r="AL1321" s="25"/>
      <c r="AM1321" s="25"/>
      <c r="AN1321" s="25"/>
      <c r="AO1321" s="25"/>
      <c r="AP1321" s="25"/>
      <c r="AQ1321" s="25"/>
      <c r="AR1321" s="25"/>
      <c r="AS1321" s="25"/>
      <c r="AT1321" s="25"/>
      <c r="AU1321" s="25"/>
      <c r="AV1321" s="25"/>
      <c r="AW1321" s="25"/>
      <c r="AX1321" s="25"/>
      <c r="AY1321" s="25"/>
      <c r="AZ1321" s="25"/>
      <c r="BA1321" s="25"/>
      <c r="BB1321" s="25"/>
      <c r="BC1321" s="25"/>
      <c r="BD1321" s="25"/>
      <c r="BE1321" s="25"/>
      <c r="BF1321" s="25"/>
      <c r="BG1321" s="25"/>
      <c r="BH1321" s="25"/>
    </row>
    <row r="1322" spans="1:60" x14ac:dyDescent="0.3">
      <c r="A1322" s="25" t="s">
        <v>273</v>
      </c>
      <c r="B1322" s="25" t="s">
        <v>38</v>
      </c>
      <c r="C1322" s="25" t="s">
        <v>1642</v>
      </c>
      <c r="D1322" s="25" t="s">
        <v>3017</v>
      </c>
      <c r="E1322" s="25" t="s">
        <v>34</v>
      </c>
      <c r="F1322" s="25">
        <v>999931712</v>
      </c>
      <c r="G1322" s="1">
        <f>(J1322+T1322)-H1322</f>
        <v>90</v>
      </c>
      <c r="H1322" s="25"/>
      <c r="I1322" s="40"/>
      <c r="J1322" s="1">
        <f>SUM(K1322,L1322,N1322,O1322,P1322,Q1322)</f>
        <v>0</v>
      </c>
      <c r="K1322" s="1">
        <f>SUM(AG1322,AI1322)</f>
        <v>0</v>
      </c>
      <c r="L1322" s="1">
        <v>0</v>
      </c>
      <c r="M1322" s="1">
        <v>0</v>
      </c>
      <c r="N1322" s="1">
        <f>AD1322+AE1322</f>
        <v>0</v>
      </c>
      <c r="O1322" s="1"/>
      <c r="P1322" s="1">
        <f>AF1322</f>
        <v>0</v>
      </c>
      <c r="Q1322" s="1">
        <f>AH1322</f>
        <v>0</v>
      </c>
      <c r="R1322" s="1">
        <v>0</v>
      </c>
      <c r="S1322" s="43"/>
      <c r="T1322" s="1">
        <f>SUM(U1322,V1322,X1322,Y1322,Z1322,AA1322,AB1322)</f>
        <v>90</v>
      </c>
      <c r="U1322" s="1">
        <f>AK1322</f>
        <v>0</v>
      </c>
      <c r="V1322" s="1">
        <f>SUM(AN1322,AO1322,AP1322,AQ1322,AS1322,AT1322,AU1322,AV1322,AW1322,AX1322,AY1322,AR1322,AZ1322,BA1322,BB1322,BC1322,BD1322,BE1322,BF1322,BG1322,BH1322)</f>
        <v>90</v>
      </c>
      <c r="W1322" s="1">
        <f>COUNT(AN1322,AO1322,AP1322,AQ1322,AS1322,AT1322,AU1322,AV1322,AW1322,AX1322,AY1322,AR1322,AZ1322,BA1322,BB1322,BC1322,BD1322,BE1322,BF1322,BG1322,BH1322)</f>
        <v>1</v>
      </c>
      <c r="X1322" s="1">
        <v>0</v>
      </c>
      <c r="Y1322" s="1">
        <v>0</v>
      </c>
      <c r="Z1322" s="1">
        <v>0</v>
      </c>
      <c r="AA1322" s="1">
        <f>AM1322</f>
        <v>0</v>
      </c>
      <c r="AB1322" s="1">
        <f>AL1322</f>
        <v>0</v>
      </c>
      <c r="AC1322" s="43"/>
      <c r="AD1322" s="25"/>
      <c r="AE1322" s="25"/>
      <c r="AF1322" s="25"/>
      <c r="AG1322" s="25"/>
      <c r="AH1322" s="25"/>
      <c r="AJ1322" s="40"/>
      <c r="AK1322" s="25"/>
      <c r="AL1322" s="25"/>
      <c r="AM1322" s="25"/>
      <c r="AN1322" s="25"/>
      <c r="AO1322" s="25"/>
      <c r="AP1322" s="25"/>
      <c r="AQ1322" s="25"/>
      <c r="AR1322" s="25"/>
      <c r="AS1322" s="25"/>
      <c r="AT1322" s="25"/>
      <c r="AU1322" s="25"/>
      <c r="AV1322" s="25"/>
      <c r="AW1322" s="25">
        <v>90</v>
      </c>
      <c r="AX1322" s="25"/>
      <c r="AY1322" s="25"/>
      <c r="AZ1322" s="25"/>
      <c r="BA1322" s="25"/>
      <c r="BB1322" s="25"/>
      <c r="BC1322" s="25"/>
      <c r="BD1322" s="25"/>
      <c r="BE1322" s="25"/>
      <c r="BF1322" s="25"/>
      <c r="BG1322" s="25"/>
      <c r="BH1322" s="25"/>
    </row>
    <row r="1323" spans="1:60" x14ac:dyDescent="0.3">
      <c r="A1323" s="25" t="s">
        <v>273</v>
      </c>
      <c r="B1323" s="25" t="s">
        <v>38</v>
      </c>
      <c r="C1323" s="25" t="s">
        <v>3566</v>
      </c>
      <c r="D1323" s="25" t="s">
        <v>1337</v>
      </c>
      <c r="E1323" s="25" t="s">
        <v>34</v>
      </c>
      <c r="F1323" s="25">
        <v>999931847</v>
      </c>
      <c r="G1323" s="1">
        <f>(J1323+T1323)-H1323</f>
        <v>90</v>
      </c>
      <c r="H1323" s="25"/>
      <c r="I1323" s="40"/>
      <c r="J1323" s="1">
        <f>SUM(K1323,L1323,N1323,O1323,P1323,Q1323)</f>
        <v>0</v>
      </c>
      <c r="K1323" s="1">
        <f>SUM(AG1323,AI1323)</f>
        <v>0</v>
      </c>
      <c r="L1323" s="1">
        <v>0</v>
      </c>
      <c r="M1323" s="1">
        <v>0</v>
      </c>
      <c r="N1323" s="1">
        <f>AD1323+AE1323</f>
        <v>0</v>
      </c>
      <c r="O1323" s="1"/>
      <c r="P1323" s="1">
        <f>AF1323</f>
        <v>0</v>
      </c>
      <c r="Q1323" s="1">
        <f>AH1323</f>
        <v>0</v>
      </c>
      <c r="R1323" s="1">
        <v>0</v>
      </c>
      <c r="S1323" s="43"/>
      <c r="T1323" s="1">
        <f>SUM(U1323,V1323,X1323,Y1323,Z1323,AA1323,AB1323)</f>
        <v>90</v>
      </c>
      <c r="U1323" s="1">
        <f>AK1323</f>
        <v>0</v>
      </c>
      <c r="V1323" s="1">
        <f>SUM(AN1323,AO1323,AP1323,AQ1323,AS1323,AT1323,AU1323,AV1323,AW1323,AX1323,AY1323,AR1323,AZ1323,BA1323,BB1323,BC1323,BD1323,BE1323,BF1323,BG1323,BH1323)</f>
        <v>90</v>
      </c>
      <c r="W1323" s="1">
        <f>COUNT(AN1323,AO1323,AP1323,AQ1323,AS1323,AT1323,AU1323,AV1323,AW1323,AX1323,AY1323,AR1323,AZ1323,BA1323,BB1323,BC1323,BD1323,BE1323,BF1323,BG1323,BH1323)</f>
        <v>1</v>
      </c>
      <c r="X1323" s="1">
        <v>0</v>
      </c>
      <c r="Y1323" s="1">
        <v>0</v>
      </c>
      <c r="Z1323" s="1">
        <v>0</v>
      </c>
      <c r="AA1323" s="1">
        <f>AM1323</f>
        <v>0</v>
      </c>
      <c r="AB1323" s="1">
        <f>AL1323</f>
        <v>0</v>
      </c>
      <c r="AC1323" s="43"/>
      <c r="AD1323" s="25"/>
      <c r="AE1323" s="25"/>
      <c r="AF1323" s="25"/>
      <c r="AG1323" s="25"/>
      <c r="AH1323" s="25"/>
      <c r="AJ1323" s="40"/>
      <c r="AK1323" s="25"/>
      <c r="AL1323" s="25"/>
      <c r="AM1323" s="25"/>
      <c r="AN1323" s="25"/>
      <c r="AO1323" s="25"/>
      <c r="AP1323" s="25"/>
      <c r="AQ1323" s="25"/>
      <c r="AR1323" s="25"/>
      <c r="AS1323" s="25"/>
      <c r="AT1323" s="25"/>
      <c r="AU1323" s="25"/>
      <c r="AV1323" s="25"/>
      <c r="AW1323" s="25"/>
      <c r="AX1323" s="25"/>
      <c r="AY1323" s="25"/>
      <c r="AZ1323" s="25"/>
      <c r="BA1323" s="25"/>
      <c r="BB1323" s="25"/>
      <c r="BC1323" s="25"/>
      <c r="BD1323" s="25">
        <v>90</v>
      </c>
      <c r="BE1323" s="25"/>
      <c r="BF1323" s="25"/>
      <c r="BG1323" s="25"/>
      <c r="BH1323" s="25"/>
    </row>
    <row r="1324" spans="1:60" x14ac:dyDescent="0.3">
      <c r="A1324" s="25" t="s">
        <v>273</v>
      </c>
      <c r="B1324" s="101" t="s">
        <v>38</v>
      </c>
      <c r="C1324" s="101" t="s">
        <v>158</v>
      </c>
      <c r="D1324" s="101" t="s">
        <v>2161</v>
      </c>
      <c r="E1324" s="101" t="s">
        <v>34</v>
      </c>
      <c r="F1324" s="101">
        <v>999927995</v>
      </c>
      <c r="G1324" s="1">
        <f>(J1324+T1324)-H1324</f>
        <v>83.5</v>
      </c>
      <c r="H1324" s="1">
        <f>(K1324+L1324+N1324+O1324+P1324+Q1324+R1324)*0.5</f>
        <v>25.5</v>
      </c>
      <c r="I1324" s="23"/>
      <c r="J1324" s="1">
        <f>SUM(K1324,L1324,N1324,O1324,P1324,Q1324)</f>
        <v>51</v>
      </c>
      <c r="K1324" s="1">
        <f>SUM(AG1324,AI1324)</f>
        <v>0</v>
      </c>
      <c r="L1324" s="1">
        <v>0</v>
      </c>
      <c r="M1324" s="1">
        <v>0</v>
      </c>
      <c r="N1324" s="1">
        <f>AD1324+AE1324</f>
        <v>0</v>
      </c>
      <c r="O1324" s="1"/>
      <c r="P1324" s="1">
        <f>AF1324</f>
        <v>51</v>
      </c>
      <c r="Q1324" s="1">
        <f>AH1324</f>
        <v>0</v>
      </c>
      <c r="R1324" s="1">
        <v>0</v>
      </c>
      <c r="S1324" s="43"/>
      <c r="T1324" s="1">
        <f>SUM(U1324,V1324,X1324,Y1324,Z1324,AA1324,AB1324)</f>
        <v>58</v>
      </c>
      <c r="U1324" s="1">
        <f>AK1324</f>
        <v>0</v>
      </c>
      <c r="V1324" s="1">
        <f>SUM(AN1324,AO1324,AP1324,AQ1324,AS1324,AT1324,AU1324,AV1324,AW1324,AX1324,AY1324,AR1324,AZ1324,BA1324,BB1324,BC1324,BD1324,BE1324,BF1324,BG1324,BH1324)</f>
        <v>58</v>
      </c>
      <c r="W1324" s="1">
        <f>COUNT(AN1324,AO1324,AP1324,AQ1324,AS1324,AT1324,AU1324,AV1324,AW1324,AX1324,AY1324,AR1324,AZ1324,BA1324,BB1324,BC1324,BD1324,BE1324,BF1324,BG1324,BH1324)</f>
        <v>1</v>
      </c>
      <c r="X1324" s="1">
        <v>0</v>
      </c>
      <c r="Y1324" s="1">
        <v>0</v>
      </c>
      <c r="Z1324" s="1">
        <v>0</v>
      </c>
      <c r="AA1324" s="1">
        <f>AM1324</f>
        <v>0</v>
      </c>
      <c r="AB1324" s="1">
        <f>AL1324</f>
        <v>0</v>
      </c>
      <c r="AC1324" s="43"/>
      <c r="AD1324" s="1"/>
      <c r="AE1324" s="1"/>
      <c r="AF1324" s="1">
        <v>51</v>
      </c>
      <c r="AG1324" s="1"/>
      <c r="AH1324" s="25"/>
      <c r="AJ1324" s="40"/>
      <c r="AK1324" s="25"/>
      <c r="AL1324" s="25"/>
      <c r="AM1324" s="25"/>
      <c r="AN1324" s="25"/>
      <c r="AO1324" s="25"/>
      <c r="AP1324" s="25"/>
      <c r="AQ1324" s="25"/>
      <c r="AR1324" s="25"/>
      <c r="AS1324" s="25"/>
      <c r="AT1324" s="25"/>
      <c r="AU1324" s="25"/>
      <c r="AV1324" s="25"/>
      <c r="AW1324" s="25">
        <v>58</v>
      </c>
      <c r="AX1324" s="25"/>
      <c r="AY1324" s="25"/>
      <c r="AZ1324" s="25"/>
      <c r="BA1324" s="25"/>
      <c r="BB1324" s="25"/>
      <c r="BC1324" s="25"/>
      <c r="BD1324" s="25"/>
      <c r="BE1324" s="25"/>
      <c r="BF1324" s="25"/>
      <c r="BG1324" s="25"/>
      <c r="BH1324" s="25"/>
    </row>
    <row r="1325" spans="1:60" x14ac:dyDescent="0.3">
      <c r="A1325" s="26" t="s">
        <v>273</v>
      </c>
      <c r="B1325" s="26" t="s">
        <v>38</v>
      </c>
      <c r="C1325" s="26" t="s">
        <v>1191</v>
      </c>
      <c r="D1325" s="26" t="s">
        <v>1618</v>
      </c>
      <c r="E1325" s="26" t="s">
        <v>34</v>
      </c>
      <c r="F1325" s="1">
        <v>999924859</v>
      </c>
      <c r="G1325" s="1">
        <f>(J1325+T1325)-H1325</f>
        <v>72</v>
      </c>
      <c r="H1325" s="1"/>
      <c r="I1325" s="23"/>
      <c r="J1325" s="1">
        <f>SUM(K1325,L1325,N1325,O1325,P1325,Q1325)</f>
        <v>72</v>
      </c>
      <c r="K1325" s="1">
        <f>SUM(AG1325,AI1325)</f>
        <v>0</v>
      </c>
      <c r="L1325" s="1">
        <v>0</v>
      </c>
      <c r="M1325" s="1">
        <v>0</v>
      </c>
      <c r="N1325" s="1">
        <f>AD1325+AE1325</f>
        <v>0</v>
      </c>
      <c r="O1325" s="1"/>
      <c r="P1325" s="1">
        <f>AF1325</f>
        <v>72</v>
      </c>
      <c r="Q1325" s="1">
        <f>AH1325</f>
        <v>0</v>
      </c>
      <c r="R1325" s="1">
        <v>0</v>
      </c>
      <c r="S1325" s="43"/>
      <c r="T1325" s="1">
        <f>SUM(U1325,V1325,X1325,Y1325,Z1325,AA1325,AB1325)</f>
        <v>0</v>
      </c>
      <c r="U1325" s="1">
        <f>AK1325</f>
        <v>0</v>
      </c>
      <c r="V1325" s="1">
        <f>SUM(AN1325,AO1325,AP1325,AQ1325,AS1325,AT1325,AU1325,AV1325,AW1325,AX1325,AY1325,AR1325,AZ1325,BA1325,BB1325,BC1325,BD1325,BE1325,BF1325,BG1325,BH1325)</f>
        <v>0</v>
      </c>
      <c r="W1325" s="1">
        <f>COUNT(AN1325,AO1325,AP1325,AQ1325,AS1325,AT1325,AU1325,AV1325,AW1325,AX1325,AY1325,AR1325,AZ1325,BA1325,BB1325,BC1325,BD1325,BE1325,BF1325,BG1325,BH1325)</f>
        <v>0</v>
      </c>
      <c r="X1325" s="1">
        <v>0</v>
      </c>
      <c r="Y1325" s="1">
        <v>0</v>
      </c>
      <c r="Z1325" s="1">
        <v>0</v>
      </c>
      <c r="AA1325" s="1">
        <f>AM1325</f>
        <v>0</v>
      </c>
      <c r="AB1325" s="1">
        <f>AL1325</f>
        <v>0</v>
      </c>
      <c r="AC1325" s="43"/>
      <c r="AD1325" s="1"/>
      <c r="AE1325" s="1"/>
      <c r="AF1325" s="1">
        <v>72</v>
      </c>
      <c r="AG1325" s="1"/>
      <c r="AH1325" s="25"/>
      <c r="AJ1325" s="40"/>
      <c r="AK1325" s="25"/>
      <c r="AL1325" s="25"/>
      <c r="AM1325" s="25"/>
      <c r="AN1325" s="25"/>
      <c r="AO1325" s="25"/>
      <c r="AP1325" s="25"/>
      <c r="AQ1325" s="25"/>
      <c r="AR1325" s="25"/>
      <c r="AS1325" s="25"/>
      <c r="AT1325" s="25"/>
      <c r="AU1325" s="25"/>
      <c r="AV1325" s="25"/>
      <c r="AW1325" s="25"/>
      <c r="AX1325" s="25"/>
      <c r="AY1325" s="25"/>
      <c r="AZ1325" s="25"/>
      <c r="BA1325" s="25"/>
      <c r="BB1325" s="25"/>
      <c r="BC1325" s="25"/>
      <c r="BD1325" s="25"/>
      <c r="BE1325" s="25"/>
      <c r="BF1325" s="25"/>
      <c r="BG1325" s="25"/>
      <c r="BH1325" s="25"/>
    </row>
    <row r="1326" spans="1:60" x14ac:dyDescent="0.3">
      <c r="A1326" s="25" t="s">
        <v>273</v>
      </c>
      <c r="B1326" s="25" t="s">
        <v>38</v>
      </c>
      <c r="C1326" s="25" t="s">
        <v>1153</v>
      </c>
      <c r="D1326" s="25" t="s">
        <v>3020</v>
      </c>
      <c r="E1326" s="25" t="s">
        <v>34</v>
      </c>
      <c r="F1326" s="25">
        <v>999919854</v>
      </c>
      <c r="G1326" s="1">
        <f>(J1326+T1326)-H1326</f>
        <v>68</v>
      </c>
      <c r="H1326" s="25"/>
      <c r="I1326" s="40"/>
      <c r="J1326" s="1">
        <f>SUM(K1326,L1326,N1326,O1326,P1326,Q1326)</f>
        <v>0</v>
      </c>
      <c r="K1326" s="1">
        <f>SUM(AG1326,AI1326)</f>
        <v>0</v>
      </c>
      <c r="L1326" s="1">
        <v>0</v>
      </c>
      <c r="M1326" s="1">
        <v>0</v>
      </c>
      <c r="N1326" s="1">
        <f>AD1326+AE1326</f>
        <v>0</v>
      </c>
      <c r="O1326" s="1"/>
      <c r="P1326" s="1">
        <f>AF1326</f>
        <v>0</v>
      </c>
      <c r="Q1326" s="1">
        <f>AH1326</f>
        <v>0</v>
      </c>
      <c r="R1326" s="1">
        <v>0</v>
      </c>
      <c r="S1326" s="43"/>
      <c r="T1326" s="1">
        <f>SUM(U1326,V1326,X1326,Y1326,Z1326,AA1326,AB1326)</f>
        <v>68</v>
      </c>
      <c r="U1326" s="1">
        <f>AK1326</f>
        <v>0</v>
      </c>
      <c r="V1326" s="1">
        <f>SUM(AN1326,AO1326,AP1326,AQ1326,AS1326,AT1326,AU1326,AV1326,AW1326,AX1326,AY1326,AR1326,AZ1326,BA1326,BB1326,BC1326,BD1326,BE1326,BF1326,BG1326,BH1326)</f>
        <v>68</v>
      </c>
      <c r="W1326" s="1">
        <f>COUNT(AN1326,AO1326,AP1326,AQ1326,AS1326,AT1326,AU1326,AV1326,AW1326,AX1326,AY1326,AR1326,AZ1326,BA1326,BB1326,BC1326,BD1326,BE1326,BF1326,BG1326,BH1326)</f>
        <v>1</v>
      </c>
      <c r="X1326" s="1">
        <v>0</v>
      </c>
      <c r="Y1326" s="1">
        <v>0</v>
      </c>
      <c r="Z1326" s="1">
        <v>0</v>
      </c>
      <c r="AA1326" s="1">
        <f>AM1326</f>
        <v>0</v>
      </c>
      <c r="AB1326" s="1">
        <f>AL1326</f>
        <v>0</v>
      </c>
      <c r="AC1326" s="43"/>
      <c r="AD1326" s="25"/>
      <c r="AE1326" s="25"/>
      <c r="AF1326" s="25"/>
      <c r="AG1326" s="25"/>
      <c r="AH1326" s="25"/>
      <c r="AJ1326" s="40"/>
      <c r="AK1326" s="25"/>
      <c r="AL1326" s="25"/>
      <c r="AM1326" s="25"/>
      <c r="AN1326" s="25"/>
      <c r="AO1326" s="25"/>
      <c r="AP1326" s="25"/>
      <c r="AQ1326" s="25"/>
      <c r="AR1326" s="25"/>
      <c r="AS1326" s="25"/>
      <c r="AT1326" s="25"/>
      <c r="AU1326" s="25"/>
      <c r="AV1326" s="25"/>
      <c r="AW1326" s="25">
        <v>68</v>
      </c>
      <c r="AX1326" s="25"/>
      <c r="AY1326" s="25"/>
      <c r="AZ1326" s="25"/>
      <c r="BA1326" s="25"/>
      <c r="BB1326" s="25"/>
      <c r="BC1326" s="25"/>
      <c r="BD1326" s="25"/>
      <c r="BE1326" s="25"/>
      <c r="BF1326" s="25"/>
      <c r="BG1326" s="25"/>
      <c r="BH1326" s="25"/>
    </row>
    <row r="1327" spans="1:60" x14ac:dyDescent="0.3">
      <c r="A1327" s="25" t="s">
        <v>273</v>
      </c>
      <c r="B1327" s="25" t="s">
        <v>38</v>
      </c>
      <c r="C1327" s="25" t="s">
        <v>2597</v>
      </c>
      <c r="D1327" s="25" t="s">
        <v>2598</v>
      </c>
      <c r="E1327" s="25" t="s">
        <v>34</v>
      </c>
      <c r="F1327" s="25">
        <v>999928836</v>
      </c>
      <c r="G1327" s="1">
        <f>(J1327+T1327)-H1327</f>
        <v>68</v>
      </c>
      <c r="H1327" s="25"/>
      <c r="I1327" s="40"/>
      <c r="J1327" s="1">
        <f>SUM(K1327,L1327,N1327,O1327,P1327,Q1327)</f>
        <v>0</v>
      </c>
      <c r="K1327" s="1">
        <f>SUM(AG1327,AI1327)</f>
        <v>0</v>
      </c>
      <c r="L1327" s="1">
        <v>0</v>
      </c>
      <c r="M1327" s="1">
        <v>0</v>
      </c>
      <c r="N1327" s="1">
        <f>AD1327+AE1327</f>
        <v>0</v>
      </c>
      <c r="O1327" s="1"/>
      <c r="P1327" s="1">
        <f>AF1327</f>
        <v>0</v>
      </c>
      <c r="Q1327" s="1">
        <f>AH1327</f>
        <v>0</v>
      </c>
      <c r="R1327" s="1">
        <v>0</v>
      </c>
      <c r="S1327" s="43"/>
      <c r="T1327" s="1">
        <f>SUM(U1327,V1327,X1327,Y1327,Z1327,AA1327,AB1327)</f>
        <v>68</v>
      </c>
      <c r="U1327" s="1">
        <f>AK1327</f>
        <v>0</v>
      </c>
      <c r="V1327" s="1">
        <f>SUM(AN1327,AO1327,AP1327,AQ1327,AS1327,AT1327,AU1327,AV1327,AW1327,AX1327,AY1327,AR1327,AZ1327,BA1327,BB1327,BC1327,BD1327,BE1327,BF1327,BG1327,BH1327)</f>
        <v>68</v>
      </c>
      <c r="W1327" s="1">
        <f>COUNT(AN1327,AO1327,AP1327,AQ1327,AS1327,AT1327,AU1327,AV1327,AW1327,AX1327,AY1327,AR1327,AZ1327,BA1327,BB1327,BC1327,BD1327,BE1327,BF1327,BG1327,BH1327)</f>
        <v>1</v>
      </c>
      <c r="X1327" s="1">
        <v>0</v>
      </c>
      <c r="Y1327" s="1">
        <v>0</v>
      </c>
      <c r="Z1327" s="1">
        <v>0</v>
      </c>
      <c r="AA1327" s="1">
        <f>AM1327</f>
        <v>0</v>
      </c>
      <c r="AB1327" s="1">
        <f>AL1327</f>
        <v>0</v>
      </c>
      <c r="AC1327" s="43"/>
      <c r="AD1327" s="25"/>
      <c r="AE1327" s="25"/>
      <c r="AF1327" s="25"/>
      <c r="AG1327" s="25"/>
      <c r="AH1327" s="25"/>
      <c r="AJ1327" s="40"/>
      <c r="AK1327" s="25"/>
      <c r="AL1327" s="25"/>
      <c r="AM1327" s="25"/>
      <c r="AN1327" s="25"/>
      <c r="AO1327" s="25"/>
      <c r="AP1327" s="25"/>
      <c r="AQ1327" s="25"/>
      <c r="AR1327" s="25"/>
      <c r="AS1327" s="25">
        <v>68</v>
      </c>
      <c r="AT1327" s="25"/>
      <c r="AU1327" s="25"/>
      <c r="AV1327" s="25"/>
      <c r="AW1327" s="25"/>
      <c r="AX1327" s="25"/>
      <c r="AY1327" s="25"/>
      <c r="AZ1327" s="25"/>
      <c r="BA1327" s="25"/>
      <c r="BB1327" s="25"/>
      <c r="BC1327" s="25"/>
      <c r="BD1327" s="25"/>
      <c r="BE1327" s="25"/>
      <c r="BF1327" s="25"/>
      <c r="BG1327" s="25"/>
      <c r="BH1327" s="25"/>
    </row>
    <row r="1328" spans="1:60" x14ac:dyDescent="0.3">
      <c r="A1328" s="25" t="s">
        <v>273</v>
      </c>
      <c r="B1328" s="25" t="s">
        <v>38</v>
      </c>
      <c r="C1328" s="25" t="s">
        <v>407</v>
      </c>
      <c r="D1328" s="25" t="s">
        <v>2891</v>
      </c>
      <c r="E1328" s="25" t="s">
        <v>34</v>
      </c>
      <c r="F1328" s="25">
        <v>999929900</v>
      </c>
      <c r="G1328" s="1">
        <f>(J1328+T1328)-H1328</f>
        <v>68</v>
      </c>
      <c r="H1328" s="25"/>
      <c r="I1328" s="40"/>
      <c r="J1328" s="1">
        <f>SUM(K1328,L1328,N1328,O1328,P1328,Q1328)</f>
        <v>0</v>
      </c>
      <c r="K1328" s="1">
        <f>SUM(AG1328,AI1328)</f>
        <v>0</v>
      </c>
      <c r="L1328" s="1">
        <v>0</v>
      </c>
      <c r="M1328" s="1">
        <v>0</v>
      </c>
      <c r="N1328" s="1">
        <f>AD1328+AE1328</f>
        <v>0</v>
      </c>
      <c r="O1328" s="1"/>
      <c r="P1328" s="1">
        <f>AF1328</f>
        <v>0</v>
      </c>
      <c r="Q1328" s="1">
        <f>AH1328</f>
        <v>0</v>
      </c>
      <c r="R1328" s="1">
        <v>0</v>
      </c>
      <c r="S1328" s="43"/>
      <c r="T1328" s="1">
        <f>SUM(U1328,V1328,X1328,Y1328,Z1328,AA1328,AB1328)</f>
        <v>68</v>
      </c>
      <c r="U1328" s="1">
        <f>AK1328</f>
        <v>0</v>
      </c>
      <c r="V1328" s="1">
        <f>SUM(AN1328,AO1328,AP1328,AQ1328,AS1328,AT1328,AU1328,AV1328,AW1328,AX1328,AY1328,AR1328,AZ1328,BA1328,BB1328,BC1328,BD1328,BE1328,BF1328,BG1328,BH1328)</f>
        <v>68</v>
      </c>
      <c r="W1328" s="1">
        <f>COUNT(AN1328,AO1328,AP1328,AQ1328,AS1328,AT1328,AU1328,AV1328,AW1328,AX1328,AY1328,AR1328,AZ1328,BA1328,BB1328,BC1328,BD1328,BE1328,BF1328,BG1328,BH1328)</f>
        <v>1</v>
      </c>
      <c r="X1328" s="1">
        <v>0</v>
      </c>
      <c r="Y1328" s="1">
        <v>0</v>
      </c>
      <c r="Z1328" s="1">
        <v>0</v>
      </c>
      <c r="AA1328" s="1">
        <f>AM1328</f>
        <v>0</v>
      </c>
      <c r="AB1328" s="1">
        <f>AL1328</f>
        <v>0</v>
      </c>
      <c r="AC1328" s="43"/>
      <c r="AD1328" s="25"/>
      <c r="AE1328" s="25"/>
      <c r="AF1328" s="25"/>
      <c r="AG1328" s="25"/>
      <c r="AH1328" s="25"/>
      <c r="AJ1328" s="40"/>
      <c r="AK1328" s="25"/>
      <c r="AL1328" s="25"/>
      <c r="AM1328" s="25"/>
      <c r="AN1328" s="25"/>
      <c r="AO1328" s="25"/>
      <c r="AP1328" s="25"/>
      <c r="AQ1328" s="25"/>
      <c r="AR1328" s="25"/>
      <c r="AS1328" s="25"/>
      <c r="AT1328" s="25"/>
      <c r="AU1328" s="25"/>
      <c r="AV1328" s="25">
        <v>68</v>
      </c>
      <c r="AW1328" s="25"/>
      <c r="AX1328" s="25"/>
      <c r="AY1328" s="25"/>
      <c r="AZ1328" s="25"/>
      <c r="BA1328" s="25"/>
      <c r="BB1328" s="25"/>
      <c r="BC1328" s="25"/>
      <c r="BD1328" s="25"/>
      <c r="BE1328" s="25"/>
      <c r="BF1328" s="25"/>
      <c r="BG1328" s="25"/>
      <c r="BH1328" s="25"/>
    </row>
    <row r="1329" spans="1:60" x14ac:dyDescent="0.3">
      <c r="A1329" s="25" t="s">
        <v>273</v>
      </c>
      <c r="B1329" s="25" t="s">
        <v>38</v>
      </c>
      <c r="C1329" s="25" t="s">
        <v>2599</v>
      </c>
      <c r="D1329" s="25" t="s">
        <v>2600</v>
      </c>
      <c r="E1329" s="25" t="s">
        <v>34</v>
      </c>
      <c r="F1329" s="25">
        <v>999930513</v>
      </c>
      <c r="G1329" s="1">
        <f>(J1329+T1329)-H1329</f>
        <v>68</v>
      </c>
      <c r="H1329" s="25"/>
      <c r="I1329" s="40"/>
      <c r="J1329" s="1">
        <f>SUM(K1329,L1329,N1329,O1329,P1329,Q1329)</f>
        <v>0</v>
      </c>
      <c r="K1329" s="1">
        <f>SUM(AG1329,AI1329)</f>
        <v>0</v>
      </c>
      <c r="L1329" s="1">
        <v>0</v>
      </c>
      <c r="M1329" s="1">
        <v>0</v>
      </c>
      <c r="N1329" s="1">
        <f>AD1329+AE1329</f>
        <v>0</v>
      </c>
      <c r="O1329" s="1"/>
      <c r="P1329" s="1">
        <f>AF1329</f>
        <v>0</v>
      </c>
      <c r="Q1329" s="1">
        <f>AH1329</f>
        <v>0</v>
      </c>
      <c r="R1329" s="1">
        <v>0</v>
      </c>
      <c r="S1329" s="43"/>
      <c r="T1329" s="1">
        <f>SUM(U1329,V1329,X1329,Y1329,Z1329,AA1329,AB1329)</f>
        <v>68</v>
      </c>
      <c r="U1329" s="1">
        <f>AK1329</f>
        <v>0</v>
      </c>
      <c r="V1329" s="1">
        <f>SUM(AN1329,AO1329,AP1329,AQ1329,AS1329,AT1329,AU1329,AV1329,AW1329,AX1329,AY1329,AR1329,AZ1329,BA1329,BB1329,BC1329,BD1329,BE1329,BF1329,BG1329,BH1329)</f>
        <v>68</v>
      </c>
      <c r="W1329" s="1">
        <f>COUNT(AN1329,AO1329,AP1329,AQ1329,AS1329,AT1329,AU1329,AV1329,AW1329,AX1329,AY1329,AR1329,AZ1329,BA1329,BB1329,BC1329,BD1329,BE1329,BF1329,BG1329,BH1329)</f>
        <v>1</v>
      </c>
      <c r="X1329" s="1">
        <v>0</v>
      </c>
      <c r="Y1329" s="1">
        <v>0</v>
      </c>
      <c r="Z1329" s="1">
        <v>0</v>
      </c>
      <c r="AA1329" s="1">
        <f>AM1329</f>
        <v>0</v>
      </c>
      <c r="AB1329" s="1">
        <f>AL1329</f>
        <v>0</v>
      </c>
      <c r="AC1329" s="43"/>
      <c r="AD1329" s="25"/>
      <c r="AE1329" s="25"/>
      <c r="AF1329" s="25"/>
      <c r="AG1329" s="25"/>
      <c r="AH1329" s="25"/>
      <c r="AJ1329" s="40"/>
      <c r="AK1329" s="25"/>
      <c r="AL1329" s="25"/>
      <c r="AM1329" s="25"/>
      <c r="AN1329" s="25"/>
      <c r="AO1329" s="25"/>
      <c r="AP1329" s="25"/>
      <c r="AQ1329" s="25"/>
      <c r="AR1329" s="25"/>
      <c r="AS1329" s="25">
        <v>68</v>
      </c>
      <c r="AT1329" s="25"/>
      <c r="AU1329" s="25"/>
      <c r="AV1329" s="25"/>
      <c r="AW1329" s="25"/>
      <c r="AX1329" s="25"/>
      <c r="AY1329" s="25"/>
      <c r="AZ1329" s="25"/>
      <c r="BA1329" s="25"/>
      <c r="BB1329" s="25"/>
      <c r="BC1329" s="25"/>
      <c r="BD1329" s="25"/>
      <c r="BE1329" s="25"/>
      <c r="BF1329" s="25"/>
      <c r="BG1329" s="25"/>
      <c r="BH1329" s="25"/>
    </row>
    <row r="1330" spans="1:60" x14ac:dyDescent="0.3">
      <c r="A1330" s="25" t="s">
        <v>273</v>
      </c>
      <c r="B1330" s="25" t="s">
        <v>38</v>
      </c>
      <c r="C1330" s="25" t="s">
        <v>293</v>
      </c>
      <c r="D1330" s="25" t="s">
        <v>92</v>
      </c>
      <c r="E1330" s="25" t="s">
        <v>34</v>
      </c>
      <c r="F1330" s="25">
        <v>999931060</v>
      </c>
      <c r="G1330" s="1">
        <f>(J1330+T1330)-H1330</f>
        <v>68</v>
      </c>
      <c r="H1330" s="25"/>
      <c r="I1330" s="40"/>
      <c r="J1330" s="1">
        <f>SUM(K1330,L1330,N1330,O1330,P1330,Q1330)</f>
        <v>0</v>
      </c>
      <c r="K1330" s="1">
        <f>SUM(AG1330,AI1330)</f>
        <v>0</v>
      </c>
      <c r="L1330" s="1">
        <v>0</v>
      </c>
      <c r="M1330" s="1">
        <v>0</v>
      </c>
      <c r="N1330" s="1">
        <f>AD1330+AE1330</f>
        <v>0</v>
      </c>
      <c r="O1330" s="1"/>
      <c r="P1330" s="1">
        <f>AF1330</f>
        <v>0</v>
      </c>
      <c r="Q1330" s="1">
        <f>AH1330</f>
        <v>0</v>
      </c>
      <c r="R1330" s="1">
        <v>0</v>
      </c>
      <c r="S1330" s="43"/>
      <c r="T1330" s="1">
        <f>SUM(U1330,V1330,X1330,Y1330,Z1330,AA1330,AB1330)</f>
        <v>68</v>
      </c>
      <c r="U1330" s="1">
        <f>AK1330</f>
        <v>0</v>
      </c>
      <c r="V1330" s="1">
        <f>SUM(AN1330,AO1330,AP1330,AQ1330,AS1330,AT1330,AU1330,AV1330,AW1330,AX1330,AY1330,AR1330,AZ1330,BA1330,BB1330,BC1330,BD1330,BE1330,BF1330,BG1330,BH1330)</f>
        <v>68</v>
      </c>
      <c r="W1330" s="1">
        <f>COUNT(AN1330,AO1330,AP1330,AQ1330,AS1330,AT1330,AU1330,AV1330,AW1330,AX1330,AY1330,AR1330,AZ1330,BA1330,BB1330,BC1330,BD1330,BE1330,BF1330,BG1330,BH1330)</f>
        <v>1</v>
      </c>
      <c r="X1330" s="1">
        <v>0</v>
      </c>
      <c r="Y1330" s="1">
        <v>0</v>
      </c>
      <c r="Z1330" s="1">
        <v>0</v>
      </c>
      <c r="AA1330" s="1">
        <f>AM1330</f>
        <v>0</v>
      </c>
      <c r="AB1330" s="1">
        <f>AL1330</f>
        <v>0</v>
      </c>
      <c r="AC1330" s="43"/>
      <c r="AD1330" s="25"/>
      <c r="AE1330" s="25"/>
      <c r="AF1330" s="25"/>
      <c r="AG1330" s="25"/>
      <c r="AH1330" s="25"/>
      <c r="AJ1330" s="40"/>
      <c r="AK1330" s="25"/>
      <c r="AL1330" s="25"/>
      <c r="AM1330" s="25"/>
      <c r="AN1330" s="25"/>
      <c r="AO1330" s="25"/>
      <c r="AP1330" s="25"/>
      <c r="AQ1330" s="25"/>
      <c r="AR1330" s="25"/>
      <c r="AS1330" s="25"/>
      <c r="AT1330" s="25"/>
      <c r="AU1330" s="25"/>
      <c r="AV1330" s="25">
        <v>68</v>
      </c>
      <c r="AW1330" s="25"/>
      <c r="AX1330" s="25"/>
      <c r="AY1330" s="25"/>
      <c r="AZ1330" s="25"/>
      <c r="BA1330" s="25"/>
      <c r="BB1330" s="25"/>
      <c r="BC1330" s="25"/>
      <c r="BD1330" s="25"/>
      <c r="BE1330" s="25"/>
      <c r="BF1330" s="25"/>
      <c r="BG1330" s="25"/>
      <c r="BH1330" s="25"/>
    </row>
    <row r="1331" spans="1:60" x14ac:dyDescent="0.3">
      <c r="A1331" s="25" t="s">
        <v>273</v>
      </c>
      <c r="B1331" s="25" t="s">
        <v>38</v>
      </c>
      <c r="C1331" s="25" t="s">
        <v>3018</v>
      </c>
      <c r="D1331" s="25" t="s">
        <v>3019</v>
      </c>
      <c r="E1331" s="25" t="s">
        <v>34</v>
      </c>
      <c r="F1331" s="25">
        <v>999931567</v>
      </c>
      <c r="G1331" s="1">
        <f>(J1331+T1331)-H1331</f>
        <v>68</v>
      </c>
      <c r="H1331" s="25"/>
      <c r="I1331" s="40"/>
      <c r="J1331" s="1">
        <f>SUM(K1331,L1331,N1331,O1331,P1331,Q1331)</f>
        <v>0</v>
      </c>
      <c r="K1331" s="1">
        <f>SUM(AG1331,AI1331)</f>
        <v>0</v>
      </c>
      <c r="L1331" s="1">
        <v>0</v>
      </c>
      <c r="M1331" s="1">
        <v>0</v>
      </c>
      <c r="N1331" s="1">
        <f>AD1331+AE1331</f>
        <v>0</v>
      </c>
      <c r="O1331" s="1"/>
      <c r="P1331" s="1">
        <f>AF1331</f>
        <v>0</v>
      </c>
      <c r="Q1331" s="1">
        <f>AH1331</f>
        <v>0</v>
      </c>
      <c r="R1331" s="1">
        <v>0</v>
      </c>
      <c r="S1331" s="43"/>
      <c r="T1331" s="1">
        <f>SUM(U1331,V1331,X1331,Y1331,Z1331,AA1331,AB1331)</f>
        <v>68</v>
      </c>
      <c r="U1331" s="1">
        <f>AK1331</f>
        <v>0</v>
      </c>
      <c r="V1331" s="1">
        <f>SUM(AN1331,AO1331,AP1331,AQ1331,AS1331,AT1331,AU1331,AV1331,AW1331,AX1331,AY1331,AR1331,AZ1331,BA1331,BB1331,BC1331,BD1331,BE1331,BF1331,BG1331,BH1331)</f>
        <v>68</v>
      </c>
      <c r="W1331" s="1">
        <f>COUNT(AN1331,AO1331,AP1331,AQ1331,AS1331,AT1331,AU1331,AV1331,AW1331,AX1331,AY1331,AR1331,AZ1331,BA1331,BB1331,BC1331,BD1331,BE1331,BF1331,BG1331,BH1331)</f>
        <v>1</v>
      </c>
      <c r="X1331" s="1">
        <v>0</v>
      </c>
      <c r="Y1331" s="1">
        <v>0</v>
      </c>
      <c r="Z1331" s="1">
        <v>0</v>
      </c>
      <c r="AA1331" s="1">
        <f>AM1331</f>
        <v>0</v>
      </c>
      <c r="AB1331" s="1">
        <f>AL1331</f>
        <v>0</v>
      </c>
      <c r="AC1331" s="43"/>
      <c r="AD1331" s="25"/>
      <c r="AE1331" s="25"/>
      <c r="AF1331" s="25"/>
      <c r="AG1331" s="25"/>
      <c r="AH1331" s="25"/>
      <c r="AJ1331" s="40"/>
      <c r="AK1331" s="25"/>
      <c r="AL1331" s="25"/>
      <c r="AM1331" s="25"/>
      <c r="AN1331" s="25"/>
      <c r="AO1331" s="25"/>
      <c r="AP1331" s="25"/>
      <c r="AQ1331" s="25"/>
      <c r="AR1331" s="25"/>
      <c r="AS1331" s="25"/>
      <c r="AT1331" s="25"/>
      <c r="AU1331" s="25"/>
      <c r="AV1331" s="25"/>
      <c r="AW1331" s="25">
        <v>68</v>
      </c>
      <c r="AX1331" s="25"/>
      <c r="AY1331" s="25"/>
      <c r="AZ1331" s="25"/>
      <c r="BA1331" s="25"/>
      <c r="BB1331" s="25"/>
      <c r="BC1331" s="25"/>
      <c r="BD1331" s="25"/>
      <c r="BE1331" s="25"/>
      <c r="BF1331" s="25"/>
      <c r="BG1331" s="25"/>
      <c r="BH1331" s="25"/>
    </row>
    <row r="1332" spans="1:60" x14ac:dyDescent="0.3">
      <c r="A1332" s="25" t="s">
        <v>273</v>
      </c>
      <c r="B1332" s="25" t="s">
        <v>38</v>
      </c>
      <c r="C1332" s="25" t="s">
        <v>3567</v>
      </c>
      <c r="D1332" s="25" t="s">
        <v>1527</v>
      </c>
      <c r="E1332" s="25" t="s">
        <v>34</v>
      </c>
      <c r="F1332" s="25">
        <v>999931704</v>
      </c>
      <c r="G1332" s="1">
        <f>(J1332+T1332)-H1332</f>
        <v>68</v>
      </c>
      <c r="H1332" s="25"/>
      <c r="I1332" s="40"/>
      <c r="J1332" s="1">
        <f>SUM(K1332,L1332,N1332,O1332,P1332,Q1332)</f>
        <v>0</v>
      </c>
      <c r="K1332" s="1">
        <f>SUM(AG1332,AI1332)</f>
        <v>0</v>
      </c>
      <c r="L1332" s="1">
        <v>0</v>
      </c>
      <c r="M1332" s="1">
        <v>0</v>
      </c>
      <c r="N1332" s="1">
        <f>AD1332+AE1332</f>
        <v>0</v>
      </c>
      <c r="O1332" s="1"/>
      <c r="P1332" s="1">
        <f>AF1332</f>
        <v>0</v>
      </c>
      <c r="Q1332" s="1">
        <f>AH1332</f>
        <v>0</v>
      </c>
      <c r="R1332" s="1">
        <v>0</v>
      </c>
      <c r="S1332" s="43"/>
      <c r="T1332" s="1">
        <f>SUM(U1332,V1332,X1332,Y1332,Z1332,AA1332,AB1332)</f>
        <v>68</v>
      </c>
      <c r="U1332" s="1">
        <f>AK1332</f>
        <v>0</v>
      </c>
      <c r="V1332" s="1">
        <f>SUM(AN1332,AO1332,AP1332,AQ1332,AS1332,AT1332,AU1332,AV1332,AW1332,AX1332,AY1332,AR1332,AZ1332,BA1332,BB1332,BC1332,BD1332,BE1332,BF1332,BG1332,BH1332)</f>
        <v>68</v>
      </c>
      <c r="W1332" s="1">
        <f>COUNT(AN1332,AO1332,AP1332,AQ1332,AS1332,AT1332,AU1332,AV1332,AW1332,AX1332,AY1332,AR1332,AZ1332,BA1332,BB1332,BC1332,BD1332,BE1332,BF1332,BG1332,BH1332)</f>
        <v>1</v>
      </c>
      <c r="X1332" s="1">
        <v>0</v>
      </c>
      <c r="Y1332" s="1">
        <v>0</v>
      </c>
      <c r="Z1332" s="1">
        <v>0</v>
      </c>
      <c r="AA1332" s="1">
        <f>AM1332</f>
        <v>0</v>
      </c>
      <c r="AB1332" s="1">
        <f>AL1332</f>
        <v>0</v>
      </c>
      <c r="AC1332" s="43"/>
      <c r="AD1332" s="25"/>
      <c r="AE1332" s="25"/>
      <c r="AF1332" s="25"/>
      <c r="AG1332" s="25"/>
      <c r="AH1332" s="25"/>
      <c r="AJ1332" s="40"/>
      <c r="AK1332" s="25"/>
      <c r="AL1332" s="25"/>
      <c r="AM1332" s="25"/>
      <c r="AN1332" s="25"/>
      <c r="AO1332" s="25"/>
      <c r="AP1332" s="25"/>
      <c r="AQ1332" s="25"/>
      <c r="AR1332" s="25"/>
      <c r="AS1332" s="25"/>
      <c r="AT1332" s="25"/>
      <c r="AU1332" s="25"/>
      <c r="AV1332" s="25"/>
      <c r="AW1332" s="25"/>
      <c r="AX1332" s="25"/>
      <c r="AY1332" s="25"/>
      <c r="AZ1332" s="25"/>
      <c r="BA1332" s="25"/>
      <c r="BB1332" s="25"/>
      <c r="BC1332" s="25"/>
      <c r="BD1332" s="25">
        <v>68</v>
      </c>
      <c r="BE1332" s="25"/>
      <c r="BF1332" s="25"/>
      <c r="BG1332" s="25"/>
      <c r="BH1332" s="25"/>
    </row>
    <row r="1333" spans="1:60" x14ac:dyDescent="0.3">
      <c r="A1333" s="25" t="s">
        <v>273</v>
      </c>
      <c r="B1333" s="25" t="s">
        <v>38</v>
      </c>
      <c r="C1333" s="25" t="s">
        <v>594</v>
      </c>
      <c r="D1333" s="25" t="s">
        <v>2028</v>
      </c>
      <c r="E1333" s="25" t="s">
        <v>34</v>
      </c>
      <c r="F1333" s="25">
        <v>999932006</v>
      </c>
      <c r="G1333" s="1">
        <f>(J1333+T1333)-H1333</f>
        <v>68</v>
      </c>
      <c r="H1333" s="25"/>
      <c r="I1333" s="40"/>
      <c r="J1333" s="1">
        <f>SUM(K1333,L1333,N1333,O1333,P1333,Q1333)</f>
        <v>0</v>
      </c>
      <c r="K1333" s="1">
        <f>SUM(AG1333,AI1333)</f>
        <v>0</v>
      </c>
      <c r="L1333" s="1">
        <v>0</v>
      </c>
      <c r="M1333" s="1">
        <v>0</v>
      </c>
      <c r="N1333" s="1">
        <f>AD1333+AE1333</f>
        <v>0</v>
      </c>
      <c r="O1333" s="1"/>
      <c r="P1333" s="1">
        <f>AF1333</f>
        <v>0</v>
      </c>
      <c r="Q1333" s="1">
        <f>AH1333</f>
        <v>0</v>
      </c>
      <c r="R1333" s="1">
        <v>0</v>
      </c>
      <c r="S1333" s="43"/>
      <c r="T1333" s="1">
        <f>SUM(U1333,V1333,X1333,Y1333,Z1333,AA1333,AB1333)</f>
        <v>68</v>
      </c>
      <c r="U1333" s="1">
        <f>AK1333</f>
        <v>0</v>
      </c>
      <c r="V1333" s="1">
        <f>SUM(AN1333,AO1333,AP1333,AQ1333,AS1333,AT1333,AU1333,AV1333,AW1333,AX1333,AY1333,AR1333,AZ1333,BA1333,BB1333,BC1333,BD1333,BE1333,BF1333,BG1333,BH1333)</f>
        <v>68</v>
      </c>
      <c r="W1333" s="1">
        <f>COUNT(AN1333,AO1333,AP1333,AQ1333,AS1333,AT1333,AU1333,AV1333,AW1333,AX1333,AY1333,AR1333,AZ1333,BA1333,BB1333,BC1333,BD1333,BE1333,BF1333,BG1333,BH1333)</f>
        <v>1</v>
      </c>
      <c r="X1333" s="1">
        <v>0</v>
      </c>
      <c r="Y1333" s="1">
        <v>0</v>
      </c>
      <c r="Z1333" s="1">
        <v>0</v>
      </c>
      <c r="AA1333" s="1">
        <f>AM1333</f>
        <v>0</v>
      </c>
      <c r="AB1333" s="1">
        <f>AL1333</f>
        <v>0</v>
      </c>
      <c r="AC1333" s="43"/>
      <c r="AD1333" s="25"/>
      <c r="AE1333" s="25"/>
      <c r="AF1333" s="25"/>
      <c r="AG1333" s="25"/>
      <c r="AH1333" s="25"/>
      <c r="AJ1333" s="40"/>
      <c r="AK1333" s="25"/>
      <c r="AL1333" s="25"/>
      <c r="AM1333" s="25"/>
      <c r="AN1333" s="25"/>
      <c r="AO1333" s="25"/>
      <c r="AP1333" s="25"/>
      <c r="AQ1333" s="25"/>
      <c r="AR1333" s="25"/>
      <c r="AS1333" s="25"/>
      <c r="AT1333" s="25"/>
      <c r="AU1333" s="25"/>
      <c r="AV1333" s="25"/>
      <c r="AW1333" s="25"/>
      <c r="AX1333" s="25"/>
      <c r="AY1333" s="25"/>
      <c r="AZ1333" s="25"/>
      <c r="BA1333" s="25"/>
      <c r="BB1333" s="25"/>
      <c r="BC1333" s="25"/>
      <c r="BD1333" s="25">
        <v>68</v>
      </c>
      <c r="BE1333" s="25"/>
      <c r="BF1333" s="25"/>
      <c r="BG1333" s="25"/>
      <c r="BH1333" s="25"/>
    </row>
    <row r="1334" spans="1:60" x14ac:dyDescent="0.3">
      <c r="A1334" s="25" t="s">
        <v>273</v>
      </c>
      <c r="B1334" s="25" t="s">
        <v>38</v>
      </c>
      <c r="C1334" s="25" t="s">
        <v>3021</v>
      </c>
      <c r="D1334" s="25" t="s">
        <v>3022</v>
      </c>
      <c r="E1334" s="25" t="s">
        <v>34</v>
      </c>
      <c r="F1334" s="25">
        <v>999929433</v>
      </c>
      <c r="G1334" s="1">
        <f>(J1334+T1334)-H1334</f>
        <v>63</v>
      </c>
      <c r="H1334" s="25"/>
      <c r="I1334" s="40"/>
      <c r="J1334" s="1">
        <f>SUM(K1334,L1334,N1334,O1334,P1334,Q1334)</f>
        <v>0</v>
      </c>
      <c r="K1334" s="1">
        <f>SUM(AG1334,AI1334)</f>
        <v>0</v>
      </c>
      <c r="L1334" s="1">
        <v>0</v>
      </c>
      <c r="M1334" s="1">
        <v>0</v>
      </c>
      <c r="N1334" s="1">
        <f>AD1334+AE1334</f>
        <v>0</v>
      </c>
      <c r="O1334" s="1"/>
      <c r="P1334" s="1">
        <f>AF1334</f>
        <v>0</v>
      </c>
      <c r="Q1334" s="1">
        <f>AH1334</f>
        <v>0</v>
      </c>
      <c r="R1334" s="1">
        <v>0</v>
      </c>
      <c r="S1334" s="43"/>
      <c r="T1334" s="1">
        <f>SUM(U1334,V1334,X1334,Y1334,Z1334,AA1334,AB1334)</f>
        <v>63</v>
      </c>
      <c r="U1334" s="1">
        <f>AK1334</f>
        <v>0</v>
      </c>
      <c r="V1334" s="1">
        <f>SUM(AN1334,AO1334,AP1334,AQ1334,AS1334,AT1334,AU1334,AV1334,AW1334,AX1334,AY1334,AR1334,AZ1334,BA1334,BB1334,BC1334,BD1334,BE1334,BF1334,BG1334,BH1334)</f>
        <v>63</v>
      </c>
      <c r="W1334" s="1">
        <f>COUNT(AN1334,AO1334,AP1334,AQ1334,AS1334,AT1334,AU1334,AV1334,AW1334,AX1334,AY1334,AR1334,AZ1334,BA1334,BB1334,BC1334,BD1334,BE1334,BF1334,BG1334,BH1334)</f>
        <v>1</v>
      </c>
      <c r="X1334" s="1">
        <v>0</v>
      </c>
      <c r="Y1334" s="1">
        <v>0</v>
      </c>
      <c r="Z1334" s="1">
        <v>0</v>
      </c>
      <c r="AA1334" s="1">
        <f>AM1334</f>
        <v>0</v>
      </c>
      <c r="AB1334" s="1">
        <f>AL1334</f>
        <v>0</v>
      </c>
      <c r="AC1334" s="43"/>
      <c r="AD1334" s="25"/>
      <c r="AE1334" s="25"/>
      <c r="AF1334" s="25"/>
      <c r="AG1334" s="25"/>
      <c r="AH1334" s="25"/>
      <c r="AJ1334" s="40"/>
      <c r="AK1334" s="25"/>
      <c r="AL1334" s="25"/>
      <c r="AM1334" s="25"/>
      <c r="AN1334" s="25"/>
      <c r="AO1334" s="25"/>
      <c r="AP1334" s="25"/>
      <c r="AQ1334" s="25"/>
      <c r="AR1334" s="25"/>
      <c r="AS1334" s="25"/>
      <c r="AT1334" s="25"/>
      <c r="AU1334" s="25"/>
      <c r="AV1334" s="25"/>
      <c r="AW1334" s="25">
        <v>63</v>
      </c>
      <c r="AX1334" s="25"/>
      <c r="AY1334" s="25"/>
      <c r="AZ1334" s="25"/>
      <c r="BA1334" s="25"/>
      <c r="BB1334" s="25"/>
      <c r="BC1334" s="25"/>
      <c r="BD1334" s="25"/>
      <c r="BE1334" s="25"/>
      <c r="BF1334" s="25"/>
      <c r="BG1334" s="25"/>
      <c r="BH1334" s="25"/>
    </row>
    <row r="1335" spans="1:60" x14ac:dyDescent="0.3">
      <c r="A1335" s="25" t="s">
        <v>273</v>
      </c>
      <c r="B1335" s="1" t="s">
        <v>38</v>
      </c>
      <c r="C1335" s="1" t="s">
        <v>2183</v>
      </c>
      <c r="D1335" s="1" t="s">
        <v>2184</v>
      </c>
      <c r="E1335" s="1" t="s">
        <v>34</v>
      </c>
      <c r="F1335" s="1">
        <v>999928169</v>
      </c>
      <c r="G1335" s="1">
        <f>(J1335+T1335)-H1335</f>
        <v>61</v>
      </c>
      <c r="H1335" s="1">
        <f>(K1335+L1335+N1335+O1335+P1335+Q1335+R1335)*0.5</f>
        <v>61</v>
      </c>
      <c r="I1335" s="23"/>
      <c r="J1335" s="1">
        <f>SUM(K1335,L1335,N1335,O1335,P1335,Q1335)</f>
        <v>122</v>
      </c>
      <c r="K1335" s="1">
        <f>SUM(AG1335,AI1335)</f>
        <v>0</v>
      </c>
      <c r="L1335" s="1">
        <v>0</v>
      </c>
      <c r="M1335" s="1">
        <v>0</v>
      </c>
      <c r="N1335" s="1">
        <f>AD1335+AE1335</f>
        <v>71</v>
      </c>
      <c r="O1335" s="1"/>
      <c r="P1335" s="1">
        <f>AF1335</f>
        <v>51</v>
      </c>
      <c r="Q1335" s="1">
        <f>AH1335</f>
        <v>0</v>
      </c>
      <c r="R1335" s="1">
        <v>0</v>
      </c>
      <c r="S1335" s="43"/>
      <c r="T1335" s="1">
        <f>SUM(U1335,V1335,X1335,Y1335,Z1335,AA1335,AB1335)</f>
        <v>0</v>
      </c>
      <c r="U1335" s="1">
        <f>AK1335</f>
        <v>0</v>
      </c>
      <c r="V1335" s="1">
        <f>SUM(AN1335,AO1335,AP1335,AQ1335,AS1335,AT1335,AU1335,AV1335,AW1335,AX1335,AY1335,AR1335,AZ1335,BA1335,BB1335,BC1335,BD1335,BE1335,BF1335,BG1335,BH1335)</f>
        <v>0</v>
      </c>
      <c r="W1335" s="1">
        <f>COUNT(AN1335,AO1335,AP1335,AQ1335,AS1335,AT1335,AU1335,AV1335,AW1335,AX1335,AY1335,AR1335,AZ1335,BA1335,BB1335,BC1335,BD1335,BE1335,BF1335,BG1335,BH1335)</f>
        <v>0</v>
      </c>
      <c r="X1335" s="1">
        <v>0</v>
      </c>
      <c r="Y1335" s="1">
        <v>0</v>
      </c>
      <c r="Z1335" s="1">
        <v>0</v>
      </c>
      <c r="AA1335" s="1">
        <f>AM1335</f>
        <v>0</v>
      </c>
      <c r="AB1335" s="1">
        <f>AL1335</f>
        <v>0</v>
      </c>
      <c r="AC1335" s="43"/>
      <c r="AD1335" s="1"/>
      <c r="AE1335" s="1">
        <v>71</v>
      </c>
      <c r="AF1335" s="1">
        <v>51</v>
      </c>
      <c r="AG1335" s="1"/>
      <c r="AH1335" s="25"/>
      <c r="AJ1335" s="40"/>
      <c r="AK1335" s="25"/>
      <c r="AL1335" s="25"/>
      <c r="AM1335" s="25"/>
      <c r="AN1335" s="25"/>
      <c r="AO1335" s="25"/>
      <c r="AP1335" s="25"/>
      <c r="AQ1335" s="25"/>
      <c r="AR1335" s="25"/>
      <c r="AS1335" s="25"/>
      <c r="AT1335" s="25"/>
      <c r="AU1335" s="25"/>
      <c r="AV1335" s="25"/>
      <c r="AW1335" s="25"/>
      <c r="AX1335" s="25"/>
      <c r="AY1335" s="25"/>
      <c r="AZ1335" s="25"/>
      <c r="BA1335" s="25"/>
      <c r="BB1335" s="25"/>
      <c r="BC1335" s="25"/>
      <c r="BD1335" s="25"/>
      <c r="BE1335" s="25"/>
      <c r="BF1335" s="25"/>
      <c r="BG1335" s="25"/>
      <c r="BH1335" s="25"/>
    </row>
    <row r="1336" spans="1:60" x14ac:dyDescent="0.3">
      <c r="A1336" s="48" t="s">
        <v>273</v>
      </c>
      <c r="B1336" s="48" t="s">
        <v>38</v>
      </c>
      <c r="C1336" s="48" t="s">
        <v>777</v>
      </c>
      <c r="D1336" s="48" t="s">
        <v>3391</v>
      </c>
      <c r="E1336" s="48" t="s">
        <v>34</v>
      </c>
      <c r="F1336" s="25">
        <v>999923533</v>
      </c>
      <c r="G1336" s="1">
        <f>(J1336+T1336)-H1336</f>
        <v>60</v>
      </c>
      <c r="H1336" s="25"/>
      <c r="I1336" s="40"/>
      <c r="J1336" s="1">
        <f>SUM(K1336,L1336,N1336,O1336,P1336,Q1336)</f>
        <v>0</v>
      </c>
      <c r="K1336" s="1">
        <f>SUM(AG1336,AI1336)</f>
        <v>0</v>
      </c>
      <c r="L1336" s="1">
        <v>0</v>
      </c>
      <c r="M1336" s="1">
        <v>0</v>
      </c>
      <c r="N1336" s="1">
        <f>AD1336+AE1336</f>
        <v>0</v>
      </c>
      <c r="O1336" s="1"/>
      <c r="P1336" s="1">
        <f>AF1336</f>
        <v>0</v>
      </c>
      <c r="Q1336" s="1">
        <f>AH1336</f>
        <v>0</v>
      </c>
      <c r="R1336" s="1">
        <v>0</v>
      </c>
      <c r="S1336" s="40"/>
      <c r="T1336" s="1">
        <f>SUM(U1336,V1336,X1336,Y1336,Z1336,AA1336,AB1336)</f>
        <v>60</v>
      </c>
      <c r="U1336" s="1">
        <f>AK1336</f>
        <v>0</v>
      </c>
      <c r="V1336" s="1">
        <f>SUM(AN1336,AO1336,AP1336,AQ1336,AS1336,AT1336,AU1336,AV1336,AW1336,AX1336,AY1336,AR1336,AZ1336,BA1336,BB1336,BC1336,BD1336,BE1336,BF1336,BG1336,BH1336)</f>
        <v>60</v>
      </c>
      <c r="W1336" s="1">
        <f>COUNT(AN1336,AO1336,AP1336,AQ1336,AS1336,AT1336,AU1336,AV1336,AW1336,AX1336,AY1336,AR1336,AZ1336,BA1336,BB1336,BC1336,BD1336,BE1336,BF1336,BG1336,BH1336)</f>
        <v>1</v>
      </c>
      <c r="X1336" s="1">
        <v>0</v>
      </c>
      <c r="Y1336" s="1">
        <v>0</v>
      </c>
      <c r="Z1336" s="1">
        <v>0</v>
      </c>
      <c r="AA1336" s="1">
        <f>AM1336</f>
        <v>0</v>
      </c>
      <c r="AB1336" s="1">
        <f>AL1336</f>
        <v>0</v>
      </c>
      <c r="AC1336" s="40"/>
      <c r="AD1336" s="25"/>
      <c r="AE1336" s="25"/>
      <c r="AF1336" s="25"/>
      <c r="AG1336" s="25"/>
      <c r="AH1336" s="25"/>
      <c r="AJ1336" s="40"/>
      <c r="AK1336" s="25"/>
      <c r="AL1336" s="25"/>
      <c r="AM1336" s="25"/>
      <c r="AN1336" s="25"/>
      <c r="AO1336" s="25"/>
      <c r="AP1336" s="25"/>
      <c r="AQ1336" s="25"/>
      <c r="AR1336" s="25"/>
      <c r="AS1336" s="25"/>
      <c r="AT1336" s="25"/>
      <c r="AU1336" s="25"/>
      <c r="AV1336" s="25"/>
      <c r="AW1336" s="25"/>
      <c r="AX1336" s="25"/>
      <c r="AY1336" s="25"/>
      <c r="AZ1336" s="25"/>
      <c r="BA1336" s="25">
        <v>60</v>
      </c>
      <c r="BB1336" s="25"/>
      <c r="BC1336" s="25"/>
      <c r="BD1336" s="25"/>
      <c r="BE1336" s="25"/>
      <c r="BF1336" s="25"/>
      <c r="BG1336" s="25"/>
      <c r="BH1336" s="25"/>
    </row>
    <row r="1337" spans="1:60" x14ac:dyDescent="0.3">
      <c r="A1337" s="25" t="s">
        <v>273</v>
      </c>
      <c r="B1337" s="25" t="s">
        <v>38</v>
      </c>
      <c r="C1337" s="25" t="s">
        <v>1586</v>
      </c>
      <c r="D1337" s="25" t="s">
        <v>931</v>
      </c>
      <c r="E1337" s="25" t="s">
        <v>34</v>
      </c>
      <c r="F1337" s="25">
        <v>999924217</v>
      </c>
      <c r="G1337" s="1">
        <f>(J1337+T1337)-H1337</f>
        <v>60</v>
      </c>
      <c r="H1337" s="25"/>
      <c r="I1337" s="40"/>
      <c r="J1337" s="1">
        <f>SUM(K1337,L1337,N1337,O1337,P1337,Q1337)</f>
        <v>0</v>
      </c>
      <c r="K1337" s="1">
        <f>SUM(AG1337,AI1337)</f>
        <v>0</v>
      </c>
      <c r="L1337" s="1">
        <v>0</v>
      </c>
      <c r="M1337" s="1">
        <v>0</v>
      </c>
      <c r="N1337" s="1">
        <f>AD1337+AE1337</f>
        <v>0</v>
      </c>
      <c r="O1337" s="1"/>
      <c r="P1337" s="1">
        <f>AF1337</f>
        <v>0</v>
      </c>
      <c r="Q1337" s="1">
        <f>AH1337</f>
        <v>0</v>
      </c>
      <c r="R1337" s="1">
        <v>0</v>
      </c>
      <c r="S1337" s="43"/>
      <c r="T1337" s="1">
        <f>SUM(U1337,V1337,X1337,Y1337,Z1337,AA1337,AB1337)</f>
        <v>60</v>
      </c>
      <c r="U1337" s="1">
        <f>AK1337</f>
        <v>0</v>
      </c>
      <c r="V1337" s="1">
        <f>SUM(AN1337,AO1337,AP1337,AQ1337,AS1337,AT1337,AU1337,AV1337,AW1337,AX1337,AY1337,AR1337,AZ1337,BA1337,BB1337,BC1337,BD1337,BE1337,BF1337,BG1337,BH1337)</f>
        <v>60</v>
      </c>
      <c r="W1337" s="1">
        <f>COUNT(AN1337,AO1337,AP1337,AQ1337,AS1337,AT1337,AU1337,AV1337,AW1337,AX1337,AY1337,AR1337,AZ1337,BA1337,BB1337,BC1337,BD1337,BE1337,BF1337,BG1337,BH1337)</f>
        <v>1</v>
      </c>
      <c r="X1337" s="1">
        <v>0</v>
      </c>
      <c r="Y1337" s="1">
        <v>0</v>
      </c>
      <c r="Z1337" s="1">
        <v>0</v>
      </c>
      <c r="AA1337" s="1">
        <f>AM1337</f>
        <v>0</v>
      </c>
      <c r="AB1337" s="1">
        <f>AL1337</f>
        <v>0</v>
      </c>
      <c r="AC1337" s="43"/>
      <c r="AD1337" s="25"/>
      <c r="AE1337" s="25"/>
      <c r="AF1337" s="25"/>
      <c r="AG1337" s="25"/>
      <c r="AH1337" s="25"/>
      <c r="AJ1337" s="40"/>
      <c r="AK1337" s="25"/>
      <c r="AL1337" s="25"/>
      <c r="AM1337" s="25"/>
      <c r="AN1337" s="25"/>
      <c r="AO1337" s="25"/>
      <c r="AP1337" s="25">
        <v>60</v>
      </c>
      <c r="AQ1337" s="25"/>
      <c r="AR1337" s="25"/>
      <c r="AS1337" s="25"/>
      <c r="AT1337" s="25"/>
      <c r="AU1337" s="25"/>
      <c r="AV1337" s="25"/>
      <c r="AW1337" s="25"/>
      <c r="AX1337" s="25"/>
      <c r="AY1337" s="25"/>
      <c r="AZ1337" s="25"/>
      <c r="BA1337" s="25"/>
      <c r="BB1337" s="25"/>
      <c r="BC1337" s="25"/>
      <c r="BD1337" s="25"/>
      <c r="BE1337" s="25"/>
      <c r="BF1337" s="25"/>
      <c r="BG1337" s="25"/>
      <c r="BH1337" s="25"/>
    </row>
    <row r="1338" spans="1:60" x14ac:dyDescent="0.3">
      <c r="A1338" s="25" t="s">
        <v>273</v>
      </c>
      <c r="B1338" s="25" t="s">
        <v>38</v>
      </c>
      <c r="C1338" s="25" t="s">
        <v>1254</v>
      </c>
      <c r="D1338" s="25" t="s">
        <v>2391</v>
      </c>
      <c r="E1338" s="25" t="s">
        <v>34</v>
      </c>
      <c r="F1338" s="25">
        <v>999929664</v>
      </c>
      <c r="G1338" s="1">
        <f>(J1338+T1338)-H1338</f>
        <v>60</v>
      </c>
      <c r="H1338" s="1">
        <f>(K1338+L1338+N1338+O1338+P1338+Q1338+R1338)*0.5</f>
        <v>0</v>
      </c>
      <c r="I1338" s="40"/>
      <c r="J1338" s="1">
        <f>SUM(K1338,L1338,N1338,O1338,P1338,Q1338)</f>
        <v>0</v>
      </c>
      <c r="K1338" s="1">
        <f>SUM(AG1338,AI1338)</f>
        <v>0</v>
      </c>
      <c r="L1338" s="1">
        <v>0</v>
      </c>
      <c r="M1338" s="1">
        <v>0</v>
      </c>
      <c r="N1338" s="1">
        <f>AD1338+AE1338</f>
        <v>0</v>
      </c>
      <c r="O1338" s="1"/>
      <c r="P1338" s="1">
        <f>AF1338</f>
        <v>0</v>
      </c>
      <c r="Q1338" s="1">
        <f>AH1338</f>
        <v>0</v>
      </c>
      <c r="R1338" s="1">
        <v>0</v>
      </c>
      <c r="S1338" s="43"/>
      <c r="T1338" s="1">
        <f>SUM(U1338,V1338,X1338,Y1338,Z1338,AA1338,AB1338)</f>
        <v>60</v>
      </c>
      <c r="U1338" s="1">
        <f>AK1338</f>
        <v>0</v>
      </c>
      <c r="V1338" s="1">
        <f>SUM(AN1338,AO1338,AP1338,AQ1338,AS1338,AT1338,AU1338,AV1338,AW1338,AX1338,AY1338,AR1338,AZ1338,BA1338,BB1338,BC1338,BD1338,BE1338,BF1338,BG1338,BH1338)</f>
        <v>60</v>
      </c>
      <c r="W1338" s="1">
        <f>COUNT(AN1338,AO1338,AP1338,AQ1338,AS1338,AT1338,AU1338,AV1338,AW1338,AX1338,AY1338,AR1338,AZ1338,BA1338,BB1338,BC1338,BD1338,BE1338,BF1338,BG1338,BH1338)</f>
        <v>1</v>
      </c>
      <c r="X1338" s="1">
        <v>0</v>
      </c>
      <c r="Y1338" s="1">
        <v>0</v>
      </c>
      <c r="Z1338" s="1">
        <v>0</v>
      </c>
      <c r="AA1338" s="1">
        <f>AM1338</f>
        <v>0</v>
      </c>
      <c r="AB1338" s="1">
        <f>AL1338</f>
        <v>0</v>
      </c>
      <c r="AC1338" s="43"/>
      <c r="AD1338" s="25"/>
      <c r="AE1338" s="25"/>
      <c r="AF1338" s="25"/>
      <c r="AG1338" s="25"/>
      <c r="AH1338" s="25"/>
      <c r="AJ1338" s="40"/>
      <c r="AK1338" s="25"/>
      <c r="AL1338" s="25"/>
      <c r="AM1338" s="25"/>
      <c r="AN1338" s="25">
        <v>60</v>
      </c>
      <c r="AO1338" s="25"/>
      <c r="AP1338" s="25"/>
      <c r="AQ1338" s="25"/>
      <c r="AR1338" s="25"/>
      <c r="AS1338" s="25"/>
      <c r="AT1338" s="25"/>
      <c r="AU1338" s="25"/>
      <c r="AV1338" s="25"/>
      <c r="AW1338" s="25"/>
      <c r="AX1338" s="25"/>
      <c r="AY1338" s="25"/>
      <c r="AZ1338" s="25"/>
      <c r="BA1338" s="25"/>
      <c r="BB1338" s="25"/>
      <c r="BC1338" s="25"/>
      <c r="BD1338" s="25"/>
      <c r="BE1338" s="25"/>
      <c r="BF1338" s="25"/>
      <c r="BG1338" s="25"/>
      <c r="BH1338" s="25"/>
    </row>
    <row r="1339" spans="1:60" x14ac:dyDescent="0.3">
      <c r="A1339" s="25" t="s">
        <v>273</v>
      </c>
      <c r="B1339" s="25" t="s">
        <v>38</v>
      </c>
      <c r="C1339" s="25" t="s">
        <v>1120</v>
      </c>
      <c r="D1339" s="25" t="s">
        <v>3283</v>
      </c>
      <c r="E1339" s="25" t="s">
        <v>34</v>
      </c>
      <c r="F1339" s="25">
        <v>999929729</v>
      </c>
      <c r="G1339" s="1">
        <f>(J1339+T1339)-H1339</f>
        <v>60</v>
      </c>
      <c r="H1339" s="25"/>
      <c r="I1339" s="40"/>
      <c r="J1339" s="1">
        <f>SUM(K1339,L1339,N1339,O1339,P1339,Q1339)</f>
        <v>0</v>
      </c>
      <c r="K1339" s="1">
        <f>SUM(AG1339,AI1339)</f>
        <v>0</v>
      </c>
      <c r="L1339" s="1">
        <v>0</v>
      </c>
      <c r="M1339" s="1">
        <v>0</v>
      </c>
      <c r="N1339" s="1">
        <f>AD1339+AE1339</f>
        <v>0</v>
      </c>
      <c r="O1339" s="1"/>
      <c r="P1339" s="1">
        <f>AF1339</f>
        <v>0</v>
      </c>
      <c r="Q1339" s="1">
        <f>AH1339</f>
        <v>0</v>
      </c>
      <c r="R1339" s="1">
        <v>0</v>
      </c>
      <c r="S1339" s="40"/>
      <c r="T1339" s="1">
        <f>SUM(U1339,V1339,X1339,Y1339,Z1339,AA1339,AB1339)</f>
        <v>60</v>
      </c>
      <c r="U1339" s="1">
        <f>AK1339</f>
        <v>0</v>
      </c>
      <c r="V1339" s="1">
        <f>SUM(AN1339,AO1339,AP1339,AQ1339,AS1339,AT1339,AU1339,AV1339,AW1339,AX1339,AY1339,AR1339,AZ1339,BA1339,BB1339,BC1339,BD1339,BE1339,BF1339,BG1339,BH1339)</f>
        <v>60</v>
      </c>
      <c r="W1339" s="1">
        <f>COUNT(AN1339,AO1339,AP1339,AQ1339,AS1339,AT1339,AU1339,AV1339,AW1339,AX1339,AY1339,AR1339,AZ1339,BA1339,BB1339,BC1339,BD1339,BE1339,BF1339,BG1339,BH1339)</f>
        <v>1</v>
      </c>
      <c r="X1339" s="1">
        <v>0</v>
      </c>
      <c r="Y1339" s="1">
        <v>0</v>
      </c>
      <c r="Z1339" s="1">
        <v>0</v>
      </c>
      <c r="AA1339" s="1">
        <f>AM1339</f>
        <v>0</v>
      </c>
      <c r="AB1339" s="1">
        <f>AL1339</f>
        <v>0</v>
      </c>
      <c r="AC1339" s="40"/>
      <c r="AD1339" s="25"/>
      <c r="AE1339" s="25"/>
      <c r="AF1339" s="25"/>
      <c r="AG1339" s="25"/>
      <c r="AH1339" s="25"/>
      <c r="AJ1339" s="40"/>
      <c r="AK1339" s="25"/>
      <c r="AL1339" s="25"/>
      <c r="AM1339" s="25"/>
      <c r="AN1339" s="25"/>
      <c r="AO1339" s="25"/>
      <c r="AP1339" s="25"/>
      <c r="AQ1339" s="25"/>
      <c r="AR1339" s="25"/>
      <c r="AS1339" s="25"/>
      <c r="AT1339" s="25"/>
      <c r="AU1339" s="25"/>
      <c r="AV1339" s="25"/>
      <c r="AW1339" s="25"/>
      <c r="AX1339" s="25"/>
      <c r="AY1339" s="25"/>
      <c r="AZ1339" s="25">
        <v>60</v>
      </c>
      <c r="BA1339" s="25"/>
      <c r="BB1339" s="25"/>
      <c r="BC1339" s="25"/>
      <c r="BD1339" s="25"/>
      <c r="BE1339" s="25"/>
      <c r="BF1339" s="25"/>
      <c r="BG1339" s="25"/>
      <c r="BH1339" s="25"/>
    </row>
    <row r="1340" spans="1:60" x14ac:dyDescent="0.3">
      <c r="A1340" s="25" t="s">
        <v>273</v>
      </c>
      <c r="B1340" s="25" t="s">
        <v>38</v>
      </c>
      <c r="C1340" s="25" t="s">
        <v>3191</v>
      </c>
      <c r="D1340" s="25" t="s">
        <v>79</v>
      </c>
      <c r="E1340" s="25" t="s">
        <v>34</v>
      </c>
      <c r="F1340" s="25">
        <v>999930672</v>
      </c>
      <c r="G1340" s="1">
        <f>(J1340+T1340)-H1340</f>
        <v>60</v>
      </c>
      <c r="H1340" s="25"/>
      <c r="I1340" s="40"/>
      <c r="J1340" s="1">
        <f>SUM(K1340,L1340,N1340,O1340,P1340,Q1340)</f>
        <v>0</v>
      </c>
      <c r="K1340" s="1">
        <f>SUM(AG1340,AI1340)</f>
        <v>0</v>
      </c>
      <c r="L1340" s="1">
        <v>0</v>
      </c>
      <c r="M1340" s="1">
        <v>0</v>
      </c>
      <c r="N1340" s="1">
        <f>AD1340+AE1340</f>
        <v>0</v>
      </c>
      <c r="O1340" s="1"/>
      <c r="P1340" s="1">
        <f>AF1340</f>
        <v>0</v>
      </c>
      <c r="Q1340" s="1">
        <f>AH1340</f>
        <v>0</v>
      </c>
      <c r="R1340" s="1">
        <v>0</v>
      </c>
      <c r="S1340" s="40"/>
      <c r="T1340" s="1">
        <f>SUM(U1340,V1340,X1340,Y1340,Z1340,AA1340,AB1340)</f>
        <v>60</v>
      </c>
      <c r="U1340" s="1">
        <f>AK1340</f>
        <v>0</v>
      </c>
      <c r="V1340" s="1">
        <f>SUM(AN1340,AO1340,AP1340,AQ1340,AS1340,AT1340,AU1340,AV1340,AW1340,AX1340,AY1340,AR1340,AZ1340,BA1340,BB1340,BC1340,BD1340,BE1340,BF1340,BG1340,BH1340)</f>
        <v>60</v>
      </c>
      <c r="W1340" s="1">
        <f>COUNT(AN1340,AO1340,AP1340,AQ1340,AS1340,AT1340,AU1340,AV1340,AW1340,AX1340,AY1340,AR1340,AZ1340,BA1340,BB1340,BC1340,BD1340,BE1340,BF1340,BG1340,BH1340)</f>
        <v>1</v>
      </c>
      <c r="X1340" s="1">
        <v>0</v>
      </c>
      <c r="Y1340" s="1">
        <v>0</v>
      </c>
      <c r="Z1340" s="1">
        <v>0</v>
      </c>
      <c r="AA1340" s="1">
        <f>AM1340</f>
        <v>0</v>
      </c>
      <c r="AB1340" s="1">
        <f>AL1340</f>
        <v>0</v>
      </c>
      <c r="AC1340" s="40"/>
      <c r="AD1340" s="25"/>
      <c r="AE1340" s="25"/>
      <c r="AF1340" s="25"/>
      <c r="AG1340" s="25"/>
      <c r="AH1340" s="25"/>
      <c r="AJ1340" s="40"/>
      <c r="AK1340" s="25"/>
      <c r="AL1340" s="25"/>
      <c r="AM1340" s="25"/>
      <c r="AN1340" s="25"/>
      <c r="AO1340" s="25"/>
      <c r="AP1340" s="25"/>
      <c r="AQ1340" s="25"/>
      <c r="AR1340" s="25">
        <v>60</v>
      </c>
      <c r="AS1340" s="25"/>
      <c r="AT1340" s="25"/>
      <c r="AU1340" s="25"/>
      <c r="AV1340" s="25"/>
      <c r="AW1340" s="25"/>
      <c r="AX1340" s="25"/>
      <c r="AY1340" s="25"/>
      <c r="AZ1340" s="25"/>
      <c r="BA1340" s="25"/>
      <c r="BB1340" s="25"/>
      <c r="BC1340" s="25"/>
      <c r="BD1340" s="25"/>
      <c r="BE1340" s="25"/>
      <c r="BF1340" s="25"/>
      <c r="BG1340" s="25"/>
      <c r="BH1340" s="25"/>
    </row>
    <row r="1341" spans="1:60" x14ac:dyDescent="0.3">
      <c r="A1341" s="25" t="s">
        <v>273</v>
      </c>
      <c r="B1341" s="25" t="s">
        <v>38</v>
      </c>
      <c r="C1341" s="25" t="s">
        <v>2688</v>
      </c>
      <c r="D1341" s="25" t="s">
        <v>1127</v>
      </c>
      <c r="E1341" s="25" t="s">
        <v>34</v>
      </c>
      <c r="F1341" s="25">
        <v>999931176</v>
      </c>
      <c r="G1341" s="1">
        <f>(J1341+T1341)-H1341</f>
        <v>60</v>
      </c>
      <c r="H1341" s="25"/>
      <c r="I1341" s="40"/>
      <c r="J1341" s="1">
        <f>SUM(K1341,L1341,N1341,O1341,P1341,Q1341)</f>
        <v>0</v>
      </c>
      <c r="K1341" s="1">
        <f>SUM(AG1341,AI1341)</f>
        <v>0</v>
      </c>
      <c r="L1341" s="1">
        <v>0</v>
      </c>
      <c r="M1341" s="1">
        <v>0</v>
      </c>
      <c r="N1341" s="1">
        <f>AD1341+AE1341</f>
        <v>0</v>
      </c>
      <c r="O1341" s="1"/>
      <c r="P1341" s="1">
        <f>AF1341</f>
        <v>0</v>
      </c>
      <c r="Q1341" s="1">
        <f>AH1341</f>
        <v>0</v>
      </c>
      <c r="R1341" s="1">
        <v>0</v>
      </c>
      <c r="S1341" s="43"/>
      <c r="T1341" s="1">
        <f>SUM(U1341,V1341,X1341,Y1341,Z1341,AA1341,AB1341)</f>
        <v>60</v>
      </c>
      <c r="U1341" s="1">
        <f>AK1341</f>
        <v>0</v>
      </c>
      <c r="V1341" s="1">
        <f>SUM(AN1341,AO1341,AP1341,AQ1341,AS1341,AT1341,AU1341,AV1341,AW1341,AX1341,AY1341,AR1341,AZ1341,BA1341,BB1341,BC1341,BD1341,BE1341,BF1341,BG1341,BH1341)</f>
        <v>60</v>
      </c>
      <c r="W1341" s="1">
        <f>COUNT(AN1341,AO1341,AP1341,AQ1341,AS1341,AT1341,AU1341,AV1341,AW1341,AX1341,AY1341,AR1341,AZ1341,BA1341,BB1341,BC1341,BD1341,BE1341,BF1341,BG1341,BH1341)</f>
        <v>1</v>
      </c>
      <c r="X1341" s="1">
        <v>0</v>
      </c>
      <c r="Y1341" s="1">
        <v>0</v>
      </c>
      <c r="Z1341" s="1">
        <v>0</v>
      </c>
      <c r="AA1341" s="1">
        <f>AM1341</f>
        <v>0</v>
      </c>
      <c r="AB1341" s="1">
        <f>AL1341</f>
        <v>0</v>
      </c>
      <c r="AC1341" s="43"/>
      <c r="AD1341" s="25"/>
      <c r="AE1341" s="25"/>
      <c r="AF1341" s="25"/>
      <c r="AG1341" s="25"/>
      <c r="AH1341" s="25"/>
      <c r="AJ1341" s="40"/>
      <c r="AK1341" s="25"/>
      <c r="AL1341" s="25"/>
      <c r="AM1341" s="25"/>
      <c r="AN1341" s="25"/>
      <c r="AO1341" s="25"/>
      <c r="AP1341" s="25"/>
      <c r="AQ1341" s="25"/>
      <c r="AR1341" s="25"/>
      <c r="AS1341" s="25"/>
      <c r="AT1341" s="25">
        <v>60</v>
      </c>
      <c r="AU1341" s="25"/>
      <c r="AV1341" s="25"/>
      <c r="AW1341" s="25"/>
      <c r="AX1341" s="25"/>
      <c r="AY1341" s="25"/>
      <c r="AZ1341" s="25"/>
      <c r="BA1341" s="25"/>
      <c r="BB1341" s="25"/>
      <c r="BC1341" s="25"/>
      <c r="BD1341" s="25"/>
      <c r="BE1341" s="25"/>
      <c r="BF1341" s="25"/>
      <c r="BG1341" s="25"/>
      <c r="BH1341" s="25"/>
    </row>
    <row r="1342" spans="1:60" x14ac:dyDescent="0.3">
      <c r="A1342" s="25" t="s">
        <v>273</v>
      </c>
      <c r="B1342" s="25" t="s">
        <v>38</v>
      </c>
      <c r="C1342" s="25" t="s">
        <v>3780</v>
      </c>
      <c r="D1342" s="25" t="s">
        <v>3778</v>
      </c>
      <c r="E1342" s="25" t="s">
        <v>34</v>
      </c>
      <c r="F1342" s="25">
        <v>999932140</v>
      </c>
      <c r="G1342" s="1">
        <f>(J1342+T1342)-H1342</f>
        <v>60</v>
      </c>
      <c r="H1342" s="25"/>
      <c r="I1342" s="40"/>
      <c r="J1342" s="1">
        <f>SUM(K1342,L1342,N1342,O1342,P1342,Q1342)</f>
        <v>0</v>
      </c>
      <c r="K1342" s="1">
        <f>SUM(AG1342,AI1342)</f>
        <v>0</v>
      </c>
      <c r="L1342" s="1">
        <v>0</v>
      </c>
      <c r="M1342" s="1">
        <v>0</v>
      </c>
      <c r="N1342" s="1">
        <f>AD1342+AE1342</f>
        <v>0</v>
      </c>
      <c r="O1342" s="1"/>
      <c r="P1342" s="1">
        <f>AF1342</f>
        <v>0</v>
      </c>
      <c r="Q1342" s="1">
        <f>AH1342</f>
        <v>0</v>
      </c>
      <c r="R1342" s="1">
        <v>0</v>
      </c>
      <c r="S1342" s="40"/>
      <c r="T1342" s="1">
        <f>SUM(U1342,V1342,X1342,Y1342,Z1342,AA1342,AB1342)</f>
        <v>60</v>
      </c>
      <c r="U1342" s="1">
        <f>AK1342</f>
        <v>0</v>
      </c>
      <c r="V1342" s="1">
        <f>SUM(AN1342,AO1342,AP1342,AQ1342,AS1342,AT1342,AU1342,AV1342,AW1342,AX1342,AY1342,AR1342,AZ1342,BA1342,BB1342,BC1342,BD1342,BE1342,BF1342,BG1342,BH1342)</f>
        <v>60</v>
      </c>
      <c r="W1342" s="1">
        <f>COUNT(AN1342,AO1342,AP1342,AQ1342,AS1342,AT1342,AU1342,AV1342,AW1342,AX1342,AY1342,AR1342,AZ1342,BA1342,BB1342,BC1342,BD1342,BE1342,BF1342,BG1342,BH1342)</f>
        <v>1</v>
      </c>
      <c r="X1342" s="1">
        <v>0</v>
      </c>
      <c r="Y1342" s="1">
        <v>0</v>
      </c>
      <c r="Z1342" s="1">
        <v>0</v>
      </c>
      <c r="AA1342" s="1">
        <f>AM1342</f>
        <v>0</v>
      </c>
      <c r="AB1342" s="1">
        <f>AL1342</f>
        <v>0</v>
      </c>
      <c r="AC1342" s="40"/>
      <c r="AD1342" s="25"/>
      <c r="AE1342" s="25"/>
      <c r="AF1342" s="25"/>
      <c r="AG1342" s="25"/>
      <c r="AH1342" s="25"/>
      <c r="AJ1342" s="40"/>
      <c r="AK1342" s="25"/>
      <c r="AL1342" s="25"/>
      <c r="AM1342" s="25"/>
      <c r="AN1342" s="25"/>
      <c r="AO1342" s="25"/>
      <c r="AP1342" s="25"/>
      <c r="AQ1342" s="25"/>
      <c r="AR1342" s="25"/>
      <c r="AS1342" s="25"/>
      <c r="AT1342" s="25"/>
      <c r="AU1342" s="25"/>
      <c r="AV1342" s="25"/>
      <c r="AW1342" s="25"/>
      <c r="AX1342" s="25"/>
      <c r="AY1342" s="25"/>
      <c r="AZ1342" s="25"/>
      <c r="BA1342" s="25"/>
      <c r="BB1342" s="25"/>
      <c r="BC1342" s="25"/>
      <c r="BD1342" s="25"/>
      <c r="BE1342" s="25"/>
      <c r="BF1342" s="25"/>
      <c r="BG1342" s="25"/>
      <c r="BH1342" s="25">
        <v>60</v>
      </c>
    </row>
    <row r="1343" spans="1:60" x14ac:dyDescent="0.3">
      <c r="A1343" s="25" t="s">
        <v>273</v>
      </c>
      <c r="B1343" s="1" t="s">
        <v>38</v>
      </c>
      <c r="C1343" s="1" t="s">
        <v>1576</v>
      </c>
      <c r="D1343" s="1" t="s">
        <v>414</v>
      </c>
      <c r="E1343" s="1" t="s">
        <v>34</v>
      </c>
      <c r="F1343" s="1">
        <v>999924646</v>
      </c>
      <c r="G1343" s="1">
        <f>(J1343+T1343)-H1343</f>
        <v>51</v>
      </c>
      <c r="H1343" s="25"/>
      <c r="I1343" s="23"/>
      <c r="J1343" s="1">
        <f>SUM(K1343,L1343,N1343,O1343,P1343,Q1343)</f>
        <v>51</v>
      </c>
      <c r="K1343" s="1">
        <f>SUM(AG1343,AI1343)</f>
        <v>0</v>
      </c>
      <c r="L1343" s="1">
        <v>0</v>
      </c>
      <c r="M1343" s="1">
        <v>0</v>
      </c>
      <c r="N1343" s="1">
        <f>AD1343+AE1343</f>
        <v>0</v>
      </c>
      <c r="O1343" s="1"/>
      <c r="P1343" s="1">
        <f>AF1343</f>
        <v>51</v>
      </c>
      <c r="Q1343" s="1">
        <f>AH1343</f>
        <v>0</v>
      </c>
      <c r="R1343" s="1">
        <v>0</v>
      </c>
      <c r="S1343" s="43"/>
      <c r="T1343" s="1">
        <f>SUM(U1343,V1343,X1343,Y1343,Z1343,AA1343,AB1343)</f>
        <v>0</v>
      </c>
      <c r="U1343" s="1">
        <f>AK1343</f>
        <v>0</v>
      </c>
      <c r="V1343" s="1">
        <f>SUM(AN1343,AO1343,AP1343,AQ1343,AS1343,AT1343,AU1343,AV1343,AW1343,AX1343,AY1343,AR1343,AZ1343,BA1343,BB1343,BC1343,BD1343,BE1343,BF1343,BG1343,BH1343)</f>
        <v>0</v>
      </c>
      <c r="W1343" s="1">
        <f>COUNT(AN1343,AO1343,AP1343,AQ1343,AS1343,AT1343,AU1343,AV1343,AW1343,AX1343,AY1343,AR1343,AZ1343,BA1343,BB1343,BC1343,BD1343,BE1343,BF1343,BG1343,BH1343)</f>
        <v>0</v>
      </c>
      <c r="X1343" s="1">
        <v>0</v>
      </c>
      <c r="Y1343" s="1">
        <v>0</v>
      </c>
      <c r="Z1343" s="1">
        <v>0</v>
      </c>
      <c r="AA1343" s="1">
        <f>AM1343</f>
        <v>0</v>
      </c>
      <c r="AB1343" s="1">
        <f>AL1343</f>
        <v>0</v>
      </c>
      <c r="AC1343" s="43"/>
      <c r="AD1343" s="1"/>
      <c r="AE1343" s="1"/>
      <c r="AF1343" s="1">
        <v>51</v>
      </c>
      <c r="AG1343" s="1"/>
      <c r="AH1343" s="25"/>
      <c r="AJ1343" s="40"/>
      <c r="AK1343" s="25"/>
      <c r="AL1343" s="25"/>
      <c r="AM1343" s="25"/>
      <c r="AN1343" s="25"/>
      <c r="AO1343" s="25"/>
      <c r="AP1343" s="25"/>
      <c r="AQ1343" s="25"/>
      <c r="AR1343" s="25"/>
      <c r="AS1343" s="25"/>
      <c r="AT1343" s="25"/>
      <c r="AU1343" s="25"/>
      <c r="AV1343" s="25"/>
      <c r="AW1343" s="25"/>
      <c r="AX1343" s="25"/>
      <c r="AY1343" s="25"/>
      <c r="AZ1343" s="25"/>
      <c r="BA1343" s="25"/>
      <c r="BB1343" s="25"/>
      <c r="BC1343" s="25"/>
      <c r="BD1343" s="25"/>
      <c r="BE1343" s="25"/>
      <c r="BF1343" s="25"/>
      <c r="BG1343" s="25"/>
      <c r="BH1343" s="25"/>
    </row>
    <row r="1344" spans="1:60" x14ac:dyDescent="0.3">
      <c r="A1344" s="1" t="s">
        <v>273</v>
      </c>
      <c r="B1344" s="1" t="s">
        <v>38</v>
      </c>
      <c r="C1344" s="1" t="s">
        <v>1623</v>
      </c>
      <c r="D1344" s="1" t="s">
        <v>1624</v>
      </c>
      <c r="E1344" s="1" t="s">
        <v>34</v>
      </c>
      <c r="F1344" s="1">
        <v>999924892</v>
      </c>
      <c r="G1344" s="1">
        <f>(J1344+T1344)-H1344</f>
        <v>51</v>
      </c>
      <c r="H1344" s="1"/>
      <c r="I1344" s="23"/>
      <c r="J1344" s="1">
        <f>SUM(K1344,L1344,N1344,O1344,P1344,Q1344)</f>
        <v>51</v>
      </c>
      <c r="K1344" s="1">
        <f>SUM(AG1344,AI1344)</f>
        <v>0</v>
      </c>
      <c r="L1344" s="1">
        <v>0</v>
      </c>
      <c r="M1344" s="1">
        <v>0</v>
      </c>
      <c r="N1344" s="1">
        <f>AD1344+AE1344</f>
        <v>0</v>
      </c>
      <c r="O1344" s="1"/>
      <c r="P1344" s="1">
        <f>AF1344</f>
        <v>51</v>
      </c>
      <c r="Q1344" s="1">
        <f>AH1344</f>
        <v>0</v>
      </c>
      <c r="R1344" s="1">
        <v>0</v>
      </c>
      <c r="S1344" s="43"/>
      <c r="T1344" s="1">
        <f>SUM(U1344,V1344,X1344,Y1344,Z1344,AA1344,AB1344)</f>
        <v>0</v>
      </c>
      <c r="U1344" s="1">
        <f>AK1344</f>
        <v>0</v>
      </c>
      <c r="V1344" s="1">
        <f>SUM(AN1344,AO1344,AP1344,AQ1344,AS1344,AT1344,AU1344,AV1344,AW1344,AX1344,AY1344,AR1344,AZ1344,BA1344,BB1344,BC1344,BD1344,BE1344,BF1344,BG1344,BH1344)</f>
        <v>0</v>
      </c>
      <c r="W1344" s="1">
        <f>COUNT(AN1344,AO1344,AP1344,AQ1344,AS1344,AT1344,AU1344,AV1344,AW1344,AX1344,AY1344,AR1344,AZ1344,BA1344,BB1344,BC1344,BD1344,BE1344,BF1344,BG1344,BH1344)</f>
        <v>0</v>
      </c>
      <c r="X1344" s="1">
        <v>0</v>
      </c>
      <c r="Y1344" s="1">
        <v>0</v>
      </c>
      <c r="Z1344" s="1">
        <v>0</v>
      </c>
      <c r="AA1344" s="1">
        <f>AM1344</f>
        <v>0</v>
      </c>
      <c r="AB1344" s="1">
        <f>AL1344</f>
        <v>0</v>
      </c>
      <c r="AC1344" s="43"/>
      <c r="AD1344" s="1"/>
      <c r="AE1344" s="1"/>
      <c r="AF1344" s="1">
        <v>51</v>
      </c>
      <c r="AG1344" s="1"/>
      <c r="AH1344" s="25"/>
      <c r="AJ1344" s="40"/>
      <c r="AK1344" s="25"/>
      <c r="AL1344" s="25"/>
      <c r="AM1344" s="25"/>
      <c r="AN1344" s="25"/>
      <c r="AO1344" s="25"/>
      <c r="AP1344" s="25"/>
      <c r="AQ1344" s="25"/>
      <c r="AR1344" s="25"/>
      <c r="AS1344" s="25"/>
      <c r="AT1344" s="25"/>
      <c r="AU1344" s="25"/>
      <c r="AV1344" s="25"/>
      <c r="AW1344" s="25"/>
      <c r="AX1344" s="25"/>
      <c r="AY1344" s="25"/>
      <c r="AZ1344" s="25"/>
      <c r="BA1344" s="25"/>
      <c r="BB1344" s="25"/>
      <c r="BC1344" s="25"/>
      <c r="BD1344" s="25"/>
      <c r="BE1344" s="25"/>
      <c r="BF1344" s="25"/>
      <c r="BG1344" s="25"/>
      <c r="BH1344" s="25"/>
    </row>
    <row r="1345" spans="1:60" x14ac:dyDescent="0.3">
      <c r="A1345" s="1" t="s">
        <v>273</v>
      </c>
      <c r="B1345" s="1" t="s">
        <v>38</v>
      </c>
      <c r="C1345" s="1" t="s">
        <v>2112</v>
      </c>
      <c r="D1345" s="1" t="s">
        <v>2113</v>
      </c>
      <c r="E1345" s="1" t="s">
        <v>34</v>
      </c>
      <c r="F1345" s="1">
        <v>999927601</v>
      </c>
      <c r="G1345" s="1">
        <f>(J1345+T1345)-H1345</f>
        <v>51</v>
      </c>
      <c r="H1345" s="1"/>
      <c r="I1345" s="23"/>
      <c r="J1345" s="1">
        <f>SUM(K1345,L1345,N1345,O1345,P1345,Q1345)</f>
        <v>51</v>
      </c>
      <c r="K1345" s="1">
        <f>SUM(AG1345,AI1345)</f>
        <v>0</v>
      </c>
      <c r="L1345" s="1">
        <v>0</v>
      </c>
      <c r="M1345" s="1">
        <v>0</v>
      </c>
      <c r="N1345" s="1">
        <f>AD1345+AE1345</f>
        <v>0</v>
      </c>
      <c r="O1345" s="1"/>
      <c r="P1345" s="1">
        <f>AF1345</f>
        <v>51</v>
      </c>
      <c r="Q1345" s="1">
        <f>AH1345</f>
        <v>0</v>
      </c>
      <c r="R1345" s="1">
        <v>0</v>
      </c>
      <c r="S1345" s="43"/>
      <c r="T1345" s="1">
        <f>SUM(U1345,V1345,X1345,Y1345,Z1345,AA1345,AB1345)</f>
        <v>0</v>
      </c>
      <c r="U1345" s="1">
        <f>AK1345</f>
        <v>0</v>
      </c>
      <c r="V1345" s="1">
        <f>SUM(AN1345,AO1345,AP1345,AQ1345,AS1345,AT1345,AU1345,AV1345,AW1345,AX1345,AY1345,AR1345,AZ1345,BA1345,BB1345,BC1345,BD1345,BE1345,BF1345,BG1345,BH1345)</f>
        <v>0</v>
      </c>
      <c r="W1345" s="1">
        <f>COUNT(AN1345,AO1345,AP1345,AQ1345,AS1345,AT1345,AU1345,AV1345,AW1345,AX1345,AY1345,AR1345,AZ1345,BA1345,BB1345,BC1345,BD1345,BE1345,BF1345,BG1345,BH1345)</f>
        <v>0</v>
      </c>
      <c r="X1345" s="1">
        <v>0</v>
      </c>
      <c r="Y1345" s="1">
        <v>0</v>
      </c>
      <c r="Z1345" s="1">
        <v>0</v>
      </c>
      <c r="AA1345" s="1">
        <f>AM1345</f>
        <v>0</v>
      </c>
      <c r="AB1345" s="1">
        <f>AL1345</f>
        <v>0</v>
      </c>
      <c r="AC1345" s="43"/>
      <c r="AD1345" s="1"/>
      <c r="AE1345" s="1"/>
      <c r="AF1345" s="1">
        <v>51</v>
      </c>
      <c r="AG1345" s="1"/>
      <c r="AH1345" s="25"/>
      <c r="AJ1345" s="40"/>
      <c r="AK1345" s="25"/>
      <c r="AL1345" s="25"/>
      <c r="AM1345" s="25"/>
      <c r="AN1345" s="25"/>
      <c r="AO1345" s="25"/>
      <c r="AP1345" s="25"/>
      <c r="AQ1345" s="25"/>
      <c r="AR1345" s="25"/>
      <c r="AS1345" s="25"/>
      <c r="AT1345" s="25"/>
      <c r="AU1345" s="25"/>
      <c r="AV1345" s="25"/>
      <c r="AW1345" s="25"/>
      <c r="AX1345" s="25"/>
      <c r="AY1345" s="25"/>
      <c r="AZ1345" s="25"/>
      <c r="BA1345" s="25"/>
      <c r="BB1345" s="25"/>
      <c r="BC1345" s="25"/>
      <c r="BD1345" s="25"/>
      <c r="BE1345" s="25"/>
      <c r="BF1345" s="25"/>
      <c r="BG1345" s="25"/>
      <c r="BH1345" s="25"/>
    </row>
    <row r="1346" spans="1:60" x14ac:dyDescent="0.3">
      <c r="A1346" s="1" t="s">
        <v>273</v>
      </c>
      <c r="B1346" s="1" t="s">
        <v>38</v>
      </c>
      <c r="C1346" s="1" t="s">
        <v>932</v>
      </c>
      <c r="D1346" s="1" t="s">
        <v>2138</v>
      </c>
      <c r="E1346" s="1" t="s">
        <v>34</v>
      </c>
      <c r="F1346" s="1">
        <v>999927875</v>
      </c>
      <c r="G1346" s="1">
        <f>(J1346+T1346)-H1346</f>
        <v>51</v>
      </c>
      <c r="H1346" s="1"/>
      <c r="I1346" s="23"/>
      <c r="J1346" s="1">
        <f>SUM(K1346,L1346,N1346,O1346,P1346,Q1346)</f>
        <v>51</v>
      </c>
      <c r="K1346" s="1">
        <f>SUM(AG1346,AI1346)</f>
        <v>0</v>
      </c>
      <c r="L1346" s="1">
        <v>0</v>
      </c>
      <c r="M1346" s="1">
        <v>0</v>
      </c>
      <c r="N1346" s="1">
        <f>AD1346+AE1346</f>
        <v>0</v>
      </c>
      <c r="O1346" s="1"/>
      <c r="P1346" s="1">
        <f>AF1346</f>
        <v>51</v>
      </c>
      <c r="Q1346" s="1">
        <f>AH1346</f>
        <v>0</v>
      </c>
      <c r="R1346" s="1">
        <v>0</v>
      </c>
      <c r="S1346" s="43"/>
      <c r="T1346" s="1">
        <f>SUM(U1346,V1346,X1346,Y1346,Z1346,AA1346,AB1346)</f>
        <v>0</v>
      </c>
      <c r="U1346" s="1">
        <f>AK1346</f>
        <v>0</v>
      </c>
      <c r="V1346" s="1">
        <f>SUM(AN1346,AO1346,AP1346,AQ1346,AS1346,AT1346,AU1346,AV1346,AW1346,AX1346,AY1346,AR1346,AZ1346,BA1346,BB1346,BC1346,BD1346,BE1346,BF1346,BG1346,BH1346)</f>
        <v>0</v>
      </c>
      <c r="W1346" s="1">
        <f>COUNT(AN1346,AO1346,AP1346,AQ1346,AS1346,AT1346,AU1346,AV1346,AW1346,AX1346,AY1346,AR1346,AZ1346,BA1346,BB1346,BC1346,BD1346,BE1346,BF1346,BG1346,BH1346)</f>
        <v>0</v>
      </c>
      <c r="X1346" s="1">
        <v>0</v>
      </c>
      <c r="Y1346" s="1">
        <v>0</v>
      </c>
      <c r="Z1346" s="1">
        <v>0</v>
      </c>
      <c r="AA1346" s="1">
        <f>AM1346</f>
        <v>0</v>
      </c>
      <c r="AB1346" s="1">
        <f>AL1346</f>
        <v>0</v>
      </c>
      <c r="AC1346" s="43"/>
      <c r="AD1346" s="1"/>
      <c r="AE1346" s="1"/>
      <c r="AF1346" s="1">
        <v>51</v>
      </c>
      <c r="AG1346" s="1"/>
      <c r="AH1346" s="25"/>
      <c r="AJ1346" s="40"/>
      <c r="AK1346" s="25"/>
      <c r="AL1346" s="25"/>
      <c r="AM1346" s="25"/>
      <c r="AN1346" s="25"/>
      <c r="AO1346" s="25"/>
      <c r="AP1346" s="25"/>
      <c r="AQ1346" s="25"/>
      <c r="AR1346" s="25"/>
      <c r="AS1346" s="25"/>
      <c r="AT1346" s="25"/>
      <c r="AU1346" s="25"/>
      <c r="AV1346" s="25"/>
      <c r="AW1346" s="25"/>
      <c r="AX1346" s="25"/>
      <c r="AY1346" s="25"/>
      <c r="AZ1346" s="25"/>
      <c r="BA1346" s="25"/>
      <c r="BB1346" s="25"/>
      <c r="BC1346" s="25"/>
      <c r="BD1346" s="25"/>
      <c r="BE1346" s="25"/>
      <c r="BF1346" s="25"/>
      <c r="BG1346" s="25"/>
      <c r="BH1346" s="25"/>
    </row>
    <row r="1347" spans="1:60" x14ac:dyDescent="0.3">
      <c r="A1347" s="25" t="s">
        <v>273</v>
      </c>
      <c r="B1347" s="25" t="s">
        <v>38</v>
      </c>
      <c r="C1347" s="25" t="s">
        <v>100</v>
      </c>
      <c r="D1347" s="25" t="s">
        <v>1112</v>
      </c>
      <c r="E1347" s="25" t="s">
        <v>34</v>
      </c>
      <c r="F1347" s="25">
        <v>999928975</v>
      </c>
      <c r="G1347" s="1">
        <f>(J1347+T1347)-H1347</f>
        <v>51</v>
      </c>
      <c r="H1347" s="25"/>
      <c r="I1347" s="40"/>
      <c r="J1347" s="1">
        <f>SUM(K1347,L1347,N1347,O1347,P1347,Q1347)</f>
        <v>0</v>
      </c>
      <c r="K1347" s="1">
        <f>SUM(AG1347,AI1347)</f>
        <v>0</v>
      </c>
      <c r="L1347" s="1">
        <v>0</v>
      </c>
      <c r="M1347" s="1">
        <v>0</v>
      </c>
      <c r="N1347" s="1">
        <f>AD1347+AE1347</f>
        <v>0</v>
      </c>
      <c r="O1347" s="1"/>
      <c r="P1347" s="1">
        <f>AF1347</f>
        <v>0</v>
      </c>
      <c r="Q1347" s="1">
        <f>AH1347</f>
        <v>0</v>
      </c>
      <c r="R1347" s="1">
        <v>0</v>
      </c>
      <c r="S1347" s="43"/>
      <c r="T1347" s="1">
        <f>SUM(U1347,V1347,X1347,Y1347,Z1347,AA1347,AB1347)</f>
        <v>51</v>
      </c>
      <c r="U1347" s="1">
        <f>AK1347</f>
        <v>0</v>
      </c>
      <c r="V1347" s="1">
        <f>SUM(AN1347,AO1347,AP1347,AQ1347,AS1347,AT1347,AU1347,AV1347,AW1347,AX1347,AY1347,AR1347,AZ1347,BA1347,BB1347,BC1347,BD1347,BE1347,BF1347,BG1347,BH1347)</f>
        <v>51</v>
      </c>
      <c r="W1347" s="1">
        <f>COUNT(AN1347,AO1347,AP1347,AQ1347,AS1347,AT1347,AU1347,AV1347,AW1347,AX1347,AY1347,AR1347,AZ1347,BA1347,BB1347,BC1347,BD1347,BE1347,BF1347,BG1347,BH1347)</f>
        <v>1</v>
      </c>
      <c r="X1347" s="1">
        <v>0</v>
      </c>
      <c r="Y1347" s="1">
        <v>0</v>
      </c>
      <c r="Z1347" s="1">
        <v>0</v>
      </c>
      <c r="AA1347" s="1">
        <f>AM1347</f>
        <v>0</v>
      </c>
      <c r="AB1347" s="1">
        <f>AL1347</f>
        <v>0</v>
      </c>
      <c r="AC1347" s="43"/>
      <c r="AD1347" s="25"/>
      <c r="AE1347" s="25"/>
      <c r="AF1347" s="25"/>
      <c r="AG1347" s="25"/>
      <c r="AH1347" s="25"/>
      <c r="AJ1347" s="40"/>
      <c r="AK1347" s="25"/>
      <c r="AL1347" s="25"/>
      <c r="AM1347" s="25"/>
      <c r="AN1347" s="25"/>
      <c r="AO1347" s="25"/>
      <c r="AP1347" s="25"/>
      <c r="AQ1347" s="25"/>
      <c r="AR1347" s="25"/>
      <c r="AS1347" s="25"/>
      <c r="AT1347" s="25"/>
      <c r="AU1347" s="25"/>
      <c r="AV1347" s="25">
        <v>51</v>
      </c>
      <c r="AW1347" s="25"/>
      <c r="AX1347" s="25"/>
      <c r="AY1347" s="25"/>
      <c r="AZ1347" s="25"/>
      <c r="BA1347" s="25"/>
      <c r="BB1347" s="25"/>
      <c r="BC1347" s="25"/>
      <c r="BD1347" s="25"/>
      <c r="BE1347" s="25"/>
      <c r="BF1347" s="25"/>
      <c r="BG1347" s="25"/>
      <c r="BH1347" s="25"/>
    </row>
    <row r="1348" spans="1:60" x14ac:dyDescent="0.3">
      <c r="A1348" s="25" t="s">
        <v>273</v>
      </c>
      <c r="B1348" s="25" t="s">
        <v>38</v>
      </c>
      <c r="C1348" s="25" t="s">
        <v>187</v>
      </c>
      <c r="D1348" s="25" t="s">
        <v>404</v>
      </c>
      <c r="E1348" s="25" t="s">
        <v>34</v>
      </c>
      <c r="F1348" s="25">
        <v>999929009</v>
      </c>
      <c r="G1348" s="1">
        <f>(J1348+T1348)-H1348</f>
        <v>51</v>
      </c>
      <c r="H1348" s="25"/>
      <c r="I1348" s="40"/>
      <c r="J1348" s="1">
        <f>SUM(K1348,L1348,N1348,O1348,P1348,Q1348)</f>
        <v>0</v>
      </c>
      <c r="K1348" s="1">
        <f>SUM(AG1348,AI1348)</f>
        <v>0</v>
      </c>
      <c r="L1348" s="1">
        <v>0</v>
      </c>
      <c r="M1348" s="1">
        <v>0</v>
      </c>
      <c r="N1348" s="1">
        <f>AD1348+AE1348</f>
        <v>0</v>
      </c>
      <c r="O1348" s="1"/>
      <c r="P1348" s="1">
        <f>AF1348</f>
        <v>0</v>
      </c>
      <c r="Q1348" s="1">
        <f>AH1348</f>
        <v>0</v>
      </c>
      <c r="R1348" s="1">
        <v>0</v>
      </c>
      <c r="S1348" s="43"/>
      <c r="T1348" s="1">
        <f>SUM(U1348,V1348,X1348,Y1348,Z1348,AA1348,AB1348)</f>
        <v>51</v>
      </c>
      <c r="U1348" s="1">
        <f>AK1348</f>
        <v>0</v>
      </c>
      <c r="V1348" s="1">
        <f>SUM(AN1348,AO1348,AP1348,AQ1348,AS1348,AT1348,AU1348,AV1348,AW1348,AX1348,AY1348,AR1348,AZ1348,BA1348,BB1348,BC1348,BD1348,BE1348,BF1348,BG1348,BH1348)</f>
        <v>51</v>
      </c>
      <c r="W1348" s="1">
        <f>COUNT(AN1348,AO1348,AP1348,AQ1348,AS1348,AT1348,AU1348,AV1348,AW1348,AX1348,AY1348,AR1348,AZ1348,BA1348,BB1348,BC1348,BD1348,BE1348,BF1348,BG1348,BH1348)</f>
        <v>1</v>
      </c>
      <c r="X1348" s="1">
        <v>0</v>
      </c>
      <c r="Y1348" s="1">
        <v>0</v>
      </c>
      <c r="Z1348" s="1">
        <v>0</v>
      </c>
      <c r="AA1348" s="1">
        <f>AM1348</f>
        <v>0</v>
      </c>
      <c r="AB1348" s="1">
        <f>AL1348</f>
        <v>0</v>
      </c>
      <c r="AC1348" s="43"/>
      <c r="AD1348" s="25"/>
      <c r="AE1348" s="25"/>
      <c r="AF1348" s="25"/>
      <c r="AG1348" s="25"/>
      <c r="AH1348" s="25"/>
      <c r="AJ1348" s="40"/>
      <c r="AK1348" s="25"/>
      <c r="AL1348" s="25"/>
      <c r="AM1348" s="25"/>
      <c r="AN1348" s="25"/>
      <c r="AO1348" s="25"/>
      <c r="AP1348" s="25"/>
      <c r="AQ1348" s="25"/>
      <c r="AR1348" s="25"/>
      <c r="AS1348" s="25"/>
      <c r="AT1348" s="25"/>
      <c r="AU1348" s="25"/>
      <c r="AV1348" s="25">
        <v>51</v>
      </c>
      <c r="AW1348" s="25"/>
      <c r="AX1348" s="25"/>
      <c r="AY1348" s="25"/>
      <c r="AZ1348" s="25"/>
      <c r="BA1348" s="25"/>
      <c r="BB1348" s="25"/>
      <c r="BC1348" s="25"/>
      <c r="BD1348" s="25"/>
      <c r="BE1348" s="25"/>
      <c r="BF1348" s="25"/>
      <c r="BG1348" s="25"/>
      <c r="BH1348" s="25"/>
    </row>
    <row r="1349" spans="1:60" x14ac:dyDescent="0.3">
      <c r="A1349" s="25" t="s">
        <v>273</v>
      </c>
      <c r="B1349" s="25" t="s">
        <v>38</v>
      </c>
      <c r="C1349" s="25" t="s">
        <v>2893</v>
      </c>
      <c r="D1349" s="25" t="s">
        <v>2894</v>
      </c>
      <c r="E1349" s="25" t="s">
        <v>34</v>
      </c>
      <c r="F1349" s="25">
        <v>999929173</v>
      </c>
      <c r="G1349" s="1">
        <f>(J1349+T1349)-H1349</f>
        <v>51</v>
      </c>
      <c r="H1349" s="25"/>
      <c r="I1349" s="40"/>
      <c r="J1349" s="1">
        <f>SUM(K1349,L1349,N1349,O1349,P1349,Q1349)</f>
        <v>0</v>
      </c>
      <c r="K1349" s="1">
        <f>SUM(AG1349,AI1349)</f>
        <v>0</v>
      </c>
      <c r="L1349" s="1">
        <v>0</v>
      </c>
      <c r="M1349" s="1">
        <v>0</v>
      </c>
      <c r="N1349" s="1">
        <f>AD1349+AE1349</f>
        <v>0</v>
      </c>
      <c r="O1349" s="1"/>
      <c r="P1349" s="1">
        <f>AF1349</f>
        <v>0</v>
      </c>
      <c r="Q1349" s="1">
        <f>AH1349</f>
        <v>0</v>
      </c>
      <c r="R1349" s="1">
        <v>0</v>
      </c>
      <c r="S1349" s="43"/>
      <c r="T1349" s="1">
        <f>SUM(U1349,V1349,X1349,Y1349,Z1349,AA1349,AB1349)</f>
        <v>51</v>
      </c>
      <c r="U1349" s="1">
        <f>AK1349</f>
        <v>0</v>
      </c>
      <c r="V1349" s="1">
        <f>SUM(AN1349,AO1349,AP1349,AQ1349,AS1349,AT1349,AU1349,AV1349,AW1349,AX1349,AY1349,AR1349,AZ1349,BA1349,BB1349,BC1349,BD1349,BE1349,BF1349,BG1349,BH1349)</f>
        <v>51</v>
      </c>
      <c r="W1349" s="1">
        <f>COUNT(AN1349,AO1349,AP1349,AQ1349,AS1349,AT1349,AU1349,AV1349,AW1349,AX1349,AY1349,AR1349,AZ1349,BA1349,BB1349,BC1349,BD1349,BE1349,BF1349,BG1349,BH1349)</f>
        <v>1</v>
      </c>
      <c r="X1349" s="1">
        <v>0</v>
      </c>
      <c r="Y1349" s="1">
        <v>0</v>
      </c>
      <c r="Z1349" s="1">
        <v>0</v>
      </c>
      <c r="AA1349" s="1">
        <f>AM1349</f>
        <v>0</v>
      </c>
      <c r="AB1349" s="1">
        <f>AL1349</f>
        <v>0</v>
      </c>
      <c r="AC1349" s="43"/>
      <c r="AD1349" s="25"/>
      <c r="AE1349" s="25"/>
      <c r="AF1349" s="25"/>
      <c r="AG1349" s="25"/>
      <c r="AH1349" s="25"/>
      <c r="AJ1349" s="40"/>
      <c r="AK1349" s="25"/>
      <c r="AL1349" s="25"/>
      <c r="AM1349" s="25"/>
      <c r="AN1349" s="25"/>
      <c r="AO1349" s="25"/>
      <c r="AP1349" s="25"/>
      <c r="AQ1349" s="25"/>
      <c r="AR1349" s="25"/>
      <c r="AS1349" s="25"/>
      <c r="AT1349" s="25"/>
      <c r="AU1349" s="25"/>
      <c r="AV1349" s="25">
        <v>51</v>
      </c>
      <c r="AW1349" s="25"/>
      <c r="AX1349" s="25"/>
      <c r="AY1349" s="25"/>
      <c r="AZ1349" s="25"/>
      <c r="BA1349" s="25"/>
      <c r="BB1349" s="25"/>
      <c r="BC1349" s="25"/>
      <c r="BD1349" s="25"/>
      <c r="BE1349" s="25"/>
      <c r="BF1349" s="25"/>
      <c r="BG1349" s="25"/>
      <c r="BH1349" s="25"/>
    </row>
    <row r="1350" spans="1:60" x14ac:dyDescent="0.3">
      <c r="A1350" s="25" t="s">
        <v>273</v>
      </c>
      <c r="B1350" s="25" t="s">
        <v>38</v>
      </c>
      <c r="C1350" s="25" t="s">
        <v>1895</v>
      </c>
      <c r="D1350" s="25" t="s">
        <v>2892</v>
      </c>
      <c r="E1350" s="25" t="s">
        <v>34</v>
      </c>
      <c r="F1350" s="25">
        <v>999929612</v>
      </c>
      <c r="G1350" s="1">
        <f>(J1350+T1350)-H1350</f>
        <v>51</v>
      </c>
      <c r="H1350" s="25"/>
      <c r="I1350" s="40"/>
      <c r="J1350" s="1">
        <f>SUM(K1350,L1350,N1350,O1350,P1350,Q1350)</f>
        <v>0</v>
      </c>
      <c r="K1350" s="1">
        <f>SUM(AG1350,AI1350)</f>
        <v>0</v>
      </c>
      <c r="L1350" s="1">
        <v>0</v>
      </c>
      <c r="M1350" s="1">
        <v>0</v>
      </c>
      <c r="N1350" s="1">
        <f>AD1350+AE1350</f>
        <v>0</v>
      </c>
      <c r="O1350" s="1"/>
      <c r="P1350" s="1">
        <f>AF1350</f>
        <v>0</v>
      </c>
      <c r="Q1350" s="1">
        <f>AH1350</f>
        <v>0</v>
      </c>
      <c r="R1350" s="1">
        <v>0</v>
      </c>
      <c r="S1350" s="43"/>
      <c r="T1350" s="1">
        <f>SUM(U1350,V1350,X1350,Y1350,Z1350,AA1350,AB1350)</f>
        <v>51</v>
      </c>
      <c r="U1350" s="1">
        <f>AK1350</f>
        <v>0</v>
      </c>
      <c r="V1350" s="1">
        <f>SUM(AN1350,AO1350,AP1350,AQ1350,AS1350,AT1350,AU1350,AV1350,AW1350,AX1350,AY1350,AR1350,AZ1350,BA1350,BB1350,BC1350,BD1350,BE1350,BF1350,BG1350,BH1350)</f>
        <v>51</v>
      </c>
      <c r="W1350" s="1">
        <f>COUNT(AN1350,AO1350,AP1350,AQ1350,AS1350,AT1350,AU1350,AV1350,AW1350,AX1350,AY1350,AR1350,AZ1350,BA1350,BB1350,BC1350,BD1350,BE1350,BF1350,BG1350,BH1350)</f>
        <v>1</v>
      </c>
      <c r="X1350" s="1">
        <v>0</v>
      </c>
      <c r="Y1350" s="1">
        <v>0</v>
      </c>
      <c r="Z1350" s="1">
        <v>0</v>
      </c>
      <c r="AA1350" s="1">
        <f>AM1350</f>
        <v>0</v>
      </c>
      <c r="AB1350" s="1">
        <f>AL1350</f>
        <v>0</v>
      </c>
      <c r="AC1350" s="43"/>
      <c r="AD1350" s="25"/>
      <c r="AE1350" s="25"/>
      <c r="AF1350" s="25"/>
      <c r="AG1350" s="25"/>
      <c r="AH1350" s="25"/>
      <c r="AJ1350" s="40"/>
      <c r="AK1350" s="25"/>
      <c r="AL1350" s="25"/>
      <c r="AM1350" s="25"/>
      <c r="AN1350" s="25"/>
      <c r="AO1350" s="25"/>
      <c r="AP1350" s="25"/>
      <c r="AQ1350" s="25"/>
      <c r="AR1350" s="25"/>
      <c r="AS1350" s="25"/>
      <c r="AT1350" s="25"/>
      <c r="AU1350" s="25"/>
      <c r="AV1350" s="25">
        <v>51</v>
      </c>
      <c r="AW1350" s="25"/>
      <c r="AX1350" s="25"/>
      <c r="AY1350" s="25"/>
      <c r="AZ1350" s="25"/>
      <c r="BA1350" s="25"/>
      <c r="BB1350" s="25"/>
      <c r="BC1350" s="25"/>
      <c r="BD1350" s="25"/>
      <c r="BE1350" s="25"/>
      <c r="BF1350" s="25"/>
      <c r="BG1350" s="25"/>
      <c r="BH1350" s="25"/>
    </row>
    <row r="1351" spans="1:60" x14ac:dyDescent="0.3">
      <c r="A1351" s="25" t="s">
        <v>273</v>
      </c>
      <c r="B1351" s="25" t="s">
        <v>38</v>
      </c>
      <c r="C1351" s="25" t="s">
        <v>510</v>
      </c>
      <c r="D1351" s="25" t="s">
        <v>2509</v>
      </c>
      <c r="E1351" s="25" t="s">
        <v>34</v>
      </c>
      <c r="F1351" s="25">
        <v>999925321</v>
      </c>
      <c r="G1351" s="1">
        <f>(J1351+T1351)-H1351</f>
        <v>45</v>
      </c>
      <c r="H1351" s="25"/>
      <c r="I1351" s="40"/>
      <c r="J1351" s="1">
        <f>SUM(K1351,L1351,N1351,O1351,P1351,Q1351)</f>
        <v>0</v>
      </c>
      <c r="K1351" s="1">
        <f>SUM(AG1351,AI1351)</f>
        <v>0</v>
      </c>
      <c r="L1351" s="1">
        <v>0</v>
      </c>
      <c r="M1351" s="1">
        <v>0</v>
      </c>
      <c r="N1351" s="1">
        <f>AD1351+AE1351</f>
        <v>0</v>
      </c>
      <c r="O1351" s="1"/>
      <c r="P1351" s="1">
        <f>AF1351</f>
        <v>0</v>
      </c>
      <c r="Q1351" s="1">
        <f>AH1351</f>
        <v>0</v>
      </c>
      <c r="R1351" s="1">
        <v>0</v>
      </c>
      <c r="S1351" s="43"/>
      <c r="T1351" s="1">
        <f>SUM(U1351,V1351,X1351,Y1351,Z1351,AA1351,AB1351)</f>
        <v>45</v>
      </c>
      <c r="U1351" s="1">
        <f>AK1351</f>
        <v>0</v>
      </c>
      <c r="V1351" s="1">
        <f>SUM(AN1351,AO1351,AP1351,AQ1351,AS1351,AT1351,AU1351,AV1351,AW1351,AX1351,AY1351,AR1351,AZ1351,BA1351,BB1351,BC1351,BD1351,BE1351,BF1351,BG1351,BH1351)</f>
        <v>45</v>
      </c>
      <c r="W1351" s="1">
        <f>COUNT(AN1351,AO1351,AP1351,AQ1351,AS1351,AT1351,AU1351,AV1351,AW1351,AX1351,AY1351,AR1351,AZ1351,BA1351,BB1351,BC1351,BD1351,BE1351,BF1351,BG1351,BH1351)</f>
        <v>1</v>
      </c>
      <c r="X1351" s="1">
        <v>0</v>
      </c>
      <c r="Y1351" s="1">
        <v>0</v>
      </c>
      <c r="Z1351" s="1">
        <v>0</v>
      </c>
      <c r="AA1351" s="1">
        <f>AM1351</f>
        <v>0</v>
      </c>
      <c r="AB1351" s="1">
        <f>AL1351</f>
        <v>0</v>
      </c>
      <c r="AC1351" s="43"/>
      <c r="AD1351" s="25"/>
      <c r="AE1351" s="25"/>
      <c r="AF1351" s="25"/>
      <c r="AG1351" s="25"/>
      <c r="AH1351" s="25"/>
      <c r="AJ1351" s="40"/>
      <c r="AK1351" s="25"/>
      <c r="AL1351" s="25"/>
      <c r="AM1351" s="25"/>
      <c r="AN1351" s="25"/>
      <c r="AO1351" s="25"/>
      <c r="AP1351" s="25">
        <v>45</v>
      </c>
      <c r="AQ1351" s="25"/>
      <c r="AR1351" s="25"/>
      <c r="AS1351" s="25"/>
      <c r="AT1351" s="25"/>
      <c r="AU1351" s="25"/>
      <c r="AV1351" s="25"/>
      <c r="AW1351" s="25"/>
      <c r="AX1351" s="25"/>
      <c r="AY1351" s="25"/>
      <c r="AZ1351" s="25"/>
      <c r="BA1351" s="25"/>
      <c r="BB1351" s="25"/>
      <c r="BC1351" s="25"/>
      <c r="BD1351" s="25"/>
      <c r="BE1351" s="25"/>
      <c r="BF1351" s="25"/>
      <c r="BG1351" s="25"/>
      <c r="BH1351" s="25"/>
    </row>
    <row r="1352" spans="1:60" x14ac:dyDescent="0.3">
      <c r="A1352" s="25" t="s">
        <v>273</v>
      </c>
      <c r="B1352" s="25" t="s">
        <v>38</v>
      </c>
      <c r="C1352" s="25" t="s">
        <v>963</v>
      </c>
      <c r="D1352" s="25" t="s">
        <v>2645</v>
      </c>
      <c r="E1352" s="25" t="s">
        <v>34</v>
      </c>
      <c r="F1352" s="25">
        <v>999928568</v>
      </c>
      <c r="G1352" s="1">
        <f>(J1352+T1352)-H1352</f>
        <v>45</v>
      </c>
      <c r="H1352" s="25"/>
      <c r="I1352" s="40"/>
      <c r="J1352" s="1">
        <f>SUM(K1352,L1352,N1352,O1352,P1352,Q1352)</f>
        <v>0</v>
      </c>
      <c r="K1352" s="1">
        <f>SUM(AG1352,AI1352)</f>
        <v>0</v>
      </c>
      <c r="L1352" s="1">
        <v>0</v>
      </c>
      <c r="M1352" s="1">
        <v>0</v>
      </c>
      <c r="N1352" s="1">
        <f>AD1352+AE1352</f>
        <v>0</v>
      </c>
      <c r="O1352" s="1"/>
      <c r="P1352" s="1">
        <f>AF1352</f>
        <v>0</v>
      </c>
      <c r="Q1352" s="1">
        <f>AH1352</f>
        <v>0</v>
      </c>
      <c r="R1352" s="1">
        <v>0</v>
      </c>
      <c r="S1352" s="43"/>
      <c r="T1352" s="1">
        <f>SUM(U1352,V1352,X1352,Y1352,Z1352,AA1352,AB1352)</f>
        <v>45</v>
      </c>
      <c r="U1352" s="1">
        <f>AK1352</f>
        <v>0</v>
      </c>
      <c r="V1352" s="1">
        <f>SUM(AN1352,AO1352,AP1352,AQ1352,AS1352,AT1352,AU1352,AV1352,AW1352,AX1352,AY1352,AR1352,AZ1352,BA1352,BB1352,BC1352,BD1352,BE1352,BF1352,BG1352,BH1352)</f>
        <v>45</v>
      </c>
      <c r="W1352" s="1">
        <f>COUNT(AN1352,AO1352,AP1352,AQ1352,AS1352,AT1352,AU1352,AV1352,AW1352,AX1352,AY1352,AR1352,AZ1352,BA1352,BB1352,BC1352,BD1352,BE1352,BF1352,BG1352,BH1352)</f>
        <v>1</v>
      </c>
      <c r="X1352" s="1">
        <v>0</v>
      </c>
      <c r="Y1352" s="1">
        <v>0</v>
      </c>
      <c r="Z1352" s="1">
        <v>0</v>
      </c>
      <c r="AA1352" s="1">
        <f>AM1352</f>
        <v>0</v>
      </c>
      <c r="AB1352" s="1">
        <f>AL1352</f>
        <v>0</v>
      </c>
      <c r="AC1352" s="43"/>
      <c r="AD1352" s="25"/>
      <c r="AE1352" s="25"/>
      <c r="AF1352" s="25"/>
      <c r="AG1352" s="25"/>
      <c r="AH1352" s="25"/>
      <c r="AJ1352" s="40"/>
      <c r="AK1352" s="25"/>
      <c r="AL1352" s="25"/>
      <c r="AM1352" s="25"/>
      <c r="AN1352" s="25"/>
      <c r="AO1352" s="25"/>
      <c r="AP1352" s="25"/>
      <c r="AQ1352" s="25"/>
      <c r="AR1352" s="25"/>
      <c r="AS1352" s="25"/>
      <c r="AT1352" s="25">
        <v>45</v>
      </c>
      <c r="AU1352" s="25"/>
      <c r="AV1352" s="25"/>
      <c r="AW1352" s="25"/>
      <c r="AX1352" s="25"/>
      <c r="AY1352" s="25"/>
      <c r="AZ1352" s="25"/>
      <c r="BA1352" s="25"/>
      <c r="BB1352" s="25"/>
      <c r="BC1352" s="25"/>
      <c r="BD1352" s="25"/>
      <c r="BE1352" s="25"/>
      <c r="BF1352" s="25"/>
      <c r="BG1352" s="25"/>
      <c r="BH1352" s="25"/>
    </row>
    <row r="1353" spans="1:60" x14ac:dyDescent="0.3">
      <c r="A1353" s="25" t="s">
        <v>273</v>
      </c>
      <c r="B1353" s="25" t="s">
        <v>38</v>
      </c>
      <c r="C1353" s="25" t="s">
        <v>434</v>
      </c>
      <c r="D1353" s="25" t="s">
        <v>2033</v>
      </c>
      <c r="E1353" s="25" t="s">
        <v>34</v>
      </c>
      <c r="F1353" s="25">
        <v>999929298</v>
      </c>
      <c r="G1353" s="1">
        <f>(J1353+T1353)-H1353</f>
        <v>45</v>
      </c>
      <c r="H1353" s="25"/>
      <c r="I1353" s="40"/>
      <c r="J1353" s="1">
        <f>SUM(K1353,L1353,N1353,O1353,P1353,Q1353)</f>
        <v>0</v>
      </c>
      <c r="K1353" s="1">
        <f>SUM(AG1353,AI1353)</f>
        <v>0</v>
      </c>
      <c r="L1353" s="1">
        <v>0</v>
      </c>
      <c r="M1353" s="1">
        <v>0</v>
      </c>
      <c r="N1353" s="1">
        <f>AD1353+AE1353</f>
        <v>0</v>
      </c>
      <c r="O1353" s="1"/>
      <c r="P1353" s="1">
        <f>AF1353</f>
        <v>0</v>
      </c>
      <c r="Q1353" s="1">
        <f>AH1353</f>
        <v>0</v>
      </c>
      <c r="R1353" s="1">
        <v>0</v>
      </c>
      <c r="S1353" s="40"/>
      <c r="T1353" s="1">
        <f>SUM(U1353,V1353,X1353,Y1353,Z1353,AA1353,AB1353)</f>
        <v>45</v>
      </c>
      <c r="U1353" s="1">
        <f>AK1353</f>
        <v>0</v>
      </c>
      <c r="V1353" s="1">
        <f>SUM(AN1353,AO1353,AP1353,AQ1353,AS1353,AT1353,AU1353,AV1353,AW1353,AX1353,AY1353,AR1353,AZ1353,BA1353,BB1353,BC1353,BD1353,BE1353,BF1353,BG1353,BH1353)</f>
        <v>45</v>
      </c>
      <c r="W1353" s="1">
        <f>COUNT(AN1353,AO1353,AP1353,AQ1353,AS1353,AT1353,AU1353,AV1353,AW1353,AX1353,AY1353,AR1353,AZ1353,BA1353,BB1353,BC1353,BD1353,BE1353,BF1353,BG1353,BH1353)</f>
        <v>1</v>
      </c>
      <c r="X1353" s="1">
        <v>0</v>
      </c>
      <c r="Y1353" s="1">
        <v>0</v>
      </c>
      <c r="Z1353" s="1">
        <v>0</v>
      </c>
      <c r="AA1353" s="1">
        <f>AM1353</f>
        <v>0</v>
      </c>
      <c r="AB1353" s="1">
        <f>AL1353</f>
        <v>0</v>
      </c>
      <c r="AC1353" s="40"/>
      <c r="AD1353" s="25"/>
      <c r="AE1353" s="25"/>
      <c r="AF1353" s="25"/>
      <c r="AG1353" s="25"/>
      <c r="AH1353" s="25"/>
      <c r="AJ1353" s="40"/>
      <c r="AK1353" s="25"/>
      <c r="AL1353" s="25"/>
      <c r="AM1353" s="25"/>
      <c r="AN1353" s="25"/>
      <c r="AO1353" s="25"/>
      <c r="AP1353" s="25"/>
      <c r="AQ1353" s="25"/>
      <c r="AR1353" s="25"/>
      <c r="AS1353" s="25"/>
      <c r="AT1353" s="25"/>
      <c r="AU1353" s="25"/>
      <c r="AV1353" s="25"/>
      <c r="AW1353" s="25"/>
      <c r="AX1353" s="25"/>
      <c r="AY1353" s="25"/>
      <c r="AZ1353" s="25">
        <v>45</v>
      </c>
      <c r="BA1353" s="25"/>
      <c r="BB1353" s="25"/>
      <c r="BC1353" s="25"/>
      <c r="BD1353" s="25"/>
      <c r="BE1353" s="25"/>
      <c r="BF1353" s="25"/>
      <c r="BG1353" s="25"/>
      <c r="BH1353" s="25"/>
    </row>
    <row r="1354" spans="1:60" x14ac:dyDescent="0.3">
      <c r="A1354" s="25" t="s">
        <v>273</v>
      </c>
      <c r="B1354" s="25" t="s">
        <v>38</v>
      </c>
      <c r="C1354" s="25" t="s">
        <v>2392</v>
      </c>
      <c r="D1354" s="25" t="s">
        <v>2393</v>
      </c>
      <c r="E1354" s="25" t="s">
        <v>34</v>
      </c>
      <c r="F1354" s="25">
        <v>999929663</v>
      </c>
      <c r="G1354" s="1">
        <f>(J1354+T1354)-H1354</f>
        <v>45</v>
      </c>
      <c r="H1354" s="25"/>
      <c r="I1354" s="40"/>
      <c r="J1354" s="1">
        <f>SUM(K1354,L1354,N1354,O1354,P1354,Q1354)</f>
        <v>0</v>
      </c>
      <c r="K1354" s="1">
        <f>SUM(AG1354,AI1354)</f>
        <v>0</v>
      </c>
      <c r="L1354" s="1">
        <v>0</v>
      </c>
      <c r="M1354" s="1">
        <v>0</v>
      </c>
      <c r="N1354" s="1">
        <f>AD1354+AE1354</f>
        <v>0</v>
      </c>
      <c r="O1354" s="1"/>
      <c r="P1354" s="1">
        <f>AF1354</f>
        <v>0</v>
      </c>
      <c r="Q1354" s="1">
        <f>AH1354</f>
        <v>0</v>
      </c>
      <c r="R1354" s="1">
        <v>0</v>
      </c>
      <c r="S1354" s="43"/>
      <c r="T1354" s="1">
        <f>SUM(U1354,V1354,X1354,Y1354,Z1354,AA1354,AB1354)</f>
        <v>45</v>
      </c>
      <c r="U1354" s="1">
        <f>AK1354</f>
        <v>0</v>
      </c>
      <c r="V1354" s="1">
        <f>SUM(AN1354,AO1354,AP1354,AQ1354,AS1354,AT1354,AU1354,AV1354,AW1354,AX1354,AY1354,AR1354,AZ1354,BA1354,BB1354,BC1354,BD1354,BE1354,BF1354,BG1354,BH1354)</f>
        <v>45</v>
      </c>
      <c r="W1354" s="1">
        <f>COUNT(AN1354,AO1354,AP1354,AQ1354,AS1354,AT1354,AU1354,AV1354,AW1354,AX1354,AY1354,AR1354,AZ1354,BA1354,BB1354,BC1354,BD1354,BE1354,BF1354,BG1354,BH1354)</f>
        <v>1</v>
      </c>
      <c r="X1354" s="1">
        <v>0</v>
      </c>
      <c r="Y1354" s="1">
        <v>0</v>
      </c>
      <c r="Z1354" s="1">
        <v>0</v>
      </c>
      <c r="AA1354" s="1">
        <f>AM1354</f>
        <v>0</v>
      </c>
      <c r="AB1354" s="1">
        <f>AL1354</f>
        <v>0</v>
      </c>
      <c r="AC1354" s="43"/>
      <c r="AD1354" s="25"/>
      <c r="AE1354" s="25"/>
      <c r="AF1354" s="25"/>
      <c r="AG1354" s="25"/>
      <c r="AH1354" s="25"/>
      <c r="AJ1354" s="40"/>
      <c r="AK1354" s="25"/>
      <c r="AL1354" s="25"/>
      <c r="AM1354" s="25"/>
      <c r="AN1354" s="25">
        <v>45</v>
      </c>
      <c r="AO1354" s="25"/>
      <c r="AP1354" s="25"/>
      <c r="AQ1354" s="25"/>
      <c r="AR1354" s="25"/>
      <c r="AS1354" s="25"/>
      <c r="AT1354" s="25"/>
      <c r="AU1354" s="25"/>
      <c r="AV1354" s="25"/>
      <c r="AW1354" s="25"/>
      <c r="AX1354" s="25"/>
      <c r="AY1354" s="25"/>
      <c r="AZ1354" s="25"/>
      <c r="BA1354" s="25"/>
      <c r="BB1354" s="25"/>
      <c r="BC1354" s="25"/>
      <c r="BD1354" s="25"/>
      <c r="BE1354" s="25"/>
      <c r="BF1354" s="25"/>
      <c r="BG1354" s="25"/>
      <c r="BH1354" s="25"/>
    </row>
    <row r="1355" spans="1:60" x14ac:dyDescent="0.3">
      <c r="A1355" s="25" t="s">
        <v>273</v>
      </c>
      <c r="B1355" s="25" t="s">
        <v>38</v>
      </c>
      <c r="C1355" s="25" t="s">
        <v>576</v>
      </c>
      <c r="D1355" s="25" t="s">
        <v>1656</v>
      </c>
      <c r="E1355" s="25" t="s">
        <v>34</v>
      </c>
      <c r="F1355" s="25">
        <v>999930196</v>
      </c>
      <c r="G1355" s="1">
        <f>(J1355+T1355)-H1355</f>
        <v>45</v>
      </c>
      <c r="H1355" s="25"/>
      <c r="I1355" s="40"/>
      <c r="J1355" s="1">
        <f>SUM(K1355,L1355,N1355,O1355,P1355,Q1355)</f>
        <v>0</v>
      </c>
      <c r="K1355" s="1">
        <f>SUM(AG1355,AI1355)</f>
        <v>0</v>
      </c>
      <c r="L1355" s="1">
        <v>0</v>
      </c>
      <c r="M1355" s="1">
        <v>0</v>
      </c>
      <c r="N1355" s="1">
        <f>AD1355+AE1355</f>
        <v>0</v>
      </c>
      <c r="O1355" s="1"/>
      <c r="P1355" s="1">
        <f>AF1355</f>
        <v>0</v>
      </c>
      <c r="Q1355" s="1">
        <f>AH1355</f>
        <v>0</v>
      </c>
      <c r="R1355" s="1">
        <v>0</v>
      </c>
      <c r="S1355" s="40"/>
      <c r="T1355" s="1">
        <f>SUM(U1355,V1355,X1355,Y1355,Z1355,AA1355,AB1355)</f>
        <v>45</v>
      </c>
      <c r="U1355" s="1">
        <f>AK1355</f>
        <v>0</v>
      </c>
      <c r="V1355" s="1">
        <f>SUM(AN1355,AO1355,AP1355,AQ1355,AS1355,AT1355,AU1355,AV1355,AW1355,AX1355,AY1355,AR1355,AZ1355,BA1355,BB1355,BC1355,BD1355,BE1355,BF1355,BG1355,BH1355)</f>
        <v>45</v>
      </c>
      <c r="W1355" s="1">
        <f>COUNT(AN1355,AO1355,AP1355,AQ1355,AS1355,AT1355,AU1355,AV1355,AW1355,AX1355,AY1355,AR1355,AZ1355,BA1355,BB1355,BC1355,BD1355,BE1355,BF1355,BG1355,BH1355)</f>
        <v>1</v>
      </c>
      <c r="X1355" s="1">
        <v>0</v>
      </c>
      <c r="Y1355" s="1">
        <v>0</v>
      </c>
      <c r="Z1355" s="1">
        <v>0</v>
      </c>
      <c r="AA1355" s="1">
        <f>AM1355</f>
        <v>0</v>
      </c>
      <c r="AB1355" s="1">
        <f>AL1355</f>
        <v>0</v>
      </c>
      <c r="AC1355" s="40"/>
      <c r="AD1355" s="25"/>
      <c r="AE1355" s="25"/>
      <c r="AF1355" s="25"/>
      <c r="AG1355" s="25"/>
      <c r="AH1355" s="25"/>
      <c r="AJ1355" s="40"/>
      <c r="AK1355" s="25"/>
      <c r="AL1355" s="25"/>
      <c r="AM1355" s="25"/>
      <c r="AN1355" s="25"/>
      <c r="AO1355" s="25"/>
      <c r="AP1355" s="25"/>
      <c r="AQ1355" s="25"/>
      <c r="AR1355" s="25">
        <v>45</v>
      </c>
      <c r="AS1355" s="25"/>
      <c r="AT1355" s="25"/>
      <c r="AU1355" s="25"/>
      <c r="AV1355" s="25"/>
      <c r="AW1355" s="25"/>
      <c r="AX1355" s="25"/>
      <c r="AY1355" s="25"/>
      <c r="AZ1355" s="25"/>
      <c r="BA1355" s="25"/>
      <c r="BB1355" s="25"/>
      <c r="BC1355" s="25"/>
      <c r="BD1355" s="25"/>
      <c r="BE1355" s="25"/>
      <c r="BF1355" s="25"/>
      <c r="BG1355" s="25"/>
      <c r="BH1355" s="25"/>
    </row>
    <row r="1356" spans="1:60" x14ac:dyDescent="0.3">
      <c r="A1356" s="25" t="s">
        <v>273</v>
      </c>
      <c r="B1356" s="25" t="s">
        <v>38</v>
      </c>
      <c r="C1356" s="25" t="s">
        <v>2895</v>
      </c>
      <c r="D1356" s="25" t="s">
        <v>2753</v>
      </c>
      <c r="E1356" s="25" t="s">
        <v>34</v>
      </c>
      <c r="F1356" s="25">
        <v>999931635</v>
      </c>
      <c r="G1356" s="1">
        <f>(J1356+T1356)-H1356</f>
        <v>38</v>
      </c>
      <c r="H1356" s="25"/>
      <c r="I1356" s="40"/>
      <c r="J1356" s="1">
        <f>SUM(K1356,L1356,N1356,O1356,P1356,Q1356)</f>
        <v>0</v>
      </c>
      <c r="K1356" s="1">
        <f>SUM(AG1356,AI1356)</f>
        <v>0</v>
      </c>
      <c r="L1356" s="1">
        <v>0</v>
      </c>
      <c r="M1356" s="1">
        <v>0</v>
      </c>
      <c r="N1356" s="1">
        <f>AD1356+AE1356</f>
        <v>0</v>
      </c>
      <c r="O1356" s="1"/>
      <c r="P1356" s="1">
        <f>AF1356</f>
        <v>0</v>
      </c>
      <c r="Q1356" s="1">
        <f>AH1356</f>
        <v>0</v>
      </c>
      <c r="R1356" s="1">
        <v>0</v>
      </c>
      <c r="S1356" s="43"/>
      <c r="T1356" s="1">
        <f>SUM(U1356,V1356,X1356,Y1356,Z1356,AA1356,AB1356)</f>
        <v>38</v>
      </c>
      <c r="U1356" s="1">
        <f>AK1356</f>
        <v>0</v>
      </c>
      <c r="V1356" s="1">
        <f>SUM(AN1356,AO1356,AP1356,AQ1356,AS1356,AT1356,AU1356,AV1356,AW1356,AX1356,AY1356,AR1356,AZ1356,BA1356,BB1356,BC1356,BD1356,BE1356,BF1356,BG1356,BH1356)</f>
        <v>38</v>
      </c>
      <c r="W1356" s="1">
        <f>COUNT(AN1356,AO1356,AP1356,AQ1356,AS1356,AT1356,AU1356,AV1356,AW1356,AX1356,AY1356,AR1356,AZ1356,BA1356,BB1356,BC1356,BD1356,BE1356,BF1356,BG1356,BH1356)</f>
        <v>1</v>
      </c>
      <c r="X1356" s="1">
        <v>0</v>
      </c>
      <c r="Y1356" s="1">
        <v>0</v>
      </c>
      <c r="Z1356" s="1">
        <v>0</v>
      </c>
      <c r="AA1356" s="1">
        <f>AM1356</f>
        <v>0</v>
      </c>
      <c r="AB1356" s="1">
        <f>AL1356</f>
        <v>0</v>
      </c>
      <c r="AC1356" s="43"/>
      <c r="AD1356" s="25"/>
      <c r="AE1356" s="25"/>
      <c r="AF1356" s="25"/>
      <c r="AG1356" s="25"/>
      <c r="AH1356" s="25"/>
      <c r="AJ1356" s="40"/>
      <c r="AK1356" s="25"/>
      <c r="AL1356" s="25"/>
      <c r="AM1356" s="25"/>
      <c r="AN1356" s="25"/>
      <c r="AO1356" s="25"/>
      <c r="AP1356" s="25"/>
      <c r="AQ1356" s="25"/>
      <c r="AR1356" s="25"/>
      <c r="AS1356" s="25"/>
      <c r="AT1356" s="25"/>
      <c r="AU1356" s="25"/>
      <c r="AV1356" s="25">
        <v>38</v>
      </c>
      <c r="AW1356" s="25"/>
      <c r="AX1356" s="25"/>
      <c r="AY1356" s="25"/>
      <c r="AZ1356" s="25"/>
      <c r="BA1356" s="25"/>
      <c r="BB1356" s="25"/>
      <c r="BC1356" s="25"/>
      <c r="BD1356" s="25"/>
      <c r="BE1356" s="25"/>
      <c r="BF1356" s="25"/>
      <c r="BG1356" s="25"/>
      <c r="BH1356" s="25"/>
    </row>
    <row r="1357" spans="1:60" x14ac:dyDescent="0.3">
      <c r="A1357" s="25" t="s">
        <v>273</v>
      </c>
      <c r="B1357" s="25" t="s">
        <v>38</v>
      </c>
      <c r="C1357" s="25" t="s">
        <v>1289</v>
      </c>
      <c r="D1357" s="25" t="s">
        <v>1290</v>
      </c>
      <c r="E1357" s="25" t="s">
        <v>34</v>
      </c>
      <c r="F1357" s="25">
        <v>999921956</v>
      </c>
      <c r="G1357" s="1">
        <f>(J1357+T1357)-H1357</f>
        <v>36</v>
      </c>
      <c r="H1357" s="1">
        <f>(K1357+L1357+N1357+O1357+P1357+Q1357+R1357)*0.5</f>
        <v>36</v>
      </c>
      <c r="I1357" s="23"/>
      <c r="J1357" s="1">
        <f>SUM(K1357,L1357,N1357,O1357,P1357,Q1357)</f>
        <v>72</v>
      </c>
      <c r="K1357" s="1">
        <f>SUM(AG1357,AI1357)</f>
        <v>0</v>
      </c>
      <c r="L1357" s="1">
        <v>0</v>
      </c>
      <c r="M1357" s="1">
        <v>0</v>
      </c>
      <c r="N1357" s="1">
        <f>AD1357+AE1357</f>
        <v>0</v>
      </c>
      <c r="O1357" s="1"/>
      <c r="P1357" s="1">
        <f>AF1357</f>
        <v>72</v>
      </c>
      <c r="Q1357" s="1">
        <f>AH1357</f>
        <v>0</v>
      </c>
      <c r="R1357" s="1">
        <v>0</v>
      </c>
      <c r="S1357" s="43"/>
      <c r="T1357" s="1">
        <f>SUM(U1357,V1357,X1357,Y1357,Z1357,AA1357,AB1357)</f>
        <v>0</v>
      </c>
      <c r="U1357" s="1">
        <f>AK1357</f>
        <v>0</v>
      </c>
      <c r="V1357" s="1">
        <f>SUM(AN1357,AO1357,AP1357,AQ1357,AS1357,AT1357,AU1357,AV1357,AW1357,AX1357,AY1357,AR1357,AZ1357,BA1357,BB1357,BC1357,BD1357,BE1357,BF1357,BG1357,BH1357)</f>
        <v>0</v>
      </c>
      <c r="W1357" s="1">
        <f>COUNT(AN1357,AO1357,AP1357,AQ1357,AS1357,AT1357,AU1357,AV1357,AW1357,AX1357,AY1357,AR1357,AZ1357,BA1357,BB1357,BC1357,BD1357,BE1357,BF1357,BG1357,BH1357)</f>
        <v>0</v>
      </c>
      <c r="X1357" s="1">
        <v>0</v>
      </c>
      <c r="Y1357" s="1">
        <v>0</v>
      </c>
      <c r="Z1357" s="1">
        <v>0</v>
      </c>
      <c r="AA1357" s="1">
        <f>AM1357</f>
        <v>0</v>
      </c>
      <c r="AB1357" s="1">
        <f>AL1357</f>
        <v>0</v>
      </c>
      <c r="AC1357" s="43"/>
      <c r="AD1357" s="1"/>
      <c r="AE1357" s="1"/>
      <c r="AF1357" s="1">
        <v>72</v>
      </c>
      <c r="AG1357" s="1"/>
      <c r="AH1357" s="25"/>
      <c r="AJ1357" s="40"/>
      <c r="AK1357" s="25"/>
      <c r="AL1357" s="25"/>
      <c r="AM1357" s="25"/>
      <c r="AN1357" s="25"/>
      <c r="AO1357" s="25"/>
      <c r="AP1357" s="25"/>
      <c r="AQ1357" s="25"/>
      <c r="AR1357" s="25"/>
      <c r="AS1357" s="25"/>
      <c r="AT1357" s="25"/>
      <c r="AU1357" s="25"/>
      <c r="AV1357" s="25"/>
      <c r="AW1357" s="25"/>
      <c r="AX1357" s="25"/>
      <c r="AY1357" s="25"/>
      <c r="AZ1357" s="25"/>
      <c r="BA1357" s="25"/>
      <c r="BB1357" s="25"/>
      <c r="BC1357" s="25"/>
      <c r="BD1357" s="25"/>
      <c r="BE1357" s="25"/>
      <c r="BF1357" s="25"/>
      <c r="BG1357" s="25"/>
      <c r="BH1357" s="25"/>
    </row>
    <row r="1358" spans="1:60" x14ac:dyDescent="0.3">
      <c r="A1358" s="48" t="s">
        <v>273</v>
      </c>
      <c r="B1358" s="48" t="s">
        <v>38</v>
      </c>
      <c r="C1358" s="48" t="s">
        <v>3389</v>
      </c>
      <c r="D1358" s="48" t="s">
        <v>3390</v>
      </c>
      <c r="E1358" s="48" t="s">
        <v>34</v>
      </c>
      <c r="F1358" s="25">
        <v>999923539</v>
      </c>
      <c r="G1358" s="1">
        <f>(J1358+T1358)-H1358</f>
        <v>34</v>
      </c>
      <c r="H1358" s="25"/>
      <c r="I1358" s="40"/>
      <c r="J1358" s="1">
        <f>SUM(K1358,L1358,N1358,O1358,P1358,Q1358)</f>
        <v>0</v>
      </c>
      <c r="K1358" s="1">
        <f>SUM(AG1358,AI1358)</f>
        <v>0</v>
      </c>
      <c r="L1358" s="1">
        <v>0</v>
      </c>
      <c r="M1358" s="1">
        <v>0</v>
      </c>
      <c r="N1358" s="1">
        <f>AD1358+AE1358</f>
        <v>0</v>
      </c>
      <c r="O1358" s="1"/>
      <c r="P1358" s="1">
        <f>AF1358</f>
        <v>0</v>
      </c>
      <c r="Q1358" s="1">
        <f>AH1358</f>
        <v>0</v>
      </c>
      <c r="R1358" s="1">
        <v>0</v>
      </c>
      <c r="S1358" s="40"/>
      <c r="T1358" s="1">
        <f>SUM(U1358,V1358,X1358,Y1358,Z1358,AA1358,AB1358)</f>
        <v>34</v>
      </c>
      <c r="U1358" s="1">
        <f>AK1358</f>
        <v>0</v>
      </c>
      <c r="V1358" s="1">
        <f>SUM(AN1358,AO1358,AP1358,AQ1358,AS1358,AT1358,AU1358,AV1358,AW1358,AX1358,AY1358,AR1358,AZ1358,BA1358,BB1358,BC1358,BD1358,BE1358,BF1358,BG1358,BH1358)</f>
        <v>34</v>
      </c>
      <c r="W1358" s="1">
        <f>COUNT(AN1358,AO1358,AP1358,AQ1358,AS1358,AT1358,AU1358,AV1358,AW1358,AX1358,AY1358,AR1358,AZ1358,BA1358,BB1358,BC1358,BD1358,BE1358,BF1358,BG1358,BH1358)</f>
        <v>1</v>
      </c>
      <c r="X1358" s="1">
        <v>0</v>
      </c>
      <c r="Y1358" s="1">
        <v>0</v>
      </c>
      <c r="Z1358" s="1">
        <v>0</v>
      </c>
      <c r="AA1358" s="1">
        <f>AM1358</f>
        <v>0</v>
      </c>
      <c r="AB1358" s="1">
        <f>AL1358</f>
        <v>0</v>
      </c>
      <c r="AC1358" s="40"/>
      <c r="AD1358" s="25"/>
      <c r="AE1358" s="25"/>
      <c r="AF1358" s="25"/>
      <c r="AG1358" s="25"/>
      <c r="AH1358" s="25"/>
      <c r="AJ1358" s="40"/>
      <c r="AK1358" s="25"/>
      <c r="AL1358" s="25"/>
      <c r="AM1358" s="25"/>
      <c r="AN1358" s="25"/>
      <c r="AO1358" s="25"/>
      <c r="AP1358" s="25"/>
      <c r="AQ1358" s="25"/>
      <c r="AR1358" s="25"/>
      <c r="AS1358" s="25"/>
      <c r="AT1358" s="25"/>
      <c r="AU1358" s="25"/>
      <c r="AV1358" s="25"/>
      <c r="AW1358" s="25"/>
      <c r="AX1358" s="25"/>
      <c r="AY1358" s="25"/>
      <c r="AZ1358" s="25"/>
      <c r="BA1358" s="25">
        <v>34</v>
      </c>
      <c r="BB1358" s="25"/>
      <c r="BC1358" s="25"/>
      <c r="BD1358" s="25"/>
      <c r="BE1358" s="25"/>
      <c r="BF1358" s="25"/>
      <c r="BG1358" s="25"/>
      <c r="BH1358" s="25"/>
    </row>
    <row r="1359" spans="1:60" x14ac:dyDescent="0.3">
      <c r="A1359" s="25" t="s">
        <v>273</v>
      </c>
      <c r="B1359" s="25" t="s">
        <v>38</v>
      </c>
      <c r="C1359" s="25" t="s">
        <v>3781</v>
      </c>
      <c r="D1359" s="25" t="s">
        <v>1609</v>
      </c>
      <c r="E1359" s="25" t="s">
        <v>34</v>
      </c>
      <c r="F1359" s="25">
        <v>999923659</v>
      </c>
      <c r="G1359" s="1">
        <f>(J1359+T1359)-H1359</f>
        <v>34</v>
      </c>
      <c r="H1359" s="25"/>
      <c r="I1359" s="40"/>
      <c r="J1359" s="1">
        <f>SUM(K1359,L1359,N1359,O1359,P1359,Q1359)</f>
        <v>0</v>
      </c>
      <c r="K1359" s="1">
        <f>SUM(AG1359,AI1359)</f>
        <v>0</v>
      </c>
      <c r="L1359" s="1">
        <v>0</v>
      </c>
      <c r="M1359" s="1">
        <v>0</v>
      </c>
      <c r="N1359" s="1">
        <f>AD1359+AE1359</f>
        <v>0</v>
      </c>
      <c r="O1359" s="1"/>
      <c r="P1359" s="1">
        <f>AF1359</f>
        <v>0</v>
      </c>
      <c r="Q1359" s="1">
        <f>AH1359</f>
        <v>0</v>
      </c>
      <c r="R1359" s="1">
        <v>0</v>
      </c>
      <c r="S1359" s="40"/>
      <c r="T1359" s="1">
        <f>SUM(U1359,V1359,X1359,Y1359,Z1359,AA1359,AB1359)</f>
        <v>34</v>
      </c>
      <c r="U1359" s="1">
        <f>AK1359</f>
        <v>0</v>
      </c>
      <c r="V1359" s="1">
        <f>SUM(AN1359,AO1359,AP1359,AQ1359,AS1359,AT1359,AU1359,AV1359,AW1359,AX1359,AY1359,AR1359,AZ1359,BA1359,BB1359,BC1359,BD1359,BE1359,BF1359,BG1359,BH1359)</f>
        <v>34</v>
      </c>
      <c r="W1359" s="1">
        <f>COUNT(AN1359,AO1359,AP1359,AQ1359,AS1359,AT1359,AU1359,AV1359,AW1359,AX1359,AY1359,AR1359,AZ1359,BA1359,BB1359,BC1359,BD1359,BE1359,BF1359,BG1359,BH1359)</f>
        <v>1</v>
      </c>
      <c r="X1359" s="1">
        <v>0</v>
      </c>
      <c r="Y1359" s="1">
        <v>0</v>
      </c>
      <c r="Z1359" s="1">
        <v>0</v>
      </c>
      <c r="AA1359" s="1">
        <f>AM1359</f>
        <v>0</v>
      </c>
      <c r="AB1359" s="1">
        <f>AL1359</f>
        <v>0</v>
      </c>
      <c r="AC1359" s="40"/>
      <c r="AD1359" s="25"/>
      <c r="AE1359" s="25"/>
      <c r="AF1359" s="25"/>
      <c r="AG1359" s="25"/>
      <c r="AH1359" s="25"/>
      <c r="AJ1359" s="40"/>
      <c r="AK1359" s="25"/>
      <c r="AL1359" s="25"/>
      <c r="AM1359" s="25"/>
      <c r="AN1359" s="25"/>
      <c r="AO1359" s="25"/>
      <c r="AP1359" s="25"/>
      <c r="AQ1359" s="25"/>
      <c r="AR1359" s="25"/>
      <c r="AS1359" s="25"/>
      <c r="AT1359" s="25"/>
      <c r="AU1359" s="25"/>
      <c r="AV1359" s="25"/>
      <c r="AW1359" s="25"/>
      <c r="AX1359" s="25"/>
      <c r="AY1359" s="25"/>
      <c r="AZ1359" s="25"/>
      <c r="BA1359" s="25"/>
      <c r="BB1359" s="25"/>
      <c r="BC1359" s="25"/>
      <c r="BD1359" s="25"/>
      <c r="BE1359" s="25"/>
      <c r="BF1359" s="25"/>
      <c r="BG1359" s="25"/>
      <c r="BH1359" s="25">
        <v>34</v>
      </c>
    </row>
    <row r="1360" spans="1:60" x14ac:dyDescent="0.3">
      <c r="A1360" s="25" t="s">
        <v>273</v>
      </c>
      <c r="B1360" s="25" t="s">
        <v>38</v>
      </c>
      <c r="C1360" s="25" t="s">
        <v>3281</v>
      </c>
      <c r="D1360" s="25" t="s">
        <v>3282</v>
      </c>
      <c r="E1360" s="25" t="s">
        <v>34</v>
      </c>
      <c r="F1360" s="25">
        <v>999929762</v>
      </c>
      <c r="G1360" s="1">
        <f>(J1360+T1360)-H1360</f>
        <v>34</v>
      </c>
      <c r="H1360" s="25"/>
      <c r="I1360" s="40"/>
      <c r="J1360" s="1">
        <f>SUM(K1360,L1360,N1360,O1360,P1360,Q1360)</f>
        <v>0</v>
      </c>
      <c r="K1360" s="1">
        <f>SUM(AG1360,AI1360)</f>
        <v>0</v>
      </c>
      <c r="L1360" s="1">
        <v>0</v>
      </c>
      <c r="M1360" s="1">
        <v>0</v>
      </c>
      <c r="N1360" s="1">
        <f>AD1360+AE1360</f>
        <v>0</v>
      </c>
      <c r="O1360" s="1"/>
      <c r="P1360" s="1">
        <f>AF1360</f>
        <v>0</v>
      </c>
      <c r="Q1360" s="1">
        <f>AH1360</f>
        <v>0</v>
      </c>
      <c r="R1360" s="1">
        <v>0</v>
      </c>
      <c r="S1360" s="40"/>
      <c r="T1360" s="1">
        <f>SUM(U1360,V1360,X1360,Y1360,Z1360,AA1360,AB1360)</f>
        <v>34</v>
      </c>
      <c r="U1360" s="1">
        <f>AK1360</f>
        <v>0</v>
      </c>
      <c r="V1360" s="1">
        <f>SUM(AN1360,AO1360,AP1360,AQ1360,AS1360,AT1360,AU1360,AV1360,AW1360,AX1360,AY1360,AR1360,AZ1360,BA1360,BB1360,BC1360,BD1360,BE1360,BF1360,BG1360,BH1360)</f>
        <v>34</v>
      </c>
      <c r="W1360" s="1">
        <f>COUNT(AN1360,AO1360,AP1360,AQ1360,AS1360,AT1360,AU1360,AV1360,AW1360,AX1360,AY1360,AR1360,AZ1360,BA1360,BB1360,BC1360,BD1360,BE1360,BF1360,BG1360,BH1360)</f>
        <v>1</v>
      </c>
      <c r="X1360" s="1">
        <v>0</v>
      </c>
      <c r="Y1360" s="1">
        <v>0</v>
      </c>
      <c r="Z1360" s="1">
        <v>0</v>
      </c>
      <c r="AA1360" s="1">
        <f>AM1360</f>
        <v>0</v>
      </c>
      <c r="AB1360" s="1">
        <f>AL1360</f>
        <v>0</v>
      </c>
      <c r="AC1360" s="40"/>
      <c r="AD1360" s="25"/>
      <c r="AE1360" s="25"/>
      <c r="AF1360" s="25"/>
      <c r="AG1360" s="25"/>
      <c r="AH1360" s="25"/>
      <c r="AJ1360" s="40"/>
      <c r="AK1360" s="25"/>
      <c r="AL1360" s="25"/>
      <c r="AM1360" s="25"/>
      <c r="AN1360" s="25"/>
      <c r="AO1360" s="25"/>
      <c r="AP1360" s="25"/>
      <c r="AQ1360" s="25"/>
      <c r="AR1360" s="25"/>
      <c r="AS1360" s="25"/>
      <c r="AT1360" s="25"/>
      <c r="AU1360" s="25"/>
      <c r="AV1360" s="25"/>
      <c r="AW1360" s="25"/>
      <c r="AX1360" s="25"/>
      <c r="AY1360" s="25"/>
      <c r="AZ1360" s="25">
        <v>34</v>
      </c>
      <c r="BA1360" s="25"/>
      <c r="BB1360" s="25"/>
      <c r="BC1360" s="25"/>
      <c r="BD1360" s="25"/>
      <c r="BE1360" s="25"/>
      <c r="BF1360" s="25"/>
      <c r="BG1360" s="25"/>
      <c r="BH1360" s="25"/>
    </row>
    <row r="1361" spans="1:60" x14ac:dyDescent="0.3">
      <c r="A1361" s="25" t="s">
        <v>273</v>
      </c>
      <c r="B1361" s="25" t="s">
        <v>38</v>
      </c>
      <c r="C1361" s="25" t="s">
        <v>2394</v>
      </c>
      <c r="D1361" s="25" t="s">
        <v>2395</v>
      </c>
      <c r="E1361" s="25" t="s">
        <v>34</v>
      </c>
      <c r="F1361" s="25">
        <v>999930333</v>
      </c>
      <c r="G1361" s="1">
        <f>(J1361+T1361)-H1361</f>
        <v>34</v>
      </c>
      <c r="H1361" s="25"/>
      <c r="I1361" s="40"/>
      <c r="J1361" s="1">
        <f>SUM(K1361,L1361,N1361,O1361,P1361,Q1361)</f>
        <v>0</v>
      </c>
      <c r="K1361" s="1">
        <f>SUM(AG1361,AI1361)</f>
        <v>0</v>
      </c>
      <c r="L1361" s="1">
        <v>0</v>
      </c>
      <c r="M1361" s="1">
        <v>0</v>
      </c>
      <c r="N1361" s="1">
        <f>AD1361+AE1361</f>
        <v>0</v>
      </c>
      <c r="O1361" s="1"/>
      <c r="P1361" s="1">
        <f>AF1361</f>
        <v>0</v>
      </c>
      <c r="Q1361" s="1">
        <f>AH1361</f>
        <v>0</v>
      </c>
      <c r="R1361" s="1">
        <v>0</v>
      </c>
      <c r="S1361" s="43"/>
      <c r="T1361" s="1">
        <f>SUM(U1361,V1361,X1361,Y1361,Z1361,AA1361,AB1361)</f>
        <v>34</v>
      </c>
      <c r="U1361" s="1">
        <f>AK1361</f>
        <v>0</v>
      </c>
      <c r="V1361" s="1">
        <f>SUM(AN1361,AO1361,AP1361,AQ1361,AS1361,AT1361,AU1361,AV1361,AW1361,AX1361,AY1361,AR1361,AZ1361,BA1361,BB1361,BC1361,BD1361,BE1361,BF1361,BG1361,BH1361)</f>
        <v>34</v>
      </c>
      <c r="W1361" s="1">
        <f>COUNT(AN1361,AO1361,AP1361,AQ1361,AS1361,AT1361,AU1361,AV1361,AW1361,AX1361,AY1361,AR1361,AZ1361,BA1361,BB1361,BC1361,BD1361,BE1361,BF1361,BG1361,BH1361)</f>
        <v>1</v>
      </c>
      <c r="X1361" s="1">
        <v>0</v>
      </c>
      <c r="Y1361" s="1">
        <v>0</v>
      </c>
      <c r="Z1361" s="1">
        <v>0</v>
      </c>
      <c r="AA1361" s="1">
        <f>AM1361</f>
        <v>0</v>
      </c>
      <c r="AB1361" s="1">
        <f>AL1361</f>
        <v>0</v>
      </c>
      <c r="AC1361" s="43"/>
      <c r="AD1361" s="25"/>
      <c r="AE1361" s="25"/>
      <c r="AF1361" s="25"/>
      <c r="AG1361" s="25"/>
      <c r="AH1361" s="25"/>
      <c r="AJ1361" s="40"/>
      <c r="AK1361" s="25"/>
      <c r="AL1361" s="25"/>
      <c r="AM1361" s="25"/>
      <c r="AN1361" s="25">
        <v>34</v>
      </c>
      <c r="AO1361" s="25"/>
      <c r="AP1361" s="25"/>
      <c r="AQ1361" s="25"/>
      <c r="AR1361" s="25"/>
      <c r="AS1361" s="25"/>
      <c r="AT1361" s="25"/>
      <c r="AU1361" s="25"/>
      <c r="AV1361" s="25"/>
      <c r="AW1361" s="25"/>
      <c r="AX1361" s="25"/>
      <c r="AY1361" s="25"/>
      <c r="AZ1361" s="25"/>
      <c r="BA1361" s="25"/>
      <c r="BB1361" s="25"/>
      <c r="BC1361" s="25"/>
      <c r="BD1361" s="25"/>
      <c r="BE1361" s="25"/>
      <c r="BF1361" s="25"/>
      <c r="BG1361" s="25"/>
      <c r="BH1361" s="25"/>
    </row>
    <row r="1362" spans="1:60" x14ac:dyDescent="0.3">
      <c r="A1362" s="25" t="s">
        <v>273</v>
      </c>
      <c r="B1362" s="25" t="s">
        <v>38</v>
      </c>
      <c r="C1362" s="25" t="s">
        <v>1361</v>
      </c>
      <c r="D1362" s="25" t="s">
        <v>943</v>
      </c>
      <c r="E1362" s="25" t="s">
        <v>34</v>
      </c>
      <c r="F1362" s="25">
        <v>999929909</v>
      </c>
      <c r="G1362" s="1">
        <f>(J1362+T1362)-H1362</f>
        <v>30</v>
      </c>
      <c r="H1362" s="25"/>
      <c r="I1362" s="40"/>
      <c r="J1362" s="1">
        <f>SUM(K1362,L1362,N1362,O1362,P1362,Q1362)</f>
        <v>0</v>
      </c>
      <c r="K1362" s="1">
        <f>SUM(AG1362,AI1362)</f>
        <v>0</v>
      </c>
      <c r="L1362" s="1">
        <v>0</v>
      </c>
      <c r="M1362" s="1">
        <v>0</v>
      </c>
      <c r="N1362" s="1">
        <f>AD1362+AE1362</f>
        <v>0</v>
      </c>
      <c r="O1362" s="1"/>
      <c r="P1362" s="1">
        <f>AF1362</f>
        <v>0</v>
      </c>
      <c r="Q1362" s="1">
        <f>AH1362</f>
        <v>0</v>
      </c>
      <c r="R1362" s="1">
        <v>0</v>
      </c>
      <c r="S1362" s="43"/>
      <c r="T1362" s="1">
        <f>SUM(U1362,V1362,X1362,Y1362,Z1362,AA1362,AB1362)</f>
        <v>30</v>
      </c>
      <c r="U1362" s="1">
        <f>AK1362</f>
        <v>0</v>
      </c>
      <c r="V1362" s="1">
        <f>SUM(AN1362,AO1362,AP1362,AQ1362,AS1362,AT1362,AU1362,AV1362,AW1362,AX1362,AY1362,AR1362,AZ1362,BA1362,BB1362,BC1362,BD1362,BE1362,BF1362,BG1362,BH1362)</f>
        <v>30</v>
      </c>
      <c r="W1362" s="1">
        <f>COUNT(AN1362,AO1362,AP1362,AQ1362,AS1362,AT1362,AU1362,AV1362,AW1362,AX1362,AY1362,AR1362,AZ1362,BA1362,BB1362,BC1362,BD1362,BE1362,BF1362,BG1362,BH1362)</f>
        <v>1</v>
      </c>
      <c r="X1362" s="1">
        <v>0</v>
      </c>
      <c r="Y1362" s="1">
        <v>0</v>
      </c>
      <c r="Z1362" s="1">
        <v>0</v>
      </c>
      <c r="AA1362" s="1">
        <f>AM1362</f>
        <v>0</v>
      </c>
      <c r="AB1362" s="1">
        <f>AL1362</f>
        <v>0</v>
      </c>
      <c r="AC1362" s="43"/>
      <c r="AD1362" s="25"/>
      <c r="AE1362" s="25"/>
      <c r="AF1362" s="25"/>
      <c r="AG1362" s="25"/>
      <c r="AH1362" s="25"/>
      <c r="AJ1362" s="40"/>
      <c r="AK1362" s="25"/>
      <c r="AL1362" s="25"/>
      <c r="AM1362" s="25"/>
      <c r="AN1362" s="25"/>
      <c r="AO1362" s="25"/>
      <c r="AP1362" s="25"/>
      <c r="AQ1362" s="25"/>
      <c r="AR1362" s="25"/>
      <c r="AS1362" s="25"/>
      <c r="AT1362" s="25"/>
      <c r="AU1362" s="25"/>
      <c r="AV1362" s="25"/>
      <c r="AW1362" s="25"/>
      <c r="AX1362" s="25"/>
      <c r="AY1362" s="25">
        <v>30</v>
      </c>
      <c r="AZ1362" s="25"/>
      <c r="BA1362" s="25"/>
      <c r="BB1362" s="25"/>
      <c r="BC1362" s="25"/>
      <c r="BD1362" s="25"/>
      <c r="BE1362" s="25"/>
      <c r="BF1362" s="25"/>
      <c r="BG1362" s="25"/>
      <c r="BH1362" s="25"/>
    </row>
    <row r="1363" spans="1:60" x14ac:dyDescent="0.3">
      <c r="A1363" s="25" t="s">
        <v>273</v>
      </c>
      <c r="B1363" s="25" t="s">
        <v>38</v>
      </c>
      <c r="C1363" s="25" t="s">
        <v>129</v>
      </c>
      <c r="D1363" s="25" t="s">
        <v>163</v>
      </c>
      <c r="E1363" s="25" t="s">
        <v>34</v>
      </c>
      <c r="F1363" s="25">
        <v>999930516</v>
      </c>
      <c r="G1363" s="1">
        <f>(J1363+T1363)-H1363</f>
        <v>30</v>
      </c>
      <c r="H1363" s="25"/>
      <c r="I1363" s="40"/>
      <c r="J1363" s="1">
        <f>SUM(K1363,L1363,N1363,O1363,P1363,Q1363)</f>
        <v>0</v>
      </c>
      <c r="K1363" s="1">
        <f>SUM(AG1363,AI1363)</f>
        <v>0</v>
      </c>
      <c r="L1363" s="1">
        <v>0</v>
      </c>
      <c r="M1363" s="1">
        <v>0</v>
      </c>
      <c r="N1363" s="1">
        <f>AD1363+AE1363</f>
        <v>0</v>
      </c>
      <c r="O1363" s="1"/>
      <c r="P1363" s="1">
        <f>AF1363</f>
        <v>0</v>
      </c>
      <c r="Q1363" s="1">
        <f>AH1363</f>
        <v>0</v>
      </c>
      <c r="R1363" s="1">
        <v>0</v>
      </c>
      <c r="S1363" s="43"/>
      <c r="T1363" s="1">
        <f>SUM(U1363,V1363,X1363,Y1363,Z1363,AA1363,AB1363)</f>
        <v>30</v>
      </c>
      <c r="U1363" s="1">
        <f>AK1363</f>
        <v>0</v>
      </c>
      <c r="V1363" s="1">
        <f>SUM(AN1363,AO1363,AP1363,AQ1363,AS1363,AT1363,AU1363,AV1363,AW1363,AX1363,AY1363,AR1363,AZ1363,BA1363,BB1363,BC1363,BD1363,BE1363,BF1363,BG1363,BH1363)</f>
        <v>30</v>
      </c>
      <c r="W1363" s="1">
        <f>COUNT(AN1363,AO1363,AP1363,AQ1363,AS1363,AT1363,AU1363,AV1363,AW1363,AX1363,AY1363,AR1363,AZ1363,BA1363,BB1363,BC1363,BD1363,BE1363,BF1363,BG1363,BH1363)</f>
        <v>1</v>
      </c>
      <c r="X1363" s="1">
        <v>0</v>
      </c>
      <c r="Y1363" s="1">
        <v>0</v>
      </c>
      <c r="Z1363" s="1">
        <v>0</v>
      </c>
      <c r="AA1363" s="1">
        <f>AM1363</f>
        <v>0</v>
      </c>
      <c r="AB1363" s="1">
        <f>AL1363</f>
        <v>0</v>
      </c>
      <c r="AC1363" s="43"/>
      <c r="AD1363" s="25"/>
      <c r="AE1363" s="25"/>
      <c r="AF1363" s="25"/>
      <c r="AG1363" s="25"/>
      <c r="AH1363" s="25"/>
      <c r="AJ1363" s="40"/>
      <c r="AK1363" s="25"/>
      <c r="AL1363" s="25"/>
      <c r="AM1363" s="25"/>
      <c r="AN1363" s="25"/>
      <c r="AO1363" s="25"/>
      <c r="AP1363" s="25"/>
      <c r="AQ1363" s="25"/>
      <c r="AR1363" s="25"/>
      <c r="AS1363" s="25"/>
      <c r="AT1363" s="25"/>
      <c r="AU1363" s="25">
        <v>30</v>
      </c>
      <c r="AV1363" s="25"/>
      <c r="AW1363" s="25"/>
      <c r="AX1363" s="25"/>
      <c r="AY1363" s="25"/>
      <c r="AZ1363" s="25"/>
      <c r="BA1363" s="25"/>
      <c r="BB1363" s="25"/>
      <c r="BC1363" s="25"/>
      <c r="BD1363" s="25"/>
      <c r="BE1363" s="25"/>
      <c r="BF1363" s="25"/>
      <c r="BG1363" s="25"/>
      <c r="BH1363" s="25"/>
    </row>
    <row r="1364" spans="1:60" x14ac:dyDescent="0.3">
      <c r="A1364" s="25" t="s">
        <v>273</v>
      </c>
      <c r="B1364" s="25" t="s">
        <v>38</v>
      </c>
      <c r="C1364" s="25" t="s">
        <v>3656</v>
      </c>
      <c r="D1364" s="25" t="s">
        <v>973</v>
      </c>
      <c r="E1364" s="25" t="s">
        <v>34</v>
      </c>
      <c r="F1364" s="25">
        <v>999932372</v>
      </c>
      <c r="G1364" s="1">
        <f>(J1364+T1364)-H1364</f>
        <v>30</v>
      </c>
      <c r="H1364" s="25"/>
      <c r="I1364" s="40"/>
      <c r="J1364" s="1">
        <f>SUM(K1364,L1364,N1364,O1364,P1364,Q1364)</f>
        <v>0</v>
      </c>
      <c r="K1364" s="1">
        <f>SUM(AG1364,AI1364)</f>
        <v>0</v>
      </c>
      <c r="L1364" s="1">
        <v>0</v>
      </c>
      <c r="M1364" s="1">
        <v>0</v>
      </c>
      <c r="N1364" s="1">
        <f>AD1364+AE1364</f>
        <v>0</v>
      </c>
      <c r="O1364" s="1"/>
      <c r="P1364" s="1">
        <f>AF1364</f>
        <v>0</v>
      </c>
      <c r="Q1364" s="1">
        <f>AH1364</f>
        <v>0</v>
      </c>
      <c r="R1364" s="1">
        <v>0</v>
      </c>
      <c r="S1364" s="43"/>
      <c r="T1364" s="1">
        <f>SUM(U1364,V1364,X1364,Y1364,Z1364,AA1364,AB1364)</f>
        <v>30</v>
      </c>
      <c r="U1364" s="1">
        <f>AK1364</f>
        <v>0</v>
      </c>
      <c r="V1364" s="1">
        <f>SUM(AN1364,AO1364,AP1364,AQ1364,AS1364,AT1364,AU1364,AV1364,AW1364,AX1364,AY1364,AR1364,AZ1364,BA1364,BB1364,BC1364,BD1364,BE1364,BF1364,BG1364,BH1364)</f>
        <v>30</v>
      </c>
      <c r="W1364" s="1">
        <f>COUNT(AN1364,AO1364,AP1364,AQ1364,AS1364,AT1364,AU1364,AV1364,AW1364,AX1364,AY1364,AR1364,AZ1364,BA1364,BB1364,BC1364,BD1364,BE1364,BF1364,BG1364,BH1364)</f>
        <v>1</v>
      </c>
      <c r="X1364" s="1">
        <v>0</v>
      </c>
      <c r="Y1364" s="1">
        <v>0</v>
      </c>
      <c r="Z1364" s="1">
        <v>0</v>
      </c>
      <c r="AA1364" s="1">
        <f>AM1364</f>
        <v>0</v>
      </c>
      <c r="AB1364" s="1">
        <f>AL1364</f>
        <v>0</v>
      </c>
      <c r="AC1364" s="43"/>
      <c r="AD1364" s="25"/>
      <c r="AE1364" s="25"/>
      <c r="AF1364" s="25"/>
      <c r="AG1364" s="25"/>
      <c r="AH1364" s="25"/>
      <c r="AJ1364" s="40"/>
      <c r="AK1364" s="25"/>
      <c r="AL1364" s="25"/>
      <c r="AM1364" s="25"/>
      <c r="AN1364" s="25"/>
      <c r="AO1364" s="25"/>
      <c r="AP1364" s="25"/>
      <c r="AQ1364" s="25"/>
      <c r="AR1364" s="25"/>
      <c r="AS1364" s="25"/>
      <c r="AT1364" s="25"/>
      <c r="AU1364" s="25"/>
      <c r="AV1364" s="25"/>
      <c r="AW1364" s="25"/>
      <c r="AX1364" s="25"/>
      <c r="AY1364" s="25"/>
      <c r="AZ1364" s="25"/>
      <c r="BA1364" s="25"/>
      <c r="BB1364" s="25"/>
      <c r="BC1364" s="25"/>
      <c r="BD1364" s="25"/>
      <c r="BE1364" s="25"/>
      <c r="BF1364" s="25"/>
      <c r="BG1364" s="25">
        <v>30</v>
      </c>
      <c r="BH1364" s="25"/>
    </row>
    <row r="1365" spans="1:60" x14ac:dyDescent="0.3">
      <c r="A1365" s="25" t="s">
        <v>273</v>
      </c>
      <c r="B1365" s="26" t="s">
        <v>38</v>
      </c>
      <c r="C1365" s="26" t="s">
        <v>293</v>
      </c>
      <c r="D1365" s="26" t="s">
        <v>1618</v>
      </c>
      <c r="E1365" s="26" t="s">
        <v>34</v>
      </c>
      <c r="F1365" s="1">
        <v>999924857</v>
      </c>
      <c r="G1365" s="1">
        <f>(J1365+T1365)-H1365</f>
        <v>25.5</v>
      </c>
      <c r="H1365" s="1">
        <f>(K1365+L1365+N1365+O1365+P1365+Q1365+R1365)*0.5</f>
        <v>25.5</v>
      </c>
      <c r="I1365" s="23"/>
      <c r="J1365" s="1">
        <f>SUM(K1365,L1365,N1365,O1365,P1365,Q1365)</f>
        <v>51</v>
      </c>
      <c r="K1365" s="1">
        <f>SUM(AG1365,AI1365)</f>
        <v>0</v>
      </c>
      <c r="L1365" s="1">
        <v>0</v>
      </c>
      <c r="M1365" s="1">
        <v>0</v>
      </c>
      <c r="N1365" s="1">
        <f>AD1365+AE1365</f>
        <v>0</v>
      </c>
      <c r="O1365" s="1"/>
      <c r="P1365" s="1">
        <f>AF1365</f>
        <v>51</v>
      </c>
      <c r="Q1365" s="1">
        <f>AH1365</f>
        <v>0</v>
      </c>
      <c r="R1365" s="1">
        <v>0</v>
      </c>
      <c r="S1365" s="43"/>
      <c r="T1365" s="1">
        <f>SUM(U1365,V1365,X1365,Y1365,Z1365,AA1365,AB1365)</f>
        <v>0</v>
      </c>
      <c r="U1365" s="1">
        <f>AK1365</f>
        <v>0</v>
      </c>
      <c r="V1365" s="1">
        <f>SUM(AN1365,AO1365,AP1365,AQ1365,AS1365,AT1365,AU1365,AV1365,AW1365,AX1365,AY1365,AR1365,AZ1365,BA1365,BB1365,BC1365,BD1365,BE1365,BF1365,BG1365,BH1365)</f>
        <v>0</v>
      </c>
      <c r="W1365" s="1">
        <f>COUNT(AN1365,AO1365,AP1365,AQ1365,AS1365,AT1365,AU1365,AV1365,AW1365,AX1365,AY1365,AR1365,AZ1365,BA1365,BB1365,BC1365,BD1365,BE1365,BF1365,BG1365,BH1365)</f>
        <v>0</v>
      </c>
      <c r="X1365" s="1">
        <v>0</v>
      </c>
      <c r="Y1365" s="1">
        <v>0</v>
      </c>
      <c r="Z1365" s="1">
        <v>0</v>
      </c>
      <c r="AA1365" s="1">
        <f>AM1365</f>
        <v>0</v>
      </c>
      <c r="AB1365" s="1">
        <f>AL1365</f>
        <v>0</v>
      </c>
      <c r="AC1365" s="43"/>
      <c r="AD1365" s="1"/>
      <c r="AE1365" s="1"/>
      <c r="AF1365" s="1">
        <v>51</v>
      </c>
      <c r="AG1365" s="1"/>
      <c r="AH1365" s="25"/>
      <c r="AJ1365" s="40"/>
      <c r="AK1365" s="25"/>
      <c r="AL1365" s="25"/>
      <c r="AM1365" s="25"/>
      <c r="AN1365" s="25"/>
      <c r="AO1365" s="25"/>
      <c r="AP1365" s="25"/>
      <c r="AQ1365" s="25"/>
      <c r="AR1365" s="25"/>
      <c r="AS1365" s="25"/>
      <c r="AT1365" s="25"/>
      <c r="AU1365" s="25"/>
      <c r="AV1365" s="25"/>
      <c r="AW1365" s="25"/>
      <c r="AX1365" s="25"/>
      <c r="AY1365" s="25"/>
      <c r="AZ1365" s="25"/>
      <c r="BA1365" s="25"/>
      <c r="BB1365" s="25"/>
      <c r="BC1365" s="25"/>
      <c r="BD1365" s="25"/>
      <c r="BE1365" s="25"/>
      <c r="BF1365" s="25"/>
      <c r="BG1365" s="25"/>
      <c r="BH1365" s="25"/>
    </row>
    <row r="1366" spans="1:60" x14ac:dyDescent="0.3">
      <c r="A1366" s="25" t="s">
        <v>273</v>
      </c>
      <c r="B1366" s="25" t="s">
        <v>38</v>
      </c>
      <c r="C1366" s="25" t="s">
        <v>1586</v>
      </c>
      <c r="D1366" s="25" t="s">
        <v>2068</v>
      </c>
      <c r="E1366" s="25" t="s">
        <v>34</v>
      </c>
      <c r="F1366" s="25">
        <v>999927234</v>
      </c>
      <c r="G1366" s="1">
        <f>(J1366+T1366)-H1366</f>
        <v>25.5</v>
      </c>
      <c r="H1366" s="1">
        <f>(K1366+L1366+N1366+O1366+P1366+Q1366+R1366)*0.5</f>
        <v>25.5</v>
      </c>
      <c r="I1366" s="23"/>
      <c r="J1366" s="1">
        <f>SUM(K1366,L1366,N1366,O1366,P1366,Q1366)</f>
        <v>51</v>
      </c>
      <c r="K1366" s="1">
        <f>SUM(AG1366,AI1366)</f>
        <v>0</v>
      </c>
      <c r="L1366" s="1">
        <v>0</v>
      </c>
      <c r="M1366" s="1">
        <v>0</v>
      </c>
      <c r="N1366" s="1">
        <f>AD1366+AE1366</f>
        <v>0</v>
      </c>
      <c r="O1366" s="1"/>
      <c r="P1366" s="1">
        <f>AF1366</f>
        <v>51</v>
      </c>
      <c r="Q1366" s="1">
        <f>AH1366</f>
        <v>0</v>
      </c>
      <c r="R1366" s="1">
        <v>0</v>
      </c>
      <c r="S1366" s="43"/>
      <c r="T1366" s="1">
        <f>SUM(U1366,V1366,X1366,Y1366,Z1366,AA1366,AB1366)</f>
        <v>0</v>
      </c>
      <c r="U1366" s="1">
        <f>AK1366</f>
        <v>0</v>
      </c>
      <c r="V1366" s="1">
        <f>SUM(AN1366,AO1366,AP1366,AQ1366,AS1366,AT1366,AU1366,AV1366,AW1366,AX1366,AY1366,AR1366,AZ1366,BA1366,BB1366,BC1366,BD1366,BE1366,BF1366,BG1366,BH1366)</f>
        <v>0</v>
      </c>
      <c r="W1366" s="1">
        <f>COUNT(AN1366,AO1366,AP1366,AQ1366,AS1366,AT1366,AU1366,AV1366,AW1366,AX1366,AY1366,AR1366,AZ1366,BA1366,BB1366,BC1366,BD1366,BE1366,BF1366,BG1366,BH1366)</f>
        <v>0</v>
      </c>
      <c r="X1366" s="1">
        <v>0</v>
      </c>
      <c r="Y1366" s="1">
        <v>0</v>
      </c>
      <c r="Z1366" s="1">
        <v>0</v>
      </c>
      <c r="AA1366" s="1">
        <f>AM1366</f>
        <v>0</v>
      </c>
      <c r="AB1366" s="1">
        <f>AL1366</f>
        <v>0</v>
      </c>
      <c r="AC1366" s="43"/>
      <c r="AD1366" s="1"/>
      <c r="AE1366" s="1"/>
      <c r="AF1366" s="1">
        <v>51</v>
      </c>
      <c r="AG1366" s="1"/>
      <c r="AH1366" s="25"/>
      <c r="AJ1366" s="40"/>
      <c r="AK1366" s="25"/>
      <c r="AL1366" s="25"/>
      <c r="AM1366" s="25"/>
      <c r="AN1366" s="25"/>
      <c r="AO1366" s="25"/>
      <c r="AP1366" s="25"/>
      <c r="AQ1366" s="25"/>
      <c r="AR1366" s="25"/>
      <c r="AS1366" s="25"/>
      <c r="AT1366" s="25"/>
      <c r="AU1366" s="25"/>
      <c r="AV1366" s="25"/>
      <c r="AW1366" s="25"/>
      <c r="AX1366" s="25"/>
      <c r="AY1366" s="25"/>
      <c r="AZ1366" s="25"/>
      <c r="BA1366" s="25"/>
      <c r="BB1366" s="25"/>
      <c r="BC1366" s="25"/>
      <c r="BD1366" s="25"/>
      <c r="BE1366" s="25"/>
      <c r="BF1366" s="25"/>
      <c r="BG1366" s="25"/>
      <c r="BH1366" s="25"/>
    </row>
    <row r="1367" spans="1:60" x14ac:dyDescent="0.3">
      <c r="A1367" s="1" t="s">
        <v>35</v>
      </c>
      <c r="B1367" s="25" t="s">
        <v>31</v>
      </c>
      <c r="C1367" s="25" t="s">
        <v>726</v>
      </c>
      <c r="D1367" s="25" t="s">
        <v>140</v>
      </c>
      <c r="E1367" s="25" t="s">
        <v>47</v>
      </c>
      <c r="F1367" s="1">
        <v>999914453</v>
      </c>
      <c r="G1367" s="1">
        <f>(J1367+T1367)-H1367</f>
        <v>971</v>
      </c>
      <c r="H1367" s="1"/>
      <c r="I1367" s="23"/>
      <c r="J1367" s="1">
        <f>SUM(K1367,L1367,N1367,O1367,P1367,Q1367)</f>
        <v>368</v>
      </c>
      <c r="K1367" s="1">
        <f>SUM(AG1367,AI1367)</f>
        <v>0</v>
      </c>
      <c r="L1367" s="1">
        <v>0</v>
      </c>
      <c r="M1367" s="1">
        <v>0</v>
      </c>
      <c r="N1367" s="1">
        <f>AD1367+AE1367</f>
        <v>140</v>
      </c>
      <c r="O1367" s="1"/>
      <c r="P1367" s="1">
        <f>AF1367</f>
        <v>78</v>
      </c>
      <c r="Q1367" s="1">
        <f>AH1367</f>
        <v>150</v>
      </c>
      <c r="R1367" s="1">
        <v>0</v>
      </c>
      <c r="S1367" s="43"/>
      <c r="T1367" s="1">
        <f>SUM(U1367,V1367,X1367,Y1367,Z1367,AA1367,AB1367)</f>
        <v>603</v>
      </c>
      <c r="U1367" s="1">
        <f>AK1367</f>
        <v>0</v>
      </c>
      <c r="V1367" s="1">
        <f>SUM(AN1367,AO1367,AP1367,AQ1367,AS1367,AT1367,AU1367,AV1367,AW1367,AX1367,AY1367,AR1367,AZ1367,BA1367,BB1367,BC1367,BD1367,BE1367,BF1367,BG1367,BH1367)</f>
        <v>240</v>
      </c>
      <c r="W1367" s="1">
        <f>COUNT(AN1367,AO1367,AP1367,AQ1367,AS1367,AT1367,AU1367,AV1367,AW1367,AX1367,AY1367,AR1367,AZ1367,BA1367,BB1367,BC1367,BD1367,BE1367,BF1367,BG1367,BH1367)</f>
        <v>2</v>
      </c>
      <c r="X1367" s="1">
        <v>0</v>
      </c>
      <c r="Y1367" s="1">
        <v>0</v>
      </c>
      <c r="Z1367" s="1">
        <v>0</v>
      </c>
      <c r="AA1367" s="1">
        <f>AM1367</f>
        <v>113</v>
      </c>
      <c r="AB1367" s="1">
        <f>AL1367</f>
        <v>250</v>
      </c>
      <c r="AC1367" s="43"/>
      <c r="AD1367" s="1"/>
      <c r="AE1367" s="1">
        <v>140</v>
      </c>
      <c r="AF1367" s="1">
        <v>78</v>
      </c>
      <c r="AG1367" s="1"/>
      <c r="AH1367" s="25">
        <v>150</v>
      </c>
      <c r="AJ1367" s="40"/>
      <c r="AK1367" s="25"/>
      <c r="AL1367" s="25">
        <v>250</v>
      </c>
      <c r="AM1367" s="25">
        <v>113</v>
      </c>
      <c r="AN1367" s="25"/>
      <c r="AO1367" s="25"/>
      <c r="AP1367" s="25"/>
      <c r="AQ1367" s="25"/>
      <c r="AR1367" s="25">
        <v>120</v>
      </c>
      <c r="AS1367" s="25"/>
      <c r="AT1367" s="25"/>
      <c r="AU1367" s="25"/>
      <c r="AV1367" s="25"/>
      <c r="AW1367" s="25"/>
      <c r="AX1367" s="25"/>
      <c r="AY1367" s="25"/>
      <c r="AZ1367" s="25"/>
      <c r="BA1367" s="25"/>
      <c r="BB1367" s="25"/>
      <c r="BC1367" s="25"/>
      <c r="BD1367" s="25"/>
      <c r="BE1367" s="25"/>
      <c r="BF1367" s="25"/>
      <c r="BG1367" s="25"/>
      <c r="BH1367" s="25">
        <v>120</v>
      </c>
    </row>
    <row r="1368" spans="1:60" x14ac:dyDescent="0.3">
      <c r="A1368" s="1" t="s">
        <v>35</v>
      </c>
      <c r="B1368" s="25" t="s">
        <v>31</v>
      </c>
      <c r="C1368" s="25" t="s">
        <v>408</v>
      </c>
      <c r="D1368" s="25" t="s">
        <v>621</v>
      </c>
      <c r="E1368" s="25" t="s">
        <v>47</v>
      </c>
      <c r="F1368" s="1">
        <v>999908593</v>
      </c>
      <c r="G1368" s="1">
        <f>(J1368+T1368)-H1368</f>
        <v>935</v>
      </c>
      <c r="H1368" s="1"/>
      <c r="I1368" s="23"/>
      <c r="J1368" s="1">
        <f>SUM(K1368,L1368,N1368,O1368,P1368,Q1368)</f>
        <v>495</v>
      </c>
      <c r="K1368" s="1">
        <f>SUM(AG1368,AI1368)</f>
        <v>100</v>
      </c>
      <c r="L1368" s="1">
        <v>0</v>
      </c>
      <c r="M1368" s="1">
        <v>0</v>
      </c>
      <c r="N1368" s="1">
        <f>AD1368+AE1368</f>
        <v>105</v>
      </c>
      <c r="O1368" s="1"/>
      <c r="P1368" s="1">
        <f>AF1368</f>
        <v>90</v>
      </c>
      <c r="Q1368" s="1">
        <f>AH1368</f>
        <v>200</v>
      </c>
      <c r="R1368" s="1">
        <v>0</v>
      </c>
      <c r="S1368" s="43"/>
      <c r="T1368" s="1">
        <f>SUM(U1368,V1368,X1368,Y1368,Z1368,AA1368,AB1368)</f>
        <v>440</v>
      </c>
      <c r="U1368" s="1">
        <f>AK1368</f>
        <v>0</v>
      </c>
      <c r="V1368" s="1">
        <f>SUM(AN1368,AO1368,AP1368,AQ1368,AS1368,AT1368,AU1368,AV1368,AW1368,AX1368,AY1368,AR1368,AZ1368,BA1368,BB1368,BC1368,BD1368,BE1368,BF1368,BG1368,BH1368)</f>
        <v>240</v>
      </c>
      <c r="W1368" s="1">
        <f>COUNT(AN1368,AO1368,AP1368,AQ1368,AS1368,AT1368,AU1368,AV1368,AW1368,AX1368,AY1368,AR1368,AZ1368,BA1368,BB1368,BC1368,BD1368,BE1368,BF1368,BG1368,BH1368)</f>
        <v>2</v>
      </c>
      <c r="X1368" s="1">
        <v>0</v>
      </c>
      <c r="Y1368" s="1">
        <v>0</v>
      </c>
      <c r="Z1368" s="1">
        <v>0</v>
      </c>
      <c r="AA1368" s="1">
        <f>AM1368</f>
        <v>200</v>
      </c>
      <c r="AB1368" s="1">
        <f>AL1368</f>
        <v>0</v>
      </c>
      <c r="AC1368" s="43"/>
      <c r="AD1368" s="1"/>
      <c r="AE1368" s="1">
        <v>105</v>
      </c>
      <c r="AF1368" s="1">
        <v>90</v>
      </c>
      <c r="AG1368" s="1">
        <v>100</v>
      </c>
      <c r="AH1368" s="25">
        <v>200</v>
      </c>
      <c r="AJ1368" s="40"/>
      <c r="AK1368" s="25"/>
      <c r="AL1368" s="25"/>
      <c r="AM1368" s="25">
        <v>200</v>
      </c>
      <c r="AN1368" s="25"/>
      <c r="AO1368" s="25"/>
      <c r="AP1368" s="25"/>
      <c r="AQ1368" s="25"/>
      <c r="AR1368" s="25"/>
      <c r="AS1368" s="25">
        <v>120</v>
      </c>
      <c r="AT1368" s="25"/>
      <c r="AU1368" s="25"/>
      <c r="AV1368" s="25"/>
      <c r="AW1368" s="25"/>
      <c r="AX1368" s="25"/>
      <c r="AY1368" s="25"/>
      <c r="AZ1368" s="25">
        <v>120</v>
      </c>
      <c r="BA1368" s="25"/>
      <c r="BB1368" s="25"/>
      <c r="BC1368" s="25"/>
      <c r="BD1368" s="25"/>
      <c r="BE1368" s="25"/>
      <c r="BF1368" s="25"/>
      <c r="BG1368" s="25"/>
      <c r="BH1368" s="25"/>
    </row>
    <row r="1369" spans="1:60" x14ac:dyDescent="0.3">
      <c r="A1369" s="1" t="s">
        <v>35</v>
      </c>
      <c r="B1369" s="1" t="s">
        <v>31</v>
      </c>
      <c r="C1369" s="1" t="s">
        <v>788</v>
      </c>
      <c r="D1369" s="1" t="s">
        <v>79</v>
      </c>
      <c r="E1369" s="1" t="s">
        <v>47</v>
      </c>
      <c r="F1369" s="1">
        <v>999916398</v>
      </c>
      <c r="G1369" s="1">
        <f>(J1369+T1369)-H1369</f>
        <v>788</v>
      </c>
      <c r="H1369" s="25"/>
      <c r="I1369" s="23"/>
      <c r="J1369" s="1">
        <f>SUM(K1369,L1369,N1369,O1369,P1369,Q1369)</f>
        <v>398</v>
      </c>
      <c r="K1369" s="1">
        <f>SUM(AG1369,AI1369)</f>
        <v>100</v>
      </c>
      <c r="L1369" s="1">
        <v>0</v>
      </c>
      <c r="M1369" s="1">
        <v>0</v>
      </c>
      <c r="N1369" s="1">
        <f>AD1369+AE1369</f>
        <v>79</v>
      </c>
      <c r="O1369" s="1"/>
      <c r="P1369" s="1">
        <f>AF1369</f>
        <v>120</v>
      </c>
      <c r="Q1369" s="1">
        <f>AH1369</f>
        <v>99</v>
      </c>
      <c r="R1369" s="1">
        <v>0</v>
      </c>
      <c r="S1369" s="43"/>
      <c r="T1369" s="1">
        <f>SUM(U1369,V1369,X1369,Y1369,Z1369,AA1369,AB1369)</f>
        <v>390</v>
      </c>
      <c r="U1369" s="1">
        <f>AK1369</f>
        <v>0</v>
      </c>
      <c r="V1369" s="1">
        <f>SUM(AN1369,AO1369,AP1369,AQ1369,AS1369,AT1369,AU1369,AV1369,AW1369,AX1369,AY1369,AR1369,AZ1369,BA1369,BB1369,BC1369,BD1369,BE1369,BF1369,BG1369,BH1369)</f>
        <v>240</v>
      </c>
      <c r="W1369" s="1">
        <f>COUNT(AN1369,AO1369,AP1369,AQ1369,AS1369,AT1369,AU1369,AV1369,AW1369,AX1369,AY1369,AR1369,AZ1369,BA1369,BB1369,BC1369,BD1369,BE1369,BF1369,BG1369,BH1369)</f>
        <v>2</v>
      </c>
      <c r="X1369" s="1">
        <v>0</v>
      </c>
      <c r="Y1369" s="1">
        <v>0</v>
      </c>
      <c r="Z1369" s="1">
        <v>0</v>
      </c>
      <c r="AA1369" s="1">
        <f>AM1369</f>
        <v>150</v>
      </c>
      <c r="AB1369" s="1">
        <f>AL1369</f>
        <v>0</v>
      </c>
      <c r="AC1369" s="43"/>
      <c r="AD1369" s="1">
        <v>79</v>
      </c>
      <c r="AE1369" s="1"/>
      <c r="AF1369" s="1">
        <v>120</v>
      </c>
      <c r="AG1369" s="1"/>
      <c r="AH1369" s="25">
        <v>99</v>
      </c>
      <c r="AI1369" s="25">
        <v>100</v>
      </c>
      <c r="AJ1369" s="40"/>
      <c r="AK1369" s="25"/>
      <c r="AL1369" s="25"/>
      <c r="AM1369" s="25">
        <v>150</v>
      </c>
      <c r="AN1369" s="25"/>
      <c r="AO1369" s="25"/>
      <c r="AP1369" s="25"/>
      <c r="AQ1369" s="25"/>
      <c r="AR1369" s="25"/>
      <c r="AS1369" s="25"/>
      <c r="AT1369" s="25">
        <v>120</v>
      </c>
      <c r="AU1369" s="25"/>
      <c r="AV1369" s="25">
        <v>120</v>
      </c>
      <c r="AW1369" s="25"/>
      <c r="AX1369" s="25"/>
      <c r="AY1369" s="25"/>
      <c r="AZ1369" s="25"/>
      <c r="BA1369" s="25"/>
      <c r="BB1369" s="25"/>
      <c r="BC1369" s="25"/>
      <c r="BD1369" s="25"/>
      <c r="BE1369" s="25"/>
      <c r="BF1369" s="25"/>
      <c r="BG1369" s="25"/>
      <c r="BH1369" s="25"/>
    </row>
    <row r="1370" spans="1:60" x14ac:dyDescent="0.3">
      <c r="A1370" s="1" t="s">
        <v>35</v>
      </c>
      <c r="B1370" s="1" t="s">
        <v>31</v>
      </c>
      <c r="C1370" s="1" t="s">
        <v>727</v>
      </c>
      <c r="D1370" s="1" t="s">
        <v>728</v>
      </c>
      <c r="E1370" s="1" t="s">
        <v>47</v>
      </c>
      <c r="F1370" s="1">
        <v>999914467</v>
      </c>
      <c r="G1370" s="1">
        <f>(J1370+T1370)-H1370</f>
        <v>536</v>
      </c>
      <c r="H1370" s="25"/>
      <c r="I1370" s="23"/>
      <c r="J1370" s="1">
        <f>SUM(K1370,L1370,N1370,O1370,P1370,Q1370)</f>
        <v>256</v>
      </c>
      <c r="K1370" s="1">
        <f>SUM(AG1370,AI1370)</f>
        <v>0</v>
      </c>
      <c r="L1370" s="1">
        <v>0</v>
      </c>
      <c r="M1370" s="1">
        <v>0</v>
      </c>
      <c r="N1370" s="1">
        <f>AD1370+AE1370</f>
        <v>79</v>
      </c>
      <c r="O1370" s="1"/>
      <c r="P1370" s="1">
        <f>AF1370</f>
        <v>84</v>
      </c>
      <c r="Q1370" s="1">
        <f>AH1370</f>
        <v>93</v>
      </c>
      <c r="R1370" s="1">
        <v>0</v>
      </c>
      <c r="S1370" s="43"/>
      <c r="T1370" s="1">
        <f>SUM(U1370,V1370,X1370,Y1370,Z1370,AA1370,AB1370)</f>
        <v>280</v>
      </c>
      <c r="U1370" s="1">
        <f>AK1370</f>
        <v>40</v>
      </c>
      <c r="V1370" s="1">
        <f>SUM(AN1370,AO1370,AP1370,AQ1370,AS1370,AT1370,AU1370,AV1370,AW1370,AX1370,AY1370,AR1370,AZ1370,BA1370,BB1370,BC1370,BD1370,BE1370,BF1370,BG1370,BH1370)</f>
        <v>240</v>
      </c>
      <c r="W1370" s="1">
        <f>COUNT(AN1370,AO1370,AP1370,AQ1370,AS1370,AT1370,AU1370,AV1370,AW1370,AX1370,AY1370,AR1370,AZ1370,BA1370,BB1370,BC1370,BD1370,BE1370,BF1370,BG1370,BH1370)</f>
        <v>2</v>
      </c>
      <c r="X1370" s="1">
        <v>0</v>
      </c>
      <c r="Y1370" s="1">
        <v>0</v>
      </c>
      <c r="Z1370" s="1">
        <v>0</v>
      </c>
      <c r="AA1370" s="1">
        <f>AM1370</f>
        <v>0</v>
      </c>
      <c r="AB1370" s="1">
        <f>AL1370</f>
        <v>0</v>
      </c>
      <c r="AC1370" s="43"/>
      <c r="AD1370" s="1"/>
      <c r="AE1370" s="1">
        <v>79</v>
      </c>
      <c r="AF1370" s="1">
        <v>84</v>
      </c>
      <c r="AG1370" s="1"/>
      <c r="AH1370" s="25">
        <v>93</v>
      </c>
      <c r="AJ1370" s="40"/>
      <c r="AK1370" s="25">
        <v>40</v>
      </c>
      <c r="AL1370" s="25"/>
      <c r="AM1370" s="25"/>
      <c r="AN1370" s="25"/>
      <c r="AO1370" s="25"/>
      <c r="AP1370" s="25"/>
      <c r="AQ1370" s="25"/>
      <c r="AR1370" s="25"/>
      <c r="AS1370" s="25"/>
      <c r="AT1370" s="25"/>
      <c r="AU1370" s="25"/>
      <c r="AV1370" s="25"/>
      <c r="AW1370" s="25"/>
      <c r="AX1370" s="25"/>
      <c r="AY1370" s="25"/>
      <c r="AZ1370" s="25"/>
      <c r="BA1370" s="25"/>
      <c r="BB1370" s="25"/>
      <c r="BC1370" s="25"/>
      <c r="BD1370" s="25">
        <v>120</v>
      </c>
      <c r="BE1370" s="25"/>
      <c r="BF1370" s="25">
        <v>120</v>
      </c>
      <c r="BG1370" s="25"/>
      <c r="BH1370" s="25"/>
    </row>
    <row r="1371" spans="1:60" x14ac:dyDescent="0.3">
      <c r="A1371" s="1" t="s">
        <v>35</v>
      </c>
      <c r="B1371" s="25" t="s">
        <v>31</v>
      </c>
      <c r="C1371" s="25" t="s">
        <v>443</v>
      </c>
      <c r="D1371" s="25" t="s">
        <v>523</v>
      </c>
      <c r="E1371" s="25" t="s">
        <v>47</v>
      </c>
      <c r="F1371" s="1">
        <v>999900302</v>
      </c>
      <c r="G1371" s="1">
        <f>(J1371+T1371)-H1371</f>
        <v>524</v>
      </c>
      <c r="H1371" s="1"/>
      <c r="I1371" s="23"/>
      <c r="J1371" s="1">
        <f>SUM(K1371,L1371,N1371,O1371,P1371,Q1371)</f>
        <v>296</v>
      </c>
      <c r="K1371" s="1">
        <f>SUM(AG1371,AI1371)</f>
        <v>75</v>
      </c>
      <c r="L1371" s="1">
        <v>0</v>
      </c>
      <c r="M1371" s="1">
        <v>0</v>
      </c>
      <c r="N1371" s="1">
        <f>AD1371+AE1371</f>
        <v>67</v>
      </c>
      <c r="O1371" s="1"/>
      <c r="P1371" s="1">
        <f>AF1371</f>
        <v>90</v>
      </c>
      <c r="Q1371" s="1">
        <f>AH1371</f>
        <v>64</v>
      </c>
      <c r="R1371" s="1">
        <v>0</v>
      </c>
      <c r="S1371" s="43"/>
      <c r="T1371" s="1">
        <f>SUM(U1371,V1371,X1371,Y1371,Z1371,AA1371,AB1371)</f>
        <v>228</v>
      </c>
      <c r="U1371" s="1">
        <f>AK1371</f>
        <v>0</v>
      </c>
      <c r="V1371" s="1">
        <f>SUM(AN1371,AO1371,AP1371,AQ1371,AS1371,AT1371,AU1371,AV1371,AW1371,AX1371,AY1371,AR1371,AZ1371,BA1371,BB1371,BC1371,BD1371,BE1371,BF1371,BG1371,BH1371)</f>
        <v>180</v>
      </c>
      <c r="W1371" s="1">
        <f>COUNT(AN1371,AO1371,AP1371,AQ1371,AS1371,AT1371,AU1371,AV1371,AW1371,AX1371,AY1371,AR1371,AZ1371,BA1371,BB1371,BC1371,BD1371,BE1371,BF1371,BG1371,BH1371)</f>
        <v>2</v>
      </c>
      <c r="X1371" s="1">
        <v>0</v>
      </c>
      <c r="Y1371" s="1">
        <v>0</v>
      </c>
      <c r="Z1371" s="1">
        <v>0</v>
      </c>
      <c r="AA1371" s="1">
        <f>AM1371</f>
        <v>48</v>
      </c>
      <c r="AB1371" s="1">
        <f>AL1371</f>
        <v>0</v>
      </c>
      <c r="AC1371" s="43"/>
      <c r="AD1371" s="1">
        <v>67</v>
      </c>
      <c r="AE1371" s="1"/>
      <c r="AF1371" s="1">
        <v>90</v>
      </c>
      <c r="AG1371" s="1">
        <v>75</v>
      </c>
      <c r="AH1371" s="25">
        <v>64</v>
      </c>
      <c r="AJ1371" s="40"/>
      <c r="AK1371" s="25"/>
      <c r="AL1371" s="25"/>
      <c r="AM1371" s="25">
        <v>48</v>
      </c>
      <c r="AN1371" s="25"/>
      <c r="AO1371" s="25"/>
      <c r="AP1371" s="25"/>
      <c r="AQ1371" s="25"/>
      <c r="AR1371" s="25"/>
      <c r="AS1371" s="25"/>
      <c r="AT1371" s="25">
        <v>90</v>
      </c>
      <c r="AU1371" s="25"/>
      <c r="AV1371" s="25">
        <v>90</v>
      </c>
      <c r="AW1371" s="25"/>
      <c r="AX1371" s="25"/>
      <c r="AY1371" s="25"/>
      <c r="AZ1371" s="25"/>
      <c r="BA1371" s="25"/>
      <c r="BB1371" s="25"/>
      <c r="BC1371" s="25"/>
      <c r="BD1371" s="25"/>
      <c r="BE1371" s="25"/>
      <c r="BF1371" s="25"/>
      <c r="BG1371" s="25"/>
      <c r="BH1371" s="25"/>
    </row>
    <row r="1372" spans="1:60" x14ac:dyDescent="0.3">
      <c r="A1372" s="1" t="s">
        <v>35</v>
      </c>
      <c r="B1372" s="1" t="s">
        <v>31</v>
      </c>
      <c r="C1372" s="1" t="s">
        <v>985</v>
      </c>
      <c r="D1372" s="1" t="s">
        <v>79</v>
      </c>
      <c r="E1372" s="1" t="s">
        <v>47</v>
      </c>
      <c r="F1372" s="1">
        <v>999924809</v>
      </c>
      <c r="G1372" s="1">
        <f>(J1372+T1372)-H1372</f>
        <v>505</v>
      </c>
      <c r="H1372" s="1"/>
      <c r="I1372" s="23"/>
      <c r="J1372" s="1">
        <f>SUM(K1372,L1372,N1372,O1372,P1372,Q1372)</f>
        <v>217</v>
      </c>
      <c r="K1372" s="1">
        <f>SUM(AG1372,AI1372)</f>
        <v>98</v>
      </c>
      <c r="L1372" s="1">
        <v>0</v>
      </c>
      <c r="M1372" s="1">
        <v>0</v>
      </c>
      <c r="N1372" s="1">
        <f>AD1372+AE1372</f>
        <v>33</v>
      </c>
      <c r="O1372" s="1"/>
      <c r="P1372" s="1">
        <f>AF1372</f>
        <v>38</v>
      </c>
      <c r="Q1372" s="1">
        <f>AH1372</f>
        <v>48</v>
      </c>
      <c r="R1372" s="1">
        <v>0</v>
      </c>
      <c r="S1372" s="43"/>
      <c r="T1372" s="1">
        <f>SUM(U1372,V1372,X1372,Y1372,Z1372,AA1372,AB1372)</f>
        <v>288</v>
      </c>
      <c r="U1372" s="1">
        <f>AK1372</f>
        <v>0</v>
      </c>
      <c r="V1372" s="1">
        <f>SUM(AN1372,AO1372,AP1372,AQ1372,AS1372,AT1372,AU1372,AV1372,AW1372,AX1372,AY1372,AR1372,AZ1372,BA1372,BB1372,BC1372,BD1372,BE1372,BF1372,BG1372,BH1372)</f>
        <v>240</v>
      </c>
      <c r="W1372" s="1">
        <f>COUNT(AN1372,AO1372,AP1372,AQ1372,AS1372,AT1372,AU1372,AV1372,AW1372,AX1372,AY1372,AR1372,AZ1372,BA1372,BB1372,BC1372,BD1372,BE1372,BF1372,BG1372,BH1372)</f>
        <v>2</v>
      </c>
      <c r="X1372" s="1">
        <v>0</v>
      </c>
      <c r="Y1372" s="1">
        <v>0</v>
      </c>
      <c r="Z1372" s="1">
        <v>0</v>
      </c>
      <c r="AA1372" s="1">
        <f>AM1372</f>
        <v>48</v>
      </c>
      <c r="AB1372" s="1">
        <f>AL1372</f>
        <v>0</v>
      </c>
      <c r="AC1372" s="43"/>
      <c r="AD1372" s="1">
        <v>33</v>
      </c>
      <c r="AE1372" s="1"/>
      <c r="AF1372" s="1">
        <v>38</v>
      </c>
      <c r="AG1372" s="1">
        <v>56</v>
      </c>
      <c r="AH1372" s="25">
        <v>48</v>
      </c>
      <c r="AI1372" s="25">
        <v>42</v>
      </c>
      <c r="AJ1372" s="40"/>
      <c r="AK1372" s="25"/>
      <c r="AL1372" s="25"/>
      <c r="AM1372" s="25">
        <v>48</v>
      </c>
      <c r="AN1372" s="25"/>
      <c r="AO1372" s="25"/>
      <c r="AP1372" s="25"/>
      <c r="AQ1372" s="25">
        <v>120</v>
      </c>
      <c r="AR1372" s="25"/>
      <c r="AS1372" s="25"/>
      <c r="AT1372" s="25"/>
      <c r="AU1372" s="25"/>
      <c r="AV1372" s="25"/>
      <c r="AW1372" s="25"/>
      <c r="AX1372" s="25"/>
      <c r="AY1372" s="25"/>
      <c r="AZ1372" s="25"/>
      <c r="BA1372" s="25"/>
      <c r="BB1372" s="25"/>
      <c r="BC1372" s="25"/>
      <c r="BD1372" s="25"/>
      <c r="BE1372" s="25"/>
      <c r="BF1372" s="25"/>
      <c r="BG1372" s="25">
        <v>120</v>
      </c>
      <c r="BH1372" s="25"/>
    </row>
    <row r="1373" spans="1:60" x14ac:dyDescent="0.3">
      <c r="A1373" s="1" t="s">
        <v>35</v>
      </c>
      <c r="B1373" s="1" t="s">
        <v>31</v>
      </c>
      <c r="C1373" s="1" t="s">
        <v>514</v>
      </c>
      <c r="D1373" s="1" t="s">
        <v>163</v>
      </c>
      <c r="E1373" s="1" t="s">
        <v>47</v>
      </c>
      <c r="F1373" s="1">
        <v>999899298</v>
      </c>
      <c r="G1373" s="1">
        <f>(J1373+T1373)-H1373</f>
        <v>495</v>
      </c>
      <c r="H1373" s="1"/>
      <c r="I1373" s="23"/>
      <c r="J1373" s="1">
        <f>SUM(K1373,L1373,N1373,O1373,P1373,Q1373)</f>
        <v>285</v>
      </c>
      <c r="K1373" s="1">
        <f>SUM(AG1373,AI1373)</f>
        <v>44</v>
      </c>
      <c r="L1373" s="1">
        <v>0</v>
      </c>
      <c r="M1373" s="1">
        <v>0</v>
      </c>
      <c r="N1373" s="1">
        <f>AD1373+AE1373</f>
        <v>67</v>
      </c>
      <c r="O1373" s="1"/>
      <c r="P1373" s="1">
        <f>AF1373</f>
        <v>68</v>
      </c>
      <c r="Q1373" s="1">
        <f>AH1373</f>
        <v>106</v>
      </c>
      <c r="R1373" s="1">
        <v>0</v>
      </c>
      <c r="S1373" s="43"/>
      <c r="T1373" s="1">
        <f>SUM(U1373,V1373,X1373,Y1373,Z1373,AA1373,AB1373)</f>
        <v>210</v>
      </c>
      <c r="U1373" s="1">
        <f>AK1373</f>
        <v>0</v>
      </c>
      <c r="V1373" s="1">
        <f>SUM(AN1373,AO1373,AP1373,AQ1373,AS1373,AT1373,AU1373,AV1373,AW1373,AX1373,AY1373,AR1373,AZ1373,BA1373,BB1373,BC1373,BD1373,BE1373,BF1373,BG1373,BH1373)</f>
        <v>210</v>
      </c>
      <c r="W1373" s="1">
        <f>COUNT(AN1373,AO1373,AP1373,AQ1373,AS1373,AT1373,AU1373,AV1373,AW1373,AX1373,AY1373,AR1373,AZ1373,BA1373,BB1373,BC1373,BD1373,BE1373,BF1373,BG1373,BH1373)</f>
        <v>2</v>
      </c>
      <c r="X1373" s="1">
        <v>0</v>
      </c>
      <c r="Y1373" s="1">
        <v>0</v>
      </c>
      <c r="Z1373" s="1">
        <v>0</v>
      </c>
      <c r="AA1373" s="1">
        <f>AM1373</f>
        <v>0</v>
      </c>
      <c r="AB1373" s="1">
        <f>AL1373</f>
        <v>0</v>
      </c>
      <c r="AC1373" s="43"/>
      <c r="AD1373" s="1"/>
      <c r="AE1373" s="1">
        <v>67</v>
      </c>
      <c r="AF1373" s="1">
        <v>68</v>
      </c>
      <c r="AG1373" s="1"/>
      <c r="AH1373" s="25">
        <v>106</v>
      </c>
      <c r="AI1373" s="25">
        <v>44</v>
      </c>
      <c r="AJ1373" s="40"/>
      <c r="AK1373" s="25"/>
      <c r="AL1373" s="25"/>
      <c r="AM1373" s="25"/>
      <c r="AN1373" s="25"/>
      <c r="AO1373" s="25"/>
      <c r="AP1373" s="25"/>
      <c r="AQ1373" s="25"/>
      <c r="AR1373" s="25">
        <v>90</v>
      </c>
      <c r="AS1373" s="25"/>
      <c r="AT1373" s="25"/>
      <c r="AU1373" s="25"/>
      <c r="AV1373" s="25"/>
      <c r="AW1373" s="25"/>
      <c r="AX1373" s="25"/>
      <c r="AY1373" s="25"/>
      <c r="AZ1373" s="25"/>
      <c r="BA1373" s="25"/>
      <c r="BB1373" s="25"/>
      <c r="BC1373" s="25">
        <v>120</v>
      </c>
      <c r="BD1373" s="25"/>
      <c r="BE1373" s="25"/>
      <c r="BF1373" s="25"/>
      <c r="BG1373" s="25"/>
      <c r="BH1373" s="25"/>
    </row>
    <row r="1374" spans="1:60" x14ac:dyDescent="0.3">
      <c r="A1374" s="1" t="s">
        <v>35</v>
      </c>
      <c r="B1374" s="1" t="s">
        <v>31</v>
      </c>
      <c r="C1374" s="1" t="s">
        <v>816</v>
      </c>
      <c r="D1374" s="1" t="s">
        <v>817</v>
      </c>
      <c r="E1374" s="1" t="s">
        <v>47</v>
      </c>
      <c r="F1374" s="1">
        <v>999916672</v>
      </c>
      <c r="G1374" s="1">
        <f>(J1374+T1374)-H1374</f>
        <v>489</v>
      </c>
      <c r="H1374" s="25"/>
      <c r="I1374" s="23"/>
      <c r="J1374" s="1">
        <f>SUM(K1374,L1374,N1374,O1374,P1374,Q1374)</f>
        <v>283</v>
      </c>
      <c r="K1374" s="1">
        <f>SUM(AG1374,AI1374)</f>
        <v>56</v>
      </c>
      <c r="L1374" s="1">
        <v>0</v>
      </c>
      <c r="M1374" s="1">
        <v>0</v>
      </c>
      <c r="N1374" s="1">
        <f>AD1374+AE1374</f>
        <v>63</v>
      </c>
      <c r="O1374" s="1"/>
      <c r="P1374" s="1">
        <f>AF1374</f>
        <v>51</v>
      </c>
      <c r="Q1374" s="1">
        <f>AH1374</f>
        <v>113</v>
      </c>
      <c r="R1374" s="1">
        <v>0</v>
      </c>
      <c r="S1374" s="43"/>
      <c r="T1374" s="1">
        <f>SUM(U1374,V1374,X1374,Y1374,Z1374,AA1374,AB1374)</f>
        <v>206</v>
      </c>
      <c r="U1374" s="1">
        <f>AK1374</f>
        <v>0</v>
      </c>
      <c r="V1374" s="1">
        <f>SUM(AN1374,AO1374,AP1374,AQ1374,AS1374,AT1374,AU1374,AV1374,AW1374,AX1374,AY1374,AR1374,AZ1374,BA1374,BB1374,BC1374,BD1374,BE1374,BF1374,BG1374,BH1374)</f>
        <v>158</v>
      </c>
      <c r="W1374" s="1">
        <f>COUNT(AN1374,AO1374,AP1374,AQ1374,AS1374,AT1374,AU1374,AV1374,AW1374,AX1374,AY1374,AR1374,AZ1374,BA1374,BB1374,BC1374,BD1374,BE1374,BF1374,BG1374,BH1374)</f>
        <v>2</v>
      </c>
      <c r="X1374" s="1">
        <v>0</v>
      </c>
      <c r="Y1374" s="1">
        <v>0</v>
      </c>
      <c r="Z1374" s="1">
        <v>0</v>
      </c>
      <c r="AA1374" s="1">
        <f>AM1374</f>
        <v>48</v>
      </c>
      <c r="AB1374" s="1">
        <f>AL1374</f>
        <v>0</v>
      </c>
      <c r="AC1374" s="43"/>
      <c r="AD1374" s="1"/>
      <c r="AE1374" s="1">
        <v>63</v>
      </c>
      <c r="AF1374" s="1">
        <v>51</v>
      </c>
      <c r="AG1374" s="1">
        <v>56</v>
      </c>
      <c r="AH1374" s="25">
        <v>113</v>
      </c>
      <c r="AJ1374" s="40"/>
      <c r="AK1374" s="25"/>
      <c r="AL1374" s="25"/>
      <c r="AM1374" s="25">
        <v>48</v>
      </c>
      <c r="AN1374" s="25">
        <v>90</v>
      </c>
      <c r="AO1374" s="25"/>
      <c r="AP1374" s="25"/>
      <c r="AQ1374" s="25"/>
      <c r="AR1374" s="25"/>
      <c r="AS1374" s="25"/>
      <c r="AT1374" s="25"/>
      <c r="AU1374" s="25"/>
      <c r="AV1374" s="25"/>
      <c r="AW1374" s="25"/>
      <c r="AX1374" s="25"/>
      <c r="AY1374" s="25"/>
      <c r="AZ1374" s="25">
        <v>68</v>
      </c>
      <c r="BA1374" s="25"/>
      <c r="BB1374" s="25"/>
      <c r="BC1374" s="25"/>
      <c r="BD1374" s="25"/>
      <c r="BE1374" s="25"/>
      <c r="BF1374" s="25"/>
      <c r="BG1374" s="25"/>
      <c r="BH1374" s="25"/>
    </row>
    <row r="1375" spans="1:60" x14ac:dyDescent="0.3">
      <c r="A1375" s="26" t="s">
        <v>35</v>
      </c>
      <c r="B1375" s="1" t="s">
        <v>31</v>
      </c>
      <c r="C1375" s="1" t="s">
        <v>2213</v>
      </c>
      <c r="D1375" s="1" t="s">
        <v>2214</v>
      </c>
      <c r="E1375" s="1" t="s">
        <v>47</v>
      </c>
      <c r="F1375" s="1">
        <v>999928262</v>
      </c>
      <c r="G1375" s="1">
        <f>(J1375+T1375)-H1375</f>
        <v>471</v>
      </c>
      <c r="H1375" s="1">
        <f>(K1375+L1375+N1375+O1375+P1375+Q1375+R1375)*0.5</f>
        <v>153</v>
      </c>
      <c r="I1375" s="23"/>
      <c r="J1375" s="1">
        <f>SUM(K1375,L1375,N1375,O1375,P1375,Q1375)</f>
        <v>306</v>
      </c>
      <c r="K1375" s="1">
        <f>SUM(AG1375,AI1375)</f>
        <v>0</v>
      </c>
      <c r="L1375" s="1">
        <v>0</v>
      </c>
      <c r="M1375" s="1">
        <v>0</v>
      </c>
      <c r="N1375" s="1">
        <f>AD1375+AE1375</f>
        <v>105</v>
      </c>
      <c r="O1375" s="1"/>
      <c r="P1375" s="1">
        <f>AF1375</f>
        <v>51</v>
      </c>
      <c r="Q1375" s="1">
        <f>AH1375</f>
        <v>150</v>
      </c>
      <c r="R1375" s="1">
        <v>0</v>
      </c>
      <c r="S1375" s="43"/>
      <c r="T1375" s="1">
        <f>SUM(U1375,V1375,X1375,Y1375,Z1375,AA1375,AB1375)</f>
        <v>318</v>
      </c>
      <c r="U1375" s="1">
        <f>AK1375</f>
        <v>23</v>
      </c>
      <c r="V1375" s="1">
        <f>SUM(AN1375,AO1375,AP1375,AQ1375,AS1375,AT1375,AU1375,AV1375,AW1375,AX1375,AY1375,AR1375,AZ1375,BA1375,BB1375,BC1375,BD1375,BE1375,BF1375,BG1375,BH1375)</f>
        <v>210</v>
      </c>
      <c r="W1375" s="1">
        <f>COUNT(AN1375,AO1375,AP1375,AQ1375,AS1375,AT1375,AU1375,AV1375,AW1375,AX1375,AY1375,AR1375,AZ1375,BA1375,BB1375,BC1375,BD1375,BE1375,BF1375,BG1375,BH1375)</f>
        <v>2</v>
      </c>
      <c r="X1375" s="1">
        <v>0</v>
      </c>
      <c r="Y1375" s="1">
        <v>0</v>
      </c>
      <c r="Z1375" s="1">
        <v>0</v>
      </c>
      <c r="AA1375" s="1">
        <f>AM1375</f>
        <v>85</v>
      </c>
      <c r="AB1375" s="1">
        <f>AL1375</f>
        <v>0</v>
      </c>
      <c r="AC1375" s="43"/>
      <c r="AD1375" s="1"/>
      <c r="AE1375" s="1">
        <v>105</v>
      </c>
      <c r="AF1375" s="1">
        <v>51</v>
      </c>
      <c r="AG1375" s="1"/>
      <c r="AH1375" s="25">
        <v>150</v>
      </c>
      <c r="AJ1375" s="40"/>
      <c r="AK1375" s="25">
        <v>23</v>
      </c>
      <c r="AL1375" s="25"/>
      <c r="AM1375" s="25">
        <v>85</v>
      </c>
      <c r="AN1375" s="25">
        <v>120</v>
      </c>
      <c r="AO1375" s="25"/>
      <c r="AP1375" s="25"/>
      <c r="AQ1375" s="25"/>
      <c r="AR1375" s="25"/>
      <c r="AS1375" s="25"/>
      <c r="AT1375" s="25"/>
      <c r="AU1375" s="25"/>
      <c r="AV1375" s="25"/>
      <c r="AW1375" s="25"/>
      <c r="AX1375" s="25"/>
      <c r="AY1375" s="25"/>
      <c r="AZ1375" s="25">
        <v>90</v>
      </c>
      <c r="BA1375" s="25"/>
      <c r="BB1375" s="25"/>
      <c r="BC1375" s="25"/>
      <c r="BD1375" s="25"/>
      <c r="BE1375" s="25"/>
      <c r="BF1375" s="25"/>
      <c r="BG1375" s="25"/>
      <c r="BH1375" s="25"/>
    </row>
    <row r="1376" spans="1:60" x14ac:dyDescent="0.3">
      <c r="A1376" s="26" t="s">
        <v>35</v>
      </c>
      <c r="B1376" s="28" t="s">
        <v>31</v>
      </c>
      <c r="C1376" s="28" t="s">
        <v>1599</v>
      </c>
      <c r="D1376" s="28" t="s">
        <v>61</v>
      </c>
      <c r="E1376" s="28" t="s">
        <v>47</v>
      </c>
      <c r="F1376" s="28">
        <v>999924813</v>
      </c>
      <c r="G1376" s="1">
        <f>(J1376+T1376)-H1376</f>
        <v>438.5</v>
      </c>
      <c r="H1376" s="1">
        <f>(K1376+L1376+N1376+O1376+P1376+Q1376+R1376)*0.5</f>
        <v>199.5</v>
      </c>
      <c r="I1376" s="23"/>
      <c r="J1376" s="1">
        <f>SUM(K1376,L1376,N1376,O1376,P1376,Q1376)</f>
        <v>399</v>
      </c>
      <c r="K1376" s="1">
        <f>SUM(AG1376,AI1376)</f>
        <v>0</v>
      </c>
      <c r="L1376" s="1">
        <v>0</v>
      </c>
      <c r="M1376" s="1">
        <v>0</v>
      </c>
      <c r="N1376" s="1">
        <f>AD1376+AE1376</f>
        <v>79</v>
      </c>
      <c r="O1376" s="1"/>
      <c r="P1376" s="1">
        <f>AF1376</f>
        <v>120</v>
      </c>
      <c r="Q1376" s="1">
        <f>AH1376</f>
        <v>200</v>
      </c>
      <c r="R1376" s="1">
        <v>0</v>
      </c>
      <c r="S1376" s="43"/>
      <c r="T1376" s="1">
        <f>SUM(U1376,V1376,X1376,Y1376,Z1376,AA1376,AB1376)</f>
        <v>239</v>
      </c>
      <c r="U1376" s="1">
        <f>AK1376</f>
        <v>0</v>
      </c>
      <c r="V1376" s="1">
        <f>SUM(AN1376,AO1376,AP1376,AQ1376,AS1376,AT1376,AU1376,AV1376,AW1376,AX1376,AY1376,AR1376,AZ1376,BA1376,BB1376,BC1376,BD1376,BE1376,BF1376,BG1376,BH1376)</f>
        <v>126</v>
      </c>
      <c r="W1376" s="1">
        <f>COUNT(AN1376,AO1376,AP1376,AQ1376,AS1376,AT1376,AU1376,AV1376,AW1376,AX1376,AY1376,AR1376,AZ1376,BA1376,BB1376,BC1376,BD1376,BE1376,BF1376,BG1376,BH1376)</f>
        <v>2</v>
      </c>
      <c r="X1376" s="1">
        <v>0</v>
      </c>
      <c r="Y1376" s="1">
        <v>0</v>
      </c>
      <c r="Z1376" s="1">
        <v>0</v>
      </c>
      <c r="AA1376" s="1">
        <f>AM1376</f>
        <v>113</v>
      </c>
      <c r="AB1376" s="1">
        <f>AL1376</f>
        <v>0</v>
      </c>
      <c r="AC1376" s="43"/>
      <c r="AD1376" s="1"/>
      <c r="AE1376" s="1">
        <v>79</v>
      </c>
      <c r="AF1376" s="1">
        <v>120</v>
      </c>
      <c r="AG1376" s="1"/>
      <c r="AH1376" s="25">
        <v>200</v>
      </c>
      <c r="AJ1376" s="40"/>
      <c r="AK1376" s="25"/>
      <c r="AL1376" s="25"/>
      <c r="AM1376" s="25">
        <v>113</v>
      </c>
      <c r="AN1376" s="25"/>
      <c r="AO1376" s="25"/>
      <c r="AP1376" s="25"/>
      <c r="AQ1376" s="25"/>
      <c r="AR1376" s="25">
        <v>58</v>
      </c>
      <c r="AS1376" s="25"/>
      <c r="AT1376" s="25"/>
      <c r="AU1376" s="25"/>
      <c r="AV1376" s="25"/>
      <c r="AW1376" s="25"/>
      <c r="AX1376" s="25"/>
      <c r="AY1376" s="25"/>
      <c r="AZ1376" s="25"/>
      <c r="BA1376" s="25"/>
      <c r="BB1376" s="25"/>
      <c r="BC1376" s="25">
        <v>68</v>
      </c>
      <c r="BD1376" s="25"/>
      <c r="BE1376" s="25"/>
      <c r="BF1376" s="25"/>
      <c r="BG1376" s="25"/>
      <c r="BH1376" s="25"/>
    </row>
    <row r="1377" spans="1:60" x14ac:dyDescent="0.3">
      <c r="A1377" s="26" t="s">
        <v>35</v>
      </c>
      <c r="B1377" s="25" t="s">
        <v>31</v>
      </c>
      <c r="C1377" s="25" t="s">
        <v>295</v>
      </c>
      <c r="D1377" s="25" t="s">
        <v>232</v>
      </c>
      <c r="E1377" s="25" t="s">
        <v>47</v>
      </c>
      <c r="F1377" s="25">
        <v>999925180</v>
      </c>
      <c r="G1377" s="1">
        <f>(J1377+T1377)-H1377</f>
        <v>430.5</v>
      </c>
      <c r="H1377" s="1">
        <f>(K1377+L1377+N1377+O1377+P1377+Q1377+R1377)*0.5</f>
        <v>126.5</v>
      </c>
      <c r="I1377" s="23"/>
      <c r="J1377" s="1">
        <f>SUM(K1377,L1377,N1377,O1377,P1377,Q1377)</f>
        <v>253</v>
      </c>
      <c r="K1377" s="1">
        <f>SUM(AG1377,AI1377)</f>
        <v>0</v>
      </c>
      <c r="L1377" s="1">
        <v>0</v>
      </c>
      <c r="M1377" s="1">
        <v>0</v>
      </c>
      <c r="N1377" s="1">
        <f>AD1377+AE1377</f>
        <v>140</v>
      </c>
      <c r="O1377" s="1"/>
      <c r="P1377" s="1">
        <f>AF1377</f>
        <v>0</v>
      </c>
      <c r="Q1377" s="1">
        <f>AH1377</f>
        <v>113</v>
      </c>
      <c r="R1377" s="1">
        <v>0</v>
      </c>
      <c r="S1377" s="43"/>
      <c r="T1377" s="1">
        <f>SUM(U1377,V1377,X1377,Y1377,Z1377,AA1377,AB1377)</f>
        <v>304</v>
      </c>
      <c r="U1377" s="1">
        <f>AK1377</f>
        <v>30</v>
      </c>
      <c r="V1377" s="1">
        <f>SUM(AN1377,AO1377,AP1377,AQ1377,AS1377,AT1377,AU1377,AV1377,AW1377,AX1377,AY1377,AR1377,AZ1377,BA1377,BB1377,BC1377,BD1377,BE1377,BF1377,BG1377,BH1377)</f>
        <v>210</v>
      </c>
      <c r="W1377" s="1">
        <f>COUNT(AN1377,AO1377,AP1377,AQ1377,AS1377,AT1377,AU1377,AV1377,AW1377,AX1377,AY1377,AR1377,AZ1377,BA1377,BB1377,BC1377,BD1377,BE1377,BF1377,BG1377,BH1377)</f>
        <v>2</v>
      </c>
      <c r="X1377" s="1">
        <v>0</v>
      </c>
      <c r="Y1377" s="1">
        <v>0</v>
      </c>
      <c r="Z1377" s="1">
        <v>0</v>
      </c>
      <c r="AA1377" s="1">
        <f>AM1377</f>
        <v>64</v>
      </c>
      <c r="AB1377" s="1">
        <f>AL1377</f>
        <v>0</v>
      </c>
      <c r="AC1377" s="43"/>
      <c r="AD1377" s="1"/>
      <c r="AE1377" s="1">
        <v>140</v>
      </c>
      <c r="AF1377" s="1"/>
      <c r="AG1377" s="1"/>
      <c r="AH1377" s="25">
        <v>113</v>
      </c>
      <c r="AJ1377" s="40"/>
      <c r="AK1377" s="25">
        <v>30</v>
      </c>
      <c r="AL1377" s="25"/>
      <c r="AM1377" s="25">
        <v>64</v>
      </c>
      <c r="AN1377" s="25"/>
      <c r="AO1377" s="25"/>
      <c r="AP1377" s="25"/>
      <c r="AQ1377" s="25"/>
      <c r="AR1377" s="25"/>
      <c r="AS1377" s="25">
        <v>90</v>
      </c>
      <c r="AT1377" s="25"/>
      <c r="AU1377" s="25"/>
      <c r="AV1377" s="25"/>
      <c r="AW1377" s="25"/>
      <c r="AX1377" s="25"/>
      <c r="AY1377" s="25"/>
      <c r="AZ1377" s="25"/>
      <c r="BA1377" s="25"/>
      <c r="BB1377" s="25">
        <v>120</v>
      </c>
      <c r="BC1377" s="25"/>
      <c r="BD1377" s="25"/>
      <c r="BE1377" s="25"/>
      <c r="BF1377" s="25"/>
      <c r="BG1377" s="25"/>
      <c r="BH1377" s="25"/>
    </row>
    <row r="1378" spans="1:60" x14ac:dyDescent="0.3">
      <c r="A1378" s="1" t="s">
        <v>35</v>
      </c>
      <c r="B1378" s="1" t="s">
        <v>31</v>
      </c>
      <c r="C1378" s="1" t="s">
        <v>806</v>
      </c>
      <c r="D1378" s="1" t="s">
        <v>807</v>
      </c>
      <c r="E1378" s="1" t="s">
        <v>47</v>
      </c>
      <c r="F1378" s="1">
        <v>999916608</v>
      </c>
      <c r="G1378" s="1">
        <f>(J1378+T1378)-H1378</f>
        <v>362</v>
      </c>
      <c r="H1378" s="25"/>
      <c r="I1378" s="23"/>
      <c r="J1378" s="1">
        <f>SUM(K1378,L1378,N1378,O1378,P1378,Q1378)</f>
        <v>178</v>
      </c>
      <c r="K1378" s="1">
        <f>SUM(AG1378,AI1378)</f>
        <v>0</v>
      </c>
      <c r="L1378" s="1">
        <v>0</v>
      </c>
      <c r="M1378" s="1">
        <v>0</v>
      </c>
      <c r="N1378" s="1">
        <f>AD1378+AE1378</f>
        <v>79</v>
      </c>
      <c r="O1378" s="1"/>
      <c r="P1378" s="1">
        <f>AF1378</f>
        <v>51</v>
      </c>
      <c r="Q1378" s="1">
        <f>AH1378</f>
        <v>48</v>
      </c>
      <c r="R1378" s="1">
        <v>0</v>
      </c>
      <c r="S1378" s="43"/>
      <c r="T1378" s="1">
        <f>SUM(U1378,V1378,X1378,Y1378,Z1378,AA1378,AB1378)</f>
        <v>184</v>
      </c>
      <c r="U1378" s="1">
        <f>AK1378</f>
        <v>0</v>
      </c>
      <c r="V1378" s="1">
        <f>SUM(AN1378,AO1378,AP1378,AQ1378,AS1378,AT1378,AU1378,AV1378,AW1378,AX1378,AY1378,AR1378,AZ1378,BA1378,BB1378,BC1378,BD1378,BE1378,BF1378,BG1378,BH1378)</f>
        <v>136</v>
      </c>
      <c r="W1378" s="1">
        <f>COUNT(AN1378,AO1378,AP1378,AQ1378,AS1378,AT1378,AU1378,AV1378,AW1378,AX1378,AY1378,AR1378,AZ1378,BA1378,BB1378,BC1378,BD1378,BE1378,BF1378,BG1378,BH1378)</f>
        <v>2</v>
      </c>
      <c r="X1378" s="1">
        <v>0</v>
      </c>
      <c r="Y1378" s="1">
        <v>0</v>
      </c>
      <c r="Z1378" s="1">
        <v>0</v>
      </c>
      <c r="AA1378" s="1">
        <f>AM1378</f>
        <v>48</v>
      </c>
      <c r="AB1378" s="1">
        <f>AL1378</f>
        <v>0</v>
      </c>
      <c r="AC1378" s="43"/>
      <c r="AD1378" s="1">
        <v>79</v>
      </c>
      <c r="AE1378" s="1"/>
      <c r="AF1378" s="1">
        <v>51</v>
      </c>
      <c r="AG1378" s="1"/>
      <c r="AH1378" s="25">
        <v>48</v>
      </c>
      <c r="AJ1378" s="40"/>
      <c r="AK1378" s="25"/>
      <c r="AL1378" s="25"/>
      <c r="AM1378" s="25">
        <v>48</v>
      </c>
      <c r="AN1378" s="25"/>
      <c r="AO1378" s="25"/>
      <c r="AP1378" s="25"/>
      <c r="AQ1378" s="25"/>
      <c r="AR1378" s="25"/>
      <c r="AS1378" s="25"/>
      <c r="AT1378" s="25"/>
      <c r="AU1378" s="25"/>
      <c r="AV1378" s="25"/>
      <c r="AW1378" s="25"/>
      <c r="AX1378" s="25"/>
      <c r="AY1378" s="25"/>
      <c r="AZ1378" s="25"/>
      <c r="BA1378" s="25"/>
      <c r="BB1378" s="25">
        <v>68</v>
      </c>
      <c r="BC1378" s="25"/>
      <c r="BD1378" s="25"/>
      <c r="BE1378" s="25"/>
      <c r="BF1378" s="25"/>
      <c r="BG1378" s="25"/>
      <c r="BH1378" s="25">
        <v>68</v>
      </c>
    </row>
    <row r="1379" spans="1:60" x14ac:dyDescent="0.3">
      <c r="A1379" s="1" t="s">
        <v>35</v>
      </c>
      <c r="B1379" s="1" t="s">
        <v>31</v>
      </c>
      <c r="C1379" s="1" t="s">
        <v>606</v>
      </c>
      <c r="D1379" s="1" t="s">
        <v>607</v>
      </c>
      <c r="E1379" s="25" t="s">
        <v>47</v>
      </c>
      <c r="F1379" s="1">
        <v>999907971</v>
      </c>
      <c r="G1379" s="1">
        <f>(J1379+T1379)-H1379</f>
        <v>362</v>
      </c>
      <c r="H1379" s="1"/>
      <c r="I1379" s="23"/>
      <c r="J1379" s="1">
        <f>SUM(K1379,L1379,N1379,O1379,P1379,Q1379)</f>
        <v>146</v>
      </c>
      <c r="K1379" s="1">
        <f>SUM(AG1379,AI1379)</f>
        <v>0</v>
      </c>
      <c r="L1379" s="1">
        <v>0</v>
      </c>
      <c r="M1379" s="1">
        <v>0</v>
      </c>
      <c r="N1379" s="1">
        <f>AD1379+AE1379</f>
        <v>44</v>
      </c>
      <c r="O1379" s="1"/>
      <c r="P1379" s="1">
        <f>AF1379</f>
        <v>38</v>
      </c>
      <c r="Q1379" s="1">
        <f>AH1379</f>
        <v>64</v>
      </c>
      <c r="R1379" s="1">
        <v>0</v>
      </c>
      <c r="S1379" s="43"/>
      <c r="T1379" s="1">
        <f>SUM(U1379,V1379,X1379,Y1379,Z1379,AA1379,AB1379)</f>
        <v>216</v>
      </c>
      <c r="U1379" s="1">
        <f>AK1379</f>
        <v>0</v>
      </c>
      <c r="V1379" s="1">
        <f>SUM(AN1379,AO1379,AP1379,AQ1379,AS1379,AT1379,AU1379,AV1379,AW1379,AX1379,AY1379,AR1379,AZ1379,BA1379,BB1379,BC1379,BD1379,BE1379,BF1379,BG1379,BH1379)</f>
        <v>131</v>
      </c>
      <c r="W1379" s="1">
        <f>COUNT(AN1379,AO1379,AP1379,AQ1379,AS1379,AT1379,AU1379,AV1379,AW1379,AX1379,AY1379,AR1379,AZ1379,BA1379,BB1379,BC1379,BD1379,BE1379,BF1379,BG1379,BH1379)</f>
        <v>2</v>
      </c>
      <c r="X1379" s="1">
        <v>0</v>
      </c>
      <c r="Y1379" s="1">
        <v>0</v>
      </c>
      <c r="Z1379" s="1">
        <v>0</v>
      </c>
      <c r="AA1379" s="1">
        <f>AM1379</f>
        <v>85</v>
      </c>
      <c r="AB1379" s="1">
        <f>AL1379</f>
        <v>0</v>
      </c>
      <c r="AC1379" s="43"/>
      <c r="AD1379" s="1"/>
      <c r="AE1379" s="1">
        <v>44</v>
      </c>
      <c r="AF1379" s="1">
        <v>38</v>
      </c>
      <c r="AG1379" s="1"/>
      <c r="AH1379" s="25">
        <v>64</v>
      </c>
      <c r="AJ1379" s="40"/>
      <c r="AK1379" s="25"/>
      <c r="AL1379" s="25"/>
      <c r="AM1379" s="25">
        <v>85</v>
      </c>
      <c r="AN1379" s="25"/>
      <c r="AO1379" s="25"/>
      <c r="AP1379" s="25"/>
      <c r="AQ1379" s="25"/>
      <c r="AR1379" s="25">
        <v>63</v>
      </c>
      <c r="AS1379" s="25"/>
      <c r="AT1379" s="25"/>
      <c r="AU1379" s="25"/>
      <c r="AV1379" s="25"/>
      <c r="AW1379" s="25"/>
      <c r="AX1379" s="25"/>
      <c r="AY1379" s="25"/>
      <c r="AZ1379" s="25"/>
      <c r="BA1379" s="25"/>
      <c r="BB1379" s="25"/>
      <c r="BC1379" s="25"/>
      <c r="BD1379" s="25"/>
      <c r="BE1379" s="25"/>
      <c r="BF1379" s="25"/>
      <c r="BG1379" s="25"/>
      <c r="BH1379" s="25">
        <v>68</v>
      </c>
    </row>
    <row r="1380" spans="1:60" x14ac:dyDescent="0.3">
      <c r="A1380" s="26" t="s">
        <v>35</v>
      </c>
      <c r="B1380" s="1" t="s">
        <v>31</v>
      </c>
      <c r="C1380" s="1" t="s">
        <v>244</v>
      </c>
      <c r="D1380" s="1" t="s">
        <v>79</v>
      </c>
      <c r="E1380" s="1" t="s">
        <v>47</v>
      </c>
      <c r="F1380" s="1">
        <v>999925079</v>
      </c>
      <c r="G1380" s="1">
        <f>(J1380+T1380)-H1380</f>
        <v>330.5</v>
      </c>
      <c r="H1380" s="1">
        <f>(K1380+L1380+N1380+O1380+P1380+Q1380+R1380)*0.5</f>
        <v>108.5</v>
      </c>
      <c r="I1380" s="23"/>
      <c r="J1380" s="1">
        <f>SUM(K1380,L1380,N1380,O1380,P1380,Q1380)</f>
        <v>217</v>
      </c>
      <c r="K1380" s="1">
        <f>SUM(AG1380,AI1380)</f>
        <v>0</v>
      </c>
      <c r="L1380" s="1">
        <v>0</v>
      </c>
      <c r="M1380" s="1">
        <v>0</v>
      </c>
      <c r="N1380" s="1">
        <f>AD1380+AE1380</f>
        <v>63</v>
      </c>
      <c r="O1380" s="1"/>
      <c r="P1380" s="1">
        <f>AF1380</f>
        <v>90</v>
      </c>
      <c r="Q1380" s="1">
        <f>AH1380</f>
        <v>64</v>
      </c>
      <c r="R1380" s="1">
        <v>0</v>
      </c>
      <c r="S1380" s="43"/>
      <c r="T1380" s="1">
        <f>SUM(U1380,V1380,X1380,Y1380,Z1380,AA1380,AB1380)</f>
        <v>222</v>
      </c>
      <c r="U1380" s="1">
        <f>AK1380</f>
        <v>0</v>
      </c>
      <c r="V1380" s="1">
        <f>SUM(AN1380,AO1380,AP1380,AQ1380,AS1380,AT1380,AU1380,AV1380,AW1380,AX1380,AY1380,AR1380,AZ1380,BA1380,BB1380,BC1380,BD1380,BE1380,BF1380,BG1380,BH1380)</f>
        <v>174</v>
      </c>
      <c r="W1380" s="1">
        <f>COUNT(AN1380,AO1380,AP1380,AQ1380,AS1380,AT1380,AU1380,AV1380,AW1380,AX1380,AY1380,AR1380,AZ1380,BA1380,BB1380,BC1380,BD1380,BE1380,BF1380,BG1380,BH1380)</f>
        <v>2</v>
      </c>
      <c r="X1380" s="1">
        <v>0</v>
      </c>
      <c r="Y1380" s="1">
        <v>0</v>
      </c>
      <c r="Z1380" s="1">
        <v>0</v>
      </c>
      <c r="AA1380" s="1">
        <f>AM1380</f>
        <v>48</v>
      </c>
      <c r="AB1380" s="1">
        <f>AL1380</f>
        <v>0</v>
      </c>
      <c r="AC1380" s="43"/>
      <c r="AD1380" s="1"/>
      <c r="AE1380" s="1">
        <v>63</v>
      </c>
      <c r="AF1380" s="1">
        <v>90</v>
      </c>
      <c r="AG1380" s="1"/>
      <c r="AH1380" s="25">
        <v>64</v>
      </c>
      <c r="AJ1380" s="40"/>
      <c r="AK1380" s="25"/>
      <c r="AL1380" s="25"/>
      <c r="AM1380" s="25">
        <v>48</v>
      </c>
      <c r="AN1380" s="25"/>
      <c r="AO1380" s="25"/>
      <c r="AP1380" s="25"/>
      <c r="AQ1380" s="25"/>
      <c r="AR1380" s="25"/>
      <c r="AS1380" s="25"/>
      <c r="AT1380" s="25"/>
      <c r="AU1380" s="25"/>
      <c r="AV1380" s="25"/>
      <c r="AW1380" s="25">
        <v>120</v>
      </c>
      <c r="AX1380" s="25"/>
      <c r="AY1380" s="25"/>
      <c r="AZ1380" s="25"/>
      <c r="BA1380" s="25"/>
      <c r="BB1380" s="25"/>
      <c r="BC1380" s="25"/>
      <c r="BD1380" s="25"/>
      <c r="BE1380" s="25"/>
      <c r="BF1380" s="25"/>
      <c r="BG1380" s="25"/>
      <c r="BH1380" s="25">
        <v>54</v>
      </c>
    </row>
    <row r="1381" spans="1:60" x14ac:dyDescent="0.3">
      <c r="A1381" s="26" t="s">
        <v>35</v>
      </c>
      <c r="B1381" s="1" t="s">
        <v>31</v>
      </c>
      <c r="C1381" s="1" t="s">
        <v>1210</v>
      </c>
      <c r="D1381" s="1" t="s">
        <v>161</v>
      </c>
      <c r="E1381" s="1" t="s">
        <v>47</v>
      </c>
      <c r="F1381" s="1">
        <v>999921433</v>
      </c>
      <c r="G1381" s="1">
        <f>(J1381+T1381)-H1381</f>
        <v>327</v>
      </c>
      <c r="H1381" s="1">
        <f>(K1381+L1381+N1381+O1381+P1381+Q1381+R1381)*0.5</f>
        <v>149</v>
      </c>
      <c r="I1381" s="23"/>
      <c r="J1381" s="1">
        <f>SUM(K1381,L1381,N1381,O1381,P1381,Q1381)</f>
        <v>298</v>
      </c>
      <c r="K1381" s="1">
        <f>SUM(AG1381,AI1381)</f>
        <v>75</v>
      </c>
      <c r="L1381" s="1">
        <v>0</v>
      </c>
      <c r="M1381" s="1">
        <v>0</v>
      </c>
      <c r="N1381" s="1">
        <f>AD1381+AE1381</f>
        <v>79</v>
      </c>
      <c r="O1381" s="1"/>
      <c r="P1381" s="1">
        <f>AF1381</f>
        <v>51</v>
      </c>
      <c r="Q1381" s="1">
        <f>AH1381</f>
        <v>93</v>
      </c>
      <c r="R1381" s="1">
        <v>0</v>
      </c>
      <c r="S1381" s="43"/>
      <c r="T1381" s="1">
        <f>SUM(U1381,V1381,X1381,Y1381,Z1381,AA1381,AB1381)</f>
        <v>178</v>
      </c>
      <c r="U1381" s="1">
        <f>AK1381</f>
        <v>0</v>
      </c>
      <c r="V1381" s="1">
        <f>SUM(AN1381,AO1381,AP1381,AQ1381,AS1381,AT1381,AU1381,AV1381,AW1381,AX1381,AY1381,AR1381,AZ1381,BA1381,BB1381,BC1381,BD1381,BE1381,BF1381,BG1381,BH1381)</f>
        <v>114</v>
      </c>
      <c r="W1381" s="1">
        <f>COUNT(AN1381,AO1381,AP1381,AQ1381,AS1381,AT1381,AU1381,AV1381,AW1381,AX1381,AY1381,AR1381,AZ1381,BA1381,BB1381,BC1381,BD1381,BE1381,BF1381,BG1381,BH1381)</f>
        <v>2</v>
      </c>
      <c r="X1381" s="1">
        <v>0</v>
      </c>
      <c r="Y1381" s="1">
        <v>0</v>
      </c>
      <c r="Z1381" s="1">
        <v>0</v>
      </c>
      <c r="AA1381" s="1">
        <f>AM1381</f>
        <v>64</v>
      </c>
      <c r="AB1381" s="1">
        <f>AL1381</f>
        <v>0</v>
      </c>
      <c r="AC1381" s="43"/>
      <c r="AD1381" s="1">
        <v>79</v>
      </c>
      <c r="AE1381" s="1"/>
      <c r="AF1381" s="1">
        <v>51</v>
      </c>
      <c r="AG1381" s="1"/>
      <c r="AH1381" s="25">
        <v>93</v>
      </c>
      <c r="AI1381" s="25">
        <v>75</v>
      </c>
      <c r="AJ1381" s="40"/>
      <c r="AK1381" s="25"/>
      <c r="AL1381" s="25"/>
      <c r="AM1381" s="25">
        <v>64</v>
      </c>
      <c r="AN1381" s="25"/>
      <c r="AO1381" s="25"/>
      <c r="AP1381" s="25"/>
      <c r="AQ1381" s="25"/>
      <c r="AR1381" s="25"/>
      <c r="AS1381" s="25"/>
      <c r="AT1381" s="25">
        <v>63</v>
      </c>
      <c r="AU1381" s="25"/>
      <c r="AV1381" s="25">
        <v>51</v>
      </c>
      <c r="AW1381" s="25"/>
      <c r="AX1381" s="25"/>
      <c r="AY1381" s="25"/>
      <c r="AZ1381" s="25"/>
      <c r="BA1381" s="25"/>
      <c r="BB1381" s="25"/>
      <c r="BC1381" s="25"/>
      <c r="BD1381" s="25"/>
      <c r="BE1381" s="25"/>
      <c r="BF1381" s="25"/>
      <c r="BG1381" s="25"/>
      <c r="BH1381" s="25"/>
    </row>
    <row r="1382" spans="1:60" x14ac:dyDescent="0.3">
      <c r="A1382" s="26" t="s">
        <v>35</v>
      </c>
      <c r="B1382" s="1" t="s">
        <v>31</v>
      </c>
      <c r="C1382" s="1" t="s">
        <v>244</v>
      </c>
      <c r="D1382" s="1" t="s">
        <v>637</v>
      </c>
      <c r="E1382" s="1" t="s">
        <v>47</v>
      </c>
      <c r="F1382" s="1">
        <v>999922546</v>
      </c>
      <c r="G1382" s="1">
        <f>(J1382+T1382)-H1382</f>
        <v>301</v>
      </c>
      <c r="H1382" s="1">
        <f>(K1382+L1382+N1382+O1382+P1382+Q1382+R1382)*0.5</f>
        <v>84</v>
      </c>
      <c r="I1382" s="23"/>
      <c r="J1382" s="1">
        <f>SUM(K1382,L1382,N1382,O1382,P1382,Q1382)</f>
        <v>168</v>
      </c>
      <c r="K1382" s="1">
        <f>SUM(AG1382,AI1382)</f>
        <v>0</v>
      </c>
      <c r="L1382" s="1">
        <v>0</v>
      </c>
      <c r="M1382" s="1">
        <v>0</v>
      </c>
      <c r="N1382" s="1">
        <f>AD1382+AE1382</f>
        <v>56</v>
      </c>
      <c r="O1382" s="1"/>
      <c r="P1382" s="1">
        <f>AF1382</f>
        <v>48</v>
      </c>
      <c r="Q1382" s="1">
        <f>AH1382</f>
        <v>64</v>
      </c>
      <c r="R1382" s="1">
        <v>0</v>
      </c>
      <c r="S1382" s="43"/>
      <c r="T1382" s="1">
        <f>SUM(U1382,V1382,X1382,Y1382,Z1382,AA1382,AB1382)</f>
        <v>217</v>
      </c>
      <c r="U1382" s="1">
        <f>AK1382</f>
        <v>0</v>
      </c>
      <c r="V1382" s="1">
        <f>SUM(AN1382,AO1382,AP1382,AQ1382,AS1382,AT1382,AU1382,AV1382,AW1382,AX1382,AY1382,AR1382,AZ1382,BA1382,BB1382,BC1382,BD1382,BE1382,BF1382,BG1382,BH1382)</f>
        <v>153</v>
      </c>
      <c r="W1382" s="1">
        <f>COUNT(AN1382,AO1382,AP1382,AQ1382,AS1382,AT1382,AU1382,AV1382,AW1382,AX1382,AY1382,AR1382,AZ1382,BA1382,BB1382,BC1382,BD1382,BE1382,BF1382,BG1382,BH1382)</f>
        <v>2</v>
      </c>
      <c r="X1382" s="1">
        <v>0</v>
      </c>
      <c r="Y1382" s="1">
        <v>0</v>
      </c>
      <c r="Z1382" s="1">
        <v>0</v>
      </c>
      <c r="AA1382" s="1">
        <f>AM1382</f>
        <v>64</v>
      </c>
      <c r="AB1382" s="1">
        <f>AL1382</f>
        <v>0</v>
      </c>
      <c r="AC1382" s="43"/>
      <c r="AD1382" s="1"/>
      <c r="AE1382" s="1">
        <v>56</v>
      </c>
      <c r="AF1382" s="1">
        <v>48</v>
      </c>
      <c r="AG1382" s="1"/>
      <c r="AH1382" s="25">
        <v>64</v>
      </c>
      <c r="AJ1382" s="40"/>
      <c r="AK1382" s="25"/>
      <c r="AL1382" s="25"/>
      <c r="AM1382" s="25">
        <v>64</v>
      </c>
      <c r="AN1382" s="25">
        <v>63</v>
      </c>
      <c r="AO1382" s="25"/>
      <c r="AP1382" s="25"/>
      <c r="AQ1382" s="25"/>
      <c r="AR1382" s="25"/>
      <c r="AS1382" s="25"/>
      <c r="AT1382" s="25"/>
      <c r="AU1382" s="25"/>
      <c r="AV1382" s="25"/>
      <c r="AW1382" s="25"/>
      <c r="AX1382" s="25"/>
      <c r="AY1382" s="25"/>
      <c r="AZ1382" s="25"/>
      <c r="BA1382" s="25"/>
      <c r="BB1382" s="25"/>
      <c r="BC1382" s="25"/>
      <c r="BD1382" s="25"/>
      <c r="BE1382" s="25"/>
      <c r="BF1382" s="25">
        <v>90</v>
      </c>
      <c r="BG1382" s="25"/>
      <c r="BH1382" s="25"/>
    </row>
    <row r="1383" spans="1:60" x14ac:dyDescent="0.3">
      <c r="A1383" s="1" t="s">
        <v>35</v>
      </c>
      <c r="B1383" s="1" t="s">
        <v>31</v>
      </c>
      <c r="C1383" s="1" t="s">
        <v>596</v>
      </c>
      <c r="D1383" s="1" t="s">
        <v>597</v>
      </c>
      <c r="E1383" s="1" t="s">
        <v>47</v>
      </c>
      <c r="F1383" s="1">
        <v>999907568</v>
      </c>
      <c r="G1383" s="1">
        <f>(J1383+T1383)-H1383</f>
        <v>294</v>
      </c>
      <c r="H1383" s="25"/>
      <c r="I1383" s="23"/>
      <c r="J1383" s="1">
        <f>SUM(K1383,L1383,N1383,O1383,P1383,Q1383)</f>
        <v>132</v>
      </c>
      <c r="K1383" s="1">
        <f>SUM(AG1383,AI1383)</f>
        <v>0</v>
      </c>
      <c r="L1383" s="1">
        <v>0</v>
      </c>
      <c r="M1383" s="1">
        <v>0</v>
      </c>
      <c r="N1383" s="1">
        <f>AD1383+AE1383</f>
        <v>33</v>
      </c>
      <c r="O1383" s="1"/>
      <c r="P1383" s="1">
        <f>AF1383</f>
        <v>51</v>
      </c>
      <c r="Q1383" s="1">
        <f>AH1383</f>
        <v>48</v>
      </c>
      <c r="R1383" s="1">
        <v>0</v>
      </c>
      <c r="S1383" s="43"/>
      <c r="T1383" s="1">
        <f>SUM(U1383,V1383,X1383,Y1383,Z1383,AA1383,AB1383)</f>
        <v>162</v>
      </c>
      <c r="U1383" s="1">
        <f>AK1383</f>
        <v>0</v>
      </c>
      <c r="V1383" s="1">
        <f>SUM(AN1383,AO1383,AP1383,AQ1383,AS1383,AT1383,AU1383,AV1383,AW1383,AX1383,AY1383,AR1383,AZ1383,BA1383,BB1383,BC1383,BD1383,BE1383,BF1383,BG1383,BH1383)</f>
        <v>126</v>
      </c>
      <c r="W1383" s="1">
        <f>COUNT(AN1383,AO1383,AP1383,AQ1383,AS1383,AT1383,AU1383,AV1383,AW1383,AX1383,AY1383,AR1383,AZ1383,BA1383,BB1383,BC1383,BD1383,BE1383,BF1383,BG1383,BH1383)</f>
        <v>2</v>
      </c>
      <c r="X1383" s="1">
        <v>0</v>
      </c>
      <c r="Y1383" s="1">
        <v>0</v>
      </c>
      <c r="Z1383" s="1">
        <v>0</v>
      </c>
      <c r="AA1383" s="1">
        <f>AM1383</f>
        <v>36</v>
      </c>
      <c r="AB1383" s="1">
        <f>AL1383</f>
        <v>0</v>
      </c>
      <c r="AC1383" s="43"/>
      <c r="AD1383" s="1"/>
      <c r="AE1383" s="1">
        <v>33</v>
      </c>
      <c r="AF1383" s="1">
        <v>51</v>
      </c>
      <c r="AG1383" s="1"/>
      <c r="AH1383" s="25">
        <v>48</v>
      </c>
      <c r="AJ1383" s="40"/>
      <c r="AK1383" s="25"/>
      <c r="AL1383" s="25"/>
      <c r="AM1383" s="25">
        <v>36</v>
      </c>
      <c r="AN1383" s="25"/>
      <c r="AO1383" s="25"/>
      <c r="AP1383" s="25"/>
      <c r="AQ1383" s="25"/>
      <c r="AR1383" s="25">
        <v>68</v>
      </c>
      <c r="AS1383" s="25"/>
      <c r="AT1383" s="25"/>
      <c r="AU1383" s="25"/>
      <c r="AV1383" s="25"/>
      <c r="AW1383" s="25"/>
      <c r="AX1383" s="25"/>
      <c r="AY1383" s="25"/>
      <c r="AZ1383" s="25"/>
      <c r="BA1383" s="25"/>
      <c r="BB1383" s="25"/>
      <c r="BC1383" s="25"/>
      <c r="BD1383" s="25"/>
      <c r="BE1383" s="25"/>
      <c r="BF1383" s="25"/>
      <c r="BG1383" s="25"/>
      <c r="BH1383" s="25">
        <v>58</v>
      </c>
    </row>
    <row r="1384" spans="1:60" x14ac:dyDescent="0.3">
      <c r="A1384" s="26" t="s">
        <v>35</v>
      </c>
      <c r="B1384" s="1" t="s">
        <v>31</v>
      </c>
      <c r="C1384" s="1" t="s">
        <v>732</v>
      </c>
      <c r="D1384" s="1" t="s">
        <v>81</v>
      </c>
      <c r="E1384" s="1" t="s">
        <v>47</v>
      </c>
      <c r="F1384" s="1">
        <v>999914642</v>
      </c>
      <c r="G1384" s="1">
        <f>(J1384+T1384)-H1384</f>
        <v>294</v>
      </c>
      <c r="H1384" s="1">
        <f>(K1384+L1384+N1384+O1384+P1384+Q1384+R1384)*0.5</f>
        <v>102</v>
      </c>
      <c r="I1384" s="23"/>
      <c r="J1384" s="1">
        <f>SUM(K1384,L1384,N1384,O1384,P1384,Q1384)</f>
        <v>204</v>
      </c>
      <c r="K1384" s="1">
        <f>SUM(AG1384,AI1384)</f>
        <v>0</v>
      </c>
      <c r="L1384" s="1">
        <v>0</v>
      </c>
      <c r="M1384" s="1">
        <v>0</v>
      </c>
      <c r="N1384" s="1">
        <f>AD1384+AE1384</f>
        <v>67</v>
      </c>
      <c r="O1384" s="1"/>
      <c r="P1384" s="1">
        <f>AF1384</f>
        <v>38</v>
      </c>
      <c r="Q1384" s="1">
        <f>AH1384</f>
        <v>99</v>
      </c>
      <c r="R1384" s="1">
        <v>0</v>
      </c>
      <c r="S1384" s="43"/>
      <c r="T1384" s="1">
        <f>SUM(U1384,V1384,X1384,Y1384,Z1384,AA1384,AB1384)</f>
        <v>192</v>
      </c>
      <c r="U1384" s="1">
        <f>AK1384</f>
        <v>0</v>
      </c>
      <c r="V1384" s="1">
        <f>SUM(AN1384,AO1384,AP1384,AQ1384,AS1384,AT1384,AU1384,AV1384,AW1384,AX1384,AY1384,AR1384,AZ1384,BA1384,BB1384,BC1384,BD1384,BE1384,BF1384,BG1384,BH1384)</f>
        <v>128</v>
      </c>
      <c r="W1384" s="1">
        <f>COUNT(AN1384,AO1384,AP1384,AQ1384,AS1384,AT1384,AU1384,AV1384,AW1384,AX1384,AY1384,AR1384,AZ1384,BA1384,BB1384,BC1384,BD1384,BE1384,BF1384,BG1384,BH1384)</f>
        <v>2</v>
      </c>
      <c r="X1384" s="1">
        <v>0</v>
      </c>
      <c r="Y1384" s="1">
        <v>0</v>
      </c>
      <c r="Z1384" s="1">
        <v>0</v>
      </c>
      <c r="AA1384" s="1">
        <f>AM1384</f>
        <v>64</v>
      </c>
      <c r="AB1384" s="1">
        <f>AL1384</f>
        <v>0</v>
      </c>
      <c r="AC1384" s="43"/>
      <c r="AD1384" s="1">
        <v>67</v>
      </c>
      <c r="AE1384" s="1"/>
      <c r="AF1384" s="1">
        <v>38</v>
      </c>
      <c r="AG1384" s="1"/>
      <c r="AH1384" s="25">
        <v>99</v>
      </c>
      <c r="AJ1384" s="40"/>
      <c r="AK1384" s="25"/>
      <c r="AL1384" s="25"/>
      <c r="AM1384" s="25">
        <v>64</v>
      </c>
      <c r="AN1384" s="25"/>
      <c r="AO1384" s="25"/>
      <c r="AP1384" s="25"/>
      <c r="AQ1384" s="25"/>
      <c r="AR1384" s="25"/>
      <c r="AS1384" s="25"/>
      <c r="AT1384" s="25"/>
      <c r="AU1384" s="25">
        <v>60</v>
      </c>
      <c r="AV1384" s="25">
        <v>68</v>
      </c>
      <c r="AW1384" s="25"/>
      <c r="AX1384" s="25"/>
      <c r="AY1384" s="25"/>
      <c r="AZ1384" s="25"/>
      <c r="BA1384" s="25"/>
      <c r="BB1384" s="25"/>
      <c r="BC1384" s="25"/>
      <c r="BD1384" s="25"/>
      <c r="BE1384" s="25"/>
      <c r="BF1384" s="25"/>
      <c r="BG1384" s="25"/>
      <c r="BH1384" s="25"/>
    </row>
    <row r="1385" spans="1:60" x14ac:dyDescent="0.3">
      <c r="A1385" s="1" t="s">
        <v>35</v>
      </c>
      <c r="B1385" s="1" t="s">
        <v>31</v>
      </c>
      <c r="C1385" s="1" t="s">
        <v>2040</v>
      </c>
      <c r="D1385" s="1" t="s">
        <v>1115</v>
      </c>
      <c r="E1385" s="1" t="s">
        <v>47</v>
      </c>
      <c r="F1385" s="1">
        <v>999926992</v>
      </c>
      <c r="G1385" s="1">
        <f>(J1385+T1385)-H1385</f>
        <v>284</v>
      </c>
      <c r="H1385" s="1"/>
      <c r="I1385" s="23"/>
      <c r="J1385" s="1">
        <f>SUM(K1385,L1385,N1385,O1385,P1385,Q1385)</f>
        <v>161</v>
      </c>
      <c r="K1385" s="1">
        <f>SUM(AG1385,AI1385)</f>
        <v>75</v>
      </c>
      <c r="L1385" s="1">
        <v>0</v>
      </c>
      <c r="M1385" s="1">
        <v>0</v>
      </c>
      <c r="N1385" s="1">
        <f>AD1385+AE1385</f>
        <v>0</v>
      </c>
      <c r="O1385" s="1"/>
      <c r="P1385" s="1">
        <f>AF1385</f>
        <v>38</v>
      </c>
      <c r="Q1385" s="1">
        <f>AH1385</f>
        <v>48</v>
      </c>
      <c r="R1385" s="1">
        <v>0</v>
      </c>
      <c r="S1385" s="43"/>
      <c r="T1385" s="1">
        <f>SUM(U1385,V1385,X1385,Y1385,Z1385,AA1385,AB1385)</f>
        <v>123</v>
      </c>
      <c r="U1385" s="1">
        <f>AK1385</f>
        <v>0</v>
      </c>
      <c r="V1385" s="1">
        <f>SUM(AN1385,AO1385,AP1385,AQ1385,AS1385,AT1385,AU1385,AV1385,AW1385,AX1385,AY1385,AR1385,AZ1385,BA1385,BB1385,BC1385,BD1385,BE1385,BF1385,BG1385,BH1385)</f>
        <v>38</v>
      </c>
      <c r="W1385" s="1">
        <f>COUNT(AN1385,AO1385,AP1385,AQ1385,AS1385,AT1385,AU1385,AV1385,AW1385,AX1385,AY1385,AR1385,AZ1385,BA1385,BB1385,BC1385,BD1385,BE1385,BF1385,BG1385,BH1385)</f>
        <v>1</v>
      </c>
      <c r="X1385" s="1">
        <v>0</v>
      </c>
      <c r="Y1385" s="1">
        <v>0</v>
      </c>
      <c r="Z1385" s="1">
        <v>0</v>
      </c>
      <c r="AA1385" s="1">
        <f>AM1385</f>
        <v>85</v>
      </c>
      <c r="AB1385" s="1">
        <f>AL1385</f>
        <v>0</v>
      </c>
      <c r="AC1385" s="43"/>
      <c r="AD1385" s="1"/>
      <c r="AE1385" s="1"/>
      <c r="AF1385" s="1">
        <v>38</v>
      </c>
      <c r="AG1385" s="1"/>
      <c r="AH1385" s="25">
        <v>48</v>
      </c>
      <c r="AI1385" s="25">
        <v>75</v>
      </c>
      <c r="AJ1385" s="40"/>
      <c r="AK1385" s="25"/>
      <c r="AL1385" s="25"/>
      <c r="AM1385" s="25">
        <v>85</v>
      </c>
      <c r="AN1385" s="25"/>
      <c r="AO1385" s="25"/>
      <c r="AP1385" s="25"/>
      <c r="AQ1385" s="25"/>
      <c r="AR1385" s="25"/>
      <c r="AS1385" s="25"/>
      <c r="AT1385" s="25"/>
      <c r="AU1385" s="25"/>
      <c r="AV1385" s="25">
        <v>38</v>
      </c>
      <c r="AW1385" s="25"/>
      <c r="AX1385" s="25"/>
      <c r="AY1385" s="25"/>
      <c r="AZ1385" s="25"/>
      <c r="BA1385" s="25"/>
      <c r="BB1385" s="25"/>
      <c r="BC1385" s="25"/>
      <c r="BD1385" s="25"/>
      <c r="BE1385" s="25"/>
      <c r="BF1385" s="25"/>
      <c r="BG1385" s="25"/>
      <c r="BH1385" s="25"/>
    </row>
    <row r="1386" spans="1:60" x14ac:dyDescent="0.3">
      <c r="A1386" s="26" t="s">
        <v>35</v>
      </c>
      <c r="B1386" s="1" t="s">
        <v>31</v>
      </c>
      <c r="C1386" s="1" t="s">
        <v>917</v>
      </c>
      <c r="D1386" s="1" t="s">
        <v>918</v>
      </c>
      <c r="E1386" s="1" t="s">
        <v>47</v>
      </c>
      <c r="F1386" s="1">
        <v>999918072</v>
      </c>
      <c r="G1386" s="1">
        <f>(J1386+T1386)-H1386</f>
        <v>282.5</v>
      </c>
      <c r="H1386" s="1">
        <f>(K1386+L1386+N1386+O1386+P1386+Q1386+R1386)*0.5</f>
        <v>126.5</v>
      </c>
      <c r="I1386" s="23"/>
      <c r="J1386" s="1">
        <f>SUM(K1386,L1386,N1386,O1386,P1386,Q1386)</f>
        <v>253</v>
      </c>
      <c r="K1386" s="1">
        <f>SUM(AG1386,AI1386)</f>
        <v>50</v>
      </c>
      <c r="L1386" s="1">
        <v>0</v>
      </c>
      <c r="M1386" s="1">
        <v>0</v>
      </c>
      <c r="N1386" s="1">
        <f>AD1386+AE1386</f>
        <v>59</v>
      </c>
      <c r="O1386" s="1"/>
      <c r="P1386" s="1">
        <f>AF1386</f>
        <v>38</v>
      </c>
      <c r="Q1386" s="1">
        <f>AH1386</f>
        <v>106</v>
      </c>
      <c r="R1386" s="1">
        <v>0</v>
      </c>
      <c r="S1386" s="43"/>
      <c r="T1386" s="1">
        <f>SUM(U1386,V1386,X1386,Y1386,Z1386,AA1386,AB1386)</f>
        <v>156</v>
      </c>
      <c r="U1386" s="1">
        <f>AK1386</f>
        <v>19</v>
      </c>
      <c r="V1386" s="1">
        <f>SUM(AN1386,AO1386,AP1386,AQ1386,AS1386,AT1386,AU1386,AV1386,AW1386,AX1386,AY1386,AR1386,AZ1386,BA1386,BB1386,BC1386,BD1386,BE1386,BF1386,BG1386,BH1386)</f>
        <v>101</v>
      </c>
      <c r="W1386" s="1">
        <f>COUNT(AN1386,AO1386,AP1386,AQ1386,AS1386,AT1386,AU1386,AV1386,AW1386,AX1386,AY1386,AR1386,AZ1386,BA1386,BB1386,BC1386,BD1386,BE1386,BF1386,BG1386,BH1386)</f>
        <v>2</v>
      </c>
      <c r="X1386" s="1">
        <v>0</v>
      </c>
      <c r="Y1386" s="1">
        <v>0</v>
      </c>
      <c r="Z1386" s="1">
        <v>0</v>
      </c>
      <c r="AA1386" s="1">
        <f>AM1386</f>
        <v>36</v>
      </c>
      <c r="AB1386" s="1">
        <f>AL1386</f>
        <v>0</v>
      </c>
      <c r="AC1386" s="43"/>
      <c r="AD1386" s="1">
        <v>59</v>
      </c>
      <c r="AE1386" s="1"/>
      <c r="AF1386" s="1">
        <v>38</v>
      </c>
      <c r="AG1386" s="1">
        <v>50</v>
      </c>
      <c r="AH1386" s="25">
        <v>106</v>
      </c>
      <c r="AJ1386" s="40"/>
      <c r="AK1386" s="25">
        <v>19</v>
      </c>
      <c r="AL1386" s="25"/>
      <c r="AM1386" s="25">
        <v>36</v>
      </c>
      <c r="AN1386" s="25"/>
      <c r="AO1386" s="25"/>
      <c r="AP1386" s="25"/>
      <c r="AQ1386" s="25"/>
      <c r="AR1386" s="25">
        <v>38</v>
      </c>
      <c r="AS1386" s="25"/>
      <c r="AT1386" s="25"/>
      <c r="AU1386" s="25"/>
      <c r="AV1386" s="25"/>
      <c r="AW1386" s="25"/>
      <c r="AX1386" s="25"/>
      <c r="AY1386" s="25"/>
      <c r="AZ1386" s="25"/>
      <c r="BA1386" s="25"/>
      <c r="BB1386" s="25"/>
      <c r="BC1386" s="25"/>
      <c r="BD1386" s="25"/>
      <c r="BE1386" s="25"/>
      <c r="BF1386" s="25"/>
      <c r="BG1386" s="25"/>
      <c r="BH1386" s="25">
        <v>63</v>
      </c>
    </row>
    <row r="1387" spans="1:60" x14ac:dyDescent="0.3">
      <c r="A1387" s="1" t="s">
        <v>35</v>
      </c>
      <c r="B1387" s="1" t="s">
        <v>31</v>
      </c>
      <c r="C1387" s="1" t="s">
        <v>517</v>
      </c>
      <c r="D1387" s="1" t="s">
        <v>81</v>
      </c>
      <c r="E1387" s="1" t="s">
        <v>47</v>
      </c>
      <c r="F1387" s="1">
        <v>999899575</v>
      </c>
      <c r="G1387" s="1">
        <f>(J1387+T1387)-H1387</f>
        <v>278</v>
      </c>
      <c r="H1387" s="25"/>
      <c r="I1387" s="23"/>
      <c r="J1387" s="1">
        <f>SUM(K1387,L1387,N1387,O1387,P1387,Q1387)</f>
        <v>95</v>
      </c>
      <c r="K1387" s="1">
        <f>SUM(AG1387,AI1387)</f>
        <v>0</v>
      </c>
      <c r="L1387" s="1">
        <v>0</v>
      </c>
      <c r="M1387" s="1">
        <v>0</v>
      </c>
      <c r="N1387" s="1">
        <f>AD1387+AE1387</f>
        <v>44</v>
      </c>
      <c r="O1387" s="1"/>
      <c r="P1387" s="1">
        <f>AF1387</f>
        <v>51</v>
      </c>
      <c r="Q1387" s="1">
        <f>AH1387</f>
        <v>0</v>
      </c>
      <c r="R1387" s="1">
        <v>0</v>
      </c>
      <c r="S1387" s="43"/>
      <c r="T1387" s="1">
        <f>SUM(U1387,V1387,X1387,Y1387,Z1387,AA1387,AB1387)</f>
        <v>183</v>
      </c>
      <c r="U1387" s="1">
        <f>AK1387</f>
        <v>0</v>
      </c>
      <c r="V1387" s="1">
        <f>SUM(AN1387,AO1387,AP1387,AQ1387,AS1387,AT1387,AU1387,AV1387,AW1387,AX1387,AY1387,AR1387,AZ1387,BA1387,BB1387,BC1387,BD1387,BE1387,BF1387,BG1387,BH1387)</f>
        <v>183</v>
      </c>
      <c r="W1387" s="1">
        <f>COUNT(AN1387,AO1387,AP1387,AQ1387,AS1387,AT1387,AU1387,AV1387,AW1387,AX1387,AY1387,AR1387,AZ1387,BA1387,BB1387,BC1387,BD1387,BE1387,BF1387,BG1387,BH1387)</f>
        <v>2</v>
      </c>
      <c r="X1387" s="1">
        <v>0</v>
      </c>
      <c r="Y1387" s="1">
        <v>0</v>
      </c>
      <c r="Z1387" s="1">
        <v>0</v>
      </c>
      <c r="AA1387" s="1">
        <f>AM1387</f>
        <v>0</v>
      </c>
      <c r="AB1387" s="1">
        <f>AL1387</f>
        <v>0</v>
      </c>
      <c r="AC1387" s="43"/>
      <c r="AD1387" s="1">
        <v>44</v>
      </c>
      <c r="AE1387" s="1"/>
      <c r="AF1387" s="1">
        <v>51</v>
      </c>
      <c r="AG1387" s="1"/>
      <c r="AH1387" s="25"/>
      <c r="AJ1387" s="40"/>
      <c r="AK1387" s="25"/>
      <c r="AL1387" s="25"/>
      <c r="AM1387" s="25"/>
      <c r="AN1387" s="25"/>
      <c r="AO1387" s="25"/>
      <c r="AP1387" s="25"/>
      <c r="AQ1387" s="25"/>
      <c r="AR1387" s="25"/>
      <c r="AS1387" s="25"/>
      <c r="AT1387" s="25"/>
      <c r="AU1387" s="25"/>
      <c r="AV1387" s="25">
        <v>63</v>
      </c>
      <c r="AW1387" s="25"/>
      <c r="AX1387" s="25"/>
      <c r="AY1387" s="25"/>
      <c r="AZ1387" s="25"/>
      <c r="BA1387" s="25"/>
      <c r="BB1387" s="25"/>
      <c r="BC1387" s="25"/>
      <c r="BD1387" s="25"/>
      <c r="BE1387" s="25">
        <v>120</v>
      </c>
      <c r="BF1387" s="25"/>
      <c r="BG1387" s="25"/>
      <c r="BH1387" s="25"/>
    </row>
    <row r="1388" spans="1:60" x14ac:dyDescent="0.3">
      <c r="A1388" s="1" t="s">
        <v>35</v>
      </c>
      <c r="B1388" s="1" t="s">
        <v>31</v>
      </c>
      <c r="C1388" s="1" t="s">
        <v>722</v>
      </c>
      <c r="D1388" s="1" t="s">
        <v>723</v>
      </c>
      <c r="E1388" s="1" t="s">
        <v>47</v>
      </c>
      <c r="F1388" s="1">
        <v>999914369</v>
      </c>
      <c r="G1388" s="1">
        <f>(J1388+T1388)-H1388</f>
        <v>270</v>
      </c>
      <c r="H1388" s="1"/>
      <c r="I1388" s="23"/>
      <c r="J1388" s="1">
        <f>SUM(K1388,L1388,N1388,O1388,P1388,Q1388)</f>
        <v>164</v>
      </c>
      <c r="K1388" s="1">
        <f>SUM(AG1388,AI1388)</f>
        <v>32</v>
      </c>
      <c r="L1388" s="1">
        <v>0</v>
      </c>
      <c r="M1388" s="1">
        <v>0</v>
      </c>
      <c r="N1388" s="1">
        <f>AD1388+AE1388</f>
        <v>33</v>
      </c>
      <c r="O1388" s="1"/>
      <c r="P1388" s="1">
        <f>AF1388</f>
        <v>51</v>
      </c>
      <c r="Q1388" s="1">
        <f>AH1388</f>
        <v>48</v>
      </c>
      <c r="R1388" s="1">
        <v>0</v>
      </c>
      <c r="S1388" s="43"/>
      <c r="T1388" s="1">
        <f>SUM(U1388,V1388,X1388,Y1388,Z1388,AA1388,AB1388)</f>
        <v>106</v>
      </c>
      <c r="U1388" s="1">
        <f>AK1388</f>
        <v>0</v>
      </c>
      <c r="V1388" s="1">
        <f>SUM(AN1388,AO1388,AP1388,AQ1388,AS1388,AT1388,AU1388,AV1388,AW1388,AX1388,AY1388,AR1388,AZ1388,BA1388,BB1388,BC1388,BD1388,BE1388,BF1388,BG1388,BH1388)</f>
        <v>106</v>
      </c>
      <c r="W1388" s="1">
        <f>COUNT(AN1388,AO1388,AP1388,AQ1388,AS1388,AT1388,AU1388,AV1388,AW1388,AX1388,AY1388,AR1388,AZ1388,BA1388,BB1388,BC1388,BD1388,BE1388,BF1388,BG1388,BH1388)</f>
        <v>2</v>
      </c>
      <c r="X1388" s="1">
        <v>0</v>
      </c>
      <c r="Y1388" s="1">
        <v>0</v>
      </c>
      <c r="Z1388" s="1">
        <v>0</v>
      </c>
      <c r="AA1388" s="1">
        <f>AM1388</f>
        <v>0</v>
      </c>
      <c r="AB1388" s="1">
        <f>AL1388</f>
        <v>0</v>
      </c>
      <c r="AC1388" s="43"/>
      <c r="AD1388" s="1">
        <v>33</v>
      </c>
      <c r="AE1388" s="1"/>
      <c r="AF1388" s="1">
        <v>51</v>
      </c>
      <c r="AG1388" s="1"/>
      <c r="AH1388" s="25">
        <v>48</v>
      </c>
      <c r="AI1388" s="25">
        <v>32</v>
      </c>
      <c r="AJ1388" s="40"/>
      <c r="AK1388" s="25"/>
      <c r="AL1388" s="25"/>
      <c r="AM1388" s="25"/>
      <c r="AN1388" s="25"/>
      <c r="AO1388" s="25"/>
      <c r="AP1388" s="25"/>
      <c r="AQ1388" s="25"/>
      <c r="AR1388" s="25"/>
      <c r="AS1388" s="25"/>
      <c r="AT1388" s="25"/>
      <c r="AU1388" s="25"/>
      <c r="AV1388" s="25"/>
      <c r="AW1388" s="25"/>
      <c r="AX1388" s="25"/>
      <c r="AY1388" s="25"/>
      <c r="AZ1388" s="25"/>
      <c r="BA1388" s="25"/>
      <c r="BB1388" s="25"/>
      <c r="BC1388" s="25">
        <v>68</v>
      </c>
      <c r="BD1388" s="25"/>
      <c r="BE1388" s="25"/>
      <c r="BF1388" s="25"/>
      <c r="BG1388" s="25"/>
      <c r="BH1388" s="25">
        <v>38</v>
      </c>
    </row>
    <row r="1389" spans="1:60" x14ac:dyDescent="0.3">
      <c r="A1389" s="1" t="s">
        <v>35</v>
      </c>
      <c r="B1389" s="1" t="s">
        <v>31</v>
      </c>
      <c r="C1389" s="1" t="s">
        <v>810</v>
      </c>
      <c r="D1389" s="1" t="s">
        <v>665</v>
      </c>
      <c r="E1389" s="1" t="s">
        <v>47</v>
      </c>
      <c r="F1389" s="1">
        <v>999916631</v>
      </c>
      <c r="G1389" s="1">
        <f>(J1389+T1389)-H1389</f>
        <v>264</v>
      </c>
      <c r="H1389" s="25"/>
      <c r="I1389" s="23"/>
      <c r="J1389" s="1">
        <f>SUM(K1389,L1389,N1389,O1389,P1389,Q1389)</f>
        <v>97</v>
      </c>
      <c r="K1389" s="1">
        <f>SUM(AG1389,AI1389)</f>
        <v>0</v>
      </c>
      <c r="L1389" s="1">
        <v>0</v>
      </c>
      <c r="M1389" s="1">
        <v>0</v>
      </c>
      <c r="N1389" s="1">
        <f>AD1389+AE1389</f>
        <v>59</v>
      </c>
      <c r="O1389" s="1"/>
      <c r="P1389" s="1">
        <f>AF1389</f>
        <v>38</v>
      </c>
      <c r="Q1389" s="1">
        <f>AH1389</f>
        <v>0</v>
      </c>
      <c r="R1389" s="1">
        <v>0</v>
      </c>
      <c r="S1389" s="43"/>
      <c r="T1389" s="1">
        <f>SUM(U1389,V1389,X1389,Y1389,Z1389,AA1389,AB1389)</f>
        <v>167</v>
      </c>
      <c r="U1389" s="1">
        <f>AK1389</f>
        <v>0</v>
      </c>
      <c r="V1389" s="1">
        <f>SUM(AN1389,AO1389,AP1389,AQ1389,AS1389,AT1389,AU1389,AV1389,AW1389,AX1389,AY1389,AR1389,AZ1389,BA1389,BB1389,BC1389,BD1389,BE1389,BF1389,BG1389,BH1389)</f>
        <v>119</v>
      </c>
      <c r="W1389" s="1">
        <f>COUNT(AN1389,AO1389,AP1389,AQ1389,AS1389,AT1389,AU1389,AV1389,AW1389,AX1389,AY1389,AR1389,AZ1389,BA1389,BB1389,BC1389,BD1389,BE1389,BF1389,BG1389,BH1389)</f>
        <v>2</v>
      </c>
      <c r="X1389" s="1">
        <v>0</v>
      </c>
      <c r="Y1389" s="1">
        <v>0</v>
      </c>
      <c r="Z1389" s="1">
        <v>0</v>
      </c>
      <c r="AA1389" s="1">
        <f>AM1389</f>
        <v>48</v>
      </c>
      <c r="AB1389" s="1">
        <f>AL1389</f>
        <v>0</v>
      </c>
      <c r="AC1389" s="43"/>
      <c r="AD1389" s="1"/>
      <c r="AE1389" s="1">
        <v>59</v>
      </c>
      <c r="AF1389" s="1">
        <v>38</v>
      </c>
      <c r="AG1389" s="1"/>
      <c r="AH1389" s="25"/>
      <c r="AJ1389" s="40"/>
      <c r="AK1389" s="25"/>
      <c r="AL1389" s="25"/>
      <c r="AM1389" s="25">
        <v>48</v>
      </c>
      <c r="AN1389" s="25">
        <v>51</v>
      </c>
      <c r="AO1389" s="25"/>
      <c r="AP1389" s="25"/>
      <c r="AQ1389" s="25"/>
      <c r="AR1389" s="25"/>
      <c r="AS1389" s="25"/>
      <c r="AT1389" s="25"/>
      <c r="AU1389" s="25"/>
      <c r="AV1389" s="25"/>
      <c r="AW1389" s="25"/>
      <c r="AX1389" s="25"/>
      <c r="AY1389" s="25"/>
      <c r="AZ1389" s="25">
        <v>68</v>
      </c>
      <c r="BA1389" s="25"/>
      <c r="BB1389" s="25"/>
      <c r="BC1389" s="25"/>
      <c r="BD1389" s="25"/>
      <c r="BE1389" s="25"/>
      <c r="BF1389" s="25"/>
      <c r="BG1389" s="25"/>
      <c r="BH1389" s="25"/>
    </row>
    <row r="1390" spans="1:60" x14ac:dyDescent="0.3">
      <c r="A1390" s="1" t="s">
        <v>35</v>
      </c>
      <c r="B1390" s="25" t="s">
        <v>31</v>
      </c>
      <c r="C1390" s="25" t="s">
        <v>545</v>
      </c>
      <c r="D1390" s="25" t="s">
        <v>546</v>
      </c>
      <c r="E1390" s="25" t="s">
        <v>47</v>
      </c>
      <c r="F1390" s="1">
        <v>999904445</v>
      </c>
      <c r="G1390" s="1">
        <f>(J1390+T1390)-H1390</f>
        <v>262</v>
      </c>
      <c r="H1390" s="1"/>
      <c r="I1390" s="23"/>
      <c r="J1390" s="1">
        <f>SUM(K1390,L1390,N1390,O1390,P1390,Q1390)</f>
        <v>262</v>
      </c>
      <c r="K1390" s="1">
        <f>SUM(AG1390,AI1390)</f>
        <v>0</v>
      </c>
      <c r="L1390" s="1">
        <v>0</v>
      </c>
      <c r="M1390" s="1">
        <v>0</v>
      </c>
      <c r="N1390" s="1">
        <f>AD1390+AE1390</f>
        <v>105</v>
      </c>
      <c r="O1390" s="1"/>
      <c r="P1390" s="1">
        <f>AF1390</f>
        <v>72</v>
      </c>
      <c r="Q1390" s="1">
        <f>AH1390</f>
        <v>85</v>
      </c>
      <c r="R1390" s="1">
        <v>0</v>
      </c>
      <c r="S1390" s="43"/>
      <c r="T1390" s="1">
        <f>SUM(U1390,V1390,X1390,Y1390,Z1390,AA1390,AB1390)</f>
        <v>0</v>
      </c>
      <c r="U1390" s="1">
        <f>AK1390</f>
        <v>0</v>
      </c>
      <c r="V1390" s="1">
        <f>SUM(AN1390,AO1390,AP1390,AQ1390,AS1390,AT1390,AU1390,AV1390,AW1390,AX1390,AY1390,AR1390,AZ1390,BA1390,BB1390,BC1390,BD1390,BE1390,BF1390,BG1390,BH1390)</f>
        <v>0</v>
      </c>
      <c r="W1390" s="1">
        <f>COUNT(AN1390,AO1390,AP1390,AQ1390,AS1390,AT1390,AU1390,AV1390,AW1390,AX1390,AY1390,AR1390,AZ1390,BA1390,BB1390,BC1390,BD1390,BE1390,BF1390,BG1390,BH1390)</f>
        <v>0</v>
      </c>
      <c r="X1390" s="1">
        <v>0</v>
      </c>
      <c r="Y1390" s="1">
        <v>0</v>
      </c>
      <c r="Z1390" s="1">
        <v>0</v>
      </c>
      <c r="AA1390" s="1">
        <f>AM1390</f>
        <v>0</v>
      </c>
      <c r="AB1390" s="1">
        <f>AL1390</f>
        <v>0</v>
      </c>
      <c r="AC1390" s="43"/>
      <c r="AD1390" s="1">
        <v>105</v>
      </c>
      <c r="AE1390" s="1"/>
      <c r="AF1390" s="1">
        <v>72</v>
      </c>
      <c r="AG1390" s="1"/>
      <c r="AH1390" s="25">
        <v>85</v>
      </c>
      <c r="AJ1390" s="40"/>
      <c r="AK1390" s="25"/>
      <c r="AL1390" s="25"/>
      <c r="AM1390" s="25"/>
      <c r="AN1390" s="25"/>
      <c r="AO1390" s="25"/>
      <c r="AP1390" s="25"/>
      <c r="AQ1390" s="25"/>
      <c r="AR1390" s="25"/>
      <c r="AS1390" s="25"/>
      <c r="AT1390" s="25"/>
      <c r="AU1390" s="25"/>
      <c r="AV1390" s="25"/>
      <c r="AW1390" s="25"/>
      <c r="AX1390" s="25"/>
      <c r="AY1390" s="25"/>
      <c r="AZ1390" s="25"/>
      <c r="BA1390" s="25"/>
      <c r="BB1390" s="25"/>
      <c r="BC1390" s="25"/>
      <c r="BD1390" s="25"/>
      <c r="BE1390" s="25"/>
      <c r="BF1390" s="25"/>
      <c r="BG1390" s="25"/>
      <c r="BH1390" s="25"/>
    </row>
    <row r="1391" spans="1:60" x14ac:dyDescent="0.3">
      <c r="A1391" s="1" t="s">
        <v>35</v>
      </c>
      <c r="B1391" s="1" t="s">
        <v>31</v>
      </c>
      <c r="C1391" s="1" t="s">
        <v>1440</v>
      </c>
      <c r="D1391" s="1" t="s">
        <v>79</v>
      </c>
      <c r="E1391" s="1" t="s">
        <v>47</v>
      </c>
      <c r="F1391" s="1">
        <v>999923271</v>
      </c>
      <c r="G1391" s="1">
        <f>(J1391+T1391)-H1391</f>
        <v>254.5</v>
      </c>
      <c r="H1391" s="1"/>
      <c r="I1391" s="23"/>
      <c r="J1391" s="1">
        <f>SUM(K1391,L1391,N1391,O1391,P1391,Q1391)</f>
        <v>79.5</v>
      </c>
      <c r="K1391" s="1">
        <f>SUM(AG1391,AI1391)</f>
        <v>0</v>
      </c>
      <c r="L1391" s="1">
        <v>0</v>
      </c>
      <c r="M1391" s="1">
        <v>0</v>
      </c>
      <c r="N1391" s="1">
        <f>AD1391+AE1391</f>
        <v>31.5</v>
      </c>
      <c r="O1391" s="1"/>
      <c r="P1391" s="1">
        <f>AF1391</f>
        <v>48</v>
      </c>
      <c r="Q1391" s="1">
        <f>AH1391</f>
        <v>0</v>
      </c>
      <c r="R1391" s="1">
        <v>0</v>
      </c>
      <c r="S1391" s="43"/>
      <c r="T1391" s="1">
        <f>SUM(U1391,V1391,X1391,Y1391,Z1391,AA1391,AB1391)</f>
        <v>175</v>
      </c>
      <c r="U1391" s="1">
        <f>AK1391</f>
        <v>0</v>
      </c>
      <c r="V1391" s="1">
        <f>SUM(AN1391,AO1391,AP1391,AQ1391,AS1391,AT1391,AU1391,AV1391,AW1391,AX1391,AY1391,AR1391,AZ1391,BA1391,BB1391,BC1391,BD1391,BE1391,BF1391,BG1391,BH1391)</f>
        <v>90</v>
      </c>
      <c r="W1391" s="1">
        <f>COUNT(AN1391,AO1391,AP1391,AQ1391,AS1391,AT1391,AU1391,AV1391,AW1391,AX1391,AY1391,AR1391,AZ1391,BA1391,BB1391,BC1391,BD1391,BE1391,BF1391,BG1391,BH1391)</f>
        <v>1</v>
      </c>
      <c r="X1391" s="1">
        <v>0</v>
      </c>
      <c r="Y1391" s="1">
        <v>0</v>
      </c>
      <c r="Z1391" s="1">
        <v>0</v>
      </c>
      <c r="AA1391" s="1">
        <f>AM1391</f>
        <v>85</v>
      </c>
      <c r="AB1391" s="1">
        <f>AL1391</f>
        <v>0</v>
      </c>
      <c r="AC1391" s="43"/>
      <c r="AD1391" s="1"/>
      <c r="AE1391" s="1">
        <v>31.5</v>
      </c>
      <c r="AF1391" s="1">
        <v>48</v>
      </c>
      <c r="AG1391" s="1"/>
      <c r="AH1391" s="25"/>
      <c r="AJ1391" s="40"/>
      <c r="AK1391" s="25"/>
      <c r="AL1391" s="25"/>
      <c r="AM1391" s="25">
        <v>85</v>
      </c>
      <c r="AN1391" s="25"/>
      <c r="AO1391" s="25"/>
      <c r="AP1391" s="25"/>
      <c r="AQ1391" s="25"/>
      <c r="AR1391" s="25"/>
      <c r="AS1391" s="25"/>
      <c r="AT1391" s="25"/>
      <c r="AU1391" s="25"/>
      <c r="AV1391" s="25"/>
      <c r="AW1391" s="25"/>
      <c r="AX1391" s="25"/>
      <c r="AY1391" s="25"/>
      <c r="AZ1391" s="25"/>
      <c r="BA1391" s="25"/>
      <c r="BB1391" s="25"/>
      <c r="BC1391" s="25"/>
      <c r="BD1391" s="25"/>
      <c r="BE1391" s="25"/>
      <c r="BF1391" s="25"/>
      <c r="BG1391" s="25"/>
      <c r="BH1391" s="25">
        <v>90</v>
      </c>
    </row>
    <row r="1392" spans="1:60" x14ac:dyDescent="0.3">
      <c r="A1392" s="26" t="s">
        <v>35</v>
      </c>
      <c r="B1392" s="1" t="s">
        <v>31</v>
      </c>
      <c r="C1392" s="1" t="s">
        <v>1031</v>
      </c>
      <c r="D1392" s="1" t="s">
        <v>1032</v>
      </c>
      <c r="E1392" s="1" t="s">
        <v>47</v>
      </c>
      <c r="F1392" s="1">
        <v>999919367</v>
      </c>
      <c r="G1392" s="1">
        <f>(J1392+T1392)-H1392</f>
        <v>232.3</v>
      </c>
      <c r="H1392" s="1">
        <f>(K1392+L1392+N1392+O1392+P1392+Q1392+R1392)*0.5</f>
        <v>104.3</v>
      </c>
      <c r="I1392" s="23"/>
      <c r="J1392" s="1">
        <f>SUM(K1392,L1392,N1392,O1392,P1392,Q1392)</f>
        <v>208.6</v>
      </c>
      <c r="K1392" s="1">
        <f>SUM(AG1392,AI1392)</f>
        <v>56</v>
      </c>
      <c r="L1392" s="1">
        <v>0</v>
      </c>
      <c r="M1392" s="1">
        <v>0</v>
      </c>
      <c r="N1392" s="1">
        <f>AD1392+AE1392</f>
        <v>31.6</v>
      </c>
      <c r="O1392" s="1"/>
      <c r="P1392" s="1">
        <f>AF1392</f>
        <v>36</v>
      </c>
      <c r="Q1392" s="1">
        <f>AH1392</f>
        <v>85</v>
      </c>
      <c r="R1392" s="1">
        <v>0</v>
      </c>
      <c r="S1392" s="43"/>
      <c r="T1392" s="1">
        <f>SUM(U1392,V1392,X1392,Y1392,Z1392,AA1392,AB1392)</f>
        <v>128</v>
      </c>
      <c r="U1392" s="1">
        <f>AK1392</f>
        <v>0</v>
      </c>
      <c r="V1392" s="1">
        <f>SUM(AN1392,AO1392,AP1392,AQ1392,AS1392,AT1392,AU1392,AV1392,AW1392,AX1392,AY1392,AR1392,AZ1392,BA1392,BB1392,BC1392,BD1392,BE1392,BF1392,BG1392,BH1392)</f>
        <v>80</v>
      </c>
      <c r="W1392" s="1">
        <f>COUNT(AN1392,AO1392,AP1392,AQ1392,AS1392,AT1392,AU1392,AV1392,AW1392,AX1392,AY1392,AR1392,AZ1392,BA1392,BB1392,BC1392,BD1392,BE1392,BF1392,BG1392,BH1392)</f>
        <v>2</v>
      </c>
      <c r="X1392" s="1">
        <v>0</v>
      </c>
      <c r="Y1392" s="1">
        <v>0</v>
      </c>
      <c r="Z1392" s="1">
        <v>0</v>
      </c>
      <c r="AA1392" s="1">
        <f>AM1392</f>
        <v>48</v>
      </c>
      <c r="AB1392" s="1">
        <f>AL1392</f>
        <v>0</v>
      </c>
      <c r="AC1392" s="43"/>
      <c r="AD1392" s="1">
        <v>31.6</v>
      </c>
      <c r="AE1392" s="1"/>
      <c r="AF1392" s="1">
        <v>36</v>
      </c>
      <c r="AG1392" s="1"/>
      <c r="AH1392" s="25">
        <v>85</v>
      </c>
      <c r="AI1392" s="25">
        <v>56</v>
      </c>
      <c r="AJ1392" s="40"/>
      <c r="AK1392" s="25"/>
      <c r="AL1392" s="25"/>
      <c r="AM1392" s="25">
        <v>48</v>
      </c>
      <c r="AN1392" s="25"/>
      <c r="AO1392" s="25"/>
      <c r="AP1392" s="25"/>
      <c r="AQ1392" s="25"/>
      <c r="AR1392" s="25"/>
      <c r="AS1392" s="25"/>
      <c r="AT1392" s="25"/>
      <c r="AU1392" s="25"/>
      <c r="AV1392" s="25">
        <v>29</v>
      </c>
      <c r="AW1392" s="25"/>
      <c r="AX1392" s="25"/>
      <c r="AY1392" s="25"/>
      <c r="AZ1392" s="25"/>
      <c r="BA1392" s="25"/>
      <c r="BB1392" s="25"/>
      <c r="BC1392" s="25"/>
      <c r="BD1392" s="25"/>
      <c r="BE1392" s="25"/>
      <c r="BF1392" s="25"/>
      <c r="BG1392" s="25"/>
      <c r="BH1392" s="25">
        <v>51</v>
      </c>
    </row>
    <row r="1393" spans="1:60" x14ac:dyDescent="0.3">
      <c r="A1393" s="26" t="s">
        <v>35</v>
      </c>
      <c r="B1393" s="1" t="s">
        <v>31</v>
      </c>
      <c r="C1393" s="1" t="s">
        <v>1831</v>
      </c>
      <c r="D1393" s="1" t="s">
        <v>1832</v>
      </c>
      <c r="E1393" s="1" t="s">
        <v>47</v>
      </c>
      <c r="F1393" s="1">
        <v>999925852</v>
      </c>
      <c r="G1393" s="1">
        <f>(J1393+T1393)-H1393</f>
        <v>224.15</v>
      </c>
      <c r="H1393" s="1">
        <f>(K1393+L1393+N1393+O1393+P1393+Q1393+R1393)*0.5</f>
        <v>45.15</v>
      </c>
      <c r="I1393" s="23"/>
      <c r="J1393" s="1">
        <f>SUM(K1393,L1393,N1393,O1393,P1393,Q1393)</f>
        <v>90.3</v>
      </c>
      <c r="K1393" s="1">
        <f>SUM(AG1393,AI1393)</f>
        <v>0</v>
      </c>
      <c r="L1393" s="1">
        <v>0</v>
      </c>
      <c r="M1393" s="1">
        <v>0</v>
      </c>
      <c r="N1393" s="1">
        <f>AD1393+AE1393</f>
        <v>31.5</v>
      </c>
      <c r="O1393" s="1"/>
      <c r="P1393" s="1">
        <f>AF1393</f>
        <v>27</v>
      </c>
      <c r="Q1393" s="1">
        <f>AH1393</f>
        <v>31.8</v>
      </c>
      <c r="R1393" s="1">
        <v>0</v>
      </c>
      <c r="S1393" s="43"/>
      <c r="T1393" s="1">
        <f>SUM(U1393,V1393,X1393,Y1393,Z1393,AA1393,AB1393)</f>
        <v>179</v>
      </c>
      <c r="U1393" s="1">
        <f>AK1393</f>
        <v>0</v>
      </c>
      <c r="V1393" s="1">
        <f>SUM(AN1393,AO1393,AP1393,AQ1393,AS1393,AT1393,AU1393,AV1393,AW1393,AX1393,AY1393,AR1393,AZ1393,BA1393,BB1393,BC1393,BD1393,BE1393,BF1393,BG1393,BH1393)</f>
        <v>131</v>
      </c>
      <c r="W1393" s="1">
        <f>COUNT(AN1393,AO1393,AP1393,AQ1393,AS1393,AT1393,AU1393,AV1393,AW1393,AX1393,AY1393,AR1393,AZ1393,BA1393,BB1393,BC1393,BD1393,BE1393,BF1393,BG1393,BH1393)</f>
        <v>2</v>
      </c>
      <c r="X1393" s="1">
        <v>0</v>
      </c>
      <c r="Y1393" s="1">
        <v>0</v>
      </c>
      <c r="Z1393" s="1">
        <v>0</v>
      </c>
      <c r="AA1393" s="1">
        <f>AM1393</f>
        <v>48</v>
      </c>
      <c r="AB1393" s="1">
        <f>AL1393</f>
        <v>0</v>
      </c>
      <c r="AC1393" s="43"/>
      <c r="AD1393" s="1"/>
      <c r="AE1393" s="1">
        <v>31.5</v>
      </c>
      <c r="AF1393" s="1">
        <v>27</v>
      </c>
      <c r="AG1393" s="1"/>
      <c r="AH1393" s="25">
        <v>31.8</v>
      </c>
      <c r="AJ1393" s="40"/>
      <c r="AK1393" s="25"/>
      <c r="AL1393" s="25"/>
      <c r="AM1393" s="25">
        <v>48</v>
      </c>
      <c r="AN1393" s="25"/>
      <c r="AO1393" s="25"/>
      <c r="AP1393" s="25"/>
      <c r="AQ1393" s="25"/>
      <c r="AR1393" s="25"/>
      <c r="AS1393" s="25">
        <v>63</v>
      </c>
      <c r="AT1393" s="25"/>
      <c r="AU1393" s="25"/>
      <c r="AV1393" s="25"/>
      <c r="AW1393" s="25"/>
      <c r="AX1393" s="25"/>
      <c r="AY1393" s="25"/>
      <c r="AZ1393" s="25"/>
      <c r="BA1393" s="25"/>
      <c r="BB1393" s="25">
        <v>68</v>
      </c>
      <c r="BC1393" s="25"/>
      <c r="BD1393" s="25"/>
      <c r="BE1393" s="25"/>
      <c r="BF1393" s="25"/>
      <c r="BG1393" s="25"/>
      <c r="BH1393" s="25"/>
    </row>
    <row r="1394" spans="1:60" x14ac:dyDescent="0.3">
      <c r="A1394" s="1" t="s">
        <v>35</v>
      </c>
      <c r="B1394" s="25" t="s">
        <v>31</v>
      </c>
      <c r="C1394" s="25" t="s">
        <v>744</v>
      </c>
      <c r="D1394" s="25" t="s">
        <v>745</v>
      </c>
      <c r="E1394" s="25" t="s">
        <v>47</v>
      </c>
      <c r="F1394" s="1">
        <v>999914801</v>
      </c>
      <c r="G1394" s="1">
        <f>(J1394+T1394)-H1394</f>
        <v>222</v>
      </c>
      <c r="H1394" s="25"/>
      <c r="I1394" s="23"/>
      <c r="J1394" s="1">
        <f>SUM(K1394,L1394,N1394,O1394,P1394,Q1394)</f>
        <v>222</v>
      </c>
      <c r="K1394" s="1">
        <f>SUM(AG1394,AI1394)</f>
        <v>52</v>
      </c>
      <c r="L1394" s="1">
        <v>0</v>
      </c>
      <c r="M1394" s="1">
        <v>0</v>
      </c>
      <c r="N1394" s="1">
        <f>AD1394+AE1394</f>
        <v>71</v>
      </c>
      <c r="O1394" s="1"/>
      <c r="P1394" s="1">
        <f>AF1394</f>
        <v>51</v>
      </c>
      <c r="Q1394" s="1">
        <f>AH1394</f>
        <v>48</v>
      </c>
      <c r="R1394" s="1">
        <v>0</v>
      </c>
      <c r="S1394" s="43"/>
      <c r="T1394" s="1">
        <f>SUM(U1394,V1394,X1394,Y1394,Z1394,AA1394,AB1394)</f>
        <v>0</v>
      </c>
      <c r="U1394" s="1">
        <f>AK1394</f>
        <v>0</v>
      </c>
      <c r="V1394" s="1">
        <f>SUM(AN1394,AO1394,AP1394,AQ1394,AS1394,AT1394,AU1394,AV1394,AW1394,AX1394,AY1394,AR1394,AZ1394,BA1394,BB1394,BC1394,BD1394,BE1394,BF1394,BG1394,BH1394)</f>
        <v>0</v>
      </c>
      <c r="W1394" s="1">
        <f>COUNT(AN1394,AO1394,AP1394,AQ1394,AS1394,AT1394,AU1394,AV1394,AW1394,AX1394,AY1394,AR1394,AZ1394,BA1394,BB1394,BC1394,BD1394,BE1394,BF1394,BG1394,BH1394)</f>
        <v>0</v>
      </c>
      <c r="X1394" s="1">
        <v>0</v>
      </c>
      <c r="Y1394" s="1">
        <v>0</v>
      </c>
      <c r="Z1394" s="1">
        <v>0</v>
      </c>
      <c r="AA1394" s="1">
        <f>AM1394</f>
        <v>0</v>
      </c>
      <c r="AB1394" s="1">
        <f>AL1394</f>
        <v>0</v>
      </c>
      <c r="AC1394" s="43"/>
      <c r="AD1394" s="1">
        <v>71</v>
      </c>
      <c r="AE1394" s="1"/>
      <c r="AF1394" s="1">
        <v>51</v>
      </c>
      <c r="AG1394" s="1"/>
      <c r="AH1394" s="25">
        <v>48</v>
      </c>
      <c r="AI1394" s="25">
        <v>52</v>
      </c>
      <c r="AJ1394" s="40"/>
      <c r="AK1394" s="25"/>
      <c r="AL1394" s="25"/>
      <c r="AM1394" s="25"/>
      <c r="AN1394" s="25"/>
      <c r="AO1394" s="25"/>
      <c r="AP1394" s="25"/>
      <c r="AQ1394" s="25"/>
      <c r="AR1394" s="25"/>
      <c r="AS1394" s="25"/>
      <c r="AT1394" s="25"/>
      <c r="AU1394" s="25"/>
      <c r="AV1394" s="25"/>
      <c r="AW1394" s="25"/>
      <c r="AX1394" s="25"/>
      <c r="AY1394" s="25"/>
      <c r="AZ1394" s="25"/>
      <c r="BA1394" s="25"/>
      <c r="BB1394" s="25"/>
      <c r="BC1394" s="25"/>
      <c r="BD1394" s="25"/>
      <c r="BE1394" s="25"/>
      <c r="BF1394" s="25"/>
      <c r="BG1394" s="25"/>
      <c r="BH1394" s="25"/>
    </row>
    <row r="1395" spans="1:60" x14ac:dyDescent="0.3">
      <c r="A1395" s="26" t="s">
        <v>35</v>
      </c>
      <c r="B1395" s="25" t="s">
        <v>31</v>
      </c>
      <c r="C1395" s="25" t="s">
        <v>1280</v>
      </c>
      <c r="D1395" s="25" t="s">
        <v>79</v>
      </c>
      <c r="E1395" s="25" t="s">
        <v>47</v>
      </c>
      <c r="F1395" s="25">
        <v>999921850</v>
      </c>
      <c r="G1395" s="1">
        <f>(J1395+T1395)-H1395</f>
        <v>220</v>
      </c>
      <c r="H1395" s="1">
        <f>(K1395+L1395+N1395+O1395+P1395+Q1395+R1395)*0.5</f>
        <v>88</v>
      </c>
      <c r="I1395" s="23"/>
      <c r="J1395" s="1">
        <f>SUM(K1395,L1395,N1395,O1395,P1395,Q1395)</f>
        <v>176</v>
      </c>
      <c r="K1395" s="1">
        <f>SUM(AG1395,AI1395)</f>
        <v>0</v>
      </c>
      <c r="L1395" s="1">
        <v>0</v>
      </c>
      <c r="M1395" s="1">
        <v>0</v>
      </c>
      <c r="N1395" s="1">
        <f>AD1395+AE1395</f>
        <v>44</v>
      </c>
      <c r="O1395" s="1"/>
      <c r="P1395" s="1">
        <f>AF1395</f>
        <v>68</v>
      </c>
      <c r="Q1395" s="1">
        <f>AH1395</f>
        <v>64</v>
      </c>
      <c r="R1395" s="1">
        <v>0</v>
      </c>
      <c r="S1395" s="43"/>
      <c r="T1395" s="1">
        <f>SUM(U1395,V1395,X1395,Y1395,Z1395,AA1395,AB1395)</f>
        <v>132</v>
      </c>
      <c r="U1395" s="1">
        <f>AK1395</f>
        <v>0</v>
      </c>
      <c r="V1395" s="1">
        <f>SUM(AN1395,AO1395,AP1395,AQ1395,AS1395,AT1395,AU1395,AV1395,AW1395,AX1395,AY1395,AR1395,AZ1395,BA1395,BB1395,BC1395,BD1395,BE1395,BF1395,BG1395,BH1395)</f>
        <v>96</v>
      </c>
      <c r="W1395" s="1">
        <f>COUNT(AN1395,AO1395,AP1395,AQ1395,AS1395,AT1395,AU1395,AV1395,AW1395,AX1395,AY1395,AR1395,AZ1395,BA1395,BB1395,BC1395,BD1395,BE1395,BF1395,BG1395,BH1395)</f>
        <v>2</v>
      </c>
      <c r="X1395" s="1">
        <v>0</v>
      </c>
      <c r="Y1395" s="1">
        <v>0</v>
      </c>
      <c r="Z1395" s="1">
        <v>0</v>
      </c>
      <c r="AA1395" s="1">
        <f>AM1395</f>
        <v>36</v>
      </c>
      <c r="AB1395" s="1">
        <f>AL1395</f>
        <v>0</v>
      </c>
      <c r="AC1395" s="43"/>
      <c r="AD1395" s="1">
        <v>44</v>
      </c>
      <c r="AE1395" s="1"/>
      <c r="AF1395" s="1">
        <v>68</v>
      </c>
      <c r="AG1395" s="1"/>
      <c r="AH1395" s="25">
        <v>64</v>
      </c>
      <c r="AJ1395" s="40"/>
      <c r="AK1395" s="25"/>
      <c r="AL1395" s="25"/>
      <c r="AM1395" s="25">
        <v>36</v>
      </c>
      <c r="AN1395" s="25"/>
      <c r="AO1395" s="25"/>
      <c r="AP1395" s="25"/>
      <c r="AQ1395" s="25"/>
      <c r="AR1395" s="25">
        <v>38</v>
      </c>
      <c r="AS1395" s="25"/>
      <c r="AT1395" s="25"/>
      <c r="AU1395" s="25"/>
      <c r="AV1395" s="25"/>
      <c r="AW1395" s="25"/>
      <c r="AX1395" s="25"/>
      <c r="AY1395" s="25"/>
      <c r="AZ1395" s="25"/>
      <c r="BA1395" s="25"/>
      <c r="BB1395" s="25"/>
      <c r="BC1395" s="25">
        <v>58</v>
      </c>
      <c r="BD1395" s="25"/>
      <c r="BE1395" s="25"/>
      <c r="BF1395" s="25"/>
      <c r="BG1395" s="25"/>
      <c r="BH1395" s="25"/>
    </row>
    <row r="1396" spans="1:60" x14ac:dyDescent="0.3">
      <c r="A1396" s="1" t="s">
        <v>35</v>
      </c>
      <c r="B1396" s="1" t="s">
        <v>31</v>
      </c>
      <c r="C1396" s="1" t="s">
        <v>1033</v>
      </c>
      <c r="D1396" s="1" t="s">
        <v>1032</v>
      </c>
      <c r="E1396" s="25" t="s">
        <v>47</v>
      </c>
      <c r="F1396" s="1">
        <v>999919368</v>
      </c>
      <c r="G1396" s="1">
        <f>(J1396+T1396)-H1396</f>
        <v>214.05</v>
      </c>
      <c r="H1396" s="25"/>
      <c r="I1396" s="23"/>
      <c r="J1396" s="1">
        <f>SUM(K1396,L1396,N1396,O1396,P1396,Q1396)</f>
        <v>111.05</v>
      </c>
      <c r="K1396" s="1">
        <f>SUM(AG1396,AI1396)</f>
        <v>32</v>
      </c>
      <c r="L1396" s="1">
        <v>0</v>
      </c>
      <c r="M1396" s="1">
        <v>0</v>
      </c>
      <c r="N1396" s="1">
        <f>AD1396+AE1396</f>
        <v>15.75</v>
      </c>
      <c r="O1396" s="1"/>
      <c r="P1396" s="1">
        <f>AF1396</f>
        <v>15.3</v>
      </c>
      <c r="Q1396" s="1">
        <f>AH1396</f>
        <v>48</v>
      </c>
      <c r="R1396" s="1">
        <v>0</v>
      </c>
      <c r="S1396" s="43"/>
      <c r="T1396" s="1">
        <f>SUM(U1396,V1396,X1396,Y1396,Z1396,AA1396,AB1396)</f>
        <v>103</v>
      </c>
      <c r="U1396" s="1">
        <f>AK1396</f>
        <v>0</v>
      </c>
      <c r="V1396" s="1">
        <f>SUM(AN1396,AO1396,AP1396,AQ1396,AS1396,AT1396,AU1396,AV1396,AW1396,AX1396,AY1396,AR1396,AZ1396,BA1396,BB1396,BC1396,BD1396,BE1396,BF1396,BG1396,BH1396)</f>
        <v>67</v>
      </c>
      <c r="W1396" s="1">
        <f>COUNT(AN1396,AO1396,AP1396,AQ1396,AS1396,AT1396,AU1396,AV1396,AW1396,AX1396,AY1396,AR1396,AZ1396,BA1396,BB1396,BC1396,BD1396,BE1396,BF1396,BG1396,BH1396)</f>
        <v>2</v>
      </c>
      <c r="X1396" s="1">
        <v>0</v>
      </c>
      <c r="Y1396" s="1">
        <v>0</v>
      </c>
      <c r="Z1396" s="1">
        <v>0</v>
      </c>
      <c r="AA1396" s="1">
        <f>AM1396</f>
        <v>36</v>
      </c>
      <c r="AB1396" s="1">
        <f>AL1396</f>
        <v>0</v>
      </c>
      <c r="AC1396" s="43"/>
      <c r="AD1396" s="1">
        <v>15.75</v>
      </c>
      <c r="AE1396" s="1"/>
      <c r="AF1396" s="1">
        <v>15.3</v>
      </c>
      <c r="AG1396" s="1"/>
      <c r="AH1396" s="25">
        <v>48</v>
      </c>
      <c r="AI1396" s="25">
        <v>32</v>
      </c>
      <c r="AJ1396" s="40"/>
      <c r="AK1396" s="25"/>
      <c r="AL1396" s="25"/>
      <c r="AM1396" s="25">
        <v>36</v>
      </c>
      <c r="AN1396" s="25"/>
      <c r="AO1396" s="25"/>
      <c r="AP1396" s="25"/>
      <c r="AQ1396" s="25"/>
      <c r="AR1396" s="25"/>
      <c r="AS1396" s="25"/>
      <c r="AT1396" s="25"/>
      <c r="AU1396" s="25"/>
      <c r="AV1396" s="25">
        <v>29</v>
      </c>
      <c r="AW1396" s="25"/>
      <c r="AX1396" s="25"/>
      <c r="AY1396" s="25"/>
      <c r="AZ1396" s="25"/>
      <c r="BA1396" s="25"/>
      <c r="BB1396" s="25"/>
      <c r="BC1396" s="25"/>
      <c r="BD1396" s="25"/>
      <c r="BE1396" s="25"/>
      <c r="BF1396" s="25"/>
      <c r="BG1396" s="25"/>
      <c r="BH1396" s="25">
        <v>38</v>
      </c>
    </row>
    <row r="1397" spans="1:60" x14ac:dyDescent="0.3">
      <c r="A1397" s="1" t="s">
        <v>35</v>
      </c>
      <c r="B1397" s="1" t="s">
        <v>31</v>
      </c>
      <c r="C1397" s="1" t="s">
        <v>697</v>
      </c>
      <c r="D1397" s="1" t="s">
        <v>491</v>
      </c>
      <c r="E1397" s="1" t="s">
        <v>47</v>
      </c>
      <c r="F1397" s="1">
        <v>999913347</v>
      </c>
      <c r="G1397" s="1">
        <f>(J1397+T1397)-H1397</f>
        <v>192</v>
      </c>
      <c r="H1397" s="25"/>
      <c r="I1397" s="23"/>
      <c r="J1397" s="1">
        <f>SUM(K1397,L1397,N1397,O1397,P1397,Q1397)</f>
        <v>0</v>
      </c>
      <c r="K1397" s="1">
        <f>SUM(AG1397,AI1397)</f>
        <v>0</v>
      </c>
      <c r="L1397" s="1">
        <v>0</v>
      </c>
      <c r="M1397" s="1">
        <v>0</v>
      </c>
      <c r="N1397" s="1">
        <f>AD1397+AE1397</f>
        <v>0</v>
      </c>
      <c r="O1397" s="1"/>
      <c r="P1397" s="1">
        <f>AF1397</f>
        <v>0</v>
      </c>
      <c r="Q1397" s="1">
        <f>AH1397</f>
        <v>0</v>
      </c>
      <c r="R1397" s="1">
        <v>0</v>
      </c>
      <c r="S1397" s="43"/>
      <c r="T1397" s="1">
        <f>SUM(U1397,V1397,X1397,Y1397,Z1397,AA1397,AB1397)</f>
        <v>192</v>
      </c>
      <c r="U1397" s="1">
        <f>AK1397</f>
        <v>0</v>
      </c>
      <c r="V1397" s="1">
        <f>SUM(AN1397,AO1397,AP1397,AQ1397,AS1397,AT1397,AU1397,AV1397,AW1397,AX1397,AY1397,AR1397,AZ1397,BA1397,BB1397,BC1397,BD1397,BE1397,BF1397,BG1397,BH1397)</f>
        <v>144</v>
      </c>
      <c r="W1397" s="1">
        <f>COUNT(AN1397,AO1397,AP1397,AQ1397,AS1397,AT1397,AU1397,AV1397,AW1397,AX1397,AY1397,AR1397,AZ1397,BA1397,BB1397,BC1397,BD1397,BE1397,BF1397,BG1397,BH1397)</f>
        <v>2</v>
      </c>
      <c r="X1397" s="1">
        <v>0</v>
      </c>
      <c r="Y1397" s="1">
        <v>0</v>
      </c>
      <c r="Z1397" s="1">
        <v>0</v>
      </c>
      <c r="AA1397" s="1">
        <f>AM1397</f>
        <v>48</v>
      </c>
      <c r="AB1397" s="1">
        <f>AL1397</f>
        <v>0</v>
      </c>
      <c r="AC1397" s="43"/>
      <c r="AD1397" s="1"/>
      <c r="AE1397" s="1"/>
      <c r="AF1397" s="1"/>
      <c r="AG1397" s="1"/>
      <c r="AH1397" s="25"/>
      <c r="AJ1397" s="40"/>
      <c r="AK1397" s="25"/>
      <c r="AL1397" s="25"/>
      <c r="AM1397" s="25">
        <v>48</v>
      </c>
      <c r="AN1397" s="25"/>
      <c r="AO1397" s="25"/>
      <c r="AP1397" s="25"/>
      <c r="AQ1397" s="25"/>
      <c r="AR1397" s="25"/>
      <c r="AS1397" s="25"/>
      <c r="AT1397" s="25"/>
      <c r="AU1397" s="25"/>
      <c r="AV1397" s="25">
        <v>54</v>
      </c>
      <c r="AW1397" s="25"/>
      <c r="AX1397" s="25"/>
      <c r="AY1397" s="25"/>
      <c r="AZ1397" s="25"/>
      <c r="BA1397" s="25"/>
      <c r="BB1397" s="25"/>
      <c r="BC1397" s="25"/>
      <c r="BD1397" s="25"/>
      <c r="BE1397" s="25">
        <v>90</v>
      </c>
      <c r="BF1397" s="25"/>
      <c r="BG1397" s="25"/>
      <c r="BH1397" s="25"/>
    </row>
    <row r="1398" spans="1:60" x14ac:dyDescent="0.3">
      <c r="A1398" s="26" t="s">
        <v>35</v>
      </c>
      <c r="B1398" s="25" t="s">
        <v>31</v>
      </c>
      <c r="C1398" s="25" t="s">
        <v>636</v>
      </c>
      <c r="D1398" s="25" t="s">
        <v>740</v>
      </c>
      <c r="E1398" s="25" t="s">
        <v>47</v>
      </c>
      <c r="F1398" s="1">
        <v>999914685</v>
      </c>
      <c r="G1398" s="1">
        <f>(J1398+T1398)-H1398</f>
        <v>191.5</v>
      </c>
      <c r="H1398" s="1">
        <f>(K1398+L1398+N1398+O1398+P1398+Q1398+R1398)*0.5</f>
        <v>33.5</v>
      </c>
      <c r="I1398" s="23"/>
      <c r="J1398" s="1">
        <f>SUM(K1398,L1398,N1398,O1398,P1398,Q1398)</f>
        <v>67</v>
      </c>
      <c r="K1398" s="1">
        <f>SUM(AG1398,AI1398)</f>
        <v>0</v>
      </c>
      <c r="L1398" s="1">
        <v>0</v>
      </c>
      <c r="M1398" s="1">
        <v>0</v>
      </c>
      <c r="N1398" s="1">
        <f>AD1398+AE1398</f>
        <v>67</v>
      </c>
      <c r="O1398" s="1"/>
      <c r="P1398" s="1">
        <f>AF1398</f>
        <v>0</v>
      </c>
      <c r="Q1398" s="1">
        <f>AH1398</f>
        <v>0</v>
      </c>
      <c r="R1398" s="1">
        <v>0</v>
      </c>
      <c r="S1398" s="43"/>
      <c r="T1398" s="1">
        <f>SUM(U1398,V1398,X1398,Y1398,Z1398,AA1398,AB1398)</f>
        <v>158</v>
      </c>
      <c r="U1398" s="1">
        <f>AK1398</f>
        <v>0</v>
      </c>
      <c r="V1398" s="1">
        <f>SUM(AN1398,AO1398,AP1398,AQ1398,AS1398,AT1398,AU1398,AV1398,AW1398,AX1398,AY1398,AR1398,AZ1398,BA1398,BB1398,BC1398,BD1398,BE1398,BF1398,BG1398,BH1398)</f>
        <v>158</v>
      </c>
      <c r="W1398" s="1">
        <f>COUNT(AN1398,AO1398,AP1398,AQ1398,AS1398,AT1398,AU1398,AV1398,AW1398,AX1398,AY1398,AR1398,AZ1398,BA1398,BB1398,BC1398,BD1398,BE1398,BF1398,BG1398,BH1398)</f>
        <v>2</v>
      </c>
      <c r="X1398" s="1">
        <v>0</v>
      </c>
      <c r="Y1398" s="1">
        <v>0</v>
      </c>
      <c r="Z1398" s="1">
        <v>0</v>
      </c>
      <c r="AA1398" s="1">
        <f>AM1398</f>
        <v>0</v>
      </c>
      <c r="AB1398" s="1">
        <f>AL1398</f>
        <v>0</v>
      </c>
      <c r="AC1398" s="43"/>
      <c r="AD1398" s="1"/>
      <c r="AE1398" s="1">
        <v>67</v>
      </c>
      <c r="AF1398" s="1"/>
      <c r="AG1398" s="1"/>
      <c r="AH1398" s="25"/>
      <c r="AJ1398" s="40"/>
      <c r="AK1398" s="25"/>
      <c r="AL1398" s="25"/>
      <c r="AM1398" s="25"/>
      <c r="AN1398" s="25"/>
      <c r="AO1398" s="25"/>
      <c r="AP1398" s="25"/>
      <c r="AQ1398" s="25"/>
      <c r="AR1398" s="25"/>
      <c r="AS1398" s="25">
        <v>68</v>
      </c>
      <c r="AT1398" s="25"/>
      <c r="AU1398" s="25"/>
      <c r="AV1398" s="25"/>
      <c r="AW1398" s="25"/>
      <c r="AX1398" s="25"/>
      <c r="AY1398" s="25"/>
      <c r="AZ1398" s="25"/>
      <c r="BA1398" s="25"/>
      <c r="BB1398" s="25">
        <v>90</v>
      </c>
      <c r="BC1398" s="25"/>
      <c r="BD1398" s="25"/>
      <c r="BE1398" s="25"/>
      <c r="BF1398" s="25"/>
      <c r="BG1398" s="25"/>
      <c r="BH1398" s="25"/>
    </row>
    <row r="1399" spans="1:60" x14ac:dyDescent="0.3">
      <c r="A1399" s="26" t="s">
        <v>35</v>
      </c>
      <c r="B1399" s="25" t="s">
        <v>31</v>
      </c>
      <c r="C1399" s="25" t="s">
        <v>670</v>
      </c>
      <c r="D1399" s="25" t="s">
        <v>921</v>
      </c>
      <c r="E1399" s="25" t="s">
        <v>47</v>
      </c>
      <c r="F1399" s="25">
        <v>999921847</v>
      </c>
      <c r="G1399" s="1">
        <f>(J1399+T1399)-H1399</f>
        <v>189.91499999999999</v>
      </c>
      <c r="H1399" s="1">
        <f>(K1399+L1399+N1399+O1399+P1399+Q1399+R1399)*0.5</f>
        <v>39.914999999999999</v>
      </c>
      <c r="I1399" s="23"/>
      <c r="J1399" s="1">
        <f>SUM(K1399,L1399,N1399,O1399,P1399,Q1399)</f>
        <v>79.83</v>
      </c>
      <c r="K1399" s="1">
        <f>SUM(AG1399,AI1399)</f>
        <v>11.25</v>
      </c>
      <c r="L1399" s="1">
        <v>0</v>
      </c>
      <c r="M1399" s="1">
        <v>0</v>
      </c>
      <c r="N1399" s="1">
        <f>AD1399+AE1399</f>
        <v>9.48</v>
      </c>
      <c r="O1399" s="1"/>
      <c r="P1399" s="1">
        <f>AF1399</f>
        <v>25.2</v>
      </c>
      <c r="Q1399" s="1">
        <f>AH1399</f>
        <v>33.9</v>
      </c>
      <c r="R1399" s="1">
        <v>0</v>
      </c>
      <c r="S1399" s="43"/>
      <c r="T1399" s="1">
        <f>SUM(U1399,V1399,X1399,Y1399,Z1399,AA1399,AB1399)</f>
        <v>150</v>
      </c>
      <c r="U1399" s="1">
        <f>AK1399</f>
        <v>0</v>
      </c>
      <c r="V1399" s="1">
        <f>SUM(AN1399,AO1399,AP1399,AQ1399,AS1399,AT1399,AU1399,AV1399,AW1399,AX1399,AY1399,AR1399,AZ1399,BA1399,BB1399,BC1399,BD1399,BE1399,BF1399,BG1399,BH1399)</f>
        <v>114</v>
      </c>
      <c r="W1399" s="1">
        <f>COUNT(AN1399,AO1399,AP1399,AQ1399,AS1399,AT1399,AU1399,AV1399,AW1399,AX1399,AY1399,AR1399,AZ1399,BA1399,BB1399,BC1399,BD1399,BE1399,BF1399,BG1399,BH1399)</f>
        <v>2</v>
      </c>
      <c r="X1399" s="1">
        <v>0</v>
      </c>
      <c r="Y1399" s="1">
        <v>0</v>
      </c>
      <c r="Z1399" s="1">
        <v>0</v>
      </c>
      <c r="AA1399" s="1">
        <f>AM1399</f>
        <v>36</v>
      </c>
      <c r="AB1399" s="1">
        <f>AL1399</f>
        <v>0</v>
      </c>
      <c r="AC1399" s="43"/>
      <c r="AD1399" s="1">
        <v>9.48</v>
      </c>
      <c r="AE1399" s="1"/>
      <c r="AF1399" s="1">
        <v>25.2</v>
      </c>
      <c r="AG1399" s="1">
        <v>11.25</v>
      </c>
      <c r="AH1399" s="25">
        <v>33.9</v>
      </c>
      <c r="AJ1399" s="40"/>
      <c r="AK1399" s="25"/>
      <c r="AL1399" s="25"/>
      <c r="AM1399" s="25">
        <v>36</v>
      </c>
      <c r="AN1399" s="25"/>
      <c r="AO1399" s="25"/>
      <c r="AP1399" s="25"/>
      <c r="AQ1399" s="25"/>
      <c r="AR1399" s="25">
        <v>51</v>
      </c>
      <c r="AS1399" s="25"/>
      <c r="AT1399" s="25"/>
      <c r="AU1399" s="25"/>
      <c r="AV1399" s="25"/>
      <c r="AW1399" s="25"/>
      <c r="AX1399" s="25"/>
      <c r="AY1399" s="25"/>
      <c r="AZ1399" s="25"/>
      <c r="BA1399" s="25"/>
      <c r="BB1399" s="25"/>
      <c r="BC1399" s="25">
        <v>63</v>
      </c>
      <c r="BD1399" s="25"/>
      <c r="BE1399" s="25"/>
      <c r="BF1399" s="25"/>
      <c r="BG1399" s="25"/>
      <c r="BH1399" s="25"/>
    </row>
    <row r="1400" spans="1:60" x14ac:dyDescent="0.3">
      <c r="A1400" s="25" t="s">
        <v>35</v>
      </c>
      <c r="B1400" s="25" t="s">
        <v>31</v>
      </c>
      <c r="C1400" s="25" t="s">
        <v>2277</v>
      </c>
      <c r="D1400" s="25" t="s">
        <v>81</v>
      </c>
      <c r="E1400" s="25" t="s">
        <v>47</v>
      </c>
      <c r="F1400" s="25">
        <v>999924379</v>
      </c>
      <c r="G1400" s="1">
        <f>(J1400+T1400)-H1400</f>
        <v>186</v>
      </c>
      <c r="H1400" s="25"/>
      <c r="I1400" s="40"/>
      <c r="J1400" s="1">
        <f>SUM(K1400,L1400,N1400,O1400,P1400,Q1400)</f>
        <v>32</v>
      </c>
      <c r="K1400" s="1">
        <f>SUM(AG1400,AI1400)</f>
        <v>32</v>
      </c>
      <c r="L1400" s="1">
        <v>0</v>
      </c>
      <c r="M1400" s="1">
        <v>0</v>
      </c>
      <c r="N1400" s="1">
        <f>AD1400+AE1400</f>
        <v>0</v>
      </c>
      <c r="O1400" s="1"/>
      <c r="P1400" s="1">
        <f>AF1400</f>
        <v>0</v>
      </c>
      <c r="Q1400" s="1">
        <f>AH1400</f>
        <v>0</v>
      </c>
      <c r="R1400" s="1">
        <v>0</v>
      </c>
      <c r="S1400" s="43"/>
      <c r="T1400" s="1">
        <f>SUM(U1400,V1400,X1400,Y1400,Z1400,AA1400,AB1400)</f>
        <v>154</v>
      </c>
      <c r="U1400" s="1">
        <f>AK1400</f>
        <v>0</v>
      </c>
      <c r="V1400" s="1">
        <f>SUM(AN1400,AO1400,AP1400,AQ1400,AS1400,AT1400,AU1400,AV1400,AW1400,AX1400,AY1400,AR1400,AZ1400,BA1400,BB1400,BC1400,BD1400,BE1400,BF1400,BG1400,BH1400)</f>
        <v>106</v>
      </c>
      <c r="W1400" s="1">
        <f>COUNT(AN1400,AO1400,AP1400,AQ1400,AS1400,AT1400,AU1400,AV1400,AW1400,AX1400,AY1400,AR1400,AZ1400,BA1400,BB1400,BC1400,BD1400,BE1400,BF1400,BG1400,BH1400)</f>
        <v>2</v>
      </c>
      <c r="X1400" s="1">
        <v>0</v>
      </c>
      <c r="Y1400" s="1">
        <v>0</v>
      </c>
      <c r="Z1400" s="1">
        <v>0</v>
      </c>
      <c r="AA1400" s="1">
        <f>AM1400</f>
        <v>48</v>
      </c>
      <c r="AB1400" s="1">
        <f>AL1400</f>
        <v>0</v>
      </c>
      <c r="AC1400" s="43"/>
      <c r="AD1400" s="25"/>
      <c r="AE1400" s="25"/>
      <c r="AF1400" s="25"/>
      <c r="AG1400" s="25"/>
      <c r="AH1400" s="25"/>
      <c r="AI1400" s="25">
        <v>32</v>
      </c>
      <c r="AJ1400" s="40"/>
      <c r="AK1400" s="25"/>
      <c r="AL1400" s="25"/>
      <c r="AM1400" s="25">
        <v>48</v>
      </c>
      <c r="AN1400" s="25"/>
      <c r="AO1400" s="25"/>
      <c r="AP1400" s="25"/>
      <c r="AQ1400" s="25"/>
      <c r="AR1400" s="25"/>
      <c r="AS1400" s="25"/>
      <c r="AT1400" s="25"/>
      <c r="AU1400" s="25"/>
      <c r="AV1400" s="25">
        <v>38</v>
      </c>
      <c r="AW1400" s="25"/>
      <c r="AX1400" s="25"/>
      <c r="AY1400" s="25"/>
      <c r="AZ1400" s="25"/>
      <c r="BA1400" s="25"/>
      <c r="BB1400" s="25"/>
      <c r="BC1400" s="25"/>
      <c r="BD1400" s="25"/>
      <c r="BE1400" s="25">
        <v>68</v>
      </c>
      <c r="BF1400" s="25"/>
      <c r="BG1400" s="25"/>
      <c r="BH1400" s="25"/>
    </row>
    <row r="1401" spans="1:60" x14ac:dyDescent="0.3">
      <c r="A1401" s="1" t="s">
        <v>35</v>
      </c>
      <c r="B1401" s="25" t="s">
        <v>31</v>
      </c>
      <c r="C1401" s="25" t="s">
        <v>584</v>
      </c>
      <c r="D1401" s="25" t="s">
        <v>585</v>
      </c>
      <c r="E1401" s="25" t="s">
        <v>47</v>
      </c>
      <c r="F1401" s="1">
        <v>999906573</v>
      </c>
      <c r="G1401" s="1">
        <f>(J1401+T1401)-H1401</f>
        <v>184</v>
      </c>
      <c r="H1401" s="1"/>
      <c r="I1401" s="23"/>
      <c r="J1401" s="1">
        <f>SUM(K1401,L1401,N1401,O1401,P1401,Q1401)</f>
        <v>0</v>
      </c>
      <c r="K1401" s="1">
        <f>SUM(AG1401,AI1401)</f>
        <v>0</v>
      </c>
      <c r="L1401" s="1">
        <v>0</v>
      </c>
      <c r="M1401" s="1">
        <v>0</v>
      </c>
      <c r="N1401" s="1">
        <f>AD1401+AE1401</f>
        <v>0</v>
      </c>
      <c r="O1401" s="1"/>
      <c r="P1401" s="1">
        <f>AF1401</f>
        <v>0</v>
      </c>
      <c r="Q1401" s="1">
        <f>AH1401</f>
        <v>0</v>
      </c>
      <c r="R1401" s="1">
        <v>0</v>
      </c>
      <c r="S1401" s="43"/>
      <c r="T1401" s="1">
        <f>SUM(U1401,V1401,X1401,Y1401,Z1401,AA1401,AB1401)</f>
        <v>184</v>
      </c>
      <c r="U1401" s="1">
        <f>AK1401</f>
        <v>0</v>
      </c>
      <c r="V1401" s="1">
        <f>SUM(AN1401,AO1401,AP1401,AQ1401,AS1401,AT1401,AU1401,AV1401,AW1401,AX1401,AY1401,AR1401,AZ1401,BA1401,BB1401,BC1401,BD1401,BE1401,BF1401,BG1401,BH1401)</f>
        <v>120</v>
      </c>
      <c r="W1401" s="1">
        <f>COUNT(AN1401,AO1401,AP1401,AQ1401,AS1401,AT1401,AU1401,AV1401,AW1401,AX1401,AY1401,AR1401,AZ1401,BA1401,BB1401,BC1401,BD1401,BE1401,BF1401,BG1401,BH1401)</f>
        <v>1</v>
      </c>
      <c r="X1401" s="1">
        <v>0</v>
      </c>
      <c r="Y1401" s="1">
        <v>0</v>
      </c>
      <c r="Z1401" s="1">
        <v>0</v>
      </c>
      <c r="AA1401" s="1">
        <f>AM1401</f>
        <v>64</v>
      </c>
      <c r="AB1401" s="1">
        <f>AL1401</f>
        <v>0</v>
      </c>
      <c r="AC1401" s="43"/>
      <c r="AD1401" s="1"/>
      <c r="AE1401" s="1"/>
      <c r="AF1401" s="1"/>
      <c r="AG1401" s="1"/>
      <c r="AH1401" s="25"/>
      <c r="AJ1401" s="40"/>
      <c r="AK1401" s="25"/>
      <c r="AL1401" s="25"/>
      <c r="AM1401" s="25">
        <v>64</v>
      </c>
      <c r="AN1401" s="25"/>
      <c r="AO1401" s="25">
        <v>120</v>
      </c>
      <c r="AP1401" s="25"/>
      <c r="AQ1401" s="25"/>
      <c r="AR1401" s="25"/>
      <c r="AS1401" s="25"/>
      <c r="AT1401" s="25"/>
      <c r="AU1401" s="25"/>
      <c r="AV1401" s="25"/>
      <c r="AW1401" s="25"/>
      <c r="AX1401" s="25"/>
      <c r="AY1401" s="25"/>
      <c r="AZ1401" s="25"/>
      <c r="BA1401" s="25"/>
      <c r="BB1401" s="25"/>
      <c r="BC1401" s="25"/>
      <c r="BD1401" s="25"/>
      <c r="BE1401" s="25"/>
      <c r="BF1401" s="25"/>
      <c r="BG1401" s="25"/>
      <c r="BH1401" s="25"/>
    </row>
    <row r="1402" spans="1:60" x14ac:dyDescent="0.3">
      <c r="A1402" s="1" t="s">
        <v>35</v>
      </c>
      <c r="B1402" s="1" t="s">
        <v>31</v>
      </c>
      <c r="C1402" s="1" t="s">
        <v>233</v>
      </c>
      <c r="D1402" s="1" t="s">
        <v>905</v>
      </c>
      <c r="E1402" s="1" t="s">
        <v>47</v>
      </c>
      <c r="F1402" s="1">
        <v>999917929</v>
      </c>
      <c r="G1402" s="1">
        <f>(J1402+T1402)-H1402</f>
        <v>184</v>
      </c>
      <c r="H1402" s="25"/>
      <c r="I1402" s="23"/>
      <c r="J1402" s="1">
        <f>SUM(K1402,L1402,N1402,O1402,P1402,Q1402)</f>
        <v>51</v>
      </c>
      <c r="K1402" s="1">
        <f>SUM(AG1402,AI1402)</f>
        <v>0</v>
      </c>
      <c r="L1402" s="1">
        <v>0</v>
      </c>
      <c r="M1402" s="1">
        <v>0</v>
      </c>
      <c r="N1402" s="1">
        <f>AD1402+AE1402</f>
        <v>0</v>
      </c>
      <c r="O1402" s="1"/>
      <c r="P1402" s="1">
        <f>AF1402</f>
        <v>51</v>
      </c>
      <c r="Q1402" s="1">
        <f>AH1402</f>
        <v>0</v>
      </c>
      <c r="R1402" s="1">
        <v>0</v>
      </c>
      <c r="S1402" s="43"/>
      <c r="T1402" s="1">
        <f>SUM(U1402,V1402,X1402,Y1402,Z1402,AA1402,AB1402)</f>
        <v>133</v>
      </c>
      <c r="U1402" s="1">
        <f>AK1402</f>
        <v>21</v>
      </c>
      <c r="V1402" s="1">
        <f>SUM(AN1402,AO1402,AP1402,AQ1402,AS1402,AT1402,AU1402,AV1402,AW1402,AX1402,AY1402,AR1402,AZ1402,BA1402,BB1402,BC1402,BD1402,BE1402,BF1402,BG1402,BH1402)</f>
        <v>112</v>
      </c>
      <c r="W1402" s="1">
        <f>COUNT(AN1402,AO1402,AP1402,AQ1402,AS1402,AT1402,AU1402,AV1402,AW1402,AX1402,AY1402,AR1402,AZ1402,BA1402,BB1402,BC1402,BD1402,BE1402,BF1402,BG1402,BH1402)</f>
        <v>2</v>
      </c>
      <c r="X1402" s="1">
        <v>0</v>
      </c>
      <c r="Y1402" s="1">
        <v>0</v>
      </c>
      <c r="Z1402" s="1">
        <v>0</v>
      </c>
      <c r="AA1402" s="1">
        <f>AM1402</f>
        <v>0</v>
      </c>
      <c r="AB1402" s="1">
        <f>AL1402</f>
        <v>0</v>
      </c>
      <c r="AC1402" s="43"/>
      <c r="AD1402" s="1"/>
      <c r="AE1402" s="1"/>
      <c r="AF1402" s="1">
        <v>51</v>
      </c>
      <c r="AG1402" s="1"/>
      <c r="AH1402" s="25"/>
      <c r="AJ1402" s="40"/>
      <c r="AK1402" s="25">
        <v>21</v>
      </c>
      <c r="AL1402" s="25"/>
      <c r="AM1402" s="25"/>
      <c r="AN1402" s="25">
        <v>58</v>
      </c>
      <c r="AO1402" s="25"/>
      <c r="AP1402" s="25"/>
      <c r="AQ1402" s="25"/>
      <c r="AR1402" s="25"/>
      <c r="AS1402" s="25"/>
      <c r="AT1402" s="25"/>
      <c r="AU1402" s="25"/>
      <c r="AV1402" s="25"/>
      <c r="AW1402" s="25"/>
      <c r="AX1402" s="25"/>
      <c r="AY1402" s="25"/>
      <c r="AZ1402" s="25">
        <v>54</v>
      </c>
      <c r="BA1402" s="25"/>
      <c r="BB1402" s="25"/>
      <c r="BC1402" s="25"/>
      <c r="BD1402" s="25"/>
      <c r="BE1402" s="25"/>
      <c r="BF1402" s="25"/>
      <c r="BG1402" s="25"/>
      <c r="BH1402" s="25"/>
    </row>
    <row r="1403" spans="1:60" x14ac:dyDescent="0.3">
      <c r="A1403" s="1" t="s">
        <v>35</v>
      </c>
      <c r="B1403" s="1" t="s">
        <v>31</v>
      </c>
      <c r="C1403" s="1" t="s">
        <v>1727</v>
      </c>
      <c r="D1403" s="1" t="s">
        <v>1218</v>
      </c>
      <c r="E1403" s="1" t="s">
        <v>47</v>
      </c>
      <c r="F1403" s="1">
        <v>999925359</v>
      </c>
      <c r="G1403" s="1">
        <f>(J1403+T1403)-H1403</f>
        <v>175</v>
      </c>
      <c r="H1403" s="1"/>
      <c r="I1403" s="23"/>
      <c r="J1403" s="1">
        <f>SUM(K1403,L1403,N1403,O1403,P1403,Q1403)</f>
        <v>71</v>
      </c>
      <c r="K1403" s="1">
        <f>SUM(AG1403,AI1403)</f>
        <v>0</v>
      </c>
      <c r="L1403" s="1">
        <v>0</v>
      </c>
      <c r="M1403" s="1">
        <v>0</v>
      </c>
      <c r="N1403" s="1">
        <f>AD1403+AE1403</f>
        <v>33</v>
      </c>
      <c r="O1403" s="1"/>
      <c r="P1403" s="1">
        <f>AF1403</f>
        <v>38</v>
      </c>
      <c r="Q1403" s="1">
        <f>AH1403</f>
        <v>0</v>
      </c>
      <c r="R1403" s="1">
        <v>0</v>
      </c>
      <c r="S1403" s="43"/>
      <c r="T1403" s="1">
        <f>SUM(U1403,V1403,X1403,Y1403,Z1403,AA1403,AB1403)</f>
        <v>104</v>
      </c>
      <c r="U1403" s="1">
        <f>AK1403</f>
        <v>0</v>
      </c>
      <c r="V1403" s="1">
        <f>SUM(AN1403,AO1403,AP1403,AQ1403,AS1403,AT1403,AU1403,AV1403,AW1403,AX1403,AY1403,AR1403,AZ1403,BA1403,BB1403,BC1403,BD1403,BE1403,BF1403,BG1403,BH1403)</f>
        <v>68</v>
      </c>
      <c r="W1403" s="1">
        <f>COUNT(AN1403,AO1403,AP1403,AQ1403,AS1403,AT1403,AU1403,AV1403,AW1403,AX1403,AY1403,AR1403,AZ1403,BA1403,BB1403,BC1403,BD1403,BE1403,BF1403,BG1403,BH1403)</f>
        <v>1</v>
      </c>
      <c r="X1403" s="1">
        <v>0</v>
      </c>
      <c r="Y1403" s="1">
        <v>0</v>
      </c>
      <c r="Z1403" s="1">
        <v>0</v>
      </c>
      <c r="AA1403" s="1">
        <f>AM1403</f>
        <v>36</v>
      </c>
      <c r="AB1403" s="1">
        <f>AL1403</f>
        <v>0</v>
      </c>
      <c r="AC1403" s="43"/>
      <c r="AD1403" s="1">
        <v>33</v>
      </c>
      <c r="AE1403" s="1"/>
      <c r="AF1403" s="1">
        <v>38</v>
      </c>
      <c r="AG1403" s="1"/>
      <c r="AH1403" s="25"/>
      <c r="AJ1403" s="40"/>
      <c r="AK1403" s="25"/>
      <c r="AL1403" s="25"/>
      <c r="AM1403" s="25">
        <v>36</v>
      </c>
      <c r="AN1403" s="25"/>
      <c r="AO1403" s="25"/>
      <c r="AP1403" s="25"/>
      <c r="AQ1403" s="25"/>
      <c r="AR1403" s="25"/>
      <c r="AS1403" s="25"/>
      <c r="AT1403" s="25"/>
      <c r="AU1403" s="25"/>
      <c r="AV1403" s="25">
        <v>68</v>
      </c>
      <c r="AW1403" s="25"/>
      <c r="AX1403" s="25"/>
      <c r="AY1403" s="25"/>
      <c r="AZ1403" s="25"/>
      <c r="BA1403" s="25"/>
      <c r="BB1403" s="25"/>
      <c r="BC1403" s="25"/>
      <c r="BD1403" s="25"/>
      <c r="BE1403" s="25"/>
      <c r="BF1403" s="25"/>
      <c r="BG1403" s="25"/>
      <c r="BH1403" s="25"/>
    </row>
    <row r="1404" spans="1:60" x14ac:dyDescent="0.3">
      <c r="A1404" s="26" t="s">
        <v>35</v>
      </c>
      <c r="B1404" s="1" t="s">
        <v>31</v>
      </c>
      <c r="C1404" s="25" t="s">
        <v>244</v>
      </c>
      <c r="D1404" s="25" t="s">
        <v>208</v>
      </c>
      <c r="E1404" s="25" t="s">
        <v>47</v>
      </c>
      <c r="F1404" s="1">
        <v>999919727</v>
      </c>
      <c r="G1404" s="1">
        <f>(J1404+T1404)-H1404</f>
        <v>171</v>
      </c>
      <c r="H1404" s="1">
        <f>(K1404+L1404+N1404+O1404+P1404+Q1404+R1404)*0.5</f>
        <v>97</v>
      </c>
      <c r="I1404" s="23"/>
      <c r="J1404" s="1">
        <f>SUM(K1404,L1404,N1404,O1404,P1404,Q1404)</f>
        <v>194</v>
      </c>
      <c r="K1404" s="1">
        <f>SUM(AG1404,AI1404)</f>
        <v>0</v>
      </c>
      <c r="L1404" s="1">
        <v>0</v>
      </c>
      <c r="M1404" s="1">
        <v>0</v>
      </c>
      <c r="N1404" s="1">
        <f>AD1404+AE1404</f>
        <v>79</v>
      </c>
      <c r="O1404" s="1"/>
      <c r="P1404" s="1">
        <f>AF1404</f>
        <v>51</v>
      </c>
      <c r="Q1404" s="1">
        <f>AH1404</f>
        <v>64</v>
      </c>
      <c r="R1404" s="1">
        <v>0</v>
      </c>
      <c r="S1404" s="43"/>
      <c r="T1404" s="1">
        <f>SUM(U1404,V1404,X1404,Y1404,Z1404,AA1404,AB1404)</f>
        <v>74</v>
      </c>
      <c r="U1404" s="1">
        <f>AK1404</f>
        <v>0</v>
      </c>
      <c r="V1404" s="1">
        <f>SUM(AN1404,AO1404,AP1404,AQ1404,AS1404,AT1404,AU1404,AV1404,AW1404,AX1404,AY1404,AR1404,AZ1404,BA1404,BB1404,BC1404,BD1404,BE1404,BF1404,BG1404,BH1404)</f>
        <v>38</v>
      </c>
      <c r="W1404" s="1">
        <f>COUNT(AN1404,AO1404,AP1404,AQ1404,AS1404,AT1404,AU1404,AV1404,AW1404,AX1404,AY1404,AR1404,AZ1404,BA1404,BB1404,BC1404,BD1404,BE1404,BF1404,BG1404,BH1404)</f>
        <v>1</v>
      </c>
      <c r="X1404" s="1">
        <v>0</v>
      </c>
      <c r="Y1404" s="1">
        <v>0</v>
      </c>
      <c r="Z1404" s="1">
        <v>0</v>
      </c>
      <c r="AA1404" s="1">
        <f>AM1404</f>
        <v>36</v>
      </c>
      <c r="AB1404" s="1">
        <f>AL1404</f>
        <v>0</v>
      </c>
      <c r="AC1404" s="43"/>
      <c r="AD1404" s="1">
        <v>79</v>
      </c>
      <c r="AE1404" s="1"/>
      <c r="AF1404" s="1">
        <v>51</v>
      </c>
      <c r="AG1404" s="1"/>
      <c r="AH1404" s="25">
        <v>64</v>
      </c>
      <c r="AJ1404" s="40"/>
      <c r="AK1404" s="25"/>
      <c r="AL1404" s="25"/>
      <c r="AM1404" s="25">
        <v>36</v>
      </c>
      <c r="AN1404" s="25"/>
      <c r="AO1404" s="25"/>
      <c r="AP1404" s="25"/>
      <c r="AQ1404" s="25"/>
      <c r="AR1404" s="25"/>
      <c r="AS1404" s="25"/>
      <c r="AT1404" s="25"/>
      <c r="AU1404" s="25"/>
      <c r="AV1404" s="25">
        <v>38</v>
      </c>
      <c r="AW1404" s="25"/>
      <c r="AX1404" s="25"/>
      <c r="AY1404" s="25"/>
      <c r="AZ1404" s="25"/>
      <c r="BA1404" s="25"/>
      <c r="BB1404" s="25"/>
      <c r="BC1404" s="25"/>
      <c r="BD1404" s="25"/>
      <c r="BE1404" s="25"/>
      <c r="BF1404" s="25"/>
      <c r="BG1404" s="25"/>
      <c r="BH1404" s="25"/>
    </row>
    <row r="1405" spans="1:60" x14ac:dyDescent="0.3">
      <c r="A1405" s="68" t="s">
        <v>35</v>
      </c>
      <c r="B1405" s="68" t="s">
        <v>31</v>
      </c>
      <c r="C1405" s="68" t="s">
        <v>839</v>
      </c>
      <c r="D1405" s="68" t="s">
        <v>1187</v>
      </c>
      <c r="E1405" s="68" t="s">
        <v>47</v>
      </c>
      <c r="F1405" s="68">
        <v>999921271</v>
      </c>
      <c r="G1405" s="1">
        <f>(J1405+T1405)-H1405</f>
        <v>170.25</v>
      </c>
      <c r="H1405" s="1">
        <f>J1405*0.5</f>
        <v>35.25</v>
      </c>
      <c r="I1405" s="40"/>
      <c r="J1405" s="1">
        <f>SUM(K1405,L1405,N1405,O1405,P1405,Q1405)</f>
        <v>70.5</v>
      </c>
      <c r="K1405" s="1">
        <f>SUM(AG1405,AI1405)</f>
        <v>15</v>
      </c>
      <c r="L1405" s="1">
        <v>0</v>
      </c>
      <c r="M1405" s="1">
        <v>0</v>
      </c>
      <c r="N1405" s="1">
        <f>AD1405+AE1405</f>
        <v>0</v>
      </c>
      <c r="O1405" s="1"/>
      <c r="P1405" s="1">
        <f>AF1405</f>
        <v>21.599999999999998</v>
      </c>
      <c r="Q1405" s="1">
        <f>AH1405</f>
        <v>33.9</v>
      </c>
      <c r="R1405" s="1">
        <v>0</v>
      </c>
      <c r="S1405" s="43"/>
      <c r="T1405" s="1">
        <f>SUM(U1405,V1405,X1405,Y1405,Z1405,AA1405,AB1405)</f>
        <v>135</v>
      </c>
      <c r="U1405" s="1">
        <f>AK1405</f>
        <v>0</v>
      </c>
      <c r="V1405" s="1">
        <f>SUM(AN1405,AO1405,AP1405,AQ1405,AS1405,AT1405,AU1405,AV1405,AW1405,AX1405,AY1405,AR1405,AZ1405,BA1405,BB1405,BC1405,BD1405,BE1405,BF1405,BG1405,BH1405)</f>
        <v>135</v>
      </c>
      <c r="W1405" s="1">
        <f>COUNT(AN1405,AO1405,AP1405,AQ1405,AS1405,AT1405,AU1405,AV1405,AW1405,AX1405,AY1405,AR1405,AZ1405,BA1405,BB1405,BC1405,BD1405,BE1405,BF1405,BG1405,BH1405)</f>
        <v>2</v>
      </c>
      <c r="X1405" s="1">
        <v>0</v>
      </c>
      <c r="Y1405" s="1">
        <v>0</v>
      </c>
      <c r="Z1405" s="1">
        <v>0</v>
      </c>
      <c r="AA1405" s="1">
        <f>AM1405</f>
        <v>0</v>
      </c>
      <c r="AB1405" s="1">
        <f>AL1405</f>
        <v>0</v>
      </c>
      <c r="AC1405" s="43"/>
      <c r="AD1405" s="25">
        <v>0</v>
      </c>
      <c r="AE1405" s="25">
        <v>0</v>
      </c>
      <c r="AF1405" s="25">
        <v>21.599999999999998</v>
      </c>
      <c r="AG1405" s="25">
        <v>15</v>
      </c>
      <c r="AH1405" s="25">
        <v>33.9</v>
      </c>
      <c r="AI1405" s="25">
        <v>0</v>
      </c>
      <c r="AJ1405" s="40"/>
      <c r="AK1405" s="25"/>
      <c r="AL1405" s="25"/>
      <c r="AM1405" s="25"/>
      <c r="AN1405" s="25"/>
      <c r="AO1405" s="25"/>
      <c r="AP1405" s="25"/>
      <c r="AQ1405" s="25">
        <v>90</v>
      </c>
      <c r="AR1405" s="25"/>
      <c r="AS1405" s="25"/>
      <c r="AT1405" s="25"/>
      <c r="AU1405" s="25">
        <v>45</v>
      </c>
      <c r="AV1405" s="25"/>
      <c r="AW1405" s="25"/>
      <c r="AX1405" s="25"/>
      <c r="AY1405" s="25"/>
      <c r="AZ1405" s="25"/>
      <c r="BA1405" s="25"/>
      <c r="BB1405" s="25"/>
      <c r="BC1405" s="25"/>
      <c r="BD1405" s="25"/>
      <c r="BE1405" s="25"/>
      <c r="BF1405" s="25"/>
      <c r="BG1405" s="25"/>
      <c r="BH1405" s="25"/>
    </row>
    <row r="1406" spans="1:60" x14ac:dyDescent="0.3">
      <c r="A1406" s="1" t="s">
        <v>35</v>
      </c>
      <c r="B1406" s="1" t="s">
        <v>31</v>
      </c>
      <c r="C1406" s="1" t="s">
        <v>828</v>
      </c>
      <c r="D1406" s="1" t="s">
        <v>829</v>
      </c>
      <c r="E1406" s="1" t="s">
        <v>47</v>
      </c>
      <c r="F1406" s="1">
        <v>999916725</v>
      </c>
      <c r="G1406" s="1">
        <f>(J1406+T1406)-H1406</f>
        <v>158</v>
      </c>
      <c r="H1406" s="25"/>
      <c r="I1406" s="23"/>
      <c r="J1406" s="1">
        <f>SUM(K1406,L1406,N1406,O1406,P1406,Q1406)</f>
        <v>84</v>
      </c>
      <c r="K1406" s="1">
        <f>SUM(AG1406,AI1406)</f>
        <v>0</v>
      </c>
      <c r="L1406" s="1">
        <v>0</v>
      </c>
      <c r="M1406" s="1">
        <v>0</v>
      </c>
      <c r="N1406" s="1">
        <f>AD1406+AE1406</f>
        <v>33</v>
      </c>
      <c r="O1406" s="1"/>
      <c r="P1406" s="1">
        <f>AF1406</f>
        <v>51</v>
      </c>
      <c r="Q1406" s="1">
        <f>AH1406</f>
        <v>0</v>
      </c>
      <c r="R1406" s="1">
        <v>0</v>
      </c>
      <c r="S1406" s="43"/>
      <c r="T1406" s="1">
        <f>SUM(U1406,V1406,X1406,Y1406,Z1406,AA1406,AB1406)</f>
        <v>74</v>
      </c>
      <c r="U1406" s="1">
        <f>AK1406</f>
        <v>0</v>
      </c>
      <c r="V1406" s="1">
        <f>SUM(AN1406,AO1406,AP1406,AQ1406,AS1406,AT1406,AU1406,AV1406,AW1406,AX1406,AY1406,AR1406,AZ1406,BA1406,BB1406,BC1406,BD1406,BE1406,BF1406,BG1406,BH1406)</f>
        <v>38</v>
      </c>
      <c r="W1406" s="1">
        <f>COUNT(AN1406,AO1406,AP1406,AQ1406,AS1406,AT1406,AU1406,AV1406,AW1406,AX1406,AY1406,AR1406,AZ1406,BA1406,BB1406,BC1406,BD1406,BE1406,BF1406,BG1406,BH1406)</f>
        <v>1</v>
      </c>
      <c r="X1406" s="1">
        <v>0</v>
      </c>
      <c r="Y1406" s="1">
        <v>0</v>
      </c>
      <c r="Z1406" s="1">
        <v>0</v>
      </c>
      <c r="AA1406" s="1">
        <f>AM1406</f>
        <v>36</v>
      </c>
      <c r="AB1406" s="1">
        <f>AL1406</f>
        <v>0</v>
      </c>
      <c r="AC1406" s="43"/>
      <c r="AD1406" s="1"/>
      <c r="AE1406" s="1">
        <v>33</v>
      </c>
      <c r="AF1406" s="1">
        <v>51</v>
      </c>
      <c r="AG1406" s="1"/>
      <c r="AH1406" s="25"/>
      <c r="AJ1406" s="40"/>
      <c r="AK1406" s="25"/>
      <c r="AL1406" s="25"/>
      <c r="AM1406" s="25">
        <v>36</v>
      </c>
      <c r="AN1406" s="25"/>
      <c r="AO1406" s="25"/>
      <c r="AP1406" s="25"/>
      <c r="AQ1406" s="25"/>
      <c r="AR1406" s="25"/>
      <c r="AS1406" s="25"/>
      <c r="AT1406" s="25"/>
      <c r="AU1406" s="25"/>
      <c r="AV1406" s="25"/>
      <c r="AW1406" s="25"/>
      <c r="AX1406" s="25"/>
      <c r="AY1406" s="25"/>
      <c r="AZ1406" s="25"/>
      <c r="BA1406" s="25"/>
      <c r="BB1406" s="25"/>
      <c r="BC1406" s="25"/>
      <c r="BD1406" s="25"/>
      <c r="BE1406" s="25"/>
      <c r="BF1406" s="25"/>
      <c r="BG1406" s="25"/>
      <c r="BH1406" s="25">
        <v>38</v>
      </c>
    </row>
    <row r="1407" spans="1:60" x14ac:dyDescent="0.3">
      <c r="A1407" s="26" t="s">
        <v>35</v>
      </c>
      <c r="B1407" s="1" t="s">
        <v>31</v>
      </c>
      <c r="C1407" s="1" t="s">
        <v>822</v>
      </c>
      <c r="D1407" s="1" t="s">
        <v>262</v>
      </c>
      <c r="E1407" s="1" t="s">
        <v>47</v>
      </c>
      <c r="F1407" s="1">
        <v>999916695</v>
      </c>
      <c r="G1407" s="1">
        <f>(J1407+T1407)-H1407</f>
        <v>156.5</v>
      </c>
      <c r="H1407" s="1">
        <f>(K1407+L1407+N1407+O1407+P1407+Q1407+R1407)*0.5</f>
        <v>82.5</v>
      </c>
      <c r="I1407" s="23"/>
      <c r="J1407" s="1">
        <f>SUM(K1407,L1407,N1407,O1407,P1407,Q1407)</f>
        <v>165</v>
      </c>
      <c r="K1407" s="1">
        <f>SUM(AG1407,AI1407)</f>
        <v>56</v>
      </c>
      <c r="L1407" s="1">
        <v>0</v>
      </c>
      <c r="M1407" s="1">
        <v>0</v>
      </c>
      <c r="N1407" s="1">
        <f>AD1407+AE1407</f>
        <v>71</v>
      </c>
      <c r="O1407" s="1"/>
      <c r="P1407" s="1">
        <f>AF1407</f>
        <v>38</v>
      </c>
      <c r="Q1407" s="1">
        <f>AH1407</f>
        <v>0</v>
      </c>
      <c r="R1407" s="1">
        <v>0</v>
      </c>
      <c r="S1407" s="43"/>
      <c r="T1407" s="1">
        <f>SUM(U1407,V1407,X1407,Y1407,Z1407,AA1407,AB1407)</f>
        <v>74</v>
      </c>
      <c r="U1407" s="1">
        <f>AK1407</f>
        <v>0</v>
      </c>
      <c r="V1407" s="1">
        <f>SUM(AN1407,AO1407,AP1407,AQ1407,AS1407,AT1407,AU1407,AV1407,AW1407,AX1407,AY1407,AR1407,AZ1407,BA1407,BB1407,BC1407,BD1407,BE1407,BF1407,BG1407,BH1407)</f>
        <v>38</v>
      </c>
      <c r="W1407" s="1">
        <f>COUNT(AN1407,AO1407,AP1407,AQ1407,AS1407,AT1407,AU1407,AV1407,AW1407,AX1407,AY1407,AR1407,AZ1407,BA1407,BB1407,BC1407,BD1407,BE1407,BF1407,BG1407,BH1407)</f>
        <v>1</v>
      </c>
      <c r="X1407" s="1">
        <v>0</v>
      </c>
      <c r="Y1407" s="1">
        <v>0</v>
      </c>
      <c r="Z1407" s="1">
        <v>0</v>
      </c>
      <c r="AA1407" s="1">
        <f>AM1407</f>
        <v>36</v>
      </c>
      <c r="AB1407" s="1">
        <f>AL1407</f>
        <v>0</v>
      </c>
      <c r="AC1407" s="43"/>
      <c r="AD1407" s="1">
        <v>71</v>
      </c>
      <c r="AE1407" s="1"/>
      <c r="AF1407" s="1">
        <v>38</v>
      </c>
      <c r="AG1407" s="1"/>
      <c r="AH1407" s="25"/>
      <c r="AI1407" s="25">
        <v>56</v>
      </c>
      <c r="AJ1407" s="40"/>
      <c r="AK1407" s="25"/>
      <c r="AL1407" s="25"/>
      <c r="AM1407" s="25">
        <v>36</v>
      </c>
      <c r="AN1407" s="25"/>
      <c r="AO1407" s="25"/>
      <c r="AP1407" s="25"/>
      <c r="AQ1407" s="25"/>
      <c r="AR1407" s="25"/>
      <c r="AS1407" s="25"/>
      <c r="AT1407" s="25"/>
      <c r="AU1407" s="25"/>
      <c r="AV1407" s="25">
        <v>38</v>
      </c>
      <c r="AW1407" s="25"/>
      <c r="AX1407" s="25"/>
      <c r="AY1407" s="25"/>
      <c r="AZ1407" s="25"/>
      <c r="BA1407" s="25"/>
      <c r="BB1407" s="25"/>
      <c r="BC1407" s="25"/>
      <c r="BD1407" s="25"/>
      <c r="BE1407" s="25"/>
      <c r="BF1407" s="25"/>
      <c r="BG1407" s="25"/>
      <c r="BH1407" s="25"/>
    </row>
    <row r="1408" spans="1:60" x14ac:dyDescent="0.3">
      <c r="A1408" s="1" t="s">
        <v>35</v>
      </c>
      <c r="B1408" s="1" t="s">
        <v>31</v>
      </c>
      <c r="C1408" s="1" t="s">
        <v>660</v>
      </c>
      <c r="D1408" s="1" t="s">
        <v>692</v>
      </c>
      <c r="E1408" s="1" t="s">
        <v>47</v>
      </c>
      <c r="F1408" s="1">
        <v>999912196</v>
      </c>
      <c r="G1408" s="1">
        <f>(J1408+T1408)-H1408</f>
        <v>153</v>
      </c>
      <c r="H1408" s="25"/>
      <c r="I1408" s="23"/>
      <c r="J1408" s="1">
        <f>SUM(K1408,L1408,N1408,O1408,P1408,Q1408)</f>
        <v>95</v>
      </c>
      <c r="K1408" s="1">
        <f>SUM(AG1408,AI1408)</f>
        <v>0</v>
      </c>
      <c r="L1408" s="1">
        <v>0</v>
      </c>
      <c r="M1408" s="1">
        <v>0</v>
      </c>
      <c r="N1408" s="1">
        <f>AD1408+AE1408</f>
        <v>44</v>
      </c>
      <c r="O1408" s="1"/>
      <c r="P1408" s="1">
        <f>AF1408</f>
        <v>51</v>
      </c>
      <c r="Q1408" s="1">
        <f>AH1408</f>
        <v>0</v>
      </c>
      <c r="R1408" s="1">
        <v>0</v>
      </c>
      <c r="S1408" s="43"/>
      <c r="T1408" s="1">
        <f>SUM(U1408,V1408,X1408,Y1408,Z1408,AA1408,AB1408)</f>
        <v>58</v>
      </c>
      <c r="U1408" s="1">
        <f>AK1408</f>
        <v>0</v>
      </c>
      <c r="V1408" s="1">
        <f>SUM(AN1408,AO1408,AP1408,AQ1408,AS1408,AT1408,AU1408,AV1408,AW1408,AX1408,AY1408,AR1408,AZ1408,BA1408,BB1408,BC1408,BD1408,BE1408,BF1408,BG1408,BH1408)</f>
        <v>58</v>
      </c>
      <c r="W1408" s="1">
        <f>COUNT(AN1408,AO1408,AP1408,AQ1408,AS1408,AT1408,AU1408,AV1408,AW1408,AX1408,AY1408,AR1408,AZ1408,BA1408,BB1408,BC1408,BD1408,BE1408,BF1408,BG1408,BH1408)</f>
        <v>1</v>
      </c>
      <c r="X1408" s="1">
        <v>0</v>
      </c>
      <c r="Y1408" s="1">
        <v>0</v>
      </c>
      <c r="Z1408" s="1">
        <v>0</v>
      </c>
      <c r="AA1408" s="1">
        <f>AM1408</f>
        <v>0</v>
      </c>
      <c r="AB1408" s="1">
        <f>AL1408</f>
        <v>0</v>
      </c>
      <c r="AC1408" s="43"/>
      <c r="AD1408" s="1">
        <v>44</v>
      </c>
      <c r="AE1408" s="1"/>
      <c r="AF1408" s="1">
        <v>51</v>
      </c>
      <c r="AG1408" s="1"/>
      <c r="AH1408" s="25"/>
      <c r="AJ1408" s="40"/>
      <c r="AK1408" s="25"/>
      <c r="AL1408" s="25"/>
      <c r="AM1408" s="25"/>
      <c r="AN1408" s="25"/>
      <c r="AO1408" s="25"/>
      <c r="AP1408" s="25"/>
      <c r="AQ1408" s="25"/>
      <c r="AR1408" s="25"/>
      <c r="AS1408" s="25"/>
      <c r="AT1408" s="25"/>
      <c r="AU1408" s="25"/>
      <c r="AV1408" s="25">
        <v>58</v>
      </c>
      <c r="AW1408" s="25"/>
      <c r="AX1408" s="25"/>
      <c r="AY1408" s="25"/>
      <c r="AZ1408" s="25"/>
      <c r="BA1408" s="25"/>
      <c r="BB1408" s="25"/>
      <c r="BC1408" s="25"/>
      <c r="BD1408" s="25"/>
      <c r="BE1408" s="25"/>
      <c r="BF1408" s="25"/>
      <c r="BG1408" s="25"/>
      <c r="BH1408" s="25"/>
    </row>
    <row r="1409" spans="1:60" x14ac:dyDescent="0.3">
      <c r="A1409" s="28" t="s">
        <v>35</v>
      </c>
      <c r="B1409" s="28" t="s">
        <v>31</v>
      </c>
      <c r="C1409" s="28" t="s">
        <v>687</v>
      </c>
      <c r="D1409" s="28" t="s">
        <v>688</v>
      </c>
      <c r="E1409" s="28" t="s">
        <v>47</v>
      </c>
      <c r="F1409" s="28">
        <v>999911322</v>
      </c>
      <c r="G1409" s="1">
        <f>(J1409+T1409)-H1409</f>
        <v>147</v>
      </c>
      <c r="H1409" s="1"/>
      <c r="I1409" s="23"/>
      <c r="J1409" s="1">
        <f>SUM(K1409,L1409,N1409,O1409,P1409,Q1409)</f>
        <v>71</v>
      </c>
      <c r="K1409" s="1">
        <f>SUM(AG1409,AI1409)</f>
        <v>0</v>
      </c>
      <c r="L1409" s="1">
        <v>0</v>
      </c>
      <c r="M1409" s="1">
        <v>0</v>
      </c>
      <c r="N1409" s="1">
        <f>AD1409+AE1409</f>
        <v>33</v>
      </c>
      <c r="O1409" s="1"/>
      <c r="P1409" s="1">
        <f>AF1409</f>
        <v>38</v>
      </c>
      <c r="Q1409" s="1">
        <f>AH1409</f>
        <v>0</v>
      </c>
      <c r="R1409" s="1">
        <v>0</v>
      </c>
      <c r="S1409" s="43"/>
      <c r="T1409" s="1">
        <f>SUM(U1409,V1409,X1409,Y1409,Z1409,AA1409,AB1409)</f>
        <v>76</v>
      </c>
      <c r="U1409" s="1">
        <f>AK1409</f>
        <v>0</v>
      </c>
      <c r="V1409" s="1">
        <f>SUM(AN1409,AO1409,AP1409,AQ1409,AS1409,AT1409,AU1409,AV1409,AW1409,AX1409,AY1409,AR1409,AZ1409,BA1409,BB1409,BC1409,BD1409,BE1409,BF1409,BG1409,BH1409)</f>
        <v>76</v>
      </c>
      <c r="W1409" s="1">
        <f>COUNT(AN1409,AO1409,AP1409,AQ1409,AS1409,AT1409,AU1409,AV1409,AW1409,AX1409,AY1409,AR1409,AZ1409,BA1409,BB1409,BC1409,BD1409,BE1409,BF1409,BG1409,BH1409)</f>
        <v>2</v>
      </c>
      <c r="X1409" s="1">
        <v>0</v>
      </c>
      <c r="Y1409" s="1">
        <v>0</v>
      </c>
      <c r="Z1409" s="1">
        <v>0</v>
      </c>
      <c r="AA1409" s="1">
        <f>AM1409</f>
        <v>0</v>
      </c>
      <c r="AB1409" s="1">
        <f>AL1409</f>
        <v>0</v>
      </c>
      <c r="AC1409" s="43"/>
      <c r="AD1409" s="1"/>
      <c r="AE1409" s="1">
        <v>33</v>
      </c>
      <c r="AF1409" s="1">
        <v>38</v>
      </c>
      <c r="AG1409" s="1"/>
      <c r="AH1409" s="25"/>
      <c r="AJ1409" s="40"/>
      <c r="AK1409" s="25"/>
      <c r="AL1409" s="25"/>
      <c r="AM1409" s="25"/>
      <c r="AN1409" s="25"/>
      <c r="AO1409" s="25"/>
      <c r="AP1409" s="25"/>
      <c r="AQ1409" s="25"/>
      <c r="AR1409" s="25">
        <v>38</v>
      </c>
      <c r="AS1409" s="25"/>
      <c r="AT1409" s="25"/>
      <c r="AU1409" s="25"/>
      <c r="AV1409" s="25"/>
      <c r="AW1409" s="25"/>
      <c r="AX1409" s="25"/>
      <c r="AY1409" s="25"/>
      <c r="AZ1409" s="25"/>
      <c r="BA1409" s="25"/>
      <c r="BB1409" s="25"/>
      <c r="BC1409" s="25"/>
      <c r="BD1409" s="25"/>
      <c r="BE1409" s="25"/>
      <c r="BF1409" s="25"/>
      <c r="BG1409" s="25"/>
      <c r="BH1409" s="25">
        <v>38</v>
      </c>
    </row>
    <row r="1410" spans="1:60" x14ac:dyDescent="0.3">
      <c r="A1410" s="1" t="s">
        <v>35</v>
      </c>
      <c r="B1410" s="1" t="s">
        <v>31</v>
      </c>
      <c r="C1410" s="1" t="s">
        <v>661</v>
      </c>
      <c r="D1410" s="1" t="s">
        <v>888</v>
      </c>
      <c r="E1410" s="1" t="s">
        <v>47</v>
      </c>
      <c r="F1410" s="1">
        <v>999917750</v>
      </c>
      <c r="G1410" s="1">
        <f>(J1410+T1410)-H1410</f>
        <v>145</v>
      </c>
      <c r="H1410" s="25"/>
      <c r="I1410" s="23"/>
      <c r="J1410" s="1">
        <f>SUM(K1410,L1410,N1410,O1410,P1410,Q1410)</f>
        <v>0</v>
      </c>
      <c r="K1410" s="1">
        <f>SUM(AG1410,AI1410)</f>
        <v>0</v>
      </c>
      <c r="L1410" s="1">
        <v>0</v>
      </c>
      <c r="M1410" s="1">
        <v>0</v>
      </c>
      <c r="N1410" s="1">
        <f>AD1410+AE1410</f>
        <v>0</v>
      </c>
      <c r="O1410" s="1"/>
      <c r="P1410" s="1">
        <f>AF1410</f>
        <v>0</v>
      </c>
      <c r="Q1410" s="1">
        <f>AH1410</f>
        <v>0</v>
      </c>
      <c r="R1410" s="1">
        <v>0</v>
      </c>
      <c r="S1410" s="43"/>
      <c r="T1410" s="1">
        <f>SUM(U1410,V1410,X1410,Y1410,Z1410,AA1410,AB1410)</f>
        <v>145</v>
      </c>
      <c r="U1410" s="1">
        <f>AK1410</f>
        <v>17</v>
      </c>
      <c r="V1410" s="1">
        <f>SUM(AN1410,AO1410,AP1410,AQ1410,AS1410,AT1410,AU1410,AV1410,AW1410,AX1410,AY1410,AR1410,AZ1410,BA1410,BB1410,BC1410,BD1410,BE1410,BF1410,BG1410,BH1410)</f>
        <v>128</v>
      </c>
      <c r="W1410" s="1">
        <f>COUNT(AN1410,AO1410,AP1410,AQ1410,AS1410,AT1410,AU1410,AV1410,AW1410,AX1410,AY1410,AR1410,AZ1410,BA1410,BB1410,BC1410,BD1410,BE1410,BF1410,BG1410,BH1410)</f>
        <v>2</v>
      </c>
      <c r="X1410" s="1">
        <v>0</v>
      </c>
      <c r="Y1410" s="1">
        <v>0</v>
      </c>
      <c r="Z1410" s="1">
        <v>0</v>
      </c>
      <c r="AA1410" s="1">
        <f>AM1410</f>
        <v>0</v>
      </c>
      <c r="AB1410" s="1">
        <f>AL1410</f>
        <v>0</v>
      </c>
      <c r="AC1410" s="43"/>
      <c r="AD1410" s="1"/>
      <c r="AE1410" s="1"/>
      <c r="AF1410" s="1"/>
      <c r="AG1410" s="1"/>
      <c r="AH1410" s="25"/>
      <c r="AJ1410" s="40"/>
      <c r="AK1410" s="25">
        <v>17</v>
      </c>
      <c r="AL1410" s="25"/>
      <c r="AM1410" s="25"/>
      <c r="AN1410" s="25"/>
      <c r="AO1410" s="25"/>
      <c r="AP1410" s="25"/>
      <c r="AQ1410" s="25"/>
      <c r="AR1410" s="25"/>
      <c r="AS1410" s="25"/>
      <c r="AT1410" s="25"/>
      <c r="AU1410" s="25"/>
      <c r="AV1410" s="25"/>
      <c r="AW1410" s="25"/>
      <c r="AX1410" s="25"/>
      <c r="AY1410" s="25"/>
      <c r="AZ1410" s="25">
        <v>38</v>
      </c>
      <c r="BA1410" s="25"/>
      <c r="BB1410" s="25"/>
      <c r="BC1410" s="25"/>
      <c r="BD1410" s="25">
        <v>90</v>
      </c>
      <c r="BE1410" s="25"/>
      <c r="BF1410" s="25"/>
      <c r="BG1410" s="25"/>
      <c r="BH1410" s="25"/>
    </row>
    <row r="1411" spans="1:60" x14ac:dyDescent="0.3">
      <c r="A1411" s="25" t="s">
        <v>35</v>
      </c>
      <c r="B1411" s="25" t="s">
        <v>31</v>
      </c>
      <c r="C1411" s="25" t="s">
        <v>1018</v>
      </c>
      <c r="D1411" s="25" t="s">
        <v>163</v>
      </c>
      <c r="E1411" s="25" t="s">
        <v>47</v>
      </c>
      <c r="F1411" s="25">
        <v>999929716</v>
      </c>
      <c r="G1411" s="1">
        <f>(J1411+T1411)-H1411</f>
        <v>144</v>
      </c>
      <c r="H1411" s="25"/>
      <c r="I1411" s="40"/>
      <c r="J1411" s="1">
        <f>SUM(K1411,L1411,N1411,O1411,P1411,Q1411)</f>
        <v>0</v>
      </c>
      <c r="K1411" s="1">
        <f>SUM(AG1411,AI1411)</f>
        <v>0</v>
      </c>
      <c r="L1411" s="1">
        <v>0</v>
      </c>
      <c r="M1411" s="1">
        <v>0</v>
      </c>
      <c r="N1411" s="1">
        <f>AD1411+AE1411</f>
        <v>0</v>
      </c>
      <c r="O1411" s="1"/>
      <c r="P1411" s="1">
        <f>AF1411</f>
        <v>0</v>
      </c>
      <c r="Q1411" s="1">
        <f>AH1411</f>
        <v>0</v>
      </c>
      <c r="R1411" s="1">
        <v>0</v>
      </c>
      <c r="S1411" s="40"/>
      <c r="T1411" s="1">
        <f>SUM(U1411,V1411,X1411,Y1411,Z1411,AA1411,AB1411)</f>
        <v>144</v>
      </c>
      <c r="U1411" s="1">
        <f>AK1411</f>
        <v>0</v>
      </c>
      <c r="V1411" s="1">
        <f>SUM(AN1411,AO1411,AP1411,AQ1411,AS1411,AT1411,AU1411,AV1411,AW1411,AX1411,AY1411,AR1411,AZ1411,BA1411,BB1411,BC1411,BD1411,BE1411,BF1411,BG1411,BH1411)</f>
        <v>144</v>
      </c>
      <c r="W1411" s="1">
        <f>COUNT(AN1411,AO1411,AP1411,AQ1411,AS1411,AT1411,AU1411,AV1411,AW1411,AX1411,AY1411,AR1411,AZ1411,BA1411,BB1411,BC1411,BD1411,BE1411,BF1411,BG1411,BH1411)</f>
        <v>2</v>
      </c>
      <c r="X1411" s="1">
        <v>0</v>
      </c>
      <c r="Y1411" s="1">
        <v>0</v>
      </c>
      <c r="Z1411" s="1">
        <v>0</v>
      </c>
      <c r="AA1411" s="1">
        <f>AM1411</f>
        <v>0</v>
      </c>
      <c r="AB1411" s="1">
        <f>AL1411</f>
        <v>0</v>
      </c>
      <c r="AC1411" s="40"/>
      <c r="AD1411" s="25"/>
      <c r="AE1411" s="25"/>
      <c r="AF1411" s="25"/>
      <c r="AG1411" s="25"/>
      <c r="AH1411" s="25"/>
      <c r="AJ1411" s="40"/>
      <c r="AK1411" s="25"/>
      <c r="AL1411" s="25"/>
      <c r="AM1411" s="25"/>
      <c r="AN1411" s="25"/>
      <c r="AO1411" s="25"/>
      <c r="AP1411" s="25"/>
      <c r="AQ1411" s="25"/>
      <c r="AR1411" s="25">
        <v>54</v>
      </c>
      <c r="AS1411" s="25"/>
      <c r="AT1411" s="25"/>
      <c r="AU1411" s="25"/>
      <c r="AV1411" s="25"/>
      <c r="AW1411" s="25"/>
      <c r="AX1411" s="25"/>
      <c r="AY1411" s="25"/>
      <c r="AZ1411" s="25"/>
      <c r="BA1411" s="25"/>
      <c r="BB1411" s="25"/>
      <c r="BC1411" s="25">
        <v>90</v>
      </c>
      <c r="BD1411" s="25"/>
      <c r="BE1411" s="25"/>
      <c r="BF1411" s="25"/>
      <c r="BG1411" s="25"/>
      <c r="BH1411" s="25"/>
    </row>
    <row r="1412" spans="1:60" x14ac:dyDescent="0.3">
      <c r="A1412" s="1" t="s">
        <v>35</v>
      </c>
      <c r="B1412" s="1" t="s">
        <v>31</v>
      </c>
      <c r="C1412" s="1" t="s">
        <v>813</v>
      </c>
      <c r="D1412" s="1" t="s">
        <v>814</v>
      </c>
      <c r="E1412" s="1" t="s">
        <v>47</v>
      </c>
      <c r="F1412" s="1">
        <v>999916643</v>
      </c>
      <c r="G1412" s="1">
        <f>(J1412+T1412)-H1412</f>
        <v>143</v>
      </c>
      <c r="H1412" s="1"/>
      <c r="I1412" s="23"/>
      <c r="J1412" s="1">
        <f>SUM(K1412,L1412,N1412,O1412,P1412,Q1412)</f>
        <v>143</v>
      </c>
      <c r="K1412" s="1">
        <f>SUM(AG1412,AI1412)</f>
        <v>0</v>
      </c>
      <c r="L1412" s="1">
        <v>0</v>
      </c>
      <c r="M1412" s="1">
        <v>0</v>
      </c>
      <c r="N1412" s="1">
        <f>AD1412+AE1412</f>
        <v>44</v>
      </c>
      <c r="O1412" s="1"/>
      <c r="P1412" s="1">
        <f>AF1412</f>
        <v>51</v>
      </c>
      <c r="Q1412" s="1">
        <f>AH1412</f>
        <v>48</v>
      </c>
      <c r="R1412" s="1">
        <v>0</v>
      </c>
      <c r="S1412" s="43"/>
      <c r="T1412" s="1">
        <f>SUM(U1412,V1412,X1412,Y1412,Z1412,AA1412,AB1412)</f>
        <v>0</v>
      </c>
      <c r="U1412" s="1">
        <f>AK1412</f>
        <v>0</v>
      </c>
      <c r="V1412" s="1">
        <f>SUM(AN1412,AO1412,AP1412,AQ1412,AS1412,AT1412,AU1412,AV1412,AW1412,AX1412,AY1412,AR1412,AZ1412,BA1412,BB1412,BC1412,BD1412,BE1412,BF1412,BG1412,BH1412)</f>
        <v>0</v>
      </c>
      <c r="W1412" s="1">
        <f>COUNT(AN1412,AO1412,AP1412,AQ1412,AS1412,AT1412,AU1412,AV1412,AW1412,AX1412,AY1412,AR1412,AZ1412,BA1412,BB1412,BC1412,BD1412,BE1412,BF1412,BG1412,BH1412)</f>
        <v>0</v>
      </c>
      <c r="X1412" s="1">
        <v>0</v>
      </c>
      <c r="Y1412" s="1">
        <v>0</v>
      </c>
      <c r="Z1412" s="1">
        <v>0</v>
      </c>
      <c r="AA1412" s="1">
        <f>AM1412</f>
        <v>0</v>
      </c>
      <c r="AB1412" s="1">
        <f>AL1412</f>
        <v>0</v>
      </c>
      <c r="AC1412" s="43"/>
      <c r="AD1412" s="1"/>
      <c r="AE1412" s="1">
        <v>44</v>
      </c>
      <c r="AF1412" s="1">
        <v>51</v>
      </c>
      <c r="AG1412" s="1"/>
      <c r="AH1412" s="25">
        <v>48</v>
      </c>
      <c r="AJ1412" s="40"/>
      <c r="AK1412" s="25"/>
      <c r="AL1412" s="25"/>
      <c r="AM1412" s="25"/>
      <c r="AN1412" s="25"/>
      <c r="AO1412" s="25"/>
      <c r="AP1412" s="25"/>
      <c r="AQ1412" s="25"/>
      <c r="AR1412" s="25"/>
      <c r="AS1412" s="25"/>
      <c r="AT1412" s="25"/>
      <c r="AU1412" s="25"/>
      <c r="AV1412" s="25"/>
      <c r="AW1412" s="25"/>
      <c r="AX1412" s="25"/>
      <c r="AY1412" s="25"/>
      <c r="AZ1412" s="25"/>
      <c r="BA1412" s="25"/>
      <c r="BB1412" s="25"/>
      <c r="BC1412" s="25"/>
      <c r="BD1412" s="25"/>
      <c r="BE1412" s="25"/>
      <c r="BF1412" s="25"/>
      <c r="BG1412" s="25"/>
      <c r="BH1412" s="25"/>
    </row>
    <row r="1413" spans="1:60" x14ac:dyDescent="0.3">
      <c r="A1413" s="25" t="s">
        <v>35</v>
      </c>
      <c r="B1413" s="1" t="s">
        <v>31</v>
      </c>
      <c r="C1413" s="25" t="s">
        <v>438</v>
      </c>
      <c r="D1413" s="25" t="s">
        <v>2338</v>
      </c>
      <c r="E1413" s="25" t="s">
        <v>47</v>
      </c>
      <c r="F1413" s="25">
        <v>999924626</v>
      </c>
      <c r="G1413" s="1">
        <f>(J1413+T1413)-H1413</f>
        <v>142</v>
      </c>
      <c r="H1413" s="25"/>
      <c r="I1413" s="40"/>
      <c r="J1413" s="1">
        <f>SUM(K1413,L1413,N1413,O1413,P1413,Q1413)</f>
        <v>0</v>
      </c>
      <c r="K1413" s="1">
        <f>SUM(AG1413,AI1413)</f>
        <v>0</v>
      </c>
      <c r="L1413" s="1">
        <v>0</v>
      </c>
      <c r="M1413" s="1">
        <v>0</v>
      </c>
      <c r="N1413" s="1">
        <f>AD1413+AE1413</f>
        <v>0</v>
      </c>
      <c r="O1413" s="1"/>
      <c r="P1413" s="1">
        <f>AF1413</f>
        <v>0</v>
      </c>
      <c r="Q1413" s="1">
        <f>AH1413</f>
        <v>0</v>
      </c>
      <c r="R1413" s="1">
        <v>0</v>
      </c>
      <c r="S1413" s="40"/>
      <c r="T1413" s="1">
        <f>SUM(U1413,V1413,X1413,Y1413,Z1413,AA1413,AB1413)</f>
        <v>142</v>
      </c>
      <c r="U1413" s="1">
        <f>AK1413</f>
        <v>0</v>
      </c>
      <c r="V1413" s="1">
        <f>SUM(AN1413,AO1413,AP1413,AQ1413,AS1413,AT1413,AU1413,AV1413,AW1413,AX1413,AY1413,AR1413,AZ1413,BA1413,BB1413,BC1413,BD1413,BE1413,BF1413,BG1413,BH1413)</f>
        <v>106</v>
      </c>
      <c r="W1413" s="1">
        <f>COUNT(AN1413,AO1413,AP1413,AQ1413,AS1413,AT1413,AU1413,AV1413,AW1413,AX1413,AY1413,AR1413,AZ1413,BA1413,BB1413,BC1413,BD1413,BE1413,BF1413,BG1413,BH1413)</f>
        <v>2</v>
      </c>
      <c r="X1413" s="1">
        <v>0</v>
      </c>
      <c r="Y1413" s="1">
        <v>0</v>
      </c>
      <c r="Z1413" s="1">
        <v>0</v>
      </c>
      <c r="AA1413" s="1">
        <f>AM1413</f>
        <v>36</v>
      </c>
      <c r="AB1413" s="1">
        <f>AL1413</f>
        <v>0</v>
      </c>
      <c r="AC1413" s="40"/>
      <c r="AD1413" s="25"/>
      <c r="AE1413" s="25"/>
      <c r="AF1413" s="25"/>
      <c r="AG1413" s="25"/>
      <c r="AH1413" s="25"/>
      <c r="AJ1413" s="40"/>
      <c r="AK1413" s="25"/>
      <c r="AL1413" s="25"/>
      <c r="AM1413" s="25">
        <v>36</v>
      </c>
      <c r="AN1413" s="25"/>
      <c r="AO1413" s="25"/>
      <c r="AP1413" s="25"/>
      <c r="AQ1413" s="25"/>
      <c r="AR1413" s="25"/>
      <c r="AS1413" s="25"/>
      <c r="AT1413" s="25">
        <v>68</v>
      </c>
      <c r="AU1413" s="25"/>
      <c r="AV1413" s="25">
        <v>38</v>
      </c>
      <c r="AW1413" s="25"/>
      <c r="AX1413" s="25"/>
      <c r="AY1413" s="25"/>
      <c r="AZ1413" s="25"/>
      <c r="BA1413" s="25"/>
      <c r="BB1413" s="25"/>
      <c r="BC1413" s="25"/>
      <c r="BD1413" s="25"/>
      <c r="BE1413" s="25"/>
      <c r="BF1413" s="25"/>
      <c r="BG1413" s="25"/>
      <c r="BH1413" s="25"/>
    </row>
    <row r="1414" spans="1:60" x14ac:dyDescent="0.3">
      <c r="A1414" s="26" t="s">
        <v>35</v>
      </c>
      <c r="B1414" s="1" t="s">
        <v>31</v>
      </c>
      <c r="C1414" s="25" t="s">
        <v>774</v>
      </c>
      <c r="D1414" s="25" t="s">
        <v>1181</v>
      </c>
      <c r="E1414" s="1" t="s">
        <v>47</v>
      </c>
      <c r="F1414" s="25">
        <v>999921214</v>
      </c>
      <c r="G1414" s="1">
        <f>(J1414+T1414)-H1414</f>
        <v>138.55000000000001</v>
      </c>
      <c r="H1414" s="1">
        <f>(K1414+L1414+N1414+O1414+P1414+Q1414+R1414)*0.5</f>
        <v>23.549999999999997</v>
      </c>
      <c r="I1414" s="23"/>
      <c r="J1414" s="1">
        <f>SUM(K1414,L1414,N1414,O1414,P1414,Q1414)</f>
        <v>47.099999999999994</v>
      </c>
      <c r="K1414" s="1">
        <f>SUM(AG1414,AI1414)</f>
        <v>0</v>
      </c>
      <c r="L1414" s="1">
        <v>0</v>
      </c>
      <c r="M1414" s="1">
        <v>0</v>
      </c>
      <c r="N1414" s="1">
        <f>AD1414+AE1414</f>
        <v>23.7</v>
      </c>
      <c r="O1414" s="1"/>
      <c r="P1414" s="1">
        <f>AF1414</f>
        <v>23.4</v>
      </c>
      <c r="Q1414" s="1">
        <f>AH1414</f>
        <v>0</v>
      </c>
      <c r="R1414" s="1">
        <v>0</v>
      </c>
      <c r="S1414" s="43"/>
      <c r="T1414" s="1">
        <f>SUM(U1414,V1414,X1414,Y1414,Z1414,AA1414,AB1414)</f>
        <v>115</v>
      </c>
      <c r="U1414" s="1">
        <f>AK1414</f>
        <v>0</v>
      </c>
      <c r="V1414" s="1">
        <f>SUM(AN1414,AO1414,AP1414,AQ1414,AS1414,AT1414,AU1414,AV1414,AW1414,AX1414,AY1414,AR1414,AZ1414,BA1414,BB1414,BC1414,BD1414,BE1414,BF1414,BG1414,BH1414)</f>
        <v>67</v>
      </c>
      <c r="W1414" s="1">
        <f>COUNT(AN1414,AO1414,AP1414,AQ1414,AS1414,AT1414,AU1414,AV1414,AW1414,AX1414,AY1414,AR1414,AZ1414,BA1414,BB1414,BC1414,BD1414,BE1414,BF1414,BG1414,BH1414)</f>
        <v>2</v>
      </c>
      <c r="X1414" s="1">
        <v>0</v>
      </c>
      <c r="Y1414" s="1">
        <v>0</v>
      </c>
      <c r="Z1414" s="1">
        <v>0</v>
      </c>
      <c r="AA1414" s="1">
        <f>AM1414</f>
        <v>48</v>
      </c>
      <c r="AB1414" s="1">
        <f>AL1414</f>
        <v>0</v>
      </c>
      <c r="AC1414" s="43"/>
      <c r="AD1414" s="1">
        <v>23.7</v>
      </c>
      <c r="AE1414" s="1"/>
      <c r="AF1414" s="1">
        <v>23.4</v>
      </c>
      <c r="AG1414" s="1"/>
      <c r="AH1414" s="25"/>
      <c r="AJ1414" s="40"/>
      <c r="AK1414" s="25"/>
      <c r="AL1414" s="25"/>
      <c r="AM1414" s="25">
        <v>48</v>
      </c>
      <c r="AN1414" s="25"/>
      <c r="AO1414" s="25"/>
      <c r="AP1414" s="25"/>
      <c r="AQ1414" s="25"/>
      <c r="AR1414" s="25"/>
      <c r="AS1414" s="25"/>
      <c r="AT1414" s="25"/>
      <c r="AU1414" s="25"/>
      <c r="AV1414" s="25">
        <v>29</v>
      </c>
      <c r="AW1414" s="25"/>
      <c r="AX1414" s="25"/>
      <c r="AY1414" s="25"/>
      <c r="AZ1414" s="25"/>
      <c r="BA1414" s="25"/>
      <c r="BB1414" s="25"/>
      <c r="BC1414" s="25"/>
      <c r="BD1414" s="25"/>
      <c r="BE1414" s="25"/>
      <c r="BF1414" s="25"/>
      <c r="BG1414" s="25"/>
      <c r="BH1414" s="25">
        <v>38</v>
      </c>
    </row>
    <row r="1415" spans="1:60" x14ac:dyDescent="0.3">
      <c r="A1415" s="1" t="s">
        <v>35</v>
      </c>
      <c r="B1415" s="1" t="s">
        <v>31</v>
      </c>
      <c r="C1415" s="1" t="s">
        <v>2182</v>
      </c>
      <c r="D1415" s="1" t="s">
        <v>79</v>
      </c>
      <c r="E1415" s="1" t="s">
        <v>47</v>
      </c>
      <c r="F1415" s="1">
        <v>999928165</v>
      </c>
      <c r="G1415" s="1">
        <f>(J1415+T1415)-H1415</f>
        <v>137</v>
      </c>
      <c r="H1415" s="1"/>
      <c r="I1415" s="23"/>
      <c r="J1415" s="1">
        <f>SUM(K1415,L1415,N1415,O1415,P1415,Q1415)</f>
        <v>33</v>
      </c>
      <c r="K1415" s="1">
        <f>SUM(AG1415,AI1415)</f>
        <v>0</v>
      </c>
      <c r="L1415" s="1">
        <v>0</v>
      </c>
      <c r="M1415" s="1">
        <v>0</v>
      </c>
      <c r="N1415" s="1">
        <f>AD1415+AE1415</f>
        <v>33</v>
      </c>
      <c r="O1415" s="1"/>
      <c r="P1415" s="1">
        <f>AF1415</f>
        <v>0</v>
      </c>
      <c r="Q1415" s="1">
        <f>AH1415</f>
        <v>0</v>
      </c>
      <c r="R1415" s="1">
        <v>0</v>
      </c>
      <c r="S1415" s="43"/>
      <c r="T1415" s="1">
        <f>SUM(U1415,V1415,X1415,Y1415,Z1415,AA1415,AB1415)</f>
        <v>104</v>
      </c>
      <c r="U1415" s="1">
        <f>AK1415</f>
        <v>0</v>
      </c>
      <c r="V1415" s="1">
        <f>SUM(AN1415,AO1415,AP1415,AQ1415,AS1415,AT1415,AU1415,AV1415,AW1415,AX1415,AY1415,AR1415,AZ1415,BA1415,BB1415,BC1415,BD1415,BE1415,BF1415,BG1415,BH1415)</f>
        <v>68</v>
      </c>
      <c r="W1415" s="1">
        <f>COUNT(AN1415,AO1415,AP1415,AQ1415,AS1415,AT1415,AU1415,AV1415,AW1415,AX1415,AY1415,AR1415,AZ1415,BA1415,BB1415,BC1415,BD1415,BE1415,BF1415,BG1415,BH1415)</f>
        <v>1</v>
      </c>
      <c r="X1415" s="1">
        <v>0</v>
      </c>
      <c r="Y1415" s="1">
        <v>0</v>
      </c>
      <c r="Z1415" s="1">
        <v>0</v>
      </c>
      <c r="AA1415" s="1">
        <f>AM1415</f>
        <v>36</v>
      </c>
      <c r="AB1415" s="1">
        <f>AL1415</f>
        <v>0</v>
      </c>
      <c r="AC1415" s="43"/>
      <c r="AD1415" s="1"/>
      <c r="AE1415" s="1">
        <v>33</v>
      </c>
      <c r="AF1415" s="1"/>
      <c r="AG1415" s="1"/>
      <c r="AH1415" s="25"/>
      <c r="AJ1415" s="40"/>
      <c r="AK1415" s="25"/>
      <c r="AL1415" s="25"/>
      <c r="AM1415" s="25">
        <v>36</v>
      </c>
      <c r="AN1415" s="25"/>
      <c r="AO1415" s="25"/>
      <c r="AP1415" s="25"/>
      <c r="AQ1415" s="25"/>
      <c r="AR1415" s="25"/>
      <c r="AS1415" s="25"/>
      <c r="AT1415" s="25"/>
      <c r="AU1415" s="25"/>
      <c r="AV1415" s="25"/>
      <c r="AW1415" s="25">
        <v>68</v>
      </c>
      <c r="AX1415" s="25"/>
      <c r="AY1415" s="25"/>
      <c r="AZ1415" s="25"/>
      <c r="BA1415" s="25"/>
      <c r="BB1415" s="25"/>
      <c r="BC1415" s="25"/>
      <c r="BD1415" s="25"/>
      <c r="BE1415" s="25"/>
      <c r="BF1415" s="25"/>
      <c r="BG1415" s="25"/>
      <c r="BH1415" s="25"/>
    </row>
    <row r="1416" spans="1:60" x14ac:dyDescent="0.3">
      <c r="A1416" s="26" t="s">
        <v>35</v>
      </c>
      <c r="B1416" s="1" t="s">
        <v>31</v>
      </c>
      <c r="C1416" s="1" t="s">
        <v>670</v>
      </c>
      <c r="D1416" s="1" t="s">
        <v>1028</v>
      </c>
      <c r="E1416" s="1" t="s">
        <v>47</v>
      </c>
      <c r="F1416" s="1">
        <v>999919356</v>
      </c>
      <c r="G1416" s="1">
        <f>(J1416+T1416)-H1416</f>
        <v>132.5</v>
      </c>
      <c r="H1416" s="1">
        <f>(K1416+L1416+N1416+O1416+P1416+Q1416+R1416)*0.5</f>
        <v>132.5</v>
      </c>
      <c r="I1416" s="23"/>
      <c r="J1416" s="1">
        <f>SUM(K1416,L1416,N1416,O1416,P1416,Q1416)</f>
        <v>265</v>
      </c>
      <c r="K1416" s="1">
        <f>SUM(AG1416,AI1416)</f>
        <v>0</v>
      </c>
      <c r="L1416" s="1">
        <v>0</v>
      </c>
      <c r="M1416" s="1">
        <v>0</v>
      </c>
      <c r="N1416" s="1">
        <f>AD1416+AE1416</f>
        <v>105</v>
      </c>
      <c r="O1416" s="1"/>
      <c r="P1416" s="1">
        <f>AF1416</f>
        <v>160</v>
      </c>
      <c r="Q1416" s="1">
        <f>AH1416</f>
        <v>0</v>
      </c>
      <c r="R1416" s="1">
        <v>0</v>
      </c>
      <c r="S1416" s="43"/>
      <c r="T1416" s="1">
        <f>SUM(U1416,V1416,X1416,Y1416,Z1416,AA1416,AB1416)</f>
        <v>0</v>
      </c>
      <c r="U1416" s="1">
        <f>AK1416</f>
        <v>0</v>
      </c>
      <c r="V1416" s="1">
        <f>SUM(AN1416,AO1416,AP1416,AQ1416,AS1416,AT1416,AU1416,AV1416,AW1416,AX1416,AY1416,AR1416,AZ1416,BA1416,BB1416,BC1416,BD1416,BE1416,BF1416,BG1416,BH1416)</f>
        <v>0</v>
      </c>
      <c r="W1416" s="1">
        <f>COUNT(AN1416,AO1416,AP1416,AQ1416,AS1416,AT1416,AU1416,AV1416,AW1416,AX1416,AY1416,AR1416,AZ1416,BA1416,BB1416,BC1416,BD1416,BE1416,BF1416,BG1416,BH1416)</f>
        <v>0</v>
      </c>
      <c r="X1416" s="1">
        <v>0</v>
      </c>
      <c r="Y1416" s="1">
        <v>0</v>
      </c>
      <c r="Z1416" s="1">
        <v>0</v>
      </c>
      <c r="AA1416" s="1">
        <f>AM1416</f>
        <v>0</v>
      </c>
      <c r="AB1416" s="1">
        <f>AL1416</f>
        <v>0</v>
      </c>
      <c r="AC1416" s="43"/>
      <c r="AD1416" s="1">
        <v>105</v>
      </c>
      <c r="AE1416" s="1"/>
      <c r="AF1416" s="1">
        <v>160</v>
      </c>
      <c r="AG1416" s="1"/>
      <c r="AH1416" s="25"/>
      <c r="AJ1416" s="40"/>
      <c r="AK1416" s="25"/>
      <c r="AL1416" s="25"/>
      <c r="AM1416" s="25"/>
      <c r="AN1416" s="25"/>
      <c r="AO1416" s="25"/>
      <c r="AP1416" s="25"/>
      <c r="AQ1416" s="25"/>
      <c r="AR1416" s="25"/>
      <c r="AS1416" s="25"/>
      <c r="AT1416" s="25"/>
      <c r="AU1416" s="25"/>
      <c r="AV1416" s="25"/>
      <c r="AW1416" s="25"/>
      <c r="AX1416" s="25"/>
      <c r="AY1416" s="25"/>
      <c r="AZ1416" s="25"/>
      <c r="BA1416" s="25"/>
      <c r="BB1416" s="25"/>
      <c r="BC1416" s="25"/>
      <c r="BD1416" s="25"/>
      <c r="BE1416" s="25"/>
      <c r="BF1416" s="25"/>
      <c r="BG1416" s="25"/>
      <c r="BH1416" s="25"/>
    </row>
    <row r="1417" spans="1:60" x14ac:dyDescent="0.3">
      <c r="A1417" s="26" t="s">
        <v>35</v>
      </c>
      <c r="B1417" s="1" t="s">
        <v>31</v>
      </c>
      <c r="C1417" s="1" t="s">
        <v>1698</v>
      </c>
      <c r="D1417" s="1" t="s">
        <v>1699</v>
      </c>
      <c r="E1417" s="1" t="s">
        <v>47</v>
      </c>
      <c r="F1417" s="1">
        <v>999925297</v>
      </c>
      <c r="G1417" s="1">
        <f>(J1417+T1417)-H1417</f>
        <v>126</v>
      </c>
      <c r="H1417" s="1">
        <f>(K1417+L1417+N1417+O1417+P1417+Q1417+R1417)*0.5</f>
        <v>0</v>
      </c>
      <c r="I1417" s="23"/>
      <c r="J1417" s="1">
        <f>SUM(K1417,L1417,N1417,O1417,P1417,Q1417)</f>
        <v>0</v>
      </c>
      <c r="K1417" s="1">
        <f>SUM(AG1417,AI1417)</f>
        <v>0</v>
      </c>
      <c r="L1417" s="1">
        <v>0</v>
      </c>
      <c r="M1417" s="1">
        <v>0</v>
      </c>
      <c r="N1417" s="1">
        <f>AD1417+AE1417</f>
        <v>0</v>
      </c>
      <c r="O1417" s="1"/>
      <c r="P1417" s="1">
        <f>AF1417</f>
        <v>0</v>
      </c>
      <c r="Q1417" s="1">
        <f>AH1417</f>
        <v>0</v>
      </c>
      <c r="R1417" s="1">
        <v>0</v>
      </c>
      <c r="S1417" s="43"/>
      <c r="T1417" s="1">
        <f>SUM(U1417,V1417,X1417,Y1417,Z1417,AA1417,AB1417)</f>
        <v>126</v>
      </c>
      <c r="U1417" s="1">
        <f>AK1417</f>
        <v>0</v>
      </c>
      <c r="V1417" s="1">
        <f>SUM(AN1417,AO1417,AP1417,AQ1417,AS1417,AT1417,AU1417,AV1417,AW1417,AX1417,AY1417,AR1417,AZ1417,BA1417,BB1417,BC1417,BD1417,BE1417,BF1417,BG1417,BH1417)</f>
        <v>90</v>
      </c>
      <c r="W1417" s="1">
        <f>COUNT(AN1417,AO1417,AP1417,AQ1417,AS1417,AT1417,AU1417,AV1417,AW1417,AX1417,AY1417,AR1417,AZ1417,BA1417,BB1417,BC1417,BD1417,BE1417,BF1417,BG1417,BH1417)</f>
        <v>1</v>
      </c>
      <c r="X1417" s="1">
        <v>0</v>
      </c>
      <c r="Y1417" s="1">
        <v>0</v>
      </c>
      <c r="Z1417" s="1">
        <v>0</v>
      </c>
      <c r="AA1417" s="1">
        <f>AM1417</f>
        <v>36</v>
      </c>
      <c r="AB1417" s="1">
        <f>AL1417</f>
        <v>0</v>
      </c>
      <c r="AC1417" s="43"/>
      <c r="AD1417" s="1"/>
      <c r="AE1417" s="1"/>
      <c r="AF1417" s="1"/>
      <c r="AG1417" s="1"/>
      <c r="AH1417" s="25"/>
      <c r="AJ1417" s="40"/>
      <c r="AK1417" s="25"/>
      <c r="AL1417" s="25"/>
      <c r="AM1417" s="25">
        <v>36</v>
      </c>
      <c r="AN1417" s="25"/>
      <c r="AO1417" s="25"/>
      <c r="AP1417" s="25"/>
      <c r="AQ1417" s="25"/>
      <c r="AR1417" s="25"/>
      <c r="AS1417" s="25"/>
      <c r="AT1417" s="25"/>
      <c r="AU1417" s="25"/>
      <c r="AV1417" s="25"/>
      <c r="AW1417" s="25">
        <v>90</v>
      </c>
      <c r="AX1417" s="25"/>
      <c r="AY1417" s="25"/>
      <c r="AZ1417" s="25"/>
      <c r="BA1417" s="25"/>
      <c r="BB1417" s="25"/>
      <c r="BC1417" s="25"/>
      <c r="BD1417" s="25"/>
      <c r="BE1417" s="25"/>
      <c r="BF1417" s="25"/>
      <c r="BG1417" s="25"/>
      <c r="BH1417" s="25"/>
    </row>
    <row r="1418" spans="1:60" x14ac:dyDescent="0.3">
      <c r="A1418" s="1" t="s">
        <v>35</v>
      </c>
      <c r="B1418" s="1" t="s">
        <v>31</v>
      </c>
      <c r="C1418" s="1" t="s">
        <v>1600</v>
      </c>
      <c r="D1418" s="1" t="s">
        <v>1601</v>
      </c>
      <c r="E1418" s="1" t="s">
        <v>47</v>
      </c>
      <c r="F1418" s="1">
        <v>999924814</v>
      </c>
      <c r="G1418" s="1">
        <f>(J1418+T1418)-H1418</f>
        <v>121.4</v>
      </c>
      <c r="H1418" s="1"/>
      <c r="I1418" s="23"/>
      <c r="J1418" s="1">
        <f>SUM(K1418,L1418,N1418,O1418,P1418,Q1418)</f>
        <v>92.4</v>
      </c>
      <c r="K1418" s="1">
        <f>SUM(AG1418,AI1418)</f>
        <v>0</v>
      </c>
      <c r="L1418" s="1">
        <v>0</v>
      </c>
      <c r="M1418" s="1">
        <v>0</v>
      </c>
      <c r="N1418" s="1">
        <f>AD1418+AE1418</f>
        <v>31.5</v>
      </c>
      <c r="O1418" s="1"/>
      <c r="P1418" s="1">
        <f>AF1418</f>
        <v>27</v>
      </c>
      <c r="Q1418" s="1">
        <f>AH1418</f>
        <v>33.9</v>
      </c>
      <c r="R1418" s="1">
        <v>0</v>
      </c>
      <c r="S1418" s="43"/>
      <c r="T1418" s="1">
        <f>SUM(U1418,V1418,X1418,Y1418,Z1418,AA1418,AB1418)</f>
        <v>29</v>
      </c>
      <c r="U1418" s="1">
        <f>AK1418</f>
        <v>0</v>
      </c>
      <c r="V1418" s="1">
        <f>SUM(AN1418,AO1418,AP1418,AQ1418,AS1418,AT1418,AU1418,AV1418,AW1418,AX1418,AY1418,AR1418,AZ1418,BA1418,BB1418,BC1418,BD1418,BE1418,BF1418,BG1418,BH1418)</f>
        <v>29</v>
      </c>
      <c r="W1418" s="1">
        <f>COUNT(AN1418,AO1418,AP1418,AQ1418,AS1418,AT1418,AU1418,AV1418,AW1418,AX1418,AY1418,AR1418,AZ1418,BA1418,BB1418,BC1418,BD1418,BE1418,BF1418,BG1418,BH1418)</f>
        <v>1</v>
      </c>
      <c r="X1418" s="1">
        <v>0</v>
      </c>
      <c r="Y1418" s="1">
        <v>0</v>
      </c>
      <c r="Z1418" s="1">
        <v>0</v>
      </c>
      <c r="AA1418" s="1">
        <f>AM1418</f>
        <v>0</v>
      </c>
      <c r="AB1418" s="1">
        <f>AL1418</f>
        <v>0</v>
      </c>
      <c r="AC1418" s="43"/>
      <c r="AD1418" s="1">
        <v>31.5</v>
      </c>
      <c r="AE1418" s="1"/>
      <c r="AF1418" s="1">
        <v>27</v>
      </c>
      <c r="AG1418" s="1"/>
      <c r="AH1418" s="25">
        <v>33.9</v>
      </c>
      <c r="AJ1418" s="40"/>
      <c r="AK1418" s="25"/>
      <c r="AL1418" s="25"/>
      <c r="AM1418" s="25"/>
      <c r="AN1418" s="25"/>
      <c r="AO1418" s="25"/>
      <c r="AP1418" s="25"/>
      <c r="AQ1418" s="25"/>
      <c r="AR1418" s="25"/>
      <c r="AS1418" s="25"/>
      <c r="AT1418" s="25"/>
      <c r="AU1418" s="25"/>
      <c r="AV1418" s="25">
        <v>29</v>
      </c>
      <c r="AW1418" s="25"/>
      <c r="AX1418" s="25"/>
      <c r="AY1418" s="25"/>
      <c r="AZ1418" s="25"/>
      <c r="BA1418" s="25"/>
      <c r="BB1418" s="25"/>
      <c r="BC1418" s="25"/>
      <c r="BD1418" s="25"/>
      <c r="BE1418" s="25"/>
      <c r="BF1418" s="25"/>
      <c r="BG1418" s="25"/>
      <c r="BH1418" s="25"/>
    </row>
    <row r="1419" spans="1:60" x14ac:dyDescent="0.3">
      <c r="A1419" s="25" t="s">
        <v>35</v>
      </c>
      <c r="B1419" s="25" t="s">
        <v>31</v>
      </c>
      <c r="C1419" s="25" t="s">
        <v>2601</v>
      </c>
      <c r="D1419" s="25" t="s">
        <v>2512</v>
      </c>
      <c r="E1419" s="25" t="s">
        <v>47</v>
      </c>
      <c r="F1419" s="25">
        <v>999922083</v>
      </c>
      <c r="G1419" s="1">
        <f>(J1419+T1419)-H1419</f>
        <v>117</v>
      </c>
      <c r="H1419" s="25"/>
      <c r="I1419" s="40"/>
      <c r="J1419" s="1">
        <f>SUM(K1419,L1419,N1419,O1419,P1419,Q1419)</f>
        <v>0</v>
      </c>
      <c r="K1419" s="1">
        <f>SUM(AG1419,AI1419)</f>
        <v>0</v>
      </c>
      <c r="L1419" s="1">
        <v>0</v>
      </c>
      <c r="M1419" s="1">
        <v>0</v>
      </c>
      <c r="N1419" s="1">
        <f>AD1419+AE1419</f>
        <v>0</v>
      </c>
      <c r="O1419" s="1"/>
      <c r="P1419" s="1">
        <f>AF1419</f>
        <v>0</v>
      </c>
      <c r="Q1419" s="1">
        <f>AH1419</f>
        <v>0</v>
      </c>
      <c r="R1419" s="1">
        <v>0</v>
      </c>
      <c r="S1419" s="43"/>
      <c r="T1419" s="1">
        <f>SUM(U1419,V1419,X1419,Y1419,Z1419,AA1419,AB1419)</f>
        <v>117</v>
      </c>
      <c r="U1419" s="1">
        <f>AK1419</f>
        <v>0</v>
      </c>
      <c r="V1419" s="1">
        <f>SUM(AN1419,AO1419,AP1419,AQ1419,AS1419,AT1419,AU1419,AV1419,AW1419,AX1419,AY1419,AR1419,AZ1419,BA1419,BB1419,BC1419,BD1419,BE1419,BF1419,BG1419,BH1419)</f>
        <v>117</v>
      </c>
      <c r="W1419" s="1">
        <f>COUNT(AN1419,AO1419,AP1419,AQ1419,AS1419,AT1419,AU1419,AV1419,AW1419,AX1419,AY1419,AR1419,AZ1419,BA1419,BB1419,BC1419,BD1419,BE1419,BF1419,BG1419,BH1419)</f>
        <v>2</v>
      </c>
      <c r="X1419" s="1">
        <v>0</v>
      </c>
      <c r="Y1419" s="1">
        <v>0</v>
      </c>
      <c r="Z1419" s="1">
        <v>0</v>
      </c>
      <c r="AA1419" s="1">
        <f>AM1419</f>
        <v>0</v>
      </c>
      <c r="AB1419" s="1">
        <f>AL1419</f>
        <v>0</v>
      </c>
      <c r="AC1419" s="43"/>
      <c r="AD1419" s="25"/>
      <c r="AE1419" s="25"/>
      <c r="AF1419" s="25"/>
      <c r="AG1419" s="25"/>
      <c r="AH1419" s="25"/>
      <c r="AJ1419" s="40"/>
      <c r="AK1419" s="25"/>
      <c r="AL1419" s="25"/>
      <c r="AM1419" s="25"/>
      <c r="AN1419" s="25"/>
      <c r="AO1419" s="25"/>
      <c r="AP1419" s="25"/>
      <c r="AQ1419" s="25"/>
      <c r="AR1419" s="25"/>
      <c r="AS1419" s="25">
        <v>54</v>
      </c>
      <c r="AT1419" s="25"/>
      <c r="AU1419" s="25"/>
      <c r="AV1419" s="25"/>
      <c r="AW1419" s="25"/>
      <c r="AX1419" s="25"/>
      <c r="AY1419" s="25"/>
      <c r="AZ1419" s="25"/>
      <c r="BA1419" s="25"/>
      <c r="BB1419" s="25">
        <v>63</v>
      </c>
      <c r="BC1419" s="25"/>
      <c r="BD1419" s="25"/>
      <c r="BE1419" s="25"/>
      <c r="BF1419" s="25"/>
      <c r="BG1419" s="25"/>
      <c r="BH1419" s="25"/>
    </row>
    <row r="1420" spans="1:60" x14ac:dyDescent="0.3">
      <c r="A1420" s="25" t="s">
        <v>35</v>
      </c>
      <c r="B1420" s="25" t="s">
        <v>31</v>
      </c>
      <c r="C1420" s="25" t="s">
        <v>527</v>
      </c>
      <c r="D1420" s="25" t="s">
        <v>1859</v>
      </c>
      <c r="E1420" s="25" t="s">
        <v>47</v>
      </c>
      <c r="F1420" s="25">
        <v>999928218</v>
      </c>
      <c r="G1420" s="1">
        <f>(J1420+T1420)-H1420</f>
        <v>116</v>
      </c>
      <c r="H1420" s="25"/>
      <c r="I1420" s="40"/>
      <c r="J1420" s="1">
        <f>SUM(K1420,L1420,N1420,O1420,P1420,Q1420)</f>
        <v>0</v>
      </c>
      <c r="K1420" s="1">
        <f>SUM(AG1420,AI1420)</f>
        <v>0</v>
      </c>
      <c r="L1420" s="1">
        <v>0</v>
      </c>
      <c r="M1420" s="1">
        <v>0</v>
      </c>
      <c r="N1420" s="1">
        <f>AD1420+AE1420</f>
        <v>0</v>
      </c>
      <c r="O1420" s="1"/>
      <c r="P1420" s="1">
        <f>AF1420</f>
        <v>0</v>
      </c>
      <c r="Q1420" s="1">
        <f>AH1420</f>
        <v>0</v>
      </c>
      <c r="R1420" s="1">
        <v>0</v>
      </c>
      <c r="S1420" s="43"/>
      <c r="T1420" s="1">
        <f>SUM(U1420,V1420,X1420,Y1420,Z1420,AA1420,AB1420)</f>
        <v>116</v>
      </c>
      <c r="U1420" s="1">
        <f>AK1420</f>
        <v>0</v>
      </c>
      <c r="V1420" s="1">
        <f>SUM(AN1420,AO1420,AP1420,AQ1420,AS1420,AT1420,AU1420,AV1420,AW1420,AX1420,AY1420,AR1420,AZ1420,BA1420,BB1420,BC1420,BD1420,BE1420,BF1420,BG1420,BH1420)</f>
        <v>116</v>
      </c>
      <c r="W1420" s="1">
        <f>COUNT(AN1420,AO1420,AP1420,AQ1420,AS1420,AT1420,AU1420,AV1420,AW1420,AX1420,AY1420,AR1420,AZ1420,BA1420,BB1420,BC1420,BD1420,BE1420,BF1420,BG1420,BH1420)</f>
        <v>2</v>
      </c>
      <c r="X1420" s="1">
        <v>0</v>
      </c>
      <c r="Y1420" s="1">
        <v>0</v>
      </c>
      <c r="Z1420" s="1">
        <v>0</v>
      </c>
      <c r="AA1420" s="1">
        <f>AM1420</f>
        <v>0</v>
      </c>
      <c r="AB1420" s="1">
        <f>AL1420</f>
        <v>0</v>
      </c>
      <c r="AC1420" s="43"/>
      <c r="AD1420" s="25"/>
      <c r="AE1420" s="25"/>
      <c r="AF1420" s="25"/>
      <c r="AG1420" s="25"/>
      <c r="AH1420" s="25"/>
      <c r="AJ1420" s="40"/>
      <c r="AK1420" s="25"/>
      <c r="AL1420" s="25"/>
      <c r="AM1420" s="25"/>
      <c r="AN1420" s="25"/>
      <c r="AO1420" s="25"/>
      <c r="AP1420" s="25"/>
      <c r="AQ1420" s="25"/>
      <c r="AR1420" s="25"/>
      <c r="AS1420" s="25">
        <v>58</v>
      </c>
      <c r="AT1420" s="25"/>
      <c r="AU1420" s="25"/>
      <c r="AV1420" s="25"/>
      <c r="AW1420" s="25"/>
      <c r="AX1420" s="25"/>
      <c r="AY1420" s="25"/>
      <c r="AZ1420" s="25"/>
      <c r="BA1420" s="25"/>
      <c r="BB1420" s="25">
        <v>58</v>
      </c>
      <c r="BC1420" s="25"/>
      <c r="BD1420" s="25"/>
      <c r="BE1420" s="25"/>
      <c r="BF1420" s="25"/>
      <c r="BG1420" s="25"/>
      <c r="BH1420" s="25"/>
    </row>
    <row r="1421" spans="1:60" x14ac:dyDescent="0.3">
      <c r="A1421" s="26" t="s">
        <v>35</v>
      </c>
      <c r="B1421" s="26" t="s">
        <v>31</v>
      </c>
      <c r="C1421" s="26" t="s">
        <v>1190</v>
      </c>
      <c r="D1421" s="26" t="s">
        <v>986</v>
      </c>
      <c r="E1421" s="26" t="s">
        <v>47</v>
      </c>
      <c r="F1421" s="1">
        <v>999922467</v>
      </c>
      <c r="G1421" s="1">
        <f>(J1421+T1421)-H1421</f>
        <v>110</v>
      </c>
      <c r="H1421" s="1"/>
      <c r="I1421" s="23"/>
      <c r="J1421" s="1">
        <f>SUM(K1421,L1421,N1421,O1421,P1421,Q1421)</f>
        <v>0</v>
      </c>
      <c r="K1421" s="1">
        <f>SUM(AG1421,AI1421)</f>
        <v>0</v>
      </c>
      <c r="L1421" s="1">
        <v>0</v>
      </c>
      <c r="M1421" s="1">
        <v>0</v>
      </c>
      <c r="N1421" s="1">
        <f>AD1421+AE1421</f>
        <v>0</v>
      </c>
      <c r="O1421" s="1"/>
      <c r="P1421" s="1">
        <f>AF1421</f>
        <v>0</v>
      </c>
      <c r="Q1421" s="1">
        <f>AH1421</f>
        <v>0</v>
      </c>
      <c r="R1421" s="1">
        <v>0</v>
      </c>
      <c r="S1421" s="43"/>
      <c r="T1421" s="1">
        <f>SUM(U1421,V1421,X1421,Y1421,Z1421,AA1421,AB1421)</f>
        <v>110</v>
      </c>
      <c r="U1421" s="1">
        <f>AK1421</f>
        <v>18</v>
      </c>
      <c r="V1421" s="1">
        <f>SUM(AN1421,AO1421,AP1421,AQ1421,AS1421,AT1421,AU1421,AV1421,AW1421,AX1421,AY1421,AR1421,AZ1421,BA1421,BB1421,BC1421,BD1421,BE1421,BF1421,BG1421,BH1421)</f>
        <v>92</v>
      </c>
      <c r="W1421" s="1">
        <f>COUNT(AN1421,AO1421,AP1421,AQ1421,AS1421,AT1421,AU1421,AV1421,AW1421,AX1421,AY1421,AR1421,AZ1421,BA1421,BB1421,BC1421,BD1421,BE1421,BF1421,BG1421,BH1421)</f>
        <v>2</v>
      </c>
      <c r="X1421" s="1">
        <v>0</v>
      </c>
      <c r="Y1421" s="1">
        <v>0</v>
      </c>
      <c r="Z1421" s="1">
        <v>0</v>
      </c>
      <c r="AA1421" s="1">
        <f>AM1421</f>
        <v>0</v>
      </c>
      <c r="AB1421" s="1">
        <f>AL1421</f>
        <v>0</v>
      </c>
      <c r="AC1421" s="43"/>
      <c r="AD1421" s="1"/>
      <c r="AE1421" s="1"/>
      <c r="AF1421" s="1"/>
      <c r="AG1421" s="1"/>
      <c r="AH1421" s="25"/>
      <c r="AJ1421" s="40"/>
      <c r="AK1421" s="25">
        <v>18</v>
      </c>
      <c r="AL1421" s="25"/>
      <c r="AM1421" s="25"/>
      <c r="AN1421" s="25">
        <v>54</v>
      </c>
      <c r="AO1421" s="25"/>
      <c r="AP1421" s="25"/>
      <c r="AQ1421" s="25"/>
      <c r="AR1421" s="25"/>
      <c r="AS1421" s="25"/>
      <c r="AT1421" s="25"/>
      <c r="AU1421" s="25"/>
      <c r="AV1421" s="25"/>
      <c r="AW1421" s="25"/>
      <c r="AX1421" s="25"/>
      <c r="AY1421" s="25"/>
      <c r="AZ1421" s="25">
        <v>38</v>
      </c>
      <c r="BA1421" s="25"/>
      <c r="BB1421" s="25"/>
      <c r="BC1421" s="25"/>
      <c r="BD1421" s="25"/>
      <c r="BE1421" s="25"/>
      <c r="BF1421" s="25"/>
      <c r="BG1421" s="25"/>
      <c r="BH1421" s="25"/>
    </row>
    <row r="1422" spans="1:60" x14ac:dyDescent="0.3">
      <c r="A1422" s="26" t="s">
        <v>35</v>
      </c>
      <c r="B1422" s="26" t="s">
        <v>31</v>
      </c>
      <c r="C1422" s="26" t="s">
        <v>993</v>
      </c>
      <c r="D1422" s="26" t="s">
        <v>1082</v>
      </c>
      <c r="E1422" s="26" t="s">
        <v>47</v>
      </c>
      <c r="F1422" s="1">
        <v>999920599</v>
      </c>
      <c r="G1422" s="1">
        <f>(J1422+T1422)-H1422</f>
        <v>105</v>
      </c>
      <c r="H1422" s="1">
        <f>(K1422+L1422+N1422+O1422+P1422+Q1422+R1422)*0.5</f>
        <v>19</v>
      </c>
      <c r="I1422" s="23"/>
      <c r="J1422" s="1">
        <f>SUM(K1422,L1422,N1422,O1422,P1422,Q1422)</f>
        <v>38</v>
      </c>
      <c r="K1422" s="1">
        <f>SUM(AG1422,AI1422)</f>
        <v>0</v>
      </c>
      <c r="L1422" s="1">
        <v>0</v>
      </c>
      <c r="M1422" s="1">
        <v>0</v>
      </c>
      <c r="N1422" s="1">
        <f>AD1422+AE1422</f>
        <v>0</v>
      </c>
      <c r="O1422" s="1"/>
      <c r="P1422" s="1">
        <f>AF1422</f>
        <v>38</v>
      </c>
      <c r="Q1422" s="1">
        <f>AH1422</f>
        <v>0</v>
      </c>
      <c r="R1422" s="1">
        <v>0</v>
      </c>
      <c r="S1422" s="43"/>
      <c r="T1422" s="1">
        <f>SUM(U1422,V1422,X1422,Y1422,Z1422,AA1422,AB1422)</f>
        <v>86</v>
      </c>
      <c r="U1422" s="1">
        <f>AK1422</f>
        <v>23</v>
      </c>
      <c r="V1422" s="1">
        <f>SUM(AN1422,AO1422,AP1422,AQ1422,AS1422,AT1422,AU1422,AV1422,AW1422,AX1422,AY1422,AR1422,AZ1422,BA1422,BB1422,BC1422,BD1422,BE1422,BF1422,BG1422,BH1422)</f>
        <v>63</v>
      </c>
      <c r="W1422" s="1">
        <f>COUNT(AN1422,AO1422,AP1422,AQ1422,AS1422,AT1422,AU1422,AV1422,AW1422,AX1422,AY1422,AR1422,AZ1422,BA1422,BB1422,BC1422,BD1422,BE1422,BF1422,BG1422,BH1422)</f>
        <v>1</v>
      </c>
      <c r="X1422" s="1">
        <v>0</v>
      </c>
      <c r="Y1422" s="1">
        <v>0</v>
      </c>
      <c r="Z1422" s="1">
        <v>0</v>
      </c>
      <c r="AA1422" s="1">
        <f>AM1422</f>
        <v>0</v>
      </c>
      <c r="AB1422" s="1">
        <f>AL1422</f>
        <v>0</v>
      </c>
      <c r="AC1422" s="43"/>
      <c r="AD1422" s="1"/>
      <c r="AE1422" s="1"/>
      <c r="AF1422" s="1">
        <v>38</v>
      </c>
      <c r="AG1422" s="1"/>
      <c r="AH1422" s="25"/>
      <c r="AJ1422" s="40"/>
      <c r="AK1422" s="25">
        <v>23</v>
      </c>
      <c r="AL1422" s="25"/>
      <c r="AM1422" s="25"/>
      <c r="AN1422" s="25"/>
      <c r="AO1422" s="25"/>
      <c r="AP1422" s="25"/>
      <c r="AQ1422" s="25"/>
      <c r="AR1422" s="25"/>
      <c r="AS1422" s="25"/>
      <c r="AT1422" s="25"/>
      <c r="AU1422" s="25"/>
      <c r="AV1422" s="25"/>
      <c r="AW1422" s="25"/>
      <c r="AX1422" s="25"/>
      <c r="AY1422" s="25"/>
      <c r="AZ1422" s="25">
        <v>63</v>
      </c>
      <c r="BA1422" s="25"/>
      <c r="BB1422" s="25"/>
      <c r="BC1422" s="25"/>
      <c r="BD1422" s="25"/>
      <c r="BE1422" s="25"/>
      <c r="BF1422" s="25"/>
      <c r="BG1422" s="25"/>
      <c r="BH1422" s="25"/>
    </row>
    <row r="1423" spans="1:60" x14ac:dyDescent="0.3">
      <c r="A1423" s="25" t="s">
        <v>35</v>
      </c>
      <c r="B1423" s="25" t="s">
        <v>31</v>
      </c>
      <c r="C1423" s="25" t="s">
        <v>2303</v>
      </c>
      <c r="D1423" s="25" t="s">
        <v>2304</v>
      </c>
      <c r="E1423" s="25" t="s">
        <v>47</v>
      </c>
      <c r="F1423" s="25">
        <v>999928486</v>
      </c>
      <c r="G1423" s="1">
        <f>(J1423+T1423)-H1423</f>
        <v>102</v>
      </c>
      <c r="H1423" s="1">
        <f>(K1423+L1423+N1423+O1423+P1423+Q1423+R1423)*0.5</f>
        <v>0</v>
      </c>
      <c r="I1423" s="40"/>
      <c r="J1423" s="1">
        <f>SUM(K1423,L1423,N1423,O1423,P1423,Q1423)</f>
        <v>0</v>
      </c>
      <c r="K1423" s="1">
        <f>SUM(AG1423,AI1423)</f>
        <v>0</v>
      </c>
      <c r="L1423" s="1">
        <v>0</v>
      </c>
      <c r="M1423" s="1">
        <v>0</v>
      </c>
      <c r="N1423" s="1">
        <f>AD1423+AE1423</f>
        <v>0</v>
      </c>
      <c r="O1423" s="1"/>
      <c r="P1423" s="1">
        <f>AF1423</f>
        <v>0</v>
      </c>
      <c r="Q1423" s="1">
        <f>AH1423</f>
        <v>0</v>
      </c>
      <c r="R1423" s="1">
        <v>0</v>
      </c>
      <c r="S1423" s="43"/>
      <c r="T1423" s="1">
        <f>SUM(U1423,V1423,X1423,Y1423,Z1423,AA1423,AB1423)</f>
        <v>102</v>
      </c>
      <c r="U1423" s="1">
        <f>AK1423</f>
        <v>13</v>
      </c>
      <c r="V1423" s="1">
        <f>SUM(AN1423,AO1423,AP1423,AQ1423,AS1423,AT1423,AU1423,AV1423,AW1423,AX1423,AY1423,AR1423,AZ1423,BA1423,BB1423,BC1423,BD1423,BE1423,BF1423,BG1423,BH1423)</f>
        <v>89</v>
      </c>
      <c r="W1423" s="1">
        <f>COUNT(AN1423,AO1423,AP1423,AQ1423,AS1423,AT1423,AU1423,AV1423,AW1423,AX1423,AY1423,AR1423,AZ1423,BA1423,BB1423,BC1423,BD1423,BE1423,BF1423,BG1423,BH1423)</f>
        <v>2</v>
      </c>
      <c r="X1423" s="1">
        <v>0</v>
      </c>
      <c r="Y1423" s="1">
        <v>0</v>
      </c>
      <c r="Z1423" s="1">
        <v>0</v>
      </c>
      <c r="AA1423" s="1">
        <f>AM1423</f>
        <v>0</v>
      </c>
      <c r="AB1423" s="1">
        <f>AL1423</f>
        <v>0</v>
      </c>
      <c r="AC1423" s="43"/>
      <c r="AD1423" s="25"/>
      <c r="AE1423" s="25"/>
      <c r="AF1423" s="25"/>
      <c r="AG1423" s="25"/>
      <c r="AH1423" s="25"/>
      <c r="AJ1423" s="40"/>
      <c r="AK1423" s="25">
        <v>13</v>
      </c>
      <c r="AL1423" s="25"/>
      <c r="AM1423" s="25"/>
      <c r="AN1423" s="25"/>
      <c r="AO1423" s="25"/>
      <c r="AP1423" s="25"/>
      <c r="AQ1423" s="25"/>
      <c r="AR1423" s="25"/>
      <c r="AS1423" s="25">
        <v>38</v>
      </c>
      <c r="AT1423" s="25"/>
      <c r="AU1423" s="25"/>
      <c r="AV1423" s="25"/>
      <c r="AW1423" s="25"/>
      <c r="AX1423" s="25"/>
      <c r="AY1423" s="25"/>
      <c r="AZ1423" s="25"/>
      <c r="BA1423" s="25"/>
      <c r="BB1423" s="25">
        <v>51</v>
      </c>
      <c r="BC1423" s="25"/>
      <c r="BD1423" s="25"/>
      <c r="BE1423" s="25"/>
      <c r="BF1423" s="25"/>
      <c r="BG1423" s="25"/>
      <c r="BH1423" s="25"/>
    </row>
    <row r="1424" spans="1:60" x14ac:dyDescent="0.3">
      <c r="A1424" s="1" t="s">
        <v>35</v>
      </c>
      <c r="B1424" s="25" t="s">
        <v>31</v>
      </c>
      <c r="C1424" s="25" t="s">
        <v>608</v>
      </c>
      <c r="D1424" s="25" t="s">
        <v>85</v>
      </c>
      <c r="E1424" s="25" t="s">
        <v>47</v>
      </c>
      <c r="F1424" s="1">
        <v>999907972</v>
      </c>
      <c r="G1424" s="1">
        <f>(J1424+T1424)-H1424</f>
        <v>101</v>
      </c>
      <c r="H1424" s="25"/>
      <c r="I1424" s="23"/>
      <c r="J1424" s="1">
        <f>SUM(K1424,L1424,N1424,O1424,P1424,Q1424)</f>
        <v>38</v>
      </c>
      <c r="K1424" s="1">
        <f>SUM(AG1424,AI1424)</f>
        <v>0</v>
      </c>
      <c r="L1424" s="1">
        <v>0</v>
      </c>
      <c r="M1424" s="1">
        <v>0</v>
      </c>
      <c r="N1424" s="1">
        <f>AD1424+AE1424</f>
        <v>0</v>
      </c>
      <c r="O1424" s="1"/>
      <c r="P1424" s="1">
        <f>AF1424</f>
        <v>38</v>
      </c>
      <c r="Q1424" s="1">
        <f>AH1424</f>
        <v>0</v>
      </c>
      <c r="R1424" s="1">
        <v>0</v>
      </c>
      <c r="S1424" s="43"/>
      <c r="T1424" s="1">
        <f>SUM(U1424,V1424,X1424,Y1424,Z1424,AA1424,AB1424)</f>
        <v>63</v>
      </c>
      <c r="U1424" s="1">
        <f>AK1424</f>
        <v>0</v>
      </c>
      <c r="V1424" s="1">
        <f>SUM(AN1424,AO1424,AP1424,AQ1424,AS1424,AT1424,AU1424,AV1424,AW1424,AX1424,AY1424,AR1424,AZ1424,BA1424,BB1424,BC1424,BD1424,BE1424,BF1424,BG1424,BH1424)</f>
        <v>63</v>
      </c>
      <c r="W1424" s="1">
        <f>COUNT(AN1424,AO1424,AP1424,AQ1424,AS1424,AT1424,AU1424,AV1424,AW1424,AX1424,AY1424,AR1424,AZ1424,BA1424,BB1424,BC1424,BD1424,BE1424,BF1424,BG1424,BH1424)</f>
        <v>1</v>
      </c>
      <c r="X1424" s="1">
        <v>0</v>
      </c>
      <c r="Y1424" s="1">
        <v>0</v>
      </c>
      <c r="Z1424" s="1">
        <v>0</v>
      </c>
      <c r="AA1424" s="1">
        <f>AM1424</f>
        <v>0</v>
      </c>
      <c r="AB1424" s="1">
        <f>AL1424</f>
        <v>0</v>
      </c>
      <c r="AC1424" s="43"/>
      <c r="AD1424" s="1"/>
      <c r="AE1424" s="1"/>
      <c r="AF1424" s="1">
        <v>38</v>
      </c>
      <c r="AG1424" s="1"/>
      <c r="AH1424" s="25"/>
      <c r="AJ1424" s="40"/>
      <c r="AK1424" s="25"/>
      <c r="AL1424" s="25"/>
      <c r="AM1424" s="25"/>
      <c r="AN1424" s="25"/>
      <c r="AO1424" s="25"/>
      <c r="AP1424" s="25"/>
      <c r="AQ1424" s="25"/>
      <c r="AR1424" s="25"/>
      <c r="AS1424" s="25"/>
      <c r="AT1424" s="25"/>
      <c r="AU1424" s="25"/>
      <c r="AV1424" s="25"/>
      <c r="AW1424" s="25"/>
      <c r="AX1424" s="25"/>
      <c r="AY1424" s="25"/>
      <c r="AZ1424" s="25"/>
      <c r="BA1424" s="25"/>
      <c r="BB1424" s="25"/>
      <c r="BC1424" s="25">
        <v>63</v>
      </c>
      <c r="BD1424" s="25"/>
      <c r="BE1424" s="25"/>
      <c r="BF1424" s="25"/>
      <c r="BG1424" s="25"/>
      <c r="BH1424" s="25"/>
    </row>
    <row r="1425" spans="1:60" x14ac:dyDescent="0.3">
      <c r="A1425" s="1" t="s">
        <v>35</v>
      </c>
      <c r="B1425" s="26" t="s">
        <v>31</v>
      </c>
      <c r="C1425" s="26" t="s">
        <v>661</v>
      </c>
      <c r="D1425" s="26" t="s">
        <v>662</v>
      </c>
      <c r="E1425" s="26" t="s">
        <v>47</v>
      </c>
      <c r="F1425" s="1">
        <v>999910320</v>
      </c>
      <c r="G1425" s="1">
        <f>(J1425+T1425)-H1425</f>
        <v>101</v>
      </c>
      <c r="H1425" s="1"/>
      <c r="I1425" s="23"/>
      <c r="J1425" s="1">
        <f>SUM(K1425,L1425,N1425,O1425,P1425,Q1425)</f>
        <v>0</v>
      </c>
      <c r="K1425" s="1">
        <f>SUM(AG1425,AI1425)</f>
        <v>0</v>
      </c>
      <c r="L1425" s="1">
        <v>0</v>
      </c>
      <c r="M1425" s="1">
        <v>0</v>
      </c>
      <c r="N1425" s="1">
        <f>AD1425+AE1425</f>
        <v>0</v>
      </c>
      <c r="O1425" s="1"/>
      <c r="P1425" s="1">
        <f>AF1425</f>
        <v>0</v>
      </c>
      <c r="Q1425" s="1">
        <f>AH1425</f>
        <v>0</v>
      </c>
      <c r="R1425" s="1">
        <v>0</v>
      </c>
      <c r="S1425" s="43"/>
      <c r="T1425" s="1">
        <f>SUM(U1425,V1425,X1425,Y1425,Z1425,AA1425,AB1425)</f>
        <v>101</v>
      </c>
      <c r="U1425" s="1">
        <f>AK1425</f>
        <v>0</v>
      </c>
      <c r="V1425" s="1">
        <f>SUM(AN1425,AO1425,AP1425,AQ1425,AS1425,AT1425,AU1425,AV1425,AW1425,AX1425,AY1425,AR1425,AZ1425,BA1425,BB1425,BC1425,BD1425,BE1425,BF1425,BG1425,BH1425)</f>
        <v>101</v>
      </c>
      <c r="W1425" s="1">
        <f>COUNT(AN1425,AO1425,AP1425,AQ1425,AS1425,AT1425,AU1425,AV1425,AW1425,AX1425,AY1425,AR1425,AZ1425,BA1425,BB1425,BC1425,BD1425,BE1425,BF1425,BG1425,BH1425)</f>
        <v>2</v>
      </c>
      <c r="X1425" s="1">
        <v>0</v>
      </c>
      <c r="Y1425" s="1">
        <v>0</v>
      </c>
      <c r="Z1425" s="1">
        <v>0</v>
      </c>
      <c r="AA1425" s="1">
        <f>AM1425</f>
        <v>0</v>
      </c>
      <c r="AB1425" s="1">
        <f>AL1425</f>
        <v>0</v>
      </c>
      <c r="AC1425" s="43"/>
      <c r="AD1425" s="1"/>
      <c r="AE1425" s="1"/>
      <c r="AF1425" s="1"/>
      <c r="AG1425" s="1"/>
      <c r="AH1425" s="25"/>
      <c r="AJ1425" s="40"/>
      <c r="AK1425" s="25"/>
      <c r="AL1425" s="25"/>
      <c r="AM1425" s="25"/>
      <c r="AN1425" s="25">
        <v>38</v>
      </c>
      <c r="AO1425" s="25"/>
      <c r="AP1425" s="25"/>
      <c r="AQ1425" s="25"/>
      <c r="AR1425" s="25"/>
      <c r="AS1425" s="25"/>
      <c r="AT1425" s="25"/>
      <c r="AU1425" s="25"/>
      <c r="AV1425" s="25"/>
      <c r="AW1425" s="25"/>
      <c r="AX1425" s="25"/>
      <c r="AY1425" s="25"/>
      <c r="AZ1425" s="25"/>
      <c r="BA1425" s="25"/>
      <c r="BB1425" s="25"/>
      <c r="BC1425" s="25"/>
      <c r="BD1425" s="25">
        <v>63</v>
      </c>
      <c r="BE1425" s="25"/>
      <c r="BF1425" s="25"/>
      <c r="BG1425" s="25"/>
      <c r="BH1425" s="25"/>
    </row>
    <row r="1426" spans="1:60" x14ac:dyDescent="0.3">
      <c r="A1426" s="25" t="s">
        <v>35</v>
      </c>
      <c r="B1426" s="25" t="s">
        <v>31</v>
      </c>
      <c r="C1426" s="25" t="s">
        <v>80</v>
      </c>
      <c r="D1426" s="25" t="s">
        <v>3287</v>
      </c>
      <c r="E1426" s="25" t="s">
        <v>47</v>
      </c>
      <c r="F1426" s="25">
        <v>999931446</v>
      </c>
      <c r="G1426" s="1">
        <f>(J1426+T1426)-H1426</f>
        <v>101</v>
      </c>
      <c r="H1426" s="25"/>
      <c r="I1426" s="40"/>
      <c r="J1426" s="1">
        <f>SUM(K1426,L1426,N1426,O1426,P1426,Q1426)</f>
        <v>0</v>
      </c>
      <c r="K1426" s="1">
        <f>SUM(AG1426,AI1426)</f>
        <v>0</v>
      </c>
      <c r="L1426" s="1">
        <v>0</v>
      </c>
      <c r="M1426" s="1">
        <v>0</v>
      </c>
      <c r="N1426" s="1">
        <f>AD1426+AE1426</f>
        <v>0</v>
      </c>
      <c r="O1426" s="1"/>
      <c r="P1426" s="1">
        <f>AF1426</f>
        <v>0</v>
      </c>
      <c r="Q1426" s="1">
        <f>AH1426</f>
        <v>0</v>
      </c>
      <c r="R1426" s="1">
        <v>0</v>
      </c>
      <c r="S1426" s="40"/>
      <c r="T1426" s="1">
        <f>SUM(U1426,V1426,X1426,Y1426,Z1426,AA1426,AB1426)</f>
        <v>101</v>
      </c>
      <c r="U1426" s="1">
        <f>AK1426</f>
        <v>0</v>
      </c>
      <c r="V1426" s="1">
        <f>SUM(AN1426,AO1426,AP1426,AQ1426,AS1426,AT1426,AU1426,AV1426,AW1426,AX1426,AY1426,AR1426,AZ1426,BA1426,BB1426,BC1426,BD1426,BE1426,BF1426,BG1426,BH1426)</f>
        <v>101</v>
      </c>
      <c r="W1426" s="1">
        <f>COUNT(AN1426,AO1426,AP1426,AQ1426,AS1426,AT1426,AU1426,AV1426,AW1426,AX1426,AY1426,AR1426,AZ1426,BA1426,BB1426,BC1426,BD1426,BE1426,BF1426,BG1426,BH1426)</f>
        <v>2</v>
      </c>
      <c r="X1426" s="1">
        <v>0</v>
      </c>
      <c r="Y1426" s="1">
        <v>0</v>
      </c>
      <c r="Z1426" s="1">
        <v>0</v>
      </c>
      <c r="AA1426" s="1">
        <f>AM1426</f>
        <v>0</v>
      </c>
      <c r="AB1426" s="1">
        <f>AL1426</f>
        <v>0</v>
      </c>
      <c r="AC1426" s="40"/>
      <c r="AD1426" s="25"/>
      <c r="AE1426" s="25"/>
      <c r="AF1426" s="25"/>
      <c r="AG1426" s="25"/>
      <c r="AH1426" s="25"/>
      <c r="AJ1426" s="40"/>
      <c r="AK1426" s="25"/>
      <c r="AL1426" s="25"/>
      <c r="AM1426" s="25"/>
      <c r="AN1426" s="25"/>
      <c r="AO1426" s="25"/>
      <c r="AP1426" s="25"/>
      <c r="AQ1426" s="25"/>
      <c r="AR1426" s="25"/>
      <c r="AS1426" s="25"/>
      <c r="AT1426" s="25"/>
      <c r="AU1426" s="25"/>
      <c r="AV1426" s="25"/>
      <c r="AW1426" s="25"/>
      <c r="AX1426" s="25"/>
      <c r="AY1426" s="25"/>
      <c r="AZ1426" s="25">
        <v>38</v>
      </c>
      <c r="BA1426" s="25"/>
      <c r="BB1426" s="25"/>
      <c r="BC1426" s="25"/>
      <c r="BD1426" s="25"/>
      <c r="BE1426" s="25"/>
      <c r="BF1426" s="25">
        <v>63</v>
      </c>
      <c r="BG1426" s="25"/>
      <c r="BH1426" s="25"/>
    </row>
    <row r="1427" spans="1:60" x14ac:dyDescent="0.3">
      <c r="A1427" s="1" t="s">
        <v>35</v>
      </c>
      <c r="B1427" s="1" t="s">
        <v>31</v>
      </c>
      <c r="C1427" s="25" t="s">
        <v>1196</v>
      </c>
      <c r="D1427" s="25" t="s">
        <v>1197</v>
      </c>
      <c r="E1427" s="1" t="s">
        <v>47</v>
      </c>
      <c r="F1427" s="25">
        <v>999921360</v>
      </c>
      <c r="G1427" s="1">
        <f>(J1427+T1427)-H1427</f>
        <v>99</v>
      </c>
      <c r="H1427" s="25"/>
      <c r="I1427" s="23"/>
      <c r="J1427" s="1">
        <f>SUM(K1427,L1427,N1427,O1427,P1427,Q1427)</f>
        <v>0</v>
      </c>
      <c r="K1427" s="1">
        <f>SUM(AG1427,AI1427)</f>
        <v>0</v>
      </c>
      <c r="L1427" s="1">
        <v>0</v>
      </c>
      <c r="M1427" s="1">
        <v>0</v>
      </c>
      <c r="N1427" s="1">
        <f>AD1427+AE1427</f>
        <v>0</v>
      </c>
      <c r="O1427" s="1"/>
      <c r="P1427" s="1">
        <f>AF1427</f>
        <v>0</v>
      </c>
      <c r="Q1427" s="1">
        <f>AH1427</f>
        <v>0</v>
      </c>
      <c r="R1427" s="1">
        <v>0</v>
      </c>
      <c r="S1427" s="43"/>
      <c r="T1427" s="1">
        <f>SUM(U1427,V1427,X1427,Y1427,Z1427,AA1427,AB1427)</f>
        <v>99</v>
      </c>
      <c r="U1427" s="1">
        <f>AK1427</f>
        <v>0</v>
      </c>
      <c r="V1427" s="1">
        <f>SUM(AN1427,AO1427,AP1427,AQ1427,AS1427,AT1427,AU1427,AV1427,AW1427,AX1427,AY1427,AR1427,AZ1427,BA1427,BB1427,BC1427,BD1427,BE1427,BF1427,BG1427,BH1427)</f>
        <v>63</v>
      </c>
      <c r="W1427" s="1">
        <f>COUNT(AN1427,AO1427,AP1427,AQ1427,AS1427,AT1427,AU1427,AV1427,AW1427,AX1427,AY1427,AR1427,AZ1427,BA1427,BB1427,BC1427,BD1427,BE1427,BF1427,BG1427,BH1427)</f>
        <v>1</v>
      </c>
      <c r="X1427" s="1">
        <v>0</v>
      </c>
      <c r="Y1427" s="1">
        <v>0</v>
      </c>
      <c r="Z1427" s="1">
        <v>0</v>
      </c>
      <c r="AA1427" s="1">
        <f>AM1427</f>
        <v>36</v>
      </c>
      <c r="AB1427" s="1">
        <f>AL1427</f>
        <v>0</v>
      </c>
      <c r="AC1427" s="43"/>
      <c r="AD1427" s="1"/>
      <c r="AE1427" s="1"/>
      <c r="AF1427" s="1"/>
      <c r="AG1427" s="1"/>
      <c r="AH1427" s="25"/>
      <c r="AJ1427" s="40"/>
      <c r="AK1427" s="25"/>
      <c r="AL1427" s="25"/>
      <c r="AM1427" s="25">
        <v>36</v>
      </c>
      <c r="AN1427" s="25"/>
      <c r="AO1427" s="25"/>
      <c r="AP1427" s="25"/>
      <c r="AQ1427" s="25">
        <v>63</v>
      </c>
      <c r="AR1427" s="25"/>
      <c r="AS1427" s="25"/>
      <c r="AT1427" s="25"/>
      <c r="AU1427" s="25"/>
      <c r="AV1427" s="25"/>
      <c r="AW1427" s="25"/>
      <c r="AX1427" s="25"/>
      <c r="AY1427" s="25"/>
      <c r="AZ1427" s="25"/>
      <c r="BA1427" s="25"/>
      <c r="BB1427" s="25"/>
      <c r="BC1427" s="25"/>
      <c r="BD1427" s="25"/>
      <c r="BE1427" s="25"/>
      <c r="BF1427" s="25"/>
      <c r="BG1427" s="25"/>
      <c r="BH1427" s="25"/>
    </row>
    <row r="1428" spans="1:60" x14ac:dyDescent="0.3">
      <c r="A1428" s="26" t="s">
        <v>35</v>
      </c>
      <c r="B1428" s="1" t="s">
        <v>31</v>
      </c>
      <c r="C1428" s="25" t="s">
        <v>477</v>
      </c>
      <c r="D1428" s="25" t="s">
        <v>1202</v>
      </c>
      <c r="E1428" s="1" t="s">
        <v>47</v>
      </c>
      <c r="F1428" s="25">
        <v>999921385</v>
      </c>
      <c r="G1428" s="1">
        <f>(J1428+T1428)-H1428</f>
        <v>92.3</v>
      </c>
      <c r="H1428" s="1">
        <f>(K1428+L1428+N1428+O1428+P1428+Q1428+R1428)*0.5</f>
        <v>18.3</v>
      </c>
      <c r="I1428" s="23"/>
      <c r="J1428" s="1">
        <f>SUM(K1428,L1428,N1428,O1428,P1428,Q1428)</f>
        <v>36.6</v>
      </c>
      <c r="K1428" s="1">
        <f>SUM(AG1428,AI1428)</f>
        <v>0</v>
      </c>
      <c r="L1428" s="1">
        <v>0</v>
      </c>
      <c r="M1428" s="1">
        <v>0</v>
      </c>
      <c r="N1428" s="1">
        <f>AD1428+AE1428</f>
        <v>21.3</v>
      </c>
      <c r="O1428" s="1"/>
      <c r="P1428" s="1">
        <f>AF1428</f>
        <v>15.3</v>
      </c>
      <c r="Q1428" s="1">
        <f>AH1428</f>
        <v>0</v>
      </c>
      <c r="R1428" s="1">
        <v>0</v>
      </c>
      <c r="S1428" s="43"/>
      <c r="T1428" s="1">
        <f>SUM(U1428,V1428,X1428,Y1428,Z1428,AA1428,AB1428)</f>
        <v>74</v>
      </c>
      <c r="U1428" s="1">
        <f>AK1428</f>
        <v>0</v>
      </c>
      <c r="V1428" s="1">
        <f>SUM(AN1428,AO1428,AP1428,AQ1428,AS1428,AT1428,AU1428,AV1428,AW1428,AX1428,AY1428,AR1428,AZ1428,BA1428,BB1428,BC1428,BD1428,BE1428,BF1428,BG1428,BH1428)</f>
        <v>38</v>
      </c>
      <c r="W1428" s="1">
        <f>COUNT(AN1428,AO1428,AP1428,AQ1428,AS1428,AT1428,AU1428,AV1428,AW1428,AX1428,AY1428,AR1428,AZ1428,BA1428,BB1428,BC1428,BD1428,BE1428,BF1428,BG1428,BH1428)</f>
        <v>1</v>
      </c>
      <c r="X1428" s="1">
        <v>0</v>
      </c>
      <c r="Y1428" s="1">
        <v>0</v>
      </c>
      <c r="Z1428" s="1">
        <v>0</v>
      </c>
      <c r="AA1428" s="1">
        <f>AM1428</f>
        <v>36</v>
      </c>
      <c r="AB1428" s="1">
        <f>AL1428</f>
        <v>0</v>
      </c>
      <c r="AC1428" s="43"/>
      <c r="AD1428" s="1">
        <v>21.3</v>
      </c>
      <c r="AE1428" s="1"/>
      <c r="AF1428" s="1">
        <v>15.3</v>
      </c>
      <c r="AG1428" s="1"/>
      <c r="AH1428" s="25"/>
      <c r="AJ1428" s="40"/>
      <c r="AK1428" s="25"/>
      <c r="AL1428" s="25"/>
      <c r="AM1428" s="25">
        <v>36</v>
      </c>
      <c r="AN1428" s="25"/>
      <c r="AO1428" s="25"/>
      <c r="AP1428" s="25"/>
      <c r="AQ1428" s="25"/>
      <c r="AR1428" s="25"/>
      <c r="AS1428" s="25"/>
      <c r="AT1428" s="25"/>
      <c r="AU1428" s="25"/>
      <c r="AV1428" s="25">
        <v>38</v>
      </c>
      <c r="AW1428" s="25"/>
      <c r="AX1428" s="25"/>
      <c r="AY1428" s="25"/>
      <c r="AZ1428" s="25"/>
      <c r="BA1428" s="25"/>
      <c r="BB1428" s="25"/>
      <c r="BC1428" s="25"/>
      <c r="BD1428" s="25"/>
      <c r="BE1428" s="25"/>
      <c r="BF1428" s="25"/>
      <c r="BG1428" s="25"/>
      <c r="BH1428" s="25"/>
    </row>
    <row r="1429" spans="1:60" x14ac:dyDescent="0.3">
      <c r="A1429" s="25" t="s">
        <v>35</v>
      </c>
      <c r="B1429" s="25" t="s">
        <v>31</v>
      </c>
      <c r="C1429" s="25" t="s">
        <v>840</v>
      </c>
      <c r="D1429" s="25" t="s">
        <v>3643</v>
      </c>
      <c r="E1429" s="25" t="s">
        <v>47</v>
      </c>
      <c r="F1429" s="25">
        <v>999916941</v>
      </c>
      <c r="G1429" s="1">
        <f>(J1429+T1429)-H1429</f>
        <v>90</v>
      </c>
      <c r="H1429" s="25"/>
      <c r="I1429" s="40"/>
      <c r="J1429" s="1">
        <f>SUM(K1429,L1429,N1429,O1429,P1429,Q1429)</f>
        <v>0</v>
      </c>
      <c r="K1429" s="1">
        <f>SUM(AG1429,AI1429)</f>
        <v>0</v>
      </c>
      <c r="L1429" s="1">
        <v>0</v>
      </c>
      <c r="M1429" s="1">
        <v>0</v>
      </c>
      <c r="N1429" s="1">
        <f>AD1429+AE1429</f>
        <v>0</v>
      </c>
      <c r="O1429" s="1"/>
      <c r="P1429" s="1">
        <f>AF1429</f>
        <v>0</v>
      </c>
      <c r="Q1429" s="1">
        <f>AH1429</f>
        <v>0</v>
      </c>
      <c r="R1429" s="1">
        <v>0</v>
      </c>
      <c r="S1429" s="43"/>
      <c r="T1429" s="1">
        <f>SUM(U1429,V1429,X1429,Y1429,Z1429,AA1429,AB1429)</f>
        <v>90</v>
      </c>
      <c r="U1429" s="1">
        <f>AK1429</f>
        <v>0</v>
      </c>
      <c r="V1429" s="1">
        <f>SUM(AN1429,AO1429,AP1429,AQ1429,AS1429,AT1429,AU1429,AV1429,AW1429,AX1429,AY1429,AR1429,AZ1429,BA1429,BB1429,BC1429,BD1429,BE1429,BF1429,BG1429,BH1429)</f>
        <v>90</v>
      </c>
      <c r="W1429" s="1">
        <f>COUNT(AN1429,AO1429,AP1429,AQ1429,AS1429,AT1429,AU1429,AV1429,AW1429,AX1429,AY1429,AR1429,AZ1429,BA1429,BB1429,BC1429,BD1429,BE1429,BF1429,BG1429,BH1429)</f>
        <v>1</v>
      </c>
      <c r="X1429" s="1">
        <v>0</v>
      </c>
      <c r="Y1429" s="1">
        <v>0</v>
      </c>
      <c r="Z1429" s="1">
        <v>0</v>
      </c>
      <c r="AA1429" s="1">
        <f>AM1429</f>
        <v>0</v>
      </c>
      <c r="AB1429" s="1">
        <f>AL1429</f>
        <v>0</v>
      </c>
      <c r="AC1429" s="43"/>
      <c r="AD1429" s="25"/>
      <c r="AE1429" s="25"/>
      <c r="AF1429" s="25"/>
      <c r="AG1429" s="25"/>
      <c r="AH1429" s="25"/>
      <c r="AJ1429" s="40"/>
      <c r="AK1429" s="25"/>
      <c r="AL1429" s="25"/>
      <c r="AM1429" s="25"/>
      <c r="AN1429" s="25"/>
      <c r="AO1429" s="25"/>
      <c r="AP1429" s="25"/>
      <c r="AQ1429" s="25"/>
      <c r="AR1429" s="25"/>
      <c r="AS1429" s="25"/>
      <c r="AT1429" s="25"/>
      <c r="AU1429" s="25"/>
      <c r="AV1429" s="25"/>
      <c r="AW1429" s="25"/>
      <c r="AX1429" s="25"/>
      <c r="AY1429" s="25"/>
      <c r="AZ1429" s="25"/>
      <c r="BA1429" s="25"/>
      <c r="BB1429" s="25"/>
      <c r="BC1429" s="25"/>
      <c r="BD1429" s="25"/>
      <c r="BE1429" s="25"/>
      <c r="BF1429" s="25"/>
      <c r="BG1429" s="25">
        <v>90</v>
      </c>
      <c r="BH1429" s="25"/>
    </row>
    <row r="1430" spans="1:60" x14ac:dyDescent="0.3">
      <c r="A1430" s="25" t="s">
        <v>35</v>
      </c>
      <c r="B1430" s="1" t="s">
        <v>31</v>
      </c>
      <c r="C1430" s="1" t="s">
        <v>2118</v>
      </c>
      <c r="D1430" s="1" t="s">
        <v>2458</v>
      </c>
      <c r="E1430" s="1" t="s">
        <v>47</v>
      </c>
      <c r="F1430" s="1">
        <v>999929540</v>
      </c>
      <c r="G1430" s="1">
        <f>(J1430+T1430)-H1430</f>
        <v>90</v>
      </c>
      <c r="H1430" s="1">
        <f>(K1430+L1430+N1430+O1430+P1430+Q1430+R1430)*0.5</f>
        <v>0</v>
      </c>
      <c r="I1430" s="40"/>
      <c r="J1430" s="1">
        <f>SUM(K1430,L1430,N1430,O1430,P1430,Q1430)</f>
        <v>0</v>
      </c>
      <c r="K1430" s="1">
        <f>SUM(AG1430,AI1430)</f>
        <v>0</v>
      </c>
      <c r="L1430" s="1">
        <v>0</v>
      </c>
      <c r="M1430" s="1">
        <v>0</v>
      </c>
      <c r="N1430" s="1">
        <f>AD1430+AE1430</f>
        <v>0</v>
      </c>
      <c r="O1430" s="1"/>
      <c r="P1430" s="1">
        <f>AF1430</f>
        <v>0</v>
      </c>
      <c r="Q1430" s="1">
        <f>AH1430</f>
        <v>0</v>
      </c>
      <c r="R1430" s="1">
        <v>0</v>
      </c>
      <c r="S1430" s="43"/>
      <c r="T1430" s="1">
        <f>SUM(U1430,V1430,X1430,Y1430,Z1430,AA1430,AB1430)</f>
        <v>90</v>
      </c>
      <c r="U1430" s="1">
        <f>AK1430</f>
        <v>0</v>
      </c>
      <c r="V1430" s="1">
        <f>SUM(AN1430,AO1430,AP1430,AQ1430,AS1430,AT1430,AU1430,AV1430,AW1430,AX1430,AY1430,AR1430,AZ1430,BA1430,BB1430,BC1430,BD1430,BE1430,BF1430,BG1430,BH1430)</f>
        <v>90</v>
      </c>
      <c r="W1430" s="1">
        <f>COUNT(AN1430,AO1430,AP1430,AQ1430,AS1430,AT1430,AU1430,AV1430,AW1430,AX1430,AY1430,AR1430,AZ1430,BA1430,BB1430,BC1430,BD1430,BE1430,BF1430,BG1430,BH1430)</f>
        <v>1</v>
      </c>
      <c r="X1430" s="1">
        <v>0</v>
      </c>
      <c r="Y1430" s="1">
        <v>0</v>
      </c>
      <c r="Z1430" s="1">
        <v>0</v>
      </c>
      <c r="AA1430" s="1">
        <f>AM1430</f>
        <v>0</v>
      </c>
      <c r="AB1430" s="1">
        <f>AL1430</f>
        <v>0</v>
      </c>
      <c r="AC1430" s="43"/>
      <c r="AD1430" s="25"/>
      <c r="AE1430" s="25"/>
      <c r="AF1430" s="25"/>
      <c r="AG1430" s="25"/>
      <c r="AH1430" s="25"/>
      <c r="AJ1430" s="40"/>
      <c r="AK1430" s="25"/>
      <c r="AL1430" s="25"/>
      <c r="AM1430" s="25"/>
      <c r="AN1430" s="25"/>
      <c r="AO1430" s="25">
        <v>90</v>
      </c>
      <c r="AP1430" s="25"/>
      <c r="AQ1430" s="25"/>
      <c r="AR1430" s="25"/>
      <c r="AS1430" s="25"/>
      <c r="AT1430" s="25"/>
      <c r="AU1430" s="25"/>
      <c r="AV1430" s="25"/>
      <c r="AW1430" s="25"/>
      <c r="AX1430" s="25"/>
      <c r="AY1430" s="25"/>
      <c r="AZ1430" s="25"/>
      <c r="BA1430" s="25"/>
      <c r="BB1430" s="25"/>
      <c r="BC1430" s="25"/>
      <c r="BD1430" s="25"/>
      <c r="BE1430" s="25"/>
      <c r="BF1430" s="25"/>
      <c r="BG1430" s="25"/>
      <c r="BH1430" s="25"/>
    </row>
    <row r="1431" spans="1:60" x14ac:dyDescent="0.3">
      <c r="A1431" s="25" t="s">
        <v>35</v>
      </c>
      <c r="B1431" s="25" t="s">
        <v>31</v>
      </c>
      <c r="C1431" s="25" t="s">
        <v>614</v>
      </c>
      <c r="D1431" s="25" t="s">
        <v>615</v>
      </c>
      <c r="E1431" s="25" t="s">
        <v>47</v>
      </c>
      <c r="F1431" s="25">
        <v>999908147</v>
      </c>
      <c r="G1431" s="1">
        <f>(J1431+T1431)-H1431</f>
        <v>89</v>
      </c>
      <c r="H1431" s="25"/>
      <c r="I1431" s="40"/>
      <c r="J1431" s="1">
        <f>SUM(K1431,L1431,N1431,O1431,P1431,Q1431)</f>
        <v>0</v>
      </c>
      <c r="K1431" s="1">
        <f>SUM(AG1431,AI1431)</f>
        <v>0</v>
      </c>
      <c r="L1431" s="1">
        <v>0</v>
      </c>
      <c r="M1431" s="1">
        <v>0</v>
      </c>
      <c r="N1431" s="1">
        <f>AD1431+AE1431</f>
        <v>0</v>
      </c>
      <c r="O1431" s="1"/>
      <c r="P1431" s="1">
        <f>AF1431</f>
        <v>0</v>
      </c>
      <c r="Q1431" s="1">
        <f>AH1431</f>
        <v>0</v>
      </c>
      <c r="R1431" s="1">
        <v>0</v>
      </c>
      <c r="S1431" s="43"/>
      <c r="T1431" s="1">
        <f>SUM(U1431,V1431,X1431,Y1431,Z1431,AA1431,AB1431)</f>
        <v>89</v>
      </c>
      <c r="U1431" s="1">
        <f>AK1431</f>
        <v>0</v>
      </c>
      <c r="V1431" s="1">
        <f>SUM(AN1431,AO1431,AP1431,AQ1431,AS1431,AT1431,AU1431,AV1431,AW1431,AX1431,AY1431,AR1431,AZ1431,BA1431,BB1431,BC1431,BD1431,BE1431,BF1431,BG1431,BH1431)</f>
        <v>89</v>
      </c>
      <c r="W1431" s="1">
        <f>COUNT(AN1431,AO1431,AP1431,AQ1431,AS1431,AT1431,AU1431,AV1431,AW1431,AX1431,AY1431,AR1431,AZ1431,BA1431,BB1431,BC1431,BD1431,BE1431,BF1431,BG1431,BH1431)</f>
        <v>2</v>
      </c>
      <c r="X1431" s="1">
        <v>0</v>
      </c>
      <c r="Y1431" s="1">
        <v>0</v>
      </c>
      <c r="Z1431" s="1">
        <v>0</v>
      </c>
      <c r="AA1431" s="1">
        <f>AM1431</f>
        <v>0</v>
      </c>
      <c r="AB1431" s="1">
        <f>AL1431</f>
        <v>0</v>
      </c>
      <c r="AC1431" s="43"/>
      <c r="AD1431" s="25"/>
      <c r="AE1431" s="25"/>
      <c r="AF1431" s="25"/>
      <c r="AG1431" s="25"/>
      <c r="AH1431" s="25"/>
      <c r="AJ1431" s="40"/>
      <c r="AK1431" s="25"/>
      <c r="AL1431" s="25"/>
      <c r="AM1431" s="25"/>
      <c r="AN1431" s="25">
        <v>38</v>
      </c>
      <c r="AO1431" s="25"/>
      <c r="AP1431" s="25"/>
      <c r="AQ1431" s="25"/>
      <c r="AR1431" s="25"/>
      <c r="AS1431" s="25"/>
      <c r="AT1431" s="25"/>
      <c r="AU1431" s="25"/>
      <c r="AV1431" s="25"/>
      <c r="AW1431" s="25"/>
      <c r="AX1431" s="25"/>
      <c r="AY1431" s="25"/>
      <c r="AZ1431" s="25">
        <v>51</v>
      </c>
      <c r="BA1431" s="25"/>
      <c r="BB1431" s="25"/>
      <c r="BC1431" s="25"/>
      <c r="BD1431" s="25"/>
      <c r="BE1431" s="25"/>
      <c r="BF1431" s="25"/>
      <c r="BG1431" s="25"/>
      <c r="BH1431" s="25"/>
    </row>
    <row r="1432" spans="1:60" x14ac:dyDescent="0.3">
      <c r="A1432" s="1" t="s">
        <v>35</v>
      </c>
      <c r="B1432" s="25" t="s">
        <v>31</v>
      </c>
      <c r="C1432" s="25" t="s">
        <v>774</v>
      </c>
      <c r="D1432" s="25" t="s">
        <v>775</v>
      </c>
      <c r="E1432" s="25" t="s">
        <v>47</v>
      </c>
      <c r="F1432" s="1">
        <v>999915685</v>
      </c>
      <c r="G1432" s="1">
        <f>(J1432+T1432)-H1432</f>
        <v>84</v>
      </c>
      <c r="H1432" s="25"/>
      <c r="I1432" s="23"/>
      <c r="J1432" s="1">
        <f>SUM(K1432,L1432,N1432,O1432,P1432,Q1432)</f>
        <v>84</v>
      </c>
      <c r="K1432" s="1">
        <f>SUM(AG1432,AI1432)</f>
        <v>0</v>
      </c>
      <c r="L1432" s="1">
        <v>0</v>
      </c>
      <c r="M1432" s="1">
        <v>0</v>
      </c>
      <c r="N1432" s="1">
        <f>AD1432+AE1432</f>
        <v>33</v>
      </c>
      <c r="O1432" s="1"/>
      <c r="P1432" s="1">
        <f>AF1432</f>
        <v>51</v>
      </c>
      <c r="Q1432" s="1">
        <f>AH1432</f>
        <v>0</v>
      </c>
      <c r="R1432" s="1">
        <v>0</v>
      </c>
      <c r="S1432" s="43"/>
      <c r="T1432" s="1">
        <f>SUM(U1432,V1432,X1432,Y1432,Z1432,AA1432,AB1432)</f>
        <v>0</v>
      </c>
      <c r="U1432" s="1">
        <f>AK1432</f>
        <v>0</v>
      </c>
      <c r="V1432" s="1">
        <f>SUM(AN1432,AO1432,AP1432,AQ1432,AS1432,AT1432,AU1432,AV1432,AW1432,AX1432,AY1432,AR1432,AZ1432,BA1432,BB1432,BC1432,BD1432,BE1432,BF1432,BG1432,BH1432)</f>
        <v>0</v>
      </c>
      <c r="W1432" s="1">
        <f>COUNT(AN1432,AO1432,AP1432,AQ1432,AS1432,AT1432,AU1432,AV1432,AW1432,AX1432,AY1432,AR1432,AZ1432,BA1432,BB1432,BC1432,BD1432,BE1432,BF1432,BG1432,BH1432)</f>
        <v>0</v>
      </c>
      <c r="X1432" s="1">
        <v>0</v>
      </c>
      <c r="Y1432" s="1">
        <v>0</v>
      </c>
      <c r="Z1432" s="1">
        <v>0</v>
      </c>
      <c r="AA1432" s="1">
        <f>AM1432</f>
        <v>0</v>
      </c>
      <c r="AB1432" s="1">
        <f>AL1432</f>
        <v>0</v>
      </c>
      <c r="AC1432" s="43"/>
      <c r="AD1432" s="1">
        <v>33</v>
      </c>
      <c r="AE1432" s="1"/>
      <c r="AF1432" s="1">
        <v>51</v>
      </c>
      <c r="AG1432" s="1"/>
      <c r="AH1432" s="25"/>
      <c r="AJ1432" s="40"/>
      <c r="AK1432" s="25"/>
      <c r="AL1432" s="25"/>
      <c r="AM1432" s="25"/>
      <c r="AN1432" s="25"/>
      <c r="AO1432" s="25"/>
      <c r="AP1432" s="25"/>
      <c r="AQ1432" s="25"/>
      <c r="AR1432" s="25"/>
      <c r="AS1432" s="25"/>
      <c r="AT1432" s="25"/>
      <c r="AU1432" s="25"/>
      <c r="AV1432" s="25"/>
      <c r="AW1432" s="25"/>
      <c r="AX1432" s="25"/>
      <c r="AY1432" s="25"/>
      <c r="AZ1432" s="25"/>
      <c r="BA1432" s="25"/>
      <c r="BB1432" s="25"/>
      <c r="BC1432" s="25"/>
      <c r="BD1432" s="25"/>
      <c r="BE1432" s="25"/>
      <c r="BF1432" s="25"/>
      <c r="BG1432" s="25"/>
      <c r="BH1432" s="25"/>
    </row>
    <row r="1433" spans="1:60" x14ac:dyDescent="0.3">
      <c r="A1433" s="25" t="s">
        <v>35</v>
      </c>
      <c r="B1433" s="25" t="s">
        <v>31</v>
      </c>
      <c r="C1433" s="25" t="s">
        <v>1467</v>
      </c>
      <c r="D1433" s="25" t="s">
        <v>3644</v>
      </c>
      <c r="E1433" s="25" t="s">
        <v>47</v>
      </c>
      <c r="F1433" s="25">
        <v>999923751</v>
      </c>
      <c r="G1433" s="1">
        <f>(J1433+T1433)-H1433</f>
        <v>83.3</v>
      </c>
      <c r="H1433" s="25"/>
      <c r="I1433" s="40"/>
      <c r="J1433" s="1">
        <f>SUM(K1433,L1433,N1433,O1433,P1433,Q1433)</f>
        <v>15.299999999999999</v>
      </c>
      <c r="K1433" s="1">
        <f>SUM(AG1433,AI1433)</f>
        <v>0</v>
      </c>
      <c r="L1433" s="1">
        <v>0</v>
      </c>
      <c r="M1433" s="1">
        <v>0</v>
      </c>
      <c r="N1433" s="1">
        <f>AD1433+AE1433</f>
        <v>0</v>
      </c>
      <c r="O1433" s="1"/>
      <c r="P1433" s="1">
        <f>AF1433</f>
        <v>15.299999999999999</v>
      </c>
      <c r="Q1433" s="1">
        <f>AH1433</f>
        <v>0</v>
      </c>
      <c r="R1433" s="1">
        <v>0</v>
      </c>
      <c r="S1433" s="43"/>
      <c r="T1433" s="1">
        <f>SUM(U1433,V1433,X1433,Y1433,Z1433,AA1433,AB1433)</f>
        <v>68</v>
      </c>
      <c r="U1433" s="1">
        <f>AK1433</f>
        <v>0</v>
      </c>
      <c r="V1433" s="1">
        <f>SUM(AN1433,AO1433,AP1433,AQ1433,AS1433,AT1433,AU1433,AV1433,AW1433,AX1433,AY1433,AR1433,AZ1433,BA1433,BB1433,BC1433,BD1433,BE1433,BF1433,BG1433,BH1433)</f>
        <v>68</v>
      </c>
      <c r="W1433" s="1">
        <f>COUNT(AN1433,AO1433,AP1433,AQ1433,AS1433,AT1433,AU1433,AV1433,AW1433,AX1433,AY1433,AR1433,AZ1433,BA1433,BB1433,BC1433,BD1433,BE1433,BF1433,BG1433,BH1433)</f>
        <v>1</v>
      </c>
      <c r="X1433" s="1">
        <v>0</v>
      </c>
      <c r="Y1433" s="1">
        <v>0</v>
      </c>
      <c r="Z1433" s="1">
        <v>0</v>
      </c>
      <c r="AA1433" s="1">
        <f>AM1433</f>
        <v>0</v>
      </c>
      <c r="AB1433" s="1">
        <f>AL1433</f>
        <v>0</v>
      </c>
      <c r="AC1433" s="43"/>
      <c r="AD1433" s="25">
        <v>0</v>
      </c>
      <c r="AE1433" s="25">
        <v>0</v>
      </c>
      <c r="AF1433" s="25">
        <v>15.299999999999999</v>
      </c>
      <c r="AG1433" s="25">
        <v>0</v>
      </c>
      <c r="AH1433" s="25">
        <v>0</v>
      </c>
      <c r="AI1433" s="25">
        <v>0</v>
      </c>
      <c r="AJ1433" s="40"/>
      <c r="AK1433" s="25"/>
      <c r="AL1433" s="25"/>
      <c r="AM1433" s="25"/>
      <c r="AN1433" s="25"/>
      <c r="AO1433" s="25"/>
      <c r="AP1433" s="25"/>
      <c r="AQ1433" s="25"/>
      <c r="AR1433" s="25"/>
      <c r="AS1433" s="25"/>
      <c r="AT1433" s="25"/>
      <c r="AU1433" s="25"/>
      <c r="AV1433" s="25"/>
      <c r="AW1433" s="25"/>
      <c r="AX1433" s="25"/>
      <c r="AY1433" s="25"/>
      <c r="AZ1433" s="25"/>
      <c r="BA1433" s="25"/>
      <c r="BB1433" s="25"/>
      <c r="BC1433" s="25"/>
      <c r="BD1433" s="25"/>
      <c r="BE1433" s="25"/>
      <c r="BF1433" s="25"/>
      <c r="BG1433" s="25">
        <v>68</v>
      </c>
      <c r="BH1433" s="25"/>
    </row>
    <row r="1434" spans="1:60" x14ac:dyDescent="0.3">
      <c r="A1434" s="25" t="s">
        <v>35</v>
      </c>
      <c r="B1434" s="25" t="s">
        <v>31</v>
      </c>
      <c r="C1434" s="25" t="s">
        <v>2109</v>
      </c>
      <c r="D1434" s="25" t="s">
        <v>2110</v>
      </c>
      <c r="E1434" s="25" t="s">
        <v>47</v>
      </c>
      <c r="F1434" s="25">
        <v>999927565</v>
      </c>
      <c r="G1434" s="1">
        <f>(J1434+T1434)-H1434</f>
        <v>83.3</v>
      </c>
      <c r="H1434" s="25"/>
      <c r="I1434" s="40"/>
      <c r="J1434" s="1">
        <f>SUM(K1434,L1434,N1434,O1434,P1434,Q1434)</f>
        <v>15.299999999999999</v>
      </c>
      <c r="K1434" s="1">
        <f>SUM(AG1434,AI1434)</f>
        <v>0</v>
      </c>
      <c r="L1434" s="1">
        <v>0</v>
      </c>
      <c r="M1434" s="1">
        <v>0</v>
      </c>
      <c r="N1434" s="1">
        <f>AD1434+AE1434</f>
        <v>0</v>
      </c>
      <c r="O1434" s="1"/>
      <c r="P1434" s="1">
        <f>AF1434</f>
        <v>15.299999999999999</v>
      </c>
      <c r="Q1434" s="1">
        <f>AH1434</f>
        <v>0</v>
      </c>
      <c r="R1434" s="1">
        <v>0</v>
      </c>
      <c r="S1434" s="43"/>
      <c r="T1434" s="1">
        <f>SUM(U1434,V1434,X1434,Y1434,Z1434,AA1434,AB1434)</f>
        <v>68</v>
      </c>
      <c r="U1434" s="1">
        <f>AK1434</f>
        <v>0</v>
      </c>
      <c r="V1434" s="1">
        <f>SUM(AN1434,AO1434,AP1434,AQ1434,AS1434,AT1434,AU1434,AV1434,AW1434,AX1434,AY1434,AR1434,AZ1434,BA1434,BB1434,BC1434,BD1434,BE1434,BF1434,BG1434,BH1434)</f>
        <v>68</v>
      </c>
      <c r="W1434" s="1">
        <f>COUNT(AN1434,AO1434,AP1434,AQ1434,AS1434,AT1434,AU1434,AV1434,AW1434,AX1434,AY1434,AR1434,AZ1434,BA1434,BB1434,BC1434,BD1434,BE1434,BF1434,BG1434,BH1434)</f>
        <v>1</v>
      </c>
      <c r="X1434" s="1">
        <v>0</v>
      </c>
      <c r="Y1434" s="1">
        <v>0</v>
      </c>
      <c r="Z1434" s="1">
        <v>0</v>
      </c>
      <c r="AA1434" s="1">
        <f>AM1434</f>
        <v>0</v>
      </c>
      <c r="AB1434" s="1">
        <f>AL1434</f>
        <v>0</v>
      </c>
      <c r="AC1434" s="43"/>
      <c r="AD1434" s="25">
        <v>0</v>
      </c>
      <c r="AE1434" s="25">
        <v>0</v>
      </c>
      <c r="AF1434" s="25">
        <v>15.299999999999999</v>
      </c>
      <c r="AG1434" s="25">
        <v>0</v>
      </c>
      <c r="AH1434" s="25">
        <v>0</v>
      </c>
      <c r="AI1434" s="25">
        <v>0</v>
      </c>
      <c r="AJ1434" s="40"/>
      <c r="AK1434" s="25"/>
      <c r="AL1434" s="25"/>
      <c r="AM1434" s="25"/>
      <c r="AN1434" s="25"/>
      <c r="AO1434" s="25"/>
      <c r="AP1434" s="25"/>
      <c r="AQ1434" s="25"/>
      <c r="AR1434" s="25"/>
      <c r="AS1434" s="25"/>
      <c r="AT1434" s="25"/>
      <c r="AU1434" s="25"/>
      <c r="AV1434" s="25"/>
      <c r="AW1434" s="25"/>
      <c r="AX1434" s="25"/>
      <c r="AY1434" s="25"/>
      <c r="AZ1434" s="25"/>
      <c r="BA1434" s="25"/>
      <c r="BB1434" s="25"/>
      <c r="BC1434" s="25"/>
      <c r="BD1434" s="25"/>
      <c r="BE1434" s="25"/>
      <c r="BF1434" s="25"/>
      <c r="BG1434" s="25">
        <v>68</v>
      </c>
      <c r="BH1434" s="25"/>
    </row>
    <row r="1435" spans="1:60" x14ac:dyDescent="0.3">
      <c r="A1435" s="1" t="s">
        <v>35</v>
      </c>
      <c r="B1435" s="1" t="s">
        <v>31</v>
      </c>
      <c r="C1435" s="1" t="s">
        <v>1838</v>
      </c>
      <c r="D1435" s="1" t="s">
        <v>1839</v>
      </c>
      <c r="E1435" s="1" t="s">
        <v>47</v>
      </c>
      <c r="F1435" s="1">
        <v>999925908</v>
      </c>
      <c r="G1435" s="1">
        <f>(J1435+T1435)-H1435</f>
        <v>77</v>
      </c>
      <c r="H1435" s="1"/>
      <c r="I1435" s="23"/>
      <c r="J1435" s="1">
        <f>SUM(K1435,L1435,N1435,O1435,P1435,Q1435)</f>
        <v>0</v>
      </c>
      <c r="K1435" s="1">
        <f>SUM(AG1435,AI1435)</f>
        <v>0</v>
      </c>
      <c r="L1435" s="1">
        <v>0</v>
      </c>
      <c r="M1435" s="1">
        <v>0</v>
      </c>
      <c r="N1435" s="1">
        <f>AD1435+AE1435</f>
        <v>0</v>
      </c>
      <c r="O1435" s="1"/>
      <c r="P1435" s="1">
        <f>AF1435</f>
        <v>0</v>
      </c>
      <c r="Q1435" s="1">
        <f>AH1435</f>
        <v>0</v>
      </c>
      <c r="R1435" s="1">
        <v>0</v>
      </c>
      <c r="S1435" s="43"/>
      <c r="T1435" s="1">
        <f>SUM(U1435,V1435,X1435,Y1435,Z1435,AA1435,AB1435)</f>
        <v>77</v>
      </c>
      <c r="U1435" s="1">
        <f>AK1435</f>
        <v>0</v>
      </c>
      <c r="V1435" s="1">
        <f>SUM(AN1435,AO1435,AP1435,AQ1435,AS1435,AT1435,AU1435,AV1435,AW1435,AX1435,AY1435,AR1435,AZ1435,BA1435,BB1435,BC1435,BD1435,BE1435,BF1435,BG1435,BH1435)</f>
        <v>29</v>
      </c>
      <c r="W1435" s="1">
        <f>COUNT(AN1435,AO1435,AP1435,AQ1435,AS1435,AT1435,AU1435,AV1435,AW1435,AX1435,AY1435,AR1435,AZ1435,BA1435,BB1435,BC1435,BD1435,BE1435,BF1435,BG1435,BH1435)</f>
        <v>1</v>
      </c>
      <c r="X1435" s="1">
        <v>0</v>
      </c>
      <c r="Y1435" s="1">
        <v>0</v>
      </c>
      <c r="Z1435" s="1">
        <v>0</v>
      </c>
      <c r="AA1435" s="1">
        <f>AM1435</f>
        <v>48</v>
      </c>
      <c r="AB1435" s="1">
        <f>AL1435</f>
        <v>0</v>
      </c>
      <c r="AC1435" s="43"/>
      <c r="AD1435" s="1"/>
      <c r="AE1435" s="1"/>
      <c r="AF1435" s="1"/>
      <c r="AG1435" s="1"/>
      <c r="AH1435" s="25"/>
      <c r="AJ1435" s="40"/>
      <c r="AK1435" s="25"/>
      <c r="AL1435" s="25"/>
      <c r="AM1435" s="25">
        <v>48</v>
      </c>
      <c r="AN1435" s="25"/>
      <c r="AO1435" s="25"/>
      <c r="AP1435" s="25"/>
      <c r="AQ1435" s="25"/>
      <c r="AR1435" s="25"/>
      <c r="AS1435" s="25"/>
      <c r="AT1435" s="25"/>
      <c r="AU1435" s="25"/>
      <c r="AV1435" s="25">
        <v>29</v>
      </c>
      <c r="AW1435" s="25"/>
      <c r="AX1435" s="25"/>
      <c r="AY1435" s="25"/>
      <c r="AZ1435" s="25"/>
      <c r="BA1435" s="25"/>
      <c r="BB1435" s="25"/>
      <c r="BC1435" s="25"/>
      <c r="BD1435" s="25"/>
      <c r="BE1435" s="25"/>
      <c r="BF1435" s="25"/>
      <c r="BG1435" s="25"/>
      <c r="BH1435" s="25"/>
    </row>
    <row r="1436" spans="1:60" x14ac:dyDescent="0.3">
      <c r="A1436" s="1" t="s">
        <v>35</v>
      </c>
      <c r="B1436" s="1" t="s">
        <v>31</v>
      </c>
      <c r="C1436" s="1" t="s">
        <v>1816</v>
      </c>
      <c r="D1436" s="1" t="s">
        <v>1817</v>
      </c>
      <c r="E1436" s="1" t="s">
        <v>47</v>
      </c>
      <c r="F1436" s="1">
        <v>999925787</v>
      </c>
      <c r="G1436" s="1">
        <f>(J1436+T1436)-H1436</f>
        <v>76</v>
      </c>
      <c r="H1436" s="1"/>
      <c r="I1436" s="23"/>
      <c r="J1436" s="1">
        <f>SUM(K1436,L1436,N1436,O1436,P1436,Q1436)</f>
        <v>38</v>
      </c>
      <c r="K1436" s="1">
        <f>SUM(AG1436,AI1436)</f>
        <v>0</v>
      </c>
      <c r="L1436" s="1">
        <v>0</v>
      </c>
      <c r="M1436" s="1">
        <v>0</v>
      </c>
      <c r="N1436" s="1">
        <f>AD1436+AE1436</f>
        <v>0</v>
      </c>
      <c r="O1436" s="1"/>
      <c r="P1436" s="1">
        <f>AF1436</f>
        <v>38</v>
      </c>
      <c r="Q1436" s="1">
        <f>AH1436</f>
        <v>0</v>
      </c>
      <c r="R1436" s="1">
        <v>0</v>
      </c>
      <c r="S1436" s="43"/>
      <c r="T1436" s="1">
        <f>SUM(U1436,V1436,X1436,Y1436,Z1436,AA1436,AB1436)</f>
        <v>38</v>
      </c>
      <c r="U1436" s="1">
        <f>AK1436</f>
        <v>0</v>
      </c>
      <c r="V1436" s="1">
        <f>SUM(AN1436,AO1436,AP1436,AQ1436,AS1436,AT1436,AU1436,AV1436,AW1436,AX1436,AY1436,AR1436,AZ1436,BA1436,BB1436,BC1436,BD1436,BE1436,BF1436,BG1436,BH1436)</f>
        <v>38</v>
      </c>
      <c r="W1436" s="1">
        <f>COUNT(AN1436,AO1436,AP1436,AQ1436,AS1436,AT1436,AU1436,AV1436,AW1436,AX1436,AY1436,AR1436,AZ1436,BA1436,BB1436,BC1436,BD1436,BE1436,BF1436,BG1436,BH1436)</f>
        <v>1</v>
      </c>
      <c r="X1436" s="1">
        <v>0</v>
      </c>
      <c r="Y1436" s="1">
        <v>0</v>
      </c>
      <c r="Z1436" s="1">
        <v>0</v>
      </c>
      <c r="AA1436" s="1">
        <f>AM1436</f>
        <v>0</v>
      </c>
      <c r="AB1436" s="1">
        <f>AL1436</f>
        <v>0</v>
      </c>
      <c r="AC1436" s="43"/>
      <c r="AD1436" s="1"/>
      <c r="AE1436" s="1"/>
      <c r="AF1436" s="1">
        <v>38</v>
      </c>
      <c r="AG1436" s="1"/>
      <c r="AH1436" s="25"/>
      <c r="AJ1436" s="40"/>
      <c r="AK1436" s="25"/>
      <c r="AL1436" s="25"/>
      <c r="AM1436" s="25"/>
      <c r="AN1436" s="25"/>
      <c r="AO1436" s="25"/>
      <c r="AP1436" s="25"/>
      <c r="AQ1436" s="25"/>
      <c r="AR1436" s="25"/>
      <c r="AS1436" s="25"/>
      <c r="AT1436" s="25"/>
      <c r="AU1436" s="25"/>
      <c r="AV1436" s="25"/>
      <c r="AW1436" s="25"/>
      <c r="AX1436" s="25"/>
      <c r="AY1436" s="25"/>
      <c r="AZ1436" s="25"/>
      <c r="BA1436" s="25"/>
      <c r="BB1436" s="25"/>
      <c r="BC1436" s="25"/>
      <c r="BD1436" s="25"/>
      <c r="BE1436" s="25"/>
      <c r="BF1436" s="25"/>
      <c r="BG1436" s="25"/>
      <c r="BH1436" s="25">
        <v>38</v>
      </c>
    </row>
    <row r="1437" spans="1:60" x14ac:dyDescent="0.3">
      <c r="A1437" s="25" t="s">
        <v>35</v>
      </c>
      <c r="B1437" s="1" t="s">
        <v>31</v>
      </c>
      <c r="C1437" s="25" t="s">
        <v>2343</v>
      </c>
      <c r="D1437" s="25" t="s">
        <v>92</v>
      </c>
      <c r="E1437" s="25" t="s">
        <v>47</v>
      </c>
      <c r="F1437" s="25">
        <v>999898450</v>
      </c>
      <c r="G1437" s="1">
        <f>(J1437+T1437)-H1437</f>
        <v>74</v>
      </c>
      <c r="H1437" s="25"/>
      <c r="I1437" s="40"/>
      <c r="J1437" s="1">
        <f>SUM(K1437,L1437,N1437,O1437,P1437,Q1437)</f>
        <v>0</v>
      </c>
      <c r="K1437" s="1">
        <f>SUM(AG1437,AI1437)</f>
        <v>0</v>
      </c>
      <c r="L1437" s="1">
        <v>0</v>
      </c>
      <c r="M1437" s="1">
        <v>0</v>
      </c>
      <c r="N1437" s="1">
        <f>AD1437+AE1437</f>
        <v>0</v>
      </c>
      <c r="O1437" s="1"/>
      <c r="P1437" s="1">
        <f>AF1437</f>
        <v>0</v>
      </c>
      <c r="Q1437" s="1">
        <f>AH1437</f>
        <v>0</v>
      </c>
      <c r="R1437" s="1">
        <v>0</v>
      </c>
      <c r="S1437" s="40"/>
      <c r="T1437" s="1">
        <f>SUM(U1437,V1437,X1437,Y1437,Z1437,AA1437,AB1437)</f>
        <v>74</v>
      </c>
      <c r="U1437" s="1">
        <f>AK1437</f>
        <v>0</v>
      </c>
      <c r="V1437" s="1">
        <f>SUM(AN1437,AO1437,AP1437,AQ1437,AS1437,AT1437,AU1437,AV1437,AW1437,AX1437,AY1437,AR1437,AZ1437,BA1437,BB1437,BC1437,BD1437,BE1437,BF1437,BG1437,BH1437)</f>
        <v>38</v>
      </c>
      <c r="W1437" s="1">
        <f>COUNT(AN1437,AO1437,AP1437,AQ1437,AS1437,AT1437,AU1437,AV1437,AW1437,AX1437,AY1437,AR1437,AZ1437,BA1437,BB1437,BC1437,BD1437,BE1437,BF1437,BG1437,BH1437)</f>
        <v>1</v>
      </c>
      <c r="X1437" s="1">
        <v>0</v>
      </c>
      <c r="Y1437" s="1">
        <v>0</v>
      </c>
      <c r="Z1437" s="1">
        <v>0</v>
      </c>
      <c r="AA1437" s="1">
        <f>AM1437</f>
        <v>36</v>
      </c>
      <c r="AB1437" s="1">
        <f>AL1437</f>
        <v>0</v>
      </c>
      <c r="AC1437" s="40"/>
      <c r="AD1437" s="25"/>
      <c r="AE1437" s="25"/>
      <c r="AF1437" s="25"/>
      <c r="AG1437" s="25"/>
      <c r="AH1437" s="25"/>
      <c r="AJ1437" s="40"/>
      <c r="AK1437" s="25"/>
      <c r="AL1437" s="25"/>
      <c r="AM1437" s="25">
        <v>36</v>
      </c>
      <c r="AN1437" s="25"/>
      <c r="AO1437" s="25"/>
      <c r="AP1437" s="25"/>
      <c r="AQ1437" s="25"/>
      <c r="AR1437" s="25"/>
      <c r="AS1437" s="25"/>
      <c r="AT1437" s="25"/>
      <c r="AU1437" s="25"/>
      <c r="AV1437" s="25"/>
      <c r="AW1437" s="25"/>
      <c r="AX1437" s="25"/>
      <c r="AY1437" s="25"/>
      <c r="AZ1437" s="25"/>
      <c r="BA1437" s="25"/>
      <c r="BB1437" s="25"/>
      <c r="BC1437" s="25"/>
      <c r="BD1437" s="25"/>
      <c r="BE1437" s="25"/>
      <c r="BF1437" s="25"/>
      <c r="BG1437" s="25"/>
      <c r="BH1437" s="25">
        <v>38</v>
      </c>
    </row>
    <row r="1438" spans="1:60" x14ac:dyDescent="0.3">
      <c r="A1438" s="1" t="s">
        <v>35</v>
      </c>
      <c r="B1438" s="1" t="s">
        <v>31</v>
      </c>
      <c r="C1438" s="1" t="s">
        <v>1341</v>
      </c>
      <c r="D1438" s="1" t="s">
        <v>2089</v>
      </c>
      <c r="E1438" s="1" t="s">
        <v>47</v>
      </c>
      <c r="F1438" s="1">
        <v>999927378</v>
      </c>
      <c r="G1438" s="1">
        <f>(J1438+T1438)-H1438</f>
        <v>69</v>
      </c>
      <c r="H1438" s="1"/>
      <c r="I1438" s="23"/>
      <c r="J1438" s="1">
        <f>SUM(K1438,L1438,N1438,O1438,P1438,Q1438)</f>
        <v>21</v>
      </c>
      <c r="K1438" s="1">
        <f>SUM(AG1438,AI1438)</f>
        <v>0</v>
      </c>
      <c r="L1438" s="1">
        <v>0</v>
      </c>
      <c r="M1438" s="1">
        <v>0</v>
      </c>
      <c r="N1438" s="1">
        <f>AD1438+AE1438</f>
        <v>21</v>
      </c>
      <c r="O1438" s="1"/>
      <c r="P1438" s="1">
        <f>AF1438</f>
        <v>0</v>
      </c>
      <c r="Q1438" s="1">
        <f>AH1438</f>
        <v>0</v>
      </c>
      <c r="R1438" s="1">
        <v>0</v>
      </c>
      <c r="S1438" s="43"/>
      <c r="T1438" s="1">
        <f>SUM(U1438,V1438,X1438,Y1438,Z1438,AA1438,AB1438)</f>
        <v>48</v>
      </c>
      <c r="U1438" s="1">
        <f>AK1438</f>
        <v>0</v>
      </c>
      <c r="V1438" s="1">
        <f>SUM(AN1438,AO1438,AP1438,AQ1438,AS1438,AT1438,AU1438,AV1438,AW1438,AX1438,AY1438,AR1438,AZ1438,BA1438,BB1438,BC1438,BD1438,BE1438,BF1438,BG1438,BH1438)</f>
        <v>0</v>
      </c>
      <c r="W1438" s="1">
        <f>COUNT(AN1438,AO1438,AP1438,AQ1438,AS1438,AT1438,AU1438,AV1438,AW1438,AX1438,AY1438,AR1438,AZ1438,BA1438,BB1438,BC1438,BD1438,BE1438,BF1438,BG1438,BH1438)</f>
        <v>0</v>
      </c>
      <c r="X1438" s="1">
        <v>0</v>
      </c>
      <c r="Y1438" s="1">
        <v>0</v>
      </c>
      <c r="Z1438" s="1">
        <v>0</v>
      </c>
      <c r="AA1438" s="1">
        <f>AM1438</f>
        <v>48</v>
      </c>
      <c r="AB1438" s="1">
        <f>AL1438</f>
        <v>0</v>
      </c>
      <c r="AC1438" s="43"/>
      <c r="AD1438" s="1">
        <v>21</v>
      </c>
      <c r="AE1438" s="1"/>
      <c r="AF1438" s="1"/>
      <c r="AG1438" s="1"/>
      <c r="AH1438" s="25"/>
      <c r="AJ1438" s="40"/>
      <c r="AK1438" s="25"/>
      <c r="AL1438" s="25"/>
      <c r="AM1438" s="25">
        <v>48</v>
      </c>
      <c r="AN1438" s="25"/>
      <c r="AO1438" s="25"/>
      <c r="AP1438" s="25"/>
      <c r="AQ1438" s="25"/>
      <c r="AR1438" s="25"/>
      <c r="AS1438" s="25"/>
      <c r="AT1438" s="25"/>
      <c r="AU1438" s="25"/>
      <c r="AV1438" s="25"/>
      <c r="AW1438" s="25"/>
      <c r="AX1438" s="25"/>
      <c r="AY1438" s="25"/>
      <c r="AZ1438" s="25"/>
      <c r="BA1438" s="25"/>
      <c r="BB1438" s="25"/>
      <c r="BC1438" s="25"/>
      <c r="BD1438" s="25"/>
      <c r="BE1438" s="25"/>
      <c r="BF1438" s="25"/>
      <c r="BG1438" s="25"/>
      <c r="BH1438" s="25"/>
    </row>
    <row r="1439" spans="1:60" x14ac:dyDescent="0.3">
      <c r="A1439" s="25" t="s">
        <v>35</v>
      </c>
      <c r="B1439" s="25" t="s">
        <v>31</v>
      </c>
      <c r="C1439" s="25" t="s">
        <v>3735</v>
      </c>
      <c r="D1439" s="25" t="s">
        <v>3736</v>
      </c>
      <c r="E1439" s="25" t="s">
        <v>47</v>
      </c>
      <c r="F1439" s="25">
        <v>999892014</v>
      </c>
      <c r="G1439" s="1">
        <f>(J1439+T1439)-H1439</f>
        <v>68</v>
      </c>
      <c r="H1439" s="25"/>
      <c r="I1439" s="40"/>
      <c r="J1439" s="1">
        <f>SUM(K1439,L1439,N1439,O1439,P1439,Q1439)</f>
        <v>0</v>
      </c>
      <c r="K1439" s="1">
        <f>SUM(AG1439,AI1439)</f>
        <v>0</v>
      </c>
      <c r="L1439" s="1">
        <v>0</v>
      </c>
      <c r="M1439" s="1">
        <v>0</v>
      </c>
      <c r="N1439" s="1">
        <f>AD1439+AE1439</f>
        <v>0</v>
      </c>
      <c r="O1439" s="1"/>
      <c r="P1439" s="1">
        <f>AF1439</f>
        <v>0</v>
      </c>
      <c r="Q1439" s="1">
        <f>AH1439</f>
        <v>0</v>
      </c>
      <c r="R1439" s="1">
        <v>0</v>
      </c>
      <c r="S1439" s="40"/>
      <c r="T1439" s="1">
        <f>SUM(U1439,V1439,X1439,Y1439,Z1439,AA1439,AB1439)</f>
        <v>68</v>
      </c>
      <c r="U1439" s="1">
        <f>AK1439</f>
        <v>0</v>
      </c>
      <c r="V1439" s="1">
        <f>SUM(AN1439,AO1439,AP1439,AQ1439,AS1439,AT1439,AU1439,AV1439,AW1439,AX1439,AY1439,AR1439,AZ1439,BA1439,BB1439,BC1439,BD1439,BE1439,BF1439,BG1439,BH1439)</f>
        <v>68</v>
      </c>
      <c r="W1439" s="1">
        <f>COUNT(AN1439,AO1439,AP1439,AQ1439,AS1439,AT1439,AU1439,AV1439,AW1439,AX1439,AY1439,AR1439,AZ1439,BA1439,BB1439,BC1439,BD1439,BE1439,BF1439,BG1439,BH1439)</f>
        <v>1</v>
      </c>
      <c r="X1439" s="1">
        <v>0</v>
      </c>
      <c r="Y1439" s="1">
        <v>0</v>
      </c>
      <c r="Z1439" s="1">
        <v>0</v>
      </c>
      <c r="AA1439" s="1">
        <f>AM1439</f>
        <v>0</v>
      </c>
      <c r="AB1439" s="1">
        <f>AL1439</f>
        <v>0</v>
      </c>
      <c r="AC1439" s="40"/>
      <c r="AD1439" s="25"/>
      <c r="AE1439" s="25"/>
      <c r="AF1439" s="25"/>
      <c r="AG1439" s="25"/>
      <c r="AH1439" s="25"/>
      <c r="AJ1439" s="40"/>
      <c r="AK1439" s="25"/>
      <c r="AL1439" s="25"/>
      <c r="AM1439" s="25"/>
      <c r="AN1439" s="25"/>
      <c r="AO1439" s="25"/>
      <c r="AP1439" s="25"/>
      <c r="AQ1439" s="25"/>
      <c r="AR1439" s="25"/>
      <c r="AS1439" s="25"/>
      <c r="AT1439" s="25"/>
      <c r="AU1439" s="25"/>
      <c r="AV1439" s="25"/>
      <c r="AW1439" s="25"/>
      <c r="AX1439" s="25"/>
      <c r="AY1439" s="25"/>
      <c r="AZ1439" s="25"/>
      <c r="BA1439" s="25"/>
      <c r="BB1439" s="25"/>
      <c r="BC1439" s="25"/>
      <c r="BD1439" s="25"/>
      <c r="BE1439" s="25"/>
      <c r="BF1439" s="25">
        <v>68</v>
      </c>
      <c r="BG1439" s="25"/>
      <c r="BH1439" s="25"/>
    </row>
    <row r="1440" spans="1:60" x14ac:dyDescent="0.3">
      <c r="A1440" s="25" t="s">
        <v>35</v>
      </c>
      <c r="B1440" s="1" t="s">
        <v>31</v>
      </c>
      <c r="C1440" s="1" t="s">
        <v>2459</v>
      </c>
      <c r="D1440" s="1" t="s">
        <v>2460</v>
      </c>
      <c r="E1440" s="1" t="s">
        <v>47</v>
      </c>
      <c r="F1440" s="1">
        <v>999903631</v>
      </c>
      <c r="G1440" s="1">
        <f>(J1440+T1440)-H1440</f>
        <v>68</v>
      </c>
      <c r="H1440" s="25"/>
      <c r="I1440" s="40"/>
      <c r="J1440" s="1">
        <f>SUM(K1440,L1440,N1440,O1440,P1440,Q1440)</f>
        <v>0</v>
      </c>
      <c r="K1440" s="1">
        <f>SUM(AG1440,AI1440)</f>
        <v>0</v>
      </c>
      <c r="L1440" s="1">
        <v>0</v>
      </c>
      <c r="M1440" s="1">
        <v>0</v>
      </c>
      <c r="N1440" s="1">
        <f>AD1440+AE1440</f>
        <v>0</v>
      </c>
      <c r="O1440" s="1"/>
      <c r="P1440" s="1">
        <f>AF1440</f>
        <v>0</v>
      </c>
      <c r="Q1440" s="1">
        <f>AH1440</f>
        <v>0</v>
      </c>
      <c r="R1440" s="1">
        <v>0</v>
      </c>
      <c r="S1440" s="43"/>
      <c r="T1440" s="1">
        <f>SUM(U1440,V1440,X1440,Y1440,Z1440,AA1440,AB1440)</f>
        <v>68</v>
      </c>
      <c r="U1440" s="1">
        <f>AK1440</f>
        <v>0</v>
      </c>
      <c r="V1440" s="1">
        <f>SUM(AN1440,AO1440,AP1440,AQ1440,AS1440,AT1440,AU1440,AV1440,AW1440,AX1440,AY1440,AR1440,AZ1440,BA1440,BB1440,BC1440,BD1440,BE1440,BF1440,BG1440,BH1440)</f>
        <v>68</v>
      </c>
      <c r="W1440" s="1">
        <f>COUNT(AN1440,AO1440,AP1440,AQ1440,AS1440,AT1440,AU1440,AV1440,AW1440,AX1440,AY1440,AR1440,AZ1440,BA1440,BB1440,BC1440,BD1440,BE1440,BF1440,BG1440,BH1440)</f>
        <v>1</v>
      </c>
      <c r="X1440" s="1">
        <v>0</v>
      </c>
      <c r="Y1440" s="1">
        <v>0</v>
      </c>
      <c r="Z1440" s="1">
        <v>0</v>
      </c>
      <c r="AA1440" s="1">
        <f>AM1440</f>
        <v>0</v>
      </c>
      <c r="AB1440" s="1">
        <f>AL1440</f>
        <v>0</v>
      </c>
      <c r="AC1440" s="43"/>
      <c r="AD1440" s="25"/>
      <c r="AE1440" s="25"/>
      <c r="AF1440" s="25"/>
      <c r="AG1440" s="25"/>
      <c r="AH1440" s="25"/>
      <c r="AJ1440" s="40"/>
      <c r="AK1440" s="25"/>
      <c r="AL1440" s="25"/>
      <c r="AM1440" s="25"/>
      <c r="AN1440" s="25"/>
      <c r="AO1440" s="25">
        <v>68</v>
      </c>
      <c r="AP1440" s="25"/>
      <c r="AQ1440" s="25"/>
      <c r="AR1440" s="25"/>
      <c r="AS1440" s="25"/>
      <c r="AT1440" s="25"/>
      <c r="AU1440" s="25"/>
      <c r="AV1440" s="25"/>
      <c r="AW1440" s="25"/>
      <c r="AX1440" s="25"/>
      <c r="AY1440" s="25"/>
      <c r="AZ1440" s="25"/>
      <c r="BA1440" s="25"/>
      <c r="BB1440" s="25"/>
      <c r="BC1440" s="25"/>
      <c r="BD1440" s="25"/>
      <c r="BE1440" s="25"/>
      <c r="BF1440" s="25"/>
      <c r="BG1440" s="25"/>
      <c r="BH1440" s="25"/>
    </row>
    <row r="1441" spans="1:60" x14ac:dyDescent="0.3">
      <c r="A1441" s="68" t="s">
        <v>35</v>
      </c>
      <c r="B1441" s="68" t="s">
        <v>31</v>
      </c>
      <c r="C1441" s="68" t="s">
        <v>602</v>
      </c>
      <c r="D1441" s="68" t="s">
        <v>603</v>
      </c>
      <c r="E1441" s="68" t="s">
        <v>47</v>
      </c>
      <c r="F1441" s="68">
        <v>999907808</v>
      </c>
      <c r="G1441" s="1">
        <f>(J1441+T1441)-H1441</f>
        <v>68</v>
      </c>
      <c r="H1441" s="25"/>
      <c r="I1441" s="40"/>
      <c r="J1441" s="1">
        <f>SUM(K1441,L1441,N1441,O1441,P1441,Q1441)</f>
        <v>0</v>
      </c>
      <c r="K1441" s="1">
        <f>SUM(AG1441,AI1441)</f>
        <v>0</v>
      </c>
      <c r="L1441" s="1">
        <v>0</v>
      </c>
      <c r="M1441" s="1">
        <v>0</v>
      </c>
      <c r="N1441" s="1">
        <f>AD1441+AE1441</f>
        <v>0</v>
      </c>
      <c r="O1441" s="1"/>
      <c r="P1441" s="1">
        <f>AF1441</f>
        <v>0</v>
      </c>
      <c r="Q1441" s="1">
        <f>AH1441</f>
        <v>0</v>
      </c>
      <c r="R1441" s="1">
        <v>0</v>
      </c>
      <c r="S1441" s="43"/>
      <c r="T1441" s="1">
        <f>SUM(U1441,V1441,X1441,Y1441,Z1441,AA1441,AB1441)</f>
        <v>68</v>
      </c>
      <c r="U1441" s="1">
        <f>AK1441</f>
        <v>0</v>
      </c>
      <c r="V1441" s="1">
        <f>SUM(AN1441,AO1441,AP1441,AQ1441,AS1441,AT1441,AU1441,AV1441,AW1441,AX1441,AY1441,AR1441,AZ1441,BA1441,BB1441,BC1441,BD1441,BE1441,BF1441,BG1441,BH1441)</f>
        <v>68</v>
      </c>
      <c r="W1441" s="1">
        <f>COUNT(AN1441,AO1441,AP1441,AQ1441,AS1441,AT1441,AU1441,AV1441,AW1441,AX1441,AY1441,AR1441,AZ1441,BA1441,BB1441,BC1441,BD1441,BE1441,BF1441,BG1441,BH1441)</f>
        <v>1</v>
      </c>
      <c r="X1441" s="1">
        <v>0</v>
      </c>
      <c r="Y1441" s="1">
        <v>0</v>
      </c>
      <c r="Z1441" s="1">
        <v>0</v>
      </c>
      <c r="AA1441" s="1">
        <f>AM1441</f>
        <v>0</v>
      </c>
      <c r="AB1441" s="1">
        <f>AL1441</f>
        <v>0</v>
      </c>
      <c r="AC1441" s="43"/>
      <c r="AD1441" s="25"/>
      <c r="AE1441" s="25"/>
      <c r="AF1441" s="25"/>
      <c r="AG1441" s="25"/>
      <c r="AH1441" s="25"/>
      <c r="AJ1441" s="40"/>
      <c r="AK1441" s="25"/>
      <c r="AL1441" s="25"/>
      <c r="AM1441" s="25"/>
      <c r="AN1441" s="25"/>
      <c r="AO1441" s="25"/>
      <c r="AP1441" s="25"/>
      <c r="AQ1441" s="25">
        <v>68</v>
      </c>
      <c r="AR1441" s="25"/>
      <c r="AS1441" s="25"/>
      <c r="AT1441" s="25"/>
      <c r="AU1441" s="25"/>
      <c r="AV1441" s="25"/>
      <c r="AW1441" s="25"/>
      <c r="AX1441" s="25"/>
      <c r="AY1441" s="25"/>
      <c r="AZ1441" s="25"/>
      <c r="BA1441" s="25"/>
      <c r="BB1441" s="25"/>
      <c r="BC1441" s="25"/>
      <c r="BD1441" s="25"/>
      <c r="BE1441" s="25"/>
      <c r="BF1441" s="25"/>
      <c r="BG1441" s="25"/>
      <c r="BH1441" s="25"/>
    </row>
    <row r="1442" spans="1:60" x14ac:dyDescent="0.3">
      <c r="A1442" s="25" t="s">
        <v>35</v>
      </c>
      <c r="B1442" s="1" t="s">
        <v>31</v>
      </c>
      <c r="C1442" s="1" t="s">
        <v>2461</v>
      </c>
      <c r="D1442" s="1" t="s">
        <v>459</v>
      </c>
      <c r="E1442" s="1" t="s">
        <v>47</v>
      </c>
      <c r="F1442" s="1">
        <v>999911406</v>
      </c>
      <c r="G1442" s="1">
        <f>(J1442+T1442)-H1442</f>
        <v>68</v>
      </c>
      <c r="H1442" s="1">
        <f>(K1442+L1442+N1442+O1442+P1442+Q1442+R1442)*0.5</f>
        <v>0</v>
      </c>
      <c r="I1442" s="40"/>
      <c r="J1442" s="1">
        <f>SUM(K1442,L1442,N1442,O1442,P1442,Q1442)</f>
        <v>0</v>
      </c>
      <c r="K1442" s="1">
        <f>SUM(AG1442,AI1442)</f>
        <v>0</v>
      </c>
      <c r="L1442" s="1">
        <v>0</v>
      </c>
      <c r="M1442" s="1">
        <v>0</v>
      </c>
      <c r="N1442" s="1">
        <f>AD1442+AE1442</f>
        <v>0</v>
      </c>
      <c r="O1442" s="1"/>
      <c r="P1442" s="1">
        <f>AF1442</f>
        <v>0</v>
      </c>
      <c r="Q1442" s="1">
        <f>AH1442</f>
        <v>0</v>
      </c>
      <c r="R1442" s="1">
        <v>0</v>
      </c>
      <c r="S1442" s="43"/>
      <c r="T1442" s="1">
        <f>SUM(U1442,V1442,X1442,Y1442,Z1442,AA1442,AB1442)</f>
        <v>68</v>
      </c>
      <c r="U1442" s="1">
        <f>AK1442</f>
        <v>0</v>
      </c>
      <c r="V1442" s="1">
        <f>SUM(AN1442,AO1442,AP1442,AQ1442,AS1442,AT1442,AU1442,AV1442,AW1442,AX1442,AY1442,AR1442,AZ1442,BA1442,BB1442,BC1442,BD1442,BE1442,BF1442,BG1442,BH1442)</f>
        <v>68</v>
      </c>
      <c r="W1442" s="1">
        <f>COUNT(AN1442,AO1442,AP1442,AQ1442,AS1442,AT1442,AU1442,AV1442,AW1442,AX1442,AY1442,AR1442,AZ1442,BA1442,BB1442,BC1442,BD1442,BE1442,BF1442,BG1442,BH1442)</f>
        <v>1</v>
      </c>
      <c r="X1442" s="1">
        <v>0</v>
      </c>
      <c r="Y1442" s="1">
        <v>0</v>
      </c>
      <c r="Z1442" s="1">
        <v>0</v>
      </c>
      <c r="AA1442" s="1">
        <f>AM1442</f>
        <v>0</v>
      </c>
      <c r="AB1442" s="1">
        <f>AL1442</f>
        <v>0</v>
      </c>
      <c r="AC1442" s="43"/>
      <c r="AD1442" s="25"/>
      <c r="AE1442" s="25"/>
      <c r="AF1442" s="25"/>
      <c r="AG1442" s="25"/>
      <c r="AH1442" s="25"/>
      <c r="AJ1442" s="40"/>
      <c r="AK1442" s="25"/>
      <c r="AL1442" s="25"/>
      <c r="AM1442" s="25"/>
      <c r="AN1442" s="25"/>
      <c r="AO1442" s="25">
        <v>68</v>
      </c>
      <c r="AP1442" s="25"/>
      <c r="AQ1442" s="25"/>
      <c r="AR1442" s="25"/>
      <c r="AS1442" s="25"/>
      <c r="AT1442" s="25"/>
      <c r="AU1442" s="25"/>
      <c r="AV1442" s="25"/>
      <c r="AW1442" s="25"/>
      <c r="AX1442" s="25"/>
      <c r="AY1442" s="25"/>
      <c r="AZ1442" s="25"/>
      <c r="BA1442" s="25"/>
      <c r="BB1442" s="25"/>
      <c r="BC1442" s="25"/>
      <c r="BD1442" s="25"/>
      <c r="BE1442" s="25"/>
      <c r="BF1442" s="25"/>
      <c r="BG1442" s="25"/>
      <c r="BH1442" s="25"/>
    </row>
    <row r="1443" spans="1:60" x14ac:dyDescent="0.3">
      <c r="A1443" s="1" t="s">
        <v>35</v>
      </c>
      <c r="B1443" s="1" t="s">
        <v>31</v>
      </c>
      <c r="C1443" s="1" t="s">
        <v>365</v>
      </c>
      <c r="D1443" s="1" t="s">
        <v>637</v>
      </c>
      <c r="E1443" s="1" t="s">
        <v>47</v>
      </c>
      <c r="F1443" s="1">
        <v>999924021</v>
      </c>
      <c r="G1443" s="1">
        <f>(J1443+T1443)-H1443</f>
        <v>68</v>
      </c>
      <c r="H1443" s="1"/>
      <c r="I1443" s="23"/>
      <c r="J1443" s="1">
        <f>SUM(K1443,L1443,N1443,O1443,P1443,Q1443)</f>
        <v>38</v>
      </c>
      <c r="K1443" s="1">
        <f>SUM(AG1443,AI1443)</f>
        <v>0</v>
      </c>
      <c r="L1443" s="1">
        <v>0</v>
      </c>
      <c r="M1443" s="1">
        <v>0</v>
      </c>
      <c r="N1443" s="1">
        <f>AD1443+AE1443</f>
        <v>0</v>
      </c>
      <c r="O1443" s="1"/>
      <c r="P1443" s="1">
        <f>AF1443</f>
        <v>38</v>
      </c>
      <c r="Q1443" s="1">
        <f>AH1443</f>
        <v>0</v>
      </c>
      <c r="R1443" s="1">
        <v>0</v>
      </c>
      <c r="S1443" s="43"/>
      <c r="T1443" s="1">
        <f>SUM(U1443,V1443,X1443,Y1443,Z1443,AA1443,AB1443)</f>
        <v>30</v>
      </c>
      <c r="U1443" s="1">
        <f>AK1443</f>
        <v>0</v>
      </c>
      <c r="V1443" s="1">
        <f>SUM(AN1443,AO1443,AP1443,AQ1443,AS1443,AT1443,AU1443,AV1443,AW1443,AX1443,AY1443,AR1443,AZ1443,BA1443,BB1443,BC1443,BD1443,BE1443,BF1443,BG1443,BH1443)</f>
        <v>30</v>
      </c>
      <c r="W1443" s="1">
        <f>COUNT(AN1443,AO1443,AP1443,AQ1443,AS1443,AT1443,AU1443,AV1443,AW1443,AX1443,AY1443,AR1443,AZ1443,BA1443,BB1443,BC1443,BD1443,BE1443,BF1443,BG1443,BH1443)</f>
        <v>1</v>
      </c>
      <c r="X1443" s="1">
        <v>0</v>
      </c>
      <c r="Y1443" s="1">
        <v>0</v>
      </c>
      <c r="Z1443" s="1">
        <v>0</v>
      </c>
      <c r="AA1443" s="1">
        <f>AM1443</f>
        <v>0</v>
      </c>
      <c r="AB1443" s="1">
        <f>AL1443</f>
        <v>0</v>
      </c>
      <c r="AC1443" s="43"/>
      <c r="AD1443" s="1"/>
      <c r="AE1443" s="1"/>
      <c r="AF1443" s="1">
        <v>38</v>
      </c>
      <c r="AG1443" s="1"/>
      <c r="AH1443" s="25"/>
      <c r="AJ1443" s="40"/>
      <c r="AK1443" s="25"/>
      <c r="AL1443" s="25"/>
      <c r="AM1443" s="25"/>
      <c r="AN1443" s="25"/>
      <c r="AO1443" s="25"/>
      <c r="AP1443" s="25"/>
      <c r="AQ1443" s="25"/>
      <c r="AR1443" s="25"/>
      <c r="AS1443" s="25"/>
      <c r="AT1443" s="25"/>
      <c r="AU1443" s="25"/>
      <c r="AV1443" s="25"/>
      <c r="AW1443" s="25"/>
      <c r="AX1443" s="25">
        <v>30</v>
      </c>
      <c r="AY1443" s="25"/>
      <c r="AZ1443" s="25"/>
      <c r="BA1443" s="25"/>
      <c r="BB1443" s="25"/>
      <c r="BC1443" s="25"/>
      <c r="BD1443" s="25"/>
      <c r="BE1443" s="25"/>
      <c r="BF1443" s="25"/>
      <c r="BG1443" s="25"/>
      <c r="BH1443" s="25"/>
    </row>
    <row r="1444" spans="1:60" x14ac:dyDescent="0.3">
      <c r="A1444" s="25" t="s">
        <v>35</v>
      </c>
      <c r="B1444" s="25" t="s">
        <v>31</v>
      </c>
      <c r="C1444" s="25" t="s">
        <v>3194</v>
      </c>
      <c r="D1444" s="25" t="s">
        <v>79</v>
      </c>
      <c r="E1444" s="25" t="s">
        <v>47</v>
      </c>
      <c r="F1444" s="25">
        <v>999930344</v>
      </c>
      <c r="G1444" s="1">
        <f>(J1444+T1444)-H1444</f>
        <v>68</v>
      </c>
      <c r="H1444" s="25"/>
      <c r="I1444" s="40"/>
      <c r="J1444" s="1">
        <f>SUM(K1444,L1444,N1444,O1444,P1444,Q1444)</f>
        <v>0</v>
      </c>
      <c r="K1444" s="1">
        <f>SUM(AG1444,AI1444)</f>
        <v>0</v>
      </c>
      <c r="L1444" s="1">
        <v>0</v>
      </c>
      <c r="M1444" s="1">
        <v>0</v>
      </c>
      <c r="N1444" s="1">
        <f>AD1444+AE1444</f>
        <v>0</v>
      </c>
      <c r="O1444" s="1"/>
      <c r="P1444" s="1">
        <f>AF1444</f>
        <v>0</v>
      </c>
      <c r="Q1444" s="1">
        <f>AH1444</f>
        <v>0</v>
      </c>
      <c r="R1444" s="1">
        <v>0</v>
      </c>
      <c r="S1444" s="40"/>
      <c r="T1444" s="1">
        <f>SUM(U1444,V1444,X1444,Y1444,Z1444,AA1444,AB1444)</f>
        <v>68</v>
      </c>
      <c r="U1444" s="1">
        <f>AK1444</f>
        <v>0</v>
      </c>
      <c r="V1444" s="1">
        <f>SUM(AN1444,AO1444,AP1444,AQ1444,AS1444,AT1444,AU1444,AV1444,AW1444,AX1444,AY1444,AR1444,AZ1444,BA1444,BB1444,BC1444,BD1444,BE1444,BF1444,BG1444,BH1444)</f>
        <v>68</v>
      </c>
      <c r="W1444" s="1">
        <f>COUNT(AN1444,AO1444,AP1444,AQ1444,AS1444,AT1444,AU1444,AV1444,AW1444,AX1444,AY1444,AR1444,AZ1444,BA1444,BB1444,BC1444,BD1444,BE1444,BF1444,BG1444,BH1444)</f>
        <v>1</v>
      </c>
      <c r="X1444" s="1">
        <v>0</v>
      </c>
      <c r="Y1444" s="1">
        <v>0</v>
      </c>
      <c r="Z1444" s="1">
        <v>0</v>
      </c>
      <c r="AA1444" s="1">
        <f>AM1444</f>
        <v>0</v>
      </c>
      <c r="AB1444" s="1">
        <f>AL1444</f>
        <v>0</v>
      </c>
      <c r="AC1444" s="40"/>
      <c r="AD1444" s="25"/>
      <c r="AE1444" s="25"/>
      <c r="AF1444" s="25"/>
      <c r="AG1444" s="25"/>
      <c r="AH1444" s="25"/>
      <c r="AJ1444" s="40"/>
      <c r="AK1444" s="25"/>
      <c r="AL1444" s="25"/>
      <c r="AM1444" s="25"/>
      <c r="AN1444" s="25"/>
      <c r="AO1444" s="25"/>
      <c r="AP1444" s="25"/>
      <c r="AQ1444" s="25"/>
      <c r="AR1444" s="25">
        <v>68</v>
      </c>
      <c r="AS1444" s="25"/>
      <c r="AT1444" s="25"/>
      <c r="AU1444" s="25"/>
      <c r="AV1444" s="25"/>
      <c r="AW1444" s="25"/>
      <c r="AX1444" s="25"/>
      <c r="AY1444" s="25"/>
      <c r="AZ1444" s="25"/>
      <c r="BA1444" s="25"/>
      <c r="BB1444" s="25"/>
      <c r="BC1444" s="25"/>
      <c r="BD1444" s="25"/>
      <c r="BE1444" s="25"/>
      <c r="BF1444" s="25"/>
      <c r="BG1444" s="25"/>
      <c r="BH1444" s="25"/>
    </row>
    <row r="1445" spans="1:60" x14ac:dyDescent="0.3">
      <c r="A1445" s="68" t="s">
        <v>35</v>
      </c>
      <c r="B1445" s="68" t="s">
        <v>31</v>
      </c>
      <c r="C1445" s="68" t="s">
        <v>2552</v>
      </c>
      <c r="D1445" s="68" t="s">
        <v>1025</v>
      </c>
      <c r="E1445" s="68" t="s">
        <v>47</v>
      </c>
      <c r="F1445" s="68">
        <v>999930398</v>
      </c>
      <c r="G1445" s="1">
        <f>(J1445+T1445)-H1445</f>
        <v>68</v>
      </c>
      <c r="H1445" s="25"/>
      <c r="I1445" s="40"/>
      <c r="J1445" s="1">
        <f>SUM(K1445,L1445,N1445,O1445,P1445,Q1445)</f>
        <v>0</v>
      </c>
      <c r="K1445" s="1">
        <f>SUM(AG1445,AI1445)</f>
        <v>0</v>
      </c>
      <c r="L1445" s="1">
        <v>0</v>
      </c>
      <c r="M1445" s="1">
        <v>0</v>
      </c>
      <c r="N1445" s="1">
        <f>AD1445+AE1445</f>
        <v>0</v>
      </c>
      <c r="O1445" s="1"/>
      <c r="P1445" s="1">
        <f>AF1445</f>
        <v>0</v>
      </c>
      <c r="Q1445" s="1">
        <f>AH1445</f>
        <v>0</v>
      </c>
      <c r="R1445" s="1">
        <v>0</v>
      </c>
      <c r="S1445" s="43"/>
      <c r="T1445" s="1">
        <f>SUM(U1445,V1445,X1445,Y1445,Z1445,AA1445,AB1445)</f>
        <v>68</v>
      </c>
      <c r="U1445" s="1">
        <f>AK1445</f>
        <v>0</v>
      </c>
      <c r="V1445" s="1">
        <f>SUM(AN1445,AO1445,AP1445,AQ1445,AS1445,AT1445,AU1445,AV1445,AW1445,AX1445,AY1445,AR1445,AZ1445,BA1445,BB1445,BC1445,BD1445,BE1445,BF1445,BG1445,BH1445)</f>
        <v>68</v>
      </c>
      <c r="W1445" s="1">
        <f>COUNT(AN1445,AO1445,AP1445,AQ1445,AS1445,AT1445,AU1445,AV1445,AW1445,AX1445,AY1445,AR1445,AZ1445,BA1445,BB1445,BC1445,BD1445,BE1445,BF1445,BG1445,BH1445)</f>
        <v>1</v>
      </c>
      <c r="X1445" s="1">
        <v>0</v>
      </c>
      <c r="Y1445" s="1">
        <v>0</v>
      </c>
      <c r="Z1445" s="1">
        <v>0</v>
      </c>
      <c r="AA1445" s="1">
        <f>AM1445</f>
        <v>0</v>
      </c>
      <c r="AB1445" s="1">
        <f>AL1445</f>
        <v>0</v>
      </c>
      <c r="AC1445" s="43"/>
      <c r="AD1445" s="25"/>
      <c r="AE1445" s="25"/>
      <c r="AF1445" s="25"/>
      <c r="AG1445" s="25"/>
      <c r="AH1445" s="25"/>
      <c r="AJ1445" s="40"/>
      <c r="AK1445" s="25"/>
      <c r="AL1445" s="25"/>
      <c r="AM1445" s="25"/>
      <c r="AN1445" s="25"/>
      <c r="AO1445" s="25"/>
      <c r="AP1445" s="25"/>
      <c r="AQ1445" s="25">
        <v>68</v>
      </c>
      <c r="AR1445" s="25"/>
      <c r="AS1445" s="25"/>
      <c r="AT1445" s="25"/>
      <c r="AU1445" s="25"/>
      <c r="AV1445" s="25"/>
      <c r="AW1445" s="25"/>
      <c r="AX1445" s="25"/>
      <c r="AY1445" s="25"/>
      <c r="AZ1445" s="25"/>
      <c r="BA1445" s="25"/>
      <c r="BB1445" s="25"/>
      <c r="BC1445" s="25"/>
      <c r="BD1445" s="25"/>
      <c r="BE1445" s="25"/>
      <c r="BF1445" s="25"/>
      <c r="BG1445" s="25"/>
      <c r="BH1445" s="25"/>
    </row>
    <row r="1446" spans="1:60" x14ac:dyDescent="0.3">
      <c r="A1446" s="25" t="s">
        <v>35</v>
      </c>
      <c r="B1446" s="1" t="s">
        <v>31</v>
      </c>
      <c r="C1446" s="25" t="s">
        <v>3569</v>
      </c>
      <c r="D1446" s="25" t="s">
        <v>3570</v>
      </c>
      <c r="E1446" s="25" t="s">
        <v>47</v>
      </c>
      <c r="F1446" s="25">
        <v>999930453</v>
      </c>
      <c r="G1446" s="1">
        <f>(J1446+T1446)-H1446</f>
        <v>68</v>
      </c>
      <c r="H1446" s="25"/>
      <c r="I1446" s="40"/>
      <c r="J1446" s="1">
        <f>SUM(K1446,L1446,N1446,O1446,P1446,Q1446)</f>
        <v>0</v>
      </c>
      <c r="K1446" s="1">
        <f>SUM(AG1446,AI1446)</f>
        <v>0</v>
      </c>
      <c r="L1446" s="1">
        <v>0</v>
      </c>
      <c r="M1446" s="1">
        <v>0</v>
      </c>
      <c r="N1446" s="1">
        <f>AD1446+AE1446</f>
        <v>0</v>
      </c>
      <c r="O1446" s="1"/>
      <c r="P1446" s="1">
        <f>AF1446</f>
        <v>0</v>
      </c>
      <c r="Q1446" s="1">
        <f>AH1446</f>
        <v>0</v>
      </c>
      <c r="R1446" s="1">
        <v>0</v>
      </c>
      <c r="S1446" s="43"/>
      <c r="T1446" s="1">
        <f>SUM(U1446,V1446,X1446,Y1446,Z1446,AA1446,AB1446)</f>
        <v>68</v>
      </c>
      <c r="U1446" s="1">
        <f>AK1446</f>
        <v>0</v>
      </c>
      <c r="V1446" s="1">
        <f>SUM(AN1446,AO1446,AP1446,AQ1446,AS1446,AT1446,AU1446,AV1446,AW1446,AX1446,AY1446,AR1446,AZ1446,BA1446,BB1446,BC1446,BD1446,BE1446,BF1446,BG1446,BH1446)</f>
        <v>68</v>
      </c>
      <c r="W1446" s="1">
        <f>COUNT(AN1446,AO1446,AP1446,AQ1446,AS1446,AT1446,AU1446,AV1446,AW1446,AX1446,AY1446,AR1446,AZ1446,BA1446,BB1446,BC1446,BD1446,BE1446,BF1446,BG1446,BH1446)</f>
        <v>1</v>
      </c>
      <c r="X1446" s="1">
        <v>0</v>
      </c>
      <c r="Y1446" s="1">
        <v>0</v>
      </c>
      <c r="Z1446" s="1">
        <v>0</v>
      </c>
      <c r="AA1446" s="1">
        <f>AM1446</f>
        <v>0</v>
      </c>
      <c r="AB1446" s="1">
        <f>AL1446</f>
        <v>0</v>
      </c>
      <c r="AC1446" s="43"/>
      <c r="AD1446" s="25"/>
      <c r="AE1446" s="25"/>
      <c r="AF1446" s="25"/>
      <c r="AG1446" s="25"/>
      <c r="AH1446" s="25"/>
      <c r="AJ1446" s="40"/>
      <c r="AK1446" s="25"/>
      <c r="AL1446" s="25"/>
      <c r="AM1446" s="25"/>
      <c r="AN1446" s="25"/>
      <c r="AO1446" s="25"/>
      <c r="AP1446" s="25"/>
      <c r="AQ1446" s="25"/>
      <c r="AR1446" s="25"/>
      <c r="AS1446" s="25"/>
      <c r="AT1446" s="25"/>
      <c r="AU1446" s="25"/>
      <c r="AV1446" s="25"/>
      <c r="AW1446" s="25"/>
      <c r="AX1446" s="25"/>
      <c r="AY1446" s="25"/>
      <c r="AZ1446" s="25"/>
      <c r="BA1446" s="25"/>
      <c r="BB1446" s="25"/>
      <c r="BC1446" s="25"/>
      <c r="BD1446" s="25">
        <v>68</v>
      </c>
      <c r="BE1446" s="25"/>
      <c r="BF1446" s="25"/>
      <c r="BG1446" s="25"/>
      <c r="BH1446" s="25"/>
    </row>
    <row r="1447" spans="1:60" x14ac:dyDescent="0.3">
      <c r="A1447" s="25" t="s">
        <v>35</v>
      </c>
      <c r="B1447" s="1" t="s">
        <v>31</v>
      </c>
      <c r="C1447" s="25" t="s">
        <v>2170</v>
      </c>
      <c r="D1447" s="25" t="s">
        <v>3568</v>
      </c>
      <c r="E1447" s="25" t="s">
        <v>47</v>
      </c>
      <c r="F1447" s="25">
        <v>999930832</v>
      </c>
      <c r="G1447" s="1">
        <f>(J1447+T1447)-H1447</f>
        <v>68</v>
      </c>
      <c r="H1447" s="25"/>
      <c r="I1447" s="40"/>
      <c r="J1447" s="1">
        <f>SUM(K1447,L1447,N1447,O1447,P1447,Q1447)</f>
        <v>0</v>
      </c>
      <c r="K1447" s="1">
        <f>SUM(AG1447,AI1447)</f>
        <v>0</v>
      </c>
      <c r="L1447" s="1">
        <v>0</v>
      </c>
      <c r="M1447" s="1">
        <v>0</v>
      </c>
      <c r="N1447" s="1">
        <f>AD1447+AE1447</f>
        <v>0</v>
      </c>
      <c r="O1447" s="1"/>
      <c r="P1447" s="1">
        <f>AF1447</f>
        <v>0</v>
      </c>
      <c r="Q1447" s="1">
        <f>AH1447</f>
        <v>0</v>
      </c>
      <c r="R1447" s="1">
        <v>0</v>
      </c>
      <c r="S1447" s="43"/>
      <c r="T1447" s="1">
        <f>SUM(U1447,V1447,X1447,Y1447,Z1447,AA1447,AB1447)</f>
        <v>68</v>
      </c>
      <c r="U1447" s="1">
        <f>AK1447</f>
        <v>0</v>
      </c>
      <c r="V1447" s="1">
        <f>SUM(AN1447,AO1447,AP1447,AQ1447,AS1447,AT1447,AU1447,AV1447,AW1447,AX1447,AY1447,AR1447,AZ1447,BA1447,BB1447,BC1447,BD1447,BE1447,BF1447,BG1447,BH1447)</f>
        <v>68</v>
      </c>
      <c r="W1447" s="1">
        <f>COUNT(AN1447,AO1447,AP1447,AQ1447,AS1447,AT1447,AU1447,AV1447,AW1447,AX1447,AY1447,AR1447,AZ1447,BA1447,BB1447,BC1447,BD1447,BE1447,BF1447,BG1447,BH1447)</f>
        <v>1</v>
      </c>
      <c r="X1447" s="1">
        <v>0</v>
      </c>
      <c r="Y1447" s="1">
        <v>0</v>
      </c>
      <c r="Z1447" s="1">
        <v>0</v>
      </c>
      <c r="AA1447" s="1">
        <f>AM1447</f>
        <v>0</v>
      </c>
      <c r="AB1447" s="1">
        <f>AL1447</f>
        <v>0</v>
      </c>
      <c r="AC1447" s="43"/>
      <c r="AD1447" s="25"/>
      <c r="AE1447" s="25"/>
      <c r="AF1447" s="25"/>
      <c r="AG1447" s="25"/>
      <c r="AH1447" s="25"/>
      <c r="AJ1447" s="40"/>
      <c r="AK1447" s="25"/>
      <c r="AL1447" s="25"/>
      <c r="AM1447" s="25"/>
      <c r="AN1447" s="25"/>
      <c r="AO1447" s="25"/>
      <c r="AP1447" s="25"/>
      <c r="AQ1447" s="25"/>
      <c r="AR1447" s="25"/>
      <c r="AS1447" s="25"/>
      <c r="AT1447" s="25"/>
      <c r="AU1447" s="25"/>
      <c r="AV1447" s="25"/>
      <c r="AW1447" s="25"/>
      <c r="AX1447" s="25"/>
      <c r="AY1447" s="25"/>
      <c r="AZ1447" s="25"/>
      <c r="BA1447" s="25"/>
      <c r="BB1447" s="25"/>
      <c r="BC1447" s="25"/>
      <c r="BD1447" s="25">
        <v>68</v>
      </c>
      <c r="BE1447" s="25"/>
      <c r="BF1447" s="25"/>
      <c r="BG1447" s="25"/>
      <c r="BH1447" s="25"/>
    </row>
    <row r="1448" spans="1:60" x14ac:dyDescent="0.3">
      <c r="A1448" s="25" t="s">
        <v>35</v>
      </c>
      <c r="B1448" s="25" t="s">
        <v>31</v>
      </c>
      <c r="C1448" s="25" t="s">
        <v>970</v>
      </c>
      <c r="D1448" s="25" t="s">
        <v>3023</v>
      </c>
      <c r="E1448" s="25" t="s">
        <v>47</v>
      </c>
      <c r="F1448" s="25">
        <v>999931471</v>
      </c>
      <c r="G1448" s="1">
        <f>(J1448+T1448)-H1448</f>
        <v>68</v>
      </c>
      <c r="H1448" s="25"/>
      <c r="I1448" s="40"/>
      <c r="J1448" s="1">
        <f>SUM(K1448,L1448,N1448,O1448,P1448,Q1448)</f>
        <v>0</v>
      </c>
      <c r="K1448" s="1">
        <f>SUM(AG1448,AI1448)</f>
        <v>0</v>
      </c>
      <c r="L1448" s="1">
        <v>0</v>
      </c>
      <c r="M1448" s="1">
        <v>0</v>
      </c>
      <c r="N1448" s="1">
        <f>AD1448+AE1448</f>
        <v>0</v>
      </c>
      <c r="O1448" s="1"/>
      <c r="P1448" s="1">
        <f>AF1448</f>
        <v>0</v>
      </c>
      <c r="Q1448" s="1">
        <f>AH1448</f>
        <v>0</v>
      </c>
      <c r="R1448" s="1">
        <v>0</v>
      </c>
      <c r="S1448" s="43"/>
      <c r="T1448" s="1">
        <f>SUM(U1448,V1448,X1448,Y1448,Z1448,AA1448,AB1448)</f>
        <v>68</v>
      </c>
      <c r="U1448" s="1">
        <f>AK1448</f>
        <v>0</v>
      </c>
      <c r="V1448" s="1">
        <f>SUM(AN1448,AO1448,AP1448,AQ1448,AS1448,AT1448,AU1448,AV1448,AW1448,AX1448,AY1448,AR1448,AZ1448,BA1448,BB1448,BC1448,BD1448,BE1448,BF1448,BG1448,BH1448)</f>
        <v>68</v>
      </c>
      <c r="W1448" s="1">
        <f>COUNT(AN1448,AO1448,AP1448,AQ1448,AS1448,AT1448,AU1448,AV1448,AW1448,AX1448,AY1448,AR1448,AZ1448,BA1448,BB1448,BC1448,BD1448,BE1448,BF1448,BG1448,BH1448)</f>
        <v>1</v>
      </c>
      <c r="X1448" s="1">
        <v>0</v>
      </c>
      <c r="Y1448" s="1">
        <v>0</v>
      </c>
      <c r="Z1448" s="1">
        <v>0</v>
      </c>
      <c r="AA1448" s="1">
        <f>AM1448</f>
        <v>0</v>
      </c>
      <c r="AB1448" s="1">
        <f>AL1448</f>
        <v>0</v>
      </c>
      <c r="AC1448" s="43"/>
      <c r="AD1448" s="25"/>
      <c r="AE1448" s="25"/>
      <c r="AF1448" s="25"/>
      <c r="AG1448" s="25"/>
      <c r="AH1448" s="25"/>
      <c r="AJ1448" s="40"/>
      <c r="AK1448" s="25"/>
      <c r="AL1448" s="25"/>
      <c r="AM1448" s="25"/>
      <c r="AN1448" s="25"/>
      <c r="AO1448" s="25"/>
      <c r="AP1448" s="25"/>
      <c r="AQ1448" s="25"/>
      <c r="AR1448" s="25"/>
      <c r="AS1448" s="25"/>
      <c r="AT1448" s="25"/>
      <c r="AU1448" s="25"/>
      <c r="AV1448" s="25"/>
      <c r="AW1448" s="25">
        <v>68</v>
      </c>
      <c r="AX1448" s="25"/>
      <c r="AY1448" s="25"/>
      <c r="AZ1448" s="25"/>
      <c r="BA1448" s="25"/>
      <c r="BB1448" s="25"/>
      <c r="BC1448" s="25"/>
      <c r="BD1448" s="25"/>
      <c r="BE1448" s="25"/>
      <c r="BF1448" s="25"/>
      <c r="BG1448" s="25"/>
      <c r="BH1448" s="25"/>
    </row>
    <row r="1449" spans="1:60" x14ac:dyDescent="0.3">
      <c r="A1449" s="26" t="s">
        <v>35</v>
      </c>
      <c r="B1449" s="1" t="s">
        <v>31</v>
      </c>
      <c r="C1449" s="1" t="s">
        <v>1236</v>
      </c>
      <c r="D1449" s="1" t="s">
        <v>1317</v>
      </c>
      <c r="E1449" s="1" t="s">
        <v>47</v>
      </c>
      <c r="F1449" s="1">
        <v>999922221</v>
      </c>
      <c r="G1449" s="1">
        <f>(J1449+T1449)-H1449</f>
        <v>65</v>
      </c>
      <c r="H1449" s="1">
        <f>(K1449+L1449+N1449+O1449+P1449+Q1449+R1449)*0.5</f>
        <v>0</v>
      </c>
      <c r="I1449" s="23"/>
      <c r="J1449" s="1">
        <f>SUM(K1449,L1449,N1449,O1449,P1449,Q1449)</f>
        <v>0</v>
      </c>
      <c r="K1449" s="1">
        <f>SUM(AG1449,AI1449)</f>
        <v>0</v>
      </c>
      <c r="L1449" s="1">
        <v>0</v>
      </c>
      <c r="M1449" s="1">
        <v>0</v>
      </c>
      <c r="N1449" s="1">
        <f>AD1449+AE1449</f>
        <v>0</v>
      </c>
      <c r="O1449" s="1"/>
      <c r="P1449" s="1">
        <f>AF1449</f>
        <v>0</v>
      </c>
      <c r="Q1449" s="1">
        <f>AH1449</f>
        <v>0</v>
      </c>
      <c r="R1449" s="1">
        <v>0</v>
      </c>
      <c r="S1449" s="43"/>
      <c r="T1449" s="1">
        <f>SUM(U1449,V1449,X1449,Y1449,Z1449,AA1449,AB1449)</f>
        <v>65</v>
      </c>
      <c r="U1449" s="1">
        <f>AK1449</f>
        <v>0</v>
      </c>
      <c r="V1449" s="1">
        <f>SUM(AN1449,AO1449,AP1449,AQ1449,AS1449,AT1449,AU1449,AV1449,AW1449,AX1449,AY1449,AR1449,AZ1449,BA1449,BB1449,BC1449,BD1449,BE1449,BF1449,BG1449,BH1449)</f>
        <v>29</v>
      </c>
      <c r="W1449" s="1">
        <f>COUNT(AN1449,AO1449,AP1449,AQ1449,AS1449,AT1449,AU1449,AV1449,AW1449,AX1449,AY1449,AR1449,AZ1449,BA1449,BB1449,BC1449,BD1449,BE1449,BF1449,BG1449,BH1449)</f>
        <v>1</v>
      </c>
      <c r="X1449" s="1">
        <v>0</v>
      </c>
      <c r="Y1449" s="1">
        <v>0</v>
      </c>
      <c r="Z1449" s="1">
        <v>0</v>
      </c>
      <c r="AA1449" s="1">
        <f>AM1449</f>
        <v>36</v>
      </c>
      <c r="AB1449" s="1">
        <f>AL1449</f>
        <v>0</v>
      </c>
      <c r="AC1449" s="43"/>
      <c r="AD1449" s="1"/>
      <c r="AE1449" s="1"/>
      <c r="AF1449" s="1"/>
      <c r="AG1449" s="1"/>
      <c r="AH1449" s="25"/>
      <c r="AJ1449" s="40"/>
      <c r="AK1449" s="25"/>
      <c r="AL1449" s="25"/>
      <c r="AM1449" s="25">
        <v>36</v>
      </c>
      <c r="AN1449" s="25"/>
      <c r="AO1449" s="25"/>
      <c r="AP1449" s="25"/>
      <c r="AQ1449" s="25"/>
      <c r="AR1449" s="25"/>
      <c r="AS1449" s="25"/>
      <c r="AT1449" s="25"/>
      <c r="AU1449" s="25"/>
      <c r="AV1449" s="25">
        <v>29</v>
      </c>
      <c r="AW1449" s="25"/>
      <c r="AX1449" s="25"/>
      <c r="AY1449" s="25"/>
      <c r="AZ1449" s="25"/>
      <c r="BA1449" s="25"/>
      <c r="BB1449" s="25"/>
      <c r="BC1449" s="25"/>
      <c r="BD1449" s="25"/>
      <c r="BE1449" s="25"/>
      <c r="BF1449" s="25"/>
      <c r="BG1449" s="25"/>
      <c r="BH1449" s="25"/>
    </row>
    <row r="1450" spans="1:60" x14ac:dyDescent="0.3">
      <c r="A1450" s="1" t="s">
        <v>35</v>
      </c>
      <c r="B1450" s="1" t="s">
        <v>31</v>
      </c>
      <c r="C1450" s="1" t="s">
        <v>660</v>
      </c>
      <c r="D1450" s="1" t="s">
        <v>1846</v>
      </c>
      <c r="E1450" s="1" t="s">
        <v>47</v>
      </c>
      <c r="F1450" s="1">
        <v>999925947</v>
      </c>
      <c r="G1450" s="1">
        <f>(J1450+T1450)-H1450</f>
        <v>65</v>
      </c>
      <c r="H1450" s="1"/>
      <c r="I1450" s="23"/>
      <c r="J1450" s="1">
        <f>SUM(K1450,L1450,N1450,O1450,P1450,Q1450)</f>
        <v>0</v>
      </c>
      <c r="K1450" s="1">
        <f>SUM(AG1450,AI1450)</f>
        <v>0</v>
      </c>
      <c r="L1450" s="1">
        <v>0</v>
      </c>
      <c r="M1450" s="1">
        <v>0</v>
      </c>
      <c r="N1450" s="1">
        <f>AD1450+AE1450</f>
        <v>0</v>
      </c>
      <c r="O1450" s="1"/>
      <c r="P1450" s="1">
        <f>AF1450</f>
        <v>0</v>
      </c>
      <c r="Q1450" s="1">
        <f>AH1450</f>
        <v>0</v>
      </c>
      <c r="R1450" s="1">
        <v>0</v>
      </c>
      <c r="S1450" s="43"/>
      <c r="T1450" s="1">
        <f>SUM(U1450,V1450,X1450,Y1450,Z1450,AA1450,AB1450)</f>
        <v>65</v>
      </c>
      <c r="U1450" s="1">
        <f>AK1450</f>
        <v>0</v>
      </c>
      <c r="V1450" s="1">
        <f>SUM(AN1450,AO1450,AP1450,AQ1450,AS1450,AT1450,AU1450,AV1450,AW1450,AX1450,AY1450,AR1450,AZ1450,BA1450,BB1450,BC1450,BD1450,BE1450,BF1450,BG1450,BH1450)</f>
        <v>29</v>
      </c>
      <c r="W1450" s="1">
        <f>COUNT(AN1450,AO1450,AP1450,AQ1450,AS1450,AT1450,AU1450,AV1450,AW1450,AX1450,AY1450,AR1450,AZ1450,BA1450,BB1450,BC1450,BD1450,BE1450,BF1450,BG1450,BH1450)</f>
        <v>1</v>
      </c>
      <c r="X1450" s="1">
        <v>0</v>
      </c>
      <c r="Y1450" s="1">
        <v>0</v>
      </c>
      <c r="Z1450" s="1">
        <v>0</v>
      </c>
      <c r="AA1450" s="1">
        <f>AM1450</f>
        <v>36</v>
      </c>
      <c r="AB1450" s="1">
        <f>AL1450</f>
        <v>0</v>
      </c>
      <c r="AC1450" s="43"/>
      <c r="AD1450" s="1"/>
      <c r="AE1450" s="1"/>
      <c r="AF1450" s="1"/>
      <c r="AG1450" s="1"/>
      <c r="AH1450" s="25"/>
      <c r="AJ1450" s="40"/>
      <c r="AK1450" s="25"/>
      <c r="AL1450" s="25"/>
      <c r="AM1450" s="25">
        <v>36</v>
      </c>
      <c r="AN1450" s="25"/>
      <c r="AO1450" s="25"/>
      <c r="AP1450" s="25"/>
      <c r="AQ1450" s="25"/>
      <c r="AR1450" s="25"/>
      <c r="AS1450" s="25"/>
      <c r="AT1450" s="25"/>
      <c r="AU1450" s="25"/>
      <c r="AV1450" s="25">
        <v>29</v>
      </c>
      <c r="AW1450" s="25"/>
      <c r="AX1450" s="25"/>
      <c r="AY1450" s="25"/>
      <c r="AZ1450" s="25"/>
      <c r="BA1450" s="25"/>
      <c r="BB1450" s="25"/>
      <c r="BC1450" s="25"/>
      <c r="BD1450" s="25"/>
      <c r="BE1450" s="25"/>
      <c r="BF1450" s="25"/>
      <c r="BG1450" s="25"/>
      <c r="BH1450" s="25"/>
    </row>
    <row r="1451" spans="1:60" x14ac:dyDescent="0.3">
      <c r="A1451" s="25" t="s">
        <v>35</v>
      </c>
      <c r="B1451" s="1" t="s">
        <v>31</v>
      </c>
      <c r="C1451" s="25" t="s">
        <v>438</v>
      </c>
      <c r="D1451" s="25" t="s">
        <v>1741</v>
      </c>
      <c r="E1451" s="25" t="s">
        <v>47</v>
      </c>
      <c r="F1451" s="25">
        <v>999928928</v>
      </c>
      <c r="G1451" s="1">
        <f>(J1451+T1451)-H1451</f>
        <v>65</v>
      </c>
      <c r="H1451" s="1">
        <f>(K1451+L1451+N1451+O1451+P1451+Q1451+R1451)*0.5</f>
        <v>0</v>
      </c>
      <c r="I1451" s="40"/>
      <c r="J1451" s="1">
        <f>SUM(K1451,L1451,N1451,O1451,P1451,Q1451)</f>
        <v>0</v>
      </c>
      <c r="K1451" s="1">
        <f>SUM(AG1451,AI1451)</f>
        <v>0</v>
      </c>
      <c r="L1451" s="1">
        <v>0</v>
      </c>
      <c r="M1451" s="1">
        <v>0</v>
      </c>
      <c r="N1451" s="1">
        <f>AD1451+AE1451</f>
        <v>0</v>
      </c>
      <c r="O1451" s="1"/>
      <c r="P1451" s="1">
        <f>AF1451</f>
        <v>0</v>
      </c>
      <c r="Q1451" s="1">
        <f>AH1451</f>
        <v>0</v>
      </c>
      <c r="R1451" s="1">
        <v>0</v>
      </c>
      <c r="S1451" s="43"/>
      <c r="T1451" s="1">
        <f>SUM(U1451,V1451,X1451,Y1451,Z1451,AA1451,AB1451)</f>
        <v>65</v>
      </c>
      <c r="U1451" s="1">
        <f>AK1451</f>
        <v>0</v>
      </c>
      <c r="V1451" s="1">
        <f>SUM(AN1451,AO1451,AP1451,AQ1451,AS1451,AT1451,AU1451,AV1451,AW1451,AX1451,AY1451,AR1451,AZ1451,BA1451,BB1451,BC1451,BD1451,BE1451,BF1451,BG1451,BH1451)</f>
        <v>29</v>
      </c>
      <c r="W1451" s="1">
        <f>COUNT(AN1451,AO1451,AP1451,AQ1451,AS1451,AT1451,AU1451,AV1451,AW1451,AX1451,AY1451,AR1451,AZ1451,BA1451,BB1451,BC1451,BD1451,BE1451,BF1451,BG1451,BH1451)</f>
        <v>1</v>
      </c>
      <c r="X1451" s="1">
        <v>0</v>
      </c>
      <c r="Y1451" s="1">
        <v>0</v>
      </c>
      <c r="Z1451" s="1">
        <v>0</v>
      </c>
      <c r="AA1451" s="1">
        <f>AM1451</f>
        <v>36</v>
      </c>
      <c r="AB1451" s="1">
        <f>AL1451</f>
        <v>0</v>
      </c>
      <c r="AC1451" s="43"/>
      <c r="AD1451" s="25"/>
      <c r="AE1451" s="25"/>
      <c r="AF1451" s="25"/>
      <c r="AG1451" s="25"/>
      <c r="AH1451" s="25"/>
      <c r="AJ1451" s="40"/>
      <c r="AK1451" s="25"/>
      <c r="AL1451" s="25"/>
      <c r="AM1451" s="25">
        <v>36</v>
      </c>
      <c r="AN1451" s="25"/>
      <c r="AO1451" s="25"/>
      <c r="AP1451" s="25"/>
      <c r="AQ1451" s="25"/>
      <c r="AR1451" s="25"/>
      <c r="AS1451" s="25"/>
      <c r="AT1451" s="25"/>
      <c r="AU1451" s="25"/>
      <c r="AV1451" s="25">
        <v>29</v>
      </c>
      <c r="AW1451" s="25"/>
      <c r="AX1451" s="25"/>
      <c r="AY1451" s="25"/>
      <c r="AZ1451" s="25"/>
      <c r="BA1451" s="25"/>
      <c r="BB1451" s="25"/>
      <c r="BC1451" s="25"/>
      <c r="BD1451" s="25"/>
      <c r="BE1451" s="25"/>
      <c r="BF1451" s="25"/>
      <c r="BG1451" s="25"/>
      <c r="BH1451" s="25"/>
    </row>
    <row r="1452" spans="1:60" x14ac:dyDescent="0.3">
      <c r="A1452" s="25" t="s">
        <v>35</v>
      </c>
      <c r="B1452" s="1" t="s">
        <v>31</v>
      </c>
      <c r="C1452" s="25" t="s">
        <v>2341</v>
      </c>
      <c r="D1452" s="25" t="s">
        <v>341</v>
      </c>
      <c r="E1452" s="25" t="s">
        <v>47</v>
      </c>
      <c r="F1452" s="25">
        <v>999929032</v>
      </c>
      <c r="G1452" s="1">
        <f>(J1452+T1452)-H1452</f>
        <v>65</v>
      </c>
      <c r="H1452" s="25"/>
      <c r="I1452" s="40"/>
      <c r="J1452" s="1">
        <f>SUM(K1452,L1452,N1452,O1452,P1452,Q1452)</f>
        <v>0</v>
      </c>
      <c r="K1452" s="1">
        <f>SUM(AG1452,AI1452)</f>
        <v>0</v>
      </c>
      <c r="L1452" s="1">
        <v>0</v>
      </c>
      <c r="M1452" s="1">
        <v>0</v>
      </c>
      <c r="N1452" s="1">
        <f>AD1452+AE1452</f>
        <v>0</v>
      </c>
      <c r="O1452" s="1"/>
      <c r="P1452" s="1">
        <f>AF1452</f>
        <v>0</v>
      </c>
      <c r="Q1452" s="1">
        <f>AH1452</f>
        <v>0</v>
      </c>
      <c r="R1452" s="1">
        <v>0</v>
      </c>
      <c r="S1452" s="40"/>
      <c r="T1452" s="1">
        <f>SUM(U1452,V1452,X1452,Y1452,Z1452,AA1452,AB1452)</f>
        <v>65</v>
      </c>
      <c r="U1452" s="1">
        <f>AK1452</f>
        <v>0</v>
      </c>
      <c r="V1452" s="1">
        <f>SUM(AN1452,AO1452,AP1452,AQ1452,AS1452,AT1452,AU1452,AV1452,AW1452,AX1452,AY1452,AR1452,AZ1452,BA1452,BB1452,BC1452,BD1452,BE1452,BF1452,BG1452,BH1452)</f>
        <v>29</v>
      </c>
      <c r="W1452" s="1">
        <f>COUNT(AN1452,AO1452,AP1452,AQ1452,AS1452,AT1452,AU1452,AV1452,AW1452,AX1452,AY1452,AR1452,AZ1452,BA1452,BB1452,BC1452,BD1452,BE1452,BF1452,BG1452,BH1452)</f>
        <v>1</v>
      </c>
      <c r="X1452" s="1">
        <v>0</v>
      </c>
      <c r="Y1452" s="1">
        <v>0</v>
      </c>
      <c r="Z1452" s="1">
        <v>0</v>
      </c>
      <c r="AA1452" s="1">
        <f>AM1452</f>
        <v>36</v>
      </c>
      <c r="AB1452" s="1">
        <f>AL1452</f>
        <v>0</v>
      </c>
      <c r="AC1452" s="40"/>
      <c r="AD1452" s="25"/>
      <c r="AE1452" s="25"/>
      <c r="AF1452" s="25"/>
      <c r="AG1452" s="25"/>
      <c r="AH1452" s="25"/>
      <c r="AJ1452" s="40"/>
      <c r="AK1452" s="25"/>
      <c r="AL1452" s="25"/>
      <c r="AM1452" s="25">
        <v>36</v>
      </c>
      <c r="AN1452" s="25"/>
      <c r="AO1452" s="25"/>
      <c r="AP1452" s="25"/>
      <c r="AQ1452" s="25"/>
      <c r="AR1452" s="25"/>
      <c r="AS1452" s="25"/>
      <c r="AT1452" s="25"/>
      <c r="AU1452" s="25"/>
      <c r="AV1452" s="25">
        <v>29</v>
      </c>
      <c r="AW1452" s="25"/>
      <c r="AX1452" s="25"/>
      <c r="AY1452" s="25"/>
      <c r="AZ1452" s="25"/>
      <c r="BA1452" s="25"/>
      <c r="BB1452" s="25"/>
      <c r="BC1452" s="25"/>
      <c r="BD1452" s="25"/>
      <c r="BE1452" s="25"/>
      <c r="BF1452" s="25"/>
      <c r="BG1452" s="25"/>
      <c r="BH1452" s="25"/>
    </row>
    <row r="1453" spans="1:60" x14ac:dyDescent="0.3">
      <c r="A1453" s="1" t="s">
        <v>35</v>
      </c>
      <c r="B1453" s="1" t="s">
        <v>31</v>
      </c>
      <c r="C1453" s="1" t="s">
        <v>1722</v>
      </c>
      <c r="D1453" s="1" t="s">
        <v>425</v>
      </c>
      <c r="E1453" s="1" t="s">
        <v>47</v>
      </c>
      <c r="F1453" s="1">
        <v>999925351</v>
      </c>
      <c r="G1453" s="1">
        <f>(J1453+T1453)-H1453</f>
        <v>64</v>
      </c>
      <c r="H1453" s="1"/>
      <c r="I1453" s="23"/>
      <c r="J1453" s="1">
        <f>SUM(K1453,L1453,N1453,O1453,P1453,Q1453)</f>
        <v>0</v>
      </c>
      <c r="K1453" s="1">
        <f>SUM(AG1453,AI1453)</f>
        <v>0</v>
      </c>
      <c r="L1453" s="1">
        <v>0</v>
      </c>
      <c r="M1453" s="1">
        <v>0</v>
      </c>
      <c r="N1453" s="1">
        <f>AD1453+AE1453</f>
        <v>0</v>
      </c>
      <c r="O1453" s="1"/>
      <c r="P1453" s="1">
        <f>AF1453</f>
        <v>0</v>
      </c>
      <c r="Q1453" s="1">
        <f>AH1453</f>
        <v>0</v>
      </c>
      <c r="R1453" s="1">
        <v>0</v>
      </c>
      <c r="S1453" s="43"/>
      <c r="T1453" s="1">
        <f>SUM(U1453,V1453,X1453,Y1453,Z1453,AA1453,AB1453)</f>
        <v>64</v>
      </c>
      <c r="U1453" s="1">
        <f>AK1453</f>
        <v>0</v>
      </c>
      <c r="V1453" s="1">
        <f>SUM(AN1453,AO1453,AP1453,AQ1453,AS1453,AT1453,AU1453,AV1453,AW1453,AX1453,AY1453,AR1453,AZ1453,BA1453,BB1453,BC1453,BD1453,BE1453,BF1453,BG1453,BH1453)</f>
        <v>0</v>
      </c>
      <c r="W1453" s="1">
        <f>COUNT(AN1453,AO1453,AP1453,AQ1453,AS1453,AT1453,AU1453,AV1453,AW1453,AX1453,AY1453,AR1453,AZ1453,BA1453,BB1453,BC1453,BD1453,BE1453,BF1453,BG1453,BH1453)</f>
        <v>0</v>
      </c>
      <c r="X1453" s="1">
        <v>0</v>
      </c>
      <c r="Y1453" s="1">
        <v>0</v>
      </c>
      <c r="Z1453" s="1">
        <v>0</v>
      </c>
      <c r="AA1453" s="1">
        <f>AM1453</f>
        <v>64</v>
      </c>
      <c r="AB1453" s="1">
        <f>AL1453</f>
        <v>0</v>
      </c>
      <c r="AC1453" s="43"/>
      <c r="AD1453" s="1"/>
      <c r="AE1453" s="1"/>
      <c r="AF1453" s="1"/>
      <c r="AG1453" s="1"/>
      <c r="AH1453" s="25"/>
      <c r="AJ1453" s="40"/>
      <c r="AK1453" s="25"/>
      <c r="AL1453" s="25"/>
      <c r="AM1453" s="25">
        <v>64</v>
      </c>
      <c r="AN1453" s="25"/>
      <c r="AO1453" s="25"/>
      <c r="AP1453" s="25"/>
      <c r="AQ1453" s="25"/>
      <c r="AR1453" s="25"/>
      <c r="AS1453" s="25"/>
      <c r="AT1453" s="25"/>
      <c r="AU1453" s="25"/>
      <c r="AV1453" s="25"/>
      <c r="AW1453" s="25"/>
      <c r="AX1453" s="25"/>
      <c r="AY1453" s="25"/>
      <c r="AZ1453" s="25"/>
      <c r="BA1453" s="25"/>
      <c r="BB1453" s="25"/>
      <c r="BC1453" s="25"/>
      <c r="BD1453" s="25"/>
      <c r="BE1453" s="25"/>
      <c r="BF1453" s="25"/>
      <c r="BG1453" s="25"/>
      <c r="BH1453" s="25"/>
    </row>
    <row r="1454" spans="1:60" x14ac:dyDescent="0.3">
      <c r="A1454" s="25" t="s">
        <v>35</v>
      </c>
      <c r="B1454" s="25" t="s">
        <v>31</v>
      </c>
      <c r="C1454" s="25" t="s">
        <v>3024</v>
      </c>
      <c r="D1454" s="25" t="s">
        <v>2307</v>
      </c>
      <c r="E1454" s="25" t="s">
        <v>47</v>
      </c>
      <c r="F1454" s="25">
        <v>999929844</v>
      </c>
      <c r="G1454" s="1">
        <f>(J1454+T1454)-H1454</f>
        <v>63</v>
      </c>
      <c r="H1454" s="25"/>
      <c r="I1454" s="40"/>
      <c r="J1454" s="1">
        <f>SUM(K1454,L1454,N1454,O1454,P1454,Q1454)</f>
        <v>0</v>
      </c>
      <c r="K1454" s="1">
        <f>SUM(AG1454,AI1454)</f>
        <v>0</v>
      </c>
      <c r="L1454" s="1">
        <v>0</v>
      </c>
      <c r="M1454" s="1">
        <v>0</v>
      </c>
      <c r="N1454" s="1">
        <f>AD1454+AE1454</f>
        <v>0</v>
      </c>
      <c r="O1454" s="1"/>
      <c r="P1454" s="1">
        <f>AF1454</f>
        <v>0</v>
      </c>
      <c r="Q1454" s="1">
        <f>AH1454</f>
        <v>0</v>
      </c>
      <c r="R1454" s="1">
        <v>0</v>
      </c>
      <c r="S1454" s="43"/>
      <c r="T1454" s="1">
        <f>SUM(U1454,V1454,X1454,Y1454,Z1454,AA1454,AB1454)</f>
        <v>63</v>
      </c>
      <c r="U1454" s="1">
        <f>AK1454</f>
        <v>0</v>
      </c>
      <c r="V1454" s="1">
        <f>SUM(AN1454,AO1454,AP1454,AQ1454,AS1454,AT1454,AU1454,AV1454,AW1454,AX1454,AY1454,AR1454,AZ1454,BA1454,BB1454,BC1454,BD1454,BE1454,BF1454,BG1454,BH1454)</f>
        <v>63</v>
      </c>
      <c r="W1454" s="1">
        <f>COUNT(AN1454,AO1454,AP1454,AQ1454,AS1454,AT1454,AU1454,AV1454,AW1454,AX1454,AY1454,AR1454,AZ1454,BA1454,BB1454,BC1454,BD1454,BE1454,BF1454,BG1454,BH1454)</f>
        <v>1</v>
      </c>
      <c r="X1454" s="1">
        <v>0</v>
      </c>
      <c r="Y1454" s="1">
        <v>0</v>
      </c>
      <c r="Z1454" s="1">
        <v>0</v>
      </c>
      <c r="AA1454" s="1">
        <f>AM1454</f>
        <v>0</v>
      </c>
      <c r="AB1454" s="1">
        <f>AL1454</f>
        <v>0</v>
      </c>
      <c r="AC1454" s="43"/>
      <c r="AD1454" s="25"/>
      <c r="AE1454" s="25"/>
      <c r="AF1454" s="25"/>
      <c r="AG1454" s="25"/>
      <c r="AH1454" s="25"/>
      <c r="AJ1454" s="40"/>
      <c r="AK1454" s="25"/>
      <c r="AL1454" s="25"/>
      <c r="AM1454" s="25"/>
      <c r="AN1454" s="25"/>
      <c r="AO1454" s="25"/>
      <c r="AP1454" s="25"/>
      <c r="AQ1454" s="25"/>
      <c r="AR1454" s="25"/>
      <c r="AS1454" s="25"/>
      <c r="AT1454" s="25"/>
      <c r="AU1454" s="25"/>
      <c r="AV1454" s="25"/>
      <c r="AW1454" s="25">
        <v>63</v>
      </c>
      <c r="AX1454" s="25"/>
      <c r="AY1454" s="25"/>
      <c r="AZ1454" s="25"/>
      <c r="BA1454" s="25"/>
      <c r="BB1454" s="25"/>
      <c r="BC1454" s="25"/>
      <c r="BD1454" s="25"/>
      <c r="BE1454" s="25"/>
      <c r="BF1454" s="25"/>
      <c r="BG1454" s="25"/>
      <c r="BH1454" s="25"/>
    </row>
    <row r="1455" spans="1:60" x14ac:dyDescent="0.3">
      <c r="A1455" s="1" t="s">
        <v>35</v>
      </c>
      <c r="B1455" s="1" t="s">
        <v>31</v>
      </c>
      <c r="C1455" s="1" t="s">
        <v>1125</v>
      </c>
      <c r="D1455" s="1" t="s">
        <v>92</v>
      </c>
      <c r="E1455" s="1" t="s">
        <v>47</v>
      </c>
      <c r="F1455" s="1">
        <v>999920675</v>
      </c>
      <c r="G1455" s="1">
        <f>(J1455+T1455)-H1455</f>
        <v>62</v>
      </c>
      <c r="H1455" s="1"/>
      <c r="I1455" s="23"/>
      <c r="J1455" s="1">
        <f>SUM(K1455,L1455,N1455,O1455,P1455,Q1455)</f>
        <v>33</v>
      </c>
      <c r="K1455" s="1">
        <f>SUM(AG1455,AI1455)</f>
        <v>0</v>
      </c>
      <c r="L1455" s="1">
        <v>0</v>
      </c>
      <c r="M1455" s="1">
        <v>0</v>
      </c>
      <c r="N1455" s="1">
        <f>AD1455+AE1455</f>
        <v>33</v>
      </c>
      <c r="O1455" s="1"/>
      <c r="P1455" s="1">
        <f>AF1455</f>
        <v>0</v>
      </c>
      <c r="Q1455" s="1">
        <f>AH1455</f>
        <v>0</v>
      </c>
      <c r="R1455" s="1">
        <v>0</v>
      </c>
      <c r="S1455" s="43"/>
      <c r="T1455" s="1">
        <f>SUM(U1455,V1455,X1455,Y1455,Z1455,AA1455,AB1455)</f>
        <v>29</v>
      </c>
      <c r="U1455" s="1">
        <f>AK1455</f>
        <v>0</v>
      </c>
      <c r="V1455" s="1">
        <f>SUM(AN1455,AO1455,AP1455,AQ1455,AS1455,AT1455,AU1455,AV1455,AW1455,AX1455,AY1455,AR1455,AZ1455,BA1455,BB1455,BC1455,BD1455,BE1455,BF1455,BG1455,BH1455)</f>
        <v>29</v>
      </c>
      <c r="W1455" s="1">
        <f>COUNT(AN1455,AO1455,AP1455,AQ1455,AS1455,AT1455,AU1455,AV1455,AW1455,AX1455,AY1455,AR1455,AZ1455,BA1455,BB1455,BC1455,BD1455,BE1455,BF1455,BG1455,BH1455)</f>
        <v>1</v>
      </c>
      <c r="X1455" s="1">
        <v>0</v>
      </c>
      <c r="Y1455" s="1">
        <v>0</v>
      </c>
      <c r="Z1455" s="1">
        <v>0</v>
      </c>
      <c r="AA1455" s="1">
        <f>AM1455</f>
        <v>0</v>
      </c>
      <c r="AB1455" s="1">
        <f>AL1455</f>
        <v>0</v>
      </c>
      <c r="AC1455" s="43"/>
      <c r="AD1455" s="1">
        <v>33</v>
      </c>
      <c r="AE1455" s="1"/>
      <c r="AF1455" s="1"/>
      <c r="AG1455" s="1"/>
      <c r="AH1455" s="25"/>
      <c r="AJ1455" s="40"/>
      <c r="AK1455" s="25"/>
      <c r="AL1455" s="25"/>
      <c r="AM1455" s="25"/>
      <c r="AN1455" s="25"/>
      <c r="AO1455" s="25"/>
      <c r="AP1455" s="25"/>
      <c r="AQ1455" s="25"/>
      <c r="AR1455" s="25"/>
      <c r="AS1455" s="25"/>
      <c r="AT1455" s="25"/>
      <c r="AU1455" s="25"/>
      <c r="AV1455" s="25">
        <v>29</v>
      </c>
      <c r="AW1455" s="25"/>
      <c r="AX1455" s="25"/>
      <c r="AY1455" s="25"/>
      <c r="AZ1455" s="25"/>
      <c r="BA1455" s="25"/>
      <c r="BB1455" s="25"/>
      <c r="BC1455" s="25"/>
      <c r="BD1455" s="25"/>
      <c r="BE1455" s="25"/>
      <c r="BF1455" s="25"/>
      <c r="BG1455" s="25"/>
      <c r="BH1455" s="25"/>
    </row>
    <row r="1456" spans="1:60" x14ac:dyDescent="0.3">
      <c r="A1456" s="1" t="s">
        <v>35</v>
      </c>
      <c r="B1456" s="1" t="s">
        <v>31</v>
      </c>
      <c r="C1456" s="1" t="s">
        <v>1213</v>
      </c>
      <c r="D1456" s="1" t="s">
        <v>533</v>
      </c>
      <c r="E1456" s="1" t="s">
        <v>47</v>
      </c>
      <c r="F1456" s="1">
        <v>999921449</v>
      </c>
      <c r="G1456" s="1">
        <f>(J1456+T1456)-H1456</f>
        <v>61</v>
      </c>
      <c r="H1456" s="25"/>
      <c r="I1456" s="23"/>
      <c r="J1456" s="1">
        <f>SUM(K1456,L1456,N1456,O1456,P1456,Q1456)</f>
        <v>32</v>
      </c>
      <c r="K1456" s="1">
        <f>SUM(AG1456,AI1456)</f>
        <v>32</v>
      </c>
      <c r="L1456" s="1">
        <v>0</v>
      </c>
      <c r="M1456" s="1">
        <v>0</v>
      </c>
      <c r="N1456" s="1">
        <f>AD1456+AE1456</f>
        <v>0</v>
      </c>
      <c r="O1456" s="1"/>
      <c r="P1456" s="1">
        <f>AF1456</f>
        <v>0</v>
      </c>
      <c r="Q1456" s="1">
        <f>AH1456</f>
        <v>0</v>
      </c>
      <c r="R1456" s="1">
        <v>0</v>
      </c>
      <c r="S1456" s="43"/>
      <c r="T1456" s="1">
        <f>SUM(U1456,V1456,X1456,Y1456,Z1456,AA1456,AB1456)</f>
        <v>29</v>
      </c>
      <c r="U1456" s="1">
        <f>AK1456</f>
        <v>0</v>
      </c>
      <c r="V1456" s="1">
        <f>SUM(AN1456,AO1456,AP1456,AQ1456,AS1456,AT1456,AU1456,AV1456,AW1456,AX1456,AY1456,AR1456,AZ1456,BA1456,BB1456,BC1456,BD1456,BE1456,BF1456,BG1456,BH1456)</f>
        <v>29</v>
      </c>
      <c r="W1456" s="1">
        <f>COUNT(AN1456,AO1456,AP1456,AQ1456,AS1456,AT1456,AU1456,AV1456,AW1456,AX1456,AY1456,AR1456,AZ1456,BA1456,BB1456,BC1456,BD1456,BE1456,BF1456,BG1456,BH1456)</f>
        <v>1</v>
      </c>
      <c r="X1456" s="1">
        <v>0</v>
      </c>
      <c r="Y1456" s="1">
        <v>0</v>
      </c>
      <c r="Z1456" s="1">
        <v>0</v>
      </c>
      <c r="AA1456" s="1">
        <f>AM1456</f>
        <v>0</v>
      </c>
      <c r="AB1456" s="1">
        <f>AL1456</f>
        <v>0</v>
      </c>
      <c r="AC1456" s="43"/>
      <c r="AD1456" s="1"/>
      <c r="AE1456" s="1"/>
      <c r="AF1456" s="1"/>
      <c r="AG1456" s="1"/>
      <c r="AH1456" s="25"/>
      <c r="AI1456" s="25">
        <v>32</v>
      </c>
      <c r="AJ1456" s="40"/>
      <c r="AK1456" s="25"/>
      <c r="AL1456" s="25"/>
      <c r="AM1456" s="25"/>
      <c r="AN1456" s="25"/>
      <c r="AO1456" s="25"/>
      <c r="AP1456" s="25"/>
      <c r="AQ1456" s="25"/>
      <c r="AR1456" s="25"/>
      <c r="AS1456" s="25"/>
      <c r="AT1456" s="25"/>
      <c r="AU1456" s="25"/>
      <c r="AV1456" s="25">
        <v>29</v>
      </c>
      <c r="AW1456" s="25"/>
      <c r="AX1456" s="25"/>
      <c r="AY1456" s="25"/>
      <c r="AZ1456" s="25"/>
      <c r="BA1456" s="25"/>
      <c r="BB1456" s="25"/>
      <c r="BC1456" s="25"/>
      <c r="BD1456" s="25"/>
      <c r="BE1456" s="25"/>
      <c r="BF1456" s="25"/>
      <c r="BG1456" s="25"/>
      <c r="BH1456" s="25"/>
    </row>
    <row r="1457" spans="1:60" x14ac:dyDescent="0.3">
      <c r="A1457" s="25" t="s">
        <v>35</v>
      </c>
      <c r="B1457" s="25" t="s">
        <v>31</v>
      </c>
      <c r="C1457" s="25" t="s">
        <v>3106</v>
      </c>
      <c r="D1457" s="25" t="s">
        <v>3107</v>
      </c>
      <c r="E1457" s="25" t="s">
        <v>47</v>
      </c>
      <c r="F1457" s="25">
        <v>999930138</v>
      </c>
      <c r="G1457" s="1">
        <f>(J1457+T1457)-H1457</f>
        <v>60</v>
      </c>
      <c r="H1457" s="25"/>
      <c r="I1457" s="40"/>
      <c r="J1457" s="1">
        <f>SUM(K1457,L1457,N1457,O1457,P1457,Q1457)</f>
        <v>0</v>
      </c>
      <c r="K1457" s="1">
        <f>SUM(AG1457,AI1457)</f>
        <v>0</v>
      </c>
      <c r="L1457" s="1">
        <v>0</v>
      </c>
      <c r="M1457" s="1">
        <v>0</v>
      </c>
      <c r="N1457" s="1">
        <f>AD1457+AE1457</f>
        <v>0</v>
      </c>
      <c r="O1457" s="1"/>
      <c r="P1457" s="1">
        <f>AF1457</f>
        <v>0</v>
      </c>
      <c r="Q1457" s="1">
        <f>AH1457</f>
        <v>0</v>
      </c>
      <c r="R1457" s="1">
        <v>0</v>
      </c>
      <c r="S1457" s="43"/>
      <c r="T1457" s="1">
        <f>SUM(U1457,V1457,X1457,Y1457,Z1457,AA1457,AB1457)</f>
        <v>60</v>
      </c>
      <c r="U1457" s="1">
        <f>AK1457</f>
        <v>0</v>
      </c>
      <c r="V1457" s="1">
        <f>SUM(AN1457,AO1457,AP1457,AQ1457,AS1457,AT1457,AU1457,AV1457,AW1457,AX1457,AY1457,AR1457,AZ1457,BA1457,BB1457,BC1457,BD1457,BE1457,BF1457,BG1457,BH1457)</f>
        <v>60</v>
      </c>
      <c r="W1457" s="1">
        <f>COUNT(AN1457,AO1457,AP1457,AQ1457,AS1457,AT1457,AU1457,AV1457,AW1457,AX1457,AY1457,AR1457,AZ1457,BA1457,BB1457,BC1457,BD1457,BE1457,BF1457,BG1457,BH1457)</f>
        <v>1</v>
      </c>
      <c r="X1457" s="1">
        <v>0</v>
      </c>
      <c r="Y1457" s="1">
        <v>0</v>
      </c>
      <c r="Z1457" s="1">
        <v>0</v>
      </c>
      <c r="AA1457" s="1">
        <f>AM1457</f>
        <v>0</v>
      </c>
      <c r="AB1457" s="1">
        <f>AL1457</f>
        <v>0</v>
      </c>
      <c r="AC1457" s="43"/>
      <c r="AD1457" s="25"/>
      <c r="AE1457" s="25"/>
      <c r="AF1457" s="25"/>
      <c r="AG1457" s="25"/>
      <c r="AH1457" s="25"/>
      <c r="AJ1457" s="40"/>
      <c r="AK1457" s="25"/>
      <c r="AL1457" s="25"/>
      <c r="AM1457" s="25"/>
      <c r="AN1457" s="25"/>
      <c r="AO1457" s="25"/>
      <c r="AP1457" s="25"/>
      <c r="AQ1457" s="25"/>
      <c r="AR1457" s="25"/>
      <c r="AS1457" s="25"/>
      <c r="AT1457" s="25"/>
      <c r="AU1457" s="25"/>
      <c r="AV1457" s="25"/>
      <c r="AW1457" s="25"/>
      <c r="AX1457" s="25"/>
      <c r="AY1457" s="25">
        <v>60</v>
      </c>
      <c r="AZ1457" s="25"/>
      <c r="BA1457" s="25"/>
      <c r="BB1457" s="25"/>
      <c r="BC1457" s="25"/>
      <c r="BD1457" s="25"/>
      <c r="BE1457" s="25"/>
      <c r="BF1457" s="25"/>
      <c r="BG1457" s="25"/>
      <c r="BH1457" s="25"/>
    </row>
    <row r="1458" spans="1:60" x14ac:dyDescent="0.3">
      <c r="A1458" s="25" t="s">
        <v>35</v>
      </c>
      <c r="B1458" s="25" t="s">
        <v>31</v>
      </c>
      <c r="C1458" s="25" t="s">
        <v>3025</v>
      </c>
      <c r="D1458" s="25" t="s">
        <v>3026</v>
      </c>
      <c r="E1458" s="25" t="s">
        <v>47</v>
      </c>
      <c r="F1458" s="25">
        <v>999921888</v>
      </c>
      <c r="G1458" s="1">
        <f>(J1458+T1458)-H1458</f>
        <v>58</v>
      </c>
      <c r="H1458" s="25"/>
      <c r="I1458" s="40"/>
      <c r="J1458" s="1">
        <f>SUM(K1458,L1458,N1458,O1458,P1458,Q1458)</f>
        <v>0</v>
      </c>
      <c r="K1458" s="1">
        <f>SUM(AG1458,AI1458)</f>
        <v>0</v>
      </c>
      <c r="L1458" s="1">
        <v>0</v>
      </c>
      <c r="M1458" s="1">
        <v>0</v>
      </c>
      <c r="N1458" s="1">
        <f>AD1458+AE1458</f>
        <v>0</v>
      </c>
      <c r="O1458" s="1"/>
      <c r="P1458" s="1">
        <f>AF1458</f>
        <v>0</v>
      </c>
      <c r="Q1458" s="1">
        <f>AH1458</f>
        <v>0</v>
      </c>
      <c r="R1458" s="1">
        <v>0</v>
      </c>
      <c r="S1458" s="43"/>
      <c r="T1458" s="1">
        <f>SUM(U1458,V1458,X1458,Y1458,Z1458,AA1458,AB1458)</f>
        <v>58</v>
      </c>
      <c r="U1458" s="1">
        <f>AK1458</f>
        <v>0</v>
      </c>
      <c r="V1458" s="1">
        <f>SUM(AN1458,AO1458,AP1458,AQ1458,AS1458,AT1458,AU1458,AV1458,AW1458,AX1458,AY1458,AR1458,AZ1458,BA1458,BB1458,BC1458,BD1458,BE1458,BF1458,BG1458,BH1458)</f>
        <v>58</v>
      </c>
      <c r="W1458" s="1">
        <f>COUNT(AN1458,AO1458,AP1458,AQ1458,AS1458,AT1458,AU1458,AV1458,AW1458,AX1458,AY1458,AR1458,AZ1458,BA1458,BB1458,BC1458,BD1458,BE1458,BF1458,BG1458,BH1458)</f>
        <v>1</v>
      </c>
      <c r="X1458" s="1">
        <v>0</v>
      </c>
      <c r="Y1458" s="1">
        <v>0</v>
      </c>
      <c r="Z1458" s="1">
        <v>0</v>
      </c>
      <c r="AA1458" s="1">
        <f>AM1458</f>
        <v>0</v>
      </c>
      <c r="AB1458" s="1">
        <f>AL1458</f>
        <v>0</v>
      </c>
      <c r="AC1458" s="43"/>
      <c r="AD1458" s="25"/>
      <c r="AE1458" s="25"/>
      <c r="AF1458" s="25"/>
      <c r="AG1458" s="25"/>
      <c r="AH1458" s="25"/>
      <c r="AJ1458" s="40"/>
      <c r="AK1458" s="25"/>
      <c r="AL1458" s="25"/>
      <c r="AM1458" s="25"/>
      <c r="AN1458" s="25"/>
      <c r="AO1458" s="25"/>
      <c r="AP1458" s="25"/>
      <c r="AQ1458" s="25"/>
      <c r="AR1458" s="25"/>
      <c r="AS1458" s="25"/>
      <c r="AT1458" s="25"/>
      <c r="AU1458" s="25"/>
      <c r="AV1458" s="25"/>
      <c r="AW1458" s="25">
        <v>58</v>
      </c>
      <c r="AX1458" s="25"/>
      <c r="AY1458" s="25"/>
      <c r="AZ1458" s="25"/>
      <c r="BA1458" s="25"/>
      <c r="BB1458" s="25"/>
      <c r="BC1458" s="25"/>
      <c r="BD1458" s="25"/>
      <c r="BE1458" s="25"/>
      <c r="BF1458" s="25"/>
      <c r="BG1458" s="25"/>
      <c r="BH1458" s="25"/>
    </row>
    <row r="1459" spans="1:60" x14ac:dyDescent="0.3">
      <c r="A1459" s="25" t="s">
        <v>35</v>
      </c>
      <c r="B1459" s="25" t="s">
        <v>31</v>
      </c>
      <c r="C1459" s="25" t="s">
        <v>760</v>
      </c>
      <c r="D1459" s="25" t="s">
        <v>2676</v>
      </c>
      <c r="E1459" s="25" t="s">
        <v>47</v>
      </c>
      <c r="F1459" s="25">
        <v>999924399</v>
      </c>
      <c r="G1459" s="1">
        <f>(J1459+T1459)-H1459</f>
        <v>58</v>
      </c>
      <c r="H1459" s="25"/>
      <c r="I1459" s="40"/>
      <c r="J1459" s="1">
        <f>SUM(K1459,L1459,N1459,O1459,P1459,Q1459)</f>
        <v>0</v>
      </c>
      <c r="K1459" s="1">
        <f>SUM(AG1459,AI1459)</f>
        <v>0</v>
      </c>
      <c r="L1459" s="1">
        <v>0</v>
      </c>
      <c r="M1459" s="1">
        <v>0</v>
      </c>
      <c r="N1459" s="1">
        <f>AD1459+AE1459</f>
        <v>0</v>
      </c>
      <c r="O1459" s="1"/>
      <c r="P1459" s="1">
        <f>AF1459</f>
        <v>0</v>
      </c>
      <c r="Q1459" s="1">
        <f>AH1459</f>
        <v>0</v>
      </c>
      <c r="R1459" s="1">
        <v>0</v>
      </c>
      <c r="S1459" s="43"/>
      <c r="T1459" s="1">
        <f>SUM(U1459,V1459,X1459,Y1459,Z1459,AA1459,AB1459)</f>
        <v>58</v>
      </c>
      <c r="U1459" s="1">
        <f>AK1459</f>
        <v>0</v>
      </c>
      <c r="V1459" s="1">
        <f>SUM(AN1459,AO1459,AP1459,AQ1459,AS1459,AT1459,AU1459,AV1459,AW1459,AX1459,AY1459,AR1459,AZ1459,BA1459,BB1459,BC1459,BD1459,BE1459,BF1459,BG1459,BH1459)</f>
        <v>58</v>
      </c>
      <c r="W1459" s="1">
        <f>COUNT(AN1459,AO1459,AP1459,AQ1459,AS1459,AT1459,AU1459,AV1459,AW1459,AX1459,AY1459,AR1459,AZ1459,BA1459,BB1459,BC1459,BD1459,BE1459,BF1459,BG1459,BH1459)</f>
        <v>1</v>
      </c>
      <c r="X1459" s="1">
        <v>0</v>
      </c>
      <c r="Y1459" s="1">
        <v>0</v>
      </c>
      <c r="Z1459" s="1">
        <v>0</v>
      </c>
      <c r="AA1459" s="1">
        <f>AM1459</f>
        <v>0</v>
      </c>
      <c r="AB1459" s="1">
        <f>AL1459</f>
        <v>0</v>
      </c>
      <c r="AC1459" s="43"/>
      <c r="AD1459" s="25"/>
      <c r="AE1459" s="25"/>
      <c r="AF1459" s="25"/>
      <c r="AG1459" s="25"/>
      <c r="AH1459" s="25"/>
      <c r="AJ1459" s="40"/>
      <c r="AK1459" s="25"/>
      <c r="AL1459" s="25"/>
      <c r="AM1459" s="25"/>
      <c r="AN1459" s="25"/>
      <c r="AO1459" s="25"/>
      <c r="AP1459" s="25"/>
      <c r="AQ1459" s="25"/>
      <c r="AR1459" s="25"/>
      <c r="AS1459" s="25"/>
      <c r="AT1459" s="25">
        <v>58</v>
      </c>
      <c r="AU1459" s="25"/>
      <c r="AV1459" s="25"/>
      <c r="AW1459" s="25"/>
      <c r="AX1459" s="25"/>
      <c r="AY1459" s="25"/>
      <c r="AZ1459" s="25"/>
      <c r="BA1459" s="25"/>
      <c r="BB1459" s="25"/>
      <c r="BC1459" s="25"/>
      <c r="BD1459" s="25"/>
      <c r="BE1459" s="25"/>
      <c r="BF1459" s="25"/>
      <c r="BG1459" s="25"/>
      <c r="BH1459" s="25"/>
    </row>
    <row r="1460" spans="1:60" x14ac:dyDescent="0.3">
      <c r="A1460" s="25" t="s">
        <v>35</v>
      </c>
      <c r="B1460" s="1" t="s">
        <v>31</v>
      </c>
      <c r="C1460" s="25" t="s">
        <v>1161</v>
      </c>
      <c r="D1460" s="25" t="s">
        <v>1840</v>
      </c>
      <c r="E1460" s="25" t="s">
        <v>47</v>
      </c>
      <c r="F1460" s="25">
        <v>999925922</v>
      </c>
      <c r="G1460" s="1">
        <f>(J1460+T1460)-H1460</f>
        <v>58</v>
      </c>
      <c r="H1460" s="25"/>
      <c r="I1460" s="40"/>
      <c r="J1460" s="1">
        <f>SUM(K1460,L1460,N1460,O1460,P1460,Q1460)</f>
        <v>0</v>
      </c>
      <c r="K1460" s="1">
        <f>SUM(AG1460,AI1460)</f>
        <v>0</v>
      </c>
      <c r="L1460" s="1">
        <v>0</v>
      </c>
      <c r="M1460" s="1">
        <v>0</v>
      </c>
      <c r="N1460" s="1">
        <f>AD1460+AE1460</f>
        <v>0</v>
      </c>
      <c r="O1460" s="1"/>
      <c r="P1460" s="1">
        <f>AF1460</f>
        <v>0</v>
      </c>
      <c r="Q1460" s="1">
        <f>AH1460</f>
        <v>0</v>
      </c>
      <c r="R1460" s="1">
        <v>0</v>
      </c>
      <c r="S1460" s="43"/>
      <c r="T1460" s="1">
        <f>SUM(U1460,V1460,X1460,Y1460,Z1460,AA1460,AB1460)</f>
        <v>58</v>
      </c>
      <c r="U1460" s="1">
        <f>AK1460</f>
        <v>0</v>
      </c>
      <c r="V1460" s="1">
        <f>SUM(AN1460,AO1460,AP1460,AQ1460,AS1460,AT1460,AU1460,AV1460,AW1460,AX1460,AY1460,AR1460,AZ1460,BA1460,BB1460,BC1460,BD1460,BE1460,BF1460,BG1460,BH1460)</f>
        <v>58</v>
      </c>
      <c r="W1460" s="1">
        <f>COUNT(AN1460,AO1460,AP1460,AQ1460,AS1460,AT1460,AU1460,AV1460,AW1460,AX1460,AY1460,AR1460,AZ1460,BA1460,BB1460,BC1460,BD1460,BE1460,BF1460,BG1460,BH1460)</f>
        <v>1</v>
      </c>
      <c r="X1460" s="1">
        <v>0</v>
      </c>
      <c r="Y1460" s="1">
        <v>0</v>
      </c>
      <c r="Z1460" s="1">
        <v>0</v>
      </c>
      <c r="AA1460" s="1">
        <f>AM1460</f>
        <v>0</v>
      </c>
      <c r="AB1460" s="1">
        <f>AL1460</f>
        <v>0</v>
      </c>
      <c r="AC1460" s="43"/>
      <c r="AD1460" s="25"/>
      <c r="AE1460" s="25"/>
      <c r="AF1460" s="25"/>
      <c r="AG1460" s="25"/>
      <c r="AH1460" s="25"/>
      <c r="AJ1460" s="40"/>
      <c r="AK1460" s="25"/>
      <c r="AL1460" s="25"/>
      <c r="AM1460" s="25"/>
      <c r="AN1460" s="25"/>
      <c r="AO1460" s="25"/>
      <c r="AP1460" s="25"/>
      <c r="AQ1460" s="25"/>
      <c r="AR1460" s="25"/>
      <c r="AS1460" s="25"/>
      <c r="AT1460" s="25"/>
      <c r="AU1460" s="25"/>
      <c r="AV1460" s="25"/>
      <c r="AW1460" s="25"/>
      <c r="AX1460" s="25"/>
      <c r="AY1460" s="25"/>
      <c r="AZ1460" s="25"/>
      <c r="BA1460" s="25"/>
      <c r="BB1460" s="25"/>
      <c r="BC1460" s="25"/>
      <c r="BD1460" s="25">
        <v>58</v>
      </c>
      <c r="BE1460" s="25"/>
      <c r="BF1460" s="25"/>
      <c r="BG1460" s="25"/>
      <c r="BH1460" s="25"/>
    </row>
    <row r="1461" spans="1:60" x14ac:dyDescent="0.3">
      <c r="A1461" s="1" t="s">
        <v>35</v>
      </c>
      <c r="B1461" s="1" t="s">
        <v>31</v>
      </c>
      <c r="C1461" s="1" t="s">
        <v>477</v>
      </c>
      <c r="D1461" s="1" t="s">
        <v>892</v>
      </c>
      <c r="E1461" s="1" t="s">
        <v>47</v>
      </c>
      <c r="F1461" s="1">
        <v>999929175</v>
      </c>
      <c r="G1461" s="1">
        <f>(J1461+T1461)-H1461</f>
        <v>54</v>
      </c>
      <c r="H1461" s="1">
        <f>(K1461+L1461+N1461+O1461+P1461+Q1461+R1461)*0.5</f>
        <v>0</v>
      </c>
      <c r="I1461" s="40"/>
      <c r="J1461" s="1">
        <f>SUM(K1461,L1461,N1461,O1461,P1461,Q1461)</f>
        <v>0</v>
      </c>
      <c r="K1461" s="1">
        <f>SUM(AG1461,AI1461)</f>
        <v>0</v>
      </c>
      <c r="L1461" s="1">
        <v>0</v>
      </c>
      <c r="M1461" s="1">
        <v>0</v>
      </c>
      <c r="N1461" s="1">
        <f>AD1461+AE1461</f>
        <v>0</v>
      </c>
      <c r="O1461" s="1"/>
      <c r="P1461" s="1">
        <f>AF1461</f>
        <v>0</v>
      </c>
      <c r="Q1461" s="1">
        <f>AH1461</f>
        <v>0</v>
      </c>
      <c r="R1461" s="1">
        <v>0</v>
      </c>
      <c r="S1461" s="43"/>
      <c r="T1461" s="1">
        <f>SUM(U1461,V1461,X1461,Y1461,Z1461,AA1461,AB1461)</f>
        <v>54</v>
      </c>
      <c r="U1461" s="1">
        <f>AK1461</f>
        <v>0</v>
      </c>
      <c r="V1461" s="1">
        <f>SUM(AN1461,AO1461,AP1461,AQ1461,AS1461,AT1461,AU1461,AV1461,AW1461,AX1461,AY1461,AR1461,AZ1461,BA1461,BB1461,BC1461,BD1461,BE1461,BF1461,BG1461,BH1461)</f>
        <v>54</v>
      </c>
      <c r="W1461" s="1">
        <f>COUNT(AN1461,AO1461,AP1461,AQ1461,AS1461,AT1461,AU1461,AV1461,AW1461,AX1461,AY1461,AR1461,AZ1461,BA1461,BB1461,BC1461,BD1461,BE1461,BF1461,BG1461,BH1461)</f>
        <v>1</v>
      </c>
      <c r="X1461" s="1">
        <v>0</v>
      </c>
      <c r="Y1461" s="1">
        <v>0</v>
      </c>
      <c r="Z1461" s="1">
        <v>0</v>
      </c>
      <c r="AA1461" s="1">
        <f>AM1461</f>
        <v>0</v>
      </c>
      <c r="AB1461" s="1">
        <f>AL1461</f>
        <v>0</v>
      </c>
      <c r="AC1461" s="43"/>
      <c r="AD1461" s="25"/>
      <c r="AE1461" s="25"/>
      <c r="AF1461" s="25"/>
      <c r="AG1461" s="25"/>
      <c r="AH1461" s="25"/>
      <c r="AJ1461" s="40"/>
      <c r="AK1461" s="25"/>
      <c r="AL1461" s="25"/>
      <c r="AM1461" s="25"/>
      <c r="AN1461" s="25"/>
      <c r="AO1461" s="25"/>
      <c r="AP1461" s="25"/>
      <c r="AQ1461" s="25"/>
      <c r="AR1461" s="25"/>
      <c r="AS1461" s="25"/>
      <c r="AT1461" s="25"/>
      <c r="AU1461" s="25"/>
      <c r="AV1461" s="25"/>
      <c r="AW1461" s="25"/>
      <c r="AX1461" s="25"/>
      <c r="AY1461" s="25"/>
      <c r="AZ1461" s="25"/>
      <c r="BA1461" s="25"/>
      <c r="BB1461" s="25">
        <v>54</v>
      </c>
      <c r="BC1461" s="25"/>
      <c r="BD1461" s="25"/>
      <c r="BE1461" s="25"/>
      <c r="BF1461" s="25"/>
      <c r="BG1461" s="25"/>
      <c r="BH1461" s="25"/>
    </row>
    <row r="1462" spans="1:60" x14ac:dyDescent="0.3">
      <c r="A1462" s="25" t="s">
        <v>35</v>
      </c>
      <c r="B1462" s="1" t="s">
        <v>31</v>
      </c>
      <c r="C1462" s="25" t="s">
        <v>3571</v>
      </c>
      <c r="D1462" s="25" t="s">
        <v>3501</v>
      </c>
      <c r="E1462" s="25" t="s">
        <v>47</v>
      </c>
      <c r="F1462" s="25">
        <v>999931138</v>
      </c>
      <c r="G1462" s="1">
        <f>(J1462+T1462)-H1462</f>
        <v>54</v>
      </c>
      <c r="H1462" s="25"/>
      <c r="I1462" s="40"/>
      <c r="J1462" s="1">
        <f>SUM(K1462,L1462,N1462,O1462,P1462,Q1462)</f>
        <v>0</v>
      </c>
      <c r="K1462" s="1">
        <f>SUM(AG1462,AI1462)</f>
        <v>0</v>
      </c>
      <c r="L1462" s="1">
        <v>0</v>
      </c>
      <c r="M1462" s="1">
        <v>0</v>
      </c>
      <c r="N1462" s="1">
        <f>AD1462+AE1462</f>
        <v>0</v>
      </c>
      <c r="O1462" s="1"/>
      <c r="P1462" s="1">
        <f>AF1462</f>
        <v>0</v>
      </c>
      <c r="Q1462" s="1">
        <f>AH1462</f>
        <v>0</v>
      </c>
      <c r="R1462" s="1">
        <v>0</v>
      </c>
      <c r="S1462" s="43"/>
      <c r="T1462" s="1">
        <f>SUM(U1462,V1462,X1462,Y1462,Z1462,AA1462,AB1462)</f>
        <v>54</v>
      </c>
      <c r="U1462" s="1">
        <f>AK1462</f>
        <v>0</v>
      </c>
      <c r="V1462" s="1">
        <f>SUM(AN1462,AO1462,AP1462,AQ1462,AS1462,AT1462,AU1462,AV1462,AW1462,AX1462,AY1462,AR1462,AZ1462,BA1462,BB1462,BC1462,BD1462,BE1462,BF1462,BG1462,BH1462)</f>
        <v>54</v>
      </c>
      <c r="W1462" s="1">
        <f>COUNT(AN1462,AO1462,AP1462,AQ1462,AS1462,AT1462,AU1462,AV1462,AW1462,AX1462,AY1462,AR1462,AZ1462,BA1462,BB1462,BC1462,BD1462,BE1462,BF1462,BG1462,BH1462)</f>
        <v>1</v>
      </c>
      <c r="X1462" s="1">
        <v>0</v>
      </c>
      <c r="Y1462" s="1">
        <v>0</v>
      </c>
      <c r="Z1462" s="1">
        <v>0</v>
      </c>
      <c r="AA1462" s="1">
        <f>AM1462</f>
        <v>0</v>
      </c>
      <c r="AB1462" s="1">
        <f>AL1462</f>
        <v>0</v>
      </c>
      <c r="AC1462" s="43"/>
      <c r="AD1462" s="25"/>
      <c r="AE1462" s="25"/>
      <c r="AF1462" s="25"/>
      <c r="AG1462" s="25"/>
      <c r="AH1462" s="25"/>
      <c r="AJ1462" s="40"/>
      <c r="AK1462" s="25"/>
      <c r="AL1462" s="25"/>
      <c r="AM1462" s="25"/>
      <c r="AN1462" s="25"/>
      <c r="AO1462" s="25"/>
      <c r="AP1462" s="25"/>
      <c r="AQ1462" s="25"/>
      <c r="AR1462" s="25"/>
      <c r="AS1462" s="25"/>
      <c r="AT1462" s="25"/>
      <c r="AU1462" s="25"/>
      <c r="AV1462" s="25"/>
      <c r="AW1462" s="25"/>
      <c r="AX1462" s="25"/>
      <c r="AY1462" s="25"/>
      <c r="AZ1462" s="25"/>
      <c r="BA1462" s="25"/>
      <c r="BB1462" s="25"/>
      <c r="BC1462" s="25"/>
      <c r="BD1462" s="25">
        <v>54</v>
      </c>
      <c r="BE1462" s="25"/>
      <c r="BF1462" s="25"/>
      <c r="BG1462" s="25"/>
      <c r="BH1462" s="25"/>
    </row>
    <row r="1463" spans="1:60" x14ac:dyDescent="0.3">
      <c r="A1463" s="25" t="s">
        <v>35</v>
      </c>
      <c r="B1463" s="25" t="s">
        <v>31</v>
      </c>
      <c r="C1463" s="25" t="s">
        <v>3027</v>
      </c>
      <c r="D1463" s="25" t="s">
        <v>3028</v>
      </c>
      <c r="E1463" s="25" t="s">
        <v>47</v>
      </c>
      <c r="F1463" s="25">
        <v>999931728</v>
      </c>
      <c r="G1463" s="1">
        <f>(J1463+T1463)-H1463</f>
        <v>54</v>
      </c>
      <c r="H1463" s="25"/>
      <c r="I1463" s="40"/>
      <c r="J1463" s="1">
        <f>SUM(K1463,L1463,N1463,O1463,P1463,Q1463)</f>
        <v>0</v>
      </c>
      <c r="K1463" s="1">
        <f>SUM(AG1463,AI1463)</f>
        <v>0</v>
      </c>
      <c r="L1463" s="1">
        <v>0</v>
      </c>
      <c r="M1463" s="1">
        <v>0</v>
      </c>
      <c r="N1463" s="1">
        <f>AD1463+AE1463</f>
        <v>0</v>
      </c>
      <c r="O1463" s="1"/>
      <c r="P1463" s="1">
        <f>AF1463</f>
        <v>0</v>
      </c>
      <c r="Q1463" s="1">
        <f>AH1463</f>
        <v>0</v>
      </c>
      <c r="R1463" s="1">
        <v>0</v>
      </c>
      <c r="S1463" s="43"/>
      <c r="T1463" s="1">
        <f>SUM(U1463,V1463,X1463,Y1463,Z1463,AA1463,AB1463)</f>
        <v>54</v>
      </c>
      <c r="U1463" s="1">
        <f>AK1463</f>
        <v>0</v>
      </c>
      <c r="V1463" s="1">
        <f>SUM(AN1463,AO1463,AP1463,AQ1463,AS1463,AT1463,AU1463,AV1463,AW1463,AX1463,AY1463,AR1463,AZ1463,BA1463,BB1463,BC1463,BD1463,BE1463,BF1463,BG1463,BH1463)</f>
        <v>54</v>
      </c>
      <c r="W1463" s="1">
        <f>COUNT(AN1463,AO1463,AP1463,AQ1463,AS1463,AT1463,AU1463,AV1463,AW1463,AX1463,AY1463,AR1463,AZ1463,BA1463,BB1463,BC1463,BD1463,BE1463,BF1463,BG1463,BH1463)</f>
        <v>1</v>
      </c>
      <c r="X1463" s="1">
        <v>0</v>
      </c>
      <c r="Y1463" s="1">
        <v>0</v>
      </c>
      <c r="Z1463" s="1">
        <v>0</v>
      </c>
      <c r="AA1463" s="1">
        <f>AM1463</f>
        <v>0</v>
      </c>
      <c r="AB1463" s="1">
        <f>AL1463</f>
        <v>0</v>
      </c>
      <c r="AC1463" s="43"/>
      <c r="AD1463" s="25"/>
      <c r="AE1463" s="25"/>
      <c r="AF1463" s="25"/>
      <c r="AG1463" s="25"/>
      <c r="AH1463" s="25"/>
      <c r="AJ1463" s="40"/>
      <c r="AK1463" s="25"/>
      <c r="AL1463" s="25"/>
      <c r="AM1463" s="25"/>
      <c r="AN1463" s="25"/>
      <c r="AO1463" s="25"/>
      <c r="AP1463" s="25"/>
      <c r="AQ1463" s="25"/>
      <c r="AR1463" s="25"/>
      <c r="AS1463" s="25"/>
      <c r="AT1463" s="25"/>
      <c r="AU1463" s="25"/>
      <c r="AV1463" s="25"/>
      <c r="AW1463" s="25">
        <v>54</v>
      </c>
      <c r="AX1463" s="25"/>
      <c r="AY1463" s="25"/>
      <c r="AZ1463" s="25"/>
      <c r="BA1463" s="25"/>
      <c r="BB1463" s="25"/>
      <c r="BC1463" s="25"/>
      <c r="BD1463" s="25"/>
      <c r="BE1463" s="25"/>
      <c r="BF1463" s="25"/>
      <c r="BG1463" s="25"/>
      <c r="BH1463" s="25"/>
    </row>
    <row r="1464" spans="1:60" x14ac:dyDescent="0.3">
      <c r="A1464" s="25" t="s">
        <v>35</v>
      </c>
      <c r="B1464" s="25" t="s">
        <v>31</v>
      </c>
      <c r="C1464" s="25" t="s">
        <v>746</v>
      </c>
      <c r="D1464" s="25" t="s">
        <v>747</v>
      </c>
      <c r="E1464" s="25" t="s">
        <v>47</v>
      </c>
      <c r="F1464" s="25">
        <v>999914843</v>
      </c>
      <c r="G1464" s="1">
        <f>(J1464+T1464)-H1464</f>
        <v>53.3</v>
      </c>
      <c r="H1464" s="25"/>
      <c r="I1464" s="40"/>
      <c r="J1464" s="1">
        <f>SUM(K1464,L1464,N1464,O1464,P1464,Q1464)</f>
        <v>15.299999999999999</v>
      </c>
      <c r="K1464" s="1">
        <f>SUM(AG1464,AI1464)</f>
        <v>0</v>
      </c>
      <c r="L1464" s="1">
        <v>0</v>
      </c>
      <c r="M1464" s="1">
        <v>0</v>
      </c>
      <c r="N1464" s="1">
        <f>AD1464+AE1464</f>
        <v>0</v>
      </c>
      <c r="O1464" s="1"/>
      <c r="P1464" s="1">
        <f>AF1464</f>
        <v>15.299999999999999</v>
      </c>
      <c r="Q1464" s="1">
        <f>AH1464</f>
        <v>0</v>
      </c>
      <c r="R1464" s="1">
        <v>0</v>
      </c>
      <c r="S1464" s="40"/>
      <c r="T1464" s="1">
        <f>SUM(U1464,V1464,X1464,Y1464,Z1464,AA1464,AB1464)</f>
        <v>38</v>
      </c>
      <c r="U1464" s="1">
        <f>AK1464</f>
        <v>0</v>
      </c>
      <c r="V1464" s="1">
        <f>SUM(AN1464,AO1464,AP1464,AQ1464,AS1464,AT1464,AU1464,AV1464,AW1464,AX1464,AY1464,AR1464,AZ1464,BA1464,BB1464,BC1464,BD1464,BE1464,BF1464,BG1464,BH1464)</f>
        <v>38</v>
      </c>
      <c r="W1464" s="1">
        <f>COUNT(AN1464,AO1464,AP1464,AQ1464,AS1464,AT1464,AU1464,AV1464,AW1464,AX1464,AY1464,AR1464,AZ1464,BA1464,BB1464,BC1464,BD1464,BE1464,BF1464,BG1464,BH1464)</f>
        <v>1</v>
      </c>
      <c r="X1464" s="1">
        <v>0</v>
      </c>
      <c r="Y1464" s="1">
        <v>0</v>
      </c>
      <c r="Z1464" s="1">
        <v>0</v>
      </c>
      <c r="AA1464" s="1">
        <f>AM1464</f>
        <v>0</v>
      </c>
      <c r="AB1464" s="1">
        <f>AL1464</f>
        <v>0</v>
      </c>
      <c r="AC1464" s="40"/>
      <c r="AD1464" s="25">
        <v>0</v>
      </c>
      <c r="AE1464" s="25">
        <v>0</v>
      </c>
      <c r="AF1464" s="25">
        <v>15.299999999999999</v>
      </c>
      <c r="AG1464" s="25">
        <v>0</v>
      </c>
      <c r="AH1464" s="25">
        <v>0</v>
      </c>
      <c r="AI1464" s="25">
        <v>0</v>
      </c>
      <c r="AJ1464" s="40"/>
      <c r="AK1464" s="25"/>
      <c r="AL1464" s="25"/>
      <c r="AM1464" s="25"/>
      <c r="AN1464" s="25"/>
      <c r="AO1464" s="25"/>
      <c r="AP1464" s="25"/>
      <c r="AQ1464" s="25"/>
      <c r="AR1464" s="25"/>
      <c r="AS1464" s="25"/>
      <c r="AT1464" s="25"/>
      <c r="AU1464" s="25"/>
      <c r="AV1464" s="25"/>
      <c r="AW1464" s="25"/>
      <c r="AX1464" s="25"/>
      <c r="AY1464" s="25"/>
      <c r="AZ1464" s="25">
        <v>38</v>
      </c>
      <c r="BA1464" s="25"/>
      <c r="BB1464" s="25"/>
      <c r="BC1464" s="25"/>
      <c r="BD1464" s="25"/>
      <c r="BE1464" s="25"/>
      <c r="BF1464" s="25"/>
      <c r="BG1464" s="25"/>
      <c r="BH1464" s="25"/>
    </row>
    <row r="1465" spans="1:60" x14ac:dyDescent="0.3">
      <c r="A1465" s="25" t="s">
        <v>35</v>
      </c>
      <c r="B1465" s="25" t="s">
        <v>31</v>
      </c>
      <c r="C1465" s="25" t="s">
        <v>1141</v>
      </c>
      <c r="D1465" s="25" t="s">
        <v>1140</v>
      </c>
      <c r="E1465" s="25" t="s">
        <v>47</v>
      </c>
      <c r="F1465" s="25">
        <v>999920988</v>
      </c>
      <c r="G1465" s="1">
        <f>(J1465+T1465)-H1465</f>
        <v>53.3</v>
      </c>
      <c r="H1465" s="25"/>
      <c r="I1465" s="40"/>
      <c r="J1465" s="1">
        <f>SUM(K1465,L1465,N1465,O1465,P1465,Q1465)</f>
        <v>15.299999999999999</v>
      </c>
      <c r="K1465" s="1">
        <f>SUM(AG1465,AI1465)</f>
        <v>0</v>
      </c>
      <c r="L1465" s="1">
        <v>0</v>
      </c>
      <c r="M1465" s="1">
        <v>0</v>
      </c>
      <c r="N1465" s="1">
        <f>AD1465+AE1465</f>
        <v>0</v>
      </c>
      <c r="O1465" s="1"/>
      <c r="P1465" s="1">
        <f>AF1465</f>
        <v>15.299999999999999</v>
      </c>
      <c r="Q1465" s="1">
        <f>AH1465</f>
        <v>0</v>
      </c>
      <c r="R1465" s="1">
        <v>0</v>
      </c>
      <c r="S1465" s="40"/>
      <c r="T1465" s="1">
        <f>SUM(U1465,V1465,X1465,Y1465,Z1465,AA1465,AB1465)</f>
        <v>38</v>
      </c>
      <c r="U1465" s="1">
        <f>AK1465</f>
        <v>0</v>
      </c>
      <c r="V1465" s="1">
        <f>SUM(AN1465,AO1465,AP1465,AQ1465,AS1465,AT1465,AU1465,AV1465,AW1465,AX1465,AY1465,AR1465,AZ1465,BA1465,BB1465,BC1465,BD1465,BE1465,BF1465,BG1465,BH1465)</f>
        <v>38</v>
      </c>
      <c r="W1465" s="1">
        <f>COUNT(AN1465,AO1465,AP1465,AQ1465,AS1465,AT1465,AU1465,AV1465,AW1465,AX1465,AY1465,AR1465,AZ1465,BA1465,BB1465,BC1465,BD1465,BE1465,BF1465,BG1465,BH1465)</f>
        <v>1</v>
      </c>
      <c r="X1465" s="1">
        <v>0</v>
      </c>
      <c r="Y1465" s="1">
        <v>0</v>
      </c>
      <c r="Z1465" s="1">
        <v>0</v>
      </c>
      <c r="AA1465" s="1">
        <f>AM1465</f>
        <v>0</v>
      </c>
      <c r="AB1465" s="1">
        <f>AL1465</f>
        <v>0</v>
      </c>
      <c r="AC1465" s="40"/>
      <c r="AD1465" s="25">
        <v>0</v>
      </c>
      <c r="AE1465" s="25">
        <v>0</v>
      </c>
      <c r="AF1465" s="25">
        <v>15.299999999999999</v>
      </c>
      <c r="AG1465" s="25">
        <v>0</v>
      </c>
      <c r="AH1465" s="25">
        <v>0</v>
      </c>
      <c r="AI1465" s="25">
        <v>0</v>
      </c>
      <c r="AJ1465" s="40"/>
      <c r="AK1465" s="25"/>
      <c r="AL1465" s="25"/>
      <c r="AM1465" s="25"/>
      <c r="AN1465" s="25"/>
      <c r="AO1465" s="25"/>
      <c r="AP1465" s="25"/>
      <c r="AQ1465" s="25"/>
      <c r="AR1465" s="25"/>
      <c r="AS1465" s="25"/>
      <c r="AT1465" s="25"/>
      <c r="AU1465" s="25"/>
      <c r="AV1465" s="25"/>
      <c r="AW1465" s="25"/>
      <c r="AX1465" s="25"/>
      <c r="AY1465" s="25"/>
      <c r="AZ1465" s="25"/>
      <c r="BA1465" s="25"/>
      <c r="BB1465" s="25"/>
      <c r="BC1465" s="25"/>
      <c r="BD1465" s="25"/>
      <c r="BE1465" s="25"/>
      <c r="BF1465" s="25"/>
      <c r="BG1465" s="25"/>
      <c r="BH1465" s="25">
        <v>38</v>
      </c>
    </row>
    <row r="1466" spans="1:60" x14ac:dyDescent="0.3">
      <c r="A1466" s="25" t="s">
        <v>35</v>
      </c>
      <c r="B1466" s="25" t="s">
        <v>31</v>
      </c>
      <c r="C1466" s="25" t="s">
        <v>3196</v>
      </c>
      <c r="D1466" s="25" t="s">
        <v>1789</v>
      </c>
      <c r="E1466" s="25" t="s">
        <v>47</v>
      </c>
      <c r="F1466" s="25">
        <v>999925659</v>
      </c>
      <c r="G1466" s="1">
        <f>(J1466+T1466)-H1466</f>
        <v>53.3</v>
      </c>
      <c r="H1466" s="25"/>
      <c r="I1466" s="40"/>
      <c r="J1466" s="1">
        <f>SUM(K1466,L1466,N1466,O1466,P1466,Q1466)</f>
        <v>15.299999999999999</v>
      </c>
      <c r="K1466" s="1">
        <f>SUM(AG1466,AI1466)</f>
        <v>0</v>
      </c>
      <c r="L1466" s="1">
        <v>0</v>
      </c>
      <c r="M1466" s="1">
        <v>0</v>
      </c>
      <c r="N1466" s="1">
        <f>AD1466+AE1466</f>
        <v>0</v>
      </c>
      <c r="O1466" s="1"/>
      <c r="P1466" s="1">
        <f>AF1466</f>
        <v>15.299999999999999</v>
      </c>
      <c r="Q1466" s="1">
        <f>AH1466</f>
        <v>0</v>
      </c>
      <c r="R1466" s="1">
        <v>0</v>
      </c>
      <c r="S1466" s="40"/>
      <c r="T1466" s="1">
        <f>SUM(U1466,V1466,X1466,Y1466,Z1466,AA1466,AB1466)</f>
        <v>38</v>
      </c>
      <c r="U1466" s="1">
        <f>AK1466</f>
        <v>0</v>
      </c>
      <c r="V1466" s="1">
        <f>SUM(AN1466,AO1466,AP1466,AQ1466,AS1466,AT1466,AU1466,AV1466,AW1466,AX1466,AY1466,AR1466,AZ1466,BA1466,BB1466,BC1466,BD1466,BE1466,BF1466,BG1466,BH1466)</f>
        <v>38</v>
      </c>
      <c r="W1466" s="1">
        <f>COUNT(AN1466,AO1466,AP1466,AQ1466,AS1466,AT1466,AU1466,AV1466,AW1466,AX1466,AY1466,AR1466,AZ1466,BA1466,BB1466,BC1466,BD1466,BE1466,BF1466,BG1466,BH1466)</f>
        <v>1</v>
      </c>
      <c r="X1466" s="1">
        <v>0</v>
      </c>
      <c r="Y1466" s="1">
        <v>0</v>
      </c>
      <c r="Z1466" s="1">
        <v>0</v>
      </c>
      <c r="AA1466" s="1">
        <f>AM1466</f>
        <v>0</v>
      </c>
      <c r="AB1466" s="1">
        <f>AL1466</f>
        <v>0</v>
      </c>
      <c r="AC1466" s="40"/>
      <c r="AD1466" s="25">
        <v>0</v>
      </c>
      <c r="AE1466" s="25">
        <v>0</v>
      </c>
      <c r="AF1466" s="25">
        <v>15.299999999999999</v>
      </c>
      <c r="AG1466" s="25">
        <v>0</v>
      </c>
      <c r="AH1466" s="25">
        <v>0</v>
      </c>
      <c r="AI1466" s="25">
        <v>0</v>
      </c>
      <c r="AJ1466" s="40"/>
      <c r="AK1466" s="25"/>
      <c r="AL1466" s="25"/>
      <c r="AM1466" s="25"/>
      <c r="AN1466" s="25"/>
      <c r="AO1466" s="25"/>
      <c r="AP1466" s="25"/>
      <c r="AQ1466" s="25"/>
      <c r="AR1466" s="25">
        <v>38</v>
      </c>
      <c r="AS1466" s="25"/>
      <c r="AT1466" s="25"/>
      <c r="AU1466" s="25"/>
      <c r="AV1466" s="25"/>
      <c r="AW1466" s="25"/>
      <c r="AX1466" s="25"/>
      <c r="AY1466" s="25"/>
      <c r="AZ1466" s="25"/>
      <c r="BA1466" s="25"/>
      <c r="BB1466" s="25"/>
      <c r="BC1466" s="25"/>
      <c r="BD1466" s="25"/>
      <c r="BE1466" s="25"/>
      <c r="BF1466" s="25"/>
      <c r="BG1466" s="25"/>
      <c r="BH1466" s="25"/>
    </row>
    <row r="1467" spans="1:60" x14ac:dyDescent="0.3">
      <c r="A1467" s="26" t="s">
        <v>35</v>
      </c>
      <c r="B1467" s="1" t="s">
        <v>31</v>
      </c>
      <c r="C1467" s="1" t="s">
        <v>1721</v>
      </c>
      <c r="D1467" s="1" t="s">
        <v>161</v>
      </c>
      <c r="E1467" s="1" t="s">
        <v>47</v>
      </c>
      <c r="F1467" s="1">
        <v>999925348</v>
      </c>
      <c r="G1467" s="1">
        <f>(J1467+T1467)-H1467</f>
        <v>53.1</v>
      </c>
      <c r="H1467" s="1">
        <f>(K1467+L1467+N1467+O1467+P1467+Q1467+R1467)*0.5</f>
        <v>17.100000000000001</v>
      </c>
      <c r="I1467" s="23"/>
      <c r="J1467" s="1">
        <f>SUM(K1467,L1467,N1467,O1467,P1467,Q1467)</f>
        <v>34.200000000000003</v>
      </c>
      <c r="K1467" s="1">
        <f>SUM(AG1467,AI1467)</f>
        <v>0</v>
      </c>
      <c r="L1467" s="1">
        <v>0</v>
      </c>
      <c r="M1467" s="1">
        <v>0</v>
      </c>
      <c r="N1467" s="1">
        <f>AD1467+AE1467</f>
        <v>18.899999999999999</v>
      </c>
      <c r="O1467" s="1"/>
      <c r="P1467" s="1">
        <f>AF1467</f>
        <v>15.3</v>
      </c>
      <c r="Q1467" s="1">
        <f>AH1467</f>
        <v>0</v>
      </c>
      <c r="R1467" s="1">
        <v>0</v>
      </c>
      <c r="S1467" s="43"/>
      <c r="T1467" s="1">
        <f>SUM(U1467,V1467,X1467,Y1467,Z1467,AA1467,AB1467)</f>
        <v>36</v>
      </c>
      <c r="U1467" s="1">
        <f>AK1467</f>
        <v>0</v>
      </c>
      <c r="V1467" s="1">
        <f>SUM(AN1467,AO1467,AP1467,AQ1467,AS1467,AT1467,AU1467,AV1467,AW1467,AX1467,AY1467,AR1467,AZ1467,BA1467,BB1467,BC1467,BD1467,BE1467,BF1467,BG1467,BH1467)</f>
        <v>0</v>
      </c>
      <c r="W1467" s="1">
        <f>COUNT(AN1467,AO1467,AP1467,AQ1467,AS1467,AT1467,AU1467,AV1467,AW1467,AX1467,AY1467,AR1467,AZ1467,BA1467,BB1467,BC1467,BD1467,BE1467,BF1467,BG1467,BH1467)</f>
        <v>0</v>
      </c>
      <c r="X1467" s="1">
        <v>0</v>
      </c>
      <c r="Y1467" s="1">
        <v>0</v>
      </c>
      <c r="Z1467" s="1">
        <v>0</v>
      </c>
      <c r="AA1467" s="1">
        <f>AM1467</f>
        <v>36</v>
      </c>
      <c r="AB1467" s="1">
        <f>AL1467</f>
        <v>0</v>
      </c>
      <c r="AC1467" s="43"/>
      <c r="AD1467" s="1">
        <v>18.899999999999999</v>
      </c>
      <c r="AE1467" s="1"/>
      <c r="AF1467" s="1">
        <v>15.3</v>
      </c>
      <c r="AG1467" s="1"/>
      <c r="AH1467" s="25"/>
      <c r="AJ1467" s="40"/>
      <c r="AK1467" s="25"/>
      <c r="AL1467" s="25"/>
      <c r="AM1467" s="25">
        <v>36</v>
      </c>
      <c r="AN1467" s="25"/>
      <c r="AO1467" s="25"/>
      <c r="AP1467" s="25"/>
      <c r="AQ1467" s="25"/>
      <c r="AR1467" s="25"/>
      <c r="AS1467" s="25"/>
      <c r="AT1467" s="25"/>
      <c r="AU1467" s="25"/>
      <c r="AV1467" s="25"/>
      <c r="AW1467" s="25"/>
      <c r="AX1467" s="25"/>
      <c r="AY1467" s="25"/>
      <c r="AZ1467" s="25"/>
      <c r="BA1467" s="25"/>
      <c r="BB1467" s="25"/>
      <c r="BC1467" s="25"/>
      <c r="BD1467" s="25"/>
      <c r="BE1467" s="25"/>
      <c r="BF1467" s="25"/>
      <c r="BG1467" s="25"/>
      <c r="BH1467" s="25"/>
    </row>
    <row r="1468" spans="1:60" x14ac:dyDescent="0.3">
      <c r="A1468" s="26" t="s">
        <v>35</v>
      </c>
      <c r="B1468" s="26" t="s">
        <v>31</v>
      </c>
      <c r="C1468" s="26" t="s">
        <v>622</v>
      </c>
      <c r="D1468" s="26" t="s">
        <v>509</v>
      </c>
      <c r="E1468" s="26" t="s">
        <v>47</v>
      </c>
      <c r="F1468" s="1">
        <v>999908753</v>
      </c>
      <c r="G1468" s="1">
        <f>(J1468+T1468)-H1468</f>
        <v>51</v>
      </c>
      <c r="H1468" s="1">
        <f>(K1468+L1468+N1468+O1468+P1468+Q1468+R1468)*0.5</f>
        <v>0</v>
      </c>
      <c r="I1468" s="23"/>
      <c r="J1468" s="1">
        <f>SUM(K1468,L1468,N1468,O1468,P1468,Q1468)</f>
        <v>0</v>
      </c>
      <c r="K1468" s="1">
        <f>SUM(AG1468,AI1468)</f>
        <v>0</v>
      </c>
      <c r="L1468" s="1">
        <v>0</v>
      </c>
      <c r="M1468" s="1">
        <v>0</v>
      </c>
      <c r="N1468" s="1">
        <f>AD1468+AE1468</f>
        <v>0</v>
      </c>
      <c r="O1468" s="1"/>
      <c r="P1468" s="1">
        <f>AF1468</f>
        <v>0</v>
      </c>
      <c r="Q1468" s="1">
        <f>AH1468</f>
        <v>0</v>
      </c>
      <c r="R1468" s="1">
        <v>0</v>
      </c>
      <c r="S1468" s="43"/>
      <c r="T1468" s="1">
        <f>SUM(U1468,V1468,X1468,Y1468,Z1468,AA1468,AB1468)</f>
        <v>51</v>
      </c>
      <c r="U1468" s="1">
        <f>AK1468</f>
        <v>13</v>
      </c>
      <c r="V1468" s="1">
        <f>SUM(AN1468,AO1468,AP1468,AQ1468,AS1468,AT1468,AU1468,AV1468,AW1468,AX1468,AY1468,AR1468,AZ1468,BA1468,BB1468,BC1468,BD1468,BE1468,BF1468,BG1468,BH1468)</f>
        <v>38</v>
      </c>
      <c r="W1468" s="1">
        <f>COUNT(AN1468,AO1468,AP1468,AQ1468,AS1468,AT1468,AU1468,AV1468,AW1468,AX1468,AY1468,AR1468,AZ1468,BA1468,BB1468,BC1468,BD1468,BE1468,BF1468,BG1468,BH1468)</f>
        <v>1</v>
      </c>
      <c r="X1468" s="1">
        <v>0</v>
      </c>
      <c r="Y1468" s="1">
        <v>0</v>
      </c>
      <c r="Z1468" s="1">
        <v>0</v>
      </c>
      <c r="AA1468" s="1">
        <f>AM1468</f>
        <v>0</v>
      </c>
      <c r="AB1468" s="1">
        <f>AL1468</f>
        <v>0</v>
      </c>
      <c r="AC1468" s="43"/>
      <c r="AD1468" s="1"/>
      <c r="AE1468" s="1"/>
      <c r="AF1468" s="1"/>
      <c r="AG1468" s="1"/>
      <c r="AH1468" s="25"/>
      <c r="AJ1468" s="40"/>
      <c r="AK1468" s="25">
        <v>13</v>
      </c>
      <c r="AL1468" s="25"/>
      <c r="AM1468" s="25"/>
      <c r="AN1468" s="25"/>
      <c r="AO1468" s="25"/>
      <c r="AP1468" s="25"/>
      <c r="AQ1468" s="25"/>
      <c r="AR1468" s="25"/>
      <c r="AS1468" s="25"/>
      <c r="AT1468" s="25"/>
      <c r="AU1468" s="25"/>
      <c r="AV1468" s="25"/>
      <c r="AW1468" s="25"/>
      <c r="AX1468" s="25"/>
      <c r="AY1468" s="25"/>
      <c r="AZ1468" s="25">
        <v>38</v>
      </c>
      <c r="BA1468" s="25"/>
      <c r="BB1468" s="25"/>
      <c r="BC1468" s="25"/>
      <c r="BD1468" s="25"/>
      <c r="BE1468" s="25"/>
      <c r="BF1468" s="25"/>
      <c r="BG1468" s="25"/>
      <c r="BH1468" s="25"/>
    </row>
    <row r="1469" spans="1:60" x14ac:dyDescent="0.3">
      <c r="A1469" s="26" t="s">
        <v>35</v>
      </c>
      <c r="B1469" s="26" t="s">
        <v>31</v>
      </c>
      <c r="C1469" s="26" t="s">
        <v>372</v>
      </c>
      <c r="D1469" s="26" t="s">
        <v>471</v>
      </c>
      <c r="E1469" s="26" t="s">
        <v>47</v>
      </c>
      <c r="F1469" s="1">
        <v>999921726</v>
      </c>
      <c r="G1469" s="1">
        <f>(J1469+T1469)-H1469</f>
        <v>51</v>
      </c>
      <c r="H1469" s="1"/>
      <c r="I1469" s="23"/>
      <c r="J1469" s="1">
        <f>SUM(K1469,L1469,N1469,O1469,P1469,Q1469)</f>
        <v>0</v>
      </c>
      <c r="K1469" s="1">
        <f>SUM(AG1469,AI1469)</f>
        <v>0</v>
      </c>
      <c r="L1469" s="1">
        <v>0</v>
      </c>
      <c r="M1469" s="1">
        <v>0</v>
      </c>
      <c r="N1469" s="1">
        <f>AD1469+AE1469</f>
        <v>0</v>
      </c>
      <c r="O1469" s="1"/>
      <c r="P1469" s="1">
        <f>AF1469</f>
        <v>0</v>
      </c>
      <c r="Q1469" s="1">
        <f>AH1469</f>
        <v>0</v>
      </c>
      <c r="R1469" s="1">
        <v>0</v>
      </c>
      <c r="S1469" s="43"/>
      <c r="T1469" s="1">
        <f>SUM(U1469,V1469,X1469,Y1469,Z1469,AA1469,AB1469)</f>
        <v>51</v>
      </c>
      <c r="U1469" s="1">
        <f>AK1469</f>
        <v>0</v>
      </c>
      <c r="V1469" s="1">
        <f>SUM(AN1469,AO1469,AP1469,AQ1469,AS1469,AT1469,AU1469,AV1469,AW1469,AX1469,AY1469,AR1469,AZ1469,BA1469,BB1469,BC1469,BD1469,BE1469,BF1469,BG1469,BH1469)</f>
        <v>51</v>
      </c>
      <c r="W1469" s="1">
        <f>COUNT(AN1469,AO1469,AP1469,AQ1469,AS1469,AT1469,AU1469,AV1469,AW1469,AX1469,AY1469,AR1469,AZ1469,BA1469,BB1469,BC1469,BD1469,BE1469,BF1469,BG1469,BH1469)</f>
        <v>1</v>
      </c>
      <c r="X1469" s="1">
        <v>0</v>
      </c>
      <c r="Y1469" s="1">
        <v>0</v>
      </c>
      <c r="Z1469" s="1">
        <v>0</v>
      </c>
      <c r="AA1469" s="1">
        <f>AM1469</f>
        <v>0</v>
      </c>
      <c r="AB1469" s="1">
        <f>AL1469</f>
        <v>0</v>
      </c>
      <c r="AC1469" s="43"/>
      <c r="AD1469" s="1"/>
      <c r="AE1469" s="1"/>
      <c r="AF1469" s="1"/>
      <c r="AG1469" s="1"/>
      <c r="AH1469" s="25"/>
      <c r="AJ1469" s="40"/>
      <c r="AK1469" s="25"/>
      <c r="AL1469" s="25"/>
      <c r="AM1469" s="25"/>
      <c r="AN1469" s="25"/>
      <c r="AO1469" s="25"/>
      <c r="AP1469" s="25"/>
      <c r="AQ1469" s="25"/>
      <c r="AR1469" s="25"/>
      <c r="AS1469" s="25">
        <v>51</v>
      </c>
      <c r="AT1469" s="25"/>
      <c r="AU1469" s="25"/>
      <c r="AV1469" s="25"/>
      <c r="AW1469" s="25"/>
      <c r="AX1469" s="25"/>
      <c r="AY1469" s="25"/>
      <c r="AZ1469" s="25"/>
      <c r="BA1469" s="25"/>
      <c r="BB1469" s="25"/>
      <c r="BC1469" s="25"/>
      <c r="BD1469" s="25"/>
      <c r="BE1469" s="25"/>
      <c r="BF1469" s="25"/>
      <c r="BG1469" s="25"/>
      <c r="BH1469" s="25"/>
    </row>
    <row r="1470" spans="1:60" x14ac:dyDescent="0.3">
      <c r="A1470" s="26" t="s">
        <v>35</v>
      </c>
      <c r="B1470" s="1" t="s">
        <v>31</v>
      </c>
      <c r="C1470" s="1" t="s">
        <v>242</v>
      </c>
      <c r="D1470" s="1" t="s">
        <v>1578</v>
      </c>
      <c r="E1470" s="1" t="s">
        <v>47</v>
      </c>
      <c r="F1470" s="1">
        <v>999924652</v>
      </c>
      <c r="G1470" s="1">
        <f>(J1470+T1470)-H1470</f>
        <v>51</v>
      </c>
      <c r="H1470" s="1">
        <f>(K1470+L1470+N1470+O1470+P1470+Q1470+R1470)*0.5</f>
        <v>22</v>
      </c>
      <c r="I1470" s="23"/>
      <c r="J1470" s="1">
        <f>SUM(K1470,L1470,N1470,O1470,P1470,Q1470)</f>
        <v>44</v>
      </c>
      <c r="K1470" s="1">
        <f>SUM(AG1470,AI1470)</f>
        <v>44</v>
      </c>
      <c r="L1470" s="1">
        <v>0</v>
      </c>
      <c r="M1470" s="1">
        <v>0</v>
      </c>
      <c r="N1470" s="1">
        <f>AD1470+AE1470</f>
        <v>0</v>
      </c>
      <c r="O1470" s="1"/>
      <c r="P1470" s="1">
        <f>AF1470</f>
        <v>0</v>
      </c>
      <c r="Q1470" s="1">
        <f>AH1470</f>
        <v>0</v>
      </c>
      <c r="R1470" s="1">
        <v>0</v>
      </c>
      <c r="S1470" s="43"/>
      <c r="T1470" s="1">
        <f>SUM(U1470,V1470,X1470,Y1470,Z1470,AA1470,AB1470)</f>
        <v>29</v>
      </c>
      <c r="U1470" s="1">
        <f>AK1470</f>
        <v>0</v>
      </c>
      <c r="V1470" s="1">
        <f>SUM(AN1470,AO1470,AP1470,AQ1470,AS1470,AT1470,AU1470,AV1470,AW1470,AX1470,AY1470,AR1470,AZ1470,BA1470,BB1470,BC1470,BD1470,BE1470,BF1470,BG1470,BH1470)</f>
        <v>29</v>
      </c>
      <c r="W1470" s="1">
        <f>COUNT(AN1470,AO1470,AP1470,AQ1470,AS1470,AT1470,AU1470,AV1470,AW1470,AX1470,AY1470,AR1470,AZ1470,BA1470,BB1470,BC1470,BD1470,BE1470,BF1470,BG1470,BH1470)</f>
        <v>1</v>
      </c>
      <c r="X1470" s="1">
        <v>0</v>
      </c>
      <c r="Y1470" s="1">
        <v>0</v>
      </c>
      <c r="Z1470" s="1">
        <v>0</v>
      </c>
      <c r="AA1470" s="1">
        <f>AM1470</f>
        <v>0</v>
      </c>
      <c r="AB1470" s="1">
        <f>AL1470</f>
        <v>0</v>
      </c>
      <c r="AC1470" s="43"/>
      <c r="AD1470" s="1"/>
      <c r="AE1470" s="1"/>
      <c r="AF1470" s="1"/>
      <c r="AG1470" s="1"/>
      <c r="AH1470" s="25"/>
      <c r="AI1470" s="25">
        <v>44</v>
      </c>
      <c r="AJ1470" s="40"/>
      <c r="AK1470" s="25"/>
      <c r="AL1470" s="25"/>
      <c r="AM1470" s="25"/>
      <c r="AN1470" s="25"/>
      <c r="AO1470" s="25"/>
      <c r="AP1470" s="25"/>
      <c r="AQ1470" s="25"/>
      <c r="AR1470" s="25"/>
      <c r="AS1470" s="25"/>
      <c r="AT1470" s="25"/>
      <c r="AU1470" s="25"/>
      <c r="AV1470" s="25">
        <v>29</v>
      </c>
      <c r="AW1470" s="25"/>
      <c r="AX1470" s="25"/>
      <c r="AY1470" s="25"/>
      <c r="AZ1470" s="25"/>
      <c r="BA1470" s="25"/>
      <c r="BB1470" s="25"/>
      <c r="BC1470" s="25"/>
      <c r="BD1470" s="25"/>
      <c r="BE1470" s="25"/>
      <c r="BF1470" s="25"/>
      <c r="BG1470" s="25"/>
      <c r="BH1470" s="25"/>
    </row>
    <row r="1471" spans="1:60" x14ac:dyDescent="0.3">
      <c r="A1471" s="25" t="s">
        <v>35</v>
      </c>
      <c r="B1471" s="25" t="s">
        <v>31</v>
      </c>
      <c r="C1471" s="25" t="s">
        <v>2301</v>
      </c>
      <c r="D1471" s="25" t="s">
        <v>2302</v>
      </c>
      <c r="E1471" s="25" t="s">
        <v>47</v>
      </c>
      <c r="F1471" s="25">
        <v>999928762</v>
      </c>
      <c r="G1471" s="1">
        <f>(J1471+T1471)-H1471</f>
        <v>51</v>
      </c>
      <c r="H1471" s="1">
        <f>(K1471+L1471+N1471+O1471+P1471+Q1471+R1471)*0.5</f>
        <v>0</v>
      </c>
      <c r="I1471" s="40"/>
      <c r="J1471" s="1">
        <f>SUM(K1471,L1471,N1471,O1471,P1471,Q1471)</f>
        <v>0</v>
      </c>
      <c r="K1471" s="1">
        <f>SUM(AG1471,AI1471)</f>
        <v>0</v>
      </c>
      <c r="L1471" s="1">
        <v>0</v>
      </c>
      <c r="M1471" s="1">
        <v>0</v>
      </c>
      <c r="N1471" s="1">
        <f>AD1471+AE1471</f>
        <v>0</v>
      </c>
      <c r="O1471" s="1"/>
      <c r="P1471" s="1">
        <f>AF1471</f>
        <v>0</v>
      </c>
      <c r="Q1471" s="1">
        <f>AH1471</f>
        <v>0</v>
      </c>
      <c r="R1471" s="1">
        <v>0</v>
      </c>
      <c r="S1471" s="43"/>
      <c r="T1471" s="1">
        <f>SUM(U1471,V1471,X1471,Y1471,Z1471,AA1471,AB1471)</f>
        <v>51</v>
      </c>
      <c r="U1471" s="1">
        <f>AK1471</f>
        <v>13</v>
      </c>
      <c r="V1471" s="1">
        <f>SUM(AN1471,AO1471,AP1471,AQ1471,AS1471,AT1471,AU1471,AV1471,AW1471,AX1471,AY1471,AR1471,AZ1471,BA1471,BB1471,BC1471,BD1471,BE1471,BF1471,BG1471,BH1471)</f>
        <v>38</v>
      </c>
      <c r="W1471" s="1">
        <f>COUNT(AN1471,AO1471,AP1471,AQ1471,AS1471,AT1471,AU1471,AV1471,AW1471,AX1471,AY1471,AR1471,AZ1471,BA1471,BB1471,BC1471,BD1471,BE1471,BF1471,BG1471,BH1471)</f>
        <v>1</v>
      </c>
      <c r="X1471" s="1">
        <v>0</v>
      </c>
      <c r="Y1471" s="1">
        <v>0</v>
      </c>
      <c r="Z1471" s="1">
        <v>0</v>
      </c>
      <c r="AA1471" s="1">
        <f>AM1471</f>
        <v>0</v>
      </c>
      <c r="AB1471" s="1">
        <f>AL1471</f>
        <v>0</v>
      </c>
      <c r="AC1471" s="43"/>
      <c r="AD1471" s="25"/>
      <c r="AE1471" s="25"/>
      <c r="AF1471" s="25"/>
      <c r="AG1471" s="25"/>
      <c r="AH1471" s="25"/>
      <c r="AJ1471" s="40"/>
      <c r="AK1471" s="25">
        <v>13</v>
      </c>
      <c r="AL1471" s="25"/>
      <c r="AM1471" s="25"/>
      <c r="AN1471" s="25"/>
      <c r="AO1471" s="25"/>
      <c r="AP1471" s="25"/>
      <c r="AQ1471" s="25"/>
      <c r="AR1471" s="25"/>
      <c r="AS1471" s="25"/>
      <c r="AT1471" s="25"/>
      <c r="AU1471" s="25"/>
      <c r="AV1471" s="25"/>
      <c r="AW1471" s="25"/>
      <c r="AX1471" s="25"/>
      <c r="AY1471" s="25"/>
      <c r="AZ1471" s="25">
        <v>38</v>
      </c>
      <c r="BA1471" s="25"/>
      <c r="BB1471" s="25"/>
      <c r="BC1471" s="25"/>
      <c r="BD1471" s="25"/>
      <c r="BE1471" s="25"/>
      <c r="BF1471" s="25"/>
      <c r="BG1471" s="25"/>
      <c r="BH1471" s="25"/>
    </row>
    <row r="1472" spans="1:60" x14ac:dyDescent="0.3">
      <c r="A1472" s="25" t="s">
        <v>35</v>
      </c>
      <c r="B1472" s="25" t="s">
        <v>31</v>
      </c>
      <c r="C1472" s="25" t="s">
        <v>1116</v>
      </c>
      <c r="D1472" s="25" t="s">
        <v>1189</v>
      </c>
      <c r="E1472" s="25" t="s">
        <v>47</v>
      </c>
      <c r="F1472" s="25">
        <v>999930811</v>
      </c>
      <c r="G1472" s="1">
        <f>(J1472+T1472)-H1472</f>
        <v>51</v>
      </c>
      <c r="H1472" s="25"/>
      <c r="I1472" s="40"/>
      <c r="J1472" s="1">
        <f>SUM(K1472,L1472,N1472,O1472,P1472,Q1472)</f>
        <v>0</v>
      </c>
      <c r="K1472" s="1">
        <f>SUM(AG1472,AI1472)</f>
        <v>0</v>
      </c>
      <c r="L1472" s="1">
        <v>0</v>
      </c>
      <c r="M1472" s="1">
        <v>0</v>
      </c>
      <c r="N1472" s="1">
        <f>AD1472+AE1472</f>
        <v>0</v>
      </c>
      <c r="O1472" s="1"/>
      <c r="P1472" s="1">
        <f>AF1472</f>
        <v>0</v>
      </c>
      <c r="Q1472" s="1">
        <f>AH1472</f>
        <v>0</v>
      </c>
      <c r="R1472" s="1">
        <v>0</v>
      </c>
      <c r="S1472" s="43"/>
      <c r="T1472" s="1">
        <f>SUM(U1472,V1472,X1472,Y1472,Z1472,AA1472,AB1472)</f>
        <v>51</v>
      </c>
      <c r="U1472" s="1">
        <f>AK1472</f>
        <v>0</v>
      </c>
      <c r="V1472" s="1">
        <f>SUM(AN1472,AO1472,AP1472,AQ1472,AS1472,AT1472,AU1472,AV1472,AW1472,AX1472,AY1472,AR1472,AZ1472,BA1472,BB1472,BC1472,BD1472,BE1472,BF1472,BG1472,BH1472)</f>
        <v>51</v>
      </c>
      <c r="W1472" s="1">
        <f>COUNT(AN1472,AO1472,AP1472,AQ1472,AS1472,AT1472,AU1472,AV1472,AW1472,AX1472,AY1472,AR1472,AZ1472,BA1472,BB1472,BC1472,BD1472,BE1472,BF1472,BG1472,BH1472)</f>
        <v>1</v>
      </c>
      <c r="X1472" s="1">
        <v>0</v>
      </c>
      <c r="Y1472" s="1">
        <v>0</v>
      </c>
      <c r="Z1472" s="1">
        <v>0</v>
      </c>
      <c r="AA1472" s="1">
        <f>AM1472</f>
        <v>0</v>
      </c>
      <c r="AB1472" s="1">
        <f>AL1472</f>
        <v>0</v>
      </c>
      <c r="AC1472" s="43"/>
      <c r="AD1472" s="25"/>
      <c r="AE1472" s="25"/>
      <c r="AF1472" s="25"/>
      <c r="AG1472" s="25"/>
      <c r="AH1472" s="25"/>
      <c r="AJ1472" s="40"/>
      <c r="AK1472" s="25"/>
      <c r="AL1472" s="25"/>
      <c r="AM1472" s="25"/>
      <c r="AN1472" s="25"/>
      <c r="AO1472" s="25"/>
      <c r="AP1472" s="25"/>
      <c r="AQ1472" s="25"/>
      <c r="AR1472" s="25"/>
      <c r="AS1472" s="25"/>
      <c r="AT1472" s="25"/>
      <c r="AU1472" s="25"/>
      <c r="AV1472" s="25"/>
      <c r="AW1472" s="25">
        <v>51</v>
      </c>
      <c r="AX1472" s="25"/>
      <c r="AY1472" s="25"/>
      <c r="AZ1472" s="25"/>
      <c r="BA1472" s="25"/>
      <c r="BB1472" s="25"/>
      <c r="BC1472" s="25"/>
      <c r="BD1472" s="25"/>
      <c r="BE1472" s="25"/>
      <c r="BF1472" s="25"/>
      <c r="BG1472" s="25"/>
      <c r="BH1472" s="25"/>
    </row>
    <row r="1473" spans="1:60" x14ac:dyDescent="0.3">
      <c r="A1473" s="25" t="s">
        <v>35</v>
      </c>
      <c r="B1473" s="25" t="s">
        <v>31</v>
      </c>
      <c r="C1473" s="25" t="s">
        <v>3108</v>
      </c>
      <c r="D1473" s="25" t="s">
        <v>3109</v>
      </c>
      <c r="E1473" s="25" t="s">
        <v>47</v>
      </c>
      <c r="F1473" s="25">
        <v>999930953</v>
      </c>
      <c r="G1473" s="1">
        <f>(J1473+T1473)-H1473</f>
        <v>45</v>
      </c>
      <c r="H1473" s="25"/>
      <c r="I1473" s="40"/>
      <c r="J1473" s="1">
        <f>SUM(K1473,L1473,N1473,O1473,P1473,Q1473)</f>
        <v>0</v>
      </c>
      <c r="K1473" s="1">
        <f>SUM(AG1473,AI1473)</f>
        <v>0</v>
      </c>
      <c r="L1473" s="1">
        <v>0</v>
      </c>
      <c r="M1473" s="1">
        <v>0</v>
      </c>
      <c r="N1473" s="1">
        <f>AD1473+AE1473</f>
        <v>0</v>
      </c>
      <c r="O1473" s="1"/>
      <c r="P1473" s="1">
        <f>AF1473</f>
        <v>0</v>
      </c>
      <c r="Q1473" s="1">
        <f>AH1473</f>
        <v>0</v>
      </c>
      <c r="R1473" s="1">
        <v>0</v>
      </c>
      <c r="S1473" s="43"/>
      <c r="T1473" s="1">
        <f>SUM(U1473,V1473,X1473,Y1473,Z1473,AA1473,AB1473)</f>
        <v>45</v>
      </c>
      <c r="U1473" s="1">
        <f>AK1473</f>
        <v>0</v>
      </c>
      <c r="V1473" s="1">
        <f>SUM(AN1473,AO1473,AP1473,AQ1473,AS1473,AT1473,AU1473,AV1473,AW1473,AX1473,AY1473,AR1473,AZ1473,BA1473,BB1473,BC1473,BD1473,BE1473,BF1473,BG1473,BH1473)</f>
        <v>45</v>
      </c>
      <c r="W1473" s="1">
        <f>COUNT(AN1473,AO1473,AP1473,AQ1473,AS1473,AT1473,AU1473,AV1473,AW1473,AX1473,AY1473,AR1473,AZ1473,BA1473,BB1473,BC1473,BD1473,BE1473,BF1473,BG1473,BH1473)</f>
        <v>1</v>
      </c>
      <c r="X1473" s="1">
        <v>0</v>
      </c>
      <c r="Y1473" s="1">
        <v>0</v>
      </c>
      <c r="Z1473" s="1">
        <v>0</v>
      </c>
      <c r="AA1473" s="1">
        <f>AM1473</f>
        <v>0</v>
      </c>
      <c r="AB1473" s="1">
        <f>AL1473</f>
        <v>0</v>
      </c>
      <c r="AC1473" s="43"/>
      <c r="AD1473" s="25"/>
      <c r="AE1473" s="25"/>
      <c r="AF1473" s="25"/>
      <c r="AG1473" s="25"/>
      <c r="AH1473" s="25"/>
      <c r="AJ1473" s="40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>
        <v>45</v>
      </c>
      <c r="AZ1473" s="25"/>
      <c r="BA1473" s="25"/>
      <c r="BB1473" s="25"/>
      <c r="BC1473" s="25"/>
      <c r="BD1473" s="25"/>
      <c r="BE1473" s="25"/>
      <c r="BF1473" s="25"/>
      <c r="BG1473" s="25"/>
      <c r="BH1473" s="25"/>
    </row>
    <row r="1474" spans="1:60" x14ac:dyDescent="0.3">
      <c r="A1474" s="26" t="s">
        <v>35</v>
      </c>
      <c r="B1474" s="28" t="s">
        <v>31</v>
      </c>
      <c r="C1474" s="28" t="s">
        <v>1279</v>
      </c>
      <c r="D1474" s="28" t="s">
        <v>81</v>
      </c>
      <c r="E1474" s="28" t="s">
        <v>47</v>
      </c>
      <c r="F1474" s="28">
        <v>999921837</v>
      </c>
      <c r="G1474" s="1">
        <f>(J1474+T1474)-H1474</f>
        <v>41</v>
      </c>
      <c r="H1474" s="1">
        <f>(K1474+L1474+N1474+O1474+P1474+Q1474+R1474)*0.5</f>
        <v>41</v>
      </c>
      <c r="I1474" s="23"/>
      <c r="J1474" s="1">
        <f>SUM(K1474,L1474,N1474,O1474,P1474,Q1474)</f>
        <v>82</v>
      </c>
      <c r="K1474" s="1">
        <f>SUM(AG1474,AI1474)</f>
        <v>0</v>
      </c>
      <c r="L1474" s="1">
        <v>0</v>
      </c>
      <c r="M1474" s="1">
        <v>0</v>
      </c>
      <c r="N1474" s="1">
        <f>AD1474+AE1474</f>
        <v>44</v>
      </c>
      <c r="O1474" s="1"/>
      <c r="P1474" s="1">
        <f>AF1474</f>
        <v>38</v>
      </c>
      <c r="Q1474" s="1">
        <f>AH1474</f>
        <v>0</v>
      </c>
      <c r="R1474" s="1">
        <v>0</v>
      </c>
      <c r="S1474" s="43"/>
      <c r="T1474" s="1">
        <f>SUM(U1474,V1474,X1474,Y1474,Z1474,AA1474,AB1474)</f>
        <v>0</v>
      </c>
      <c r="U1474" s="1">
        <f>AK1474</f>
        <v>0</v>
      </c>
      <c r="V1474" s="1">
        <f>SUM(AN1474,AO1474,AP1474,AQ1474,AS1474,AT1474,AU1474,AV1474,AW1474,AX1474,AY1474,AR1474,AZ1474,BA1474,BB1474,BC1474,BD1474,BE1474,BF1474,BG1474,BH1474)</f>
        <v>0</v>
      </c>
      <c r="W1474" s="1">
        <f>COUNT(AN1474,AO1474,AP1474,AQ1474,AS1474,AT1474,AU1474,AV1474,AW1474,AX1474,AY1474,AR1474,AZ1474,BA1474,BB1474,BC1474,BD1474,BE1474,BF1474,BG1474,BH1474)</f>
        <v>0</v>
      </c>
      <c r="X1474" s="1">
        <v>0</v>
      </c>
      <c r="Y1474" s="1">
        <v>0</v>
      </c>
      <c r="Z1474" s="1">
        <v>0</v>
      </c>
      <c r="AA1474" s="1">
        <f>AM1474</f>
        <v>0</v>
      </c>
      <c r="AB1474" s="1">
        <f>AL1474</f>
        <v>0</v>
      </c>
      <c r="AC1474" s="43"/>
      <c r="AD1474" s="1"/>
      <c r="AE1474" s="1">
        <v>44</v>
      </c>
      <c r="AF1474" s="1">
        <v>38</v>
      </c>
      <c r="AG1474" s="1"/>
      <c r="AH1474" s="25"/>
      <c r="AJ1474" s="40"/>
      <c r="AK1474" s="25"/>
      <c r="AL1474" s="25"/>
      <c r="AM1474" s="25"/>
      <c r="AN1474" s="25"/>
      <c r="AO1474" s="25"/>
      <c r="AP1474" s="25"/>
      <c r="AQ1474" s="25"/>
      <c r="AR1474" s="25"/>
      <c r="AS1474" s="25"/>
      <c r="AT1474" s="25"/>
      <c r="AU1474" s="25"/>
      <c r="AV1474" s="25"/>
      <c r="AW1474" s="25"/>
      <c r="AX1474" s="25"/>
      <c r="AY1474" s="25"/>
      <c r="AZ1474" s="25"/>
      <c r="BA1474" s="25"/>
      <c r="BB1474" s="25"/>
      <c r="BC1474" s="25"/>
      <c r="BD1474" s="25"/>
      <c r="BE1474" s="25"/>
      <c r="BF1474" s="25"/>
      <c r="BG1474" s="25"/>
      <c r="BH1474" s="25"/>
    </row>
    <row r="1475" spans="1:60" x14ac:dyDescent="0.3">
      <c r="A1475" s="26" t="s">
        <v>35</v>
      </c>
      <c r="B1475" s="1" t="s">
        <v>31</v>
      </c>
      <c r="C1475" s="1" t="s">
        <v>651</v>
      </c>
      <c r="D1475" s="1" t="s">
        <v>652</v>
      </c>
      <c r="E1475" s="1" t="s">
        <v>47</v>
      </c>
      <c r="F1475" s="27">
        <v>999909843</v>
      </c>
      <c r="G1475" s="1">
        <f>(J1475+T1475)-H1475</f>
        <v>38</v>
      </c>
      <c r="H1475" s="1">
        <f>(K1475+L1475+N1475+O1475+P1475+Q1475+R1475)*0.5</f>
        <v>0</v>
      </c>
      <c r="I1475" s="23"/>
      <c r="J1475" s="1">
        <f>SUM(K1475,L1475,N1475,O1475,P1475,Q1475)</f>
        <v>0</v>
      </c>
      <c r="K1475" s="1">
        <f>SUM(AG1475,AI1475)</f>
        <v>0</v>
      </c>
      <c r="L1475" s="1">
        <v>0</v>
      </c>
      <c r="M1475" s="1">
        <v>0</v>
      </c>
      <c r="N1475" s="1">
        <f>AD1475+AE1475</f>
        <v>0</v>
      </c>
      <c r="O1475" s="1"/>
      <c r="P1475" s="1">
        <f>AF1475</f>
        <v>0</v>
      </c>
      <c r="Q1475" s="1">
        <f>AH1475</f>
        <v>0</v>
      </c>
      <c r="R1475" s="1">
        <v>0</v>
      </c>
      <c r="S1475" s="43"/>
      <c r="T1475" s="1">
        <f>SUM(U1475,V1475,X1475,Y1475,Z1475,AA1475,AB1475)</f>
        <v>38</v>
      </c>
      <c r="U1475" s="1">
        <f>AK1475</f>
        <v>0</v>
      </c>
      <c r="V1475" s="1">
        <f>SUM(AN1475,AO1475,AP1475,AQ1475,AS1475,AT1475,AU1475,AV1475,AW1475,AX1475,AY1475,AR1475,AZ1475,BA1475,BB1475,BC1475,BD1475,BE1475,BF1475,BG1475,BH1475)</f>
        <v>38</v>
      </c>
      <c r="W1475" s="1">
        <f>COUNT(AN1475,AO1475,AP1475,AQ1475,AS1475,AT1475,AU1475,AV1475,AW1475,AX1475,AY1475,AR1475,AZ1475,BA1475,BB1475,BC1475,BD1475,BE1475,BF1475,BG1475,BH1475)</f>
        <v>1</v>
      </c>
      <c r="X1475" s="1">
        <v>0</v>
      </c>
      <c r="Y1475" s="1">
        <v>0</v>
      </c>
      <c r="Z1475" s="1">
        <v>0</v>
      </c>
      <c r="AA1475" s="1">
        <f>AM1475</f>
        <v>0</v>
      </c>
      <c r="AB1475" s="1">
        <f>AL1475</f>
        <v>0</v>
      </c>
      <c r="AC1475" s="43"/>
      <c r="AD1475" s="1"/>
      <c r="AE1475" s="1"/>
      <c r="AF1475" s="1"/>
      <c r="AG1475" s="1"/>
      <c r="AH1475" s="25"/>
      <c r="AJ1475" s="40"/>
      <c r="AK1475" s="25"/>
      <c r="AL1475" s="25"/>
      <c r="AM1475" s="25"/>
      <c r="AN1475" s="25"/>
      <c r="AO1475" s="25"/>
      <c r="AP1475" s="25"/>
      <c r="AQ1475" s="25"/>
      <c r="AR1475" s="25"/>
      <c r="AS1475" s="25">
        <v>38</v>
      </c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</row>
    <row r="1476" spans="1:60" x14ac:dyDescent="0.3">
      <c r="A1476" s="1" t="s">
        <v>35</v>
      </c>
      <c r="B1476" s="1" t="s">
        <v>31</v>
      </c>
      <c r="C1476" s="1" t="s">
        <v>801</v>
      </c>
      <c r="D1476" s="1" t="s">
        <v>163</v>
      </c>
      <c r="E1476" s="1" t="s">
        <v>47</v>
      </c>
      <c r="F1476" s="1">
        <v>999916492</v>
      </c>
      <c r="G1476" s="1">
        <f>(J1476+T1476)-H1476</f>
        <v>38</v>
      </c>
      <c r="H1476" s="25"/>
      <c r="I1476" s="23"/>
      <c r="J1476" s="1">
        <f>SUM(K1476,L1476,N1476,O1476,P1476,Q1476)</f>
        <v>38</v>
      </c>
      <c r="K1476" s="1">
        <f>SUM(AG1476,AI1476)</f>
        <v>0</v>
      </c>
      <c r="L1476" s="1">
        <v>0</v>
      </c>
      <c r="M1476" s="1">
        <v>0</v>
      </c>
      <c r="N1476" s="1">
        <f>AD1476+AE1476</f>
        <v>0</v>
      </c>
      <c r="O1476" s="1"/>
      <c r="P1476" s="1">
        <f>AF1476</f>
        <v>38</v>
      </c>
      <c r="Q1476" s="1">
        <f>AH1476</f>
        <v>0</v>
      </c>
      <c r="R1476" s="1">
        <v>0</v>
      </c>
      <c r="S1476" s="43"/>
      <c r="T1476" s="1">
        <f>SUM(U1476,V1476,X1476,Y1476,Z1476,AA1476,AB1476)</f>
        <v>0</v>
      </c>
      <c r="U1476" s="1">
        <f>AK1476</f>
        <v>0</v>
      </c>
      <c r="V1476" s="1">
        <f>SUM(AN1476,AO1476,AP1476,AQ1476,AS1476,AT1476,AU1476,AV1476,AW1476,AX1476,AY1476,AR1476,AZ1476,BA1476,BB1476,BC1476,BD1476,BE1476,BF1476,BG1476,BH1476)</f>
        <v>0</v>
      </c>
      <c r="W1476" s="1">
        <f>COUNT(AN1476,AO1476,AP1476,AQ1476,AS1476,AT1476,AU1476,AV1476,AW1476,AX1476,AY1476,AR1476,AZ1476,BA1476,BB1476,BC1476,BD1476,BE1476,BF1476,BG1476,BH1476)</f>
        <v>0</v>
      </c>
      <c r="X1476" s="1">
        <v>0</v>
      </c>
      <c r="Y1476" s="1">
        <v>0</v>
      </c>
      <c r="Z1476" s="1">
        <v>0</v>
      </c>
      <c r="AA1476" s="1">
        <f>AM1476</f>
        <v>0</v>
      </c>
      <c r="AB1476" s="1">
        <f>AL1476</f>
        <v>0</v>
      </c>
      <c r="AC1476" s="43"/>
      <c r="AD1476" s="1"/>
      <c r="AE1476" s="1"/>
      <c r="AF1476" s="1">
        <v>38</v>
      </c>
      <c r="AG1476" s="1"/>
      <c r="AH1476" s="25"/>
      <c r="AJ1476" s="40"/>
      <c r="AK1476" s="25"/>
      <c r="AL1476" s="25"/>
      <c r="AM1476" s="25"/>
      <c r="AN1476" s="25"/>
      <c r="AO1476" s="25"/>
      <c r="AP1476" s="25"/>
      <c r="AQ1476" s="25"/>
      <c r="AR1476" s="25"/>
      <c r="AS1476" s="25"/>
      <c r="AT1476" s="25"/>
      <c r="AU1476" s="25"/>
      <c r="AV1476" s="25"/>
      <c r="AW1476" s="25"/>
      <c r="AX1476" s="25"/>
      <c r="AY1476" s="25"/>
      <c r="AZ1476" s="25"/>
      <c r="BA1476" s="25"/>
      <c r="BB1476" s="25"/>
      <c r="BC1476" s="25"/>
      <c r="BD1476" s="25"/>
      <c r="BE1476" s="25"/>
      <c r="BF1476" s="25"/>
      <c r="BG1476" s="25"/>
      <c r="BH1476" s="25"/>
    </row>
    <row r="1477" spans="1:60" x14ac:dyDescent="0.3">
      <c r="A1477" s="1" t="s">
        <v>35</v>
      </c>
      <c r="B1477" s="1" t="s">
        <v>31</v>
      </c>
      <c r="C1477" s="1" t="s">
        <v>1228</v>
      </c>
      <c r="D1477" s="1" t="s">
        <v>1229</v>
      </c>
      <c r="E1477" s="1" t="s">
        <v>47</v>
      </c>
      <c r="F1477" s="1">
        <v>999921510</v>
      </c>
      <c r="G1477" s="1">
        <f>(J1477+T1477)-H1477</f>
        <v>38</v>
      </c>
      <c r="H1477" s="25"/>
      <c r="I1477" s="23"/>
      <c r="J1477" s="1">
        <f>SUM(K1477,L1477,N1477,O1477,P1477,Q1477)</f>
        <v>38</v>
      </c>
      <c r="K1477" s="1">
        <f>SUM(AG1477,AI1477)</f>
        <v>0</v>
      </c>
      <c r="L1477" s="1">
        <v>0</v>
      </c>
      <c r="M1477" s="1">
        <v>0</v>
      </c>
      <c r="N1477" s="1">
        <f>AD1477+AE1477</f>
        <v>0</v>
      </c>
      <c r="O1477" s="1"/>
      <c r="P1477" s="1">
        <f>AF1477</f>
        <v>38</v>
      </c>
      <c r="Q1477" s="1">
        <f>AH1477</f>
        <v>0</v>
      </c>
      <c r="R1477" s="1">
        <v>0</v>
      </c>
      <c r="S1477" s="43"/>
      <c r="T1477" s="1">
        <f>SUM(U1477,V1477,X1477,Y1477,Z1477,AA1477,AB1477)</f>
        <v>0</v>
      </c>
      <c r="U1477" s="1">
        <f>AK1477</f>
        <v>0</v>
      </c>
      <c r="V1477" s="1">
        <f>SUM(AN1477,AO1477,AP1477,AQ1477,AS1477,AT1477,AU1477,AV1477,AW1477,AX1477,AY1477,AR1477,AZ1477,BA1477,BB1477,BC1477,BD1477,BE1477,BF1477,BG1477,BH1477)</f>
        <v>0</v>
      </c>
      <c r="W1477" s="1">
        <f>COUNT(AN1477,AO1477,AP1477,AQ1477,AS1477,AT1477,AU1477,AV1477,AW1477,AX1477,AY1477,AR1477,AZ1477,BA1477,BB1477,BC1477,BD1477,BE1477,BF1477,BG1477,BH1477)</f>
        <v>0</v>
      </c>
      <c r="X1477" s="1">
        <v>0</v>
      </c>
      <c r="Y1477" s="1">
        <v>0</v>
      </c>
      <c r="Z1477" s="1">
        <v>0</v>
      </c>
      <c r="AA1477" s="1">
        <f>AM1477</f>
        <v>0</v>
      </c>
      <c r="AB1477" s="1">
        <f>AL1477</f>
        <v>0</v>
      </c>
      <c r="AC1477" s="43"/>
      <c r="AD1477" s="1"/>
      <c r="AE1477" s="1"/>
      <c r="AF1477" s="1">
        <v>38</v>
      </c>
      <c r="AG1477" s="1"/>
      <c r="AH1477" s="25"/>
      <c r="AJ1477" s="40"/>
      <c r="AK1477" s="25"/>
      <c r="AL1477" s="25"/>
      <c r="AM1477" s="25"/>
      <c r="AN1477" s="25"/>
      <c r="AO1477" s="25"/>
      <c r="AP1477" s="25"/>
      <c r="AQ1477" s="25"/>
      <c r="AR1477" s="25"/>
      <c r="AS1477" s="25"/>
      <c r="AT1477" s="25"/>
      <c r="AU1477" s="25"/>
      <c r="AV1477" s="25"/>
      <c r="AW1477" s="25"/>
      <c r="AX1477" s="25"/>
      <c r="AY1477" s="25"/>
      <c r="AZ1477" s="25"/>
      <c r="BA1477" s="25"/>
      <c r="BB1477" s="25"/>
      <c r="BC1477" s="25"/>
      <c r="BD1477" s="25"/>
      <c r="BE1477" s="25"/>
      <c r="BF1477" s="25"/>
      <c r="BG1477" s="25"/>
      <c r="BH1477" s="25"/>
    </row>
    <row r="1478" spans="1:60" x14ac:dyDescent="0.3">
      <c r="A1478" s="25" t="s">
        <v>35</v>
      </c>
      <c r="B1478" s="25" t="s">
        <v>31</v>
      </c>
      <c r="C1478" s="25" t="s">
        <v>1283</v>
      </c>
      <c r="D1478" s="25" t="s">
        <v>1284</v>
      </c>
      <c r="E1478" s="25" t="s">
        <v>47</v>
      </c>
      <c r="F1478" s="25">
        <v>999921899</v>
      </c>
      <c r="G1478" s="1">
        <f>(J1478+T1478)-H1478</f>
        <v>38</v>
      </c>
      <c r="H1478" s="25"/>
      <c r="I1478" s="40"/>
      <c r="J1478" s="1">
        <f>SUM(K1478,L1478,N1478,O1478,P1478,Q1478)</f>
        <v>0</v>
      </c>
      <c r="K1478" s="1">
        <f>SUM(AG1478,AI1478)</f>
        <v>0</v>
      </c>
      <c r="L1478" s="1">
        <v>0</v>
      </c>
      <c r="M1478" s="1">
        <v>0</v>
      </c>
      <c r="N1478" s="1">
        <f>AD1478+AE1478</f>
        <v>0</v>
      </c>
      <c r="O1478" s="1"/>
      <c r="P1478" s="1">
        <f>AF1478</f>
        <v>0</v>
      </c>
      <c r="Q1478" s="1">
        <f>AH1478</f>
        <v>0</v>
      </c>
      <c r="R1478" s="1">
        <v>0</v>
      </c>
      <c r="S1478" s="43"/>
      <c r="T1478" s="1">
        <f>SUM(U1478,V1478,X1478,Y1478,Z1478,AA1478,AB1478)</f>
        <v>38</v>
      </c>
      <c r="U1478" s="1">
        <f>AK1478</f>
        <v>0</v>
      </c>
      <c r="V1478" s="1">
        <f>SUM(AN1478,AO1478,AP1478,AQ1478,AS1478,AT1478,AU1478,AV1478,AW1478,AX1478,AY1478,AR1478,AZ1478,BA1478,BB1478,BC1478,BD1478,BE1478,BF1478,BG1478,BH1478)</f>
        <v>38</v>
      </c>
      <c r="W1478" s="1">
        <f>COUNT(AN1478,AO1478,AP1478,AQ1478,AS1478,AT1478,AU1478,AV1478,AW1478,AX1478,AY1478,AR1478,AZ1478,BA1478,BB1478,BC1478,BD1478,BE1478,BF1478,BG1478,BH1478)</f>
        <v>1</v>
      </c>
      <c r="X1478" s="1">
        <v>0</v>
      </c>
      <c r="Y1478" s="1">
        <v>0</v>
      </c>
      <c r="Z1478" s="1">
        <v>0</v>
      </c>
      <c r="AA1478" s="1">
        <f>AM1478</f>
        <v>0</v>
      </c>
      <c r="AB1478" s="1">
        <f>AL1478</f>
        <v>0</v>
      </c>
      <c r="AC1478" s="43"/>
      <c r="AD1478" s="25"/>
      <c r="AE1478" s="25"/>
      <c r="AF1478" s="25"/>
      <c r="AG1478" s="25"/>
      <c r="AH1478" s="25"/>
      <c r="AJ1478" s="40"/>
      <c r="AK1478" s="25"/>
      <c r="AL1478" s="25"/>
      <c r="AM1478" s="25"/>
      <c r="AN1478" s="25"/>
      <c r="AO1478" s="25"/>
      <c r="AP1478" s="25"/>
      <c r="AQ1478" s="25"/>
      <c r="AR1478" s="25"/>
      <c r="AS1478" s="25"/>
      <c r="AT1478" s="25"/>
      <c r="AU1478" s="25"/>
      <c r="AV1478" s="25">
        <v>38</v>
      </c>
      <c r="AW1478" s="25"/>
      <c r="AX1478" s="25"/>
      <c r="AY1478" s="25"/>
      <c r="AZ1478" s="25"/>
      <c r="BA1478" s="25"/>
      <c r="BB1478" s="25"/>
      <c r="BC1478" s="25"/>
      <c r="BD1478" s="25"/>
      <c r="BE1478" s="25"/>
      <c r="BF1478" s="25"/>
      <c r="BG1478" s="25"/>
      <c r="BH1478" s="25"/>
    </row>
    <row r="1479" spans="1:60" x14ac:dyDescent="0.3">
      <c r="A1479" s="25" t="s">
        <v>35</v>
      </c>
      <c r="B1479" s="25" t="s">
        <v>31</v>
      </c>
      <c r="C1479" s="25" t="s">
        <v>2858</v>
      </c>
      <c r="D1479" s="25" t="s">
        <v>2799</v>
      </c>
      <c r="E1479" s="25" t="s">
        <v>47</v>
      </c>
      <c r="F1479" s="25">
        <v>999924439</v>
      </c>
      <c r="G1479" s="1">
        <f>(J1479+T1479)-H1479</f>
        <v>38</v>
      </c>
      <c r="H1479" s="25"/>
      <c r="I1479" s="40"/>
      <c r="J1479" s="1">
        <f>SUM(K1479,L1479,N1479,O1479,P1479,Q1479)</f>
        <v>0</v>
      </c>
      <c r="K1479" s="1">
        <f>SUM(AG1479,AI1479)</f>
        <v>0</v>
      </c>
      <c r="L1479" s="1">
        <v>0</v>
      </c>
      <c r="M1479" s="1">
        <v>0</v>
      </c>
      <c r="N1479" s="1">
        <f>AD1479+AE1479</f>
        <v>0</v>
      </c>
      <c r="O1479" s="1"/>
      <c r="P1479" s="1">
        <f>AF1479</f>
        <v>0</v>
      </c>
      <c r="Q1479" s="1">
        <f>AH1479</f>
        <v>0</v>
      </c>
      <c r="R1479" s="1">
        <v>0</v>
      </c>
      <c r="S1479" s="43"/>
      <c r="T1479" s="1">
        <f>SUM(U1479,V1479,X1479,Y1479,Z1479,AA1479,AB1479)</f>
        <v>38</v>
      </c>
      <c r="U1479" s="1">
        <f>AK1479</f>
        <v>0</v>
      </c>
      <c r="V1479" s="1">
        <f>SUM(AN1479,AO1479,AP1479,AQ1479,AS1479,AT1479,AU1479,AV1479,AW1479,AX1479,AY1479,AR1479,AZ1479,BA1479,BB1479,BC1479,BD1479,BE1479,BF1479,BG1479,BH1479)</f>
        <v>38</v>
      </c>
      <c r="W1479" s="1">
        <f>COUNT(AN1479,AO1479,AP1479,AQ1479,AS1479,AT1479,AU1479,AV1479,AW1479,AX1479,AY1479,AR1479,AZ1479,BA1479,BB1479,BC1479,BD1479,BE1479,BF1479,BG1479,BH1479)</f>
        <v>1</v>
      </c>
      <c r="X1479" s="1">
        <v>0</v>
      </c>
      <c r="Y1479" s="1">
        <v>0</v>
      </c>
      <c r="Z1479" s="1">
        <v>0</v>
      </c>
      <c r="AA1479" s="1">
        <f>AM1479</f>
        <v>0</v>
      </c>
      <c r="AB1479" s="1">
        <f>AL1479</f>
        <v>0</v>
      </c>
      <c r="AC1479" s="43"/>
      <c r="AD1479" s="25"/>
      <c r="AE1479" s="25"/>
      <c r="AF1479" s="25"/>
      <c r="AG1479" s="25"/>
      <c r="AH1479" s="25"/>
      <c r="AJ1479" s="40"/>
      <c r="AK1479" s="25"/>
      <c r="AL1479" s="25"/>
      <c r="AM1479" s="25"/>
      <c r="AN1479" s="25"/>
      <c r="AO1479" s="25"/>
      <c r="AP1479" s="25"/>
      <c r="AQ1479" s="25"/>
      <c r="AR1479" s="25"/>
      <c r="AS1479" s="25"/>
      <c r="AT1479" s="25"/>
      <c r="AU1479" s="25"/>
      <c r="AV1479" s="25">
        <v>38</v>
      </c>
      <c r="AW1479" s="25"/>
      <c r="AX1479" s="25"/>
      <c r="AY1479" s="25"/>
      <c r="AZ1479" s="25"/>
      <c r="BA1479" s="25"/>
      <c r="BB1479" s="25"/>
      <c r="BC1479" s="25"/>
      <c r="BD1479" s="25"/>
      <c r="BE1479" s="25"/>
      <c r="BF1479" s="25"/>
      <c r="BG1479" s="25"/>
      <c r="BH1479" s="25"/>
    </row>
    <row r="1480" spans="1:60" x14ac:dyDescent="0.3">
      <c r="A1480" s="25" t="s">
        <v>35</v>
      </c>
      <c r="B1480" s="25" t="s">
        <v>31</v>
      </c>
      <c r="C1480" s="25" t="s">
        <v>975</v>
      </c>
      <c r="D1480" s="25" t="s">
        <v>2857</v>
      </c>
      <c r="E1480" s="25" t="s">
        <v>47</v>
      </c>
      <c r="F1480" s="25">
        <v>999924685</v>
      </c>
      <c r="G1480" s="1">
        <f>(J1480+T1480)-H1480</f>
        <v>38</v>
      </c>
      <c r="H1480" s="25"/>
      <c r="I1480" s="40"/>
      <c r="J1480" s="1">
        <f>SUM(K1480,L1480,N1480,O1480,P1480,Q1480)</f>
        <v>0</v>
      </c>
      <c r="K1480" s="1">
        <f>SUM(AG1480,AI1480)</f>
        <v>0</v>
      </c>
      <c r="L1480" s="1">
        <v>0</v>
      </c>
      <c r="M1480" s="1">
        <v>0</v>
      </c>
      <c r="N1480" s="1">
        <f>AD1480+AE1480</f>
        <v>0</v>
      </c>
      <c r="O1480" s="1"/>
      <c r="P1480" s="1">
        <f>AF1480</f>
        <v>0</v>
      </c>
      <c r="Q1480" s="1">
        <f>AH1480</f>
        <v>0</v>
      </c>
      <c r="R1480" s="1">
        <v>0</v>
      </c>
      <c r="S1480" s="43"/>
      <c r="T1480" s="1">
        <f>SUM(U1480,V1480,X1480,Y1480,Z1480,AA1480,AB1480)</f>
        <v>38</v>
      </c>
      <c r="U1480" s="1">
        <f>AK1480</f>
        <v>0</v>
      </c>
      <c r="V1480" s="1">
        <f>SUM(AN1480,AO1480,AP1480,AQ1480,AS1480,AT1480,AU1480,AV1480,AW1480,AX1480,AY1480,AR1480,AZ1480,BA1480,BB1480,BC1480,BD1480,BE1480,BF1480,BG1480,BH1480)</f>
        <v>38</v>
      </c>
      <c r="W1480" s="1">
        <f>COUNT(AN1480,AO1480,AP1480,AQ1480,AS1480,AT1480,AU1480,AV1480,AW1480,AX1480,AY1480,AR1480,AZ1480,BA1480,BB1480,BC1480,BD1480,BE1480,BF1480,BG1480,BH1480)</f>
        <v>1</v>
      </c>
      <c r="X1480" s="1">
        <v>0</v>
      </c>
      <c r="Y1480" s="1">
        <v>0</v>
      </c>
      <c r="Z1480" s="1">
        <v>0</v>
      </c>
      <c r="AA1480" s="1">
        <f>AM1480</f>
        <v>0</v>
      </c>
      <c r="AB1480" s="1">
        <f>AL1480</f>
        <v>0</v>
      </c>
      <c r="AC1480" s="43"/>
      <c r="AD1480" s="25"/>
      <c r="AE1480" s="25"/>
      <c r="AF1480" s="25"/>
      <c r="AG1480" s="25"/>
      <c r="AH1480" s="25"/>
      <c r="AJ1480" s="40"/>
      <c r="AK1480" s="25"/>
      <c r="AL1480" s="25"/>
      <c r="AM1480" s="25"/>
      <c r="AN1480" s="25"/>
      <c r="AO1480" s="25"/>
      <c r="AP1480" s="25"/>
      <c r="AQ1480" s="25"/>
      <c r="AR1480" s="25"/>
      <c r="AS1480" s="25"/>
      <c r="AT1480" s="25"/>
      <c r="AU1480" s="25"/>
      <c r="AV1480" s="25">
        <v>38</v>
      </c>
      <c r="AW1480" s="25"/>
      <c r="AX1480" s="25"/>
      <c r="AY1480" s="25"/>
      <c r="AZ1480" s="25"/>
      <c r="BA1480" s="25"/>
      <c r="BB1480" s="25"/>
      <c r="BC1480" s="25"/>
      <c r="BD1480" s="25"/>
      <c r="BE1480" s="25"/>
      <c r="BF1480" s="25"/>
      <c r="BG1480" s="25"/>
      <c r="BH1480" s="25"/>
    </row>
    <row r="1481" spans="1:60" x14ac:dyDescent="0.3">
      <c r="A1481" s="25" t="s">
        <v>35</v>
      </c>
      <c r="B1481" s="25" t="s">
        <v>31</v>
      </c>
      <c r="C1481" s="25" t="s">
        <v>244</v>
      </c>
      <c r="D1481" s="25" t="s">
        <v>2857</v>
      </c>
      <c r="E1481" s="25" t="s">
        <v>47</v>
      </c>
      <c r="F1481" s="25">
        <v>999924686</v>
      </c>
      <c r="G1481" s="1">
        <f>(J1481+T1481)-H1481</f>
        <v>38</v>
      </c>
      <c r="H1481" s="25"/>
      <c r="I1481" s="40"/>
      <c r="J1481" s="1">
        <f>SUM(K1481,L1481,N1481,O1481,P1481,Q1481)</f>
        <v>0</v>
      </c>
      <c r="K1481" s="1">
        <f>SUM(AG1481,AI1481)</f>
        <v>0</v>
      </c>
      <c r="L1481" s="1">
        <v>0</v>
      </c>
      <c r="M1481" s="1">
        <v>0</v>
      </c>
      <c r="N1481" s="1">
        <f>AD1481+AE1481</f>
        <v>0</v>
      </c>
      <c r="O1481" s="1"/>
      <c r="P1481" s="1">
        <f>AF1481</f>
        <v>0</v>
      </c>
      <c r="Q1481" s="1">
        <f>AH1481</f>
        <v>0</v>
      </c>
      <c r="R1481" s="1">
        <v>0</v>
      </c>
      <c r="S1481" s="43"/>
      <c r="T1481" s="1">
        <f>SUM(U1481,V1481,X1481,Y1481,Z1481,AA1481,AB1481)</f>
        <v>38</v>
      </c>
      <c r="U1481" s="1">
        <f>AK1481</f>
        <v>0</v>
      </c>
      <c r="V1481" s="1">
        <f>SUM(AN1481,AO1481,AP1481,AQ1481,AS1481,AT1481,AU1481,AV1481,AW1481,AX1481,AY1481,AR1481,AZ1481,BA1481,BB1481,BC1481,BD1481,BE1481,BF1481,BG1481,BH1481)</f>
        <v>38</v>
      </c>
      <c r="W1481" s="1">
        <f>COUNT(AN1481,AO1481,AP1481,AQ1481,AS1481,AT1481,AU1481,AV1481,AW1481,AX1481,AY1481,AR1481,AZ1481,BA1481,BB1481,BC1481,BD1481,BE1481,BF1481,BG1481,BH1481)</f>
        <v>1</v>
      </c>
      <c r="X1481" s="1">
        <v>0</v>
      </c>
      <c r="Y1481" s="1">
        <v>0</v>
      </c>
      <c r="Z1481" s="1">
        <v>0</v>
      </c>
      <c r="AA1481" s="1">
        <f>AM1481</f>
        <v>0</v>
      </c>
      <c r="AB1481" s="1">
        <f>AL1481</f>
        <v>0</v>
      </c>
      <c r="AC1481" s="43"/>
      <c r="AD1481" s="25"/>
      <c r="AE1481" s="25"/>
      <c r="AF1481" s="25"/>
      <c r="AG1481" s="25"/>
      <c r="AH1481" s="25"/>
      <c r="AJ1481" s="40"/>
      <c r="AK1481" s="25"/>
      <c r="AL1481" s="25"/>
      <c r="AM1481" s="25"/>
      <c r="AN1481" s="25"/>
      <c r="AO1481" s="25"/>
      <c r="AP1481" s="25"/>
      <c r="AQ1481" s="25"/>
      <c r="AR1481" s="25"/>
      <c r="AS1481" s="25"/>
      <c r="AT1481" s="25"/>
      <c r="AU1481" s="25"/>
      <c r="AV1481" s="25">
        <v>38</v>
      </c>
      <c r="AW1481" s="25"/>
      <c r="AX1481" s="25"/>
      <c r="AY1481" s="25"/>
      <c r="AZ1481" s="25"/>
      <c r="BA1481" s="25"/>
      <c r="BB1481" s="25"/>
      <c r="BC1481" s="25"/>
      <c r="BD1481" s="25"/>
      <c r="BE1481" s="25"/>
      <c r="BF1481" s="25"/>
      <c r="BG1481" s="25"/>
      <c r="BH1481" s="25"/>
    </row>
    <row r="1482" spans="1:60" x14ac:dyDescent="0.3">
      <c r="A1482" s="25" t="s">
        <v>35</v>
      </c>
      <c r="B1482" s="25" t="s">
        <v>31</v>
      </c>
      <c r="C1482" s="25" t="s">
        <v>1366</v>
      </c>
      <c r="D1482" s="25" t="s">
        <v>705</v>
      </c>
      <c r="E1482" s="25" t="s">
        <v>47</v>
      </c>
      <c r="F1482" s="25">
        <v>999925346</v>
      </c>
      <c r="G1482" s="1">
        <f>(J1482+T1482)-H1482</f>
        <v>38</v>
      </c>
      <c r="H1482" s="25"/>
      <c r="I1482" s="40"/>
      <c r="J1482" s="1">
        <f>SUM(K1482,L1482,N1482,O1482,P1482,Q1482)</f>
        <v>0</v>
      </c>
      <c r="K1482" s="1">
        <f>SUM(AG1482,AI1482)</f>
        <v>0</v>
      </c>
      <c r="L1482" s="1">
        <v>0</v>
      </c>
      <c r="M1482" s="1">
        <v>0</v>
      </c>
      <c r="N1482" s="1">
        <f>AD1482+AE1482</f>
        <v>0</v>
      </c>
      <c r="O1482" s="1"/>
      <c r="P1482" s="1">
        <f>AF1482</f>
        <v>0</v>
      </c>
      <c r="Q1482" s="1">
        <f>AH1482</f>
        <v>0</v>
      </c>
      <c r="R1482" s="1">
        <v>0</v>
      </c>
      <c r="S1482" s="40"/>
      <c r="T1482" s="1">
        <f>SUM(U1482,V1482,X1482,Y1482,Z1482,AA1482,AB1482)</f>
        <v>38</v>
      </c>
      <c r="U1482" s="1">
        <f>AK1482</f>
        <v>0</v>
      </c>
      <c r="V1482" s="1">
        <f>SUM(AN1482,AO1482,AP1482,AQ1482,AS1482,AT1482,AU1482,AV1482,AW1482,AX1482,AY1482,AR1482,AZ1482,BA1482,BB1482,BC1482,BD1482,BE1482,BF1482,BG1482,BH1482)</f>
        <v>38</v>
      </c>
      <c r="W1482" s="1">
        <f>COUNT(AN1482,AO1482,AP1482,AQ1482,AS1482,AT1482,AU1482,AV1482,AW1482,AX1482,AY1482,AR1482,AZ1482,BA1482,BB1482,BC1482,BD1482,BE1482,BF1482,BG1482,BH1482)</f>
        <v>1</v>
      </c>
      <c r="X1482" s="1">
        <v>0</v>
      </c>
      <c r="Y1482" s="1">
        <v>0</v>
      </c>
      <c r="Z1482" s="1">
        <v>0</v>
      </c>
      <c r="AA1482" s="1">
        <f>AM1482</f>
        <v>0</v>
      </c>
      <c r="AB1482" s="1">
        <f>AL1482</f>
        <v>0</v>
      </c>
      <c r="AC1482" s="40"/>
      <c r="AD1482" s="25"/>
      <c r="AE1482" s="25"/>
      <c r="AF1482" s="25"/>
      <c r="AG1482" s="25"/>
      <c r="AH1482" s="25"/>
      <c r="AJ1482" s="40"/>
      <c r="AK1482" s="25"/>
      <c r="AL1482" s="25"/>
      <c r="AM1482" s="25"/>
      <c r="AN1482" s="25"/>
      <c r="AO1482" s="25"/>
      <c r="AP1482" s="25"/>
      <c r="AQ1482" s="25"/>
      <c r="AR1482" s="25">
        <v>38</v>
      </c>
      <c r="AS1482" s="25"/>
      <c r="AT1482" s="25"/>
      <c r="AU1482" s="25"/>
      <c r="AV1482" s="25"/>
      <c r="AW1482" s="25"/>
      <c r="AX1482" s="25"/>
      <c r="AY1482" s="25"/>
      <c r="AZ1482" s="25"/>
      <c r="BA1482" s="25"/>
      <c r="BB1482" s="25"/>
      <c r="BC1482" s="25"/>
      <c r="BD1482" s="25"/>
      <c r="BE1482" s="25"/>
      <c r="BF1482" s="25"/>
      <c r="BG1482" s="25"/>
      <c r="BH1482" s="25"/>
    </row>
    <row r="1483" spans="1:60" x14ac:dyDescent="0.3">
      <c r="A1483" s="25" t="s">
        <v>35</v>
      </c>
      <c r="B1483" s="25" t="s">
        <v>31</v>
      </c>
      <c r="C1483" s="25" t="s">
        <v>1041</v>
      </c>
      <c r="D1483" s="25" t="s">
        <v>2602</v>
      </c>
      <c r="E1483" s="25" t="s">
        <v>47</v>
      </c>
      <c r="F1483" s="25">
        <v>999925537</v>
      </c>
      <c r="G1483" s="1">
        <f>(J1483+T1483)-H1483</f>
        <v>38</v>
      </c>
      <c r="H1483" s="25"/>
      <c r="I1483" s="40"/>
      <c r="J1483" s="1">
        <f>SUM(K1483,L1483,N1483,O1483,P1483,Q1483)</f>
        <v>0</v>
      </c>
      <c r="K1483" s="1">
        <f>SUM(AG1483,AI1483)</f>
        <v>0</v>
      </c>
      <c r="L1483" s="1">
        <v>0</v>
      </c>
      <c r="M1483" s="1">
        <v>0</v>
      </c>
      <c r="N1483" s="1">
        <f>AD1483+AE1483</f>
        <v>0</v>
      </c>
      <c r="O1483" s="1"/>
      <c r="P1483" s="1">
        <f>AF1483</f>
        <v>0</v>
      </c>
      <c r="Q1483" s="1">
        <f>AH1483</f>
        <v>0</v>
      </c>
      <c r="R1483" s="1">
        <v>0</v>
      </c>
      <c r="S1483" s="43"/>
      <c r="T1483" s="1">
        <f>SUM(U1483,V1483,X1483,Y1483,Z1483,AA1483,AB1483)</f>
        <v>38</v>
      </c>
      <c r="U1483" s="1">
        <f>AK1483</f>
        <v>0</v>
      </c>
      <c r="V1483" s="1">
        <f>SUM(AN1483,AO1483,AP1483,AQ1483,AS1483,AT1483,AU1483,AV1483,AW1483,AX1483,AY1483,AR1483,AZ1483,BA1483,BB1483,BC1483,BD1483,BE1483,BF1483,BG1483,BH1483)</f>
        <v>38</v>
      </c>
      <c r="W1483" s="1">
        <f>COUNT(AN1483,AO1483,AP1483,AQ1483,AS1483,AT1483,AU1483,AV1483,AW1483,AX1483,AY1483,AR1483,AZ1483,BA1483,BB1483,BC1483,BD1483,BE1483,BF1483,BG1483,BH1483)</f>
        <v>1</v>
      </c>
      <c r="X1483" s="1">
        <v>0</v>
      </c>
      <c r="Y1483" s="1">
        <v>0</v>
      </c>
      <c r="Z1483" s="1">
        <v>0</v>
      </c>
      <c r="AA1483" s="1">
        <f>AM1483</f>
        <v>0</v>
      </c>
      <c r="AB1483" s="1">
        <f>AL1483</f>
        <v>0</v>
      </c>
      <c r="AC1483" s="43"/>
      <c r="AD1483" s="25"/>
      <c r="AE1483" s="25"/>
      <c r="AF1483" s="25"/>
      <c r="AG1483" s="25"/>
      <c r="AH1483" s="25"/>
      <c r="AJ1483" s="40"/>
      <c r="AK1483" s="25"/>
      <c r="AL1483" s="25"/>
      <c r="AM1483" s="25"/>
      <c r="AN1483" s="25"/>
      <c r="AO1483" s="25"/>
      <c r="AP1483" s="25"/>
      <c r="AQ1483" s="25"/>
      <c r="AR1483" s="25"/>
      <c r="AS1483" s="25">
        <v>38</v>
      </c>
      <c r="AT1483" s="25"/>
      <c r="AU1483" s="25"/>
      <c r="AV1483" s="25"/>
      <c r="AW1483" s="25"/>
      <c r="AX1483" s="25"/>
      <c r="AY1483" s="25"/>
      <c r="AZ1483" s="25"/>
      <c r="BA1483" s="25"/>
      <c r="BB1483" s="25"/>
      <c r="BC1483" s="25"/>
      <c r="BD1483" s="25"/>
      <c r="BE1483" s="25"/>
      <c r="BF1483" s="25"/>
      <c r="BG1483" s="25"/>
      <c r="BH1483" s="25"/>
    </row>
    <row r="1484" spans="1:60" x14ac:dyDescent="0.3">
      <c r="A1484" s="26" t="s">
        <v>35</v>
      </c>
      <c r="B1484" s="26" t="s">
        <v>31</v>
      </c>
      <c r="C1484" s="26" t="s">
        <v>774</v>
      </c>
      <c r="D1484" s="26" t="s">
        <v>1782</v>
      </c>
      <c r="E1484" s="26" t="s">
        <v>47</v>
      </c>
      <c r="F1484" s="1">
        <v>999925650</v>
      </c>
      <c r="G1484" s="1">
        <f>(J1484+T1484)-H1484</f>
        <v>38</v>
      </c>
      <c r="H1484" s="1"/>
      <c r="I1484" s="23"/>
      <c r="J1484" s="1">
        <f>SUM(K1484,L1484,N1484,O1484,P1484,Q1484)</f>
        <v>38</v>
      </c>
      <c r="K1484" s="1">
        <f>SUM(AG1484,AI1484)</f>
        <v>0</v>
      </c>
      <c r="L1484" s="1">
        <v>0</v>
      </c>
      <c r="M1484" s="1">
        <v>0</v>
      </c>
      <c r="N1484" s="1">
        <f>AD1484+AE1484</f>
        <v>0</v>
      </c>
      <c r="O1484" s="1"/>
      <c r="P1484" s="1">
        <f>AF1484</f>
        <v>38</v>
      </c>
      <c r="Q1484" s="1">
        <f>AH1484</f>
        <v>0</v>
      </c>
      <c r="R1484" s="1">
        <v>0</v>
      </c>
      <c r="S1484" s="43"/>
      <c r="T1484" s="1">
        <f>SUM(U1484,V1484,X1484,Y1484,Z1484,AA1484,AB1484)</f>
        <v>0</v>
      </c>
      <c r="U1484" s="1">
        <f>AK1484</f>
        <v>0</v>
      </c>
      <c r="V1484" s="1">
        <f>SUM(AN1484,AO1484,AP1484,AQ1484,AS1484,AT1484,AU1484,AV1484,AW1484,AX1484,AY1484,AR1484,AZ1484,BA1484,BB1484,BC1484,BD1484,BE1484,BF1484,BG1484,BH1484)</f>
        <v>0</v>
      </c>
      <c r="W1484" s="1">
        <f>COUNT(AN1484,AO1484,AP1484,AQ1484,AS1484,AT1484,AU1484,AV1484,AW1484,AX1484,AY1484,AR1484,AZ1484,BA1484,BB1484,BC1484,BD1484,BE1484,BF1484,BG1484,BH1484)</f>
        <v>0</v>
      </c>
      <c r="X1484" s="1">
        <v>0</v>
      </c>
      <c r="Y1484" s="1">
        <v>0</v>
      </c>
      <c r="Z1484" s="1">
        <v>0</v>
      </c>
      <c r="AA1484" s="1">
        <f>AM1484</f>
        <v>0</v>
      </c>
      <c r="AB1484" s="1">
        <f>AL1484</f>
        <v>0</v>
      </c>
      <c r="AC1484" s="43"/>
      <c r="AD1484" s="1"/>
      <c r="AE1484" s="1"/>
      <c r="AF1484" s="1">
        <v>38</v>
      </c>
      <c r="AG1484" s="1"/>
      <c r="AH1484" s="25"/>
      <c r="AJ1484" s="40"/>
      <c r="AK1484" s="25"/>
      <c r="AL1484" s="25"/>
      <c r="AM1484" s="25"/>
      <c r="AN1484" s="25"/>
      <c r="AO1484" s="25"/>
      <c r="AP1484" s="25"/>
      <c r="AQ1484" s="25"/>
      <c r="AR1484" s="25"/>
      <c r="AS1484" s="25"/>
      <c r="AT1484" s="25"/>
      <c r="AU1484" s="25"/>
      <c r="AV1484" s="25"/>
      <c r="AW1484" s="25"/>
      <c r="AX1484" s="25"/>
      <c r="AY1484" s="25"/>
      <c r="AZ1484" s="25"/>
      <c r="BA1484" s="25"/>
      <c r="BB1484" s="25"/>
      <c r="BC1484" s="25"/>
      <c r="BD1484" s="25"/>
      <c r="BE1484" s="25"/>
      <c r="BF1484" s="25"/>
      <c r="BG1484" s="25"/>
      <c r="BH1484" s="25"/>
    </row>
    <row r="1485" spans="1:60" x14ac:dyDescent="0.3">
      <c r="A1485" s="26" t="s">
        <v>35</v>
      </c>
      <c r="B1485" s="26" t="s">
        <v>31</v>
      </c>
      <c r="C1485" s="26" t="s">
        <v>970</v>
      </c>
      <c r="D1485" s="26" t="s">
        <v>1782</v>
      </c>
      <c r="E1485" s="26" t="s">
        <v>47</v>
      </c>
      <c r="F1485" s="1">
        <v>999925652</v>
      </c>
      <c r="G1485" s="1">
        <f>(J1485+T1485)-H1485</f>
        <v>38</v>
      </c>
      <c r="H1485" s="1"/>
      <c r="I1485" s="23"/>
      <c r="J1485" s="1">
        <f>SUM(K1485,L1485,N1485,O1485,P1485,Q1485)</f>
        <v>38</v>
      </c>
      <c r="K1485" s="1">
        <f>SUM(AG1485,AI1485)</f>
        <v>0</v>
      </c>
      <c r="L1485" s="1">
        <v>0</v>
      </c>
      <c r="M1485" s="1">
        <v>0</v>
      </c>
      <c r="N1485" s="1">
        <f>AD1485+AE1485</f>
        <v>0</v>
      </c>
      <c r="O1485" s="1"/>
      <c r="P1485" s="1">
        <f>AF1485</f>
        <v>38</v>
      </c>
      <c r="Q1485" s="1">
        <f>AH1485</f>
        <v>0</v>
      </c>
      <c r="R1485" s="1">
        <v>0</v>
      </c>
      <c r="S1485" s="43"/>
      <c r="T1485" s="1">
        <f>SUM(U1485,V1485,X1485,Y1485,Z1485,AA1485,AB1485)</f>
        <v>0</v>
      </c>
      <c r="U1485" s="1">
        <f>AK1485</f>
        <v>0</v>
      </c>
      <c r="V1485" s="1">
        <f>SUM(AN1485,AO1485,AP1485,AQ1485,AS1485,AT1485,AU1485,AV1485,AW1485,AX1485,AY1485,AR1485,AZ1485,BA1485,BB1485,BC1485,BD1485,BE1485,BF1485,BG1485,BH1485)</f>
        <v>0</v>
      </c>
      <c r="W1485" s="1">
        <f>COUNT(AN1485,AO1485,AP1485,AQ1485,AS1485,AT1485,AU1485,AV1485,AW1485,AX1485,AY1485,AR1485,AZ1485,BA1485,BB1485,BC1485,BD1485,BE1485,BF1485,BG1485,BH1485)</f>
        <v>0</v>
      </c>
      <c r="X1485" s="1">
        <v>0</v>
      </c>
      <c r="Y1485" s="1">
        <v>0</v>
      </c>
      <c r="Z1485" s="1">
        <v>0</v>
      </c>
      <c r="AA1485" s="1">
        <f>AM1485</f>
        <v>0</v>
      </c>
      <c r="AB1485" s="1">
        <f>AL1485</f>
        <v>0</v>
      </c>
      <c r="AC1485" s="43"/>
      <c r="AD1485" s="1"/>
      <c r="AE1485" s="1"/>
      <c r="AF1485" s="1">
        <v>38</v>
      </c>
      <c r="AG1485" s="1"/>
      <c r="AH1485" s="25"/>
      <c r="AJ1485" s="40"/>
      <c r="AK1485" s="25"/>
      <c r="AL1485" s="25"/>
      <c r="AM1485" s="25"/>
      <c r="AN1485" s="25"/>
      <c r="AO1485" s="25"/>
      <c r="AP1485" s="25"/>
      <c r="AQ1485" s="25"/>
      <c r="AR1485" s="25"/>
      <c r="AS1485" s="25"/>
      <c r="AT1485" s="25"/>
      <c r="AU1485" s="25"/>
      <c r="AV1485" s="25"/>
      <c r="AW1485" s="25"/>
      <c r="AX1485" s="25"/>
      <c r="AY1485" s="25"/>
      <c r="AZ1485" s="25"/>
      <c r="BA1485" s="25"/>
      <c r="BB1485" s="25"/>
      <c r="BC1485" s="25"/>
      <c r="BD1485" s="25"/>
      <c r="BE1485" s="25"/>
      <c r="BF1485" s="25"/>
      <c r="BG1485" s="25"/>
      <c r="BH1485" s="25"/>
    </row>
    <row r="1486" spans="1:60" x14ac:dyDescent="0.3">
      <c r="A1486" s="25" t="s">
        <v>35</v>
      </c>
      <c r="B1486" s="25" t="s">
        <v>31</v>
      </c>
      <c r="C1486" s="25" t="s">
        <v>1826</v>
      </c>
      <c r="D1486" s="25" t="s">
        <v>1827</v>
      </c>
      <c r="E1486" s="25" t="s">
        <v>47</v>
      </c>
      <c r="F1486" s="25">
        <v>999925830</v>
      </c>
      <c r="G1486" s="1">
        <f>(J1486+T1486)-H1486</f>
        <v>38</v>
      </c>
      <c r="H1486" s="25"/>
      <c r="I1486" s="40"/>
      <c r="J1486" s="1">
        <f>SUM(K1486,L1486,N1486,O1486,P1486,Q1486)</f>
        <v>0</v>
      </c>
      <c r="K1486" s="1">
        <f>SUM(AG1486,AI1486)</f>
        <v>0</v>
      </c>
      <c r="L1486" s="1">
        <v>0</v>
      </c>
      <c r="M1486" s="1">
        <v>0</v>
      </c>
      <c r="N1486" s="1">
        <f>AD1486+AE1486</f>
        <v>0</v>
      </c>
      <c r="O1486" s="1"/>
      <c r="P1486" s="1">
        <f>AF1486</f>
        <v>0</v>
      </c>
      <c r="Q1486" s="1">
        <f>AH1486</f>
        <v>0</v>
      </c>
      <c r="R1486" s="1">
        <v>0</v>
      </c>
      <c r="S1486" s="43"/>
      <c r="T1486" s="1">
        <f>SUM(U1486,V1486,X1486,Y1486,Z1486,AA1486,AB1486)</f>
        <v>38</v>
      </c>
      <c r="U1486" s="1">
        <f>AK1486</f>
        <v>0</v>
      </c>
      <c r="V1486" s="1">
        <f>SUM(AN1486,AO1486,AP1486,AQ1486,AS1486,AT1486,AU1486,AV1486,AW1486,AX1486,AY1486,AR1486,AZ1486,BA1486,BB1486,BC1486,BD1486,BE1486,BF1486,BG1486,BH1486)</f>
        <v>38</v>
      </c>
      <c r="W1486" s="1">
        <f>COUNT(AN1486,AO1486,AP1486,AQ1486,AS1486,AT1486,AU1486,AV1486,AW1486,AX1486,AY1486,AR1486,AZ1486,BA1486,BB1486,BC1486,BD1486,BE1486,BF1486,BG1486,BH1486)</f>
        <v>1</v>
      </c>
      <c r="X1486" s="1">
        <v>0</v>
      </c>
      <c r="Y1486" s="1">
        <v>0</v>
      </c>
      <c r="Z1486" s="1">
        <v>0</v>
      </c>
      <c r="AA1486" s="1">
        <f>AM1486</f>
        <v>0</v>
      </c>
      <c r="AB1486" s="1">
        <f>AL1486</f>
        <v>0</v>
      </c>
      <c r="AC1486" s="43"/>
      <c r="AD1486" s="25"/>
      <c r="AE1486" s="25"/>
      <c r="AF1486" s="25"/>
      <c r="AG1486" s="25"/>
      <c r="AH1486" s="25"/>
      <c r="AJ1486" s="40"/>
      <c r="AK1486" s="25"/>
      <c r="AL1486" s="25"/>
      <c r="AM1486" s="25"/>
      <c r="AN1486" s="25"/>
      <c r="AO1486" s="25"/>
      <c r="AP1486" s="25"/>
      <c r="AQ1486" s="25"/>
      <c r="AR1486" s="25"/>
      <c r="AS1486" s="25">
        <v>38</v>
      </c>
      <c r="AT1486" s="25"/>
      <c r="AU1486" s="25"/>
      <c r="AV1486" s="25"/>
      <c r="AW1486" s="25"/>
      <c r="AX1486" s="25"/>
      <c r="AY1486" s="25"/>
      <c r="AZ1486" s="25"/>
      <c r="BA1486" s="25"/>
      <c r="BB1486" s="25"/>
      <c r="BC1486" s="25"/>
      <c r="BD1486" s="25"/>
      <c r="BE1486" s="25"/>
      <c r="BF1486" s="25"/>
      <c r="BG1486" s="25"/>
      <c r="BH1486" s="25"/>
    </row>
    <row r="1487" spans="1:60" x14ac:dyDescent="0.3">
      <c r="A1487" s="25" t="s">
        <v>35</v>
      </c>
      <c r="B1487" s="25" t="s">
        <v>31</v>
      </c>
      <c r="C1487" s="25" t="s">
        <v>1525</v>
      </c>
      <c r="D1487" s="25" t="s">
        <v>2045</v>
      </c>
      <c r="E1487" s="25" t="s">
        <v>47</v>
      </c>
      <c r="F1487" s="25">
        <v>999927036</v>
      </c>
      <c r="G1487" s="1">
        <f>(J1487+T1487)-H1487</f>
        <v>38</v>
      </c>
      <c r="H1487" s="25"/>
      <c r="I1487" s="40"/>
      <c r="J1487" s="1">
        <f>SUM(K1487,L1487,N1487,O1487,P1487,Q1487)</f>
        <v>0</v>
      </c>
      <c r="K1487" s="1">
        <f>SUM(AG1487,AI1487)</f>
        <v>0</v>
      </c>
      <c r="L1487" s="1">
        <v>0</v>
      </c>
      <c r="M1487" s="1">
        <v>0</v>
      </c>
      <c r="N1487" s="1">
        <f>AD1487+AE1487</f>
        <v>0</v>
      </c>
      <c r="O1487" s="1"/>
      <c r="P1487" s="1">
        <f>AF1487</f>
        <v>0</v>
      </c>
      <c r="Q1487" s="1">
        <f>AH1487</f>
        <v>0</v>
      </c>
      <c r="R1487" s="1">
        <v>0</v>
      </c>
      <c r="S1487" s="43"/>
      <c r="T1487" s="1">
        <f>SUM(U1487,V1487,X1487,Y1487,Z1487,AA1487,AB1487)</f>
        <v>38</v>
      </c>
      <c r="U1487" s="1">
        <f>AK1487</f>
        <v>0</v>
      </c>
      <c r="V1487" s="1">
        <f>SUM(AN1487,AO1487,AP1487,AQ1487,AS1487,AT1487,AU1487,AV1487,AW1487,AX1487,AY1487,AR1487,AZ1487,BA1487,BB1487,BC1487,BD1487,BE1487,BF1487,BG1487,BH1487)</f>
        <v>38</v>
      </c>
      <c r="W1487" s="1">
        <f>COUNT(AN1487,AO1487,AP1487,AQ1487,AS1487,AT1487,AU1487,AV1487,AW1487,AX1487,AY1487,AR1487,AZ1487,BA1487,BB1487,BC1487,BD1487,BE1487,BF1487,BG1487,BH1487)</f>
        <v>1</v>
      </c>
      <c r="X1487" s="1">
        <v>0</v>
      </c>
      <c r="Y1487" s="1">
        <v>0</v>
      </c>
      <c r="Z1487" s="1">
        <v>0</v>
      </c>
      <c r="AA1487" s="1">
        <f>AM1487</f>
        <v>0</v>
      </c>
      <c r="AB1487" s="1">
        <f>AL1487</f>
        <v>0</v>
      </c>
      <c r="AC1487" s="43"/>
      <c r="AD1487" s="25"/>
      <c r="AE1487" s="25"/>
      <c r="AF1487" s="25"/>
      <c r="AG1487" s="25"/>
      <c r="AH1487" s="25"/>
      <c r="AJ1487" s="40"/>
      <c r="AK1487" s="25"/>
      <c r="AL1487" s="25"/>
      <c r="AM1487" s="25"/>
      <c r="AN1487" s="25"/>
      <c r="AO1487" s="25"/>
      <c r="AP1487" s="25"/>
      <c r="AQ1487" s="25"/>
      <c r="AR1487" s="25"/>
      <c r="AS1487" s="25"/>
      <c r="AT1487" s="25"/>
      <c r="AU1487" s="25"/>
      <c r="AV1487" s="25">
        <v>38</v>
      </c>
      <c r="AW1487" s="25"/>
      <c r="AX1487" s="25"/>
      <c r="AY1487" s="25"/>
      <c r="AZ1487" s="25"/>
      <c r="BA1487" s="25"/>
      <c r="BB1487" s="25"/>
      <c r="BC1487" s="25"/>
      <c r="BD1487" s="25"/>
      <c r="BE1487" s="25"/>
      <c r="BF1487" s="25"/>
      <c r="BG1487" s="25"/>
      <c r="BH1487" s="25"/>
    </row>
    <row r="1488" spans="1:60" x14ac:dyDescent="0.3">
      <c r="A1488" s="25" t="s">
        <v>35</v>
      </c>
      <c r="B1488" s="25" t="s">
        <v>31</v>
      </c>
      <c r="C1488" s="25" t="s">
        <v>3286</v>
      </c>
      <c r="D1488" s="25" t="s">
        <v>1321</v>
      </c>
      <c r="E1488" s="25" t="s">
        <v>47</v>
      </c>
      <c r="F1488" s="25">
        <v>999927770</v>
      </c>
      <c r="G1488" s="1">
        <f>(J1488+T1488)-H1488</f>
        <v>38</v>
      </c>
      <c r="H1488" s="25"/>
      <c r="I1488" s="40"/>
      <c r="J1488" s="1">
        <f>SUM(K1488,L1488,N1488,O1488,P1488,Q1488)</f>
        <v>0</v>
      </c>
      <c r="K1488" s="1">
        <f>SUM(AG1488,AI1488)</f>
        <v>0</v>
      </c>
      <c r="L1488" s="1">
        <v>0</v>
      </c>
      <c r="M1488" s="1">
        <v>0</v>
      </c>
      <c r="N1488" s="1">
        <f>AD1488+AE1488</f>
        <v>0</v>
      </c>
      <c r="O1488" s="1"/>
      <c r="P1488" s="1">
        <f>AF1488</f>
        <v>0</v>
      </c>
      <c r="Q1488" s="1">
        <f>AH1488</f>
        <v>0</v>
      </c>
      <c r="R1488" s="1">
        <v>0</v>
      </c>
      <c r="S1488" s="40"/>
      <c r="T1488" s="1">
        <f>SUM(U1488,V1488,X1488,Y1488,Z1488,AA1488,AB1488)</f>
        <v>38</v>
      </c>
      <c r="U1488" s="1">
        <f>AK1488</f>
        <v>0</v>
      </c>
      <c r="V1488" s="1">
        <f>SUM(AN1488,AO1488,AP1488,AQ1488,AS1488,AT1488,AU1488,AV1488,AW1488,AX1488,AY1488,AR1488,AZ1488,BA1488,BB1488,BC1488,BD1488,BE1488,BF1488,BG1488,BH1488)</f>
        <v>38</v>
      </c>
      <c r="W1488" s="1">
        <f>COUNT(AN1488,AO1488,AP1488,AQ1488,AS1488,AT1488,AU1488,AV1488,AW1488,AX1488,AY1488,AR1488,AZ1488,BA1488,BB1488,BC1488,BD1488,BE1488,BF1488,BG1488,BH1488)</f>
        <v>1</v>
      </c>
      <c r="X1488" s="1">
        <v>0</v>
      </c>
      <c r="Y1488" s="1">
        <v>0</v>
      </c>
      <c r="Z1488" s="1">
        <v>0</v>
      </c>
      <c r="AA1488" s="1">
        <f>AM1488</f>
        <v>0</v>
      </c>
      <c r="AB1488" s="1">
        <f>AL1488</f>
        <v>0</v>
      </c>
      <c r="AC1488" s="40"/>
      <c r="AD1488" s="25"/>
      <c r="AE1488" s="25"/>
      <c r="AF1488" s="25"/>
      <c r="AG1488" s="25"/>
      <c r="AH1488" s="25"/>
      <c r="AJ1488" s="40"/>
      <c r="AK1488" s="25"/>
      <c r="AL1488" s="25"/>
      <c r="AM1488" s="25"/>
      <c r="AN1488" s="25"/>
      <c r="AO1488" s="25"/>
      <c r="AP1488" s="25"/>
      <c r="AQ1488" s="25"/>
      <c r="AR1488" s="25"/>
      <c r="AS1488" s="25"/>
      <c r="AT1488" s="25"/>
      <c r="AU1488" s="25"/>
      <c r="AV1488" s="25"/>
      <c r="AW1488" s="25"/>
      <c r="AX1488" s="25"/>
      <c r="AY1488" s="25"/>
      <c r="AZ1488" s="25">
        <v>38</v>
      </c>
      <c r="BA1488" s="25"/>
      <c r="BB1488" s="25"/>
      <c r="BC1488" s="25"/>
      <c r="BD1488" s="25"/>
      <c r="BE1488" s="25"/>
      <c r="BF1488" s="25"/>
      <c r="BG1488" s="25"/>
      <c r="BH1488" s="25"/>
    </row>
    <row r="1489" spans="1:60" x14ac:dyDescent="0.3">
      <c r="A1489" s="25" t="s">
        <v>35</v>
      </c>
      <c r="B1489" s="25" t="s">
        <v>31</v>
      </c>
      <c r="C1489" s="25" t="s">
        <v>3290</v>
      </c>
      <c r="D1489" s="25" t="s">
        <v>61</v>
      </c>
      <c r="E1489" s="25" t="s">
        <v>47</v>
      </c>
      <c r="F1489" s="25">
        <v>999927816</v>
      </c>
      <c r="G1489" s="1">
        <f>(J1489+T1489)-H1489</f>
        <v>38</v>
      </c>
      <c r="H1489" s="25"/>
      <c r="I1489" s="40"/>
      <c r="J1489" s="1">
        <f>SUM(K1489,L1489,N1489,O1489,P1489,Q1489)</f>
        <v>0</v>
      </c>
      <c r="K1489" s="1">
        <f>SUM(AG1489,AI1489)</f>
        <v>0</v>
      </c>
      <c r="L1489" s="1">
        <v>0</v>
      </c>
      <c r="M1489" s="1">
        <v>0</v>
      </c>
      <c r="N1489" s="1">
        <f>AD1489+AE1489</f>
        <v>0</v>
      </c>
      <c r="O1489" s="1"/>
      <c r="P1489" s="1">
        <f>AF1489</f>
        <v>0</v>
      </c>
      <c r="Q1489" s="1">
        <f>AH1489</f>
        <v>0</v>
      </c>
      <c r="R1489" s="1">
        <v>0</v>
      </c>
      <c r="S1489" s="40"/>
      <c r="T1489" s="1">
        <f>SUM(U1489,V1489,X1489,Y1489,Z1489,AA1489,AB1489)</f>
        <v>38</v>
      </c>
      <c r="U1489" s="1">
        <f>AK1489</f>
        <v>0</v>
      </c>
      <c r="V1489" s="1">
        <f>SUM(AN1489,AO1489,AP1489,AQ1489,AS1489,AT1489,AU1489,AV1489,AW1489,AX1489,AY1489,AR1489,AZ1489,BA1489,BB1489,BC1489,BD1489,BE1489,BF1489,BG1489,BH1489)</f>
        <v>38</v>
      </c>
      <c r="W1489" s="1">
        <f>COUNT(AN1489,AO1489,AP1489,AQ1489,AS1489,AT1489,AU1489,AV1489,AW1489,AX1489,AY1489,AR1489,AZ1489,BA1489,BB1489,BC1489,BD1489,BE1489,BF1489,BG1489,BH1489)</f>
        <v>1</v>
      </c>
      <c r="X1489" s="1">
        <v>0</v>
      </c>
      <c r="Y1489" s="1">
        <v>0</v>
      </c>
      <c r="Z1489" s="1">
        <v>0</v>
      </c>
      <c r="AA1489" s="1">
        <f>AM1489</f>
        <v>0</v>
      </c>
      <c r="AB1489" s="1">
        <f>AL1489</f>
        <v>0</v>
      </c>
      <c r="AC1489" s="40"/>
      <c r="AD1489" s="25"/>
      <c r="AE1489" s="25"/>
      <c r="AF1489" s="25"/>
      <c r="AG1489" s="25"/>
      <c r="AH1489" s="25"/>
      <c r="AJ1489" s="40"/>
      <c r="AK1489" s="25"/>
      <c r="AL1489" s="25"/>
      <c r="AM1489" s="25"/>
      <c r="AN1489" s="25"/>
      <c r="AO1489" s="25"/>
      <c r="AP1489" s="25"/>
      <c r="AQ1489" s="25"/>
      <c r="AR1489" s="25"/>
      <c r="AS1489" s="25"/>
      <c r="AT1489" s="25"/>
      <c r="AU1489" s="25"/>
      <c r="AV1489" s="25"/>
      <c r="AW1489" s="25"/>
      <c r="AX1489" s="25"/>
      <c r="AY1489" s="25"/>
      <c r="AZ1489" s="25">
        <v>38</v>
      </c>
      <c r="BA1489" s="25"/>
      <c r="BB1489" s="25"/>
      <c r="BC1489" s="25"/>
      <c r="BD1489" s="25"/>
      <c r="BE1489" s="25"/>
      <c r="BF1489" s="25"/>
      <c r="BG1489" s="25"/>
      <c r="BH1489" s="25"/>
    </row>
    <row r="1490" spans="1:60" x14ac:dyDescent="0.3">
      <c r="A1490" s="25" t="s">
        <v>35</v>
      </c>
      <c r="B1490" s="25" t="s">
        <v>31</v>
      </c>
      <c r="C1490" s="25" t="s">
        <v>1532</v>
      </c>
      <c r="D1490" s="25" t="s">
        <v>3197</v>
      </c>
      <c r="E1490" s="25" t="s">
        <v>47</v>
      </c>
      <c r="F1490" s="25">
        <v>999928934</v>
      </c>
      <c r="G1490" s="1">
        <f>(J1490+T1490)-H1490</f>
        <v>38</v>
      </c>
      <c r="H1490" s="25"/>
      <c r="I1490" s="40"/>
      <c r="J1490" s="1">
        <f>SUM(K1490,L1490,N1490,O1490,P1490,Q1490)</f>
        <v>0</v>
      </c>
      <c r="K1490" s="1">
        <f>SUM(AG1490,AI1490)</f>
        <v>0</v>
      </c>
      <c r="L1490" s="1">
        <v>0</v>
      </c>
      <c r="M1490" s="1">
        <v>0</v>
      </c>
      <c r="N1490" s="1">
        <f>AD1490+AE1490</f>
        <v>0</v>
      </c>
      <c r="O1490" s="1"/>
      <c r="P1490" s="1">
        <f>AF1490</f>
        <v>0</v>
      </c>
      <c r="Q1490" s="1">
        <f>AH1490</f>
        <v>0</v>
      </c>
      <c r="R1490" s="1">
        <v>0</v>
      </c>
      <c r="S1490" s="40"/>
      <c r="T1490" s="1">
        <f>SUM(U1490,V1490,X1490,Y1490,Z1490,AA1490,AB1490)</f>
        <v>38</v>
      </c>
      <c r="U1490" s="1">
        <f>AK1490</f>
        <v>0</v>
      </c>
      <c r="V1490" s="1">
        <f>SUM(AN1490,AO1490,AP1490,AQ1490,AS1490,AT1490,AU1490,AV1490,AW1490,AX1490,AY1490,AR1490,AZ1490,BA1490,BB1490,BC1490,BD1490,BE1490,BF1490,BG1490,BH1490)</f>
        <v>38</v>
      </c>
      <c r="W1490" s="1">
        <f>COUNT(AN1490,AO1490,AP1490,AQ1490,AS1490,AT1490,AU1490,AV1490,AW1490,AX1490,AY1490,AR1490,AZ1490,BA1490,BB1490,BC1490,BD1490,BE1490,BF1490,BG1490,BH1490)</f>
        <v>1</v>
      </c>
      <c r="X1490" s="1">
        <v>0</v>
      </c>
      <c r="Y1490" s="1">
        <v>0</v>
      </c>
      <c r="Z1490" s="1">
        <v>0</v>
      </c>
      <c r="AA1490" s="1">
        <f>AM1490</f>
        <v>0</v>
      </c>
      <c r="AB1490" s="1">
        <f>AL1490</f>
        <v>0</v>
      </c>
      <c r="AC1490" s="40"/>
      <c r="AD1490" s="25"/>
      <c r="AE1490" s="25"/>
      <c r="AF1490" s="25"/>
      <c r="AG1490" s="25"/>
      <c r="AH1490" s="25"/>
      <c r="AJ1490" s="40"/>
      <c r="AK1490" s="25"/>
      <c r="AL1490" s="25"/>
      <c r="AM1490" s="25"/>
      <c r="AN1490" s="25"/>
      <c r="AO1490" s="25"/>
      <c r="AP1490" s="25"/>
      <c r="AQ1490" s="25"/>
      <c r="AR1490" s="25">
        <v>38</v>
      </c>
      <c r="AS1490" s="25"/>
      <c r="AT1490" s="25"/>
      <c r="AU1490" s="25"/>
      <c r="AV1490" s="25"/>
      <c r="AW1490" s="25"/>
      <c r="AX1490" s="25"/>
      <c r="AY1490" s="25"/>
      <c r="AZ1490" s="25"/>
      <c r="BA1490" s="25"/>
      <c r="BB1490" s="25"/>
      <c r="BC1490" s="25"/>
      <c r="BD1490" s="25"/>
      <c r="BE1490" s="25"/>
      <c r="BF1490" s="25"/>
      <c r="BG1490" s="25"/>
      <c r="BH1490" s="25"/>
    </row>
    <row r="1491" spans="1:60" x14ac:dyDescent="0.3">
      <c r="A1491" s="25" t="s">
        <v>35</v>
      </c>
      <c r="B1491" s="25" t="s">
        <v>31</v>
      </c>
      <c r="C1491" s="25" t="s">
        <v>623</v>
      </c>
      <c r="D1491" s="25" t="s">
        <v>513</v>
      </c>
      <c r="E1491" s="25" t="s">
        <v>47</v>
      </c>
      <c r="F1491" s="25">
        <v>999929289</v>
      </c>
      <c r="G1491" s="1">
        <f>(J1491+T1491)-H1491</f>
        <v>38</v>
      </c>
      <c r="H1491" s="25"/>
      <c r="I1491" s="40"/>
      <c r="J1491" s="1">
        <f>SUM(K1491,L1491,N1491,O1491,P1491,Q1491)</f>
        <v>0</v>
      </c>
      <c r="K1491" s="1">
        <f>SUM(AG1491,AI1491)</f>
        <v>0</v>
      </c>
      <c r="L1491" s="1">
        <v>0</v>
      </c>
      <c r="M1491" s="1">
        <v>0</v>
      </c>
      <c r="N1491" s="1">
        <f>AD1491+AE1491</f>
        <v>0</v>
      </c>
      <c r="O1491" s="1"/>
      <c r="P1491" s="1">
        <f>AF1491</f>
        <v>0</v>
      </c>
      <c r="Q1491" s="1">
        <f>AH1491</f>
        <v>0</v>
      </c>
      <c r="R1491" s="1">
        <v>0</v>
      </c>
      <c r="S1491" s="40"/>
      <c r="T1491" s="1">
        <f>SUM(U1491,V1491,X1491,Y1491,Z1491,AA1491,AB1491)</f>
        <v>38</v>
      </c>
      <c r="U1491" s="1">
        <f>AK1491</f>
        <v>0</v>
      </c>
      <c r="V1491" s="1">
        <f>SUM(AN1491,AO1491,AP1491,AQ1491,AS1491,AT1491,AU1491,AV1491,AW1491,AX1491,AY1491,AR1491,AZ1491,BA1491,BB1491,BC1491,BD1491,BE1491,BF1491,BG1491,BH1491)</f>
        <v>38</v>
      </c>
      <c r="W1491" s="1">
        <f>COUNT(AN1491,AO1491,AP1491,AQ1491,AS1491,AT1491,AU1491,AV1491,AW1491,AX1491,AY1491,AR1491,AZ1491,BA1491,BB1491,BC1491,BD1491,BE1491,BF1491,BG1491,BH1491)</f>
        <v>1</v>
      </c>
      <c r="X1491" s="1">
        <v>0</v>
      </c>
      <c r="Y1491" s="1">
        <v>0</v>
      </c>
      <c r="Z1491" s="1">
        <v>0</v>
      </c>
      <c r="AA1491" s="1">
        <f>AM1491</f>
        <v>0</v>
      </c>
      <c r="AB1491" s="1">
        <f>AL1491</f>
        <v>0</v>
      </c>
      <c r="AC1491" s="40"/>
      <c r="AD1491" s="25"/>
      <c r="AE1491" s="25"/>
      <c r="AF1491" s="25"/>
      <c r="AG1491" s="25"/>
      <c r="AH1491" s="25"/>
      <c r="AJ1491" s="40"/>
      <c r="AK1491" s="25"/>
      <c r="AL1491" s="25"/>
      <c r="AM1491" s="25"/>
      <c r="AN1491" s="25"/>
      <c r="AO1491" s="25"/>
      <c r="AP1491" s="25"/>
      <c r="AQ1491" s="25"/>
      <c r="AR1491" s="25"/>
      <c r="AS1491" s="25"/>
      <c r="AT1491" s="25"/>
      <c r="AU1491" s="25"/>
      <c r="AV1491" s="25"/>
      <c r="AW1491" s="25"/>
      <c r="AX1491" s="25"/>
      <c r="AY1491" s="25"/>
      <c r="AZ1491" s="25">
        <v>38</v>
      </c>
      <c r="BA1491" s="25"/>
      <c r="BB1491" s="25"/>
      <c r="BC1491" s="25"/>
      <c r="BD1491" s="25"/>
      <c r="BE1491" s="25"/>
      <c r="BF1491" s="25"/>
      <c r="BG1491" s="25"/>
      <c r="BH1491" s="25"/>
    </row>
    <row r="1492" spans="1:60" x14ac:dyDescent="0.3">
      <c r="A1492" s="25" t="s">
        <v>35</v>
      </c>
      <c r="B1492" s="25" t="s">
        <v>31</v>
      </c>
      <c r="C1492" s="25" t="s">
        <v>1264</v>
      </c>
      <c r="D1492" s="25" t="s">
        <v>2396</v>
      </c>
      <c r="E1492" s="25" t="s">
        <v>47</v>
      </c>
      <c r="F1492" s="25">
        <v>999929709</v>
      </c>
      <c r="G1492" s="1">
        <f>(J1492+T1492)-H1492</f>
        <v>38</v>
      </c>
      <c r="H1492" s="1">
        <f>(K1492+L1492+N1492+O1492+P1492+Q1492+R1492)*0.5</f>
        <v>0</v>
      </c>
      <c r="I1492" s="40"/>
      <c r="J1492" s="1">
        <f>SUM(K1492,L1492,N1492,O1492,P1492,Q1492)</f>
        <v>0</v>
      </c>
      <c r="K1492" s="1">
        <f>SUM(AG1492,AI1492)</f>
        <v>0</v>
      </c>
      <c r="L1492" s="1">
        <v>0</v>
      </c>
      <c r="M1492" s="1">
        <v>0</v>
      </c>
      <c r="N1492" s="1">
        <f>AD1492+AE1492</f>
        <v>0</v>
      </c>
      <c r="O1492" s="1"/>
      <c r="P1492" s="1">
        <f>AF1492</f>
        <v>0</v>
      </c>
      <c r="Q1492" s="1">
        <f>AH1492</f>
        <v>0</v>
      </c>
      <c r="R1492" s="1">
        <v>0</v>
      </c>
      <c r="S1492" s="43"/>
      <c r="T1492" s="1">
        <f>SUM(U1492,V1492,X1492,Y1492,Z1492,AA1492,AB1492)</f>
        <v>38</v>
      </c>
      <c r="U1492" s="1">
        <f>AK1492</f>
        <v>0</v>
      </c>
      <c r="V1492" s="1">
        <f>SUM(AN1492,AO1492,AP1492,AQ1492,AS1492,AT1492,AU1492,AV1492,AW1492,AX1492,AY1492,AR1492,AZ1492,BA1492,BB1492,BC1492,BD1492,BE1492,BF1492,BG1492,BH1492)</f>
        <v>38</v>
      </c>
      <c r="W1492" s="1">
        <f>COUNT(AN1492,AO1492,AP1492,AQ1492,AS1492,AT1492,AU1492,AV1492,AW1492,AX1492,AY1492,AR1492,AZ1492,BA1492,BB1492,BC1492,BD1492,BE1492,BF1492,BG1492,BH1492)</f>
        <v>1</v>
      </c>
      <c r="X1492" s="1">
        <v>0</v>
      </c>
      <c r="Y1492" s="1">
        <v>0</v>
      </c>
      <c r="Z1492" s="1">
        <v>0</v>
      </c>
      <c r="AA1492" s="1">
        <f>AM1492</f>
        <v>0</v>
      </c>
      <c r="AB1492" s="1">
        <f>AL1492</f>
        <v>0</v>
      </c>
      <c r="AC1492" s="43"/>
      <c r="AD1492" s="25"/>
      <c r="AE1492" s="25"/>
      <c r="AF1492" s="25"/>
      <c r="AG1492" s="25"/>
      <c r="AH1492" s="25"/>
      <c r="AJ1492" s="40"/>
      <c r="AK1492" s="25"/>
      <c r="AL1492" s="25"/>
      <c r="AM1492" s="25"/>
      <c r="AN1492" s="25">
        <v>38</v>
      </c>
      <c r="AO1492" s="25"/>
      <c r="AP1492" s="25"/>
      <c r="AQ1492" s="25"/>
      <c r="AR1492" s="25"/>
      <c r="AS1492" s="25"/>
      <c r="AT1492" s="25"/>
      <c r="AU1492" s="25"/>
      <c r="AV1492" s="25"/>
      <c r="AW1492" s="25"/>
      <c r="AX1492" s="25"/>
      <c r="AY1492" s="25"/>
      <c r="AZ1492" s="25"/>
      <c r="BA1492" s="25"/>
      <c r="BB1492" s="25"/>
      <c r="BC1492" s="25"/>
      <c r="BD1492" s="25"/>
      <c r="BE1492" s="25"/>
      <c r="BF1492" s="25"/>
      <c r="BG1492" s="25"/>
      <c r="BH1492" s="25"/>
    </row>
    <row r="1493" spans="1:60" x14ac:dyDescent="0.3">
      <c r="A1493" s="25" t="s">
        <v>35</v>
      </c>
      <c r="B1493" s="25" t="s">
        <v>31</v>
      </c>
      <c r="C1493" s="25" t="s">
        <v>3198</v>
      </c>
      <c r="D1493" s="25" t="s">
        <v>720</v>
      </c>
      <c r="E1493" s="25" t="s">
        <v>47</v>
      </c>
      <c r="F1493" s="25">
        <v>999929742</v>
      </c>
      <c r="G1493" s="1">
        <f>(J1493+T1493)-H1493</f>
        <v>38</v>
      </c>
      <c r="H1493" s="25"/>
      <c r="I1493" s="40"/>
      <c r="J1493" s="1">
        <f>SUM(K1493,L1493,N1493,O1493,P1493,Q1493)</f>
        <v>0</v>
      </c>
      <c r="K1493" s="1">
        <f>SUM(AG1493,AI1493)</f>
        <v>0</v>
      </c>
      <c r="L1493" s="1">
        <v>0</v>
      </c>
      <c r="M1493" s="1">
        <v>0</v>
      </c>
      <c r="N1493" s="1">
        <f>AD1493+AE1493</f>
        <v>0</v>
      </c>
      <c r="O1493" s="1"/>
      <c r="P1493" s="1">
        <f>AF1493</f>
        <v>0</v>
      </c>
      <c r="Q1493" s="1">
        <f>AH1493</f>
        <v>0</v>
      </c>
      <c r="R1493" s="1">
        <v>0</v>
      </c>
      <c r="S1493" s="40"/>
      <c r="T1493" s="1">
        <f>SUM(U1493,V1493,X1493,Y1493,Z1493,AA1493,AB1493)</f>
        <v>38</v>
      </c>
      <c r="U1493" s="1">
        <f>AK1493</f>
        <v>0</v>
      </c>
      <c r="V1493" s="1">
        <f>SUM(AN1493,AO1493,AP1493,AQ1493,AS1493,AT1493,AU1493,AV1493,AW1493,AX1493,AY1493,AR1493,AZ1493,BA1493,BB1493,BC1493,BD1493,BE1493,BF1493,BG1493,BH1493)</f>
        <v>38</v>
      </c>
      <c r="W1493" s="1">
        <f>COUNT(AN1493,AO1493,AP1493,AQ1493,AS1493,AT1493,AU1493,AV1493,AW1493,AX1493,AY1493,AR1493,AZ1493,BA1493,BB1493,BC1493,BD1493,BE1493,BF1493,BG1493,BH1493)</f>
        <v>1</v>
      </c>
      <c r="X1493" s="1">
        <v>0</v>
      </c>
      <c r="Y1493" s="1">
        <v>0</v>
      </c>
      <c r="Z1493" s="1">
        <v>0</v>
      </c>
      <c r="AA1493" s="1">
        <f>AM1493</f>
        <v>0</v>
      </c>
      <c r="AB1493" s="1">
        <f>AL1493</f>
        <v>0</v>
      </c>
      <c r="AC1493" s="40"/>
      <c r="AD1493" s="25"/>
      <c r="AE1493" s="25"/>
      <c r="AF1493" s="25"/>
      <c r="AG1493" s="25"/>
      <c r="AH1493" s="25"/>
      <c r="AJ1493" s="40"/>
      <c r="AK1493" s="25"/>
      <c r="AL1493" s="25"/>
      <c r="AM1493" s="25"/>
      <c r="AN1493" s="25"/>
      <c r="AO1493" s="25"/>
      <c r="AP1493" s="25"/>
      <c r="AQ1493" s="25"/>
      <c r="AR1493" s="25">
        <v>38</v>
      </c>
      <c r="AS1493" s="25"/>
      <c r="AT1493" s="25"/>
      <c r="AU1493" s="25"/>
      <c r="AV1493" s="25"/>
      <c r="AW1493" s="25"/>
      <c r="AX1493" s="25"/>
      <c r="AY1493" s="25"/>
      <c r="AZ1493" s="25"/>
      <c r="BA1493" s="25"/>
      <c r="BB1493" s="25"/>
      <c r="BC1493" s="25"/>
      <c r="BD1493" s="25"/>
      <c r="BE1493" s="25"/>
      <c r="BF1493" s="25"/>
      <c r="BG1493" s="25"/>
      <c r="BH1493" s="25"/>
    </row>
    <row r="1494" spans="1:60" x14ac:dyDescent="0.3">
      <c r="A1494" s="25" t="s">
        <v>35</v>
      </c>
      <c r="B1494" s="25" t="s">
        <v>31</v>
      </c>
      <c r="C1494" s="25" t="s">
        <v>1297</v>
      </c>
      <c r="D1494" s="25" t="s">
        <v>3184</v>
      </c>
      <c r="E1494" s="25" t="s">
        <v>47</v>
      </c>
      <c r="F1494" s="25">
        <v>999929746</v>
      </c>
      <c r="G1494" s="1">
        <f>(J1494+T1494)-H1494</f>
        <v>38</v>
      </c>
      <c r="H1494" s="25"/>
      <c r="I1494" s="40"/>
      <c r="J1494" s="1">
        <f>SUM(K1494,L1494,N1494,O1494,P1494,Q1494)</f>
        <v>0</v>
      </c>
      <c r="K1494" s="1">
        <f>SUM(AG1494,AI1494)</f>
        <v>0</v>
      </c>
      <c r="L1494" s="1">
        <v>0</v>
      </c>
      <c r="M1494" s="1">
        <v>0</v>
      </c>
      <c r="N1494" s="1">
        <f>AD1494+AE1494</f>
        <v>0</v>
      </c>
      <c r="O1494" s="1"/>
      <c r="P1494" s="1">
        <f>AF1494</f>
        <v>0</v>
      </c>
      <c r="Q1494" s="1">
        <f>AH1494</f>
        <v>0</v>
      </c>
      <c r="R1494" s="1">
        <v>0</v>
      </c>
      <c r="S1494" s="40"/>
      <c r="T1494" s="1">
        <f>SUM(U1494,V1494,X1494,Y1494,Z1494,AA1494,AB1494)</f>
        <v>38</v>
      </c>
      <c r="U1494" s="1">
        <f>AK1494</f>
        <v>0</v>
      </c>
      <c r="V1494" s="1">
        <f>SUM(AN1494,AO1494,AP1494,AQ1494,AS1494,AT1494,AU1494,AV1494,AW1494,AX1494,AY1494,AR1494,AZ1494,BA1494,BB1494,BC1494,BD1494,BE1494,BF1494,BG1494,BH1494)</f>
        <v>38</v>
      </c>
      <c r="W1494" s="1">
        <f>COUNT(AN1494,AO1494,AP1494,AQ1494,AS1494,AT1494,AU1494,AV1494,AW1494,AX1494,AY1494,AR1494,AZ1494,BA1494,BB1494,BC1494,BD1494,BE1494,BF1494,BG1494,BH1494)</f>
        <v>1</v>
      </c>
      <c r="X1494" s="1">
        <v>0</v>
      </c>
      <c r="Y1494" s="1">
        <v>0</v>
      </c>
      <c r="Z1494" s="1">
        <v>0</v>
      </c>
      <c r="AA1494" s="1">
        <f>AM1494</f>
        <v>0</v>
      </c>
      <c r="AB1494" s="1">
        <f>AL1494</f>
        <v>0</v>
      </c>
      <c r="AC1494" s="40"/>
      <c r="AD1494" s="25"/>
      <c r="AE1494" s="25"/>
      <c r="AF1494" s="25"/>
      <c r="AG1494" s="25"/>
      <c r="AH1494" s="25"/>
      <c r="AJ1494" s="40"/>
      <c r="AK1494" s="25"/>
      <c r="AL1494" s="25"/>
      <c r="AM1494" s="25"/>
      <c r="AN1494" s="25"/>
      <c r="AO1494" s="25"/>
      <c r="AP1494" s="25"/>
      <c r="AQ1494" s="25"/>
      <c r="AR1494" s="25">
        <v>38</v>
      </c>
      <c r="AS1494" s="25"/>
      <c r="AT1494" s="25"/>
      <c r="AU1494" s="25"/>
      <c r="AV1494" s="25"/>
      <c r="AW1494" s="25"/>
      <c r="AX1494" s="25"/>
      <c r="AY1494" s="25"/>
      <c r="AZ1494" s="25"/>
      <c r="BA1494" s="25"/>
      <c r="BB1494" s="25"/>
      <c r="BC1494" s="25"/>
      <c r="BD1494" s="25"/>
      <c r="BE1494" s="25"/>
      <c r="BF1494" s="25"/>
      <c r="BG1494" s="25"/>
      <c r="BH1494" s="25"/>
    </row>
    <row r="1495" spans="1:60" x14ac:dyDescent="0.3">
      <c r="A1495" s="25" t="s">
        <v>35</v>
      </c>
      <c r="B1495" s="25" t="s">
        <v>31</v>
      </c>
      <c r="C1495" s="25" t="s">
        <v>852</v>
      </c>
      <c r="D1495" s="25" t="s">
        <v>3195</v>
      </c>
      <c r="E1495" s="25" t="s">
        <v>47</v>
      </c>
      <c r="F1495" s="25">
        <v>999930263</v>
      </c>
      <c r="G1495" s="1">
        <f>(J1495+T1495)-H1495</f>
        <v>38</v>
      </c>
      <c r="H1495" s="25"/>
      <c r="I1495" s="40"/>
      <c r="J1495" s="1">
        <f>SUM(K1495,L1495,N1495,O1495,P1495,Q1495)</f>
        <v>0</v>
      </c>
      <c r="K1495" s="1">
        <f>SUM(AG1495,AI1495)</f>
        <v>0</v>
      </c>
      <c r="L1495" s="1">
        <v>0</v>
      </c>
      <c r="M1495" s="1">
        <v>0</v>
      </c>
      <c r="N1495" s="1">
        <f>AD1495+AE1495</f>
        <v>0</v>
      </c>
      <c r="O1495" s="1"/>
      <c r="P1495" s="1">
        <f>AF1495</f>
        <v>0</v>
      </c>
      <c r="Q1495" s="1">
        <f>AH1495</f>
        <v>0</v>
      </c>
      <c r="R1495" s="1">
        <v>0</v>
      </c>
      <c r="S1495" s="40"/>
      <c r="T1495" s="1">
        <f>SUM(U1495,V1495,X1495,Y1495,Z1495,AA1495,AB1495)</f>
        <v>38</v>
      </c>
      <c r="U1495" s="1">
        <f>AK1495</f>
        <v>0</v>
      </c>
      <c r="V1495" s="1">
        <f>SUM(AN1495,AO1495,AP1495,AQ1495,AS1495,AT1495,AU1495,AV1495,AW1495,AX1495,AY1495,AR1495,AZ1495,BA1495,BB1495,BC1495,BD1495,BE1495,BF1495,BG1495,BH1495)</f>
        <v>38</v>
      </c>
      <c r="W1495" s="1">
        <f>COUNT(AN1495,AO1495,AP1495,AQ1495,AS1495,AT1495,AU1495,AV1495,AW1495,AX1495,AY1495,AR1495,AZ1495,BA1495,BB1495,BC1495,BD1495,BE1495,BF1495,BG1495,BH1495)</f>
        <v>1</v>
      </c>
      <c r="X1495" s="1">
        <v>0</v>
      </c>
      <c r="Y1495" s="1">
        <v>0</v>
      </c>
      <c r="Z1495" s="1">
        <v>0</v>
      </c>
      <c r="AA1495" s="1">
        <f>AM1495</f>
        <v>0</v>
      </c>
      <c r="AB1495" s="1">
        <f>AL1495</f>
        <v>0</v>
      </c>
      <c r="AC1495" s="40"/>
      <c r="AD1495" s="25"/>
      <c r="AE1495" s="25"/>
      <c r="AF1495" s="25"/>
      <c r="AG1495" s="25"/>
      <c r="AH1495" s="25"/>
      <c r="AJ1495" s="40"/>
      <c r="AK1495" s="25"/>
      <c r="AL1495" s="25"/>
      <c r="AM1495" s="25"/>
      <c r="AN1495" s="25"/>
      <c r="AO1495" s="25"/>
      <c r="AP1495" s="25"/>
      <c r="AQ1495" s="25"/>
      <c r="AR1495" s="25">
        <v>38</v>
      </c>
      <c r="AS1495" s="25"/>
      <c r="AT1495" s="25"/>
      <c r="AU1495" s="25"/>
      <c r="AV1495" s="25"/>
      <c r="AW1495" s="25"/>
      <c r="AX1495" s="25"/>
      <c r="AY1495" s="25"/>
      <c r="AZ1495" s="25"/>
      <c r="BA1495" s="25"/>
      <c r="BB1495" s="25"/>
      <c r="BC1495" s="25"/>
      <c r="BD1495" s="25"/>
      <c r="BE1495" s="25"/>
      <c r="BF1495" s="25"/>
      <c r="BG1495" s="25"/>
      <c r="BH1495" s="25"/>
    </row>
    <row r="1496" spans="1:60" x14ac:dyDescent="0.3">
      <c r="A1496" s="25" t="s">
        <v>35</v>
      </c>
      <c r="B1496" s="25" t="s">
        <v>31</v>
      </c>
      <c r="C1496" s="25" t="s">
        <v>1984</v>
      </c>
      <c r="D1496" s="25" t="s">
        <v>1985</v>
      </c>
      <c r="E1496" s="25" t="s">
        <v>47</v>
      </c>
      <c r="F1496" s="25">
        <v>999930557</v>
      </c>
      <c r="G1496" s="1">
        <f>(J1496+T1496)-H1496</f>
        <v>38</v>
      </c>
      <c r="H1496" s="25"/>
      <c r="I1496" s="40"/>
      <c r="J1496" s="1">
        <f>SUM(K1496,L1496,N1496,O1496,P1496,Q1496)</f>
        <v>0</v>
      </c>
      <c r="K1496" s="1">
        <f>SUM(AG1496,AI1496)</f>
        <v>0</v>
      </c>
      <c r="L1496" s="1">
        <v>0</v>
      </c>
      <c r="M1496" s="1">
        <v>0</v>
      </c>
      <c r="N1496" s="1">
        <f>AD1496+AE1496</f>
        <v>0</v>
      </c>
      <c r="O1496" s="1"/>
      <c r="P1496" s="1">
        <f>AF1496</f>
        <v>0</v>
      </c>
      <c r="Q1496" s="1">
        <f>AH1496</f>
        <v>0</v>
      </c>
      <c r="R1496" s="1">
        <v>0</v>
      </c>
      <c r="S1496" s="43"/>
      <c r="T1496" s="1">
        <f>SUM(U1496,V1496,X1496,Y1496,Z1496,AA1496,AB1496)</f>
        <v>38</v>
      </c>
      <c r="U1496" s="1">
        <f>AK1496</f>
        <v>0</v>
      </c>
      <c r="V1496" s="1">
        <f>SUM(AN1496,AO1496,AP1496,AQ1496,AS1496,AT1496,AU1496,AV1496,AW1496,AX1496,AY1496,AR1496,AZ1496,BA1496,BB1496,BC1496,BD1496,BE1496,BF1496,BG1496,BH1496)</f>
        <v>38</v>
      </c>
      <c r="W1496" s="1">
        <f>COUNT(AN1496,AO1496,AP1496,AQ1496,AS1496,AT1496,AU1496,AV1496,AW1496,AX1496,AY1496,AR1496,AZ1496,BA1496,BB1496,BC1496,BD1496,BE1496,BF1496,BG1496,BH1496)</f>
        <v>1</v>
      </c>
      <c r="X1496" s="1">
        <v>0</v>
      </c>
      <c r="Y1496" s="1">
        <v>0</v>
      </c>
      <c r="Z1496" s="1">
        <v>0</v>
      </c>
      <c r="AA1496" s="1">
        <f>AM1496</f>
        <v>0</v>
      </c>
      <c r="AB1496" s="1">
        <f>AL1496</f>
        <v>0</v>
      </c>
      <c r="AC1496" s="43"/>
      <c r="AD1496" s="25"/>
      <c r="AE1496" s="25"/>
      <c r="AF1496" s="25"/>
      <c r="AG1496" s="25"/>
      <c r="AH1496" s="25"/>
      <c r="AJ1496" s="40"/>
      <c r="AK1496" s="25"/>
      <c r="AL1496" s="25"/>
      <c r="AM1496" s="25"/>
      <c r="AN1496" s="25"/>
      <c r="AO1496" s="25"/>
      <c r="AP1496" s="25"/>
      <c r="AQ1496" s="25"/>
      <c r="AR1496" s="25"/>
      <c r="AS1496" s="25">
        <v>38</v>
      </c>
      <c r="AT1496" s="25"/>
      <c r="AU1496" s="25"/>
      <c r="AV1496" s="25"/>
      <c r="AW1496" s="25"/>
      <c r="AX1496" s="25"/>
      <c r="AY1496" s="25"/>
      <c r="AZ1496" s="25"/>
      <c r="BA1496" s="25"/>
      <c r="BB1496" s="25"/>
      <c r="BC1496" s="25"/>
      <c r="BD1496" s="25"/>
      <c r="BE1496" s="25"/>
      <c r="BF1496" s="25"/>
      <c r="BG1496" s="25"/>
      <c r="BH1496" s="25"/>
    </row>
    <row r="1497" spans="1:60" x14ac:dyDescent="0.3">
      <c r="A1497" s="25" t="s">
        <v>35</v>
      </c>
      <c r="B1497" s="25" t="s">
        <v>31</v>
      </c>
      <c r="C1497" s="25" t="s">
        <v>1589</v>
      </c>
      <c r="D1497" s="25" t="s">
        <v>1708</v>
      </c>
      <c r="E1497" s="25" t="s">
        <v>47</v>
      </c>
      <c r="F1497" s="25">
        <v>999930882</v>
      </c>
      <c r="G1497" s="1">
        <f>(J1497+T1497)-H1497</f>
        <v>38</v>
      </c>
      <c r="H1497" s="25"/>
      <c r="I1497" s="40"/>
      <c r="J1497" s="1">
        <f>SUM(K1497,L1497,N1497,O1497,P1497,Q1497)</f>
        <v>0</v>
      </c>
      <c r="K1497" s="1">
        <f>SUM(AG1497,AI1497)</f>
        <v>0</v>
      </c>
      <c r="L1497" s="1">
        <v>0</v>
      </c>
      <c r="M1497" s="1">
        <v>0</v>
      </c>
      <c r="N1497" s="1">
        <f>AD1497+AE1497</f>
        <v>0</v>
      </c>
      <c r="O1497" s="1"/>
      <c r="P1497" s="1">
        <f>AF1497</f>
        <v>0</v>
      </c>
      <c r="Q1497" s="1">
        <f>AH1497</f>
        <v>0</v>
      </c>
      <c r="R1497" s="1">
        <v>0</v>
      </c>
      <c r="S1497" s="40"/>
      <c r="T1497" s="1">
        <f>SUM(U1497,V1497,X1497,Y1497,Z1497,AA1497,AB1497)</f>
        <v>38</v>
      </c>
      <c r="U1497" s="1">
        <f>AK1497</f>
        <v>0</v>
      </c>
      <c r="V1497" s="1">
        <f>SUM(AN1497,AO1497,AP1497,AQ1497,AS1497,AT1497,AU1497,AV1497,AW1497,AX1497,AY1497,AR1497,AZ1497,BA1497,BB1497,BC1497,BD1497,BE1497,BF1497,BG1497,BH1497)</f>
        <v>38</v>
      </c>
      <c r="W1497" s="1">
        <f>COUNT(AN1497,AO1497,AP1497,AQ1497,AS1497,AT1497,AU1497,AV1497,AW1497,AX1497,AY1497,AR1497,AZ1497,BA1497,BB1497,BC1497,BD1497,BE1497,BF1497,BG1497,BH1497)</f>
        <v>1</v>
      </c>
      <c r="X1497" s="1">
        <v>0</v>
      </c>
      <c r="Y1497" s="1">
        <v>0</v>
      </c>
      <c r="Z1497" s="1">
        <v>0</v>
      </c>
      <c r="AA1497" s="1">
        <f>AM1497</f>
        <v>0</v>
      </c>
      <c r="AB1497" s="1">
        <f>AL1497</f>
        <v>0</v>
      </c>
      <c r="AC1497" s="40"/>
      <c r="AD1497" s="25"/>
      <c r="AE1497" s="25"/>
      <c r="AF1497" s="25"/>
      <c r="AG1497" s="25"/>
      <c r="AH1497" s="25"/>
      <c r="AJ1497" s="40"/>
      <c r="AK1497" s="25"/>
      <c r="AL1497" s="25"/>
      <c r="AM1497" s="25"/>
      <c r="AN1497" s="25"/>
      <c r="AO1497" s="25"/>
      <c r="AP1497" s="25"/>
      <c r="AQ1497" s="25"/>
      <c r="AR1497" s="25">
        <v>38</v>
      </c>
      <c r="AS1497" s="25"/>
      <c r="AT1497" s="25"/>
      <c r="AU1497" s="25"/>
      <c r="AV1497" s="25"/>
      <c r="AW1497" s="25"/>
      <c r="AX1497" s="25"/>
      <c r="AY1497" s="25"/>
      <c r="AZ1497" s="25"/>
      <c r="BA1497" s="25"/>
      <c r="BB1497" s="25"/>
      <c r="BC1497" s="25"/>
      <c r="BD1497" s="25"/>
      <c r="BE1497" s="25"/>
      <c r="BF1497" s="25"/>
      <c r="BG1497" s="25"/>
      <c r="BH1497" s="25"/>
    </row>
    <row r="1498" spans="1:60" x14ac:dyDescent="0.3">
      <c r="A1498" s="25" t="s">
        <v>35</v>
      </c>
      <c r="B1498" s="25" t="s">
        <v>31</v>
      </c>
      <c r="C1498" s="25" t="s">
        <v>3288</v>
      </c>
      <c r="D1498" s="25" t="s">
        <v>3289</v>
      </c>
      <c r="E1498" s="25" t="s">
        <v>47</v>
      </c>
      <c r="F1498" s="25">
        <v>999931024</v>
      </c>
      <c r="G1498" s="1">
        <f>(J1498+T1498)-H1498</f>
        <v>38</v>
      </c>
      <c r="H1498" s="25"/>
      <c r="I1498" s="40"/>
      <c r="J1498" s="1">
        <f>SUM(K1498,L1498,N1498,O1498,P1498,Q1498)</f>
        <v>0</v>
      </c>
      <c r="K1498" s="1">
        <f>SUM(AG1498,AI1498)</f>
        <v>0</v>
      </c>
      <c r="L1498" s="1">
        <v>0</v>
      </c>
      <c r="M1498" s="1">
        <v>0</v>
      </c>
      <c r="N1498" s="1">
        <f>AD1498+AE1498</f>
        <v>0</v>
      </c>
      <c r="O1498" s="1"/>
      <c r="P1498" s="1">
        <f>AF1498</f>
        <v>0</v>
      </c>
      <c r="Q1498" s="1">
        <f>AH1498</f>
        <v>0</v>
      </c>
      <c r="R1498" s="1">
        <v>0</v>
      </c>
      <c r="S1498" s="40"/>
      <c r="T1498" s="1">
        <f>SUM(U1498,V1498,X1498,Y1498,Z1498,AA1498,AB1498)</f>
        <v>38</v>
      </c>
      <c r="U1498" s="1">
        <f>AK1498</f>
        <v>0</v>
      </c>
      <c r="V1498" s="1">
        <f>SUM(AN1498,AO1498,AP1498,AQ1498,AS1498,AT1498,AU1498,AV1498,AW1498,AX1498,AY1498,AR1498,AZ1498,BA1498,BB1498,BC1498,BD1498,BE1498,BF1498,BG1498,BH1498)</f>
        <v>38</v>
      </c>
      <c r="W1498" s="1">
        <f>COUNT(AN1498,AO1498,AP1498,AQ1498,AS1498,AT1498,AU1498,AV1498,AW1498,AX1498,AY1498,AR1498,AZ1498,BA1498,BB1498,BC1498,BD1498,BE1498,BF1498,BG1498,BH1498)</f>
        <v>1</v>
      </c>
      <c r="X1498" s="1">
        <v>0</v>
      </c>
      <c r="Y1498" s="1">
        <v>0</v>
      </c>
      <c r="Z1498" s="1">
        <v>0</v>
      </c>
      <c r="AA1498" s="1">
        <f>AM1498</f>
        <v>0</v>
      </c>
      <c r="AB1498" s="1">
        <f>AL1498</f>
        <v>0</v>
      </c>
      <c r="AC1498" s="40"/>
      <c r="AD1498" s="25"/>
      <c r="AE1498" s="25"/>
      <c r="AF1498" s="25"/>
      <c r="AG1498" s="25"/>
      <c r="AH1498" s="25"/>
      <c r="AJ1498" s="40"/>
      <c r="AK1498" s="25"/>
      <c r="AL1498" s="25"/>
      <c r="AM1498" s="25"/>
      <c r="AN1498" s="25"/>
      <c r="AO1498" s="25"/>
      <c r="AP1498" s="25"/>
      <c r="AQ1498" s="25"/>
      <c r="AR1498" s="25"/>
      <c r="AS1498" s="25"/>
      <c r="AT1498" s="25"/>
      <c r="AU1498" s="25"/>
      <c r="AV1498" s="25"/>
      <c r="AW1498" s="25"/>
      <c r="AX1498" s="25"/>
      <c r="AY1498" s="25"/>
      <c r="AZ1498" s="25">
        <v>38</v>
      </c>
      <c r="BA1498" s="25"/>
      <c r="BB1498" s="25"/>
      <c r="BC1498" s="25"/>
      <c r="BD1498" s="25"/>
      <c r="BE1498" s="25"/>
      <c r="BF1498" s="25"/>
      <c r="BG1498" s="25"/>
      <c r="BH1498" s="25"/>
    </row>
    <row r="1499" spans="1:60" x14ac:dyDescent="0.3">
      <c r="A1499" s="25" t="s">
        <v>35</v>
      </c>
      <c r="B1499" s="25" t="s">
        <v>31</v>
      </c>
      <c r="C1499" s="25" t="s">
        <v>2856</v>
      </c>
      <c r="D1499" s="25" t="s">
        <v>92</v>
      </c>
      <c r="E1499" s="25" t="s">
        <v>47</v>
      </c>
      <c r="F1499" s="25">
        <v>999931069</v>
      </c>
      <c r="G1499" s="1">
        <f>(J1499+T1499)-H1499</f>
        <v>38</v>
      </c>
      <c r="H1499" s="25"/>
      <c r="I1499" s="40"/>
      <c r="J1499" s="1">
        <f>SUM(K1499,L1499,N1499,O1499,P1499,Q1499)</f>
        <v>0</v>
      </c>
      <c r="K1499" s="1">
        <f>SUM(AG1499,AI1499)</f>
        <v>0</v>
      </c>
      <c r="L1499" s="1">
        <v>0</v>
      </c>
      <c r="M1499" s="1">
        <v>0</v>
      </c>
      <c r="N1499" s="1">
        <f>AD1499+AE1499</f>
        <v>0</v>
      </c>
      <c r="O1499" s="1"/>
      <c r="P1499" s="1">
        <f>AF1499</f>
        <v>0</v>
      </c>
      <c r="Q1499" s="1">
        <f>AH1499</f>
        <v>0</v>
      </c>
      <c r="R1499" s="1">
        <v>0</v>
      </c>
      <c r="S1499" s="43"/>
      <c r="T1499" s="1">
        <f>SUM(U1499,V1499,X1499,Y1499,Z1499,AA1499,AB1499)</f>
        <v>38</v>
      </c>
      <c r="U1499" s="1">
        <f>AK1499</f>
        <v>0</v>
      </c>
      <c r="V1499" s="1">
        <f>SUM(AN1499,AO1499,AP1499,AQ1499,AS1499,AT1499,AU1499,AV1499,AW1499,AX1499,AY1499,AR1499,AZ1499,BA1499,BB1499,BC1499,BD1499,BE1499,BF1499,BG1499,BH1499)</f>
        <v>38</v>
      </c>
      <c r="W1499" s="1">
        <f>COUNT(AN1499,AO1499,AP1499,AQ1499,AS1499,AT1499,AU1499,AV1499,AW1499,AX1499,AY1499,AR1499,AZ1499,BA1499,BB1499,BC1499,BD1499,BE1499,BF1499,BG1499,BH1499)</f>
        <v>1</v>
      </c>
      <c r="X1499" s="1">
        <v>0</v>
      </c>
      <c r="Y1499" s="1">
        <v>0</v>
      </c>
      <c r="Z1499" s="1">
        <v>0</v>
      </c>
      <c r="AA1499" s="1">
        <f>AM1499</f>
        <v>0</v>
      </c>
      <c r="AB1499" s="1">
        <f>AL1499</f>
        <v>0</v>
      </c>
      <c r="AC1499" s="43"/>
      <c r="AD1499" s="25"/>
      <c r="AE1499" s="25"/>
      <c r="AF1499" s="25"/>
      <c r="AG1499" s="25"/>
      <c r="AH1499" s="25"/>
      <c r="AJ1499" s="40"/>
      <c r="AK1499" s="25"/>
      <c r="AL1499" s="25"/>
      <c r="AM1499" s="25"/>
      <c r="AN1499" s="25"/>
      <c r="AO1499" s="25"/>
      <c r="AP1499" s="25"/>
      <c r="AQ1499" s="25"/>
      <c r="AR1499" s="25"/>
      <c r="AS1499" s="25"/>
      <c r="AT1499" s="25"/>
      <c r="AU1499" s="25"/>
      <c r="AV1499" s="25">
        <v>38</v>
      </c>
      <c r="AW1499" s="25"/>
      <c r="AX1499" s="25"/>
      <c r="AY1499" s="25"/>
      <c r="AZ1499" s="25"/>
      <c r="BA1499" s="25"/>
      <c r="BB1499" s="25"/>
      <c r="BC1499" s="25"/>
      <c r="BD1499" s="25"/>
      <c r="BE1499" s="25"/>
      <c r="BF1499" s="25"/>
      <c r="BG1499" s="25"/>
      <c r="BH1499" s="25"/>
    </row>
    <row r="1500" spans="1:60" x14ac:dyDescent="0.3">
      <c r="A1500" s="25" t="s">
        <v>35</v>
      </c>
      <c r="B1500" s="1" t="s">
        <v>31</v>
      </c>
      <c r="C1500" s="25" t="s">
        <v>2344</v>
      </c>
      <c r="D1500" s="25" t="s">
        <v>235</v>
      </c>
      <c r="E1500" s="25" t="s">
        <v>47</v>
      </c>
      <c r="F1500" s="25">
        <v>999921513</v>
      </c>
      <c r="G1500" s="1">
        <f>(J1500+T1500)-H1500</f>
        <v>36</v>
      </c>
      <c r="H1500" s="25"/>
      <c r="I1500" s="40"/>
      <c r="J1500" s="1">
        <f>SUM(K1500,L1500,N1500,O1500,P1500,Q1500)</f>
        <v>0</v>
      </c>
      <c r="K1500" s="1">
        <f>SUM(AG1500,AI1500)</f>
        <v>0</v>
      </c>
      <c r="L1500" s="1">
        <v>0</v>
      </c>
      <c r="M1500" s="1">
        <v>0</v>
      </c>
      <c r="N1500" s="1">
        <f>AD1500+AE1500</f>
        <v>0</v>
      </c>
      <c r="O1500" s="1"/>
      <c r="P1500" s="1">
        <f>AF1500</f>
        <v>0</v>
      </c>
      <c r="Q1500" s="1">
        <f>AH1500</f>
        <v>0</v>
      </c>
      <c r="R1500" s="1">
        <v>0</v>
      </c>
      <c r="S1500" s="43"/>
      <c r="T1500" s="1">
        <f>SUM(U1500,V1500,X1500,Y1500,Z1500,AA1500,AB1500)</f>
        <v>36</v>
      </c>
      <c r="U1500" s="1">
        <f>AK1500</f>
        <v>0</v>
      </c>
      <c r="V1500" s="1">
        <f>SUM(AN1500,AO1500,AP1500,AQ1500,AS1500,AT1500,AU1500,AV1500,AW1500,AX1500,AY1500,AR1500,AZ1500,BA1500,BB1500,BC1500,BD1500,BE1500,BF1500,BG1500,BH1500)</f>
        <v>0</v>
      </c>
      <c r="W1500" s="1">
        <f>COUNT(AN1500,AO1500,AP1500,AQ1500,AS1500,AT1500,AU1500,AV1500,AW1500,AX1500,AY1500,AR1500,AZ1500,BA1500,BB1500,BC1500,BD1500,BE1500,BF1500,BG1500,BH1500)</f>
        <v>0</v>
      </c>
      <c r="X1500" s="1">
        <v>0</v>
      </c>
      <c r="Y1500" s="1">
        <v>0</v>
      </c>
      <c r="Z1500" s="1">
        <v>0</v>
      </c>
      <c r="AA1500" s="1">
        <f>AM1500</f>
        <v>36</v>
      </c>
      <c r="AB1500" s="1">
        <f>AL1500</f>
        <v>0</v>
      </c>
      <c r="AC1500" s="43"/>
      <c r="AD1500" s="25"/>
      <c r="AE1500" s="25"/>
      <c r="AF1500" s="25"/>
      <c r="AG1500" s="25"/>
      <c r="AH1500" s="25"/>
      <c r="AJ1500" s="40"/>
      <c r="AK1500" s="25"/>
      <c r="AL1500" s="25"/>
      <c r="AM1500" s="25">
        <v>36</v>
      </c>
      <c r="AN1500" s="25"/>
      <c r="AO1500" s="25"/>
      <c r="AP1500" s="25"/>
      <c r="AQ1500" s="25"/>
      <c r="AR1500" s="25"/>
      <c r="AS1500" s="25"/>
      <c r="AT1500" s="25"/>
      <c r="AU1500" s="25"/>
      <c r="AV1500" s="25"/>
      <c r="AW1500" s="25"/>
      <c r="AX1500" s="25"/>
      <c r="AY1500" s="25"/>
      <c r="AZ1500" s="25"/>
      <c r="BA1500" s="25"/>
      <c r="BB1500" s="25"/>
      <c r="BC1500" s="25"/>
      <c r="BD1500" s="25"/>
      <c r="BE1500" s="25"/>
      <c r="BF1500" s="25"/>
      <c r="BG1500" s="25"/>
      <c r="BH1500" s="25"/>
    </row>
    <row r="1501" spans="1:60" x14ac:dyDescent="0.3">
      <c r="A1501" s="1" t="s">
        <v>35</v>
      </c>
      <c r="B1501" s="1" t="s">
        <v>31</v>
      </c>
      <c r="C1501" s="1" t="s">
        <v>1343</v>
      </c>
      <c r="D1501" s="1" t="s">
        <v>386</v>
      </c>
      <c r="E1501" s="1" t="s">
        <v>47</v>
      </c>
      <c r="F1501" s="1">
        <v>999922470</v>
      </c>
      <c r="G1501" s="1">
        <f>(J1501+T1501)-H1501</f>
        <v>36</v>
      </c>
      <c r="H1501" s="25"/>
      <c r="I1501" s="23"/>
      <c r="J1501" s="1">
        <f>SUM(K1501,L1501,N1501,O1501,P1501,Q1501)</f>
        <v>0</v>
      </c>
      <c r="K1501" s="1">
        <f>SUM(AG1501,AI1501)</f>
        <v>0</v>
      </c>
      <c r="L1501" s="1">
        <v>0</v>
      </c>
      <c r="M1501" s="1">
        <v>0</v>
      </c>
      <c r="N1501" s="1">
        <f>AD1501+AE1501</f>
        <v>0</v>
      </c>
      <c r="O1501" s="1"/>
      <c r="P1501" s="1">
        <f>AF1501</f>
        <v>0</v>
      </c>
      <c r="Q1501" s="1">
        <f>AH1501</f>
        <v>0</v>
      </c>
      <c r="R1501" s="1">
        <v>0</v>
      </c>
      <c r="S1501" s="43"/>
      <c r="T1501" s="1">
        <f>SUM(U1501,V1501,X1501,Y1501,Z1501,AA1501,AB1501)</f>
        <v>36</v>
      </c>
      <c r="U1501" s="1">
        <f>AK1501</f>
        <v>0</v>
      </c>
      <c r="V1501" s="1">
        <f>SUM(AN1501,AO1501,AP1501,AQ1501,AS1501,AT1501,AU1501,AV1501,AW1501,AX1501,AY1501,AR1501,AZ1501,BA1501,BB1501,BC1501,BD1501,BE1501,BF1501,BG1501,BH1501)</f>
        <v>0</v>
      </c>
      <c r="W1501" s="1">
        <f>COUNT(AN1501,AO1501,AP1501,AQ1501,AS1501,AT1501,AU1501,AV1501,AW1501,AX1501,AY1501,AR1501,AZ1501,BA1501,BB1501,BC1501,BD1501,BE1501,BF1501,BG1501,BH1501)</f>
        <v>0</v>
      </c>
      <c r="X1501" s="1">
        <v>0</v>
      </c>
      <c r="Y1501" s="1">
        <v>0</v>
      </c>
      <c r="Z1501" s="1">
        <v>0</v>
      </c>
      <c r="AA1501" s="1">
        <f>AM1501</f>
        <v>36</v>
      </c>
      <c r="AB1501" s="1">
        <f>AL1501</f>
        <v>0</v>
      </c>
      <c r="AC1501" s="43"/>
      <c r="AD1501" s="1"/>
      <c r="AE1501" s="1"/>
      <c r="AF1501" s="1"/>
      <c r="AG1501" s="1"/>
      <c r="AH1501" s="25"/>
      <c r="AJ1501" s="40"/>
      <c r="AK1501" s="25"/>
      <c r="AL1501" s="25"/>
      <c r="AM1501" s="25">
        <v>36</v>
      </c>
      <c r="AN1501" s="25"/>
      <c r="AO1501" s="25"/>
      <c r="AP1501" s="25"/>
      <c r="AQ1501" s="25"/>
      <c r="AR1501" s="25"/>
      <c r="AS1501" s="25"/>
      <c r="AT1501" s="25"/>
      <c r="AU1501" s="25"/>
      <c r="AV1501" s="25"/>
      <c r="AW1501" s="25"/>
      <c r="AX1501" s="25"/>
      <c r="AY1501" s="25"/>
      <c r="AZ1501" s="25"/>
      <c r="BA1501" s="25"/>
      <c r="BB1501" s="25"/>
      <c r="BC1501" s="25"/>
      <c r="BD1501" s="25"/>
      <c r="BE1501" s="25"/>
      <c r="BF1501" s="25"/>
      <c r="BG1501" s="25"/>
      <c r="BH1501" s="25"/>
    </row>
    <row r="1502" spans="1:60" x14ac:dyDescent="0.3">
      <c r="A1502" s="25" t="s">
        <v>35</v>
      </c>
      <c r="B1502" s="1" t="s">
        <v>31</v>
      </c>
      <c r="C1502" s="25" t="s">
        <v>313</v>
      </c>
      <c r="D1502" s="25" t="s">
        <v>341</v>
      </c>
      <c r="E1502" s="25" t="s">
        <v>47</v>
      </c>
      <c r="F1502" s="25">
        <v>999928864</v>
      </c>
      <c r="G1502" s="1">
        <f>(J1502+T1502)-H1502</f>
        <v>36</v>
      </c>
      <c r="H1502" s="25"/>
      <c r="I1502" s="40"/>
      <c r="J1502" s="1">
        <f>SUM(K1502,L1502,N1502,O1502,P1502,Q1502)</f>
        <v>0</v>
      </c>
      <c r="K1502" s="1">
        <f>SUM(AG1502,AI1502)</f>
        <v>0</v>
      </c>
      <c r="L1502" s="1">
        <v>0</v>
      </c>
      <c r="M1502" s="1">
        <v>0</v>
      </c>
      <c r="N1502" s="1">
        <f>AD1502+AE1502</f>
        <v>0</v>
      </c>
      <c r="O1502" s="1"/>
      <c r="P1502" s="1">
        <f>AF1502</f>
        <v>0</v>
      </c>
      <c r="Q1502" s="1">
        <f>AH1502</f>
        <v>0</v>
      </c>
      <c r="R1502" s="1">
        <v>0</v>
      </c>
      <c r="S1502" s="40"/>
      <c r="T1502" s="1">
        <f>SUM(U1502,V1502,X1502,Y1502,Z1502,AA1502,AB1502)</f>
        <v>36</v>
      </c>
      <c r="U1502" s="1">
        <f>AK1502</f>
        <v>0</v>
      </c>
      <c r="V1502" s="1">
        <f>SUM(AN1502,AO1502,AP1502,AQ1502,AS1502,AT1502,AU1502,AV1502,AW1502,AX1502,AY1502,AR1502,AZ1502,BA1502,BB1502,BC1502,BD1502,BE1502,BF1502,BG1502,BH1502)</f>
        <v>0</v>
      </c>
      <c r="W1502" s="1">
        <f>COUNT(AN1502,AO1502,AP1502,AQ1502,AS1502,AT1502,AU1502,AV1502,AW1502,AX1502,AY1502,AR1502,AZ1502,BA1502,BB1502,BC1502,BD1502,BE1502,BF1502,BG1502,BH1502)</f>
        <v>0</v>
      </c>
      <c r="X1502" s="1">
        <v>0</v>
      </c>
      <c r="Y1502" s="1">
        <v>0</v>
      </c>
      <c r="Z1502" s="1">
        <v>0</v>
      </c>
      <c r="AA1502" s="1">
        <f>AM1502</f>
        <v>36</v>
      </c>
      <c r="AB1502" s="1">
        <f>AL1502</f>
        <v>0</v>
      </c>
      <c r="AC1502" s="40"/>
      <c r="AD1502" s="25"/>
      <c r="AE1502" s="25"/>
      <c r="AF1502" s="25"/>
      <c r="AG1502" s="25"/>
      <c r="AH1502" s="25"/>
      <c r="AJ1502" s="40"/>
      <c r="AK1502" s="25"/>
      <c r="AL1502" s="25"/>
      <c r="AM1502" s="25">
        <v>36</v>
      </c>
      <c r="AN1502" s="25"/>
      <c r="AO1502" s="25"/>
      <c r="AP1502" s="25"/>
      <c r="AQ1502" s="25"/>
      <c r="AR1502" s="25"/>
      <c r="AS1502" s="25"/>
      <c r="AT1502" s="25"/>
      <c r="AU1502" s="25"/>
      <c r="AV1502" s="25"/>
      <c r="AW1502" s="25"/>
      <c r="AX1502" s="25"/>
      <c r="AY1502" s="25"/>
      <c r="AZ1502" s="25"/>
      <c r="BA1502" s="25"/>
      <c r="BB1502" s="25"/>
      <c r="BC1502" s="25"/>
      <c r="BD1502" s="25"/>
      <c r="BE1502" s="25"/>
      <c r="BF1502" s="25"/>
      <c r="BG1502" s="25"/>
      <c r="BH1502" s="25"/>
    </row>
    <row r="1503" spans="1:60" x14ac:dyDescent="0.3">
      <c r="A1503" s="25" t="s">
        <v>35</v>
      </c>
      <c r="B1503" s="1" t="s">
        <v>31</v>
      </c>
      <c r="C1503" s="25" t="s">
        <v>2342</v>
      </c>
      <c r="D1503" s="25" t="s">
        <v>92</v>
      </c>
      <c r="E1503" s="25" t="s">
        <v>47</v>
      </c>
      <c r="F1503" s="25">
        <v>999928865</v>
      </c>
      <c r="G1503" s="1">
        <f>(J1503+T1503)-H1503</f>
        <v>36</v>
      </c>
      <c r="H1503" s="25"/>
      <c r="I1503" s="40"/>
      <c r="J1503" s="1">
        <f>SUM(K1503,L1503,N1503,O1503,P1503,Q1503)</f>
        <v>0</v>
      </c>
      <c r="K1503" s="1">
        <f>SUM(AG1503,AI1503)</f>
        <v>0</v>
      </c>
      <c r="L1503" s="1">
        <v>0</v>
      </c>
      <c r="M1503" s="1">
        <v>0</v>
      </c>
      <c r="N1503" s="1">
        <f>AD1503+AE1503</f>
        <v>0</v>
      </c>
      <c r="O1503" s="1"/>
      <c r="P1503" s="1">
        <f>AF1503</f>
        <v>0</v>
      </c>
      <c r="Q1503" s="1">
        <f>AH1503</f>
        <v>0</v>
      </c>
      <c r="R1503" s="1">
        <v>0</v>
      </c>
      <c r="S1503" s="40"/>
      <c r="T1503" s="1">
        <f>SUM(U1503,V1503,X1503,Y1503,Z1503,AA1503,AB1503)</f>
        <v>36</v>
      </c>
      <c r="U1503" s="1">
        <f>AK1503</f>
        <v>0</v>
      </c>
      <c r="V1503" s="1">
        <f>SUM(AN1503,AO1503,AP1503,AQ1503,AS1503,AT1503,AU1503,AV1503,AW1503,AX1503,AY1503,AR1503,AZ1503,BA1503,BB1503,BC1503,BD1503,BE1503,BF1503,BG1503,BH1503)</f>
        <v>0</v>
      </c>
      <c r="W1503" s="1">
        <f>COUNT(AN1503,AO1503,AP1503,AQ1503,AS1503,AT1503,AU1503,AV1503,AW1503,AX1503,AY1503,AR1503,AZ1503,BA1503,BB1503,BC1503,BD1503,BE1503,BF1503,BG1503,BH1503)</f>
        <v>0</v>
      </c>
      <c r="X1503" s="1">
        <v>0</v>
      </c>
      <c r="Y1503" s="1">
        <v>0</v>
      </c>
      <c r="Z1503" s="1">
        <v>0</v>
      </c>
      <c r="AA1503" s="1">
        <f>AM1503</f>
        <v>36</v>
      </c>
      <c r="AB1503" s="1">
        <f>AL1503</f>
        <v>0</v>
      </c>
      <c r="AC1503" s="40"/>
      <c r="AD1503" s="25"/>
      <c r="AE1503" s="25"/>
      <c r="AF1503" s="25"/>
      <c r="AG1503" s="25"/>
      <c r="AH1503" s="25"/>
      <c r="AJ1503" s="40"/>
      <c r="AK1503" s="25"/>
      <c r="AL1503" s="25"/>
      <c r="AM1503" s="25">
        <v>36</v>
      </c>
      <c r="AN1503" s="25"/>
      <c r="AO1503" s="25"/>
      <c r="AP1503" s="25"/>
      <c r="AQ1503" s="25"/>
      <c r="AR1503" s="25"/>
      <c r="AS1503" s="25"/>
      <c r="AT1503" s="25"/>
      <c r="AU1503" s="25"/>
      <c r="AV1503" s="25"/>
      <c r="AW1503" s="25"/>
      <c r="AX1503" s="25"/>
      <c r="AY1503" s="25"/>
      <c r="AZ1503" s="25"/>
      <c r="BA1503" s="25"/>
      <c r="BB1503" s="25"/>
      <c r="BC1503" s="25"/>
      <c r="BD1503" s="25"/>
      <c r="BE1503" s="25"/>
      <c r="BF1503" s="25"/>
      <c r="BG1503" s="25"/>
      <c r="BH1503" s="25"/>
    </row>
    <row r="1504" spans="1:60" x14ac:dyDescent="0.3">
      <c r="A1504" s="25" t="s">
        <v>35</v>
      </c>
      <c r="B1504" s="1" t="s">
        <v>31</v>
      </c>
      <c r="C1504" s="25" t="s">
        <v>2339</v>
      </c>
      <c r="D1504" s="25" t="s">
        <v>2340</v>
      </c>
      <c r="E1504" s="25" t="s">
        <v>47</v>
      </c>
      <c r="F1504" s="25">
        <v>999928878</v>
      </c>
      <c r="G1504" s="1">
        <f>(J1504+T1504)-H1504</f>
        <v>36</v>
      </c>
      <c r="H1504" s="25"/>
      <c r="I1504" s="40"/>
      <c r="J1504" s="1">
        <f>SUM(K1504,L1504,N1504,O1504,P1504,Q1504)</f>
        <v>0</v>
      </c>
      <c r="K1504" s="1">
        <f>SUM(AG1504,AI1504)</f>
        <v>0</v>
      </c>
      <c r="L1504" s="1">
        <v>0</v>
      </c>
      <c r="M1504" s="1">
        <v>0</v>
      </c>
      <c r="N1504" s="1">
        <f>AD1504+AE1504</f>
        <v>0</v>
      </c>
      <c r="O1504" s="1"/>
      <c r="P1504" s="1">
        <f>AF1504</f>
        <v>0</v>
      </c>
      <c r="Q1504" s="1">
        <f>AH1504</f>
        <v>0</v>
      </c>
      <c r="R1504" s="1">
        <v>0</v>
      </c>
      <c r="S1504" s="40"/>
      <c r="T1504" s="1">
        <f>SUM(U1504,V1504,X1504,Y1504,Z1504,AA1504,AB1504)</f>
        <v>36</v>
      </c>
      <c r="U1504" s="1">
        <f>AK1504</f>
        <v>0</v>
      </c>
      <c r="V1504" s="1">
        <f>SUM(AN1504,AO1504,AP1504,AQ1504,AS1504,AT1504,AU1504,AV1504,AW1504,AX1504,AY1504,AR1504,AZ1504,BA1504,BB1504,BC1504,BD1504,BE1504,BF1504,BG1504,BH1504)</f>
        <v>0</v>
      </c>
      <c r="W1504" s="1">
        <f>COUNT(AN1504,AO1504,AP1504,AQ1504,AS1504,AT1504,AU1504,AV1504,AW1504,AX1504,AY1504,AR1504,AZ1504,BA1504,BB1504,BC1504,BD1504,BE1504,BF1504,BG1504,BH1504)</f>
        <v>0</v>
      </c>
      <c r="X1504" s="1">
        <v>0</v>
      </c>
      <c r="Y1504" s="1">
        <v>0</v>
      </c>
      <c r="Z1504" s="1">
        <v>0</v>
      </c>
      <c r="AA1504" s="1">
        <f>AM1504</f>
        <v>36</v>
      </c>
      <c r="AB1504" s="1">
        <f>AL1504</f>
        <v>0</v>
      </c>
      <c r="AC1504" s="40"/>
      <c r="AD1504" s="25"/>
      <c r="AE1504" s="25"/>
      <c r="AF1504" s="25"/>
      <c r="AG1504" s="25"/>
      <c r="AH1504" s="25"/>
      <c r="AJ1504" s="40"/>
      <c r="AK1504" s="25"/>
      <c r="AL1504" s="25"/>
      <c r="AM1504" s="25">
        <v>36</v>
      </c>
      <c r="AN1504" s="25"/>
      <c r="AO1504" s="25"/>
      <c r="AP1504" s="25"/>
      <c r="AQ1504" s="25"/>
      <c r="AR1504" s="25"/>
      <c r="AS1504" s="25"/>
      <c r="AT1504" s="25"/>
      <c r="AU1504" s="25"/>
      <c r="AV1504" s="25"/>
      <c r="AW1504" s="25"/>
      <c r="AX1504" s="25"/>
      <c r="AY1504" s="25"/>
      <c r="AZ1504" s="25"/>
      <c r="BA1504" s="25"/>
      <c r="BB1504" s="25"/>
      <c r="BC1504" s="25"/>
      <c r="BD1504" s="25"/>
      <c r="BE1504" s="25"/>
      <c r="BF1504" s="25"/>
      <c r="BG1504" s="25"/>
      <c r="BH1504" s="25"/>
    </row>
    <row r="1505" spans="1:60" x14ac:dyDescent="0.3">
      <c r="A1505" s="25" t="s">
        <v>35</v>
      </c>
      <c r="B1505" s="25" t="s">
        <v>31</v>
      </c>
      <c r="C1505" s="25" t="s">
        <v>2712</v>
      </c>
      <c r="D1505" s="25" t="s">
        <v>2713</v>
      </c>
      <c r="E1505" s="25" t="s">
        <v>47</v>
      </c>
      <c r="F1505" s="25">
        <v>999914057</v>
      </c>
      <c r="G1505" s="1">
        <f>(J1505+T1505)-H1505</f>
        <v>34</v>
      </c>
      <c r="H1505" s="25"/>
      <c r="I1505" s="40"/>
      <c r="J1505" s="1">
        <f>SUM(K1505,L1505,N1505,O1505,P1505,Q1505)</f>
        <v>0</v>
      </c>
      <c r="K1505" s="1">
        <f>SUM(AG1505,AI1505)</f>
        <v>0</v>
      </c>
      <c r="L1505" s="1">
        <v>0</v>
      </c>
      <c r="M1505" s="1">
        <v>0</v>
      </c>
      <c r="N1505" s="1">
        <f>AD1505+AE1505</f>
        <v>0</v>
      </c>
      <c r="O1505" s="1"/>
      <c r="P1505" s="1">
        <f>AF1505</f>
        <v>0</v>
      </c>
      <c r="Q1505" s="1">
        <f>AH1505</f>
        <v>0</v>
      </c>
      <c r="R1505" s="1">
        <v>0</v>
      </c>
      <c r="S1505" s="43"/>
      <c r="T1505" s="1">
        <f>SUM(U1505,V1505,X1505,Y1505,Z1505,AA1505,AB1505)</f>
        <v>34</v>
      </c>
      <c r="U1505" s="1">
        <f>AK1505</f>
        <v>0</v>
      </c>
      <c r="V1505" s="1">
        <f>SUM(AN1505,AO1505,AP1505,AQ1505,AS1505,AT1505,AU1505,AV1505,AW1505,AX1505,AY1505,AR1505,AZ1505,BA1505,BB1505,BC1505,BD1505,BE1505,BF1505,BG1505,BH1505)</f>
        <v>34</v>
      </c>
      <c r="W1505" s="1">
        <f>COUNT(AN1505,AO1505,AP1505,AQ1505,AS1505,AT1505,AU1505,AV1505,AW1505,AX1505,AY1505,AR1505,AZ1505,BA1505,BB1505,BC1505,BD1505,BE1505,BF1505,BG1505,BH1505)</f>
        <v>1</v>
      </c>
      <c r="X1505" s="1">
        <v>0</v>
      </c>
      <c r="Y1505" s="1">
        <v>0</v>
      </c>
      <c r="Z1505" s="1">
        <v>0</v>
      </c>
      <c r="AA1505" s="1">
        <f>AM1505</f>
        <v>0</v>
      </c>
      <c r="AB1505" s="1">
        <f>AL1505</f>
        <v>0</v>
      </c>
      <c r="AC1505" s="43"/>
      <c r="AD1505" s="25"/>
      <c r="AE1505" s="25"/>
      <c r="AF1505" s="25"/>
      <c r="AG1505" s="25"/>
      <c r="AH1505" s="25"/>
      <c r="AJ1505" s="40"/>
      <c r="AK1505" s="25"/>
      <c r="AL1505" s="25"/>
      <c r="AM1505" s="25"/>
      <c r="AN1505" s="25"/>
      <c r="AO1505" s="25"/>
      <c r="AP1505" s="25"/>
      <c r="AQ1505" s="25"/>
      <c r="AR1505" s="25"/>
      <c r="AS1505" s="25"/>
      <c r="AT1505" s="25"/>
      <c r="AU1505" s="25">
        <v>34</v>
      </c>
      <c r="AV1505" s="25"/>
      <c r="AW1505" s="25"/>
      <c r="AX1505" s="25"/>
      <c r="AY1505" s="25"/>
      <c r="AZ1505" s="25"/>
      <c r="BA1505" s="25"/>
      <c r="BB1505" s="25"/>
      <c r="BC1505" s="25"/>
      <c r="BD1505" s="25"/>
      <c r="BE1505" s="25"/>
      <c r="BF1505" s="25"/>
      <c r="BG1505" s="25"/>
      <c r="BH1505" s="25"/>
    </row>
    <row r="1506" spans="1:60" x14ac:dyDescent="0.3">
      <c r="A1506" s="1" t="s">
        <v>35</v>
      </c>
      <c r="B1506" s="1" t="s">
        <v>31</v>
      </c>
      <c r="C1506" s="1" t="s">
        <v>1705</v>
      </c>
      <c r="D1506" s="1" t="s">
        <v>1706</v>
      </c>
      <c r="E1506" s="1" t="s">
        <v>47</v>
      </c>
      <c r="F1506" s="1">
        <v>999925306</v>
      </c>
      <c r="G1506" s="1">
        <f>(J1506+T1506)-H1506</f>
        <v>33</v>
      </c>
      <c r="H1506" s="1"/>
      <c r="I1506" s="23"/>
      <c r="J1506" s="1">
        <f>SUM(K1506,L1506,N1506,O1506,P1506,Q1506)</f>
        <v>33</v>
      </c>
      <c r="K1506" s="1">
        <f>SUM(AG1506,AI1506)</f>
        <v>0</v>
      </c>
      <c r="L1506" s="1">
        <v>0</v>
      </c>
      <c r="M1506" s="1">
        <v>0</v>
      </c>
      <c r="N1506" s="1">
        <f>AD1506+AE1506</f>
        <v>33</v>
      </c>
      <c r="O1506" s="1"/>
      <c r="P1506" s="1">
        <f>AF1506</f>
        <v>0</v>
      </c>
      <c r="Q1506" s="1">
        <f>AH1506</f>
        <v>0</v>
      </c>
      <c r="R1506" s="1">
        <v>0</v>
      </c>
      <c r="S1506" s="43"/>
      <c r="T1506" s="1">
        <f>SUM(U1506,V1506,X1506,Y1506,Z1506,AA1506,AB1506)</f>
        <v>0</v>
      </c>
      <c r="U1506" s="1">
        <f>AK1506</f>
        <v>0</v>
      </c>
      <c r="V1506" s="1">
        <f>SUM(AN1506,AO1506,AP1506,AQ1506,AS1506,AT1506,AU1506,AV1506,AW1506,AX1506,AY1506,AR1506,AZ1506,BA1506,BB1506,BC1506,BD1506,BE1506,BF1506,BG1506,BH1506)</f>
        <v>0</v>
      </c>
      <c r="W1506" s="1">
        <f>COUNT(AN1506,AO1506,AP1506,AQ1506,AS1506,AT1506,AU1506,AV1506,AW1506,AX1506,AY1506,AR1506,AZ1506,BA1506,BB1506,BC1506,BD1506,BE1506,BF1506,BG1506,BH1506)</f>
        <v>0</v>
      </c>
      <c r="X1506" s="1">
        <v>0</v>
      </c>
      <c r="Y1506" s="1">
        <v>0</v>
      </c>
      <c r="Z1506" s="1">
        <v>0</v>
      </c>
      <c r="AA1506" s="1">
        <f>AM1506</f>
        <v>0</v>
      </c>
      <c r="AB1506" s="1">
        <f>AL1506</f>
        <v>0</v>
      </c>
      <c r="AC1506" s="43"/>
      <c r="AD1506" s="1"/>
      <c r="AE1506" s="1">
        <v>33</v>
      </c>
      <c r="AF1506" s="1"/>
      <c r="AG1506" s="1"/>
      <c r="AH1506" s="25"/>
      <c r="AJ1506" s="40"/>
      <c r="AK1506" s="25"/>
      <c r="AL1506" s="25"/>
      <c r="AM1506" s="25"/>
      <c r="AN1506" s="25"/>
      <c r="AO1506" s="25"/>
      <c r="AP1506" s="25"/>
      <c r="AQ1506" s="25"/>
      <c r="AR1506" s="25"/>
      <c r="AS1506" s="25"/>
      <c r="AT1506" s="25"/>
      <c r="AU1506" s="25"/>
      <c r="AV1506" s="25"/>
      <c r="AW1506" s="25"/>
      <c r="AX1506" s="25"/>
      <c r="AY1506" s="25"/>
      <c r="AZ1506" s="25"/>
      <c r="BA1506" s="25"/>
      <c r="BB1506" s="25"/>
      <c r="BC1506" s="25"/>
      <c r="BD1506" s="25"/>
      <c r="BE1506" s="25"/>
      <c r="BF1506" s="25"/>
      <c r="BG1506" s="25"/>
      <c r="BH1506" s="25"/>
    </row>
    <row r="1507" spans="1:60" x14ac:dyDescent="0.3">
      <c r="A1507" s="1" t="s">
        <v>35</v>
      </c>
      <c r="B1507" s="1" t="s">
        <v>31</v>
      </c>
      <c r="C1507" s="1" t="s">
        <v>1051</v>
      </c>
      <c r="D1507" s="1" t="s">
        <v>2011</v>
      </c>
      <c r="E1507" s="1" t="s">
        <v>47</v>
      </c>
      <c r="F1507" s="1">
        <v>999926870</v>
      </c>
      <c r="G1507" s="1">
        <f>(J1507+T1507)-H1507</f>
        <v>33</v>
      </c>
      <c r="H1507" s="1"/>
      <c r="I1507" s="23"/>
      <c r="J1507" s="1">
        <f>SUM(K1507,L1507,N1507,O1507,P1507,Q1507)</f>
        <v>33</v>
      </c>
      <c r="K1507" s="1">
        <f>SUM(AG1507,AI1507)</f>
        <v>0</v>
      </c>
      <c r="L1507" s="1">
        <v>0</v>
      </c>
      <c r="M1507" s="1">
        <v>0</v>
      </c>
      <c r="N1507" s="1">
        <f>AD1507+AE1507</f>
        <v>33</v>
      </c>
      <c r="O1507" s="1"/>
      <c r="P1507" s="1">
        <f>AF1507</f>
        <v>0</v>
      </c>
      <c r="Q1507" s="1">
        <f>AH1507</f>
        <v>0</v>
      </c>
      <c r="R1507" s="1">
        <v>0</v>
      </c>
      <c r="S1507" s="43"/>
      <c r="T1507" s="1">
        <f>SUM(U1507,V1507,X1507,Y1507,Z1507,AA1507,AB1507)</f>
        <v>0</v>
      </c>
      <c r="U1507" s="1">
        <f>AK1507</f>
        <v>0</v>
      </c>
      <c r="V1507" s="1">
        <f>SUM(AN1507,AO1507,AP1507,AQ1507,AS1507,AT1507,AU1507,AV1507,AW1507,AX1507,AY1507,AR1507,AZ1507,BA1507,BB1507,BC1507,BD1507,BE1507,BF1507,BG1507,BH1507)</f>
        <v>0</v>
      </c>
      <c r="W1507" s="1">
        <f>COUNT(AN1507,AO1507,AP1507,AQ1507,AS1507,AT1507,AU1507,AV1507,AW1507,AX1507,AY1507,AR1507,AZ1507,BA1507,BB1507,BC1507,BD1507,BE1507,BF1507,BG1507,BH1507)</f>
        <v>0</v>
      </c>
      <c r="X1507" s="1">
        <v>0</v>
      </c>
      <c r="Y1507" s="1">
        <v>0</v>
      </c>
      <c r="Z1507" s="1">
        <v>0</v>
      </c>
      <c r="AA1507" s="1">
        <f>AM1507</f>
        <v>0</v>
      </c>
      <c r="AB1507" s="1">
        <f>AL1507</f>
        <v>0</v>
      </c>
      <c r="AC1507" s="43"/>
      <c r="AD1507" s="1">
        <v>33</v>
      </c>
      <c r="AE1507" s="1"/>
      <c r="AF1507" s="1"/>
      <c r="AG1507" s="1"/>
      <c r="AH1507" s="25"/>
      <c r="AJ1507" s="40"/>
      <c r="AK1507" s="25"/>
      <c r="AL1507" s="25"/>
      <c r="AM1507" s="25"/>
      <c r="AN1507" s="25"/>
      <c r="AO1507" s="25"/>
      <c r="AP1507" s="25"/>
      <c r="AQ1507" s="25"/>
      <c r="AR1507" s="25"/>
      <c r="AS1507" s="25"/>
      <c r="AT1507" s="25"/>
      <c r="AU1507" s="25"/>
      <c r="AV1507" s="25"/>
      <c r="AW1507" s="25"/>
      <c r="AX1507" s="25"/>
      <c r="AY1507" s="25"/>
      <c r="AZ1507" s="25"/>
      <c r="BA1507" s="25"/>
      <c r="BB1507" s="25"/>
      <c r="BC1507" s="25"/>
      <c r="BD1507" s="25"/>
      <c r="BE1507" s="25"/>
      <c r="BF1507" s="25"/>
      <c r="BG1507" s="25"/>
      <c r="BH1507" s="25"/>
    </row>
    <row r="1508" spans="1:60" x14ac:dyDescent="0.3">
      <c r="A1508" s="25" t="s">
        <v>35</v>
      </c>
      <c r="B1508" s="25" t="s">
        <v>31</v>
      </c>
      <c r="C1508" s="25" t="s">
        <v>1341</v>
      </c>
      <c r="D1508" s="25" t="s">
        <v>159</v>
      </c>
      <c r="E1508" s="25" t="s">
        <v>47</v>
      </c>
      <c r="F1508" s="25">
        <v>999928619</v>
      </c>
      <c r="G1508" s="1">
        <f>(J1508+T1508)-H1508</f>
        <v>32</v>
      </c>
      <c r="H1508" s="25"/>
      <c r="I1508" s="40"/>
      <c r="J1508" s="1">
        <f>SUM(K1508,L1508,N1508,O1508,P1508,Q1508)</f>
        <v>32</v>
      </c>
      <c r="K1508" s="1">
        <f>SUM(AG1508,AI1508)</f>
        <v>32</v>
      </c>
      <c r="L1508" s="1">
        <v>0</v>
      </c>
      <c r="M1508" s="1">
        <v>0</v>
      </c>
      <c r="N1508" s="1">
        <f>AD1508+AE1508</f>
        <v>0</v>
      </c>
      <c r="O1508" s="1"/>
      <c r="P1508" s="1">
        <f>AF1508</f>
        <v>0</v>
      </c>
      <c r="Q1508" s="1">
        <f>AH1508</f>
        <v>0</v>
      </c>
      <c r="R1508" s="1">
        <v>0</v>
      </c>
      <c r="S1508" s="43"/>
      <c r="T1508" s="1">
        <f>SUM(U1508,V1508,X1508,Y1508,Z1508,AA1508,AB1508)</f>
        <v>0</v>
      </c>
      <c r="U1508" s="1">
        <f>AK1508</f>
        <v>0</v>
      </c>
      <c r="V1508" s="1">
        <f>SUM(AN1508,AO1508,AP1508,AQ1508,AS1508,AT1508,AU1508,AV1508,AW1508,AX1508,AY1508,AR1508,AZ1508,BA1508,BB1508,BC1508,BD1508,BE1508,BF1508,BG1508,BH1508)</f>
        <v>0</v>
      </c>
      <c r="W1508" s="1">
        <f>COUNT(AN1508,AO1508,AP1508,AQ1508,AS1508,AT1508,AU1508,AV1508,AW1508,AX1508,AY1508,AR1508,AZ1508,BA1508,BB1508,BC1508,BD1508,BE1508,BF1508,BG1508,BH1508)</f>
        <v>0</v>
      </c>
      <c r="X1508" s="1">
        <v>0</v>
      </c>
      <c r="Y1508" s="1">
        <v>0</v>
      </c>
      <c r="Z1508" s="1">
        <v>0</v>
      </c>
      <c r="AA1508" s="1">
        <f>AM1508</f>
        <v>0</v>
      </c>
      <c r="AB1508" s="1">
        <f>AL1508</f>
        <v>0</v>
      </c>
      <c r="AC1508" s="43"/>
      <c r="AD1508" s="25"/>
      <c r="AE1508" s="25"/>
      <c r="AF1508" s="25"/>
      <c r="AG1508" s="25"/>
      <c r="AH1508" s="25"/>
      <c r="AI1508" s="25">
        <v>32</v>
      </c>
      <c r="AJ1508" s="40"/>
      <c r="AK1508" s="25"/>
      <c r="AL1508" s="25"/>
      <c r="AM1508" s="25"/>
      <c r="AN1508" s="25"/>
      <c r="AO1508" s="25"/>
      <c r="AP1508" s="25"/>
      <c r="AQ1508" s="25"/>
      <c r="AR1508" s="25"/>
      <c r="AS1508" s="25"/>
      <c r="AT1508" s="25"/>
      <c r="AU1508" s="25"/>
      <c r="AV1508" s="25"/>
      <c r="AW1508" s="25"/>
      <c r="AX1508" s="25"/>
      <c r="AY1508" s="25"/>
      <c r="AZ1508" s="25"/>
      <c r="BA1508" s="25"/>
      <c r="BB1508" s="25"/>
      <c r="BC1508" s="25"/>
      <c r="BD1508" s="25"/>
      <c r="BE1508" s="25"/>
      <c r="BF1508" s="25"/>
      <c r="BG1508" s="25"/>
      <c r="BH1508" s="25"/>
    </row>
    <row r="1509" spans="1:60" x14ac:dyDescent="0.3">
      <c r="A1509" s="26" t="s">
        <v>35</v>
      </c>
      <c r="B1509" s="25" t="s">
        <v>31</v>
      </c>
      <c r="C1509" s="25" t="s">
        <v>776</v>
      </c>
      <c r="D1509" s="25" t="s">
        <v>177</v>
      </c>
      <c r="E1509" s="25" t="s">
        <v>47</v>
      </c>
      <c r="F1509" s="1">
        <v>999915706</v>
      </c>
      <c r="G1509" s="1">
        <f>(J1509+T1509)-H1509</f>
        <v>31.5</v>
      </c>
      <c r="H1509" s="1">
        <f>(K1509+L1509+N1509+O1509+P1509+Q1509+R1509)*0.5</f>
        <v>31.5</v>
      </c>
      <c r="I1509" s="23"/>
      <c r="J1509" s="1">
        <f>SUM(K1509,L1509,N1509,O1509,P1509,Q1509)</f>
        <v>63</v>
      </c>
      <c r="K1509" s="1">
        <f>SUM(AG1509,AI1509)</f>
        <v>0</v>
      </c>
      <c r="L1509" s="1">
        <v>0</v>
      </c>
      <c r="M1509" s="1">
        <v>0</v>
      </c>
      <c r="N1509" s="1">
        <f>AD1509+AE1509</f>
        <v>63</v>
      </c>
      <c r="O1509" s="1"/>
      <c r="P1509" s="1">
        <f>AF1509</f>
        <v>0</v>
      </c>
      <c r="Q1509" s="1">
        <f>AH1509</f>
        <v>0</v>
      </c>
      <c r="R1509" s="1">
        <v>0</v>
      </c>
      <c r="S1509" s="43"/>
      <c r="T1509" s="1">
        <f>SUM(U1509,V1509,X1509,Y1509,Z1509,AA1509,AB1509)</f>
        <v>0</v>
      </c>
      <c r="U1509" s="1">
        <f>AK1509</f>
        <v>0</v>
      </c>
      <c r="V1509" s="1">
        <f>SUM(AN1509,AO1509,AP1509,AQ1509,AS1509,AT1509,AU1509,AV1509,AW1509,AX1509,AY1509,AR1509,AZ1509,BA1509,BB1509,BC1509,BD1509,BE1509,BF1509,BG1509,BH1509)</f>
        <v>0</v>
      </c>
      <c r="W1509" s="1">
        <f>COUNT(AN1509,AO1509,AP1509,AQ1509,AS1509,AT1509,AU1509,AV1509,AW1509,AX1509,AY1509,AR1509,AZ1509,BA1509,BB1509,BC1509,BD1509,BE1509,BF1509,BG1509,BH1509)</f>
        <v>0</v>
      </c>
      <c r="X1509" s="1">
        <v>0</v>
      </c>
      <c r="Y1509" s="1">
        <v>0</v>
      </c>
      <c r="Z1509" s="1">
        <v>0</v>
      </c>
      <c r="AA1509" s="1">
        <f>AM1509</f>
        <v>0</v>
      </c>
      <c r="AB1509" s="1">
        <f>AL1509</f>
        <v>0</v>
      </c>
      <c r="AC1509" s="43"/>
      <c r="AD1509" s="1">
        <v>63</v>
      </c>
      <c r="AE1509" s="1"/>
      <c r="AF1509" s="1"/>
      <c r="AG1509" s="1"/>
      <c r="AH1509" s="25"/>
      <c r="AJ1509" s="40"/>
      <c r="AK1509" s="25"/>
      <c r="AL1509" s="25"/>
      <c r="AM1509" s="25"/>
      <c r="AN1509" s="25"/>
      <c r="AO1509" s="25"/>
      <c r="AP1509" s="25"/>
      <c r="AQ1509" s="25"/>
      <c r="AR1509" s="25"/>
      <c r="AS1509" s="25"/>
      <c r="AT1509" s="25"/>
      <c r="AU1509" s="25"/>
      <c r="AV1509" s="25"/>
      <c r="AW1509" s="25"/>
      <c r="AX1509" s="25"/>
      <c r="AY1509" s="25"/>
      <c r="AZ1509" s="25"/>
      <c r="BA1509" s="25"/>
      <c r="BB1509" s="25"/>
      <c r="BC1509" s="25"/>
      <c r="BD1509" s="25"/>
      <c r="BE1509" s="25"/>
      <c r="BF1509" s="25"/>
      <c r="BG1509" s="25"/>
      <c r="BH1509" s="25"/>
    </row>
    <row r="1510" spans="1:60" x14ac:dyDescent="0.3">
      <c r="A1510" s="25" t="s">
        <v>35</v>
      </c>
      <c r="B1510" s="25" t="s">
        <v>31</v>
      </c>
      <c r="C1510" s="25" t="s">
        <v>2510</v>
      </c>
      <c r="D1510" s="25" t="s">
        <v>2511</v>
      </c>
      <c r="E1510" s="25" t="s">
        <v>47</v>
      </c>
      <c r="F1510" s="25">
        <v>999929728</v>
      </c>
      <c r="G1510" s="1">
        <f>(J1510+T1510)-H1510</f>
        <v>30</v>
      </c>
      <c r="H1510" s="25"/>
      <c r="I1510" s="40"/>
      <c r="J1510" s="1">
        <f>SUM(K1510,L1510,N1510,O1510,P1510,Q1510)</f>
        <v>0</v>
      </c>
      <c r="K1510" s="1">
        <f>SUM(AG1510,AI1510)</f>
        <v>0</v>
      </c>
      <c r="L1510" s="1">
        <v>0</v>
      </c>
      <c r="M1510" s="1">
        <v>0</v>
      </c>
      <c r="N1510" s="1">
        <f>AD1510+AE1510</f>
        <v>0</v>
      </c>
      <c r="O1510" s="1"/>
      <c r="P1510" s="1">
        <f>AF1510</f>
        <v>0</v>
      </c>
      <c r="Q1510" s="1">
        <f>AH1510</f>
        <v>0</v>
      </c>
      <c r="R1510" s="1">
        <v>0</v>
      </c>
      <c r="S1510" s="43"/>
      <c r="T1510" s="1">
        <f>SUM(U1510,V1510,X1510,Y1510,Z1510,AA1510,AB1510)</f>
        <v>30</v>
      </c>
      <c r="U1510" s="1">
        <f>AK1510</f>
        <v>0</v>
      </c>
      <c r="V1510" s="1">
        <f>SUM(AN1510,AO1510,AP1510,AQ1510,AS1510,AT1510,AU1510,AV1510,AW1510,AX1510,AY1510,AR1510,AZ1510,BA1510,BB1510,BC1510,BD1510,BE1510,BF1510,BG1510,BH1510)</f>
        <v>30</v>
      </c>
      <c r="W1510" s="1">
        <f>COUNT(AN1510,AO1510,AP1510,AQ1510,AS1510,AT1510,AU1510,AV1510,AW1510,AX1510,AY1510,AR1510,AZ1510,BA1510,BB1510,BC1510,BD1510,BE1510,BF1510,BG1510,BH1510)</f>
        <v>1</v>
      </c>
      <c r="X1510" s="1">
        <v>0</v>
      </c>
      <c r="Y1510" s="1">
        <v>0</v>
      </c>
      <c r="Z1510" s="1">
        <v>0</v>
      </c>
      <c r="AA1510" s="1">
        <f>AM1510</f>
        <v>0</v>
      </c>
      <c r="AB1510" s="1">
        <f>AL1510</f>
        <v>0</v>
      </c>
      <c r="AC1510" s="43"/>
      <c r="AD1510" s="25"/>
      <c r="AE1510" s="25"/>
      <c r="AF1510" s="25"/>
      <c r="AG1510" s="25"/>
      <c r="AH1510" s="25"/>
      <c r="AJ1510" s="40"/>
      <c r="AK1510" s="25"/>
      <c r="AL1510" s="25"/>
      <c r="AM1510" s="25"/>
      <c r="AN1510" s="25"/>
      <c r="AO1510" s="25"/>
      <c r="AP1510" s="25">
        <v>30</v>
      </c>
      <c r="AQ1510" s="25"/>
      <c r="AR1510" s="25"/>
      <c r="AS1510" s="25"/>
      <c r="AT1510" s="25"/>
      <c r="AU1510" s="25"/>
      <c r="AV1510" s="25"/>
      <c r="AW1510" s="25"/>
      <c r="AX1510" s="25"/>
      <c r="AY1510" s="25"/>
      <c r="AZ1510" s="25"/>
      <c r="BA1510" s="25"/>
      <c r="BB1510" s="25"/>
      <c r="BC1510" s="25"/>
      <c r="BD1510" s="25"/>
      <c r="BE1510" s="25"/>
      <c r="BF1510" s="25"/>
      <c r="BG1510" s="25"/>
      <c r="BH1510" s="25"/>
    </row>
    <row r="1511" spans="1:60" x14ac:dyDescent="0.3">
      <c r="A1511" s="48" t="s">
        <v>35</v>
      </c>
      <c r="B1511" s="48" t="s">
        <v>31</v>
      </c>
      <c r="C1511" s="48" t="s">
        <v>3410</v>
      </c>
      <c r="D1511" s="48" t="s">
        <v>3411</v>
      </c>
      <c r="E1511" s="48" t="s">
        <v>47</v>
      </c>
      <c r="F1511" s="25">
        <v>999930593</v>
      </c>
      <c r="G1511" s="1">
        <f>(J1511+T1511)-H1511</f>
        <v>30</v>
      </c>
      <c r="H1511" s="25"/>
      <c r="I1511" s="40"/>
      <c r="J1511" s="1">
        <f>SUM(K1511,L1511,N1511,O1511,P1511,Q1511)</f>
        <v>0</v>
      </c>
      <c r="K1511" s="1">
        <f>SUM(AG1511,AI1511)</f>
        <v>0</v>
      </c>
      <c r="L1511" s="1">
        <v>0</v>
      </c>
      <c r="M1511" s="1">
        <v>0</v>
      </c>
      <c r="N1511" s="1">
        <f>AD1511+AE1511</f>
        <v>0</v>
      </c>
      <c r="O1511" s="1"/>
      <c r="P1511" s="1">
        <f>AF1511</f>
        <v>0</v>
      </c>
      <c r="Q1511" s="1">
        <f>AH1511</f>
        <v>0</v>
      </c>
      <c r="R1511" s="1">
        <v>0</v>
      </c>
      <c r="S1511" s="40"/>
      <c r="T1511" s="1">
        <f>SUM(U1511,V1511,X1511,Y1511,Z1511,AA1511,AB1511)</f>
        <v>30</v>
      </c>
      <c r="U1511" s="1">
        <f>AK1511</f>
        <v>0</v>
      </c>
      <c r="V1511" s="1">
        <f>SUM(AN1511,AO1511,AP1511,AQ1511,AS1511,AT1511,AU1511,AV1511,AW1511,AX1511,AY1511,AR1511,AZ1511,BA1511,BB1511,BC1511,BD1511,BE1511,BF1511,BG1511,BH1511)</f>
        <v>30</v>
      </c>
      <c r="W1511" s="1">
        <f>COUNT(AN1511,AO1511,AP1511,AQ1511,AS1511,AT1511,AU1511,AV1511,AW1511,AX1511,AY1511,AR1511,AZ1511,BA1511,BB1511,BC1511,BD1511,BE1511,BF1511,BG1511,BH1511)</f>
        <v>1</v>
      </c>
      <c r="X1511" s="1">
        <v>0</v>
      </c>
      <c r="Y1511" s="1">
        <v>0</v>
      </c>
      <c r="Z1511" s="1">
        <v>0</v>
      </c>
      <c r="AA1511" s="1">
        <f>AM1511</f>
        <v>0</v>
      </c>
      <c r="AB1511" s="1">
        <f>AL1511</f>
        <v>0</v>
      </c>
      <c r="AC1511" s="40"/>
      <c r="AD1511" s="25"/>
      <c r="AE1511" s="25"/>
      <c r="AF1511" s="25"/>
      <c r="AG1511" s="25"/>
      <c r="AH1511" s="25"/>
      <c r="AJ1511" s="40"/>
      <c r="AK1511" s="25"/>
      <c r="AL1511" s="25"/>
      <c r="AM1511" s="25"/>
      <c r="AN1511" s="25"/>
      <c r="AO1511" s="25"/>
      <c r="AP1511" s="25"/>
      <c r="AQ1511" s="25"/>
      <c r="AR1511" s="25"/>
      <c r="AS1511" s="25"/>
      <c r="AT1511" s="25"/>
      <c r="AU1511" s="25"/>
      <c r="AV1511" s="25"/>
      <c r="AW1511" s="25"/>
      <c r="AX1511" s="25"/>
      <c r="AY1511" s="25"/>
      <c r="AZ1511" s="25"/>
      <c r="BA1511" s="25">
        <v>30</v>
      </c>
      <c r="BB1511" s="25"/>
      <c r="BC1511" s="25"/>
      <c r="BD1511" s="25"/>
      <c r="BE1511" s="25"/>
      <c r="BF1511" s="25"/>
      <c r="BG1511" s="25"/>
      <c r="BH1511" s="25"/>
    </row>
    <row r="1512" spans="1:60" x14ac:dyDescent="0.3">
      <c r="A1512" s="26" t="s">
        <v>35</v>
      </c>
      <c r="B1512" s="25" t="s">
        <v>31</v>
      </c>
      <c r="C1512" s="25" t="s">
        <v>1366</v>
      </c>
      <c r="D1512" s="25" t="s">
        <v>1474</v>
      </c>
      <c r="E1512" s="25" t="s">
        <v>47</v>
      </c>
      <c r="F1512" s="25">
        <v>999923823</v>
      </c>
      <c r="G1512" s="1">
        <f>(J1512+T1512)-H1512</f>
        <v>29.5</v>
      </c>
      <c r="H1512" s="1">
        <f>(K1512+L1512+N1512+O1512+P1512+Q1512+R1512)*0.5</f>
        <v>29.5</v>
      </c>
      <c r="I1512" s="23"/>
      <c r="J1512" s="1">
        <f>SUM(K1512,L1512,N1512,O1512,P1512,Q1512)</f>
        <v>59</v>
      </c>
      <c r="K1512" s="1">
        <f>SUM(AG1512,AI1512)</f>
        <v>0</v>
      </c>
      <c r="L1512" s="1">
        <v>0</v>
      </c>
      <c r="M1512" s="1">
        <v>0</v>
      </c>
      <c r="N1512" s="1">
        <f>AD1512+AE1512</f>
        <v>59</v>
      </c>
      <c r="O1512" s="1"/>
      <c r="P1512" s="1">
        <f>AF1512</f>
        <v>0</v>
      </c>
      <c r="Q1512" s="1">
        <f>AH1512</f>
        <v>0</v>
      </c>
      <c r="R1512" s="1">
        <v>0</v>
      </c>
      <c r="S1512" s="43"/>
      <c r="T1512" s="1">
        <f>SUM(U1512,V1512,X1512,Y1512,Z1512,AA1512,AB1512)</f>
        <v>0</v>
      </c>
      <c r="U1512" s="1">
        <f>AK1512</f>
        <v>0</v>
      </c>
      <c r="V1512" s="1">
        <f>SUM(AN1512,AO1512,AP1512,AQ1512,AS1512,AT1512,AU1512,AV1512,AW1512,AX1512,AY1512,AR1512,AZ1512,BA1512,BB1512,BC1512,BD1512,BE1512,BF1512,BG1512,BH1512)</f>
        <v>0</v>
      </c>
      <c r="W1512" s="1">
        <f>COUNT(AN1512,AO1512,AP1512,AQ1512,AS1512,AT1512,AU1512,AV1512,AW1512,AX1512,AY1512,AR1512,AZ1512,BA1512,BB1512,BC1512,BD1512,BE1512,BF1512,BG1512,BH1512)</f>
        <v>0</v>
      </c>
      <c r="X1512" s="1">
        <v>0</v>
      </c>
      <c r="Y1512" s="1">
        <v>0</v>
      </c>
      <c r="Z1512" s="1">
        <v>0</v>
      </c>
      <c r="AA1512" s="1">
        <f>AM1512</f>
        <v>0</v>
      </c>
      <c r="AB1512" s="1">
        <f>AL1512</f>
        <v>0</v>
      </c>
      <c r="AC1512" s="43"/>
      <c r="AD1512" s="1"/>
      <c r="AE1512" s="1">
        <v>59</v>
      </c>
      <c r="AF1512" s="1"/>
      <c r="AG1512" s="1"/>
      <c r="AH1512" s="25"/>
      <c r="AJ1512" s="40"/>
      <c r="AK1512" s="25"/>
      <c r="AL1512" s="25"/>
      <c r="AM1512" s="25"/>
      <c r="AN1512" s="25"/>
      <c r="AO1512" s="25"/>
      <c r="AP1512" s="25"/>
      <c r="AQ1512" s="25"/>
      <c r="AR1512" s="25"/>
      <c r="AS1512" s="25"/>
      <c r="AT1512" s="25"/>
      <c r="AU1512" s="25"/>
      <c r="AV1512" s="25"/>
      <c r="AW1512" s="25"/>
      <c r="AX1512" s="25"/>
      <c r="AY1512" s="25"/>
      <c r="AZ1512" s="25"/>
      <c r="BA1512" s="25"/>
      <c r="BB1512" s="25"/>
      <c r="BC1512" s="25"/>
      <c r="BD1512" s="25"/>
      <c r="BE1512" s="25"/>
      <c r="BF1512" s="25"/>
      <c r="BG1512" s="25"/>
      <c r="BH1512" s="25"/>
    </row>
    <row r="1513" spans="1:60" x14ac:dyDescent="0.3">
      <c r="A1513" s="25" t="s">
        <v>35</v>
      </c>
      <c r="B1513" s="25" t="s">
        <v>31</v>
      </c>
      <c r="C1513" s="25" t="s">
        <v>2859</v>
      </c>
      <c r="D1513" s="25" t="s">
        <v>2860</v>
      </c>
      <c r="E1513" s="25" t="s">
        <v>47</v>
      </c>
      <c r="F1513" s="25">
        <v>999919227</v>
      </c>
      <c r="G1513" s="1">
        <f>(J1513+T1513)-H1513</f>
        <v>29</v>
      </c>
      <c r="H1513" s="25"/>
      <c r="I1513" s="40"/>
      <c r="J1513" s="1">
        <f>SUM(K1513,L1513,N1513,O1513,P1513,Q1513)</f>
        <v>0</v>
      </c>
      <c r="K1513" s="1">
        <f>SUM(AG1513,AI1513)</f>
        <v>0</v>
      </c>
      <c r="L1513" s="1">
        <v>0</v>
      </c>
      <c r="M1513" s="1">
        <v>0</v>
      </c>
      <c r="N1513" s="1">
        <f>AD1513+AE1513</f>
        <v>0</v>
      </c>
      <c r="O1513" s="1"/>
      <c r="P1513" s="1">
        <f>AF1513</f>
        <v>0</v>
      </c>
      <c r="Q1513" s="1">
        <f>AH1513</f>
        <v>0</v>
      </c>
      <c r="R1513" s="1">
        <v>0</v>
      </c>
      <c r="S1513" s="43"/>
      <c r="T1513" s="1">
        <f>SUM(U1513,V1513,X1513,Y1513,Z1513,AA1513,AB1513)</f>
        <v>29</v>
      </c>
      <c r="U1513" s="1">
        <f>AK1513</f>
        <v>0</v>
      </c>
      <c r="V1513" s="1">
        <f>SUM(AN1513,AO1513,AP1513,AQ1513,AS1513,AT1513,AU1513,AV1513,AW1513,AX1513,AY1513,AR1513,AZ1513,BA1513,BB1513,BC1513,BD1513,BE1513,BF1513,BG1513,BH1513)</f>
        <v>29</v>
      </c>
      <c r="W1513" s="1">
        <f>COUNT(AN1513,AO1513,AP1513,AQ1513,AS1513,AT1513,AU1513,AV1513,AW1513,AX1513,AY1513,AR1513,AZ1513,BA1513,BB1513,BC1513,BD1513,BE1513,BF1513,BG1513,BH1513)</f>
        <v>1</v>
      </c>
      <c r="X1513" s="1">
        <v>0</v>
      </c>
      <c r="Y1513" s="1">
        <v>0</v>
      </c>
      <c r="Z1513" s="1">
        <v>0</v>
      </c>
      <c r="AA1513" s="1">
        <f>AM1513</f>
        <v>0</v>
      </c>
      <c r="AB1513" s="1">
        <f>AL1513</f>
        <v>0</v>
      </c>
      <c r="AC1513" s="43"/>
      <c r="AD1513" s="25"/>
      <c r="AE1513" s="25"/>
      <c r="AF1513" s="25"/>
      <c r="AG1513" s="25"/>
      <c r="AH1513" s="25"/>
      <c r="AJ1513" s="40"/>
      <c r="AK1513" s="25"/>
      <c r="AL1513" s="25"/>
      <c r="AM1513" s="25"/>
      <c r="AN1513" s="25"/>
      <c r="AO1513" s="25"/>
      <c r="AP1513" s="25"/>
      <c r="AQ1513" s="25"/>
      <c r="AR1513" s="25"/>
      <c r="AS1513" s="25"/>
      <c r="AT1513" s="25"/>
      <c r="AU1513" s="25"/>
      <c r="AV1513" s="25">
        <v>29</v>
      </c>
      <c r="AW1513" s="25"/>
      <c r="AX1513" s="25"/>
      <c r="AY1513" s="25"/>
      <c r="AZ1513" s="25"/>
      <c r="BA1513" s="25"/>
      <c r="BB1513" s="25"/>
      <c r="BC1513" s="25"/>
      <c r="BD1513" s="25"/>
      <c r="BE1513" s="25"/>
      <c r="BF1513" s="25"/>
      <c r="BG1513" s="25"/>
      <c r="BH1513" s="25"/>
    </row>
    <row r="1514" spans="1:60" x14ac:dyDescent="0.3">
      <c r="A1514" s="25" t="s">
        <v>35</v>
      </c>
      <c r="B1514" s="25" t="s">
        <v>31</v>
      </c>
      <c r="C1514" s="25" t="s">
        <v>1356</v>
      </c>
      <c r="D1514" s="25" t="s">
        <v>1357</v>
      </c>
      <c r="E1514" s="25" t="s">
        <v>47</v>
      </c>
      <c r="F1514" s="25">
        <v>999922529</v>
      </c>
      <c r="G1514" s="1">
        <f>(J1514+T1514)-H1514</f>
        <v>29</v>
      </c>
      <c r="H1514" s="25"/>
      <c r="I1514" s="40"/>
      <c r="J1514" s="1">
        <f>SUM(K1514,L1514,N1514,O1514,P1514,Q1514)</f>
        <v>0</v>
      </c>
      <c r="K1514" s="1">
        <f>SUM(AG1514,AI1514)</f>
        <v>0</v>
      </c>
      <c r="L1514" s="1">
        <v>0</v>
      </c>
      <c r="M1514" s="1">
        <v>0</v>
      </c>
      <c r="N1514" s="1">
        <f>AD1514+AE1514</f>
        <v>0</v>
      </c>
      <c r="O1514" s="1"/>
      <c r="P1514" s="1">
        <f>AF1514</f>
        <v>0</v>
      </c>
      <c r="Q1514" s="1">
        <f>AH1514</f>
        <v>0</v>
      </c>
      <c r="R1514" s="1">
        <v>0</v>
      </c>
      <c r="S1514" s="43"/>
      <c r="T1514" s="1">
        <f>SUM(U1514,V1514,X1514,Y1514,Z1514,AA1514,AB1514)</f>
        <v>29</v>
      </c>
      <c r="U1514" s="1">
        <f>AK1514</f>
        <v>0</v>
      </c>
      <c r="V1514" s="1">
        <f>SUM(AN1514,AO1514,AP1514,AQ1514,AS1514,AT1514,AU1514,AV1514,AW1514,AX1514,AY1514,AR1514,AZ1514,BA1514,BB1514,BC1514,BD1514,BE1514,BF1514,BG1514,BH1514)</f>
        <v>29</v>
      </c>
      <c r="W1514" s="1">
        <f>COUNT(AN1514,AO1514,AP1514,AQ1514,AS1514,AT1514,AU1514,AV1514,AW1514,AX1514,AY1514,AR1514,AZ1514,BA1514,BB1514,BC1514,BD1514,BE1514,BF1514,BG1514,BH1514)</f>
        <v>1</v>
      </c>
      <c r="X1514" s="1">
        <v>0</v>
      </c>
      <c r="Y1514" s="1">
        <v>0</v>
      </c>
      <c r="Z1514" s="1">
        <v>0</v>
      </c>
      <c r="AA1514" s="1">
        <f>AM1514</f>
        <v>0</v>
      </c>
      <c r="AB1514" s="1">
        <f>AL1514</f>
        <v>0</v>
      </c>
      <c r="AC1514" s="43"/>
      <c r="AD1514" s="25"/>
      <c r="AE1514" s="25"/>
      <c r="AF1514" s="25"/>
      <c r="AG1514" s="25"/>
      <c r="AH1514" s="25"/>
      <c r="AJ1514" s="40"/>
      <c r="AK1514" s="25"/>
      <c r="AL1514" s="25"/>
      <c r="AM1514" s="25"/>
      <c r="AN1514" s="25"/>
      <c r="AO1514" s="25"/>
      <c r="AP1514" s="25"/>
      <c r="AQ1514" s="25"/>
      <c r="AR1514" s="25"/>
      <c r="AS1514" s="25"/>
      <c r="AT1514" s="25"/>
      <c r="AU1514" s="25"/>
      <c r="AV1514" s="25">
        <v>29</v>
      </c>
      <c r="AW1514" s="25"/>
      <c r="AX1514" s="25"/>
      <c r="AY1514" s="25"/>
      <c r="AZ1514" s="25"/>
      <c r="BA1514" s="25"/>
      <c r="BB1514" s="25"/>
      <c r="BC1514" s="25"/>
      <c r="BD1514" s="25"/>
      <c r="BE1514" s="25"/>
      <c r="BF1514" s="25"/>
      <c r="BG1514" s="25"/>
      <c r="BH1514" s="25"/>
    </row>
    <row r="1515" spans="1:60" x14ac:dyDescent="0.3">
      <c r="A1515" s="25" t="s">
        <v>35</v>
      </c>
      <c r="B1515" s="25" t="s">
        <v>31</v>
      </c>
      <c r="C1515" s="25" t="s">
        <v>1664</v>
      </c>
      <c r="D1515" s="25" t="s">
        <v>1665</v>
      </c>
      <c r="E1515" s="25" t="s">
        <v>47</v>
      </c>
      <c r="F1515" s="25">
        <v>999925182</v>
      </c>
      <c r="G1515" s="1">
        <f>(J1515+T1515)-H1515</f>
        <v>29</v>
      </c>
      <c r="H1515" s="25"/>
      <c r="I1515" s="40"/>
      <c r="J1515" s="1">
        <f>SUM(K1515,L1515,N1515,O1515,P1515,Q1515)</f>
        <v>0</v>
      </c>
      <c r="K1515" s="1">
        <f>SUM(AG1515,AI1515)</f>
        <v>0</v>
      </c>
      <c r="L1515" s="1">
        <v>0</v>
      </c>
      <c r="M1515" s="1">
        <v>0</v>
      </c>
      <c r="N1515" s="1">
        <f>AD1515+AE1515</f>
        <v>0</v>
      </c>
      <c r="O1515" s="1"/>
      <c r="P1515" s="1">
        <f>AF1515</f>
        <v>0</v>
      </c>
      <c r="Q1515" s="1">
        <f>AH1515</f>
        <v>0</v>
      </c>
      <c r="R1515" s="1">
        <v>0</v>
      </c>
      <c r="S1515" s="43"/>
      <c r="T1515" s="1">
        <f>SUM(U1515,V1515,X1515,Y1515,Z1515,AA1515,AB1515)</f>
        <v>29</v>
      </c>
      <c r="U1515" s="1">
        <f>AK1515</f>
        <v>0</v>
      </c>
      <c r="V1515" s="1">
        <f>SUM(AN1515,AO1515,AP1515,AQ1515,AS1515,AT1515,AU1515,AV1515,AW1515,AX1515,AY1515,AR1515,AZ1515,BA1515,BB1515,BC1515,BD1515,BE1515,BF1515,BG1515,BH1515)</f>
        <v>29</v>
      </c>
      <c r="W1515" s="1">
        <f>COUNT(AN1515,AO1515,AP1515,AQ1515,AS1515,AT1515,AU1515,AV1515,AW1515,AX1515,AY1515,AR1515,AZ1515,BA1515,BB1515,BC1515,BD1515,BE1515,BF1515,BG1515,BH1515)</f>
        <v>1</v>
      </c>
      <c r="X1515" s="1">
        <v>0</v>
      </c>
      <c r="Y1515" s="1">
        <v>0</v>
      </c>
      <c r="Z1515" s="1">
        <v>0</v>
      </c>
      <c r="AA1515" s="1">
        <f>AM1515</f>
        <v>0</v>
      </c>
      <c r="AB1515" s="1">
        <f>AL1515</f>
        <v>0</v>
      </c>
      <c r="AC1515" s="43"/>
      <c r="AD1515" s="25"/>
      <c r="AE1515" s="25"/>
      <c r="AF1515" s="25"/>
      <c r="AG1515" s="25"/>
      <c r="AH1515" s="25"/>
      <c r="AJ1515" s="40"/>
      <c r="AK1515" s="25"/>
      <c r="AL1515" s="25"/>
      <c r="AM1515" s="25"/>
      <c r="AN1515" s="25"/>
      <c r="AO1515" s="25"/>
      <c r="AP1515" s="25"/>
      <c r="AQ1515" s="25"/>
      <c r="AR1515" s="25"/>
      <c r="AS1515" s="25"/>
      <c r="AT1515" s="25"/>
      <c r="AU1515" s="25"/>
      <c r="AV1515" s="25">
        <v>29</v>
      </c>
      <c r="AW1515" s="25"/>
      <c r="AX1515" s="25"/>
      <c r="AY1515" s="25"/>
      <c r="AZ1515" s="25"/>
      <c r="BA1515" s="25"/>
      <c r="BB1515" s="25"/>
      <c r="BC1515" s="25"/>
      <c r="BD1515" s="25"/>
      <c r="BE1515" s="25"/>
      <c r="BF1515" s="25"/>
      <c r="BG1515" s="25"/>
      <c r="BH1515" s="25"/>
    </row>
    <row r="1516" spans="1:60" x14ac:dyDescent="0.3">
      <c r="A1516" s="25" t="s">
        <v>35</v>
      </c>
      <c r="B1516" s="25" t="s">
        <v>31</v>
      </c>
      <c r="C1516" s="25" t="s">
        <v>2007</v>
      </c>
      <c r="D1516" s="25" t="s">
        <v>2008</v>
      </c>
      <c r="E1516" s="25" t="s">
        <v>47</v>
      </c>
      <c r="F1516" s="25">
        <v>999926857</v>
      </c>
      <c r="G1516" s="1">
        <f>(J1516+T1516)-H1516</f>
        <v>29</v>
      </c>
      <c r="H1516" s="25"/>
      <c r="I1516" s="40"/>
      <c r="J1516" s="1">
        <f>SUM(K1516,L1516,N1516,O1516,P1516,Q1516)</f>
        <v>0</v>
      </c>
      <c r="K1516" s="1">
        <f>SUM(AG1516,AI1516)</f>
        <v>0</v>
      </c>
      <c r="L1516" s="1">
        <v>0</v>
      </c>
      <c r="M1516" s="1">
        <v>0</v>
      </c>
      <c r="N1516" s="1">
        <f>AD1516+AE1516</f>
        <v>0</v>
      </c>
      <c r="O1516" s="1"/>
      <c r="P1516" s="1">
        <f>AF1516</f>
        <v>0</v>
      </c>
      <c r="Q1516" s="1">
        <f>AH1516</f>
        <v>0</v>
      </c>
      <c r="R1516" s="1">
        <v>0</v>
      </c>
      <c r="S1516" s="43"/>
      <c r="T1516" s="1">
        <f>SUM(U1516,V1516,X1516,Y1516,Z1516,AA1516,AB1516)</f>
        <v>29</v>
      </c>
      <c r="U1516" s="1">
        <f>AK1516</f>
        <v>0</v>
      </c>
      <c r="V1516" s="1">
        <f>SUM(AN1516,AO1516,AP1516,AQ1516,AS1516,AT1516,AU1516,AV1516,AW1516,AX1516,AY1516,AR1516,AZ1516,BA1516,BB1516,BC1516,BD1516,BE1516,BF1516,BG1516,BH1516)</f>
        <v>29</v>
      </c>
      <c r="W1516" s="1">
        <f>COUNT(AN1516,AO1516,AP1516,AQ1516,AS1516,AT1516,AU1516,AV1516,AW1516,AX1516,AY1516,AR1516,AZ1516,BA1516,BB1516,BC1516,BD1516,BE1516,BF1516,BG1516,BH1516)</f>
        <v>1</v>
      </c>
      <c r="X1516" s="1">
        <v>0</v>
      </c>
      <c r="Y1516" s="1">
        <v>0</v>
      </c>
      <c r="Z1516" s="1">
        <v>0</v>
      </c>
      <c r="AA1516" s="1">
        <f>AM1516</f>
        <v>0</v>
      </c>
      <c r="AB1516" s="1">
        <f>AL1516</f>
        <v>0</v>
      </c>
      <c r="AC1516" s="43"/>
      <c r="AD1516" s="25"/>
      <c r="AE1516" s="25"/>
      <c r="AF1516" s="25"/>
      <c r="AG1516" s="25"/>
      <c r="AH1516" s="25"/>
      <c r="AJ1516" s="40"/>
      <c r="AK1516" s="25"/>
      <c r="AL1516" s="25"/>
      <c r="AM1516" s="25"/>
      <c r="AN1516" s="25"/>
      <c r="AO1516" s="25"/>
      <c r="AP1516" s="25"/>
      <c r="AQ1516" s="25"/>
      <c r="AR1516" s="25"/>
      <c r="AS1516" s="25"/>
      <c r="AT1516" s="25"/>
      <c r="AU1516" s="25"/>
      <c r="AV1516" s="25">
        <v>29</v>
      </c>
      <c r="AW1516" s="25"/>
      <c r="AX1516" s="25"/>
      <c r="AY1516" s="25"/>
      <c r="AZ1516" s="25"/>
      <c r="BA1516" s="25"/>
      <c r="BB1516" s="25"/>
      <c r="BC1516" s="25"/>
      <c r="BD1516" s="25"/>
      <c r="BE1516" s="25"/>
      <c r="BF1516" s="25"/>
      <c r="BG1516" s="25"/>
      <c r="BH1516" s="25"/>
    </row>
    <row r="1517" spans="1:60" x14ac:dyDescent="0.3">
      <c r="A1517" s="25" t="s">
        <v>35</v>
      </c>
      <c r="B1517" s="25" t="s">
        <v>31</v>
      </c>
      <c r="C1517" s="25" t="s">
        <v>1727</v>
      </c>
      <c r="D1517" s="25" t="s">
        <v>1227</v>
      </c>
      <c r="E1517" s="25" t="s">
        <v>47</v>
      </c>
      <c r="F1517" s="25">
        <v>999926879</v>
      </c>
      <c r="G1517" s="1">
        <f>(J1517+T1517)-H1517</f>
        <v>29</v>
      </c>
      <c r="H1517" s="25"/>
      <c r="I1517" s="40"/>
      <c r="J1517" s="1">
        <f>SUM(K1517,L1517,N1517,O1517,P1517,Q1517)</f>
        <v>0</v>
      </c>
      <c r="K1517" s="1">
        <f>SUM(AG1517,AI1517)</f>
        <v>0</v>
      </c>
      <c r="L1517" s="1">
        <v>0</v>
      </c>
      <c r="M1517" s="1">
        <v>0</v>
      </c>
      <c r="N1517" s="1">
        <f>AD1517+AE1517</f>
        <v>0</v>
      </c>
      <c r="O1517" s="1"/>
      <c r="P1517" s="1">
        <f>AF1517</f>
        <v>0</v>
      </c>
      <c r="Q1517" s="1">
        <f>AH1517</f>
        <v>0</v>
      </c>
      <c r="R1517" s="1">
        <v>0</v>
      </c>
      <c r="S1517" s="43"/>
      <c r="T1517" s="1">
        <f>SUM(U1517,V1517,X1517,Y1517,Z1517,AA1517,AB1517)</f>
        <v>29</v>
      </c>
      <c r="U1517" s="1">
        <f>AK1517</f>
        <v>0</v>
      </c>
      <c r="V1517" s="1">
        <f>SUM(AN1517,AO1517,AP1517,AQ1517,AS1517,AT1517,AU1517,AV1517,AW1517,AX1517,AY1517,AR1517,AZ1517,BA1517,BB1517,BC1517,BD1517,BE1517,BF1517,BG1517,BH1517)</f>
        <v>29</v>
      </c>
      <c r="W1517" s="1">
        <f>COUNT(AN1517,AO1517,AP1517,AQ1517,AS1517,AT1517,AU1517,AV1517,AW1517,AX1517,AY1517,AR1517,AZ1517,BA1517,BB1517,BC1517,BD1517,BE1517,BF1517,BG1517,BH1517)</f>
        <v>1</v>
      </c>
      <c r="X1517" s="1">
        <v>0</v>
      </c>
      <c r="Y1517" s="1">
        <v>0</v>
      </c>
      <c r="Z1517" s="1">
        <v>0</v>
      </c>
      <c r="AA1517" s="1">
        <f>AM1517</f>
        <v>0</v>
      </c>
      <c r="AB1517" s="1">
        <f>AL1517</f>
        <v>0</v>
      </c>
      <c r="AC1517" s="43"/>
      <c r="AD1517" s="25"/>
      <c r="AE1517" s="25"/>
      <c r="AF1517" s="25"/>
      <c r="AG1517" s="25"/>
      <c r="AH1517" s="25"/>
      <c r="AJ1517" s="40"/>
      <c r="AK1517" s="25"/>
      <c r="AL1517" s="25"/>
      <c r="AM1517" s="25"/>
      <c r="AN1517" s="25"/>
      <c r="AO1517" s="25"/>
      <c r="AP1517" s="25"/>
      <c r="AQ1517" s="25"/>
      <c r="AR1517" s="25"/>
      <c r="AS1517" s="25"/>
      <c r="AT1517" s="25"/>
      <c r="AU1517" s="25"/>
      <c r="AV1517" s="25">
        <v>29</v>
      </c>
      <c r="AW1517" s="25"/>
      <c r="AX1517" s="25"/>
      <c r="AY1517" s="25"/>
      <c r="AZ1517" s="25"/>
      <c r="BA1517" s="25"/>
      <c r="BB1517" s="25"/>
      <c r="BC1517" s="25"/>
      <c r="BD1517" s="25"/>
      <c r="BE1517" s="25"/>
      <c r="BF1517" s="25"/>
      <c r="BG1517" s="25"/>
      <c r="BH1517" s="25"/>
    </row>
    <row r="1518" spans="1:60" x14ac:dyDescent="0.3">
      <c r="A1518" s="25" t="s">
        <v>35</v>
      </c>
      <c r="B1518" s="25" t="s">
        <v>31</v>
      </c>
      <c r="C1518" s="25" t="s">
        <v>436</v>
      </c>
      <c r="D1518" s="25" t="s">
        <v>711</v>
      </c>
      <c r="E1518" s="25" t="s">
        <v>47</v>
      </c>
      <c r="F1518" s="25">
        <v>999929093</v>
      </c>
      <c r="G1518" s="1">
        <f>(J1518+T1518)-H1518</f>
        <v>29</v>
      </c>
      <c r="H1518" s="25"/>
      <c r="I1518" s="40"/>
      <c r="J1518" s="1">
        <f>SUM(K1518,L1518,N1518,O1518,P1518,Q1518)</f>
        <v>0</v>
      </c>
      <c r="K1518" s="1">
        <f>SUM(AG1518,AI1518)</f>
        <v>0</v>
      </c>
      <c r="L1518" s="1">
        <v>0</v>
      </c>
      <c r="M1518" s="1">
        <v>0</v>
      </c>
      <c r="N1518" s="1">
        <f>AD1518+AE1518</f>
        <v>0</v>
      </c>
      <c r="O1518" s="1"/>
      <c r="P1518" s="1">
        <f>AF1518</f>
        <v>0</v>
      </c>
      <c r="Q1518" s="1">
        <f>AH1518</f>
        <v>0</v>
      </c>
      <c r="R1518" s="1">
        <v>0</v>
      </c>
      <c r="S1518" s="43"/>
      <c r="T1518" s="1">
        <f>SUM(U1518,V1518,X1518,Y1518,Z1518,AA1518,AB1518)</f>
        <v>29</v>
      </c>
      <c r="U1518" s="1">
        <f>AK1518</f>
        <v>0</v>
      </c>
      <c r="V1518" s="1">
        <f>SUM(AN1518,AO1518,AP1518,AQ1518,AS1518,AT1518,AU1518,AV1518,AW1518,AX1518,AY1518,AR1518,AZ1518,BA1518,BB1518,BC1518,BD1518,BE1518,BF1518,BG1518,BH1518)</f>
        <v>29</v>
      </c>
      <c r="W1518" s="1">
        <f>COUNT(AN1518,AO1518,AP1518,AQ1518,AS1518,AT1518,AU1518,AV1518,AW1518,AX1518,AY1518,AR1518,AZ1518,BA1518,BB1518,BC1518,BD1518,BE1518,BF1518,BG1518,BH1518)</f>
        <v>1</v>
      </c>
      <c r="X1518" s="1">
        <v>0</v>
      </c>
      <c r="Y1518" s="1">
        <v>0</v>
      </c>
      <c r="Z1518" s="1">
        <v>0</v>
      </c>
      <c r="AA1518" s="1">
        <f>AM1518</f>
        <v>0</v>
      </c>
      <c r="AB1518" s="1">
        <f>AL1518</f>
        <v>0</v>
      </c>
      <c r="AC1518" s="43"/>
      <c r="AD1518" s="25"/>
      <c r="AE1518" s="25"/>
      <c r="AF1518" s="25"/>
      <c r="AG1518" s="25"/>
      <c r="AH1518" s="25"/>
      <c r="AJ1518" s="40"/>
      <c r="AK1518" s="25"/>
      <c r="AL1518" s="25"/>
      <c r="AM1518" s="25"/>
      <c r="AN1518" s="25"/>
      <c r="AO1518" s="25"/>
      <c r="AP1518" s="25"/>
      <c r="AQ1518" s="25"/>
      <c r="AR1518" s="25"/>
      <c r="AS1518" s="25"/>
      <c r="AT1518" s="25"/>
      <c r="AU1518" s="25"/>
      <c r="AV1518" s="25">
        <v>29</v>
      </c>
      <c r="AW1518" s="25"/>
      <c r="AX1518" s="25"/>
      <c r="AY1518" s="25"/>
      <c r="AZ1518" s="25"/>
      <c r="BA1518" s="25"/>
      <c r="BB1518" s="25"/>
      <c r="BC1518" s="25"/>
      <c r="BD1518" s="25"/>
      <c r="BE1518" s="25"/>
      <c r="BF1518" s="25"/>
      <c r="BG1518" s="25"/>
      <c r="BH1518" s="25"/>
    </row>
    <row r="1519" spans="1:60" x14ac:dyDescent="0.3">
      <c r="A1519" s="25" t="s">
        <v>35</v>
      </c>
      <c r="B1519" s="25" t="s">
        <v>31</v>
      </c>
      <c r="C1519" s="25" t="s">
        <v>291</v>
      </c>
      <c r="D1519" s="25" t="s">
        <v>2863</v>
      </c>
      <c r="E1519" s="25" t="s">
        <v>47</v>
      </c>
      <c r="F1519" s="25">
        <v>999929155</v>
      </c>
      <c r="G1519" s="1">
        <f>(J1519+T1519)-H1519</f>
        <v>29</v>
      </c>
      <c r="H1519" s="25"/>
      <c r="I1519" s="40"/>
      <c r="J1519" s="1">
        <f>SUM(K1519,L1519,N1519,O1519,P1519,Q1519)</f>
        <v>0</v>
      </c>
      <c r="K1519" s="1">
        <f>SUM(AG1519,AI1519)</f>
        <v>0</v>
      </c>
      <c r="L1519" s="1">
        <v>0</v>
      </c>
      <c r="M1519" s="1">
        <v>0</v>
      </c>
      <c r="N1519" s="1">
        <f>AD1519+AE1519</f>
        <v>0</v>
      </c>
      <c r="O1519" s="1"/>
      <c r="P1519" s="1">
        <f>AF1519</f>
        <v>0</v>
      </c>
      <c r="Q1519" s="1">
        <f>AH1519</f>
        <v>0</v>
      </c>
      <c r="R1519" s="1">
        <v>0</v>
      </c>
      <c r="S1519" s="43"/>
      <c r="T1519" s="1">
        <f>SUM(U1519,V1519,X1519,Y1519,Z1519,AA1519,AB1519)</f>
        <v>29</v>
      </c>
      <c r="U1519" s="1">
        <f>AK1519</f>
        <v>0</v>
      </c>
      <c r="V1519" s="1">
        <f>SUM(AN1519,AO1519,AP1519,AQ1519,AS1519,AT1519,AU1519,AV1519,AW1519,AX1519,AY1519,AR1519,AZ1519,BA1519,BB1519,BC1519,BD1519,BE1519,BF1519,BG1519,BH1519)</f>
        <v>29</v>
      </c>
      <c r="W1519" s="1">
        <f>COUNT(AN1519,AO1519,AP1519,AQ1519,AS1519,AT1519,AU1519,AV1519,AW1519,AX1519,AY1519,AR1519,AZ1519,BA1519,BB1519,BC1519,BD1519,BE1519,BF1519,BG1519,BH1519)</f>
        <v>1</v>
      </c>
      <c r="X1519" s="1">
        <v>0</v>
      </c>
      <c r="Y1519" s="1">
        <v>0</v>
      </c>
      <c r="Z1519" s="1">
        <v>0</v>
      </c>
      <c r="AA1519" s="1">
        <f>AM1519</f>
        <v>0</v>
      </c>
      <c r="AB1519" s="1">
        <f>AL1519</f>
        <v>0</v>
      </c>
      <c r="AC1519" s="43"/>
      <c r="AD1519" s="25"/>
      <c r="AE1519" s="25"/>
      <c r="AF1519" s="25"/>
      <c r="AG1519" s="25"/>
      <c r="AH1519" s="25"/>
      <c r="AJ1519" s="40"/>
      <c r="AK1519" s="25"/>
      <c r="AL1519" s="25"/>
      <c r="AM1519" s="25"/>
      <c r="AN1519" s="25"/>
      <c r="AO1519" s="25"/>
      <c r="AP1519" s="25"/>
      <c r="AQ1519" s="25"/>
      <c r="AR1519" s="25"/>
      <c r="AS1519" s="25"/>
      <c r="AT1519" s="25"/>
      <c r="AU1519" s="25"/>
      <c r="AV1519" s="25">
        <v>29</v>
      </c>
      <c r="AW1519" s="25"/>
      <c r="AX1519" s="25"/>
      <c r="AY1519" s="25"/>
      <c r="AZ1519" s="25"/>
      <c r="BA1519" s="25"/>
      <c r="BB1519" s="25"/>
      <c r="BC1519" s="25"/>
      <c r="BD1519" s="25"/>
      <c r="BE1519" s="25"/>
      <c r="BF1519" s="25"/>
      <c r="BG1519" s="25"/>
      <c r="BH1519" s="25"/>
    </row>
    <row r="1520" spans="1:60" x14ac:dyDescent="0.3">
      <c r="A1520" s="25" t="s">
        <v>35</v>
      </c>
      <c r="B1520" s="25" t="s">
        <v>31</v>
      </c>
      <c r="C1520" s="25" t="s">
        <v>2098</v>
      </c>
      <c r="D1520" s="25" t="s">
        <v>627</v>
      </c>
      <c r="E1520" s="25" t="s">
        <v>47</v>
      </c>
      <c r="F1520" s="25">
        <v>999930613</v>
      </c>
      <c r="G1520" s="1">
        <f>(J1520+T1520)-H1520</f>
        <v>29</v>
      </c>
      <c r="H1520" s="25"/>
      <c r="I1520" s="40"/>
      <c r="J1520" s="1">
        <f>SUM(K1520,L1520,N1520,O1520,P1520,Q1520)</f>
        <v>0</v>
      </c>
      <c r="K1520" s="1">
        <f>SUM(AG1520,AI1520)</f>
        <v>0</v>
      </c>
      <c r="L1520" s="1">
        <v>0</v>
      </c>
      <c r="M1520" s="1">
        <v>0</v>
      </c>
      <c r="N1520" s="1">
        <f>AD1520+AE1520</f>
        <v>0</v>
      </c>
      <c r="O1520" s="1"/>
      <c r="P1520" s="1">
        <f>AF1520</f>
        <v>0</v>
      </c>
      <c r="Q1520" s="1">
        <f>AH1520</f>
        <v>0</v>
      </c>
      <c r="R1520" s="1">
        <v>0</v>
      </c>
      <c r="S1520" s="43"/>
      <c r="T1520" s="1">
        <f>SUM(U1520,V1520,X1520,Y1520,Z1520,AA1520,AB1520)</f>
        <v>29</v>
      </c>
      <c r="U1520" s="1">
        <f>AK1520</f>
        <v>0</v>
      </c>
      <c r="V1520" s="1">
        <f>SUM(AN1520,AO1520,AP1520,AQ1520,AS1520,AT1520,AU1520,AV1520,AW1520,AX1520,AY1520,AR1520,AZ1520,BA1520,BB1520,BC1520,BD1520,BE1520,BF1520,BG1520,BH1520)</f>
        <v>29</v>
      </c>
      <c r="W1520" s="1">
        <f>COUNT(AN1520,AO1520,AP1520,AQ1520,AS1520,AT1520,AU1520,AV1520,AW1520,AX1520,AY1520,AR1520,AZ1520,BA1520,BB1520,BC1520,BD1520,BE1520,BF1520,BG1520,BH1520)</f>
        <v>1</v>
      </c>
      <c r="X1520" s="1">
        <v>0</v>
      </c>
      <c r="Y1520" s="1">
        <v>0</v>
      </c>
      <c r="Z1520" s="1">
        <v>0</v>
      </c>
      <c r="AA1520" s="1">
        <f>AM1520</f>
        <v>0</v>
      </c>
      <c r="AB1520" s="1">
        <f>AL1520</f>
        <v>0</v>
      </c>
      <c r="AC1520" s="43"/>
      <c r="AD1520" s="25"/>
      <c r="AE1520" s="25"/>
      <c r="AF1520" s="25"/>
      <c r="AG1520" s="25"/>
      <c r="AH1520" s="25"/>
      <c r="AJ1520" s="40"/>
      <c r="AK1520" s="25"/>
      <c r="AL1520" s="25"/>
      <c r="AM1520" s="25"/>
      <c r="AN1520" s="25"/>
      <c r="AO1520" s="25"/>
      <c r="AP1520" s="25"/>
      <c r="AQ1520" s="25"/>
      <c r="AR1520" s="25"/>
      <c r="AS1520" s="25"/>
      <c r="AT1520" s="25"/>
      <c r="AU1520" s="25"/>
      <c r="AV1520" s="25">
        <v>29</v>
      </c>
      <c r="AW1520" s="25"/>
      <c r="AX1520" s="25"/>
      <c r="AY1520" s="25"/>
      <c r="AZ1520" s="25"/>
      <c r="BA1520" s="25"/>
      <c r="BB1520" s="25"/>
      <c r="BC1520" s="25"/>
      <c r="BD1520" s="25"/>
      <c r="BE1520" s="25"/>
      <c r="BF1520" s="25"/>
      <c r="BG1520" s="25"/>
      <c r="BH1520" s="25"/>
    </row>
    <row r="1521" spans="1:60" x14ac:dyDescent="0.3">
      <c r="A1521" s="25" t="s">
        <v>35</v>
      </c>
      <c r="B1521" s="25" t="s">
        <v>31</v>
      </c>
      <c r="C1521" s="25" t="s">
        <v>501</v>
      </c>
      <c r="D1521" s="25" t="s">
        <v>2861</v>
      </c>
      <c r="E1521" s="25" t="s">
        <v>47</v>
      </c>
      <c r="F1521" s="25">
        <v>999931134</v>
      </c>
      <c r="G1521" s="1">
        <f>(J1521+T1521)-H1521</f>
        <v>29</v>
      </c>
      <c r="H1521" s="25"/>
      <c r="I1521" s="40"/>
      <c r="J1521" s="1">
        <f>SUM(K1521,L1521,N1521,O1521,P1521,Q1521)</f>
        <v>0</v>
      </c>
      <c r="K1521" s="1">
        <f>SUM(AG1521,AI1521)</f>
        <v>0</v>
      </c>
      <c r="L1521" s="1">
        <v>0</v>
      </c>
      <c r="M1521" s="1">
        <v>0</v>
      </c>
      <c r="N1521" s="1">
        <f>AD1521+AE1521</f>
        <v>0</v>
      </c>
      <c r="O1521" s="1"/>
      <c r="P1521" s="1">
        <f>AF1521</f>
        <v>0</v>
      </c>
      <c r="Q1521" s="1">
        <f>AH1521</f>
        <v>0</v>
      </c>
      <c r="R1521" s="1">
        <v>0</v>
      </c>
      <c r="S1521" s="43"/>
      <c r="T1521" s="1">
        <f>SUM(U1521,V1521,X1521,Y1521,Z1521,AA1521,AB1521)</f>
        <v>29</v>
      </c>
      <c r="U1521" s="1">
        <f>AK1521</f>
        <v>0</v>
      </c>
      <c r="V1521" s="1">
        <f>SUM(AN1521,AO1521,AP1521,AQ1521,AS1521,AT1521,AU1521,AV1521,AW1521,AX1521,AY1521,AR1521,AZ1521,BA1521,BB1521,BC1521,BD1521,BE1521,BF1521,BG1521,BH1521)</f>
        <v>29</v>
      </c>
      <c r="W1521" s="1">
        <f>COUNT(AN1521,AO1521,AP1521,AQ1521,AS1521,AT1521,AU1521,AV1521,AW1521,AX1521,AY1521,AR1521,AZ1521,BA1521,BB1521,BC1521,BD1521,BE1521,BF1521,BG1521,BH1521)</f>
        <v>1</v>
      </c>
      <c r="X1521" s="1">
        <v>0</v>
      </c>
      <c r="Y1521" s="1">
        <v>0</v>
      </c>
      <c r="Z1521" s="1">
        <v>0</v>
      </c>
      <c r="AA1521" s="1">
        <f>AM1521</f>
        <v>0</v>
      </c>
      <c r="AB1521" s="1">
        <f>AL1521</f>
        <v>0</v>
      </c>
      <c r="AC1521" s="43"/>
      <c r="AD1521" s="25"/>
      <c r="AE1521" s="25"/>
      <c r="AF1521" s="25"/>
      <c r="AG1521" s="25"/>
      <c r="AH1521" s="25"/>
      <c r="AJ1521" s="40"/>
      <c r="AK1521" s="25"/>
      <c r="AL1521" s="25"/>
      <c r="AM1521" s="25"/>
      <c r="AN1521" s="25"/>
      <c r="AO1521" s="25"/>
      <c r="AP1521" s="25"/>
      <c r="AQ1521" s="25"/>
      <c r="AR1521" s="25"/>
      <c r="AS1521" s="25"/>
      <c r="AT1521" s="25"/>
      <c r="AU1521" s="25"/>
      <c r="AV1521" s="25">
        <v>29</v>
      </c>
      <c r="AW1521" s="25"/>
      <c r="AX1521" s="25"/>
      <c r="AY1521" s="25"/>
      <c r="AZ1521" s="25"/>
      <c r="BA1521" s="25"/>
      <c r="BB1521" s="25"/>
      <c r="BC1521" s="25"/>
      <c r="BD1521" s="25"/>
      <c r="BE1521" s="25"/>
      <c r="BF1521" s="25"/>
      <c r="BG1521" s="25"/>
      <c r="BH1521" s="25"/>
    </row>
    <row r="1522" spans="1:60" x14ac:dyDescent="0.3">
      <c r="A1522" s="25" t="s">
        <v>35</v>
      </c>
      <c r="B1522" s="25" t="s">
        <v>31</v>
      </c>
      <c r="C1522" s="25" t="s">
        <v>424</v>
      </c>
      <c r="D1522" s="25" t="s">
        <v>2862</v>
      </c>
      <c r="E1522" s="25" t="s">
        <v>47</v>
      </c>
      <c r="F1522" s="25">
        <v>999931470</v>
      </c>
      <c r="G1522" s="1">
        <f>(J1522+T1522)-H1522</f>
        <v>29</v>
      </c>
      <c r="H1522" s="25"/>
      <c r="I1522" s="40"/>
      <c r="J1522" s="1">
        <f>SUM(K1522,L1522,N1522,O1522,P1522,Q1522)</f>
        <v>0</v>
      </c>
      <c r="K1522" s="1">
        <f>SUM(AG1522,AI1522)</f>
        <v>0</v>
      </c>
      <c r="L1522" s="1">
        <v>0</v>
      </c>
      <c r="M1522" s="1">
        <v>0</v>
      </c>
      <c r="N1522" s="1">
        <f>AD1522+AE1522</f>
        <v>0</v>
      </c>
      <c r="O1522" s="1"/>
      <c r="P1522" s="1">
        <f>AF1522</f>
        <v>0</v>
      </c>
      <c r="Q1522" s="1">
        <f>AH1522</f>
        <v>0</v>
      </c>
      <c r="R1522" s="1">
        <v>0</v>
      </c>
      <c r="S1522" s="43"/>
      <c r="T1522" s="1">
        <f>SUM(U1522,V1522,X1522,Y1522,Z1522,AA1522,AB1522)</f>
        <v>29</v>
      </c>
      <c r="U1522" s="1">
        <f>AK1522</f>
        <v>0</v>
      </c>
      <c r="V1522" s="1">
        <f>SUM(AN1522,AO1522,AP1522,AQ1522,AS1522,AT1522,AU1522,AV1522,AW1522,AX1522,AY1522,AR1522,AZ1522,BA1522,BB1522,BC1522,BD1522,BE1522,BF1522,BG1522,BH1522)</f>
        <v>29</v>
      </c>
      <c r="W1522" s="1">
        <f>COUNT(AN1522,AO1522,AP1522,AQ1522,AS1522,AT1522,AU1522,AV1522,AW1522,AX1522,AY1522,AR1522,AZ1522,BA1522,BB1522,BC1522,BD1522,BE1522,BF1522,BG1522,BH1522)</f>
        <v>1</v>
      </c>
      <c r="X1522" s="1">
        <v>0</v>
      </c>
      <c r="Y1522" s="1">
        <v>0</v>
      </c>
      <c r="Z1522" s="1">
        <v>0</v>
      </c>
      <c r="AA1522" s="1">
        <f>AM1522</f>
        <v>0</v>
      </c>
      <c r="AB1522" s="1">
        <f>AL1522</f>
        <v>0</v>
      </c>
      <c r="AC1522" s="43"/>
      <c r="AD1522" s="25"/>
      <c r="AE1522" s="25"/>
      <c r="AF1522" s="25"/>
      <c r="AG1522" s="25"/>
      <c r="AH1522" s="25"/>
      <c r="AJ1522" s="40"/>
      <c r="AK1522" s="25"/>
      <c r="AL1522" s="25"/>
      <c r="AM1522" s="25"/>
      <c r="AN1522" s="25"/>
      <c r="AO1522" s="25"/>
      <c r="AP1522" s="25"/>
      <c r="AQ1522" s="25"/>
      <c r="AR1522" s="25"/>
      <c r="AS1522" s="25"/>
      <c r="AT1522" s="25"/>
      <c r="AU1522" s="25"/>
      <c r="AV1522" s="25">
        <v>29</v>
      </c>
      <c r="AW1522" s="25"/>
      <c r="AX1522" s="25"/>
      <c r="AY1522" s="25"/>
      <c r="AZ1522" s="25"/>
      <c r="BA1522" s="25"/>
      <c r="BB1522" s="25"/>
      <c r="BC1522" s="25"/>
      <c r="BD1522" s="25"/>
      <c r="BE1522" s="25"/>
      <c r="BF1522" s="25"/>
      <c r="BG1522" s="25"/>
      <c r="BH1522" s="25"/>
    </row>
    <row r="1523" spans="1:60" x14ac:dyDescent="0.3">
      <c r="A1523" s="26" t="s">
        <v>35</v>
      </c>
      <c r="B1523" s="26" t="s">
        <v>31</v>
      </c>
      <c r="C1523" s="26" t="s">
        <v>45</v>
      </c>
      <c r="D1523" s="26" t="s">
        <v>1749</v>
      </c>
      <c r="E1523" s="26" t="s">
        <v>47</v>
      </c>
      <c r="F1523" s="1">
        <v>999925482</v>
      </c>
      <c r="G1523" s="1">
        <f>(J1523+T1523)-H1523</f>
        <v>19</v>
      </c>
      <c r="H1523" s="1">
        <f>(K1523+L1523+N1523+O1523+P1523+Q1523+R1523)*0.5</f>
        <v>19</v>
      </c>
      <c r="I1523" s="23"/>
      <c r="J1523" s="1">
        <f>SUM(K1523,L1523,N1523,O1523,P1523,Q1523)</f>
        <v>38</v>
      </c>
      <c r="K1523" s="1">
        <f>SUM(AG1523,AI1523)</f>
        <v>0</v>
      </c>
      <c r="L1523" s="1">
        <v>0</v>
      </c>
      <c r="M1523" s="1">
        <v>0</v>
      </c>
      <c r="N1523" s="1">
        <f>AD1523+AE1523</f>
        <v>0</v>
      </c>
      <c r="O1523" s="1"/>
      <c r="P1523" s="1">
        <f>AF1523</f>
        <v>38</v>
      </c>
      <c r="Q1523" s="1">
        <f>AH1523</f>
        <v>0</v>
      </c>
      <c r="R1523" s="1">
        <v>0</v>
      </c>
      <c r="S1523" s="43"/>
      <c r="T1523" s="1">
        <f>SUM(U1523,V1523,X1523,Y1523,Z1523,AA1523,AB1523)</f>
        <v>0</v>
      </c>
      <c r="U1523" s="1">
        <f>AK1523</f>
        <v>0</v>
      </c>
      <c r="V1523" s="1">
        <f>SUM(AN1523,AO1523,AP1523,AQ1523,AS1523,AT1523,AU1523,AV1523,AW1523,AX1523,AY1523,AR1523,AZ1523,BA1523,BB1523,BC1523,BD1523,BE1523,BF1523,BG1523,BH1523)</f>
        <v>0</v>
      </c>
      <c r="W1523" s="1">
        <f>COUNT(AN1523,AO1523,AP1523,AQ1523,AS1523,AT1523,AU1523,AV1523,AW1523,AX1523,AY1523,AR1523,AZ1523,BA1523,BB1523,BC1523,BD1523,BE1523,BF1523,BG1523,BH1523)</f>
        <v>0</v>
      </c>
      <c r="X1523" s="1">
        <v>0</v>
      </c>
      <c r="Y1523" s="1">
        <v>0</v>
      </c>
      <c r="Z1523" s="1">
        <v>0</v>
      </c>
      <c r="AA1523" s="1">
        <f>AM1523</f>
        <v>0</v>
      </c>
      <c r="AB1523" s="1">
        <f>AL1523</f>
        <v>0</v>
      </c>
      <c r="AC1523" s="43"/>
      <c r="AD1523" s="1"/>
      <c r="AE1523" s="1"/>
      <c r="AF1523" s="1">
        <v>38</v>
      </c>
      <c r="AG1523" s="1"/>
      <c r="AH1523" s="25"/>
      <c r="AJ1523" s="40"/>
      <c r="AK1523" s="25"/>
      <c r="AL1523" s="25"/>
      <c r="AM1523" s="25"/>
      <c r="AN1523" s="25"/>
      <c r="AO1523" s="25"/>
      <c r="AP1523" s="25"/>
      <c r="AQ1523" s="25"/>
      <c r="AR1523" s="25"/>
      <c r="AS1523" s="25"/>
      <c r="AT1523" s="25"/>
      <c r="AU1523" s="25"/>
      <c r="AV1523" s="25"/>
      <c r="AW1523" s="25"/>
      <c r="AX1523" s="25"/>
      <c r="AY1523" s="25"/>
      <c r="AZ1523" s="25"/>
      <c r="BA1523" s="25"/>
      <c r="BB1523" s="25"/>
      <c r="BC1523" s="25"/>
      <c r="BD1523" s="25"/>
      <c r="BE1523" s="25"/>
      <c r="BF1523" s="25"/>
      <c r="BG1523" s="25"/>
      <c r="BH1523" s="25"/>
    </row>
    <row r="1524" spans="1:60" x14ac:dyDescent="0.3">
      <c r="A1524" s="25" t="s">
        <v>35</v>
      </c>
      <c r="B1524" s="25" t="s">
        <v>31</v>
      </c>
      <c r="C1524" s="25" t="s">
        <v>1113</v>
      </c>
      <c r="D1524" s="25" t="s">
        <v>688</v>
      </c>
      <c r="E1524" s="25" t="s">
        <v>47</v>
      </c>
      <c r="F1524" s="25">
        <v>999920609</v>
      </c>
      <c r="G1524" s="1">
        <f>(J1524+T1524)-H1524</f>
        <v>13</v>
      </c>
      <c r="H1524" s="25"/>
      <c r="I1524" s="40"/>
      <c r="J1524" s="1">
        <f>SUM(K1524,L1524,N1524,O1524,P1524,Q1524)</f>
        <v>0</v>
      </c>
      <c r="K1524" s="1">
        <f>SUM(AG1524,AI1524)</f>
        <v>0</v>
      </c>
      <c r="L1524" s="1">
        <v>0</v>
      </c>
      <c r="M1524" s="1">
        <v>0</v>
      </c>
      <c r="N1524" s="1">
        <f>AD1524+AE1524</f>
        <v>0</v>
      </c>
      <c r="O1524" s="1"/>
      <c r="P1524" s="1">
        <f>AF1524</f>
        <v>0</v>
      </c>
      <c r="Q1524" s="1">
        <f>AH1524</f>
        <v>0</v>
      </c>
      <c r="R1524" s="1">
        <v>0</v>
      </c>
      <c r="S1524" s="43"/>
      <c r="T1524" s="1">
        <f>SUM(U1524,V1524,X1524,Y1524,Z1524,AA1524,AB1524)</f>
        <v>13</v>
      </c>
      <c r="U1524" s="1">
        <f>AK1524</f>
        <v>13</v>
      </c>
      <c r="V1524" s="1">
        <f>SUM(AN1524,AO1524,AP1524,AQ1524,AS1524,AT1524,AU1524,AV1524,AW1524,AX1524,AY1524,AR1524,AZ1524,BA1524,BB1524,BC1524,BD1524,BE1524,BF1524,BG1524,BH1524)</f>
        <v>0</v>
      </c>
      <c r="W1524" s="1">
        <f>COUNT(AN1524,AO1524,AP1524,AQ1524,AS1524,AT1524,AU1524,AV1524,AW1524,AX1524,AY1524,AR1524,AZ1524,BA1524,BB1524,BC1524,BD1524,BE1524,BF1524,BG1524,BH1524)</f>
        <v>0</v>
      </c>
      <c r="X1524" s="1">
        <v>0</v>
      </c>
      <c r="Y1524" s="1">
        <v>0</v>
      </c>
      <c r="Z1524" s="1">
        <v>0</v>
      </c>
      <c r="AA1524" s="1">
        <f>AM1524</f>
        <v>0</v>
      </c>
      <c r="AB1524" s="1">
        <f>AL1524</f>
        <v>0</v>
      </c>
      <c r="AC1524" s="43"/>
      <c r="AD1524" s="25"/>
      <c r="AE1524" s="25"/>
      <c r="AF1524" s="25"/>
      <c r="AG1524" s="25"/>
      <c r="AH1524" s="25"/>
      <c r="AJ1524" s="40"/>
      <c r="AK1524" s="25">
        <v>13</v>
      </c>
      <c r="AL1524" s="25"/>
      <c r="AM1524" s="25"/>
      <c r="AN1524" s="25"/>
      <c r="AO1524" s="25"/>
      <c r="AP1524" s="25"/>
      <c r="AQ1524" s="25"/>
      <c r="AR1524" s="25"/>
      <c r="AS1524" s="25"/>
      <c r="AT1524" s="25"/>
      <c r="AU1524" s="25"/>
      <c r="AV1524" s="25"/>
      <c r="AW1524" s="25"/>
      <c r="AX1524" s="25"/>
      <c r="AY1524" s="25"/>
      <c r="AZ1524" s="25"/>
      <c r="BA1524" s="25"/>
      <c r="BB1524" s="25"/>
      <c r="BC1524" s="25"/>
      <c r="BD1524" s="25"/>
      <c r="BE1524" s="25"/>
      <c r="BF1524" s="25"/>
      <c r="BG1524" s="25"/>
      <c r="BH1524" s="25"/>
    </row>
    <row r="1525" spans="1:60" x14ac:dyDescent="0.3">
      <c r="A1525" s="25" t="s">
        <v>682</v>
      </c>
      <c r="B1525" s="25" t="s">
        <v>31</v>
      </c>
      <c r="C1525" s="25" t="s">
        <v>359</v>
      </c>
      <c r="D1525" s="25" t="s">
        <v>3192</v>
      </c>
      <c r="E1525" s="25" t="s">
        <v>47</v>
      </c>
      <c r="F1525" s="25">
        <v>999930072</v>
      </c>
      <c r="G1525" s="1">
        <f>(J1525+T1525)-H1525</f>
        <v>60</v>
      </c>
      <c r="H1525" s="25"/>
      <c r="I1525" s="40"/>
      <c r="J1525" s="1">
        <f>SUM(K1525,L1525,N1525,O1525,P1525,Q1525)</f>
        <v>0</v>
      </c>
      <c r="K1525" s="1">
        <f>SUM(AG1525,AI1525)</f>
        <v>0</v>
      </c>
      <c r="L1525" s="1">
        <v>0</v>
      </c>
      <c r="M1525" s="1">
        <v>0</v>
      </c>
      <c r="N1525" s="1">
        <f>AD1525+AE1525</f>
        <v>0</v>
      </c>
      <c r="O1525" s="1"/>
      <c r="P1525" s="1">
        <f>AF1525</f>
        <v>0</v>
      </c>
      <c r="Q1525" s="1">
        <f>AH1525</f>
        <v>0</v>
      </c>
      <c r="R1525" s="1">
        <v>0</v>
      </c>
      <c r="S1525" s="40"/>
      <c r="T1525" s="1">
        <f>SUM(U1525,V1525,X1525,Y1525,Z1525,AA1525,AB1525)</f>
        <v>60</v>
      </c>
      <c r="U1525" s="1">
        <f>AK1525</f>
        <v>0</v>
      </c>
      <c r="V1525" s="1">
        <f>SUM(AN1525,AO1525,AP1525,AQ1525,AS1525,AT1525,AU1525,AV1525,AW1525,AX1525,AY1525,AR1525,AZ1525,BA1525,BB1525,BC1525,BD1525,BE1525,BF1525,BG1525,BH1525)</f>
        <v>60</v>
      </c>
      <c r="W1525" s="1">
        <f>COUNT(AN1525,AO1525,AP1525,AQ1525,AS1525,AT1525,AU1525,AV1525,AW1525,AX1525,AY1525,AR1525,AZ1525,BA1525,BB1525,BC1525,BD1525,BE1525,BF1525,BG1525,BH1525)</f>
        <v>2</v>
      </c>
      <c r="X1525" s="1">
        <v>0</v>
      </c>
      <c r="Y1525" s="1">
        <v>0</v>
      </c>
      <c r="Z1525" s="1">
        <v>0</v>
      </c>
      <c r="AA1525" s="1">
        <f>AM1525</f>
        <v>0</v>
      </c>
      <c r="AB1525" s="1">
        <f>AL1525</f>
        <v>0</v>
      </c>
      <c r="AC1525" s="40"/>
      <c r="AD1525" s="25"/>
      <c r="AE1525" s="25"/>
      <c r="AF1525" s="25"/>
      <c r="AG1525" s="25"/>
      <c r="AH1525" s="25"/>
      <c r="AJ1525" s="40"/>
      <c r="AK1525" s="25"/>
      <c r="AL1525" s="25"/>
      <c r="AM1525" s="25"/>
      <c r="AN1525" s="25"/>
      <c r="AO1525" s="25"/>
      <c r="AP1525" s="25"/>
      <c r="AQ1525" s="25"/>
      <c r="AR1525" s="25">
        <v>30</v>
      </c>
      <c r="AS1525" s="25"/>
      <c r="AT1525" s="25"/>
      <c r="AU1525" s="25"/>
      <c r="AV1525" s="25"/>
      <c r="AW1525" s="25"/>
      <c r="AX1525" s="25"/>
      <c r="AY1525" s="25"/>
      <c r="AZ1525" s="25"/>
      <c r="BA1525" s="25"/>
      <c r="BB1525" s="25"/>
      <c r="BC1525" s="25"/>
      <c r="BD1525" s="25"/>
      <c r="BE1525" s="25"/>
      <c r="BF1525" s="25"/>
      <c r="BG1525" s="25"/>
      <c r="BH1525" s="25">
        <v>30</v>
      </c>
    </row>
    <row r="1526" spans="1:60" x14ac:dyDescent="0.3">
      <c r="A1526" s="25" t="s">
        <v>134</v>
      </c>
      <c r="B1526" s="25" t="s">
        <v>31</v>
      </c>
      <c r="C1526" s="25" t="s">
        <v>476</v>
      </c>
      <c r="D1526" s="25" t="s">
        <v>163</v>
      </c>
      <c r="E1526" s="25" t="s">
        <v>47</v>
      </c>
      <c r="F1526" s="1">
        <v>999896686</v>
      </c>
      <c r="G1526" s="1">
        <f>(J1526+T1526)-H1526</f>
        <v>810</v>
      </c>
      <c r="H1526" s="1"/>
      <c r="I1526" s="23"/>
      <c r="J1526" s="1">
        <f>SUM(K1526,L1526,N1526,O1526,P1526,Q1526)</f>
        <v>420</v>
      </c>
      <c r="K1526" s="1">
        <f>SUM(AG1526,AI1526)</f>
        <v>75</v>
      </c>
      <c r="L1526" s="1">
        <v>0</v>
      </c>
      <c r="M1526" s="1">
        <v>0</v>
      </c>
      <c r="N1526" s="1">
        <f>AD1526+AE1526</f>
        <v>105</v>
      </c>
      <c r="O1526" s="1"/>
      <c r="P1526" s="1">
        <f>AF1526</f>
        <v>90</v>
      </c>
      <c r="Q1526" s="1">
        <f>AH1526</f>
        <v>150</v>
      </c>
      <c r="R1526" s="1">
        <v>0</v>
      </c>
      <c r="S1526" s="43"/>
      <c r="T1526" s="1">
        <f>SUM(U1526,V1526,X1526,Y1526,Z1526,AA1526,AB1526)</f>
        <v>390</v>
      </c>
      <c r="U1526" s="1">
        <f>AK1526</f>
        <v>0</v>
      </c>
      <c r="V1526" s="1">
        <f>SUM(AN1526,AO1526,AP1526,AQ1526,AS1526,AT1526,AU1526,AV1526,AW1526,AX1526,AY1526,AR1526,AZ1526,BA1526,BB1526,BC1526,BD1526,BE1526,BF1526,BG1526,BH1526)</f>
        <v>240</v>
      </c>
      <c r="W1526" s="1">
        <f>COUNT(AN1526,AO1526,AP1526,AQ1526,AS1526,AT1526,AU1526,AV1526,AW1526,AX1526,AY1526,AR1526,AZ1526,BA1526,BB1526,BC1526,BD1526,BE1526,BF1526,BG1526,BH1526)</f>
        <v>2</v>
      </c>
      <c r="X1526" s="1">
        <v>0</v>
      </c>
      <c r="Y1526" s="1">
        <v>0</v>
      </c>
      <c r="Z1526" s="1">
        <v>0</v>
      </c>
      <c r="AA1526" s="1">
        <f>AM1526</f>
        <v>150</v>
      </c>
      <c r="AB1526" s="1">
        <f>AL1526</f>
        <v>0</v>
      </c>
      <c r="AC1526" s="43"/>
      <c r="AD1526" s="1"/>
      <c r="AE1526" s="1">
        <v>105</v>
      </c>
      <c r="AF1526" s="1">
        <v>90</v>
      </c>
      <c r="AG1526" s="1"/>
      <c r="AH1526" s="25">
        <v>150</v>
      </c>
      <c r="AI1526" s="25">
        <v>75</v>
      </c>
      <c r="AJ1526" s="40"/>
      <c r="AK1526" s="25"/>
      <c r="AL1526" s="25"/>
      <c r="AM1526" s="25">
        <v>150</v>
      </c>
      <c r="AN1526" s="25"/>
      <c r="AO1526" s="25"/>
      <c r="AP1526" s="25"/>
      <c r="AQ1526" s="25"/>
      <c r="AR1526" s="25"/>
      <c r="AS1526" s="25"/>
      <c r="AT1526" s="25"/>
      <c r="AU1526" s="25"/>
      <c r="AV1526" s="25"/>
      <c r="AW1526" s="25">
        <v>120</v>
      </c>
      <c r="AX1526" s="25"/>
      <c r="AY1526" s="25"/>
      <c r="AZ1526" s="25"/>
      <c r="BA1526" s="25"/>
      <c r="BB1526" s="25"/>
      <c r="BC1526" s="25"/>
      <c r="BD1526" s="25">
        <v>120</v>
      </c>
      <c r="BE1526" s="25"/>
      <c r="BF1526" s="25"/>
      <c r="BG1526" s="25"/>
      <c r="BH1526" s="25"/>
    </row>
    <row r="1527" spans="1:60" x14ac:dyDescent="0.3">
      <c r="A1527" s="25" t="s">
        <v>134</v>
      </c>
      <c r="B1527" s="25" t="s">
        <v>31</v>
      </c>
      <c r="C1527" s="25" t="s">
        <v>372</v>
      </c>
      <c r="D1527" s="25" t="s">
        <v>208</v>
      </c>
      <c r="E1527" s="25" t="s">
        <v>47</v>
      </c>
      <c r="F1527" s="1">
        <v>999883145</v>
      </c>
      <c r="G1527" s="1">
        <f>(J1527+T1527)-H1527</f>
        <v>742</v>
      </c>
      <c r="H1527" s="25"/>
      <c r="I1527" s="23"/>
      <c r="J1527" s="1">
        <f>SUM(K1527,L1527,N1527,O1527,P1527,Q1527)</f>
        <v>338</v>
      </c>
      <c r="K1527" s="1">
        <f>SUM(AG1527,AI1527)</f>
        <v>0</v>
      </c>
      <c r="L1527" s="1">
        <v>0</v>
      </c>
      <c r="M1527" s="1">
        <v>0</v>
      </c>
      <c r="N1527" s="1">
        <f>AD1527+AE1527</f>
        <v>105</v>
      </c>
      <c r="O1527" s="1"/>
      <c r="P1527" s="1">
        <f>AF1527</f>
        <v>120</v>
      </c>
      <c r="Q1527" s="1">
        <f>AH1527</f>
        <v>113</v>
      </c>
      <c r="R1527" s="1">
        <v>0</v>
      </c>
      <c r="S1527" s="43"/>
      <c r="T1527" s="1">
        <f>SUM(U1527,V1527,X1527,Y1527,Z1527,AA1527,AB1527)</f>
        <v>404</v>
      </c>
      <c r="U1527" s="1">
        <f>AK1527</f>
        <v>0</v>
      </c>
      <c r="V1527" s="1">
        <f>SUM(AN1527,AO1527,AP1527,AQ1527,AS1527,AT1527,AU1527,AV1527,AW1527,AX1527,AY1527,AR1527,AZ1527,BA1527,BB1527,BC1527,BD1527,BE1527,BF1527,BG1527,BH1527)</f>
        <v>90</v>
      </c>
      <c r="W1527" s="1">
        <f>COUNT(AN1527,AO1527,AP1527,AQ1527,AS1527,AT1527,AU1527,AV1527,AW1527,AX1527,AY1527,AR1527,AZ1527,BA1527,BB1527,BC1527,BD1527,BE1527,BF1527,BG1527,BH1527)</f>
        <v>1</v>
      </c>
      <c r="X1527" s="1">
        <v>0</v>
      </c>
      <c r="Y1527" s="1">
        <v>0</v>
      </c>
      <c r="Z1527" s="1">
        <v>0</v>
      </c>
      <c r="AA1527" s="1">
        <f>AM1527</f>
        <v>64</v>
      </c>
      <c r="AB1527" s="1">
        <f>AL1527</f>
        <v>250</v>
      </c>
      <c r="AC1527" s="43"/>
      <c r="AD1527" s="1">
        <v>105</v>
      </c>
      <c r="AE1527" s="1"/>
      <c r="AF1527" s="1">
        <v>120</v>
      </c>
      <c r="AG1527" s="1"/>
      <c r="AH1527" s="25">
        <v>113</v>
      </c>
      <c r="AJ1527" s="40"/>
      <c r="AK1527" s="25"/>
      <c r="AL1527" s="25">
        <v>250</v>
      </c>
      <c r="AM1527" s="25">
        <v>64</v>
      </c>
      <c r="AN1527" s="25"/>
      <c r="AO1527" s="25"/>
      <c r="AP1527" s="25"/>
      <c r="AQ1527" s="25"/>
      <c r="AR1527" s="25"/>
      <c r="AS1527" s="25"/>
      <c r="AT1527" s="25"/>
      <c r="AU1527" s="25"/>
      <c r="AV1527" s="25">
        <v>90</v>
      </c>
      <c r="AW1527" s="25"/>
      <c r="AX1527" s="25"/>
      <c r="AY1527" s="25"/>
      <c r="AZ1527" s="25"/>
      <c r="BA1527" s="25"/>
      <c r="BB1527" s="25"/>
      <c r="BC1527" s="25"/>
      <c r="BD1527" s="25"/>
      <c r="BE1527" s="25"/>
      <c r="BF1527" s="25"/>
      <c r="BG1527" s="25"/>
      <c r="BH1527" s="25"/>
    </row>
    <row r="1528" spans="1:60" x14ac:dyDescent="0.3">
      <c r="A1528" s="25" t="s">
        <v>134</v>
      </c>
      <c r="B1528" s="1" t="s">
        <v>31</v>
      </c>
      <c r="C1528" s="1" t="s">
        <v>265</v>
      </c>
      <c r="D1528" s="1" t="s">
        <v>266</v>
      </c>
      <c r="E1528" s="1" t="s">
        <v>47</v>
      </c>
      <c r="F1528" s="1">
        <v>999865853</v>
      </c>
      <c r="G1528" s="1">
        <f>(J1528+T1528)-H1528</f>
        <v>668</v>
      </c>
      <c r="H1528" s="1"/>
      <c r="I1528" s="23"/>
      <c r="J1528" s="1">
        <f>SUM(K1528,L1528,N1528,O1528,P1528,Q1528)</f>
        <v>343</v>
      </c>
      <c r="K1528" s="1">
        <f>SUM(AG1528,AI1528)</f>
        <v>0</v>
      </c>
      <c r="L1528" s="1">
        <v>0</v>
      </c>
      <c r="M1528" s="1">
        <v>0</v>
      </c>
      <c r="N1528" s="1">
        <f>AD1528+AE1528</f>
        <v>140</v>
      </c>
      <c r="O1528" s="1"/>
      <c r="P1528" s="1">
        <f>AF1528</f>
        <v>90</v>
      </c>
      <c r="Q1528" s="1">
        <f>AH1528</f>
        <v>113</v>
      </c>
      <c r="R1528" s="1">
        <v>0</v>
      </c>
      <c r="S1528" s="43"/>
      <c r="T1528" s="1">
        <f>SUM(U1528,V1528,X1528,Y1528,Z1528,AA1528,AB1528)</f>
        <v>325</v>
      </c>
      <c r="U1528" s="1">
        <f>AK1528</f>
        <v>0</v>
      </c>
      <c r="V1528" s="1">
        <f>SUM(AN1528,AO1528,AP1528,AQ1528,AS1528,AT1528,AU1528,AV1528,AW1528,AX1528,AY1528,AR1528,AZ1528,BA1528,BB1528,BC1528,BD1528,BE1528,BF1528,BG1528,BH1528)</f>
        <v>240</v>
      </c>
      <c r="W1528" s="1">
        <f>COUNT(AN1528,AO1528,AP1528,AQ1528,AS1528,AT1528,AU1528,AV1528,AW1528,AX1528,AY1528,AR1528,AZ1528,BA1528,BB1528,BC1528,BD1528,BE1528,BF1528,BG1528,BH1528)</f>
        <v>2</v>
      </c>
      <c r="X1528" s="1">
        <v>0</v>
      </c>
      <c r="Y1528" s="1">
        <v>0</v>
      </c>
      <c r="Z1528" s="1">
        <v>0</v>
      </c>
      <c r="AA1528" s="1">
        <f>AM1528</f>
        <v>85</v>
      </c>
      <c r="AB1528" s="1">
        <f>AL1528</f>
        <v>0</v>
      </c>
      <c r="AC1528" s="43"/>
      <c r="AD1528" s="1">
        <v>140</v>
      </c>
      <c r="AE1528" s="1"/>
      <c r="AF1528" s="1">
        <v>90</v>
      </c>
      <c r="AG1528" s="1"/>
      <c r="AH1528" s="25">
        <v>113</v>
      </c>
      <c r="AJ1528" s="40"/>
      <c r="AK1528" s="25"/>
      <c r="AL1528" s="25"/>
      <c r="AM1528" s="25">
        <v>85</v>
      </c>
      <c r="AN1528" s="25"/>
      <c r="AO1528" s="25"/>
      <c r="AP1528" s="25"/>
      <c r="AQ1528" s="25"/>
      <c r="AR1528" s="25"/>
      <c r="AS1528" s="25"/>
      <c r="AT1528" s="25"/>
      <c r="AU1528" s="25"/>
      <c r="AV1528" s="25"/>
      <c r="AW1528" s="25"/>
      <c r="AX1528" s="25"/>
      <c r="AY1528" s="25"/>
      <c r="AZ1528" s="25"/>
      <c r="BA1528" s="25"/>
      <c r="BB1528" s="25"/>
      <c r="BC1528" s="25"/>
      <c r="BD1528" s="25"/>
      <c r="BE1528" s="25">
        <v>120</v>
      </c>
      <c r="BF1528" s="25"/>
      <c r="BG1528" s="25"/>
      <c r="BH1528" s="25">
        <v>120</v>
      </c>
    </row>
    <row r="1529" spans="1:60" x14ac:dyDescent="0.3">
      <c r="A1529" s="25" t="s">
        <v>134</v>
      </c>
      <c r="B1529" s="1" t="s">
        <v>31</v>
      </c>
      <c r="C1529" s="1" t="s">
        <v>492</v>
      </c>
      <c r="D1529" s="1" t="s">
        <v>493</v>
      </c>
      <c r="E1529" s="1" t="s">
        <v>47</v>
      </c>
      <c r="F1529" s="1">
        <v>999897534</v>
      </c>
      <c r="G1529" s="1">
        <f>(J1529+T1529)-H1529</f>
        <v>542</v>
      </c>
      <c r="H1529" s="1"/>
      <c r="I1529" s="23"/>
      <c r="J1529" s="1">
        <f>SUM(K1529,L1529,N1529,O1529,P1529,Q1529)</f>
        <v>177</v>
      </c>
      <c r="K1529" s="1">
        <f>SUM(AG1529,AI1529)</f>
        <v>0</v>
      </c>
      <c r="L1529" s="1">
        <v>0</v>
      </c>
      <c r="M1529" s="1">
        <v>0</v>
      </c>
      <c r="N1529" s="1">
        <f>AD1529+AE1529</f>
        <v>0</v>
      </c>
      <c r="O1529" s="1"/>
      <c r="P1529" s="1">
        <f>AF1529</f>
        <v>84</v>
      </c>
      <c r="Q1529" s="1">
        <f>AH1529</f>
        <v>93</v>
      </c>
      <c r="R1529" s="1">
        <v>0</v>
      </c>
      <c r="S1529" s="43"/>
      <c r="T1529" s="1">
        <f>SUM(U1529,V1529,X1529,Y1529,Z1529,AA1529,AB1529)</f>
        <v>365</v>
      </c>
      <c r="U1529" s="1">
        <f>AK1529</f>
        <v>40</v>
      </c>
      <c r="V1529" s="1">
        <f>SUM(AN1529,AO1529,AP1529,AQ1529,AS1529,AT1529,AU1529,AV1529,AW1529,AX1529,AY1529,AR1529,AZ1529,BA1529,BB1529,BC1529,BD1529,BE1529,BF1529,BG1529,BH1529)</f>
        <v>240</v>
      </c>
      <c r="W1529" s="1">
        <f>COUNT(AN1529,AO1529,AP1529,AQ1529,AS1529,AT1529,AU1529,AV1529,AW1529,AX1529,AY1529,AR1529,AZ1529,BA1529,BB1529,BC1529,BD1529,BE1529,BF1529,BG1529,BH1529)</f>
        <v>2</v>
      </c>
      <c r="X1529" s="1">
        <v>0</v>
      </c>
      <c r="Y1529" s="1">
        <v>0</v>
      </c>
      <c r="Z1529" s="1">
        <v>0</v>
      </c>
      <c r="AA1529" s="1">
        <f>AM1529</f>
        <v>85</v>
      </c>
      <c r="AB1529" s="1">
        <f>AL1529</f>
        <v>0</v>
      </c>
      <c r="AC1529" s="43"/>
      <c r="AD1529" s="1"/>
      <c r="AE1529" s="1"/>
      <c r="AF1529" s="1">
        <v>84</v>
      </c>
      <c r="AG1529" s="1"/>
      <c r="AH1529" s="25">
        <v>93</v>
      </c>
      <c r="AJ1529" s="40"/>
      <c r="AK1529" s="25">
        <v>40</v>
      </c>
      <c r="AL1529" s="25"/>
      <c r="AM1529" s="25">
        <v>85</v>
      </c>
      <c r="AN1529" s="25">
        <v>120</v>
      </c>
      <c r="AO1529" s="25"/>
      <c r="AP1529" s="25"/>
      <c r="AQ1529" s="25"/>
      <c r="AR1529" s="25"/>
      <c r="AS1529" s="25">
        <v>120</v>
      </c>
      <c r="AT1529" s="25"/>
      <c r="AU1529" s="25"/>
      <c r="AV1529" s="25"/>
      <c r="AW1529" s="25"/>
      <c r="AX1529" s="25"/>
      <c r="AY1529" s="25"/>
      <c r="AZ1529" s="25"/>
      <c r="BA1529" s="25"/>
      <c r="BB1529" s="25"/>
      <c r="BC1529" s="25"/>
      <c r="BD1529" s="25"/>
      <c r="BE1529" s="25"/>
      <c r="BF1529" s="25"/>
      <c r="BG1529" s="25"/>
      <c r="BH1529" s="25"/>
    </row>
    <row r="1530" spans="1:60" x14ac:dyDescent="0.3">
      <c r="A1530" s="25" t="s">
        <v>134</v>
      </c>
      <c r="B1530" s="25" t="s">
        <v>31</v>
      </c>
      <c r="C1530" s="25" t="s">
        <v>477</v>
      </c>
      <c r="D1530" s="25" t="s">
        <v>478</v>
      </c>
      <c r="E1530" s="25" t="s">
        <v>47</v>
      </c>
      <c r="F1530" s="1">
        <v>999896775</v>
      </c>
      <c r="G1530" s="1">
        <f>(J1530+T1530)-H1530</f>
        <v>465</v>
      </c>
      <c r="H1530" s="25"/>
      <c r="I1530" s="23"/>
      <c r="J1530" s="1">
        <f>SUM(K1530,L1530,N1530,O1530,P1530,Q1530)</f>
        <v>170</v>
      </c>
      <c r="K1530" s="1">
        <f>SUM(AG1530,AI1530)</f>
        <v>0</v>
      </c>
      <c r="L1530" s="1">
        <v>0</v>
      </c>
      <c r="M1530" s="1">
        <v>0</v>
      </c>
      <c r="N1530" s="1">
        <f>AD1530+AE1530</f>
        <v>71</v>
      </c>
      <c r="O1530" s="1"/>
      <c r="P1530" s="1">
        <f>AF1530</f>
        <v>51</v>
      </c>
      <c r="Q1530" s="1">
        <f>AH1530</f>
        <v>48</v>
      </c>
      <c r="R1530" s="1">
        <v>0</v>
      </c>
      <c r="S1530" s="43"/>
      <c r="T1530" s="1">
        <f>SUM(U1530,V1530,X1530,Y1530,Z1530,AA1530,AB1530)</f>
        <v>295</v>
      </c>
      <c r="U1530" s="1">
        <f>AK1530</f>
        <v>21</v>
      </c>
      <c r="V1530" s="1">
        <f>SUM(AN1530,AO1530,AP1530,AQ1530,AS1530,AT1530,AU1530,AV1530,AW1530,AX1530,AY1530,AR1530,AZ1530,BA1530,BB1530,BC1530,BD1530,BE1530,BF1530,BG1530,BH1530)</f>
        <v>210</v>
      </c>
      <c r="W1530" s="1">
        <f>COUNT(AN1530,AO1530,AP1530,AQ1530,AS1530,AT1530,AU1530,AV1530,AW1530,AX1530,AY1530,AR1530,AZ1530,BA1530,BB1530,BC1530,BD1530,BE1530,BF1530,BG1530,BH1530)</f>
        <v>2</v>
      </c>
      <c r="X1530" s="1">
        <v>0</v>
      </c>
      <c r="Y1530" s="1">
        <v>0</v>
      </c>
      <c r="Z1530" s="1">
        <v>0</v>
      </c>
      <c r="AA1530" s="1">
        <f>AM1530</f>
        <v>64</v>
      </c>
      <c r="AB1530" s="1">
        <f>AL1530</f>
        <v>0</v>
      </c>
      <c r="AC1530" s="43"/>
      <c r="AD1530" s="1">
        <v>71</v>
      </c>
      <c r="AE1530" s="1"/>
      <c r="AF1530" s="1">
        <v>51</v>
      </c>
      <c r="AG1530" s="1"/>
      <c r="AH1530" s="25">
        <v>48</v>
      </c>
      <c r="AJ1530" s="40"/>
      <c r="AK1530" s="25">
        <v>21</v>
      </c>
      <c r="AL1530" s="25"/>
      <c r="AM1530" s="25">
        <v>64</v>
      </c>
      <c r="AN1530" s="25"/>
      <c r="AO1530" s="25"/>
      <c r="AP1530" s="25"/>
      <c r="AQ1530" s="25"/>
      <c r="AR1530" s="25"/>
      <c r="AS1530" s="25"/>
      <c r="AT1530" s="25"/>
      <c r="AU1530" s="25"/>
      <c r="AV1530" s="25"/>
      <c r="AW1530" s="25"/>
      <c r="AX1530" s="25"/>
      <c r="AY1530" s="25"/>
      <c r="AZ1530" s="25"/>
      <c r="BA1530" s="25"/>
      <c r="BB1530" s="25">
        <v>120</v>
      </c>
      <c r="BC1530" s="25"/>
      <c r="BD1530" s="25"/>
      <c r="BE1530" s="25"/>
      <c r="BF1530" s="25"/>
      <c r="BG1530" s="25"/>
      <c r="BH1530" s="25">
        <v>90</v>
      </c>
    </row>
    <row r="1531" spans="1:60" x14ac:dyDescent="0.3">
      <c r="A1531" s="25" t="s">
        <v>134</v>
      </c>
      <c r="B1531" s="25" t="s">
        <v>31</v>
      </c>
      <c r="C1531" s="25" t="s">
        <v>660</v>
      </c>
      <c r="D1531" s="25" t="s">
        <v>79</v>
      </c>
      <c r="E1531" s="25" t="s">
        <v>47</v>
      </c>
      <c r="F1531" s="1">
        <v>999910273</v>
      </c>
      <c r="G1531" s="1">
        <f>(J1531+T1531)-H1531</f>
        <v>459</v>
      </c>
      <c r="H1531" s="25"/>
      <c r="I1531" s="23"/>
      <c r="J1531" s="1">
        <f>SUM(K1531,L1531,N1531,O1531,P1531,Q1531)</f>
        <v>178</v>
      </c>
      <c r="K1531" s="1">
        <f>SUM(AG1531,AI1531)</f>
        <v>0</v>
      </c>
      <c r="L1531" s="1">
        <v>0</v>
      </c>
      <c r="M1531" s="1">
        <v>0</v>
      </c>
      <c r="N1531" s="1">
        <f>AD1531+AE1531</f>
        <v>79</v>
      </c>
      <c r="O1531" s="1"/>
      <c r="P1531" s="1">
        <f>AF1531</f>
        <v>51</v>
      </c>
      <c r="Q1531" s="1">
        <f>AH1531</f>
        <v>48</v>
      </c>
      <c r="R1531" s="1">
        <v>0</v>
      </c>
      <c r="S1531" s="43"/>
      <c r="T1531" s="1">
        <f>SUM(U1531,V1531,X1531,Y1531,Z1531,AA1531,AB1531)</f>
        <v>281</v>
      </c>
      <c r="U1531" s="1">
        <f>AK1531</f>
        <v>23</v>
      </c>
      <c r="V1531" s="1">
        <f>SUM(AN1531,AO1531,AP1531,AQ1531,AS1531,AT1531,AU1531,AV1531,AW1531,AX1531,AY1531,AR1531,AZ1531,BA1531,BB1531,BC1531,BD1531,BE1531,BF1531,BG1531,BH1531)</f>
        <v>210</v>
      </c>
      <c r="W1531" s="1">
        <f>COUNT(AN1531,AO1531,AP1531,AQ1531,AS1531,AT1531,AU1531,AV1531,AW1531,AX1531,AY1531,AR1531,AZ1531,BA1531,BB1531,BC1531,BD1531,BE1531,BF1531,BG1531,BH1531)</f>
        <v>2</v>
      </c>
      <c r="X1531" s="1">
        <v>0</v>
      </c>
      <c r="Y1531" s="1">
        <v>0</v>
      </c>
      <c r="Z1531" s="1">
        <v>0</v>
      </c>
      <c r="AA1531" s="1">
        <f>AM1531</f>
        <v>48</v>
      </c>
      <c r="AB1531" s="1">
        <f>AL1531</f>
        <v>0</v>
      </c>
      <c r="AC1531" s="43"/>
      <c r="AD1531" s="1">
        <v>79</v>
      </c>
      <c r="AE1531" s="1"/>
      <c r="AF1531" s="1">
        <v>51</v>
      </c>
      <c r="AG1531" s="1"/>
      <c r="AH1531" s="25">
        <v>48</v>
      </c>
      <c r="AJ1531" s="40"/>
      <c r="AK1531" s="25">
        <v>23</v>
      </c>
      <c r="AL1531" s="25"/>
      <c r="AM1531" s="25">
        <v>48</v>
      </c>
      <c r="AN1531" s="25"/>
      <c r="AO1531" s="25"/>
      <c r="AP1531" s="25"/>
      <c r="AQ1531" s="25"/>
      <c r="AR1531" s="25"/>
      <c r="AS1531" s="25">
        <v>90</v>
      </c>
      <c r="AT1531" s="25"/>
      <c r="AU1531" s="25"/>
      <c r="AV1531" s="25"/>
      <c r="AW1531" s="25"/>
      <c r="AX1531" s="25"/>
      <c r="AY1531" s="25"/>
      <c r="AZ1531" s="25">
        <v>120</v>
      </c>
      <c r="BA1531" s="25"/>
      <c r="BB1531" s="25"/>
      <c r="BC1531" s="25"/>
      <c r="BD1531" s="25"/>
      <c r="BE1531" s="25"/>
      <c r="BF1531" s="25"/>
      <c r="BG1531" s="25"/>
      <c r="BH1531" s="25"/>
    </row>
    <row r="1532" spans="1:60" x14ac:dyDescent="0.3">
      <c r="A1532" s="25" t="s">
        <v>134</v>
      </c>
      <c r="B1532" s="1" t="s">
        <v>31</v>
      </c>
      <c r="C1532" s="1" t="s">
        <v>447</v>
      </c>
      <c r="D1532" s="1" t="s">
        <v>448</v>
      </c>
      <c r="E1532" s="1" t="s">
        <v>47</v>
      </c>
      <c r="F1532" s="1">
        <v>999892818</v>
      </c>
      <c r="G1532" s="1">
        <f>(J1532+T1532)-H1532</f>
        <v>422</v>
      </c>
      <c r="H1532" s="25"/>
      <c r="I1532" s="23"/>
      <c r="J1532" s="1">
        <f>SUM(K1532,L1532,N1532,O1532,P1532,Q1532)</f>
        <v>199</v>
      </c>
      <c r="K1532" s="1">
        <f>SUM(AG1532,AI1532)</f>
        <v>0</v>
      </c>
      <c r="L1532" s="1">
        <v>0</v>
      </c>
      <c r="M1532" s="1">
        <v>0</v>
      </c>
      <c r="N1532" s="1">
        <f>AD1532+AE1532</f>
        <v>63</v>
      </c>
      <c r="O1532" s="1"/>
      <c r="P1532" s="1">
        <f>AF1532</f>
        <v>72</v>
      </c>
      <c r="Q1532" s="1">
        <f>AH1532</f>
        <v>64</v>
      </c>
      <c r="R1532" s="1">
        <v>0</v>
      </c>
      <c r="S1532" s="43"/>
      <c r="T1532" s="1">
        <f>SUM(U1532,V1532,X1532,Y1532,Z1532,AA1532,AB1532)</f>
        <v>223</v>
      </c>
      <c r="U1532" s="1">
        <f>AK1532</f>
        <v>23</v>
      </c>
      <c r="V1532" s="1">
        <f>SUM(AN1532,AO1532,AP1532,AQ1532,AS1532,AT1532,AU1532,AV1532,AW1532,AX1532,AY1532,AR1532,AZ1532,BA1532,BB1532,BC1532,BD1532,BE1532,BF1532,BG1532,BH1532)</f>
        <v>136</v>
      </c>
      <c r="W1532" s="1">
        <f>COUNT(AN1532,AO1532,AP1532,AQ1532,AS1532,AT1532,AU1532,AV1532,AW1532,AX1532,AY1532,AR1532,AZ1532,BA1532,BB1532,BC1532,BD1532,BE1532,BF1532,BG1532,BH1532)</f>
        <v>2</v>
      </c>
      <c r="X1532" s="1">
        <v>0</v>
      </c>
      <c r="Y1532" s="1">
        <v>0</v>
      </c>
      <c r="Z1532" s="1">
        <v>0</v>
      </c>
      <c r="AA1532" s="1">
        <f>AM1532</f>
        <v>64</v>
      </c>
      <c r="AB1532" s="1">
        <f>AL1532</f>
        <v>0</v>
      </c>
      <c r="AC1532" s="43"/>
      <c r="AD1532" s="1">
        <v>63</v>
      </c>
      <c r="AE1532" s="1"/>
      <c r="AF1532" s="1">
        <v>72</v>
      </c>
      <c r="AG1532" s="1"/>
      <c r="AH1532" s="25">
        <v>64</v>
      </c>
      <c r="AJ1532" s="40"/>
      <c r="AK1532" s="25">
        <v>23</v>
      </c>
      <c r="AL1532" s="25"/>
      <c r="AM1532" s="25">
        <v>64</v>
      </c>
      <c r="AN1532" s="25"/>
      <c r="AO1532" s="25"/>
      <c r="AP1532" s="25"/>
      <c r="AQ1532" s="25"/>
      <c r="AR1532" s="25"/>
      <c r="AS1532" s="25"/>
      <c r="AT1532" s="25"/>
      <c r="AU1532" s="25"/>
      <c r="AV1532" s="25"/>
      <c r="AW1532" s="25"/>
      <c r="AX1532" s="25"/>
      <c r="AY1532" s="25"/>
      <c r="AZ1532" s="25"/>
      <c r="BA1532" s="25"/>
      <c r="BB1532" s="25"/>
      <c r="BC1532" s="25"/>
      <c r="BD1532" s="25">
        <v>68</v>
      </c>
      <c r="BE1532" s="25"/>
      <c r="BF1532" s="25"/>
      <c r="BG1532" s="25"/>
      <c r="BH1532" s="25">
        <v>68</v>
      </c>
    </row>
    <row r="1533" spans="1:60" x14ac:dyDescent="0.3">
      <c r="A1533" s="25" t="s">
        <v>134</v>
      </c>
      <c r="B1533" s="25" t="s">
        <v>31</v>
      </c>
      <c r="C1533" s="25" t="s">
        <v>253</v>
      </c>
      <c r="D1533" s="25" t="s">
        <v>81</v>
      </c>
      <c r="E1533" s="25" t="s">
        <v>47</v>
      </c>
      <c r="F1533" s="1">
        <v>999863781</v>
      </c>
      <c r="G1533" s="1">
        <f>(J1533+T1533)-H1533</f>
        <v>418</v>
      </c>
      <c r="H1533" s="1"/>
      <c r="I1533" s="23"/>
      <c r="J1533" s="1">
        <f>SUM(K1533,L1533,N1533,O1533,P1533,Q1533)</f>
        <v>182</v>
      </c>
      <c r="K1533" s="1">
        <f>SUM(AG1533,AI1533)</f>
        <v>0</v>
      </c>
      <c r="L1533" s="1">
        <v>0</v>
      </c>
      <c r="M1533" s="1">
        <v>0</v>
      </c>
      <c r="N1533" s="1">
        <f>AD1533+AE1533</f>
        <v>67</v>
      </c>
      <c r="O1533" s="1"/>
      <c r="P1533" s="1">
        <f>AF1533</f>
        <v>51</v>
      </c>
      <c r="Q1533" s="1">
        <f>AH1533</f>
        <v>64</v>
      </c>
      <c r="R1533" s="1">
        <v>0</v>
      </c>
      <c r="S1533" s="43"/>
      <c r="T1533" s="1">
        <f>SUM(U1533,V1533,X1533,Y1533,Z1533,AA1533,AB1533)</f>
        <v>236</v>
      </c>
      <c r="U1533" s="1">
        <f>AK1533</f>
        <v>0</v>
      </c>
      <c r="V1533" s="1">
        <f>SUM(AN1533,AO1533,AP1533,AQ1533,AS1533,AT1533,AU1533,AV1533,AW1533,AX1533,AY1533,AR1533,AZ1533,BA1533,BB1533,BC1533,BD1533,BE1533,BF1533,BG1533,BH1533)</f>
        <v>188</v>
      </c>
      <c r="W1533" s="1">
        <f>COUNT(AN1533,AO1533,AP1533,AQ1533,AS1533,AT1533,AU1533,AV1533,AW1533,AX1533,AY1533,AR1533,AZ1533,BA1533,BB1533,BC1533,BD1533,BE1533,BF1533,BG1533,BH1533)</f>
        <v>2</v>
      </c>
      <c r="X1533" s="1">
        <v>0</v>
      </c>
      <c r="Y1533" s="1">
        <v>0</v>
      </c>
      <c r="Z1533" s="1">
        <v>0</v>
      </c>
      <c r="AA1533" s="1">
        <f>AM1533</f>
        <v>48</v>
      </c>
      <c r="AB1533" s="1">
        <f>AL1533</f>
        <v>0</v>
      </c>
      <c r="AC1533" s="43"/>
      <c r="AD1533" s="1"/>
      <c r="AE1533" s="1">
        <v>67</v>
      </c>
      <c r="AF1533" s="1">
        <v>51</v>
      </c>
      <c r="AG1533" s="1"/>
      <c r="AH1533" s="25">
        <v>64</v>
      </c>
      <c r="AJ1533" s="40"/>
      <c r="AK1533" s="25"/>
      <c r="AL1533" s="25"/>
      <c r="AM1533" s="25">
        <v>48</v>
      </c>
      <c r="AN1533" s="25"/>
      <c r="AO1533" s="25">
        <v>120</v>
      </c>
      <c r="AP1533" s="25"/>
      <c r="AQ1533" s="25"/>
      <c r="AR1533" s="25"/>
      <c r="AS1533" s="25"/>
      <c r="AT1533" s="25"/>
      <c r="AU1533" s="25"/>
      <c r="AV1533" s="25">
        <v>68</v>
      </c>
      <c r="AW1533" s="25"/>
      <c r="AX1533" s="25"/>
      <c r="AY1533" s="25"/>
      <c r="AZ1533" s="25"/>
      <c r="BA1533" s="25"/>
      <c r="BB1533" s="25"/>
      <c r="BC1533" s="25"/>
      <c r="BD1533" s="25"/>
      <c r="BE1533" s="25"/>
      <c r="BF1533" s="25"/>
      <c r="BG1533" s="25"/>
      <c r="BH1533" s="25"/>
    </row>
    <row r="1534" spans="1:60" x14ac:dyDescent="0.3">
      <c r="A1534" s="25" t="s">
        <v>134</v>
      </c>
      <c r="B1534" s="25" t="s">
        <v>31</v>
      </c>
      <c r="C1534" s="25" t="s">
        <v>408</v>
      </c>
      <c r="D1534" s="25" t="s">
        <v>81</v>
      </c>
      <c r="E1534" s="25" t="s">
        <v>47</v>
      </c>
      <c r="F1534" s="1">
        <v>999888753</v>
      </c>
      <c r="G1534" s="1">
        <f>(J1534+T1534)-H1534</f>
        <v>314</v>
      </c>
      <c r="H1534" s="1">
        <f>(K1534+L1534+N1534+O1534+P1534+Q1534+R1534)*0.5</f>
        <v>176</v>
      </c>
      <c r="I1534" s="23"/>
      <c r="J1534" s="1">
        <f>SUM(K1534,L1534,N1534,O1534,P1534,Q1534)</f>
        <v>352</v>
      </c>
      <c r="K1534" s="1">
        <f>SUM(AG1534,AI1534)</f>
        <v>0</v>
      </c>
      <c r="L1534" s="1">
        <v>0</v>
      </c>
      <c r="M1534" s="1">
        <v>0</v>
      </c>
      <c r="N1534" s="1">
        <f>AD1534+AE1534</f>
        <v>79</v>
      </c>
      <c r="O1534" s="1"/>
      <c r="P1534" s="1">
        <f>AF1534</f>
        <v>160</v>
      </c>
      <c r="Q1534" s="1">
        <f>AH1534</f>
        <v>113</v>
      </c>
      <c r="R1534" s="1">
        <v>0</v>
      </c>
      <c r="S1534" s="43"/>
      <c r="T1534" s="1">
        <f>SUM(U1534,V1534,X1534,Y1534,Z1534,AA1534,AB1534)</f>
        <v>138</v>
      </c>
      <c r="U1534" s="1">
        <f>AK1534</f>
        <v>0</v>
      </c>
      <c r="V1534" s="1">
        <f>SUM(AN1534,AO1534,AP1534,AQ1534,AS1534,AT1534,AU1534,AV1534,AW1534,AX1534,AY1534,AR1534,AZ1534,BA1534,BB1534,BC1534,BD1534,BE1534,BF1534,BG1534,BH1534)</f>
        <v>90</v>
      </c>
      <c r="W1534" s="1">
        <f>COUNT(AN1534,AO1534,AP1534,AQ1534,AS1534,AT1534,AU1534,AV1534,AW1534,AX1534,AY1534,AR1534,AZ1534,BA1534,BB1534,BC1534,BD1534,BE1534,BF1534,BG1534,BH1534)</f>
        <v>1</v>
      </c>
      <c r="X1534" s="1">
        <v>0</v>
      </c>
      <c r="Y1534" s="1">
        <v>0</v>
      </c>
      <c r="Z1534" s="1">
        <v>0</v>
      </c>
      <c r="AA1534" s="1">
        <f>AM1534</f>
        <v>48</v>
      </c>
      <c r="AB1534" s="1">
        <f>AL1534</f>
        <v>0</v>
      </c>
      <c r="AC1534" s="43"/>
      <c r="AD1534" s="1"/>
      <c r="AE1534" s="1">
        <v>79</v>
      </c>
      <c r="AF1534" s="1">
        <v>160</v>
      </c>
      <c r="AG1534" s="1"/>
      <c r="AH1534" s="25">
        <v>113</v>
      </c>
      <c r="AJ1534" s="40"/>
      <c r="AK1534" s="25"/>
      <c r="AL1534" s="25"/>
      <c r="AM1534" s="25">
        <v>48</v>
      </c>
      <c r="AN1534" s="25"/>
      <c r="AO1534" s="25"/>
      <c r="AP1534" s="25"/>
      <c r="AQ1534" s="25"/>
      <c r="AR1534" s="25"/>
      <c r="AS1534" s="25"/>
      <c r="AT1534" s="25"/>
      <c r="AU1534" s="25"/>
      <c r="AV1534" s="25"/>
      <c r="AW1534" s="25"/>
      <c r="AX1534" s="25"/>
      <c r="AY1534" s="25"/>
      <c r="AZ1534" s="25"/>
      <c r="BA1534" s="25"/>
      <c r="BB1534" s="25">
        <v>90</v>
      </c>
      <c r="BC1534" s="25"/>
      <c r="BD1534" s="25"/>
      <c r="BE1534" s="25"/>
      <c r="BF1534" s="25"/>
      <c r="BG1534" s="25"/>
      <c r="BH1534" s="25"/>
    </row>
    <row r="1535" spans="1:60" x14ac:dyDescent="0.3">
      <c r="A1535" s="25" t="s">
        <v>134</v>
      </c>
      <c r="B1535" s="1" t="s">
        <v>31</v>
      </c>
      <c r="C1535" s="25" t="s">
        <v>1047</v>
      </c>
      <c r="D1535" s="25" t="s">
        <v>1048</v>
      </c>
      <c r="E1535" s="25" t="s">
        <v>47</v>
      </c>
      <c r="F1535" s="1">
        <v>999919585</v>
      </c>
      <c r="G1535" s="1">
        <f>(J1535+T1535)-H1535</f>
        <v>295.5</v>
      </c>
      <c r="H1535" s="25"/>
      <c r="I1535" s="23"/>
      <c r="J1535" s="1">
        <f>SUM(K1535,L1535,N1535,O1535,P1535,Q1535)</f>
        <v>128.5</v>
      </c>
      <c r="K1535" s="1">
        <f>SUM(AG1535,AI1535)</f>
        <v>69.5</v>
      </c>
      <c r="L1535" s="1">
        <v>0</v>
      </c>
      <c r="M1535" s="1">
        <v>0</v>
      </c>
      <c r="N1535" s="1">
        <f>AD1535+AE1535</f>
        <v>21</v>
      </c>
      <c r="O1535" s="1"/>
      <c r="P1535" s="1">
        <f>AF1535</f>
        <v>38</v>
      </c>
      <c r="Q1535" s="1">
        <f>AH1535</f>
        <v>0</v>
      </c>
      <c r="R1535" s="1">
        <v>0</v>
      </c>
      <c r="S1535" s="43"/>
      <c r="T1535" s="1">
        <f>SUM(U1535,V1535,X1535,Y1535,Z1535,AA1535,AB1535)</f>
        <v>167</v>
      </c>
      <c r="U1535" s="1">
        <f>AK1535</f>
        <v>0</v>
      </c>
      <c r="V1535" s="1">
        <f>SUM(AN1535,AO1535,AP1535,AQ1535,AS1535,AT1535,AU1535,AV1535,AW1535,AX1535,AY1535,AR1535,AZ1535,BA1535,BB1535,BC1535,BD1535,BE1535,BF1535,BG1535,BH1535)</f>
        <v>131</v>
      </c>
      <c r="W1535" s="1">
        <f>COUNT(AN1535,AO1535,AP1535,AQ1535,AS1535,AT1535,AU1535,AV1535,AW1535,AX1535,AY1535,AR1535,AZ1535,BA1535,BB1535,BC1535,BD1535,BE1535,BF1535,BG1535,BH1535)</f>
        <v>2</v>
      </c>
      <c r="X1535" s="1">
        <v>0</v>
      </c>
      <c r="Y1535" s="1">
        <v>0</v>
      </c>
      <c r="Z1535" s="1">
        <v>0</v>
      </c>
      <c r="AA1535" s="1">
        <f>AM1535</f>
        <v>36</v>
      </c>
      <c r="AB1535" s="1">
        <f>AL1535</f>
        <v>0</v>
      </c>
      <c r="AC1535" s="43"/>
      <c r="AD1535" s="1">
        <v>21</v>
      </c>
      <c r="AE1535" s="1"/>
      <c r="AF1535" s="1">
        <v>38</v>
      </c>
      <c r="AG1535" s="1">
        <v>37.5</v>
      </c>
      <c r="AH1535" s="25"/>
      <c r="AI1535" s="25">
        <v>32</v>
      </c>
      <c r="AJ1535" s="40"/>
      <c r="AK1535" s="25"/>
      <c r="AL1535" s="25"/>
      <c r="AM1535" s="25">
        <v>36</v>
      </c>
      <c r="AN1535" s="25"/>
      <c r="AO1535" s="25"/>
      <c r="AP1535" s="25"/>
      <c r="AQ1535" s="25"/>
      <c r="AR1535" s="25"/>
      <c r="AS1535" s="25"/>
      <c r="AT1535" s="25">
        <v>68</v>
      </c>
      <c r="AU1535" s="25"/>
      <c r="AV1535" s="25"/>
      <c r="AW1535" s="25"/>
      <c r="AX1535" s="25"/>
      <c r="AY1535" s="25"/>
      <c r="AZ1535" s="25"/>
      <c r="BA1535" s="25"/>
      <c r="BB1535" s="25"/>
      <c r="BC1535" s="25"/>
      <c r="BD1535" s="25"/>
      <c r="BE1535" s="25">
        <v>63</v>
      </c>
      <c r="BF1535" s="25"/>
      <c r="BG1535" s="25"/>
      <c r="BH1535" s="25"/>
    </row>
    <row r="1536" spans="1:60" x14ac:dyDescent="0.3">
      <c r="A1536" s="25" t="s">
        <v>134</v>
      </c>
      <c r="B1536" s="1" t="s">
        <v>31</v>
      </c>
      <c r="C1536" s="1" t="s">
        <v>78</v>
      </c>
      <c r="D1536" s="1" t="s">
        <v>177</v>
      </c>
      <c r="E1536" s="1" t="s">
        <v>47</v>
      </c>
      <c r="F1536" s="1">
        <v>999899250</v>
      </c>
      <c r="G1536" s="1">
        <f>(J1536+T1536)-H1536</f>
        <v>288</v>
      </c>
      <c r="H1536" s="25"/>
      <c r="I1536" s="23"/>
      <c r="J1536" s="1">
        <f>SUM(K1536,L1536,N1536,O1536,P1536,Q1536)</f>
        <v>162</v>
      </c>
      <c r="K1536" s="1">
        <f>SUM(AG1536,AI1536)</f>
        <v>0</v>
      </c>
      <c r="L1536" s="1">
        <v>0</v>
      </c>
      <c r="M1536" s="1">
        <v>0</v>
      </c>
      <c r="N1536" s="1">
        <f>AD1536+AE1536</f>
        <v>63</v>
      </c>
      <c r="O1536" s="1"/>
      <c r="P1536" s="1">
        <f>AF1536</f>
        <v>51</v>
      </c>
      <c r="Q1536" s="1">
        <f>AH1536</f>
        <v>48</v>
      </c>
      <c r="R1536" s="1">
        <v>0</v>
      </c>
      <c r="S1536" s="43"/>
      <c r="T1536" s="1">
        <f>SUM(U1536,V1536,X1536,Y1536,Z1536,AA1536,AB1536)</f>
        <v>126</v>
      </c>
      <c r="U1536" s="1">
        <f>AK1536</f>
        <v>0</v>
      </c>
      <c r="V1536" s="1">
        <f>SUM(AN1536,AO1536,AP1536,AQ1536,AS1536,AT1536,AU1536,AV1536,AW1536,AX1536,AY1536,AR1536,AZ1536,BA1536,BB1536,BC1536,BD1536,BE1536,BF1536,BG1536,BH1536)</f>
        <v>90</v>
      </c>
      <c r="W1536" s="1">
        <f>COUNT(AN1536,AO1536,AP1536,AQ1536,AS1536,AT1536,AU1536,AV1536,AW1536,AX1536,AY1536,AR1536,AZ1536,BA1536,BB1536,BC1536,BD1536,BE1536,BF1536,BG1536,BH1536)</f>
        <v>1</v>
      </c>
      <c r="X1536" s="1">
        <v>0</v>
      </c>
      <c r="Y1536" s="1">
        <v>0</v>
      </c>
      <c r="Z1536" s="1">
        <v>0</v>
      </c>
      <c r="AA1536" s="1">
        <f>AM1536</f>
        <v>36</v>
      </c>
      <c r="AB1536" s="1">
        <f>AL1536</f>
        <v>0</v>
      </c>
      <c r="AC1536" s="43"/>
      <c r="AD1536" s="1"/>
      <c r="AE1536" s="1">
        <v>63</v>
      </c>
      <c r="AF1536" s="1">
        <v>51</v>
      </c>
      <c r="AG1536" s="1"/>
      <c r="AH1536" s="25">
        <v>48</v>
      </c>
      <c r="AJ1536" s="40"/>
      <c r="AK1536" s="25"/>
      <c r="AL1536" s="25"/>
      <c r="AM1536" s="25">
        <v>36</v>
      </c>
      <c r="AN1536" s="25"/>
      <c r="AO1536" s="25"/>
      <c r="AP1536" s="25"/>
      <c r="AQ1536" s="25"/>
      <c r="AR1536" s="25"/>
      <c r="AS1536" s="25"/>
      <c r="AT1536" s="25"/>
      <c r="AU1536" s="25"/>
      <c r="AV1536" s="25"/>
      <c r="AW1536" s="25">
        <v>90</v>
      </c>
      <c r="AX1536" s="25"/>
      <c r="AY1536" s="25"/>
      <c r="AZ1536" s="25"/>
      <c r="BA1536" s="25"/>
      <c r="BB1536" s="25"/>
      <c r="BC1536" s="25"/>
      <c r="BD1536" s="25"/>
      <c r="BE1536" s="25"/>
      <c r="BF1536" s="25"/>
      <c r="BG1536" s="25"/>
      <c r="BH1536" s="25"/>
    </row>
    <row r="1537" spans="1:60" x14ac:dyDescent="0.3">
      <c r="A1537" s="25" t="s">
        <v>134</v>
      </c>
      <c r="B1537" s="25" t="s">
        <v>31</v>
      </c>
      <c r="C1537" s="25" t="s">
        <v>455</v>
      </c>
      <c r="D1537" s="25" t="s">
        <v>65</v>
      </c>
      <c r="E1537" s="25" t="s">
        <v>47</v>
      </c>
      <c r="F1537" s="1">
        <v>999893277</v>
      </c>
      <c r="G1537" s="1">
        <f>(J1537+T1537)-H1537</f>
        <v>280</v>
      </c>
      <c r="H1537" s="1"/>
      <c r="I1537" s="23"/>
      <c r="J1537" s="1">
        <f>SUM(K1537,L1537,N1537,O1537,P1537,Q1537)</f>
        <v>158</v>
      </c>
      <c r="K1537" s="1">
        <f>SUM(AG1537,AI1537)</f>
        <v>0</v>
      </c>
      <c r="L1537" s="1">
        <v>0</v>
      </c>
      <c r="M1537" s="1">
        <v>0</v>
      </c>
      <c r="N1537" s="1">
        <f>AD1537+AE1537</f>
        <v>59</v>
      </c>
      <c r="O1537" s="1"/>
      <c r="P1537" s="1">
        <f>AF1537</f>
        <v>51</v>
      </c>
      <c r="Q1537" s="1">
        <f>AH1537</f>
        <v>48</v>
      </c>
      <c r="R1537" s="1">
        <v>0</v>
      </c>
      <c r="S1537" s="43"/>
      <c r="T1537" s="1">
        <f>SUM(U1537,V1537,X1537,Y1537,Z1537,AA1537,AB1537)</f>
        <v>122</v>
      </c>
      <c r="U1537" s="1">
        <f>AK1537</f>
        <v>0</v>
      </c>
      <c r="V1537" s="1">
        <f>SUM(AN1537,AO1537,AP1537,AQ1537,AS1537,AT1537,AU1537,AV1537,AW1537,AX1537,AY1537,AR1537,AZ1537,BA1537,BB1537,BC1537,BD1537,BE1537,BF1537,BG1537,BH1537)</f>
        <v>58</v>
      </c>
      <c r="W1537" s="1">
        <f>COUNT(AN1537,AO1537,AP1537,AQ1537,AS1537,AT1537,AU1537,AV1537,AW1537,AX1537,AY1537,AR1537,AZ1537,BA1537,BB1537,BC1537,BD1537,BE1537,BF1537,BG1537,BH1537)</f>
        <v>1</v>
      </c>
      <c r="X1537" s="1">
        <v>0</v>
      </c>
      <c r="Y1537" s="1">
        <v>0</v>
      </c>
      <c r="Z1537" s="1">
        <v>0</v>
      </c>
      <c r="AA1537" s="1">
        <f>AM1537</f>
        <v>64</v>
      </c>
      <c r="AB1537" s="1">
        <f>AL1537</f>
        <v>0</v>
      </c>
      <c r="AC1537" s="43"/>
      <c r="AD1537" s="1">
        <v>59</v>
      </c>
      <c r="AE1537" s="1"/>
      <c r="AF1537" s="1">
        <v>51</v>
      </c>
      <c r="AG1537" s="1"/>
      <c r="AH1537" s="25">
        <v>48</v>
      </c>
      <c r="AJ1537" s="40"/>
      <c r="AK1537" s="25"/>
      <c r="AL1537" s="25"/>
      <c r="AM1537" s="25">
        <v>64</v>
      </c>
      <c r="AN1537" s="25"/>
      <c r="AO1537" s="25"/>
      <c r="AP1537" s="25"/>
      <c r="AQ1537" s="25"/>
      <c r="AR1537" s="25"/>
      <c r="AS1537" s="25"/>
      <c r="AT1537" s="25"/>
      <c r="AU1537" s="25"/>
      <c r="AV1537" s="25">
        <v>58</v>
      </c>
      <c r="AW1537" s="25"/>
      <c r="AX1537" s="25"/>
      <c r="AY1537" s="25"/>
      <c r="AZ1537" s="25"/>
      <c r="BA1537" s="25"/>
      <c r="BB1537" s="25"/>
      <c r="BC1537" s="25"/>
      <c r="BD1537" s="25"/>
      <c r="BE1537" s="25"/>
      <c r="BF1537" s="25"/>
      <c r="BG1537" s="25"/>
      <c r="BH1537" s="25"/>
    </row>
    <row r="1538" spans="1:60" x14ac:dyDescent="0.3">
      <c r="A1538" s="25" t="s">
        <v>134</v>
      </c>
      <c r="B1538" s="1" t="s">
        <v>31</v>
      </c>
      <c r="C1538" s="1" t="s">
        <v>623</v>
      </c>
      <c r="D1538" s="1" t="s">
        <v>550</v>
      </c>
      <c r="E1538" s="1" t="s">
        <v>47</v>
      </c>
      <c r="F1538" s="1">
        <v>999908773</v>
      </c>
      <c r="G1538" s="1">
        <f>(J1538+T1538)-H1538</f>
        <v>280</v>
      </c>
      <c r="H1538" s="25"/>
      <c r="I1538" s="23"/>
      <c r="J1538" s="1">
        <f>SUM(K1538,L1538,N1538,O1538,P1538,Q1538)</f>
        <v>178</v>
      </c>
      <c r="K1538" s="1">
        <f>SUM(AG1538,AI1538)</f>
        <v>0</v>
      </c>
      <c r="L1538" s="1">
        <v>0</v>
      </c>
      <c r="M1538" s="1">
        <v>0</v>
      </c>
      <c r="N1538" s="1">
        <f>AD1538+AE1538</f>
        <v>79</v>
      </c>
      <c r="O1538" s="1"/>
      <c r="P1538" s="1">
        <f>AF1538</f>
        <v>51</v>
      </c>
      <c r="Q1538" s="1">
        <f>AH1538</f>
        <v>48</v>
      </c>
      <c r="R1538" s="1">
        <v>0</v>
      </c>
      <c r="S1538" s="43"/>
      <c r="T1538" s="1">
        <f>SUM(U1538,V1538,X1538,Y1538,Z1538,AA1538,AB1538)</f>
        <v>102</v>
      </c>
      <c r="U1538" s="1">
        <f>AK1538</f>
        <v>0</v>
      </c>
      <c r="V1538" s="1">
        <f>SUM(AN1538,AO1538,AP1538,AQ1538,AS1538,AT1538,AU1538,AV1538,AW1538,AX1538,AY1538,AR1538,AZ1538,BA1538,BB1538,BC1538,BD1538,BE1538,BF1538,BG1538,BH1538)</f>
        <v>54</v>
      </c>
      <c r="W1538" s="1">
        <f>COUNT(AN1538,AO1538,AP1538,AQ1538,AS1538,AT1538,AU1538,AV1538,AW1538,AX1538,AY1538,AR1538,AZ1538,BA1538,BB1538,BC1538,BD1538,BE1538,BF1538,BG1538,BH1538)</f>
        <v>1</v>
      </c>
      <c r="X1538" s="1">
        <v>0</v>
      </c>
      <c r="Y1538" s="1">
        <v>0</v>
      </c>
      <c r="Z1538" s="1">
        <v>0</v>
      </c>
      <c r="AA1538" s="1">
        <f>AM1538</f>
        <v>48</v>
      </c>
      <c r="AB1538" s="1">
        <f>AL1538</f>
        <v>0</v>
      </c>
      <c r="AC1538" s="43"/>
      <c r="AD1538" s="1">
        <v>79</v>
      </c>
      <c r="AE1538" s="1"/>
      <c r="AF1538" s="1">
        <v>51</v>
      </c>
      <c r="AG1538" s="1"/>
      <c r="AH1538" s="25">
        <v>48</v>
      </c>
      <c r="AJ1538" s="40"/>
      <c r="AK1538" s="25"/>
      <c r="AL1538" s="25"/>
      <c r="AM1538" s="25">
        <v>48</v>
      </c>
      <c r="AN1538" s="25"/>
      <c r="AO1538" s="25"/>
      <c r="AP1538" s="25"/>
      <c r="AQ1538" s="25"/>
      <c r="AR1538" s="25"/>
      <c r="AS1538" s="25"/>
      <c r="AT1538" s="25"/>
      <c r="AU1538" s="25"/>
      <c r="AV1538" s="25">
        <v>54</v>
      </c>
      <c r="AW1538" s="25"/>
      <c r="AX1538" s="25"/>
      <c r="AY1538" s="25"/>
      <c r="AZ1538" s="25"/>
      <c r="BA1538" s="25"/>
      <c r="BB1538" s="25"/>
      <c r="BC1538" s="25"/>
      <c r="BD1538" s="25"/>
      <c r="BE1538" s="25"/>
      <c r="BF1538" s="25"/>
      <c r="BG1538" s="25"/>
      <c r="BH1538" s="25"/>
    </row>
    <row r="1539" spans="1:60" x14ac:dyDescent="0.3">
      <c r="A1539" s="25" t="s">
        <v>134</v>
      </c>
      <c r="B1539" s="25" t="s">
        <v>31</v>
      </c>
      <c r="C1539" s="25" t="s">
        <v>423</v>
      </c>
      <c r="D1539" s="25" t="s">
        <v>290</v>
      </c>
      <c r="E1539" s="25" t="s">
        <v>47</v>
      </c>
      <c r="F1539" s="1">
        <v>999890302</v>
      </c>
      <c r="G1539" s="1">
        <f>(J1539+T1539)-H1539</f>
        <v>278</v>
      </c>
      <c r="H1539" s="1"/>
      <c r="I1539" s="23"/>
      <c r="J1539" s="1">
        <f>SUM(K1539,L1539,N1539,O1539,P1539,Q1539)</f>
        <v>248</v>
      </c>
      <c r="K1539" s="1">
        <f>SUM(AG1539,AI1539)</f>
        <v>0</v>
      </c>
      <c r="L1539" s="1">
        <v>0</v>
      </c>
      <c r="M1539" s="1">
        <v>0</v>
      </c>
      <c r="N1539" s="1">
        <f>AD1539+AE1539</f>
        <v>71</v>
      </c>
      <c r="O1539" s="1"/>
      <c r="P1539" s="1">
        <f>AF1539</f>
        <v>78</v>
      </c>
      <c r="Q1539" s="1">
        <f>AH1539</f>
        <v>99</v>
      </c>
      <c r="R1539" s="1">
        <v>0</v>
      </c>
      <c r="S1539" s="43"/>
      <c r="T1539" s="1">
        <f>SUM(U1539,V1539,X1539,Y1539,Z1539,AA1539,AB1539)</f>
        <v>30</v>
      </c>
      <c r="U1539" s="1">
        <f>AK1539</f>
        <v>30</v>
      </c>
      <c r="V1539" s="1">
        <f>SUM(AN1539,AO1539,AP1539,AQ1539,AS1539,AT1539,AU1539,AV1539,AW1539,AX1539,AY1539,AR1539,AZ1539,BA1539,BB1539,BC1539,BD1539,BE1539,BF1539,BG1539,BH1539)</f>
        <v>0</v>
      </c>
      <c r="W1539" s="1">
        <f>COUNT(AN1539,AO1539,AP1539,AQ1539,AS1539,AT1539,AU1539,AV1539,AW1539,AX1539,AY1539,AR1539,AZ1539,BA1539,BB1539,BC1539,BD1539,BE1539,BF1539,BG1539,BH1539)</f>
        <v>0</v>
      </c>
      <c r="X1539" s="1">
        <v>0</v>
      </c>
      <c r="Y1539" s="1">
        <v>0</v>
      </c>
      <c r="Z1539" s="1">
        <v>0</v>
      </c>
      <c r="AA1539" s="1">
        <f>AM1539</f>
        <v>0</v>
      </c>
      <c r="AB1539" s="1">
        <f>AL1539</f>
        <v>0</v>
      </c>
      <c r="AC1539" s="43"/>
      <c r="AD1539" s="1"/>
      <c r="AE1539" s="1">
        <v>71</v>
      </c>
      <c r="AF1539" s="1">
        <v>78</v>
      </c>
      <c r="AG1539" s="1"/>
      <c r="AH1539" s="25">
        <v>99</v>
      </c>
      <c r="AJ1539" s="40"/>
      <c r="AK1539" s="25">
        <v>30</v>
      </c>
      <c r="AL1539" s="25"/>
      <c r="AM1539" s="25"/>
      <c r="AN1539" s="25"/>
      <c r="AO1539" s="25"/>
      <c r="AP1539" s="25"/>
      <c r="AQ1539" s="25"/>
      <c r="AR1539" s="25"/>
      <c r="AS1539" s="25"/>
      <c r="AT1539" s="25"/>
      <c r="AU1539" s="25"/>
      <c r="AV1539" s="25"/>
      <c r="AW1539" s="25"/>
      <c r="AX1539" s="25"/>
      <c r="AY1539" s="25"/>
      <c r="AZ1539" s="25"/>
      <c r="BA1539" s="25"/>
      <c r="BB1539" s="25"/>
      <c r="BC1539" s="25"/>
      <c r="BD1539" s="25"/>
      <c r="BE1539" s="25"/>
      <c r="BF1539" s="25"/>
      <c r="BG1539" s="25"/>
      <c r="BH1539" s="25"/>
    </row>
    <row r="1540" spans="1:60" x14ac:dyDescent="0.3">
      <c r="A1540" s="25" t="s">
        <v>134</v>
      </c>
      <c r="B1540" s="1" t="s">
        <v>31</v>
      </c>
      <c r="C1540" s="1" t="s">
        <v>729</v>
      </c>
      <c r="D1540" s="1" t="s">
        <v>730</v>
      </c>
      <c r="E1540" s="1" t="s">
        <v>47</v>
      </c>
      <c r="F1540" s="1">
        <v>999914576</v>
      </c>
      <c r="G1540" s="1">
        <f>(J1540+T1540)-H1540</f>
        <v>266</v>
      </c>
      <c r="H1540" s="25"/>
      <c r="I1540" s="23"/>
      <c r="J1540" s="1">
        <f>SUM(K1540,L1540,N1540,O1540,P1540,Q1540)</f>
        <v>44</v>
      </c>
      <c r="K1540" s="1">
        <f>SUM(AG1540,AI1540)</f>
        <v>0</v>
      </c>
      <c r="L1540" s="1">
        <v>0</v>
      </c>
      <c r="M1540" s="1">
        <v>0</v>
      </c>
      <c r="N1540" s="1">
        <f>AD1540+AE1540</f>
        <v>44</v>
      </c>
      <c r="O1540" s="1"/>
      <c r="P1540" s="1">
        <f>AF1540</f>
        <v>0</v>
      </c>
      <c r="Q1540" s="1">
        <f>AH1540</f>
        <v>0</v>
      </c>
      <c r="R1540" s="1">
        <v>0</v>
      </c>
      <c r="S1540" s="43"/>
      <c r="T1540" s="1">
        <f>SUM(U1540,V1540,X1540,Y1540,Z1540,AA1540,AB1540)</f>
        <v>222</v>
      </c>
      <c r="U1540" s="1">
        <f>AK1540</f>
        <v>0</v>
      </c>
      <c r="V1540" s="1">
        <f>SUM(AN1540,AO1540,AP1540,AQ1540,AS1540,AT1540,AU1540,AV1540,AW1540,AX1540,AY1540,AR1540,AZ1540,BA1540,BB1540,BC1540,BD1540,BE1540,BF1540,BG1540,BH1540)</f>
        <v>158</v>
      </c>
      <c r="W1540" s="1">
        <f>COUNT(AN1540,AO1540,AP1540,AQ1540,AS1540,AT1540,AU1540,AV1540,AW1540,AX1540,AY1540,AR1540,AZ1540,BA1540,BB1540,BC1540,BD1540,BE1540,BF1540,BG1540,BH1540)</f>
        <v>2</v>
      </c>
      <c r="X1540" s="1">
        <v>0</v>
      </c>
      <c r="Y1540" s="1">
        <v>0</v>
      </c>
      <c r="Z1540" s="1">
        <v>0</v>
      </c>
      <c r="AA1540" s="1">
        <f>AM1540</f>
        <v>64</v>
      </c>
      <c r="AB1540" s="1">
        <f>AL1540</f>
        <v>0</v>
      </c>
      <c r="AC1540" s="43"/>
      <c r="AD1540" s="1"/>
      <c r="AE1540" s="1">
        <v>44</v>
      </c>
      <c r="AF1540" s="1"/>
      <c r="AG1540" s="1"/>
      <c r="AH1540" s="25"/>
      <c r="AJ1540" s="40"/>
      <c r="AK1540" s="25"/>
      <c r="AL1540" s="25"/>
      <c r="AM1540" s="25">
        <v>64</v>
      </c>
      <c r="AN1540" s="25">
        <v>68</v>
      </c>
      <c r="AO1540" s="25"/>
      <c r="AP1540" s="25"/>
      <c r="AQ1540" s="25"/>
      <c r="AR1540" s="25"/>
      <c r="AS1540" s="25"/>
      <c r="AT1540" s="25"/>
      <c r="AU1540" s="25"/>
      <c r="AV1540" s="25"/>
      <c r="AW1540" s="25"/>
      <c r="AX1540" s="25"/>
      <c r="AY1540" s="25"/>
      <c r="AZ1540" s="25">
        <v>90</v>
      </c>
      <c r="BA1540" s="25"/>
      <c r="BB1540" s="25"/>
      <c r="BC1540" s="25"/>
      <c r="BD1540" s="25"/>
      <c r="BE1540" s="25"/>
      <c r="BF1540" s="25"/>
      <c r="BG1540" s="25"/>
      <c r="BH1540" s="25"/>
    </row>
    <row r="1541" spans="1:60" x14ac:dyDescent="0.3">
      <c r="A1541" s="25" t="s">
        <v>134</v>
      </c>
      <c r="B1541" s="25" t="s">
        <v>31</v>
      </c>
      <c r="C1541" s="25" t="s">
        <v>719</v>
      </c>
      <c r="D1541" s="1" t="s">
        <v>720</v>
      </c>
      <c r="E1541" s="25" t="s">
        <v>47</v>
      </c>
      <c r="F1541" s="1">
        <v>999914329</v>
      </c>
      <c r="G1541" s="1">
        <f>(J1541+T1541)-H1541</f>
        <v>256</v>
      </c>
      <c r="H1541" s="25"/>
      <c r="I1541" s="23"/>
      <c r="J1541" s="1">
        <f>SUM(K1541,L1541,N1541,O1541,P1541,Q1541)</f>
        <v>118</v>
      </c>
      <c r="K1541" s="1">
        <f>SUM(AG1541,AI1541)</f>
        <v>0</v>
      </c>
      <c r="L1541" s="1">
        <v>0</v>
      </c>
      <c r="M1541" s="1">
        <v>0</v>
      </c>
      <c r="N1541" s="1">
        <f>AD1541+AE1541</f>
        <v>33</v>
      </c>
      <c r="O1541" s="1"/>
      <c r="P1541" s="1">
        <f>AF1541</f>
        <v>0</v>
      </c>
      <c r="Q1541" s="1">
        <f>AH1541</f>
        <v>85</v>
      </c>
      <c r="R1541" s="1">
        <v>0</v>
      </c>
      <c r="S1541" s="43"/>
      <c r="T1541" s="1">
        <f>SUM(U1541,V1541,X1541,Y1541,Z1541,AA1541,AB1541)</f>
        <v>138</v>
      </c>
      <c r="U1541" s="1">
        <f>AK1541</f>
        <v>0</v>
      </c>
      <c r="V1541" s="1">
        <f>SUM(AN1541,AO1541,AP1541,AQ1541,AS1541,AT1541,AU1541,AV1541,AW1541,AX1541,AY1541,AR1541,AZ1541,BA1541,BB1541,BC1541,BD1541,BE1541,BF1541,BG1541,BH1541)</f>
        <v>90</v>
      </c>
      <c r="W1541" s="1">
        <f>COUNT(AN1541,AO1541,AP1541,AQ1541,AS1541,AT1541,AU1541,AV1541,AW1541,AX1541,AY1541,AR1541,AZ1541,BA1541,BB1541,BC1541,BD1541,BE1541,BF1541,BG1541,BH1541)</f>
        <v>1</v>
      </c>
      <c r="X1541" s="1">
        <v>0</v>
      </c>
      <c r="Y1541" s="1">
        <v>0</v>
      </c>
      <c r="Z1541" s="1">
        <v>0</v>
      </c>
      <c r="AA1541" s="1">
        <f>AM1541</f>
        <v>48</v>
      </c>
      <c r="AB1541" s="1">
        <f>AL1541</f>
        <v>0</v>
      </c>
      <c r="AC1541" s="43"/>
      <c r="AD1541" s="1"/>
      <c r="AE1541" s="1">
        <v>33</v>
      </c>
      <c r="AF1541" s="1"/>
      <c r="AG1541" s="1"/>
      <c r="AH1541" s="25">
        <v>85</v>
      </c>
      <c r="AJ1541" s="40"/>
      <c r="AK1541" s="25"/>
      <c r="AL1541" s="25"/>
      <c r="AM1541" s="25">
        <v>48</v>
      </c>
      <c r="AN1541" s="25"/>
      <c r="AO1541" s="25"/>
      <c r="AP1541" s="25"/>
      <c r="AQ1541" s="25"/>
      <c r="AR1541" s="25">
        <v>90</v>
      </c>
      <c r="AS1541" s="25"/>
      <c r="AT1541" s="25"/>
      <c r="AU1541" s="25"/>
      <c r="AV1541" s="25"/>
      <c r="AW1541" s="25"/>
      <c r="AX1541" s="25"/>
      <c r="AY1541" s="25"/>
      <c r="AZ1541" s="25"/>
      <c r="BA1541" s="25"/>
      <c r="BB1541" s="25"/>
      <c r="BC1541" s="25"/>
      <c r="BD1541" s="25"/>
      <c r="BE1541" s="25"/>
      <c r="BF1541" s="25"/>
      <c r="BG1541" s="25"/>
      <c r="BH1541" s="25"/>
    </row>
    <row r="1542" spans="1:60" x14ac:dyDescent="0.3">
      <c r="A1542" s="25" t="s">
        <v>134</v>
      </c>
      <c r="B1542" s="1" t="s">
        <v>31</v>
      </c>
      <c r="C1542" s="1" t="s">
        <v>361</v>
      </c>
      <c r="D1542" s="1" t="s">
        <v>362</v>
      </c>
      <c r="E1542" s="1" t="s">
        <v>47</v>
      </c>
      <c r="F1542" s="1">
        <v>999882198</v>
      </c>
      <c r="G1542" s="1">
        <f>(J1542+T1542)-H1542</f>
        <v>250</v>
      </c>
      <c r="H1542" s="1"/>
      <c r="I1542" s="23"/>
      <c r="J1542" s="1">
        <f>SUM(K1542,L1542,N1542,O1542,P1542,Q1542)</f>
        <v>95</v>
      </c>
      <c r="K1542" s="1">
        <f>SUM(AG1542,AI1542)</f>
        <v>0</v>
      </c>
      <c r="L1542" s="1">
        <v>0</v>
      </c>
      <c r="M1542" s="1">
        <v>0</v>
      </c>
      <c r="N1542" s="1">
        <f>AD1542+AE1542</f>
        <v>44</v>
      </c>
      <c r="O1542" s="1"/>
      <c r="P1542" s="1">
        <f>AF1542</f>
        <v>51</v>
      </c>
      <c r="Q1542" s="1">
        <f>AH1542</f>
        <v>0</v>
      </c>
      <c r="R1542" s="1">
        <v>0</v>
      </c>
      <c r="S1542" s="43"/>
      <c r="T1542" s="1">
        <f>SUM(U1542,V1542,X1542,Y1542,Z1542,AA1542,AB1542)</f>
        <v>155</v>
      </c>
      <c r="U1542" s="1">
        <f>AK1542</f>
        <v>19</v>
      </c>
      <c r="V1542" s="1">
        <f>SUM(AN1542,AO1542,AP1542,AQ1542,AS1542,AT1542,AU1542,AV1542,AW1542,AX1542,AY1542,AR1542,AZ1542,BA1542,BB1542,BC1542,BD1542,BE1542,BF1542,BG1542,BH1542)</f>
        <v>136</v>
      </c>
      <c r="W1542" s="1">
        <f>COUNT(AN1542,AO1542,AP1542,AQ1542,AS1542,AT1542,AU1542,AV1542,AW1542,AX1542,AY1542,AR1542,AZ1542,BA1542,BB1542,BC1542,BD1542,BE1542,BF1542,BG1542,BH1542)</f>
        <v>2</v>
      </c>
      <c r="X1542" s="1">
        <v>0</v>
      </c>
      <c r="Y1542" s="1">
        <v>0</v>
      </c>
      <c r="Z1542" s="1">
        <v>0</v>
      </c>
      <c r="AA1542" s="1">
        <f>AM1542</f>
        <v>0</v>
      </c>
      <c r="AB1542" s="1">
        <f>AL1542</f>
        <v>0</v>
      </c>
      <c r="AC1542" s="43"/>
      <c r="AD1542" s="1"/>
      <c r="AE1542" s="1">
        <v>44</v>
      </c>
      <c r="AF1542" s="1">
        <v>51</v>
      </c>
      <c r="AG1542" s="1"/>
      <c r="AH1542" s="25"/>
      <c r="AJ1542" s="40"/>
      <c r="AK1542" s="25">
        <v>19</v>
      </c>
      <c r="AL1542" s="25"/>
      <c r="AM1542" s="25"/>
      <c r="AN1542" s="25">
        <v>68</v>
      </c>
      <c r="AO1542" s="25"/>
      <c r="AP1542" s="25"/>
      <c r="AQ1542" s="25"/>
      <c r="AR1542" s="25"/>
      <c r="AS1542" s="25"/>
      <c r="AT1542" s="25"/>
      <c r="AU1542" s="25"/>
      <c r="AV1542" s="25"/>
      <c r="AW1542" s="25"/>
      <c r="AX1542" s="25"/>
      <c r="AY1542" s="25"/>
      <c r="AZ1542" s="25">
        <v>68</v>
      </c>
      <c r="BA1542" s="25"/>
      <c r="BB1542" s="25"/>
      <c r="BC1542" s="25"/>
      <c r="BD1542" s="25"/>
      <c r="BE1542" s="25"/>
      <c r="BF1542" s="25"/>
      <c r="BG1542" s="25"/>
      <c r="BH1542" s="25"/>
    </row>
    <row r="1543" spans="1:60" x14ac:dyDescent="0.3">
      <c r="A1543" s="25" t="s">
        <v>134</v>
      </c>
      <c r="B1543" s="1" t="s">
        <v>31</v>
      </c>
      <c r="C1543" s="1" t="s">
        <v>394</v>
      </c>
      <c r="D1543" s="1" t="s">
        <v>395</v>
      </c>
      <c r="E1543" s="1" t="s">
        <v>47</v>
      </c>
      <c r="F1543" s="1">
        <v>999887185</v>
      </c>
      <c r="G1543" s="1">
        <f>(J1543+T1543)-H1543</f>
        <v>247.5</v>
      </c>
      <c r="H1543" s="1">
        <f>(K1543+L1543+N1543+O1543+P1543+Q1543+R1543)*0.5</f>
        <v>53.5</v>
      </c>
      <c r="I1543" s="23"/>
      <c r="J1543" s="1">
        <f>SUM(K1543,L1543,N1543,O1543,P1543,Q1543)</f>
        <v>107</v>
      </c>
      <c r="K1543" s="1">
        <f>SUM(AG1543,AI1543)</f>
        <v>56</v>
      </c>
      <c r="L1543" s="1">
        <v>0</v>
      </c>
      <c r="M1543" s="1">
        <v>0</v>
      </c>
      <c r="N1543" s="1">
        <f>AD1543+AE1543</f>
        <v>0</v>
      </c>
      <c r="O1543" s="1"/>
      <c r="P1543" s="1">
        <f>AF1543</f>
        <v>51</v>
      </c>
      <c r="Q1543" s="1">
        <f>AH1543</f>
        <v>0</v>
      </c>
      <c r="R1543" s="1">
        <v>0</v>
      </c>
      <c r="S1543" s="43"/>
      <c r="T1543" s="1">
        <f>SUM(U1543,V1543,X1543,Y1543,Z1543,AA1543,AB1543)</f>
        <v>194</v>
      </c>
      <c r="U1543" s="1">
        <f>AK1543</f>
        <v>0</v>
      </c>
      <c r="V1543" s="1">
        <f>SUM(AN1543,AO1543,AP1543,AQ1543,AS1543,AT1543,AU1543,AV1543,AW1543,AX1543,AY1543,AR1543,AZ1543,BA1543,BB1543,BC1543,BD1543,BE1543,BF1543,BG1543,BH1543)</f>
        <v>158</v>
      </c>
      <c r="W1543" s="1">
        <f>COUNT(AN1543,AO1543,AP1543,AQ1543,AS1543,AT1543,AU1543,AV1543,AW1543,AX1543,AY1543,AR1543,AZ1543,BA1543,BB1543,BC1543,BD1543,BE1543,BF1543,BG1543,BH1543)</f>
        <v>2</v>
      </c>
      <c r="X1543" s="1">
        <v>0</v>
      </c>
      <c r="Y1543" s="1">
        <v>0</v>
      </c>
      <c r="Z1543" s="1">
        <v>0</v>
      </c>
      <c r="AA1543" s="1">
        <f>AM1543</f>
        <v>36</v>
      </c>
      <c r="AB1543" s="1">
        <f>AL1543</f>
        <v>0</v>
      </c>
      <c r="AC1543" s="43"/>
      <c r="AD1543" s="1"/>
      <c r="AE1543" s="1"/>
      <c r="AF1543" s="1">
        <v>51</v>
      </c>
      <c r="AG1543" s="1"/>
      <c r="AH1543" s="25"/>
      <c r="AI1543" s="25">
        <v>56</v>
      </c>
      <c r="AJ1543" s="40"/>
      <c r="AK1543" s="25"/>
      <c r="AL1543" s="25"/>
      <c r="AM1543" s="25">
        <v>36</v>
      </c>
      <c r="AN1543" s="25"/>
      <c r="AO1543" s="25"/>
      <c r="AP1543" s="25"/>
      <c r="AQ1543" s="25"/>
      <c r="AR1543" s="25"/>
      <c r="AS1543" s="25"/>
      <c r="AT1543" s="25">
        <v>120</v>
      </c>
      <c r="AU1543" s="25"/>
      <c r="AV1543" s="25">
        <v>38</v>
      </c>
      <c r="AW1543" s="25"/>
      <c r="AX1543" s="25"/>
      <c r="AY1543" s="25"/>
      <c r="AZ1543" s="25"/>
      <c r="BA1543" s="25"/>
      <c r="BB1543" s="25"/>
      <c r="BC1543" s="25"/>
      <c r="BD1543" s="25"/>
      <c r="BE1543" s="25"/>
      <c r="BF1543" s="25"/>
      <c r="BG1543" s="25"/>
      <c r="BH1543" s="25"/>
    </row>
    <row r="1544" spans="1:60" x14ac:dyDescent="0.3">
      <c r="A1544" s="1" t="s">
        <v>134</v>
      </c>
      <c r="B1544" s="1" t="s">
        <v>31</v>
      </c>
      <c r="C1544" s="1" t="s">
        <v>976</v>
      </c>
      <c r="D1544" s="1" t="s">
        <v>1724</v>
      </c>
      <c r="E1544" s="1" t="s">
        <v>47</v>
      </c>
      <c r="F1544" s="1">
        <v>999925355</v>
      </c>
      <c r="G1544" s="1">
        <f>(J1544+T1544)-H1544</f>
        <v>240</v>
      </c>
      <c r="H1544" s="1"/>
      <c r="I1544" s="23"/>
      <c r="J1544" s="1">
        <f>SUM(K1544,L1544,N1544,O1544,P1544,Q1544)</f>
        <v>84</v>
      </c>
      <c r="K1544" s="1">
        <f>SUM(AG1544,AI1544)</f>
        <v>0</v>
      </c>
      <c r="L1544" s="1">
        <v>0</v>
      </c>
      <c r="M1544" s="1">
        <v>0</v>
      </c>
      <c r="N1544" s="1">
        <f>AD1544+AE1544</f>
        <v>33</v>
      </c>
      <c r="O1544" s="1"/>
      <c r="P1544" s="1">
        <f>AF1544</f>
        <v>51</v>
      </c>
      <c r="Q1544" s="1">
        <f>AH1544</f>
        <v>0</v>
      </c>
      <c r="R1544" s="1">
        <v>0</v>
      </c>
      <c r="S1544" s="43"/>
      <c r="T1544" s="1">
        <f>SUM(U1544,V1544,X1544,Y1544,Z1544,AA1544,AB1544)</f>
        <v>156</v>
      </c>
      <c r="U1544" s="1">
        <f>AK1544</f>
        <v>0</v>
      </c>
      <c r="V1544" s="1">
        <f>SUM(AN1544,AO1544,AP1544,AQ1544,AS1544,AT1544,AU1544,AV1544,AW1544,AX1544,AY1544,AR1544,AZ1544,BA1544,BB1544,BC1544,BD1544,BE1544,BF1544,BG1544,BH1544)</f>
        <v>120</v>
      </c>
      <c r="W1544" s="1">
        <f>COUNT(AN1544,AO1544,AP1544,AQ1544,AS1544,AT1544,AU1544,AV1544,AW1544,AX1544,AY1544,AR1544,AZ1544,BA1544,BB1544,BC1544,BD1544,BE1544,BF1544,BG1544,BH1544)</f>
        <v>1</v>
      </c>
      <c r="X1544" s="1">
        <v>0</v>
      </c>
      <c r="Y1544" s="1">
        <v>0</v>
      </c>
      <c r="Z1544" s="1">
        <v>0</v>
      </c>
      <c r="AA1544" s="1">
        <f>AM1544</f>
        <v>36</v>
      </c>
      <c r="AB1544" s="1">
        <f>AL1544</f>
        <v>0</v>
      </c>
      <c r="AC1544" s="43"/>
      <c r="AD1544" s="1"/>
      <c r="AE1544" s="1">
        <v>33</v>
      </c>
      <c r="AF1544" s="1">
        <v>51</v>
      </c>
      <c r="AG1544" s="1"/>
      <c r="AH1544" s="25"/>
      <c r="AJ1544" s="40"/>
      <c r="AK1544" s="25"/>
      <c r="AL1544" s="25"/>
      <c r="AM1544" s="25">
        <v>36</v>
      </c>
      <c r="AN1544" s="25"/>
      <c r="AO1544" s="25"/>
      <c r="AP1544" s="25"/>
      <c r="AQ1544" s="25">
        <v>120</v>
      </c>
      <c r="AR1544" s="25"/>
      <c r="AS1544" s="25"/>
      <c r="AT1544" s="25"/>
      <c r="AU1544" s="25"/>
      <c r="AV1544" s="25"/>
      <c r="AW1544" s="25"/>
      <c r="AX1544" s="25"/>
      <c r="AY1544" s="25"/>
      <c r="AZ1544" s="25"/>
      <c r="BA1544" s="25"/>
      <c r="BB1544" s="25"/>
      <c r="BC1544" s="25"/>
      <c r="BD1544" s="25"/>
      <c r="BE1544" s="25"/>
      <c r="BF1544" s="25"/>
      <c r="BG1544" s="25"/>
      <c r="BH1544" s="25"/>
    </row>
    <row r="1545" spans="1:60" x14ac:dyDescent="0.3">
      <c r="A1545" s="25" t="s">
        <v>134</v>
      </c>
      <c r="B1545" s="25" t="s">
        <v>31</v>
      </c>
      <c r="C1545" s="25" t="s">
        <v>604</v>
      </c>
      <c r="D1545" s="25" t="s">
        <v>605</v>
      </c>
      <c r="E1545" s="25" t="s">
        <v>47</v>
      </c>
      <c r="F1545" s="1">
        <v>999907958</v>
      </c>
      <c r="G1545" s="1">
        <f>(J1545+T1545)-H1545</f>
        <v>239</v>
      </c>
      <c r="H1545" s="25"/>
      <c r="I1545" s="23"/>
      <c r="J1545" s="1">
        <f>SUM(K1545,L1545,N1545,O1545,P1545,Q1545)</f>
        <v>51</v>
      </c>
      <c r="K1545" s="1">
        <f>SUM(AG1545,AI1545)</f>
        <v>0</v>
      </c>
      <c r="L1545" s="1">
        <v>0</v>
      </c>
      <c r="M1545" s="1">
        <v>0</v>
      </c>
      <c r="N1545" s="1">
        <f>AD1545+AE1545</f>
        <v>0</v>
      </c>
      <c r="O1545" s="1"/>
      <c r="P1545" s="1">
        <f>AF1545</f>
        <v>51</v>
      </c>
      <c r="Q1545" s="1">
        <f>AH1545</f>
        <v>0</v>
      </c>
      <c r="R1545" s="1">
        <v>0</v>
      </c>
      <c r="S1545" s="43"/>
      <c r="T1545" s="1">
        <f>SUM(U1545,V1545,X1545,Y1545,Z1545,AA1545,AB1545)</f>
        <v>188</v>
      </c>
      <c r="U1545" s="1">
        <f>AK1545</f>
        <v>0</v>
      </c>
      <c r="V1545" s="1">
        <f>SUM(AN1545,AO1545,AP1545,AQ1545,AS1545,AT1545,AU1545,AV1545,AW1545,AX1545,AY1545,AR1545,AZ1545,BA1545,BB1545,BC1545,BD1545,BE1545,BF1545,BG1545,BH1545)</f>
        <v>188</v>
      </c>
      <c r="W1545" s="1">
        <f>COUNT(AN1545,AO1545,AP1545,AQ1545,AS1545,AT1545,AU1545,AV1545,AW1545,AX1545,AY1545,AR1545,AZ1545,BA1545,BB1545,BC1545,BD1545,BE1545,BF1545,BG1545,BH1545)</f>
        <v>2</v>
      </c>
      <c r="X1545" s="1">
        <v>0</v>
      </c>
      <c r="Y1545" s="1">
        <v>0</v>
      </c>
      <c r="Z1545" s="1">
        <v>0</v>
      </c>
      <c r="AA1545" s="1">
        <f>AM1545</f>
        <v>0</v>
      </c>
      <c r="AB1545" s="1">
        <f>AL1545</f>
        <v>0</v>
      </c>
      <c r="AC1545" s="43"/>
      <c r="AD1545" s="1"/>
      <c r="AE1545" s="1"/>
      <c r="AF1545" s="1">
        <v>51</v>
      </c>
      <c r="AG1545" s="1"/>
      <c r="AH1545" s="25"/>
      <c r="AJ1545" s="40"/>
      <c r="AK1545" s="25"/>
      <c r="AL1545" s="25"/>
      <c r="AM1545" s="25"/>
      <c r="AN1545" s="25"/>
      <c r="AO1545" s="25"/>
      <c r="AP1545" s="25">
        <v>120</v>
      </c>
      <c r="AQ1545" s="25"/>
      <c r="AR1545" s="25">
        <v>68</v>
      </c>
      <c r="AS1545" s="25"/>
      <c r="AT1545" s="25"/>
      <c r="AU1545" s="25"/>
      <c r="AV1545" s="25"/>
      <c r="AW1545" s="25"/>
      <c r="AX1545" s="25"/>
      <c r="AY1545" s="25"/>
      <c r="AZ1545" s="25"/>
      <c r="BA1545" s="25"/>
      <c r="BB1545" s="25"/>
      <c r="BC1545" s="25"/>
      <c r="BD1545" s="25"/>
      <c r="BE1545" s="25"/>
      <c r="BF1545" s="25"/>
      <c r="BG1545" s="25"/>
      <c r="BH1545" s="25"/>
    </row>
    <row r="1546" spans="1:60" x14ac:dyDescent="0.3">
      <c r="A1546" s="25" t="s">
        <v>134</v>
      </c>
      <c r="B1546" s="1" t="s">
        <v>31</v>
      </c>
      <c r="C1546" s="1" t="s">
        <v>2009</v>
      </c>
      <c r="D1546" s="1" t="s">
        <v>2010</v>
      </c>
      <c r="E1546" s="1" t="s">
        <v>47</v>
      </c>
      <c r="F1546" s="1">
        <v>999926863</v>
      </c>
      <c r="G1546" s="1">
        <f>(J1546+T1546)-H1546</f>
        <v>229</v>
      </c>
      <c r="H1546" s="1">
        <f>(K1546+L1546+N1546+O1546+P1546+Q1546+R1546)*0.5</f>
        <v>19</v>
      </c>
      <c r="I1546" s="23"/>
      <c r="J1546" s="1">
        <f>SUM(K1546,L1546,N1546,O1546,P1546,Q1546)</f>
        <v>38</v>
      </c>
      <c r="K1546" s="1">
        <f>SUM(AG1546,AI1546)</f>
        <v>0</v>
      </c>
      <c r="L1546" s="1">
        <v>0</v>
      </c>
      <c r="M1546" s="1">
        <v>0</v>
      </c>
      <c r="N1546" s="1">
        <f>AD1546+AE1546</f>
        <v>0</v>
      </c>
      <c r="O1546" s="1"/>
      <c r="P1546" s="1">
        <f>AF1546</f>
        <v>38</v>
      </c>
      <c r="Q1546" s="1">
        <f>AH1546</f>
        <v>0</v>
      </c>
      <c r="R1546" s="1">
        <v>0</v>
      </c>
      <c r="S1546" s="43"/>
      <c r="T1546" s="1">
        <f>SUM(U1546,V1546,X1546,Y1546,Z1546,AA1546,AB1546)</f>
        <v>210</v>
      </c>
      <c r="U1546" s="1">
        <f>AK1546</f>
        <v>0</v>
      </c>
      <c r="V1546" s="1">
        <f>SUM(AN1546,AO1546,AP1546,AQ1546,AS1546,AT1546,AU1546,AV1546,AW1546,AX1546,AY1546,AR1546,AZ1546,BA1546,BB1546,BC1546,BD1546,BE1546,BF1546,BG1546,BH1546)</f>
        <v>210</v>
      </c>
      <c r="W1546" s="1">
        <f>COUNT(AN1546,AO1546,AP1546,AQ1546,AS1546,AT1546,AU1546,AV1546,AW1546,AX1546,AY1546,AR1546,AZ1546,BA1546,BB1546,BC1546,BD1546,BE1546,BF1546,BG1546,BH1546)</f>
        <v>2</v>
      </c>
      <c r="X1546" s="1">
        <v>0</v>
      </c>
      <c r="Y1546" s="1">
        <v>0</v>
      </c>
      <c r="Z1546" s="1">
        <v>0</v>
      </c>
      <c r="AA1546" s="1">
        <f>AM1546</f>
        <v>0</v>
      </c>
      <c r="AB1546" s="1">
        <f>AL1546</f>
        <v>0</v>
      </c>
      <c r="AC1546" s="43"/>
      <c r="AD1546" s="1"/>
      <c r="AE1546" s="1"/>
      <c r="AF1546" s="1">
        <v>38</v>
      </c>
      <c r="AG1546" s="1"/>
      <c r="AH1546" s="25"/>
      <c r="AJ1546" s="40"/>
      <c r="AK1546" s="25"/>
      <c r="AL1546" s="25"/>
      <c r="AM1546" s="25"/>
      <c r="AN1546" s="25"/>
      <c r="AO1546" s="25"/>
      <c r="AP1546" s="25">
        <v>90</v>
      </c>
      <c r="AQ1546" s="25"/>
      <c r="AR1546" s="25"/>
      <c r="AS1546" s="25"/>
      <c r="AT1546" s="25"/>
      <c r="AU1546" s="25"/>
      <c r="AV1546" s="25"/>
      <c r="AW1546" s="25"/>
      <c r="AX1546" s="25"/>
      <c r="AY1546" s="25">
        <v>120</v>
      </c>
      <c r="AZ1546" s="25"/>
      <c r="BA1546" s="25"/>
      <c r="BB1546" s="25"/>
      <c r="BC1546" s="25"/>
      <c r="BD1546" s="25"/>
      <c r="BE1546" s="25"/>
      <c r="BF1546" s="25"/>
      <c r="BG1546" s="25"/>
      <c r="BH1546" s="25"/>
    </row>
    <row r="1547" spans="1:60" x14ac:dyDescent="0.3">
      <c r="A1547" s="25" t="s">
        <v>134</v>
      </c>
      <c r="B1547" s="1" t="s">
        <v>31</v>
      </c>
      <c r="C1547" s="1" t="s">
        <v>619</v>
      </c>
      <c r="D1547" s="1" t="s">
        <v>482</v>
      </c>
      <c r="E1547" s="1" t="s">
        <v>47</v>
      </c>
      <c r="F1547" s="1">
        <v>999918592</v>
      </c>
      <c r="G1547" s="1">
        <f>(J1547+T1547)-H1547</f>
        <v>220</v>
      </c>
      <c r="H1547" s="25"/>
      <c r="I1547" s="23"/>
      <c r="J1547" s="1">
        <f>SUM(K1547,L1547,N1547,O1547,P1547,Q1547)</f>
        <v>44</v>
      </c>
      <c r="K1547" s="1">
        <f>SUM(AG1547,AI1547)</f>
        <v>0</v>
      </c>
      <c r="L1547" s="1">
        <v>0</v>
      </c>
      <c r="M1547" s="1">
        <v>0</v>
      </c>
      <c r="N1547" s="1">
        <f>AD1547+AE1547</f>
        <v>44</v>
      </c>
      <c r="O1547" s="1"/>
      <c r="P1547" s="1">
        <f>AF1547</f>
        <v>0</v>
      </c>
      <c r="Q1547" s="1">
        <f>AH1547</f>
        <v>0</v>
      </c>
      <c r="R1547" s="1">
        <v>0</v>
      </c>
      <c r="S1547" s="43"/>
      <c r="T1547" s="1">
        <f>SUM(U1547,V1547,X1547,Y1547,Z1547,AA1547,AB1547)</f>
        <v>176</v>
      </c>
      <c r="U1547" s="1">
        <f>AK1547</f>
        <v>18</v>
      </c>
      <c r="V1547" s="1">
        <f>SUM(AN1547,AO1547,AP1547,AQ1547,AS1547,AT1547,AU1547,AV1547,AW1547,AX1547,AY1547,AR1547,AZ1547,BA1547,BB1547,BC1547,BD1547,BE1547,BF1547,BG1547,BH1547)</f>
        <v>158</v>
      </c>
      <c r="W1547" s="1">
        <f>COUNT(AN1547,AO1547,AP1547,AQ1547,AS1547,AT1547,AU1547,AV1547,AW1547,AX1547,AY1547,AR1547,AZ1547,BA1547,BB1547,BC1547,BD1547,BE1547,BF1547,BG1547,BH1547)</f>
        <v>2</v>
      </c>
      <c r="X1547" s="1">
        <v>0</v>
      </c>
      <c r="Y1547" s="1">
        <v>0</v>
      </c>
      <c r="Z1547" s="1">
        <v>0</v>
      </c>
      <c r="AA1547" s="1">
        <f>AM1547</f>
        <v>0</v>
      </c>
      <c r="AB1547" s="1">
        <f>AL1547</f>
        <v>0</v>
      </c>
      <c r="AC1547" s="43"/>
      <c r="AD1547" s="1"/>
      <c r="AE1547" s="1">
        <v>44</v>
      </c>
      <c r="AF1547" s="1"/>
      <c r="AG1547" s="1"/>
      <c r="AH1547" s="25"/>
      <c r="AJ1547" s="40"/>
      <c r="AK1547" s="25">
        <v>18</v>
      </c>
      <c r="AL1547" s="25"/>
      <c r="AM1547" s="25"/>
      <c r="AN1547" s="25"/>
      <c r="AO1547" s="25"/>
      <c r="AP1547" s="25"/>
      <c r="AQ1547" s="25"/>
      <c r="AR1547" s="25"/>
      <c r="AS1547" s="25"/>
      <c r="AT1547" s="25"/>
      <c r="AU1547" s="25"/>
      <c r="AV1547" s="25"/>
      <c r="AW1547" s="25"/>
      <c r="AX1547" s="25"/>
      <c r="AY1547" s="25"/>
      <c r="AZ1547" s="25"/>
      <c r="BA1547" s="25"/>
      <c r="BB1547" s="25">
        <v>68</v>
      </c>
      <c r="BC1547" s="25"/>
      <c r="BD1547" s="25">
        <v>90</v>
      </c>
      <c r="BE1547" s="25"/>
      <c r="BF1547" s="25"/>
      <c r="BG1547" s="25"/>
      <c r="BH1547" s="25"/>
    </row>
    <row r="1548" spans="1:60" x14ac:dyDescent="0.3">
      <c r="A1548" s="25" t="s">
        <v>134</v>
      </c>
      <c r="B1548" s="1" t="s">
        <v>31</v>
      </c>
      <c r="C1548" s="1" t="s">
        <v>136</v>
      </c>
      <c r="D1548" s="1" t="s">
        <v>642</v>
      </c>
      <c r="E1548" s="1" t="s">
        <v>47</v>
      </c>
      <c r="F1548" s="1">
        <v>999909486</v>
      </c>
      <c r="G1548" s="1">
        <f>(J1548+T1548)-H1548</f>
        <v>217</v>
      </c>
      <c r="H1548" s="1"/>
      <c r="I1548" s="23"/>
      <c r="J1548" s="1">
        <f>SUM(K1548,L1548,N1548,O1548,P1548,Q1548)</f>
        <v>143</v>
      </c>
      <c r="K1548" s="1">
        <f>SUM(AG1548,AI1548)</f>
        <v>0</v>
      </c>
      <c r="L1548" s="1">
        <v>0</v>
      </c>
      <c r="M1548" s="1">
        <v>0</v>
      </c>
      <c r="N1548" s="1">
        <f>AD1548+AE1548</f>
        <v>44</v>
      </c>
      <c r="O1548" s="1"/>
      <c r="P1548" s="1">
        <f>AF1548</f>
        <v>51</v>
      </c>
      <c r="Q1548" s="1">
        <f>AH1548</f>
        <v>48</v>
      </c>
      <c r="R1548" s="1">
        <v>0</v>
      </c>
      <c r="S1548" s="43"/>
      <c r="T1548" s="1">
        <f>SUM(U1548,V1548,X1548,Y1548,Z1548,AA1548,AB1548)</f>
        <v>74</v>
      </c>
      <c r="U1548" s="1">
        <f>AK1548</f>
        <v>0</v>
      </c>
      <c r="V1548" s="1">
        <f>SUM(AN1548,AO1548,AP1548,AQ1548,AS1548,AT1548,AU1548,AV1548,AW1548,AX1548,AY1548,AR1548,AZ1548,BA1548,BB1548,BC1548,BD1548,BE1548,BF1548,BG1548,BH1548)</f>
        <v>38</v>
      </c>
      <c r="W1548" s="1">
        <f>COUNT(AN1548,AO1548,AP1548,AQ1548,AS1548,AT1548,AU1548,AV1548,AW1548,AX1548,AY1548,AR1548,AZ1548,BA1548,BB1548,BC1548,BD1548,BE1548,BF1548,BG1548,BH1548)</f>
        <v>1</v>
      </c>
      <c r="X1548" s="1">
        <v>0</v>
      </c>
      <c r="Y1548" s="1">
        <v>0</v>
      </c>
      <c r="Z1548" s="1">
        <v>0</v>
      </c>
      <c r="AA1548" s="1">
        <f>AM1548</f>
        <v>36</v>
      </c>
      <c r="AB1548" s="1">
        <f>AL1548</f>
        <v>0</v>
      </c>
      <c r="AC1548" s="43"/>
      <c r="AD1548" s="1">
        <v>44</v>
      </c>
      <c r="AE1548" s="1"/>
      <c r="AF1548" s="1">
        <v>51</v>
      </c>
      <c r="AG1548" s="1"/>
      <c r="AH1548" s="25">
        <v>48</v>
      </c>
      <c r="AJ1548" s="40"/>
      <c r="AK1548" s="25"/>
      <c r="AL1548" s="25"/>
      <c r="AM1548" s="25">
        <v>36</v>
      </c>
      <c r="AN1548" s="25"/>
      <c r="AO1548" s="25"/>
      <c r="AP1548" s="25"/>
      <c r="AQ1548" s="25"/>
      <c r="AR1548" s="25"/>
      <c r="AS1548" s="25"/>
      <c r="AT1548" s="25"/>
      <c r="AU1548" s="25"/>
      <c r="AV1548" s="25">
        <v>38</v>
      </c>
      <c r="AW1548" s="25"/>
      <c r="AX1548" s="25"/>
      <c r="AY1548" s="25"/>
      <c r="AZ1548" s="25"/>
      <c r="BA1548" s="25"/>
      <c r="BB1548" s="25"/>
      <c r="BC1548" s="25"/>
      <c r="BD1548" s="25"/>
      <c r="BE1548" s="25"/>
      <c r="BF1548" s="25"/>
      <c r="BG1548" s="25"/>
      <c r="BH1548" s="25"/>
    </row>
    <row r="1549" spans="1:60" x14ac:dyDescent="0.3">
      <c r="A1549" s="1" t="s">
        <v>134</v>
      </c>
      <c r="B1549" s="1" t="s">
        <v>31</v>
      </c>
      <c r="C1549" s="1" t="s">
        <v>809</v>
      </c>
      <c r="D1549" s="1" t="s">
        <v>290</v>
      </c>
      <c r="E1549" s="1" t="s">
        <v>47</v>
      </c>
      <c r="F1549" s="1">
        <v>999916630</v>
      </c>
      <c r="G1549" s="1">
        <f>(J1549+T1549)-H1549</f>
        <v>211</v>
      </c>
      <c r="H1549" s="1"/>
      <c r="I1549" s="23"/>
      <c r="J1549" s="1">
        <f>SUM(K1549,L1549,N1549,O1549,P1549,Q1549)</f>
        <v>0</v>
      </c>
      <c r="K1549" s="1">
        <f>SUM(AG1549,AI1549)</f>
        <v>0</v>
      </c>
      <c r="L1549" s="1">
        <v>0</v>
      </c>
      <c r="M1549" s="1">
        <v>0</v>
      </c>
      <c r="N1549" s="1">
        <f>AD1549+AE1549</f>
        <v>0</v>
      </c>
      <c r="O1549" s="1"/>
      <c r="P1549" s="1">
        <f>AF1549</f>
        <v>0</v>
      </c>
      <c r="Q1549" s="1">
        <f>AH1549</f>
        <v>0</v>
      </c>
      <c r="R1549" s="1">
        <v>0</v>
      </c>
      <c r="S1549" s="43"/>
      <c r="T1549" s="1">
        <f>SUM(U1549,V1549,X1549,Y1549,Z1549,AA1549,AB1549)</f>
        <v>211</v>
      </c>
      <c r="U1549" s="1">
        <f>AK1549</f>
        <v>0</v>
      </c>
      <c r="V1549" s="1">
        <f>SUM(AN1549,AO1549,AP1549,AQ1549,AS1549,AT1549,AU1549,AV1549,AW1549,AX1549,AY1549,AR1549,AZ1549,BA1549,BB1549,BC1549,BD1549,BE1549,BF1549,BG1549,BH1549)</f>
        <v>126</v>
      </c>
      <c r="W1549" s="1">
        <f>COUNT(AN1549,AO1549,AP1549,AQ1549,AS1549,AT1549,AU1549,AV1549,AW1549,AX1549,AY1549,AR1549,AZ1549,BA1549,BB1549,BC1549,BD1549,BE1549,BF1549,BG1549,BH1549)</f>
        <v>2</v>
      </c>
      <c r="X1549" s="1">
        <v>0</v>
      </c>
      <c r="Y1549" s="1">
        <v>0</v>
      </c>
      <c r="Z1549" s="1">
        <v>0</v>
      </c>
      <c r="AA1549" s="1">
        <f>AM1549</f>
        <v>85</v>
      </c>
      <c r="AB1549" s="1">
        <f>AL1549</f>
        <v>0</v>
      </c>
      <c r="AC1549" s="43"/>
      <c r="AD1549" s="1"/>
      <c r="AE1549" s="1"/>
      <c r="AF1549" s="1"/>
      <c r="AG1549" s="1"/>
      <c r="AH1549" s="25"/>
      <c r="AJ1549" s="40"/>
      <c r="AK1549" s="25"/>
      <c r="AL1549" s="25"/>
      <c r="AM1549" s="25">
        <v>85</v>
      </c>
      <c r="AN1549" s="25"/>
      <c r="AO1549" s="25"/>
      <c r="AP1549" s="25"/>
      <c r="AQ1549" s="25"/>
      <c r="AR1549" s="25"/>
      <c r="AS1549" s="25">
        <v>58</v>
      </c>
      <c r="AT1549" s="25"/>
      <c r="AU1549" s="25"/>
      <c r="AV1549" s="25"/>
      <c r="AW1549" s="25"/>
      <c r="AX1549" s="25"/>
      <c r="AY1549" s="25"/>
      <c r="AZ1549" s="25"/>
      <c r="BA1549" s="25"/>
      <c r="BB1549" s="25">
        <v>68</v>
      </c>
      <c r="BC1549" s="25"/>
      <c r="BD1549" s="25"/>
      <c r="BE1549" s="25"/>
      <c r="BF1549" s="25"/>
      <c r="BG1549" s="25"/>
      <c r="BH1549" s="25"/>
    </row>
    <row r="1550" spans="1:60" x14ac:dyDescent="0.3">
      <c r="A1550" s="25" t="s">
        <v>134</v>
      </c>
      <c r="B1550" s="25" t="s">
        <v>31</v>
      </c>
      <c r="C1550" s="25" t="s">
        <v>254</v>
      </c>
      <c r="D1550" s="25" t="s">
        <v>255</v>
      </c>
      <c r="E1550" s="25" t="s">
        <v>47</v>
      </c>
      <c r="F1550" s="1">
        <v>999864531</v>
      </c>
      <c r="G1550" s="1">
        <f>(J1550+T1550)-H1550</f>
        <v>208</v>
      </c>
      <c r="H1550" s="1"/>
      <c r="I1550" s="23"/>
      <c r="J1550" s="1">
        <f>SUM(K1550,L1550,N1550,O1550,P1550,Q1550)</f>
        <v>140</v>
      </c>
      <c r="K1550" s="1">
        <f>SUM(AG1550,AI1550)</f>
        <v>0</v>
      </c>
      <c r="L1550" s="1">
        <v>0</v>
      </c>
      <c r="M1550" s="1">
        <v>0</v>
      </c>
      <c r="N1550" s="1">
        <f>AD1550+AE1550</f>
        <v>140</v>
      </c>
      <c r="O1550" s="1"/>
      <c r="P1550" s="1">
        <f>AF1550</f>
        <v>0</v>
      </c>
      <c r="Q1550" s="1">
        <f>AH1550</f>
        <v>0</v>
      </c>
      <c r="R1550" s="1">
        <v>0</v>
      </c>
      <c r="S1550" s="43"/>
      <c r="T1550" s="1">
        <f>SUM(U1550,V1550,X1550,Y1550,Z1550,AA1550,AB1550)</f>
        <v>68</v>
      </c>
      <c r="U1550" s="1">
        <f>AK1550</f>
        <v>0</v>
      </c>
      <c r="V1550" s="1">
        <f>SUM(AN1550,AO1550,AP1550,AQ1550,AS1550,AT1550,AU1550,AV1550,AW1550,AX1550,AY1550,AR1550,AZ1550,BA1550,BB1550,BC1550,BD1550,BE1550,BF1550,BG1550,BH1550)</f>
        <v>68</v>
      </c>
      <c r="W1550" s="1">
        <f>COUNT(AN1550,AO1550,AP1550,AQ1550,AS1550,AT1550,AU1550,AV1550,AW1550,AX1550,AY1550,AR1550,AZ1550,BA1550,BB1550,BC1550,BD1550,BE1550,BF1550,BG1550,BH1550)</f>
        <v>1</v>
      </c>
      <c r="X1550" s="1">
        <v>0</v>
      </c>
      <c r="Y1550" s="1">
        <v>0</v>
      </c>
      <c r="Z1550" s="1">
        <v>0</v>
      </c>
      <c r="AA1550" s="1">
        <f>AM1550</f>
        <v>0</v>
      </c>
      <c r="AB1550" s="1">
        <f>AL1550</f>
        <v>0</v>
      </c>
      <c r="AC1550" s="43"/>
      <c r="AD1550" s="1">
        <v>140</v>
      </c>
      <c r="AE1550" s="1"/>
      <c r="AF1550" s="1"/>
      <c r="AG1550" s="1"/>
      <c r="AH1550" s="25"/>
      <c r="AJ1550" s="40"/>
      <c r="AK1550" s="25"/>
      <c r="AL1550" s="25"/>
      <c r="AM1550" s="25"/>
      <c r="AN1550" s="25"/>
      <c r="AO1550" s="25"/>
      <c r="AP1550" s="25"/>
      <c r="AQ1550" s="25"/>
      <c r="AR1550" s="25"/>
      <c r="AS1550" s="25"/>
      <c r="AT1550" s="25"/>
      <c r="AU1550" s="25"/>
      <c r="AV1550" s="25">
        <v>68</v>
      </c>
      <c r="AW1550" s="25"/>
      <c r="AX1550" s="25"/>
      <c r="AY1550" s="25"/>
      <c r="AZ1550" s="25"/>
      <c r="BA1550" s="25"/>
      <c r="BB1550" s="25"/>
      <c r="BC1550" s="25"/>
      <c r="BD1550" s="25"/>
      <c r="BE1550" s="25"/>
      <c r="BF1550" s="25"/>
      <c r="BG1550" s="25"/>
      <c r="BH1550" s="25"/>
    </row>
    <row r="1551" spans="1:60" x14ac:dyDescent="0.3">
      <c r="A1551" s="25" t="s">
        <v>134</v>
      </c>
      <c r="B1551" s="1" t="s">
        <v>31</v>
      </c>
      <c r="C1551" s="1" t="s">
        <v>760</v>
      </c>
      <c r="D1551" s="1" t="s">
        <v>832</v>
      </c>
      <c r="E1551" s="1" t="s">
        <v>47</v>
      </c>
      <c r="F1551" s="1">
        <v>999916784</v>
      </c>
      <c r="G1551" s="1">
        <f>(J1551+T1551)-H1551</f>
        <v>202.5</v>
      </c>
      <c r="H1551" s="1">
        <f>(K1551+L1551+N1551+O1551+P1551+Q1551+R1551)*0.5</f>
        <v>47.5</v>
      </c>
      <c r="I1551" s="23"/>
      <c r="J1551" s="1">
        <f>SUM(K1551,L1551,N1551,O1551,P1551,Q1551)</f>
        <v>95</v>
      </c>
      <c r="K1551" s="1">
        <f>SUM(AG1551,AI1551)</f>
        <v>0</v>
      </c>
      <c r="L1551" s="1">
        <v>0</v>
      </c>
      <c r="M1551" s="1">
        <v>0</v>
      </c>
      <c r="N1551" s="1">
        <f>AD1551+AE1551</f>
        <v>44</v>
      </c>
      <c r="O1551" s="1"/>
      <c r="P1551" s="1">
        <f>AF1551</f>
        <v>51</v>
      </c>
      <c r="Q1551" s="1">
        <f>AH1551</f>
        <v>0</v>
      </c>
      <c r="R1551" s="1">
        <v>0</v>
      </c>
      <c r="S1551" s="43"/>
      <c r="T1551" s="1">
        <f>SUM(U1551,V1551,X1551,Y1551,Z1551,AA1551,AB1551)</f>
        <v>155</v>
      </c>
      <c r="U1551" s="1">
        <f>AK1551</f>
        <v>0</v>
      </c>
      <c r="V1551" s="1">
        <f>SUM(AN1551,AO1551,AP1551,AQ1551,AS1551,AT1551,AU1551,AV1551,AW1551,AX1551,AY1551,AR1551,AZ1551,BA1551,BB1551,BC1551,BD1551,BE1551,BF1551,BG1551,BH1551)</f>
        <v>119</v>
      </c>
      <c r="W1551" s="1">
        <f>COUNT(AN1551,AO1551,AP1551,AQ1551,AS1551,AT1551,AU1551,AV1551,AW1551,AX1551,AY1551,AR1551,AZ1551,BA1551,BB1551,BC1551,BD1551,BE1551,BF1551,BG1551,BH1551)</f>
        <v>2</v>
      </c>
      <c r="X1551" s="1">
        <v>0</v>
      </c>
      <c r="Y1551" s="1">
        <v>0</v>
      </c>
      <c r="Z1551" s="1">
        <v>0</v>
      </c>
      <c r="AA1551" s="1">
        <f>AM1551</f>
        <v>36</v>
      </c>
      <c r="AB1551" s="1">
        <f>AL1551</f>
        <v>0</v>
      </c>
      <c r="AC1551" s="43"/>
      <c r="AD1551" s="1">
        <v>44</v>
      </c>
      <c r="AE1551" s="1"/>
      <c r="AF1551" s="1">
        <v>51</v>
      </c>
      <c r="AG1551" s="1"/>
      <c r="AH1551" s="25"/>
      <c r="AJ1551" s="40"/>
      <c r="AK1551" s="25"/>
      <c r="AL1551" s="25"/>
      <c r="AM1551" s="25">
        <v>36</v>
      </c>
      <c r="AN1551" s="25"/>
      <c r="AO1551" s="25"/>
      <c r="AP1551" s="25"/>
      <c r="AQ1551" s="25">
        <v>90</v>
      </c>
      <c r="AR1551" s="25"/>
      <c r="AS1551" s="25"/>
      <c r="AT1551" s="25"/>
      <c r="AU1551" s="25"/>
      <c r="AV1551" s="25">
        <v>29</v>
      </c>
      <c r="AW1551" s="25"/>
      <c r="AX1551" s="25"/>
      <c r="AY1551" s="25"/>
      <c r="AZ1551" s="25"/>
      <c r="BA1551" s="25"/>
      <c r="BB1551" s="25"/>
      <c r="BC1551" s="25"/>
      <c r="BD1551" s="25"/>
      <c r="BE1551" s="25"/>
      <c r="BF1551" s="25"/>
      <c r="BG1551" s="25"/>
      <c r="BH1551" s="25"/>
    </row>
    <row r="1552" spans="1:60" x14ac:dyDescent="0.3">
      <c r="A1552" s="25" t="s">
        <v>134</v>
      </c>
      <c r="B1552" s="1" t="s">
        <v>31</v>
      </c>
      <c r="C1552" s="1" t="s">
        <v>700</v>
      </c>
      <c r="D1552" s="1" t="s">
        <v>701</v>
      </c>
      <c r="E1552" s="1" t="s">
        <v>47</v>
      </c>
      <c r="F1552" s="1">
        <v>999913628</v>
      </c>
      <c r="G1552" s="1">
        <f>(J1552+T1552)-H1552</f>
        <v>196</v>
      </c>
      <c r="H1552" s="1"/>
      <c r="I1552" s="23"/>
      <c r="J1552" s="1">
        <f>SUM(K1552,L1552,N1552,O1552,P1552,Q1552)</f>
        <v>119</v>
      </c>
      <c r="K1552" s="1">
        <f>SUM(AG1552,AI1552)</f>
        <v>0</v>
      </c>
      <c r="L1552" s="1">
        <v>0</v>
      </c>
      <c r="M1552" s="1">
        <v>0</v>
      </c>
      <c r="N1552" s="1">
        <f>AD1552+AE1552</f>
        <v>33</v>
      </c>
      <c r="O1552" s="1"/>
      <c r="P1552" s="1">
        <f>AF1552</f>
        <v>38</v>
      </c>
      <c r="Q1552" s="1">
        <f>AH1552</f>
        <v>48</v>
      </c>
      <c r="R1552" s="1">
        <v>0</v>
      </c>
      <c r="S1552" s="43"/>
      <c r="T1552" s="1">
        <f>SUM(U1552,V1552,X1552,Y1552,Z1552,AA1552,AB1552)</f>
        <v>77</v>
      </c>
      <c r="U1552" s="1">
        <f>AK1552</f>
        <v>0</v>
      </c>
      <c r="V1552" s="1">
        <f>SUM(AN1552,AO1552,AP1552,AQ1552,AS1552,AT1552,AU1552,AV1552,AW1552,AX1552,AY1552,AR1552,AZ1552,BA1552,BB1552,BC1552,BD1552,BE1552,BF1552,BG1552,BH1552)</f>
        <v>29</v>
      </c>
      <c r="W1552" s="1">
        <f>COUNT(AN1552,AO1552,AP1552,AQ1552,AS1552,AT1552,AU1552,AV1552,AW1552,AX1552,AY1552,AR1552,AZ1552,BA1552,BB1552,BC1552,BD1552,BE1552,BF1552,BG1552,BH1552)</f>
        <v>1</v>
      </c>
      <c r="X1552" s="1">
        <v>0</v>
      </c>
      <c r="Y1552" s="1">
        <v>0</v>
      </c>
      <c r="Z1552" s="1">
        <v>0</v>
      </c>
      <c r="AA1552" s="1">
        <f>AM1552</f>
        <v>48</v>
      </c>
      <c r="AB1552" s="1">
        <f>AL1552</f>
        <v>0</v>
      </c>
      <c r="AC1552" s="43"/>
      <c r="AD1552" s="1">
        <v>33</v>
      </c>
      <c r="AE1552" s="1"/>
      <c r="AF1552" s="1">
        <v>38</v>
      </c>
      <c r="AG1552" s="1"/>
      <c r="AH1552" s="25">
        <v>48</v>
      </c>
      <c r="AJ1552" s="40"/>
      <c r="AK1552" s="25"/>
      <c r="AL1552" s="25"/>
      <c r="AM1552" s="25">
        <v>48</v>
      </c>
      <c r="AN1552" s="25"/>
      <c r="AO1552" s="25"/>
      <c r="AP1552" s="25"/>
      <c r="AQ1552" s="25"/>
      <c r="AR1552" s="25"/>
      <c r="AS1552" s="25"/>
      <c r="AT1552" s="25"/>
      <c r="AU1552" s="25"/>
      <c r="AV1552" s="25">
        <v>29</v>
      </c>
      <c r="AW1552" s="25"/>
      <c r="AX1552" s="25"/>
      <c r="AY1552" s="25"/>
      <c r="AZ1552" s="25"/>
      <c r="BA1552" s="25"/>
      <c r="BB1552" s="25"/>
      <c r="BC1552" s="25"/>
      <c r="BD1552" s="25"/>
      <c r="BE1552" s="25"/>
      <c r="BF1552" s="25"/>
      <c r="BG1552" s="25"/>
      <c r="BH1552" s="25"/>
    </row>
    <row r="1553" spans="1:60" x14ac:dyDescent="0.3">
      <c r="A1553" s="25" t="s">
        <v>134</v>
      </c>
      <c r="B1553" s="25" t="s">
        <v>31</v>
      </c>
      <c r="C1553" s="25" t="s">
        <v>474</v>
      </c>
      <c r="D1553" s="25" t="s">
        <v>475</v>
      </c>
      <c r="E1553" s="25" t="s">
        <v>47</v>
      </c>
      <c r="F1553" s="1">
        <v>999896589</v>
      </c>
      <c r="G1553" s="1">
        <f>(J1553+T1553)-H1553</f>
        <v>184</v>
      </c>
      <c r="H1553" s="25"/>
      <c r="I1553" s="23"/>
      <c r="J1553" s="1">
        <f>SUM(K1553,L1553,N1553,O1553,P1553,Q1553)</f>
        <v>130</v>
      </c>
      <c r="K1553" s="1">
        <f>SUM(AG1553,AI1553)</f>
        <v>0</v>
      </c>
      <c r="L1553" s="1">
        <v>0</v>
      </c>
      <c r="M1553" s="1">
        <v>0</v>
      </c>
      <c r="N1553" s="1">
        <f>AD1553+AE1553</f>
        <v>44</v>
      </c>
      <c r="O1553" s="1"/>
      <c r="P1553" s="1">
        <f>AF1553</f>
        <v>38</v>
      </c>
      <c r="Q1553" s="1">
        <f>AH1553</f>
        <v>48</v>
      </c>
      <c r="R1553" s="1">
        <v>0</v>
      </c>
      <c r="S1553" s="43"/>
      <c r="T1553" s="1">
        <f>SUM(U1553,V1553,X1553,Y1553,Z1553,AA1553,AB1553)</f>
        <v>54</v>
      </c>
      <c r="U1553" s="1">
        <f>AK1553</f>
        <v>0</v>
      </c>
      <c r="V1553" s="1">
        <f>SUM(AN1553,AO1553,AP1553,AQ1553,AS1553,AT1553,AU1553,AV1553,AW1553,AX1553,AY1553,AR1553,AZ1553,BA1553,BB1553,BC1553,BD1553,BE1553,BF1553,BG1553,BH1553)</f>
        <v>54</v>
      </c>
      <c r="W1553" s="1">
        <f>COUNT(AN1553,AO1553,AP1553,AQ1553,AS1553,AT1553,AU1553,AV1553,AW1553,AX1553,AY1553,AR1553,AZ1553,BA1553,BB1553,BC1553,BD1553,BE1553,BF1553,BG1553,BH1553)</f>
        <v>1</v>
      </c>
      <c r="X1553" s="1">
        <v>0</v>
      </c>
      <c r="Y1553" s="1">
        <v>0</v>
      </c>
      <c r="Z1553" s="1">
        <v>0</v>
      </c>
      <c r="AA1553" s="1">
        <f>AM1553</f>
        <v>0</v>
      </c>
      <c r="AB1553" s="1">
        <f>AL1553</f>
        <v>0</v>
      </c>
      <c r="AC1553" s="43"/>
      <c r="AD1553" s="1">
        <v>44</v>
      </c>
      <c r="AE1553" s="1"/>
      <c r="AF1553" s="1">
        <v>38</v>
      </c>
      <c r="AG1553" s="1"/>
      <c r="AH1553" s="25">
        <v>48</v>
      </c>
      <c r="AJ1553" s="40"/>
      <c r="AK1553" s="25"/>
      <c r="AL1553" s="25"/>
      <c r="AM1553" s="25"/>
      <c r="AN1553" s="25"/>
      <c r="AO1553" s="25"/>
      <c r="AP1553" s="25"/>
      <c r="AQ1553" s="25"/>
      <c r="AR1553" s="25"/>
      <c r="AS1553" s="25"/>
      <c r="AT1553" s="25"/>
      <c r="AU1553" s="25"/>
      <c r="AV1553" s="25"/>
      <c r="AW1553" s="25"/>
      <c r="AX1553" s="25"/>
      <c r="AY1553" s="25"/>
      <c r="AZ1553" s="25"/>
      <c r="BA1553" s="25"/>
      <c r="BB1553" s="25"/>
      <c r="BC1553" s="25"/>
      <c r="BD1553" s="25"/>
      <c r="BE1553" s="25"/>
      <c r="BF1553" s="25"/>
      <c r="BG1553" s="25"/>
      <c r="BH1553" s="25">
        <v>54</v>
      </c>
    </row>
    <row r="1554" spans="1:60" x14ac:dyDescent="0.3">
      <c r="A1554" s="25" t="s">
        <v>134</v>
      </c>
      <c r="B1554" s="25" t="s">
        <v>31</v>
      </c>
      <c r="C1554" s="25" t="s">
        <v>709</v>
      </c>
      <c r="D1554" s="25" t="s">
        <v>710</v>
      </c>
      <c r="E1554" s="25" t="s">
        <v>47</v>
      </c>
      <c r="F1554" s="1">
        <v>999913928</v>
      </c>
      <c r="G1554" s="1">
        <f>(J1554+T1554)-H1554</f>
        <v>184</v>
      </c>
      <c r="H1554" s="25"/>
      <c r="I1554" s="23"/>
      <c r="J1554" s="1">
        <f>SUM(K1554,L1554,N1554,O1554,P1554,Q1554)</f>
        <v>119</v>
      </c>
      <c r="K1554" s="1">
        <f>SUM(AG1554,AI1554)</f>
        <v>0</v>
      </c>
      <c r="L1554" s="1">
        <v>0</v>
      </c>
      <c r="M1554" s="1">
        <v>0</v>
      </c>
      <c r="N1554" s="1">
        <f>AD1554+AE1554</f>
        <v>33</v>
      </c>
      <c r="O1554" s="1"/>
      <c r="P1554" s="1">
        <f>AF1554</f>
        <v>38</v>
      </c>
      <c r="Q1554" s="1">
        <f>AH1554</f>
        <v>48</v>
      </c>
      <c r="R1554" s="1">
        <v>0</v>
      </c>
      <c r="S1554" s="43"/>
      <c r="T1554" s="1">
        <f>SUM(U1554,V1554,X1554,Y1554,Z1554,AA1554,AB1554)</f>
        <v>65</v>
      </c>
      <c r="U1554" s="1">
        <f>AK1554</f>
        <v>0</v>
      </c>
      <c r="V1554" s="1">
        <f>SUM(AN1554,AO1554,AP1554,AQ1554,AS1554,AT1554,AU1554,AV1554,AW1554,AX1554,AY1554,AR1554,AZ1554,BA1554,BB1554,BC1554,BD1554,BE1554,BF1554,BG1554,BH1554)</f>
        <v>29</v>
      </c>
      <c r="W1554" s="1">
        <f>COUNT(AN1554,AO1554,AP1554,AQ1554,AS1554,AT1554,AU1554,AV1554,AW1554,AX1554,AY1554,AR1554,AZ1554,BA1554,BB1554,BC1554,BD1554,BE1554,BF1554,BG1554,BH1554)</f>
        <v>1</v>
      </c>
      <c r="X1554" s="1">
        <v>0</v>
      </c>
      <c r="Y1554" s="1">
        <v>0</v>
      </c>
      <c r="Z1554" s="1">
        <v>0</v>
      </c>
      <c r="AA1554" s="1">
        <f>AM1554</f>
        <v>36</v>
      </c>
      <c r="AB1554" s="1">
        <f>AL1554</f>
        <v>0</v>
      </c>
      <c r="AC1554" s="43"/>
      <c r="AD1554" s="1">
        <v>33</v>
      </c>
      <c r="AE1554" s="1"/>
      <c r="AF1554" s="1">
        <v>38</v>
      </c>
      <c r="AG1554" s="1"/>
      <c r="AH1554" s="25">
        <v>48</v>
      </c>
      <c r="AJ1554" s="40"/>
      <c r="AK1554" s="25"/>
      <c r="AL1554" s="25"/>
      <c r="AM1554" s="25">
        <v>36</v>
      </c>
      <c r="AN1554" s="25"/>
      <c r="AO1554" s="25"/>
      <c r="AP1554" s="25"/>
      <c r="AQ1554" s="25"/>
      <c r="AR1554" s="25"/>
      <c r="AS1554" s="25"/>
      <c r="AT1554" s="25"/>
      <c r="AU1554" s="25"/>
      <c r="AV1554" s="25">
        <v>29</v>
      </c>
      <c r="AW1554" s="25"/>
      <c r="AX1554" s="25"/>
      <c r="AY1554" s="25"/>
      <c r="AZ1554" s="25"/>
      <c r="BA1554" s="25"/>
      <c r="BB1554" s="25"/>
      <c r="BC1554" s="25"/>
      <c r="BD1554" s="25"/>
      <c r="BE1554" s="25"/>
      <c r="BF1554" s="25"/>
      <c r="BG1554" s="25"/>
      <c r="BH1554" s="25"/>
    </row>
    <row r="1555" spans="1:60" x14ac:dyDescent="0.3">
      <c r="A1555" s="25" t="s">
        <v>134</v>
      </c>
      <c r="B1555" s="1" t="s">
        <v>31</v>
      </c>
      <c r="C1555" s="25" t="s">
        <v>1257</v>
      </c>
      <c r="D1555" s="25" t="s">
        <v>1256</v>
      </c>
      <c r="E1555" s="1" t="s">
        <v>47</v>
      </c>
      <c r="F1555" s="25">
        <v>999921677</v>
      </c>
      <c r="G1555" s="1">
        <f>(J1555+T1555)-H1555</f>
        <v>179.5</v>
      </c>
      <c r="H1555" s="1">
        <f>(K1555+L1555+N1555+O1555+P1555+Q1555+R1555)*0.5</f>
        <v>73.5</v>
      </c>
      <c r="I1555" s="23"/>
      <c r="J1555" s="1">
        <f>SUM(K1555,L1555,N1555,O1555,P1555,Q1555)</f>
        <v>147</v>
      </c>
      <c r="K1555" s="1">
        <f>SUM(AG1555,AI1555)</f>
        <v>48</v>
      </c>
      <c r="L1555" s="1">
        <v>0</v>
      </c>
      <c r="M1555" s="1">
        <v>0</v>
      </c>
      <c r="N1555" s="1">
        <f>AD1555+AE1555</f>
        <v>0</v>
      </c>
      <c r="O1555" s="1"/>
      <c r="P1555" s="1">
        <f>AF1555</f>
        <v>51</v>
      </c>
      <c r="Q1555" s="1">
        <f>AH1555</f>
        <v>48</v>
      </c>
      <c r="R1555" s="1">
        <v>0</v>
      </c>
      <c r="S1555" s="43"/>
      <c r="T1555" s="1">
        <f>SUM(U1555,V1555,X1555,Y1555,Z1555,AA1555,AB1555)</f>
        <v>106</v>
      </c>
      <c r="U1555" s="1">
        <f>AK1555</f>
        <v>0</v>
      </c>
      <c r="V1555" s="1">
        <f>SUM(AN1555,AO1555,AP1555,AQ1555,AS1555,AT1555,AU1555,AV1555,AW1555,AX1555,AY1555,AR1555,AZ1555,BA1555,BB1555,BC1555,BD1555,BE1555,BF1555,BG1555,BH1555)</f>
        <v>106</v>
      </c>
      <c r="W1555" s="1">
        <f>COUNT(AN1555,AO1555,AP1555,AQ1555,AS1555,AT1555,AU1555,AV1555,AW1555,AX1555,AY1555,AR1555,AZ1555,BA1555,BB1555,BC1555,BD1555,BE1555,BF1555,BG1555,BH1555)</f>
        <v>2</v>
      </c>
      <c r="X1555" s="1">
        <v>0</v>
      </c>
      <c r="Y1555" s="1">
        <v>0</v>
      </c>
      <c r="Z1555" s="1">
        <v>0</v>
      </c>
      <c r="AA1555" s="1">
        <f>AM1555</f>
        <v>0</v>
      </c>
      <c r="AB1555" s="1">
        <f>AL1555</f>
        <v>0</v>
      </c>
      <c r="AC1555" s="43"/>
      <c r="AD1555" s="1"/>
      <c r="AE1555" s="1"/>
      <c r="AF1555" s="1">
        <v>51</v>
      </c>
      <c r="AG1555" s="1"/>
      <c r="AH1555" s="25">
        <v>48</v>
      </c>
      <c r="AI1555" s="25">
        <v>48</v>
      </c>
      <c r="AJ1555" s="40"/>
      <c r="AK1555" s="25"/>
      <c r="AL1555" s="25"/>
      <c r="AM1555" s="25"/>
      <c r="AN1555" s="25"/>
      <c r="AO1555" s="25"/>
      <c r="AP1555" s="25"/>
      <c r="AQ1555" s="25"/>
      <c r="AR1555" s="25"/>
      <c r="AS1555" s="25"/>
      <c r="AT1555" s="25"/>
      <c r="AU1555" s="25"/>
      <c r="AV1555" s="25">
        <v>38</v>
      </c>
      <c r="AW1555" s="25"/>
      <c r="AX1555" s="25"/>
      <c r="AY1555" s="25"/>
      <c r="AZ1555" s="25"/>
      <c r="BA1555" s="25"/>
      <c r="BB1555" s="25"/>
      <c r="BC1555" s="25"/>
      <c r="BD1555" s="25"/>
      <c r="BE1555" s="25">
        <v>68</v>
      </c>
      <c r="BF1555" s="25"/>
      <c r="BG1555" s="25"/>
      <c r="BH1555" s="25"/>
    </row>
    <row r="1556" spans="1:60" x14ac:dyDescent="0.3">
      <c r="A1556" s="25" t="s">
        <v>134</v>
      </c>
      <c r="B1556" s="1" t="s">
        <v>31</v>
      </c>
      <c r="C1556" s="1" t="s">
        <v>490</v>
      </c>
      <c r="D1556" s="1" t="s">
        <v>491</v>
      </c>
      <c r="E1556" s="1" t="s">
        <v>47</v>
      </c>
      <c r="F1556" s="1">
        <v>999897304</v>
      </c>
      <c r="G1556" s="1">
        <f>(J1556+T1556)-H1556</f>
        <v>176</v>
      </c>
      <c r="H1556" s="1">
        <f>(K1556+L1556+N1556+O1556+P1556+Q1556+R1556)*0.5</f>
        <v>0</v>
      </c>
      <c r="I1556" s="23"/>
      <c r="J1556" s="1">
        <f>SUM(K1556,L1556,N1556,O1556,P1556,Q1556)</f>
        <v>0</v>
      </c>
      <c r="K1556" s="1">
        <f>SUM(AG1556,AI1556)</f>
        <v>0</v>
      </c>
      <c r="L1556" s="1">
        <v>0</v>
      </c>
      <c r="M1556" s="1">
        <v>0</v>
      </c>
      <c r="N1556" s="1">
        <f>AD1556+AE1556</f>
        <v>0</v>
      </c>
      <c r="O1556" s="1"/>
      <c r="P1556" s="1">
        <f>AF1556</f>
        <v>0</v>
      </c>
      <c r="Q1556" s="1">
        <f>AH1556</f>
        <v>0</v>
      </c>
      <c r="R1556" s="1">
        <v>0</v>
      </c>
      <c r="S1556" s="43"/>
      <c r="T1556" s="1">
        <f>SUM(U1556,V1556,X1556,Y1556,Z1556,AA1556,AB1556)</f>
        <v>176</v>
      </c>
      <c r="U1556" s="1">
        <f>AK1556</f>
        <v>0</v>
      </c>
      <c r="V1556" s="1">
        <f>SUM(AN1556,AO1556,AP1556,AQ1556,AS1556,AT1556,AU1556,AV1556,AW1556,AX1556,AY1556,AR1556,AZ1556,BA1556,BB1556,BC1556,BD1556,BE1556,BF1556,BG1556,BH1556)</f>
        <v>128</v>
      </c>
      <c r="W1556" s="1">
        <f>COUNT(AN1556,AO1556,AP1556,AQ1556,AS1556,AT1556,AU1556,AV1556,AW1556,AX1556,AY1556,AR1556,AZ1556,BA1556,BB1556,BC1556,BD1556,BE1556,BF1556,BG1556,BH1556)</f>
        <v>2</v>
      </c>
      <c r="X1556" s="1">
        <v>0</v>
      </c>
      <c r="Y1556" s="1">
        <v>0</v>
      </c>
      <c r="Z1556" s="1">
        <v>0</v>
      </c>
      <c r="AA1556" s="1">
        <f>AM1556</f>
        <v>48</v>
      </c>
      <c r="AB1556" s="1">
        <f>AL1556</f>
        <v>0</v>
      </c>
      <c r="AC1556" s="43"/>
      <c r="AD1556" s="1"/>
      <c r="AE1556" s="1"/>
      <c r="AF1556" s="1"/>
      <c r="AG1556" s="1"/>
      <c r="AH1556" s="25"/>
      <c r="AJ1556" s="40"/>
      <c r="AK1556" s="25"/>
      <c r="AL1556" s="25"/>
      <c r="AM1556" s="25">
        <v>48</v>
      </c>
      <c r="AN1556" s="25"/>
      <c r="AO1556" s="25"/>
      <c r="AP1556" s="25"/>
      <c r="AQ1556" s="25"/>
      <c r="AR1556" s="25"/>
      <c r="AS1556" s="25"/>
      <c r="AT1556" s="25"/>
      <c r="AU1556" s="25"/>
      <c r="AV1556" s="25">
        <v>38</v>
      </c>
      <c r="AW1556" s="25"/>
      <c r="AX1556" s="25"/>
      <c r="AY1556" s="25"/>
      <c r="AZ1556" s="25"/>
      <c r="BA1556" s="25"/>
      <c r="BB1556" s="25"/>
      <c r="BC1556" s="25"/>
      <c r="BD1556" s="25"/>
      <c r="BE1556" s="25">
        <v>90</v>
      </c>
      <c r="BF1556" s="25"/>
      <c r="BG1556" s="25"/>
      <c r="BH1556" s="25"/>
    </row>
    <row r="1557" spans="1:60" x14ac:dyDescent="0.3">
      <c r="A1557" s="25" t="s">
        <v>134</v>
      </c>
      <c r="B1557" s="1" t="s">
        <v>31</v>
      </c>
      <c r="C1557" s="1" t="s">
        <v>751</v>
      </c>
      <c r="D1557" s="1" t="s">
        <v>637</v>
      </c>
      <c r="E1557" s="1" t="s">
        <v>47</v>
      </c>
      <c r="F1557" s="1">
        <v>999915092</v>
      </c>
      <c r="G1557" s="1">
        <f>(J1557+T1557)-H1557</f>
        <v>174</v>
      </c>
      <c r="H1557" s="1"/>
      <c r="I1557" s="23"/>
      <c r="J1557" s="1">
        <f>SUM(K1557,L1557,N1557,O1557,P1557,Q1557)</f>
        <v>84</v>
      </c>
      <c r="K1557" s="1">
        <f>SUM(AG1557,AI1557)</f>
        <v>0</v>
      </c>
      <c r="L1557" s="1">
        <v>0</v>
      </c>
      <c r="M1557" s="1">
        <v>0</v>
      </c>
      <c r="N1557" s="1">
        <f>AD1557+AE1557</f>
        <v>33</v>
      </c>
      <c r="O1557" s="1"/>
      <c r="P1557" s="1">
        <f>AF1557</f>
        <v>51</v>
      </c>
      <c r="Q1557" s="1">
        <f>AH1557</f>
        <v>0</v>
      </c>
      <c r="R1557" s="1">
        <v>0</v>
      </c>
      <c r="S1557" s="43"/>
      <c r="T1557" s="1">
        <f>SUM(U1557,V1557,X1557,Y1557,Z1557,AA1557,AB1557)</f>
        <v>90</v>
      </c>
      <c r="U1557" s="1">
        <f>AK1557</f>
        <v>0</v>
      </c>
      <c r="V1557" s="1">
        <f>SUM(AN1557,AO1557,AP1557,AQ1557,AS1557,AT1557,AU1557,AV1557,AW1557,AX1557,AY1557,AR1557,AZ1557,BA1557,BB1557,BC1557,BD1557,BE1557,BF1557,BG1557,BH1557)</f>
        <v>90</v>
      </c>
      <c r="W1557" s="1">
        <f>COUNT(AN1557,AO1557,AP1557,AQ1557,AS1557,AT1557,AU1557,AV1557,AW1557,AX1557,AY1557,AR1557,AZ1557,BA1557,BB1557,BC1557,BD1557,BE1557,BF1557,BG1557,BH1557)</f>
        <v>1</v>
      </c>
      <c r="X1557" s="1">
        <v>0</v>
      </c>
      <c r="Y1557" s="1">
        <v>0</v>
      </c>
      <c r="Z1557" s="1">
        <v>0</v>
      </c>
      <c r="AA1557" s="1">
        <f>AM1557</f>
        <v>0</v>
      </c>
      <c r="AB1557" s="1">
        <f>AL1557</f>
        <v>0</v>
      </c>
      <c r="AC1557" s="43"/>
      <c r="AD1557" s="1">
        <v>33</v>
      </c>
      <c r="AE1557" s="1"/>
      <c r="AF1557" s="1">
        <v>51</v>
      </c>
      <c r="AG1557" s="1"/>
      <c r="AH1557" s="25"/>
      <c r="AJ1557" s="40"/>
      <c r="AK1557" s="25"/>
      <c r="AL1557" s="25"/>
      <c r="AM1557" s="25"/>
      <c r="AN1557" s="25"/>
      <c r="AO1557" s="25">
        <v>90</v>
      </c>
      <c r="AP1557" s="25"/>
      <c r="AQ1557" s="25"/>
      <c r="AR1557" s="25"/>
      <c r="AS1557" s="25"/>
      <c r="AT1557" s="25"/>
      <c r="AU1557" s="25"/>
      <c r="AV1557" s="25"/>
      <c r="AW1557" s="25"/>
      <c r="AX1557" s="25"/>
      <c r="AY1557" s="25"/>
      <c r="AZ1557" s="25"/>
      <c r="BA1557" s="25"/>
      <c r="BB1557" s="25"/>
      <c r="BC1557" s="25"/>
      <c r="BD1557" s="25"/>
      <c r="BE1557" s="25"/>
      <c r="BF1557" s="25"/>
      <c r="BG1557" s="25"/>
      <c r="BH1557" s="25"/>
    </row>
    <row r="1558" spans="1:60" x14ac:dyDescent="0.3">
      <c r="A1558" s="25" t="s">
        <v>134</v>
      </c>
      <c r="B1558" s="25" t="s">
        <v>31</v>
      </c>
      <c r="C1558" s="25" t="s">
        <v>666</v>
      </c>
      <c r="D1558" s="25" t="s">
        <v>667</v>
      </c>
      <c r="E1558" s="25" t="s">
        <v>47</v>
      </c>
      <c r="F1558" s="1">
        <v>999910607</v>
      </c>
      <c r="G1558" s="1">
        <f>(J1558+T1558)-H1558</f>
        <v>173</v>
      </c>
      <c r="H1558" s="1"/>
      <c r="I1558" s="23"/>
      <c r="J1558" s="1">
        <f>SUM(K1558,L1558,N1558,O1558,P1558,Q1558)</f>
        <v>110</v>
      </c>
      <c r="K1558" s="1">
        <f>SUM(AG1558,AI1558)</f>
        <v>0</v>
      </c>
      <c r="L1558" s="1">
        <v>0</v>
      </c>
      <c r="M1558" s="1">
        <v>0</v>
      </c>
      <c r="N1558" s="1">
        <f>AD1558+AE1558</f>
        <v>59</v>
      </c>
      <c r="O1558" s="1"/>
      <c r="P1558" s="1">
        <f>AF1558</f>
        <v>51</v>
      </c>
      <c r="Q1558" s="1">
        <f>AH1558</f>
        <v>0</v>
      </c>
      <c r="R1558" s="1">
        <v>0</v>
      </c>
      <c r="S1558" s="43"/>
      <c r="T1558" s="1">
        <f>SUM(U1558,V1558,X1558,Y1558,Z1558,AA1558,AB1558)</f>
        <v>63</v>
      </c>
      <c r="U1558" s="1">
        <f>AK1558</f>
        <v>0</v>
      </c>
      <c r="V1558" s="1">
        <f>SUM(AN1558,AO1558,AP1558,AQ1558,AS1558,AT1558,AU1558,AV1558,AW1558,AX1558,AY1558,AR1558,AZ1558,BA1558,BB1558,BC1558,BD1558,BE1558,BF1558,BG1558,BH1558)</f>
        <v>63</v>
      </c>
      <c r="W1558" s="1">
        <f>COUNT(AN1558,AO1558,AP1558,AQ1558,AS1558,AT1558,AU1558,AV1558,AW1558,AX1558,AY1558,AR1558,AZ1558,BA1558,BB1558,BC1558,BD1558,BE1558,BF1558,BG1558,BH1558)</f>
        <v>1</v>
      </c>
      <c r="X1558" s="1">
        <v>0</v>
      </c>
      <c r="Y1558" s="1">
        <v>0</v>
      </c>
      <c r="Z1558" s="1">
        <v>0</v>
      </c>
      <c r="AA1558" s="1">
        <f>AM1558</f>
        <v>0</v>
      </c>
      <c r="AB1558" s="1">
        <f>AL1558</f>
        <v>0</v>
      </c>
      <c r="AC1558" s="43"/>
      <c r="AD1558" s="1"/>
      <c r="AE1558" s="1">
        <v>59</v>
      </c>
      <c r="AF1558" s="1">
        <v>51</v>
      </c>
      <c r="AG1558" s="1"/>
      <c r="AH1558" s="25"/>
      <c r="AJ1558" s="40"/>
      <c r="AK1558" s="25"/>
      <c r="AL1558" s="25"/>
      <c r="AM1558" s="25"/>
      <c r="AN1558" s="25"/>
      <c r="AO1558" s="25"/>
      <c r="AP1558" s="25"/>
      <c r="AQ1558" s="25"/>
      <c r="AR1558" s="25"/>
      <c r="AS1558" s="25"/>
      <c r="AT1558" s="25"/>
      <c r="AU1558" s="25"/>
      <c r="AV1558" s="25"/>
      <c r="AW1558" s="25"/>
      <c r="AX1558" s="25"/>
      <c r="AY1558" s="25"/>
      <c r="AZ1558" s="25"/>
      <c r="BA1558" s="25"/>
      <c r="BB1558" s="25">
        <v>63</v>
      </c>
      <c r="BC1558" s="25"/>
      <c r="BD1558" s="25"/>
      <c r="BE1558" s="25"/>
      <c r="BF1558" s="25"/>
      <c r="BG1558" s="25"/>
      <c r="BH1558" s="25"/>
    </row>
    <row r="1559" spans="1:60" x14ac:dyDescent="0.3">
      <c r="A1559" s="25" t="s">
        <v>134</v>
      </c>
      <c r="B1559" s="1" t="s">
        <v>31</v>
      </c>
      <c r="C1559" s="1" t="s">
        <v>623</v>
      </c>
      <c r="D1559" s="1" t="s">
        <v>685</v>
      </c>
      <c r="E1559" s="1" t="s">
        <v>47</v>
      </c>
      <c r="F1559" s="1">
        <v>999921813</v>
      </c>
      <c r="G1559" s="1">
        <f>(J1559+T1559)-H1559</f>
        <v>159.625</v>
      </c>
      <c r="H1559" s="1">
        <f>(K1559+L1559+N1559+O1559+P1559+Q1559+R1559)*0.5</f>
        <v>17.625</v>
      </c>
      <c r="I1559" s="23"/>
      <c r="J1559" s="1">
        <f>SUM(K1559,L1559,N1559,O1559,P1559,Q1559)</f>
        <v>35.25</v>
      </c>
      <c r="K1559" s="1">
        <f>SUM(AG1559,AI1559)</f>
        <v>0</v>
      </c>
      <c r="L1559" s="1">
        <v>0</v>
      </c>
      <c r="M1559" s="1">
        <v>0</v>
      </c>
      <c r="N1559" s="1">
        <f>AD1559+AE1559</f>
        <v>11.85</v>
      </c>
      <c r="O1559" s="1"/>
      <c r="P1559" s="1">
        <f>AF1559</f>
        <v>23.4</v>
      </c>
      <c r="Q1559" s="1">
        <f>AH1559</f>
        <v>0</v>
      </c>
      <c r="R1559" s="1">
        <v>0</v>
      </c>
      <c r="S1559" s="43"/>
      <c r="T1559" s="1">
        <f>SUM(U1559,V1559,X1559,Y1559,Z1559,AA1559,AB1559)</f>
        <v>142</v>
      </c>
      <c r="U1559" s="1">
        <f>AK1559</f>
        <v>0</v>
      </c>
      <c r="V1559" s="1">
        <f>SUM(AN1559,AO1559,AP1559,AQ1559,AS1559,AT1559,AU1559,AV1559,AW1559,AX1559,AY1559,AR1559,AZ1559,BA1559,BB1559,BC1559,BD1559,BE1559,BF1559,BG1559,BH1559)</f>
        <v>106</v>
      </c>
      <c r="W1559" s="1">
        <f>COUNT(AN1559,AO1559,AP1559,AQ1559,AS1559,AT1559,AU1559,AV1559,AW1559,AX1559,AY1559,AR1559,AZ1559,BA1559,BB1559,BC1559,BD1559,BE1559,BF1559,BG1559,BH1559)</f>
        <v>2</v>
      </c>
      <c r="X1559" s="1">
        <v>0</v>
      </c>
      <c r="Y1559" s="1">
        <v>0</v>
      </c>
      <c r="Z1559" s="1">
        <v>0</v>
      </c>
      <c r="AA1559" s="1">
        <f>AM1559</f>
        <v>36</v>
      </c>
      <c r="AB1559" s="1">
        <f>AL1559</f>
        <v>0</v>
      </c>
      <c r="AC1559" s="43"/>
      <c r="AD1559" s="1">
        <v>11.85</v>
      </c>
      <c r="AE1559" s="1"/>
      <c r="AF1559" s="1">
        <v>23.4</v>
      </c>
      <c r="AG1559" s="1"/>
      <c r="AH1559" s="25"/>
      <c r="AJ1559" s="40"/>
      <c r="AK1559" s="25"/>
      <c r="AL1559" s="25"/>
      <c r="AM1559" s="25">
        <v>36</v>
      </c>
      <c r="AN1559" s="25"/>
      <c r="AO1559" s="25"/>
      <c r="AP1559" s="25"/>
      <c r="AQ1559" s="25">
        <v>68</v>
      </c>
      <c r="AR1559" s="25"/>
      <c r="AS1559" s="25"/>
      <c r="AT1559" s="25"/>
      <c r="AU1559" s="25"/>
      <c r="AV1559" s="25">
        <v>38</v>
      </c>
      <c r="AW1559" s="25"/>
      <c r="AX1559" s="25"/>
      <c r="AY1559" s="25"/>
      <c r="AZ1559" s="25"/>
      <c r="BA1559" s="25"/>
      <c r="BB1559" s="25"/>
      <c r="BC1559" s="25"/>
      <c r="BD1559" s="25"/>
      <c r="BE1559" s="25"/>
      <c r="BF1559" s="25"/>
      <c r="BG1559" s="25"/>
      <c r="BH1559" s="25"/>
    </row>
    <row r="1560" spans="1:60" x14ac:dyDescent="0.3">
      <c r="A1560" s="25" t="s">
        <v>134</v>
      </c>
      <c r="B1560" s="1" t="s">
        <v>31</v>
      </c>
      <c r="C1560" s="1" t="s">
        <v>206</v>
      </c>
      <c r="D1560" s="1" t="s">
        <v>207</v>
      </c>
      <c r="E1560" s="1" t="s">
        <v>47</v>
      </c>
      <c r="F1560" s="1">
        <v>999857023</v>
      </c>
      <c r="G1560" s="1">
        <f>(J1560+T1560)-H1560</f>
        <v>159</v>
      </c>
      <c r="H1560" s="1"/>
      <c r="I1560" s="23"/>
      <c r="J1560" s="1">
        <f>SUM(K1560,L1560,N1560,O1560,P1560,Q1560)</f>
        <v>123</v>
      </c>
      <c r="K1560" s="1">
        <f>SUM(AG1560,AI1560)</f>
        <v>52</v>
      </c>
      <c r="L1560" s="1">
        <v>0</v>
      </c>
      <c r="M1560" s="1">
        <v>0</v>
      </c>
      <c r="N1560" s="1">
        <f>AD1560+AE1560</f>
        <v>33</v>
      </c>
      <c r="O1560" s="1"/>
      <c r="P1560" s="1">
        <f>AF1560</f>
        <v>38</v>
      </c>
      <c r="Q1560" s="1">
        <f>AH1560</f>
        <v>0</v>
      </c>
      <c r="R1560" s="1">
        <v>0</v>
      </c>
      <c r="S1560" s="43"/>
      <c r="T1560" s="1">
        <f>SUM(U1560,V1560,X1560,Y1560,Z1560,AA1560,AB1560)</f>
        <v>36</v>
      </c>
      <c r="U1560" s="1">
        <f>AK1560</f>
        <v>0</v>
      </c>
      <c r="V1560" s="1">
        <f>SUM(AN1560,AO1560,AP1560,AQ1560,AS1560,AT1560,AU1560,AV1560,AW1560,AX1560,AY1560,AR1560,AZ1560,BA1560,BB1560,BC1560,BD1560,BE1560,BF1560,BG1560,BH1560)</f>
        <v>0</v>
      </c>
      <c r="W1560" s="1">
        <f>COUNT(AN1560,AO1560,AP1560,AQ1560,AS1560,AT1560,AU1560,AV1560,AW1560,AX1560,AY1560,AR1560,AZ1560,BA1560,BB1560,BC1560,BD1560,BE1560,BF1560,BG1560,BH1560)</f>
        <v>0</v>
      </c>
      <c r="X1560" s="1">
        <v>0</v>
      </c>
      <c r="Y1560" s="1">
        <v>0</v>
      </c>
      <c r="Z1560" s="1">
        <v>0</v>
      </c>
      <c r="AA1560" s="1">
        <f>AM1560</f>
        <v>36</v>
      </c>
      <c r="AB1560" s="1">
        <f>AL1560</f>
        <v>0</v>
      </c>
      <c r="AC1560" s="43"/>
      <c r="AD1560" s="1">
        <v>33</v>
      </c>
      <c r="AE1560" s="1"/>
      <c r="AF1560" s="1">
        <v>38</v>
      </c>
      <c r="AG1560" s="1"/>
      <c r="AH1560" s="25"/>
      <c r="AI1560" s="25">
        <v>52</v>
      </c>
      <c r="AJ1560" s="40"/>
      <c r="AK1560" s="25"/>
      <c r="AL1560" s="25"/>
      <c r="AM1560" s="25">
        <v>36</v>
      </c>
      <c r="AN1560" s="25"/>
      <c r="AO1560" s="25"/>
      <c r="AP1560" s="25"/>
      <c r="AQ1560" s="25"/>
      <c r="AR1560" s="25"/>
      <c r="AS1560" s="25"/>
      <c r="AT1560" s="25"/>
      <c r="AU1560" s="25"/>
      <c r="AV1560" s="25"/>
      <c r="AW1560" s="25"/>
      <c r="AX1560" s="25"/>
      <c r="AY1560" s="25"/>
      <c r="AZ1560" s="25"/>
      <c r="BA1560" s="25"/>
      <c r="BB1560" s="25"/>
      <c r="BC1560" s="25"/>
      <c r="BD1560" s="25"/>
      <c r="BE1560" s="25"/>
      <c r="BF1560" s="25"/>
      <c r="BG1560" s="25"/>
      <c r="BH1560" s="25"/>
    </row>
    <row r="1561" spans="1:60" x14ac:dyDescent="0.3">
      <c r="A1561" s="25" t="s">
        <v>134</v>
      </c>
      <c r="B1561" s="25" t="s">
        <v>31</v>
      </c>
      <c r="C1561" s="25" t="s">
        <v>689</v>
      </c>
      <c r="D1561" s="25" t="s">
        <v>690</v>
      </c>
      <c r="E1561" s="25" t="s">
        <v>47</v>
      </c>
      <c r="F1561" s="1">
        <v>999911780</v>
      </c>
      <c r="G1561" s="1">
        <f>(J1561+T1561)-H1561</f>
        <v>156</v>
      </c>
      <c r="H1561" s="25"/>
      <c r="I1561" s="23"/>
      <c r="J1561" s="1">
        <f>SUM(K1561,L1561,N1561,O1561,P1561,Q1561)</f>
        <v>0</v>
      </c>
      <c r="K1561" s="1">
        <f>SUM(AG1561,AI1561)</f>
        <v>0</v>
      </c>
      <c r="L1561" s="1">
        <v>0</v>
      </c>
      <c r="M1561" s="1">
        <v>0</v>
      </c>
      <c r="N1561" s="1">
        <f>AD1561+AE1561</f>
        <v>0</v>
      </c>
      <c r="O1561" s="1"/>
      <c r="P1561" s="1">
        <f>AF1561</f>
        <v>0</v>
      </c>
      <c r="Q1561" s="1">
        <f>AH1561</f>
        <v>0</v>
      </c>
      <c r="R1561" s="1">
        <v>0</v>
      </c>
      <c r="S1561" s="43"/>
      <c r="T1561" s="1">
        <f>SUM(U1561,V1561,X1561,Y1561,Z1561,AA1561,AB1561)</f>
        <v>156</v>
      </c>
      <c r="U1561" s="1">
        <f>AK1561</f>
        <v>0</v>
      </c>
      <c r="V1561" s="1">
        <f>SUM(AN1561,AO1561,AP1561,AQ1561,AS1561,AT1561,AU1561,AV1561,AW1561,AX1561,AY1561,AR1561,AZ1561,BA1561,BB1561,BC1561,BD1561,BE1561,BF1561,BG1561,BH1561)</f>
        <v>120</v>
      </c>
      <c r="W1561" s="1">
        <f>COUNT(AN1561,AO1561,AP1561,AQ1561,AS1561,AT1561,AU1561,AV1561,AW1561,AX1561,AY1561,AR1561,AZ1561,BA1561,BB1561,BC1561,BD1561,BE1561,BF1561,BG1561,BH1561)</f>
        <v>1</v>
      </c>
      <c r="X1561" s="1">
        <v>0</v>
      </c>
      <c r="Y1561" s="1">
        <v>0</v>
      </c>
      <c r="Z1561" s="1">
        <v>0</v>
      </c>
      <c r="AA1561" s="1">
        <f>AM1561</f>
        <v>36</v>
      </c>
      <c r="AB1561" s="1">
        <f>AL1561</f>
        <v>0</v>
      </c>
      <c r="AC1561" s="43"/>
      <c r="AD1561" s="1"/>
      <c r="AE1561" s="1"/>
      <c r="AF1561" s="1"/>
      <c r="AG1561" s="1"/>
      <c r="AH1561" s="25"/>
      <c r="AJ1561" s="40"/>
      <c r="AK1561" s="25"/>
      <c r="AL1561" s="25"/>
      <c r="AM1561" s="25">
        <v>36</v>
      </c>
      <c r="AN1561" s="25"/>
      <c r="AO1561" s="25"/>
      <c r="AP1561" s="25"/>
      <c r="AQ1561" s="25"/>
      <c r="AR1561" s="25">
        <v>120</v>
      </c>
      <c r="AS1561" s="25"/>
      <c r="AT1561" s="25"/>
      <c r="AU1561" s="25"/>
      <c r="AV1561" s="25"/>
      <c r="AW1561" s="25"/>
      <c r="AX1561" s="25"/>
      <c r="AY1561" s="25"/>
      <c r="AZ1561" s="25"/>
      <c r="BA1561" s="25"/>
      <c r="BB1561" s="25"/>
      <c r="BC1561" s="25"/>
      <c r="BD1561" s="25"/>
      <c r="BE1561" s="25"/>
      <c r="BF1561" s="25"/>
      <c r="BG1561" s="25"/>
      <c r="BH1561" s="25"/>
    </row>
    <row r="1562" spans="1:60" x14ac:dyDescent="0.3">
      <c r="A1562" s="25" t="s">
        <v>134</v>
      </c>
      <c r="B1562" s="25" t="s">
        <v>31</v>
      </c>
      <c r="C1562" s="25" t="s">
        <v>244</v>
      </c>
      <c r="D1562" s="25" t="s">
        <v>486</v>
      </c>
      <c r="E1562" s="25" t="s">
        <v>47</v>
      </c>
      <c r="F1562" s="1">
        <v>999896973</v>
      </c>
      <c r="G1562" s="1">
        <f>(J1562+T1562)-H1562</f>
        <v>146</v>
      </c>
      <c r="H1562" s="25"/>
      <c r="I1562" s="23"/>
      <c r="J1562" s="1">
        <f>SUM(K1562,L1562,N1562,O1562,P1562,Q1562)</f>
        <v>56</v>
      </c>
      <c r="K1562" s="1">
        <f>SUM(AG1562,AI1562)</f>
        <v>56</v>
      </c>
      <c r="L1562" s="1">
        <v>0</v>
      </c>
      <c r="M1562" s="1">
        <v>0</v>
      </c>
      <c r="N1562" s="1">
        <f>AD1562+AE1562</f>
        <v>0</v>
      </c>
      <c r="O1562" s="1"/>
      <c r="P1562" s="1">
        <f>AF1562</f>
        <v>0</v>
      </c>
      <c r="Q1562" s="1">
        <f>AH1562</f>
        <v>0</v>
      </c>
      <c r="R1562" s="1">
        <v>0</v>
      </c>
      <c r="S1562" s="43"/>
      <c r="T1562" s="1">
        <f>SUM(U1562,V1562,X1562,Y1562,Z1562,AA1562,AB1562)</f>
        <v>90</v>
      </c>
      <c r="U1562" s="1">
        <f>AK1562</f>
        <v>0</v>
      </c>
      <c r="V1562" s="1">
        <f>SUM(AN1562,AO1562,AP1562,AQ1562,AS1562,AT1562,AU1562,AV1562,AW1562,AX1562,AY1562,AR1562,AZ1562,BA1562,BB1562,BC1562,BD1562,BE1562,BF1562,BG1562,BH1562)</f>
        <v>90</v>
      </c>
      <c r="W1562" s="1">
        <f>COUNT(AN1562,AO1562,AP1562,AQ1562,AS1562,AT1562,AU1562,AV1562,AW1562,AX1562,AY1562,AR1562,AZ1562,BA1562,BB1562,BC1562,BD1562,BE1562,BF1562,BG1562,BH1562)</f>
        <v>1</v>
      </c>
      <c r="X1562" s="1">
        <v>0</v>
      </c>
      <c r="Y1562" s="1">
        <v>0</v>
      </c>
      <c r="Z1562" s="1">
        <v>0</v>
      </c>
      <c r="AA1562" s="1">
        <f>AM1562</f>
        <v>0</v>
      </c>
      <c r="AB1562" s="1">
        <f>AL1562</f>
        <v>0</v>
      </c>
      <c r="AC1562" s="43"/>
      <c r="AD1562" s="1"/>
      <c r="AE1562" s="1"/>
      <c r="AF1562" s="1"/>
      <c r="AG1562" s="1"/>
      <c r="AH1562" s="25"/>
      <c r="AI1562" s="25">
        <v>56</v>
      </c>
      <c r="AJ1562" s="40"/>
      <c r="AK1562" s="25"/>
      <c r="AL1562" s="25"/>
      <c r="AM1562" s="25"/>
      <c r="AN1562" s="25"/>
      <c r="AO1562" s="25"/>
      <c r="AP1562" s="25"/>
      <c r="AQ1562" s="25"/>
      <c r="AR1562" s="25"/>
      <c r="AS1562" s="25"/>
      <c r="AT1562" s="25">
        <v>90</v>
      </c>
      <c r="AU1562" s="25"/>
      <c r="AV1562" s="25"/>
      <c r="AW1562" s="25"/>
      <c r="AX1562" s="25"/>
      <c r="AY1562" s="25"/>
      <c r="AZ1562" s="25"/>
      <c r="BA1562" s="25"/>
      <c r="BB1562" s="25"/>
      <c r="BC1562" s="25"/>
      <c r="BD1562" s="25"/>
      <c r="BE1562" s="25"/>
      <c r="BF1562" s="25"/>
      <c r="BG1562" s="25"/>
      <c r="BH1562" s="25"/>
    </row>
    <row r="1563" spans="1:60" x14ac:dyDescent="0.3">
      <c r="A1563" s="25" t="s">
        <v>134</v>
      </c>
      <c r="B1563" s="28" t="s">
        <v>31</v>
      </c>
      <c r="C1563" s="28" t="s">
        <v>401</v>
      </c>
      <c r="D1563" s="28" t="s">
        <v>402</v>
      </c>
      <c r="E1563" s="28" t="s">
        <v>47</v>
      </c>
      <c r="F1563" s="28">
        <v>999887762</v>
      </c>
      <c r="G1563" s="1">
        <f>(J1563+T1563)-H1563</f>
        <v>145</v>
      </c>
      <c r="H1563" s="1">
        <f>(K1563+L1563+N1563+O1563+P1563+Q1563+R1563)*0.5</f>
        <v>19</v>
      </c>
      <c r="I1563" s="23"/>
      <c r="J1563" s="1">
        <f>SUM(K1563,L1563,N1563,O1563,P1563,Q1563)</f>
        <v>38</v>
      </c>
      <c r="K1563" s="1">
        <f>SUM(AG1563,AI1563)</f>
        <v>0</v>
      </c>
      <c r="L1563" s="1">
        <v>0</v>
      </c>
      <c r="M1563" s="1">
        <v>0</v>
      </c>
      <c r="N1563" s="1">
        <f>AD1563+AE1563</f>
        <v>0</v>
      </c>
      <c r="O1563" s="1"/>
      <c r="P1563" s="1">
        <f>AF1563</f>
        <v>38</v>
      </c>
      <c r="Q1563" s="1">
        <f>AH1563</f>
        <v>0</v>
      </c>
      <c r="R1563" s="1">
        <v>0</v>
      </c>
      <c r="S1563" s="43"/>
      <c r="T1563" s="1">
        <f>SUM(U1563,V1563,X1563,Y1563,Z1563,AA1563,AB1563)</f>
        <v>126</v>
      </c>
      <c r="U1563" s="1">
        <f>AK1563</f>
        <v>0</v>
      </c>
      <c r="V1563" s="1">
        <f>SUM(AN1563,AO1563,AP1563,AQ1563,AS1563,AT1563,AU1563,AV1563,AW1563,AX1563,AY1563,AR1563,AZ1563,BA1563,BB1563,BC1563,BD1563,BE1563,BF1563,BG1563,BH1563)</f>
        <v>126</v>
      </c>
      <c r="W1563" s="1">
        <f>COUNT(AN1563,AO1563,AP1563,AQ1563,AS1563,AT1563,AU1563,AV1563,AW1563,AX1563,AY1563,AR1563,AZ1563,BA1563,BB1563,BC1563,BD1563,BE1563,BF1563,BG1563,BH1563)</f>
        <v>2</v>
      </c>
      <c r="X1563" s="1">
        <v>0</v>
      </c>
      <c r="Y1563" s="1">
        <v>0</v>
      </c>
      <c r="Z1563" s="1">
        <v>0</v>
      </c>
      <c r="AA1563" s="1">
        <f>AM1563</f>
        <v>0</v>
      </c>
      <c r="AB1563" s="1">
        <f>AL1563</f>
        <v>0</v>
      </c>
      <c r="AC1563" s="43"/>
      <c r="AD1563" s="1"/>
      <c r="AE1563" s="1"/>
      <c r="AF1563" s="1">
        <v>38</v>
      </c>
      <c r="AG1563" s="1"/>
      <c r="AH1563" s="25"/>
      <c r="AJ1563" s="40"/>
      <c r="AK1563" s="25"/>
      <c r="AL1563" s="25"/>
      <c r="AM1563" s="25"/>
      <c r="AN1563" s="25"/>
      <c r="AO1563" s="25"/>
      <c r="AP1563" s="25"/>
      <c r="AQ1563" s="25">
        <v>63</v>
      </c>
      <c r="AR1563" s="25"/>
      <c r="AS1563" s="25"/>
      <c r="AT1563" s="25"/>
      <c r="AU1563" s="25"/>
      <c r="AV1563" s="25"/>
      <c r="AW1563" s="25"/>
      <c r="AX1563" s="25"/>
      <c r="AY1563" s="25"/>
      <c r="AZ1563" s="25"/>
      <c r="BA1563" s="25"/>
      <c r="BB1563" s="25"/>
      <c r="BC1563" s="25"/>
      <c r="BD1563" s="25"/>
      <c r="BE1563" s="25"/>
      <c r="BF1563" s="25"/>
      <c r="BG1563" s="25"/>
      <c r="BH1563" s="25">
        <v>63</v>
      </c>
    </row>
    <row r="1564" spans="1:60" x14ac:dyDescent="0.3">
      <c r="A1564" s="25" t="s">
        <v>134</v>
      </c>
      <c r="B1564" s="25" t="s">
        <v>31</v>
      </c>
      <c r="C1564" s="25" t="s">
        <v>580</v>
      </c>
      <c r="D1564" s="25" t="s">
        <v>42</v>
      </c>
      <c r="E1564" s="25" t="s">
        <v>47</v>
      </c>
      <c r="F1564" s="1">
        <v>999906499</v>
      </c>
      <c r="G1564" s="1">
        <f>(J1564+T1564)-H1564</f>
        <v>143.5</v>
      </c>
      <c r="H1564" s="1">
        <f>(K1564+L1564+N1564+O1564+P1564+Q1564+R1564)*0.5</f>
        <v>95.5</v>
      </c>
      <c r="I1564" s="23"/>
      <c r="J1564" s="1">
        <f>SUM(K1564,L1564,N1564,O1564,P1564,Q1564)</f>
        <v>191</v>
      </c>
      <c r="K1564" s="1">
        <f>SUM(AG1564,AI1564)</f>
        <v>0</v>
      </c>
      <c r="L1564" s="1">
        <v>0</v>
      </c>
      <c r="M1564" s="1">
        <v>0</v>
      </c>
      <c r="N1564" s="1">
        <f>AD1564+AE1564</f>
        <v>140</v>
      </c>
      <c r="O1564" s="1"/>
      <c r="P1564" s="1">
        <f>AF1564</f>
        <v>51</v>
      </c>
      <c r="Q1564" s="1">
        <f>AH1564</f>
        <v>0</v>
      </c>
      <c r="R1564" s="1">
        <v>0</v>
      </c>
      <c r="S1564" s="43"/>
      <c r="T1564" s="1">
        <f>SUM(U1564,V1564,X1564,Y1564,Z1564,AA1564,AB1564)</f>
        <v>48</v>
      </c>
      <c r="U1564" s="1">
        <f>AK1564</f>
        <v>0</v>
      </c>
      <c r="V1564" s="1">
        <f>SUM(AN1564,AO1564,AP1564,AQ1564,AS1564,AT1564,AU1564,AV1564,AW1564,AX1564,AY1564,AR1564,AZ1564,BA1564,BB1564,BC1564,BD1564,BE1564,BF1564,BG1564,BH1564)</f>
        <v>0</v>
      </c>
      <c r="W1564" s="1">
        <f>COUNT(AN1564,AO1564,AP1564,AQ1564,AS1564,AT1564,AU1564,AV1564,AW1564,AX1564,AY1564,AR1564,AZ1564,BA1564,BB1564,BC1564,BD1564,BE1564,BF1564,BG1564,BH1564)</f>
        <v>0</v>
      </c>
      <c r="X1564" s="1">
        <v>0</v>
      </c>
      <c r="Y1564" s="1">
        <v>0</v>
      </c>
      <c r="Z1564" s="1">
        <v>0</v>
      </c>
      <c r="AA1564" s="1">
        <f>AM1564</f>
        <v>48</v>
      </c>
      <c r="AB1564" s="1">
        <f>AL1564</f>
        <v>0</v>
      </c>
      <c r="AC1564" s="43"/>
      <c r="AD1564" s="1">
        <v>140</v>
      </c>
      <c r="AE1564" s="1"/>
      <c r="AF1564" s="1">
        <v>51</v>
      </c>
      <c r="AG1564" s="1"/>
      <c r="AH1564" s="25"/>
      <c r="AJ1564" s="40"/>
      <c r="AK1564" s="25"/>
      <c r="AL1564" s="25"/>
      <c r="AM1564" s="25">
        <v>48</v>
      </c>
      <c r="AN1564" s="25"/>
      <c r="AO1564" s="25"/>
      <c r="AP1564" s="25"/>
      <c r="AQ1564" s="25"/>
      <c r="AR1564" s="25"/>
      <c r="AS1564" s="25"/>
      <c r="AT1564" s="25"/>
      <c r="AU1564" s="25"/>
      <c r="AV1564" s="25"/>
      <c r="AW1564" s="25"/>
      <c r="AX1564" s="25"/>
      <c r="AY1564" s="25"/>
      <c r="AZ1564" s="25"/>
      <c r="BA1564" s="25"/>
      <c r="BB1564" s="25"/>
      <c r="BC1564" s="25"/>
      <c r="BD1564" s="25"/>
      <c r="BE1564" s="25"/>
      <c r="BF1564" s="25"/>
      <c r="BG1564" s="25"/>
      <c r="BH1564" s="25"/>
    </row>
    <row r="1565" spans="1:60" x14ac:dyDescent="0.3">
      <c r="A1565" s="25" t="s">
        <v>134</v>
      </c>
      <c r="B1565" s="1" t="s">
        <v>31</v>
      </c>
      <c r="C1565" s="1" t="s">
        <v>78</v>
      </c>
      <c r="D1565" s="1" t="s">
        <v>860</v>
      </c>
      <c r="E1565" s="1" t="s">
        <v>47</v>
      </c>
      <c r="F1565" s="1">
        <v>999917186</v>
      </c>
      <c r="G1565" s="1">
        <f>(J1565+T1565)-H1565</f>
        <v>139.5</v>
      </c>
      <c r="H1565" s="1">
        <f>(K1565+L1565+N1565+O1565+P1565+Q1565+R1565)*0.5</f>
        <v>35.5</v>
      </c>
      <c r="I1565" s="23"/>
      <c r="J1565" s="1">
        <f>SUM(K1565,L1565,N1565,O1565,P1565,Q1565)</f>
        <v>71</v>
      </c>
      <c r="K1565" s="1">
        <f>SUM(AG1565,AI1565)</f>
        <v>0</v>
      </c>
      <c r="L1565" s="1">
        <v>0</v>
      </c>
      <c r="M1565" s="1">
        <v>0</v>
      </c>
      <c r="N1565" s="1">
        <f>AD1565+AE1565</f>
        <v>33</v>
      </c>
      <c r="O1565" s="1"/>
      <c r="P1565" s="1">
        <f>AF1565</f>
        <v>38</v>
      </c>
      <c r="Q1565" s="1">
        <f>AH1565</f>
        <v>0</v>
      </c>
      <c r="R1565" s="1">
        <v>0</v>
      </c>
      <c r="S1565" s="43"/>
      <c r="T1565" s="1">
        <f>SUM(U1565,V1565,X1565,Y1565,Z1565,AA1565,AB1565)</f>
        <v>104</v>
      </c>
      <c r="U1565" s="1">
        <f>AK1565</f>
        <v>0</v>
      </c>
      <c r="V1565" s="1">
        <f>SUM(AN1565,AO1565,AP1565,AQ1565,AS1565,AT1565,AU1565,AV1565,AW1565,AX1565,AY1565,AR1565,AZ1565,BA1565,BB1565,BC1565,BD1565,BE1565,BF1565,BG1565,BH1565)</f>
        <v>68</v>
      </c>
      <c r="W1565" s="1">
        <f>COUNT(AN1565,AO1565,AP1565,AQ1565,AS1565,AT1565,AU1565,AV1565,AW1565,AX1565,AY1565,AR1565,AZ1565,BA1565,BB1565,BC1565,BD1565,BE1565,BF1565,BG1565,BH1565)</f>
        <v>1</v>
      </c>
      <c r="X1565" s="1">
        <v>0</v>
      </c>
      <c r="Y1565" s="1">
        <v>0</v>
      </c>
      <c r="Z1565" s="1">
        <v>0</v>
      </c>
      <c r="AA1565" s="1">
        <f>AM1565</f>
        <v>36</v>
      </c>
      <c r="AB1565" s="1">
        <f>AL1565</f>
        <v>0</v>
      </c>
      <c r="AC1565" s="43"/>
      <c r="AD1565" s="1"/>
      <c r="AE1565" s="1">
        <v>33</v>
      </c>
      <c r="AF1565" s="1">
        <v>38</v>
      </c>
      <c r="AG1565" s="1"/>
      <c r="AH1565" s="25"/>
      <c r="AJ1565" s="40"/>
      <c r="AK1565" s="25"/>
      <c r="AL1565" s="25"/>
      <c r="AM1565" s="25">
        <v>36</v>
      </c>
      <c r="AN1565" s="25"/>
      <c r="AO1565" s="25"/>
      <c r="AP1565" s="25"/>
      <c r="AQ1565" s="25"/>
      <c r="AR1565" s="25"/>
      <c r="AS1565" s="25"/>
      <c r="AT1565" s="25"/>
      <c r="AU1565" s="25"/>
      <c r="AV1565" s="25"/>
      <c r="AW1565" s="25">
        <v>68</v>
      </c>
      <c r="AX1565" s="25"/>
      <c r="AY1565" s="25"/>
      <c r="AZ1565" s="25"/>
      <c r="BA1565" s="25"/>
      <c r="BB1565" s="25"/>
      <c r="BC1565" s="25"/>
      <c r="BD1565" s="25"/>
      <c r="BE1565" s="25"/>
      <c r="BF1565" s="25"/>
      <c r="BG1565" s="25"/>
      <c r="BH1565" s="25"/>
    </row>
    <row r="1566" spans="1:60" x14ac:dyDescent="0.3">
      <c r="A1566" s="25" t="s">
        <v>134</v>
      </c>
      <c r="B1566" s="1" t="s">
        <v>31</v>
      </c>
      <c r="C1566" s="1" t="s">
        <v>383</v>
      </c>
      <c r="D1566" s="1" t="s">
        <v>384</v>
      </c>
      <c r="E1566" s="1" t="s">
        <v>47</v>
      </c>
      <c r="F1566" s="1">
        <v>999885325</v>
      </c>
      <c r="G1566" s="1">
        <f>(J1566+T1566)-H1566</f>
        <v>139</v>
      </c>
      <c r="H1566" s="1"/>
      <c r="I1566" s="23"/>
      <c r="J1566" s="1">
        <f>SUM(K1566,L1566,N1566,O1566,P1566,Q1566)</f>
        <v>71</v>
      </c>
      <c r="K1566" s="1">
        <f>SUM(AG1566,AI1566)</f>
        <v>0</v>
      </c>
      <c r="L1566" s="1">
        <v>0</v>
      </c>
      <c r="M1566" s="1">
        <v>0</v>
      </c>
      <c r="N1566" s="1">
        <f>AD1566+AE1566</f>
        <v>33</v>
      </c>
      <c r="O1566" s="1"/>
      <c r="P1566" s="1">
        <f>AF1566</f>
        <v>38</v>
      </c>
      <c r="Q1566" s="1">
        <f>AH1566</f>
        <v>0</v>
      </c>
      <c r="R1566" s="1">
        <v>0</v>
      </c>
      <c r="S1566" s="43"/>
      <c r="T1566" s="1">
        <f>SUM(U1566,V1566,X1566,Y1566,Z1566,AA1566,AB1566)</f>
        <v>68</v>
      </c>
      <c r="U1566" s="1">
        <f>AK1566</f>
        <v>0</v>
      </c>
      <c r="V1566" s="1">
        <f>SUM(AN1566,AO1566,AP1566,AQ1566,AS1566,AT1566,AU1566,AV1566,AW1566,AX1566,AY1566,AR1566,AZ1566,BA1566,BB1566,BC1566,BD1566,BE1566,BF1566,BG1566,BH1566)</f>
        <v>68</v>
      </c>
      <c r="W1566" s="1">
        <f>COUNT(AN1566,AO1566,AP1566,AQ1566,AS1566,AT1566,AU1566,AV1566,AW1566,AX1566,AY1566,AR1566,AZ1566,BA1566,BB1566,BC1566,BD1566,BE1566,BF1566,BG1566,BH1566)</f>
        <v>1</v>
      </c>
      <c r="X1566" s="1">
        <v>0</v>
      </c>
      <c r="Y1566" s="1">
        <v>0</v>
      </c>
      <c r="Z1566" s="1">
        <v>0</v>
      </c>
      <c r="AA1566" s="1">
        <f>AM1566</f>
        <v>0</v>
      </c>
      <c r="AB1566" s="1">
        <f>AL1566</f>
        <v>0</v>
      </c>
      <c r="AC1566" s="43"/>
      <c r="AD1566" s="1"/>
      <c r="AE1566" s="1">
        <v>33</v>
      </c>
      <c r="AF1566" s="1">
        <v>38</v>
      </c>
      <c r="AG1566" s="1"/>
      <c r="AH1566" s="25"/>
      <c r="AJ1566" s="40"/>
      <c r="AK1566" s="25"/>
      <c r="AL1566" s="25"/>
      <c r="AM1566" s="25"/>
      <c r="AN1566" s="25"/>
      <c r="AO1566" s="25">
        <v>68</v>
      </c>
      <c r="AP1566" s="25"/>
      <c r="AQ1566" s="25"/>
      <c r="AR1566" s="25"/>
      <c r="AS1566" s="25"/>
      <c r="AT1566" s="25"/>
      <c r="AU1566" s="25"/>
      <c r="AV1566" s="25"/>
      <c r="AW1566" s="25"/>
      <c r="AX1566" s="25"/>
      <c r="AY1566" s="25"/>
      <c r="AZ1566" s="25"/>
      <c r="BA1566" s="25"/>
      <c r="BB1566" s="25"/>
      <c r="BC1566" s="25"/>
      <c r="BD1566" s="25"/>
      <c r="BE1566" s="25"/>
      <c r="BF1566" s="25"/>
      <c r="BG1566" s="25"/>
      <c r="BH1566" s="25"/>
    </row>
    <row r="1567" spans="1:60" x14ac:dyDescent="0.3">
      <c r="A1567" s="25" t="s">
        <v>134</v>
      </c>
      <c r="B1567" s="25" t="s">
        <v>31</v>
      </c>
      <c r="C1567" s="25" t="s">
        <v>417</v>
      </c>
      <c r="D1567" s="25" t="s">
        <v>418</v>
      </c>
      <c r="E1567" s="25" t="s">
        <v>47</v>
      </c>
      <c r="F1567" s="1">
        <v>999889854</v>
      </c>
      <c r="G1567" s="1">
        <f>(J1567+T1567)-H1567</f>
        <v>135</v>
      </c>
      <c r="H1567" s="1"/>
      <c r="I1567" s="23"/>
      <c r="J1567" s="1">
        <f>SUM(K1567,L1567,N1567,O1567,P1567,Q1567)</f>
        <v>0</v>
      </c>
      <c r="K1567" s="1">
        <f>SUM(AG1567,AI1567)</f>
        <v>0</v>
      </c>
      <c r="L1567" s="1">
        <v>0</v>
      </c>
      <c r="M1567" s="1">
        <v>0</v>
      </c>
      <c r="N1567" s="1">
        <f>AD1567+AE1567</f>
        <v>0</v>
      </c>
      <c r="O1567" s="1"/>
      <c r="P1567" s="1">
        <f>AF1567</f>
        <v>0</v>
      </c>
      <c r="Q1567" s="1">
        <f>AH1567</f>
        <v>0</v>
      </c>
      <c r="R1567" s="1">
        <v>0</v>
      </c>
      <c r="S1567" s="43"/>
      <c r="T1567" s="1">
        <f>SUM(U1567,V1567,X1567,Y1567,Z1567,AA1567,AB1567)</f>
        <v>135</v>
      </c>
      <c r="U1567" s="1">
        <f>AK1567</f>
        <v>13</v>
      </c>
      <c r="V1567" s="1">
        <f>SUM(AN1567,AO1567,AP1567,AQ1567,AS1567,AT1567,AU1567,AV1567,AW1567,AX1567,AY1567,AR1567,AZ1567,BA1567,BB1567,BC1567,BD1567,BE1567,BF1567,BG1567,BH1567)</f>
        <v>122</v>
      </c>
      <c r="W1567" s="1">
        <f>COUNT(AN1567,AO1567,AP1567,AQ1567,AS1567,AT1567,AU1567,AV1567,AW1567,AX1567,AY1567,AR1567,AZ1567,BA1567,BB1567,BC1567,BD1567,BE1567,BF1567,BG1567,BH1567)</f>
        <v>2</v>
      </c>
      <c r="X1567" s="1">
        <v>0</v>
      </c>
      <c r="Y1567" s="1">
        <v>0</v>
      </c>
      <c r="Z1567" s="1">
        <v>0</v>
      </c>
      <c r="AA1567" s="1">
        <f>AM1567</f>
        <v>0</v>
      </c>
      <c r="AB1567" s="1">
        <f>AL1567</f>
        <v>0</v>
      </c>
      <c r="AC1567" s="43"/>
      <c r="AD1567" s="1"/>
      <c r="AE1567" s="1"/>
      <c r="AF1567" s="1"/>
      <c r="AG1567" s="1"/>
      <c r="AH1567" s="25"/>
      <c r="AJ1567" s="40"/>
      <c r="AK1567" s="25">
        <v>13</v>
      </c>
      <c r="AL1567" s="25"/>
      <c r="AM1567" s="25"/>
      <c r="AN1567" s="25">
        <v>54</v>
      </c>
      <c r="AO1567" s="25"/>
      <c r="AP1567" s="25"/>
      <c r="AQ1567" s="25"/>
      <c r="AR1567" s="25"/>
      <c r="AS1567" s="25"/>
      <c r="AT1567" s="25"/>
      <c r="AU1567" s="25"/>
      <c r="AV1567" s="25"/>
      <c r="AW1567" s="25"/>
      <c r="AX1567" s="25"/>
      <c r="AY1567" s="25"/>
      <c r="AZ1567" s="25"/>
      <c r="BA1567" s="25"/>
      <c r="BB1567" s="25"/>
      <c r="BC1567" s="25"/>
      <c r="BD1567" s="25">
        <v>68</v>
      </c>
      <c r="BE1567" s="25"/>
      <c r="BF1567" s="25"/>
      <c r="BG1567" s="25"/>
      <c r="BH1567" s="25"/>
    </row>
    <row r="1568" spans="1:60" x14ac:dyDescent="0.3">
      <c r="A1568" s="25" t="s">
        <v>134</v>
      </c>
      <c r="B1568" s="25" t="s">
        <v>31</v>
      </c>
      <c r="C1568" s="25" t="s">
        <v>2305</v>
      </c>
      <c r="D1568" s="25" t="s">
        <v>2306</v>
      </c>
      <c r="E1568" s="25" t="s">
        <v>47</v>
      </c>
      <c r="F1568" s="25">
        <v>999897394</v>
      </c>
      <c r="G1568" s="1">
        <f>(J1568+T1568)-H1568</f>
        <v>133</v>
      </c>
      <c r="H1568" s="1">
        <f>(K1568+L1568+N1568+O1568+P1568+Q1568+R1568)*0.5</f>
        <v>0</v>
      </c>
      <c r="I1568" s="40"/>
      <c r="J1568" s="1">
        <f>SUM(K1568,L1568,N1568,O1568,P1568,Q1568)</f>
        <v>0</v>
      </c>
      <c r="K1568" s="1">
        <f>SUM(AG1568,AI1568)</f>
        <v>0</v>
      </c>
      <c r="L1568" s="1">
        <v>0</v>
      </c>
      <c r="M1568" s="1">
        <v>0</v>
      </c>
      <c r="N1568" s="1">
        <f>AD1568+AE1568</f>
        <v>0</v>
      </c>
      <c r="O1568" s="1"/>
      <c r="P1568" s="1">
        <f>AF1568</f>
        <v>0</v>
      </c>
      <c r="Q1568" s="1">
        <f>AH1568</f>
        <v>0</v>
      </c>
      <c r="R1568" s="1">
        <v>0</v>
      </c>
      <c r="S1568" s="43"/>
      <c r="T1568" s="1">
        <f>SUM(U1568,V1568,X1568,Y1568,Z1568,AA1568,AB1568)</f>
        <v>133</v>
      </c>
      <c r="U1568" s="1">
        <f>AK1568</f>
        <v>17</v>
      </c>
      <c r="V1568" s="1">
        <f>SUM(AN1568,AO1568,AP1568,AQ1568,AS1568,AT1568,AU1568,AV1568,AW1568,AX1568,AY1568,AR1568,AZ1568,BA1568,BB1568,BC1568,BD1568,BE1568,BF1568,BG1568,BH1568)</f>
        <v>68</v>
      </c>
      <c r="W1568" s="1">
        <f>COUNT(AN1568,AO1568,AP1568,AQ1568,AS1568,AT1568,AU1568,AV1568,AW1568,AX1568,AY1568,AR1568,AZ1568,BA1568,BB1568,BC1568,BD1568,BE1568,BF1568,BG1568,BH1568)</f>
        <v>1</v>
      </c>
      <c r="X1568" s="1">
        <v>0</v>
      </c>
      <c r="Y1568" s="1">
        <v>0</v>
      </c>
      <c r="Z1568" s="1">
        <v>0</v>
      </c>
      <c r="AA1568" s="1">
        <f>AM1568</f>
        <v>48</v>
      </c>
      <c r="AB1568" s="1">
        <f>AL1568</f>
        <v>0</v>
      </c>
      <c r="AC1568" s="43"/>
      <c r="AD1568" s="25"/>
      <c r="AE1568" s="25"/>
      <c r="AF1568" s="25"/>
      <c r="AG1568" s="25"/>
      <c r="AH1568" s="25"/>
      <c r="AJ1568" s="40"/>
      <c r="AK1568" s="25">
        <v>17</v>
      </c>
      <c r="AL1568" s="25"/>
      <c r="AM1568" s="25">
        <v>48</v>
      </c>
      <c r="AN1568" s="25"/>
      <c r="AO1568" s="25"/>
      <c r="AP1568" s="25"/>
      <c r="AQ1568" s="25"/>
      <c r="AR1568" s="25"/>
      <c r="AS1568" s="25"/>
      <c r="AT1568" s="25"/>
      <c r="AU1568" s="25"/>
      <c r="AV1568" s="25"/>
      <c r="AW1568" s="25"/>
      <c r="AX1568" s="25"/>
      <c r="AY1568" s="25"/>
      <c r="AZ1568" s="25"/>
      <c r="BA1568" s="25"/>
      <c r="BB1568" s="25"/>
      <c r="BC1568" s="25"/>
      <c r="BD1568" s="25"/>
      <c r="BE1568" s="25"/>
      <c r="BF1568" s="25"/>
      <c r="BG1568" s="25"/>
      <c r="BH1568" s="25">
        <v>68</v>
      </c>
    </row>
    <row r="1569" spans="1:60" x14ac:dyDescent="0.3">
      <c r="A1569" s="25" t="s">
        <v>134</v>
      </c>
      <c r="B1569" s="25" t="s">
        <v>31</v>
      </c>
      <c r="C1569" s="25" t="s">
        <v>636</v>
      </c>
      <c r="D1569" s="25" t="s">
        <v>79</v>
      </c>
      <c r="E1569" s="25" t="s">
        <v>47</v>
      </c>
      <c r="F1569" s="1">
        <v>999909302</v>
      </c>
      <c r="G1569" s="1">
        <f>(J1569+T1569)-H1569</f>
        <v>132</v>
      </c>
      <c r="H1569" s="25"/>
      <c r="I1569" s="23"/>
      <c r="J1569" s="1">
        <f>SUM(K1569,L1569,N1569,O1569,P1569,Q1569)</f>
        <v>132</v>
      </c>
      <c r="K1569" s="1">
        <f>SUM(AG1569,AI1569)</f>
        <v>0</v>
      </c>
      <c r="L1569" s="1">
        <v>0</v>
      </c>
      <c r="M1569" s="1">
        <v>0</v>
      </c>
      <c r="N1569" s="1">
        <f>AD1569+AE1569</f>
        <v>33</v>
      </c>
      <c r="O1569" s="1"/>
      <c r="P1569" s="1">
        <f>AF1569</f>
        <v>51</v>
      </c>
      <c r="Q1569" s="1">
        <f>AH1569</f>
        <v>48</v>
      </c>
      <c r="R1569" s="1">
        <v>0</v>
      </c>
      <c r="S1569" s="43"/>
      <c r="T1569" s="1">
        <f>SUM(U1569,V1569,X1569,Y1569,Z1569,AA1569,AB1569)</f>
        <v>0</v>
      </c>
      <c r="U1569" s="1">
        <f>AK1569</f>
        <v>0</v>
      </c>
      <c r="V1569" s="1">
        <f>SUM(AN1569,AO1569,AP1569,AQ1569,AS1569,AT1569,AU1569,AV1569,AW1569,AX1569,AY1569,AR1569,AZ1569,BA1569,BB1569,BC1569,BD1569,BE1569,BF1569,BG1569,BH1569)</f>
        <v>0</v>
      </c>
      <c r="W1569" s="1">
        <f>COUNT(AN1569,AO1569,AP1569,AQ1569,AS1569,AT1569,AU1569,AV1569,AW1569,AX1569,AY1569,AR1569,AZ1569,BA1569,BB1569,BC1569,BD1569,BE1569,BF1569,BG1569,BH1569)</f>
        <v>0</v>
      </c>
      <c r="X1569" s="1">
        <v>0</v>
      </c>
      <c r="Y1569" s="1">
        <v>0</v>
      </c>
      <c r="Z1569" s="1">
        <v>0</v>
      </c>
      <c r="AA1569" s="1">
        <f>AM1569</f>
        <v>0</v>
      </c>
      <c r="AB1569" s="1">
        <f>AL1569</f>
        <v>0</v>
      </c>
      <c r="AC1569" s="43"/>
      <c r="AD1569" s="1">
        <v>33</v>
      </c>
      <c r="AE1569" s="1"/>
      <c r="AF1569" s="1">
        <v>51</v>
      </c>
      <c r="AG1569" s="1"/>
      <c r="AH1569" s="25">
        <v>48</v>
      </c>
      <c r="AJ1569" s="40"/>
      <c r="AK1569" s="25"/>
      <c r="AL1569" s="25"/>
      <c r="AM1569" s="25"/>
      <c r="AN1569" s="25"/>
      <c r="AO1569" s="25"/>
      <c r="AP1569" s="25"/>
      <c r="AQ1569" s="25"/>
      <c r="AR1569" s="25"/>
      <c r="AS1569" s="25"/>
      <c r="AT1569" s="25"/>
      <c r="AU1569" s="25"/>
      <c r="AV1569" s="25"/>
      <c r="AW1569" s="25"/>
      <c r="AX1569" s="25"/>
      <c r="AY1569" s="25"/>
      <c r="AZ1569" s="25"/>
      <c r="BA1569" s="25"/>
      <c r="BB1569" s="25"/>
      <c r="BC1569" s="25"/>
      <c r="BD1569" s="25"/>
      <c r="BE1569" s="25"/>
      <c r="BF1569" s="25"/>
      <c r="BG1569" s="25"/>
      <c r="BH1569" s="25"/>
    </row>
    <row r="1570" spans="1:60" x14ac:dyDescent="0.3">
      <c r="A1570" s="25" t="s">
        <v>134</v>
      </c>
      <c r="B1570" s="1" t="s">
        <v>31</v>
      </c>
      <c r="C1570" s="1" t="s">
        <v>420</v>
      </c>
      <c r="D1570" s="1" t="s">
        <v>694</v>
      </c>
      <c r="E1570" s="1" t="s">
        <v>47</v>
      </c>
      <c r="F1570" s="1">
        <v>999912574</v>
      </c>
      <c r="G1570" s="1">
        <f>(J1570+T1570)-H1570</f>
        <v>131</v>
      </c>
      <c r="H1570" s="25"/>
      <c r="I1570" s="23"/>
      <c r="J1570" s="1">
        <f>SUM(K1570,L1570,N1570,O1570,P1570,Q1570)</f>
        <v>95</v>
      </c>
      <c r="K1570" s="1">
        <f>SUM(AG1570,AI1570)</f>
        <v>0</v>
      </c>
      <c r="L1570" s="1">
        <v>0</v>
      </c>
      <c r="M1570" s="1">
        <v>0</v>
      </c>
      <c r="N1570" s="1">
        <f>AD1570+AE1570</f>
        <v>44</v>
      </c>
      <c r="O1570" s="1"/>
      <c r="P1570" s="1">
        <f>AF1570</f>
        <v>51</v>
      </c>
      <c r="Q1570" s="1">
        <f>AH1570</f>
        <v>0</v>
      </c>
      <c r="R1570" s="1">
        <v>0</v>
      </c>
      <c r="S1570" s="43"/>
      <c r="T1570" s="1">
        <f>SUM(U1570,V1570,X1570,Y1570,Z1570,AA1570,AB1570)</f>
        <v>36</v>
      </c>
      <c r="U1570" s="1">
        <f>AK1570</f>
        <v>0</v>
      </c>
      <c r="V1570" s="1">
        <f>SUM(AN1570,AO1570,AP1570,AQ1570,AS1570,AT1570,AU1570,AV1570,AW1570,AX1570,AY1570,AR1570,AZ1570,BA1570,BB1570,BC1570,BD1570,BE1570,BF1570,BG1570,BH1570)</f>
        <v>0</v>
      </c>
      <c r="W1570" s="1">
        <f>COUNT(AN1570,AO1570,AP1570,AQ1570,AS1570,AT1570,AU1570,AV1570,AW1570,AX1570,AY1570,AR1570,AZ1570,BA1570,BB1570,BC1570,BD1570,BE1570,BF1570,BG1570,BH1570)</f>
        <v>0</v>
      </c>
      <c r="X1570" s="1">
        <v>0</v>
      </c>
      <c r="Y1570" s="1">
        <v>0</v>
      </c>
      <c r="Z1570" s="1">
        <v>0</v>
      </c>
      <c r="AA1570" s="1">
        <f>AM1570</f>
        <v>36</v>
      </c>
      <c r="AB1570" s="1">
        <f>AL1570</f>
        <v>0</v>
      </c>
      <c r="AC1570" s="43"/>
      <c r="AD1570" s="1">
        <v>44</v>
      </c>
      <c r="AE1570" s="1"/>
      <c r="AF1570" s="1">
        <v>51</v>
      </c>
      <c r="AG1570" s="1"/>
      <c r="AH1570" s="25"/>
      <c r="AJ1570" s="40"/>
      <c r="AK1570" s="25"/>
      <c r="AL1570" s="25"/>
      <c r="AM1570" s="25">
        <v>36</v>
      </c>
      <c r="AN1570" s="25"/>
      <c r="AO1570" s="25"/>
      <c r="AP1570" s="25"/>
      <c r="AQ1570" s="25"/>
      <c r="AR1570" s="25"/>
      <c r="AS1570" s="25"/>
      <c r="AT1570" s="25"/>
      <c r="AU1570" s="25"/>
      <c r="AV1570" s="25"/>
      <c r="AW1570" s="25"/>
      <c r="AX1570" s="25"/>
      <c r="AY1570" s="25"/>
      <c r="AZ1570" s="25"/>
      <c r="BA1570" s="25"/>
      <c r="BB1570" s="25"/>
      <c r="BC1570" s="25"/>
      <c r="BD1570" s="25"/>
      <c r="BE1570" s="25"/>
      <c r="BF1570" s="25"/>
      <c r="BG1570" s="25"/>
      <c r="BH1570" s="25"/>
    </row>
    <row r="1571" spans="1:60" x14ac:dyDescent="0.3">
      <c r="A1571" s="25" t="s">
        <v>134</v>
      </c>
      <c r="B1571" s="1" t="s">
        <v>31</v>
      </c>
      <c r="C1571" s="1" t="s">
        <v>609</v>
      </c>
      <c r="D1571" s="1" t="s">
        <v>610</v>
      </c>
      <c r="E1571" s="1" t="s">
        <v>47</v>
      </c>
      <c r="F1571" s="1">
        <v>999907991</v>
      </c>
      <c r="G1571" s="1">
        <f>(J1571+T1571)-H1571</f>
        <v>124</v>
      </c>
      <c r="H1571" s="1">
        <f>(K1571+L1571+N1571+O1571+P1571+Q1571+R1571)*0.5</f>
        <v>66</v>
      </c>
      <c r="I1571" s="23"/>
      <c r="J1571" s="1">
        <f>SUM(K1571,L1571,N1571,O1571,P1571,Q1571)</f>
        <v>132</v>
      </c>
      <c r="K1571" s="1">
        <f>SUM(AG1571,AI1571)</f>
        <v>0</v>
      </c>
      <c r="L1571" s="1">
        <v>0</v>
      </c>
      <c r="M1571" s="1">
        <v>0</v>
      </c>
      <c r="N1571" s="1">
        <f>AD1571+AE1571</f>
        <v>33</v>
      </c>
      <c r="O1571" s="1"/>
      <c r="P1571" s="1">
        <f>AF1571</f>
        <v>51</v>
      </c>
      <c r="Q1571" s="1">
        <f>AH1571</f>
        <v>48</v>
      </c>
      <c r="R1571" s="1">
        <v>0</v>
      </c>
      <c r="S1571" s="43"/>
      <c r="T1571" s="1">
        <f>SUM(U1571,V1571,X1571,Y1571,Z1571,AA1571,AB1571)</f>
        <v>58</v>
      </c>
      <c r="U1571" s="1">
        <f>AK1571</f>
        <v>0</v>
      </c>
      <c r="V1571" s="1">
        <f>SUM(AN1571,AO1571,AP1571,AQ1571,AS1571,AT1571,AU1571,AV1571,AW1571,AX1571,AY1571,AR1571,AZ1571,BA1571,BB1571,BC1571,BD1571,BE1571,BF1571,BG1571,BH1571)</f>
        <v>58</v>
      </c>
      <c r="W1571" s="1">
        <f>COUNT(AN1571,AO1571,AP1571,AQ1571,AS1571,AT1571,AU1571,AV1571,AW1571,AX1571,AY1571,AR1571,AZ1571,BA1571,BB1571,BC1571,BD1571,BE1571,BF1571,BG1571,BH1571)</f>
        <v>1</v>
      </c>
      <c r="X1571" s="1">
        <v>0</v>
      </c>
      <c r="Y1571" s="1">
        <v>0</v>
      </c>
      <c r="Z1571" s="1">
        <v>0</v>
      </c>
      <c r="AA1571" s="1">
        <f>AM1571</f>
        <v>0</v>
      </c>
      <c r="AB1571" s="1">
        <f>AL1571</f>
        <v>0</v>
      </c>
      <c r="AC1571" s="43"/>
      <c r="AD1571" s="1"/>
      <c r="AE1571" s="1">
        <v>33</v>
      </c>
      <c r="AF1571" s="1">
        <v>51</v>
      </c>
      <c r="AG1571" s="1"/>
      <c r="AH1571" s="25">
        <v>48</v>
      </c>
      <c r="AJ1571" s="40"/>
      <c r="AK1571" s="25"/>
      <c r="AL1571" s="25"/>
      <c r="AM1571" s="25"/>
      <c r="AN1571" s="25"/>
      <c r="AO1571" s="25"/>
      <c r="AP1571" s="25"/>
      <c r="AQ1571" s="25"/>
      <c r="AR1571" s="25"/>
      <c r="AS1571" s="25"/>
      <c r="AT1571" s="25"/>
      <c r="AU1571" s="25"/>
      <c r="AV1571" s="25"/>
      <c r="AW1571" s="25"/>
      <c r="AX1571" s="25"/>
      <c r="AY1571" s="25"/>
      <c r="AZ1571" s="25"/>
      <c r="BA1571" s="25"/>
      <c r="BB1571" s="25"/>
      <c r="BC1571" s="25"/>
      <c r="BD1571" s="25"/>
      <c r="BE1571" s="25"/>
      <c r="BF1571" s="25"/>
      <c r="BG1571" s="25"/>
      <c r="BH1571" s="25">
        <v>58</v>
      </c>
    </row>
    <row r="1572" spans="1:60" x14ac:dyDescent="0.3">
      <c r="A1572" s="26" t="s">
        <v>134</v>
      </c>
      <c r="B1572" s="26" t="s">
        <v>31</v>
      </c>
      <c r="C1572" s="26" t="s">
        <v>244</v>
      </c>
      <c r="D1572" s="26" t="s">
        <v>783</v>
      </c>
      <c r="E1572" s="26" t="s">
        <v>47</v>
      </c>
      <c r="F1572" s="1">
        <v>999921834</v>
      </c>
      <c r="G1572" s="1">
        <f>(J1572+T1572)-H1572</f>
        <v>122</v>
      </c>
      <c r="H1572" s="1"/>
      <c r="I1572" s="23"/>
      <c r="J1572" s="1">
        <f>SUM(K1572,L1572,N1572,O1572,P1572,Q1572)</f>
        <v>33</v>
      </c>
      <c r="K1572" s="1">
        <f>SUM(AG1572,AI1572)</f>
        <v>0</v>
      </c>
      <c r="L1572" s="1">
        <v>0</v>
      </c>
      <c r="M1572" s="1">
        <v>0</v>
      </c>
      <c r="N1572" s="1">
        <f>AD1572+AE1572</f>
        <v>33</v>
      </c>
      <c r="O1572" s="1"/>
      <c r="P1572" s="1">
        <f>AF1572</f>
        <v>0</v>
      </c>
      <c r="Q1572" s="1">
        <f>AH1572</f>
        <v>0</v>
      </c>
      <c r="R1572" s="1">
        <v>0</v>
      </c>
      <c r="S1572" s="43"/>
      <c r="T1572" s="1">
        <f>SUM(U1572,V1572,X1572,Y1572,Z1572,AA1572,AB1572)</f>
        <v>89</v>
      </c>
      <c r="U1572" s="1">
        <f>AK1572</f>
        <v>0</v>
      </c>
      <c r="V1572" s="1">
        <f>SUM(AN1572,AO1572,AP1572,AQ1572,AS1572,AT1572,AU1572,AV1572,AW1572,AX1572,AY1572,AR1572,AZ1572,BA1572,BB1572,BC1572,BD1572,BE1572,BF1572,BG1572,BH1572)</f>
        <v>89</v>
      </c>
      <c r="W1572" s="1">
        <f>COUNT(AN1572,AO1572,AP1572,AQ1572,AS1572,AT1572,AU1572,AV1572,AW1572,AX1572,AY1572,AR1572,AZ1572,BA1572,BB1572,BC1572,BD1572,BE1572,BF1572,BG1572,BH1572)</f>
        <v>2</v>
      </c>
      <c r="X1572" s="1">
        <v>0</v>
      </c>
      <c r="Y1572" s="1">
        <v>0</v>
      </c>
      <c r="Z1572" s="1">
        <v>0</v>
      </c>
      <c r="AA1572" s="1">
        <f>AM1572</f>
        <v>0</v>
      </c>
      <c r="AB1572" s="1">
        <f>AL1572</f>
        <v>0</v>
      </c>
      <c r="AC1572" s="43"/>
      <c r="AD1572" s="1"/>
      <c r="AE1572" s="1">
        <v>33</v>
      </c>
      <c r="AF1572" s="1"/>
      <c r="AG1572" s="1"/>
      <c r="AH1572" s="25"/>
      <c r="AJ1572" s="40"/>
      <c r="AK1572" s="25"/>
      <c r="AL1572" s="25"/>
      <c r="AM1572" s="25"/>
      <c r="AN1572" s="25"/>
      <c r="AO1572" s="25"/>
      <c r="AP1572" s="25"/>
      <c r="AQ1572" s="25"/>
      <c r="AR1572" s="25"/>
      <c r="AS1572" s="25"/>
      <c r="AT1572" s="25"/>
      <c r="AU1572" s="25"/>
      <c r="AV1572" s="25"/>
      <c r="AW1572" s="25"/>
      <c r="AX1572" s="25"/>
      <c r="AY1572" s="25"/>
      <c r="AZ1572" s="25">
        <v>38</v>
      </c>
      <c r="BA1572" s="25"/>
      <c r="BB1572" s="25"/>
      <c r="BC1572" s="25"/>
      <c r="BD1572" s="25">
        <v>51</v>
      </c>
      <c r="BE1572" s="25"/>
      <c r="BF1572" s="25"/>
      <c r="BG1572" s="25"/>
      <c r="BH1572" s="25"/>
    </row>
    <row r="1573" spans="1:60" x14ac:dyDescent="0.3">
      <c r="A1573" s="25" t="s">
        <v>134</v>
      </c>
      <c r="B1573" s="1" t="s">
        <v>31</v>
      </c>
      <c r="C1573" s="1" t="s">
        <v>993</v>
      </c>
      <c r="D1573" s="1" t="s">
        <v>1534</v>
      </c>
      <c r="E1573" s="1" t="s">
        <v>47</v>
      </c>
      <c r="F1573" s="1">
        <v>999924391</v>
      </c>
      <c r="G1573" s="1">
        <f>(J1573+T1573)-H1573</f>
        <v>120</v>
      </c>
      <c r="H1573" s="1">
        <f>(K1573+L1573+N1573+O1573+P1573+Q1573+R1573)*0.5</f>
        <v>16</v>
      </c>
      <c r="I1573" s="23"/>
      <c r="J1573" s="1">
        <f>SUM(K1573,L1573,N1573,O1573,P1573,Q1573)</f>
        <v>32</v>
      </c>
      <c r="K1573" s="1">
        <f>SUM(AG1573,AI1573)</f>
        <v>32</v>
      </c>
      <c r="L1573" s="1">
        <v>0</v>
      </c>
      <c r="M1573" s="1">
        <v>0</v>
      </c>
      <c r="N1573" s="1">
        <f>AD1573+AE1573</f>
        <v>0</v>
      </c>
      <c r="O1573" s="1"/>
      <c r="P1573" s="1">
        <f>AF1573</f>
        <v>0</v>
      </c>
      <c r="Q1573" s="1">
        <f>AH1573</f>
        <v>0</v>
      </c>
      <c r="R1573" s="1">
        <v>0</v>
      </c>
      <c r="S1573" s="43"/>
      <c r="T1573" s="1">
        <f>SUM(U1573,V1573,X1573,Y1573,Z1573,AA1573,AB1573)</f>
        <v>104</v>
      </c>
      <c r="U1573" s="1">
        <f>AK1573</f>
        <v>0</v>
      </c>
      <c r="V1573" s="1">
        <f>SUM(AN1573,AO1573,AP1573,AQ1573,AS1573,AT1573,AU1573,AV1573,AW1573,AX1573,AY1573,AR1573,AZ1573,BA1573,BB1573,BC1573,BD1573,BE1573,BF1573,BG1573,BH1573)</f>
        <v>68</v>
      </c>
      <c r="W1573" s="1">
        <f>COUNT(AN1573,AO1573,AP1573,AQ1573,AS1573,AT1573,AU1573,AV1573,AW1573,AX1573,AY1573,AR1573,AZ1573,BA1573,BB1573,BC1573,BD1573,BE1573,BF1573,BG1573,BH1573)</f>
        <v>1</v>
      </c>
      <c r="X1573" s="1">
        <v>0</v>
      </c>
      <c r="Y1573" s="1">
        <v>0</v>
      </c>
      <c r="Z1573" s="1">
        <v>0</v>
      </c>
      <c r="AA1573" s="1">
        <f>AM1573</f>
        <v>36</v>
      </c>
      <c r="AB1573" s="1">
        <f>AL1573</f>
        <v>0</v>
      </c>
      <c r="AC1573" s="43"/>
      <c r="AD1573" s="1"/>
      <c r="AE1573" s="1"/>
      <c r="AF1573" s="1"/>
      <c r="AG1573" s="1"/>
      <c r="AH1573" s="25"/>
      <c r="AI1573" s="25">
        <v>32</v>
      </c>
      <c r="AJ1573" s="40"/>
      <c r="AK1573" s="25"/>
      <c r="AL1573" s="25"/>
      <c r="AM1573" s="25">
        <v>36</v>
      </c>
      <c r="AN1573" s="25"/>
      <c r="AO1573" s="25"/>
      <c r="AP1573" s="25"/>
      <c r="AQ1573" s="25"/>
      <c r="AR1573" s="25"/>
      <c r="AS1573" s="25"/>
      <c r="AT1573" s="25">
        <v>68</v>
      </c>
      <c r="AU1573" s="25"/>
      <c r="AV1573" s="25"/>
      <c r="AW1573" s="25"/>
      <c r="AX1573" s="25"/>
      <c r="AY1573" s="25"/>
      <c r="AZ1573" s="25"/>
      <c r="BA1573" s="25"/>
      <c r="BB1573" s="25"/>
      <c r="BC1573" s="25"/>
      <c r="BD1573" s="25"/>
      <c r="BE1573" s="25"/>
      <c r="BF1573" s="25"/>
      <c r="BG1573" s="25"/>
      <c r="BH1573" s="25"/>
    </row>
    <row r="1574" spans="1:60" x14ac:dyDescent="0.3">
      <c r="A1574" s="25" t="s">
        <v>134</v>
      </c>
      <c r="B1574" s="1" t="s">
        <v>31</v>
      </c>
      <c r="C1574" s="1" t="s">
        <v>660</v>
      </c>
      <c r="D1574" s="1" t="s">
        <v>1212</v>
      </c>
      <c r="E1574" s="25" t="s">
        <v>47</v>
      </c>
      <c r="F1574" s="1">
        <v>999921440</v>
      </c>
      <c r="G1574" s="1">
        <f>(J1574+T1574)-H1574</f>
        <v>117.5</v>
      </c>
      <c r="H1574" s="1">
        <f>(K1574+L1574+N1574+O1574+P1574+Q1574+R1574)*0.5</f>
        <v>31.5</v>
      </c>
      <c r="I1574" s="23"/>
      <c r="J1574" s="1">
        <f>SUM(K1574,L1574,N1574,O1574,P1574,Q1574)</f>
        <v>63</v>
      </c>
      <c r="K1574" s="1">
        <f>SUM(AG1574,AI1574)</f>
        <v>0</v>
      </c>
      <c r="L1574" s="1">
        <v>0</v>
      </c>
      <c r="M1574" s="1">
        <v>0</v>
      </c>
      <c r="N1574" s="1">
        <f>AD1574+AE1574</f>
        <v>63</v>
      </c>
      <c r="O1574" s="1"/>
      <c r="P1574" s="1">
        <f>AF1574</f>
        <v>0</v>
      </c>
      <c r="Q1574" s="1">
        <f>AH1574</f>
        <v>0</v>
      </c>
      <c r="R1574" s="1">
        <v>0</v>
      </c>
      <c r="S1574" s="43"/>
      <c r="T1574" s="1">
        <f>SUM(U1574,V1574,X1574,Y1574,Z1574,AA1574,AB1574)</f>
        <v>86</v>
      </c>
      <c r="U1574" s="1">
        <f>AK1574</f>
        <v>0</v>
      </c>
      <c r="V1574" s="1">
        <f>SUM(AN1574,AO1574,AP1574,AQ1574,AS1574,AT1574,AU1574,AV1574,AW1574,AX1574,AY1574,AR1574,AZ1574,BA1574,BB1574,BC1574,BD1574,BE1574,BF1574,BG1574,BH1574)</f>
        <v>38</v>
      </c>
      <c r="W1574" s="1">
        <f>COUNT(AN1574,AO1574,AP1574,AQ1574,AS1574,AT1574,AU1574,AV1574,AW1574,AX1574,AY1574,AR1574,AZ1574,BA1574,BB1574,BC1574,BD1574,BE1574,BF1574,BG1574,BH1574)</f>
        <v>1</v>
      </c>
      <c r="X1574" s="1">
        <v>0</v>
      </c>
      <c r="Y1574" s="1">
        <v>0</v>
      </c>
      <c r="Z1574" s="1">
        <v>0</v>
      </c>
      <c r="AA1574" s="1">
        <f>AM1574</f>
        <v>48</v>
      </c>
      <c r="AB1574" s="1">
        <f>AL1574</f>
        <v>0</v>
      </c>
      <c r="AC1574" s="43"/>
      <c r="AD1574" s="1">
        <v>63</v>
      </c>
      <c r="AE1574" s="1"/>
      <c r="AF1574" s="1"/>
      <c r="AG1574" s="1"/>
      <c r="AH1574" s="25"/>
      <c r="AJ1574" s="40"/>
      <c r="AK1574" s="25"/>
      <c r="AL1574" s="25"/>
      <c r="AM1574" s="25">
        <v>48</v>
      </c>
      <c r="AN1574" s="25"/>
      <c r="AO1574" s="25"/>
      <c r="AP1574" s="25"/>
      <c r="AQ1574" s="25"/>
      <c r="AR1574" s="25"/>
      <c r="AS1574" s="25"/>
      <c r="AT1574" s="25"/>
      <c r="AU1574" s="25"/>
      <c r="AV1574" s="25">
        <v>38</v>
      </c>
      <c r="AW1574" s="25"/>
      <c r="AX1574" s="25"/>
      <c r="AY1574" s="25"/>
      <c r="AZ1574" s="25"/>
      <c r="BA1574" s="25"/>
      <c r="BB1574" s="25"/>
      <c r="BC1574" s="25"/>
      <c r="BD1574" s="25"/>
      <c r="BE1574" s="25"/>
      <c r="BF1574" s="25"/>
      <c r="BG1574" s="25"/>
      <c r="BH1574" s="25"/>
    </row>
    <row r="1575" spans="1:60" x14ac:dyDescent="0.3">
      <c r="A1575" s="25" t="s">
        <v>134</v>
      </c>
      <c r="B1575" s="25" t="s">
        <v>31</v>
      </c>
      <c r="C1575" s="25" t="s">
        <v>494</v>
      </c>
      <c r="D1575" s="25" t="s">
        <v>495</v>
      </c>
      <c r="E1575" s="25" t="s">
        <v>47</v>
      </c>
      <c r="F1575" s="25">
        <v>999897724</v>
      </c>
      <c r="G1575" s="1">
        <f>(J1575+T1575)-H1575</f>
        <v>117</v>
      </c>
      <c r="H1575" s="25"/>
      <c r="I1575" s="40"/>
      <c r="J1575" s="1">
        <f>SUM(K1575,L1575,N1575,O1575,P1575,Q1575)</f>
        <v>0</v>
      </c>
      <c r="K1575" s="1">
        <f>SUM(AG1575,AI1575)</f>
        <v>0</v>
      </c>
      <c r="L1575" s="1">
        <v>0</v>
      </c>
      <c r="M1575" s="1">
        <v>0</v>
      </c>
      <c r="N1575" s="1">
        <f>AD1575+AE1575</f>
        <v>0</v>
      </c>
      <c r="O1575" s="1"/>
      <c r="P1575" s="1">
        <f>AF1575</f>
        <v>0</v>
      </c>
      <c r="Q1575" s="1">
        <f>AH1575</f>
        <v>0</v>
      </c>
      <c r="R1575" s="1">
        <v>0</v>
      </c>
      <c r="S1575" s="43"/>
      <c r="T1575" s="1">
        <f>SUM(U1575,V1575,X1575,Y1575,Z1575,AA1575,AB1575)</f>
        <v>117</v>
      </c>
      <c r="U1575" s="1">
        <f>AK1575</f>
        <v>0</v>
      </c>
      <c r="V1575" s="1">
        <f>SUM(AN1575,AO1575,AP1575,AQ1575,AS1575,AT1575,AU1575,AV1575,AW1575,AX1575,AY1575,AR1575,AZ1575,BA1575,BB1575,BC1575,BD1575,BE1575,BF1575,BG1575,BH1575)</f>
        <v>117</v>
      </c>
      <c r="W1575" s="1">
        <f>COUNT(AN1575,AO1575,AP1575,AQ1575,AS1575,AT1575,AU1575,AV1575,AW1575,AX1575,AY1575,AR1575,AZ1575,BA1575,BB1575,BC1575,BD1575,BE1575,BF1575,BG1575,BH1575)</f>
        <v>2</v>
      </c>
      <c r="X1575" s="1">
        <v>0</v>
      </c>
      <c r="Y1575" s="1">
        <v>0</v>
      </c>
      <c r="Z1575" s="1">
        <v>0</v>
      </c>
      <c r="AA1575" s="1">
        <f>AM1575</f>
        <v>0</v>
      </c>
      <c r="AB1575" s="1">
        <f>AL1575</f>
        <v>0</v>
      </c>
      <c r="AC1575" s="43"/>
      <c r="AD1575" s="25"/>
      <c r="AE1575" s="25"/>
      <c r="AF1575" s="25"/>
      <c r="AG1575" s="25"/>
      <c r="AH1575" s="25"/>
      <c r="AJ1575" s="40"/>
      <c r="AK1575" s="25"/>
      <c r="AL1575" s="25"/>
      <c r="AM1575" s="25"/>
      <c r="AN1575" s="25">
        <v>63</v>
      </c>
      <c r="AO1575" s="25"/>
      <c r="AP1575" s="25"/>
      <c r="AQ1575" s="25"/>
      <c r="AR1575" s="25"/>
      <c r="AS1575" s="25"/>
      <c r="AT1575" s="25"/>
      <c r="AU1575" s="25"/>
      <c r="AV1575" s="25"/>
      <c r="AW1575" s="25"/>
      <c r="AX1575" s="25"/>
      <c r="AY1575" s="25"/>
      <c r="AZ1575" s="25">
        <v>54</v>
      </c>
      <c r="BA1575" s="25"/>
      <c r="BB1575" s="25"/>
      <c r="BC1575" s="25"/>
      <c r="BD1575" s="25"/>
      <c r="BE1575" s="25"/>
      <c r="BF1575" s="25"/>
      <c r="BG1575" s="25"/>
      <c r="BH1575" s="25"/>
    </row>
    <row r="1576" spans="1:60" x14ac:dyDescent="0.3">
      <c r="A1576" s="25" t="s">
        <v>134</v>
      </c>
      <c r="B1576" s="25" t="s">
        <v>31</v>
      </c>
      <c r="C1576" s="25" t="s">
        <v>435</v>
      </c>
      <c r="D1576" s="25" t="s">
        <v>378</v>
      </c>
      <c r="E1576" s="25" t="s">
        <v>47</v>
      </c>
      <c r="F1576" s="25">
        <v>999891830</v>
      </c>
      <c r="G1576" s="1">
        <f>(J1576+T1576)-H1576</f>
        <v>116</v>
      </c>
      <c r="H1576" s="25"/>
      <c r="I1576" s="40"/>
      <c r="J1576" s="1">
        <f>SUM(K1576,L1576,N1576,O1576,P1576,Q1576)</f>
        <v>48</v>
      </c>
      <c r="K1576" s="1">
        <f>SUM(AG1576,AI1576)</f>
        <v>0</v>
      </c>
      <c r="L1576" s="1">
        <v>0</v>
      </c>
      <c r="M1576" s="1">
        <v>0</v>
      </c>
      <c r="N1576" s="1">
        <f>AD1576+AE1576</f>
        <v>0</v>
      </c>
      <c r="O1576" s="1"/>
      <c r="P1576" s="1">
        <f>AF1576</f>
        <v>48</v>
      </c>
      <c r="Q1576" s="1">
        <f>AH1576</f>
        <v>0</v>
      </c>
      <c r="R1576" s="1">
        <v>0</v>
      </c>
      <c r="S1576" s="43"/>
      <c r="T1576" s="1">
        <f>SUM(U1576,V1576,X1576,Y1576,Z1576,AA1576,AB1576)</f>
        <v>68</v>
      </c>
      <c r="U1576" s="1">
        <f>AK1576</f>
        <v>0</v>
      </c>
      <c r="V1576" s="1">
        <f>SUM(AN1576,AO1576,AP1576,AQ1576,AS1576,AT1576,AU1576,AV1576,AW1576,AX1576,AY1576,AR1576,AZ1576,BA1576,BB1576,BC1576,BD1576,BE1576,BF1576,BG1576,BH1576)</f>
        <v>68</v>
      </c>
      <c r="W1576" s="1">
        <f>COUNT(AN1576,AO1576,AP1576,AQ1576,AS1576,AT1576,AU1576,AV1576,AW1576,AX1576,AY1576,AR1576,AZ1576,BA1576,BB1576,BC1576,BD1576,BE1576,BF1576,BG1576,BH1576)</f>
        <v>1</v>
      </c>
      <c r="X1576" s="1">
        <v>0</v>
      </c>
      <c r="Y1576" s="1">
        <v>0</v>
      </c>
      <c r="Z1576" s="1">
        <v>0</v>
      </c>
      <c r="AA1576" s="1">
        <f>AM1576</f>
        <v>0</v>
      </c>
      <c r="AB1576" s="1">
        <f>AL1576</f>
        <v>0</v>
      </c>
      <c r="AC1576" s="43"/>
      <c r="AD1576" s="25">
        <v>0</v>
      </c>
      <c r="AE1576" s="25">
        <v>0</v>
      </c>
      <c r="AF1576" s="25">
        <v>48</v>
      </c>
      <c r="AG1576" s="25">
        <v>0</v>
      </c>
      <c r="AH1576" s="25">
        <v>0</v>
      </c>
      <c r="AI1576" s="25">
        <v>0</v>
      </c>
      <c r="AJ1576" s="40"/>
      <c r="AK1576" s="25"/>
      <c r="AL1576" s="25"/>
      <c r="AM1576" s="25"/>
      <c r="AN1576" s="25"/>
      <c r="AO1576" s="25"/>
      <c r="AP1576" s="25"/>
      <c r="AQ1576" s="25"/>
      <c r="AR1576" s="25"/>
      <c r="AS1576" s="25"/>
      <c r="AT1576" s="25"/>
      <c r="AU1576" s="25"/>
      <c r="AV1576" s="25"/>
      <c r="AW1576" s="25">
        <v>68</v>
      </c>
      <c r="AX1576" s="25"/>
      <c r="AY1576" s="25"/>
      <c r="AZ1576" s="25"/>
      <c r="BA1576" s="25"/>
      <c r="BB1576" s="25"/>
      <c r="BC1576" s="25"/>
      <c r="BD1576" s="25"/>
      <c r="BE1576" s="25"/>
      <c r="BF1576" s="25"/>
      <c r="BG1576" s="25"/>
      <c r="BH1576" s="25"/>
    </row>
    <row r="1577" spans="1:60" x14ac:dyDescent="0.3">
      <c r="A1577" s="25" t="s">
        <v>134</v>
      </c>
      <c r="B1577" s="25" t="s">
        <v>31</v>
      </c>
      <c r="C1577" s="25" t="s">
        <v>189</v>
      </c>
      <c r="D1577" s="25" t="s">
        <v>883</v>
      </c>
      <c r="E1577" s="25" t="s">
        <v>47</v>
      </c>
      <c r="F1577" s="25">
        <v>999918194</v>
      </c>
      <c r="G1577" s="1">
        <f>(J1577+T1577)-H1577</f>
        <v>111.8</v>
      </c>
      <c r="H1577" s="1">
        <f>(K1577+L1577+N1577+O1577+P1577+Q1577+R1577)*0.5</f>
        <v>18.3</v>
      </c>
      <c r="I1577" s="40"/>
      <c r="J1577" s="1">
        <f>SUM(K1577,L1577,N1577,O1577,P1577,Q1577)</f>
        <v>36.6</v>
      </c>
      <c r="K1577" s="1">
        <f>SUM(AG1577,AI1577)</f>
        <v>0</v>
      </c>
      <c r="L1577" s="1">
        <v>0</v>
      </c>
      <c r="M1577" s="1">
        <v>0</v>
      </c>
      <c r="N1577" s="1">
        <f>AD1577+AE1577</f>
        <v>21.3</v>
      </c>
      <c r="O1577" s="1"/>
      <c r="P1577" s="1">
        <f>AF1577</f>
        <v>15.299999999999999</v>
      </c>
      <c r="Q1577" s="1">
        <f>AH1577</f>
        <v>0</v>
      </c>
      <c r="R1577" s="1">
        <v>0</v>
      </c>
      <c r="S1577" s="43"/>
      <c r="T1577" s="1">
        <f>SUM(U1577,V1577,X1577,Y1577,Z1577,AA1577,AB1577)</f>
        <v>93.5</v>
      </c>
      <c r="U1577" s="1">
        <f>AK1577</f>
        <v>4.5</v>
      </c>
      <c r="V1577" s="1">
        <f>SUM(AN1577,AO1577,AP1577,AQ1577,AS1577,AT1577,AU1577,AV1577,AW1577,AX1577,AY1577,AR1577,AZ1577,BA1577,BB1577,BC1577,BD1577,BE1577,BF1577,BG1577,BH1577)</f>
        <v>89</v>
      </c>
      <c r="W1577" s="1">
        <f>COUNT(AN1577,AO1577,AP1577,AQ1577,AS1577,AT1577,AU1577,AV1577,AW1577,AX1577,AY1577,AR1577,AZ1577,BA1577,BB1577,BC1577,BD1577,BE1577,BF1577,BG1577,BH1577)</f>
        <v>2</v>
      </c>
      <c r="X1577" s="1">
        <v>0</v>
      </c>
      <c r="Y1577" s="1">
        <v>0</v>
      </c>
      <c r="Z1577" s="1">
        <v>0</v>
      </c>
      <c r="AA1577" s="1">
        <f>AM1577</f>
        <v>0</v>
      </c>
      <c r="AB1577" s="1">
        <f>AL1577</f>
        <v>0</v>
      </c>
      <c r="AC1577" s="43"/>
      <c r="AD1577" s="25">
        <v>0</v>
      </c>
      <c r="AE1577" s="25">
        <v>21.3</v>
      </c>
      <c r="AF1577" s="25">
        <v>15.299999999999999</v>
      </c>
      <c r="AG1577" s="25">
        <v>0</v>
      </c>
      <c r="AH1577" s="25">
        <v>0</v>
      </c>
      <c r="AI1577" s="25">
        <v>0</v>
      </c>
      <c r="AJ1577" s="40"/>
      <c r="AK1577" s="25">
        <v>4.5</v>
      </c>
      <c r="AL1577" s="25"/>
      <c r="AM1577" s="25"/>
      <c r="AN1577" s="25">
        <v>51</v>
      </c>
      <c r="AO1577" s="25"/>
      <c r="AP1577" s="25"/>
      <c r="AQ1577" s="25"/>
      <c r="AR1577" s="25"/>
      <c r="AS1577" s="25"/>
      <c r="AT1577" s="25"/>
      <c r="AU1577" s="25"/>
      <c r="AV1577" s="25"/>
      <c r="AW1577" s="25"/>
      <c r="AX1577" s="25"/>
      <c r="AY1577" s="25"/>
      <c r="AZ1577" s="25"/>
      <c r="BA1577" s="25"/>
      <c r="BB1577" s="25"/>
      <c r="BC1577" s="25"/>
      <c r="BD1577" s="25">
        <v>38</v>
      </c>
      <c r="BE1577" s="25"/>
      <c r="BF1577" s="25"/>
      <c r="BG1577" s="25"/>
      <c r="BH1577" s="25"/>
    </row>
    <row r="1578" spans="1:60" x14ac:dyDescent="0.3">
      <c r="A1578" s="25" t="s">
        <v>134</v>
      </c>
      <c r="B1578" s="1" t="s">
        <v>31</v>
      </c>
      <c r="C1578" s="1" t="s">
        <v>443</v>
      </c>
      <c r="D1578" s="1" t="s">
        <v>81</v>
      </c>
      <c r="E1578" s="1" t="s">
        <v>47</v>
      </c>
      <c r="F1578" s="1">
        <v>999892384</v>
      </c>
      <c r="G1578" s="1">
        <f>(J1578+T1578)-H1578</f>
        <v>111</v>
      </c>
      <c r="H1578" s="1"/>
      <c r="I1578" s="23"/>
      <c r="J1578" s="1">
        <f>SUM(K1578,L1578,N1578,O1578,P1578,Q1578)</f>
        <v>82</v>
      </c>
      <c r="K1578" s="1">
        <f>SUM(AG1578,AI1578)</f>
        <v>0</v>
      </c>
      <c r="L1578" s="1">
        <v>0</v>
      </c>
      <c r="M1578" s="1">
        <v>0</v>
      </c>
      <c r="N1578" s="1">
        <f>AD1578+AE1578</f>
        <v>44</v>
      </c>
      <c r="O1578" s="1"/>
      <c r="P1578" s="1">
        <f>AF1578</f>
        <v>38</v>
      </c>
      <c r="Q1578" s="1">
        <f>AH1578</f>
        <v>0</v>
      </c>
      <c r="R1578" s="1">
        <v>0</v>
      </c>
      <c r="S1578" s="43"/>
      <c r="T1578" s="1">
        <f>SUM(U1578,V1578,X1578,Y1578,Z1578,AA1578,AB1578)</f>
        <v>29</v>
      </c>
      <c r="U1578" s="1">
        <f>AK1578</f>
        <v>0</v>
      </c>
      <c r="V1578" s="1">
        <f>SUM(AN1578,AO1578,AP1578,AQ1578,AS1578,AT1578,AU1578,AV1578,AW1578,AX1578,AY1578,AR1578,AZ1578,BA1578,BB1578,BC1578,BD1578,BE1578,BF1578,BG1578,BH1578)</f>
        <v>29</v>
      </c>
      <c r="W1578" s="1">
        <f>COUNT(AN1578,AO1578,AP1578,AQ1578,AS1578,AT1578,AU1578,AV1578,AW1578,AX1578,AY1578,AR1578,AZ1578,BA1578,BB1578,BC1578,BD1578,BE1578,BF1578,BG1578,BH1578)</f>
        <v>1</v>
      </c>
      <c r="X1578" s="1">
        <v>0</v>
      </c>
      <c r="Y1578" s="1">
        <v>0</v>
      </c>
      <c r="Z1578" s="1">
        <v>0</v>
      </c>
      <c r="AA1578" s="1">
        <f>AM1578</f>
        <v>0</v>
      </c>
      <c r="AB1578" s="1">
        <f>AL1578</f>
        <v>0</v>
      </c>
      <c r="AC1578" s="43"/>
      <c r="AD1578" s="1">
        <v>44</v>
      </c>
      <c r="AE1578" s="1"/>
      <c r="AF1578" s="1">
        <v>38</v>
      </c>
      <c r="AG1578" s="1"/>
      <c r="AH1578" s="25"/>
      <c r="AJ1578" s="40"/>
      <c r="AK1578" s="25"/>
      <c r="AL1578" s="25"/>
      <c r="AM1578" s="25"/>
      <c r="AN1578" s="25"/>
      <c r="AO1578" s="25"/>
      <c r="AP1578" s="25"/>
      <c r="AQ1578" s="25"/>
      <c r="AR1578" s="25"/>
      <c r="AS1578" s="25"/>
      <c r="AT1578" s="25"/>
      <c r="AU1578" s="25"/>
      <c r="AV1578" s="25">
        <v>29</v>
      </c>
      <c r="AW1578" s="25"/>
      <c r="AX1578" s="25"/>
      <c r="AY1578" s="25"/>
      <c r="AZ1578" s="25"/>
      <c r="BA1578" s="25"/>
      <c r="BB1578" s="25"/>
      <c r="BC1578" s="25"/>
      <c r="BD1578" s="25"/>
      <c r="BE1578" s="25"/>
      <c r="BF1578" s="25"/>
      <c r="BG1578" s="25"/>
      <c r="BH1578" s="25"/>
    </row>
    <row r="1579" spans="1:60" x14ac:dyDescent="0.3">
      <c r="A1579" s="1" t="s">
        <v>134</v>
      </c>
      <c r="B1579" s="1" t="s">
        <v>31</v>
      </c>
      <c r="C1579" s="1" t="s">
        <v>577</v>
      </c>
      <c r="D1579" s="1" t="s">
        <v>194</v>
      </c>
      <c r="E1579" s="1" t="s">
        <v>47</v>
      </c>
      <c r="F1579" s="1">
        <v>999928255</v>
      </c>
      <c r="G1579" s="1">
        <f>(J1579+T1579)-H1579</f>
        <v>109</v>
      </c>
      <c r="H1579" s="1"/>
      <c r="I1579" s="23"/>
      <c r="J1579" s="1">
        <f>SUM(K1579,L1579,N1579,O1579,P1579,Q1579)</f>
        <v>71</v>
      </c>
      <c r="K1579" s="1">
        <f>SUM(AG1579,AI1579)</f>
        <v>0</v>
      </c>
      <c r="L1579" s="1">
        <v>0</v>
      </c>
      <c r="M1579" s="1">
        <v>0</v>
      </c>
      <c r="N1579" s="1">
        <f>AD1579+AE1579</f>
        <v>33</v>
      </c>
      <c r="O1579" s="1"/>
      <c r="P1579" s="1">
        <f>AF1579</f>
        <v>38</v>
      </c>
      <c r="Q1579" s="1">
        <f>AH1579</f>
        <v>0</v>
      </c>
      <c r="R1579" s="1">
        <v>0</v>
      </c>
      <c r="S1579" s="43"/>
      <c r="T1579" s="1">
        <f>SUM(U1579,V1579,X1579,Y1579,Z1579,AA1579,AB1579)</f>
        <v>38</v>
      </c>
      <c r="U1579" s="1">
        <f>AK1579</f>
        <v>0</v>
      </c>
      <c r="V1579" s="1">
        <f>SUM(AN1579,AO1579,AP1579,AQ1579,AS1579,AT1579,AU1579,AV1579,AW1579,AX1579,AY1579,AR1579,AZ1579,BA1579,BB1579,BC1579,BD1579,BE1579,BF1579,BG1579,BH1579)</f>
        <v>38</v>
      </c>
      <c r="W1579" s="1">
        <f>COUNT(AN1579,AO1579,AP1579,AQ1579,AS1579,AT1579,AU1579,AV1579,AW1579,AX1579,AY1579,AR1579,AZ1579,BA1579,BB1579,BC1579,BD1579,BE1579,BF1579,BG1579,BH1579)</f>
        <v>1</v>
      </c>
      <c r="X1579" s="1">
        <v>0</v>
      </c>
      <c r="Y1579" s="1">
        <v>0</v>
      </c>
      <c r="Z1579" s="1">
        <v>0</v>
      </c>
      <c r="AA1579" s="1">
        <f>AM1579</f>
        <v>0</v>
      </c>
      <c r="AB1579" s="1">
        <f>AL1579</f>
        <v>0</v>
      </c>
      <c r="AC1579" s="43"/>
      <c r="AD1579" s="1"/>
      <c r="AE1579" s="1">
        <v>33</v>
      </c>
      <c r="AF1579" s="1">
        <v>38</v>
      </c>
      <c r="AG1579" s="1"/>
      <c r="AH1579" s="25"/>
      <c r="AJ1579" s="40"/>
      <c r="AK1579" s="25"/>
      <c r="AL1579" s="25"/>
      <c r="AM1579" s="25"/>
      <c r="AN1579" s="25"/>
      <c r="AO1579" s="25"/>
      <c r="AP1579" s="25"/>
      <c r="AQ1579" s="25"/>
      <c r="AR1579" s="25"/>
      <c r="AS1579" s="25"/>
      <c r="AT1579" s="25"/>
      <c r="AU1579" s="25"/>
      <c r="AV1579" s="25"/>
      <c r="AW1579" s="25"/>
      <c r="AX1579" s="25"/>
      <c r="AY1579" s="25"/>
      <c r="AZ1579" s="25"/>
      <c r="BA1579" s="25"/>
      <c r="BB1579" s="25"/>
      <c r="BC1579" s="25"/>
      <c r="BD1579" s="25"/>
      <c r="BE1579" s="25"/>
      <c r="BF1579" s="25"/>
      <c r="BG1579" s="25"/>
      <c r="BH1579" s="25">
        <v>38</v>
      </c>
    </row>
    <row r="1580" spans="1:60" x14ac:dyDescent="0.3">
      <c r="A1580" s="25" t="s">
        <v>134</v>
      </c>
      <c r="B1580" s="1" t="s">
        <v>31</v>
      </c>
      <c r="C1580" s="1" t="s">
        <v>695</v>
      </c>
      <c r="D1580" s="1" t="s">
        <v>248</v>
      </c>
      <c r="E1580" s="1" t="s">
        <v>47</v>
      </c>
      <c r="F1580" s="1">
        <v>999913029</v>
      </c>
      <c r="G1580" s="1">
        <f>(J1580+T1580)-H1580</f>
        <v>106</v>
      </c>
      <c r="H1580" s="25"/>
      <c r="I1580" s="23"/>
      <c r="J1580" s="1">
        <f>SUM(K1580,L1580,N1580,O1580,P1580,Q1580)</f>
        <v>38</v>
      </c>
      <c r="K1580" s="1">
        <f>SUM(AG1580,AI1580)</f>
        <v>0</v>
      </c>
      <c r="L1580" s="1">
        <v>0</v>
      </c>
      <c r="M1580" s="1">
        <v>0</v>
      </c>
      <c r="N1580" s="1">
        <f>AD1580+AE1580</f>
        <v>0</v>
      </c>
      <c r="O1580" s="1"/>
      <c r="P1580" s="1">
        <f>AF1580</f>
        <v>38</v>
      </c>
      <c r="Q1580" s="1">
        <f>AH1580</f>
        <v>0</v>
      </c>
      <c r="R1580" s="1">
        <v>0</v>
      </c>
      <c r="S1580" s="43"/>
      <c r="T1580" s="1">
        <f>SUM(U1580,V1580,X1580,Y1580,Z1580,AA1580,AB1580)</f>
        <v>68</v>
      </c>
      <c r="U1580" s="1">
        <f>AK1580</f>
        <v>0</v>
      </c>
      <c r="V1580" s="1">
        <f>SUM(AN1580,AO1580,AP1580,AQ1580,AS1580,AT1580,AU1580,AV1580,AW1580,AX1580,AY1580,AR1580,AZ1580,BA1580,BB1580,BC1580,BD1580,BE1580,BF1580,BG1580,BH1580)</f>
        <v>68</v>
      </c>
      <c r="W1580" s="1">
        <f>COUNT(AN1580,AO1580,AP1580,AQ1580,AS1580,AT1580,AU1580,AV1580,AW1580,AX1580,AY1580,AR1580,AZ1580,BA1580,BB1580,BC1580,BD1580,BE1580,BF1580,BG1580,BH1580)</f>
        <v>1</v>
      </c>
      <c r="X1580" s="1">
        <v>0</v>
      </c>
      <c r="Y1580" s="1">
        <v>0</v>
      </c>
      <c r="Z1580" s="1">
        <v>0</v>
      </c>
      <c r="AA1580" s="1">
        <f>AM1580</f>
        <v>0</v>
      </c>
      <c r="AB1580" s="1">
        <f>AL1580</f>
        <v>0</v>
      </c>
      <c r="AC1580" s="43"/>
      <c r="AD1580" s="1"/>
      <c r="AE1580" s="1"/>
      <c r="AF1580" s="1">
        <v>38</v>
      </c>
      <c r="AG1580" s="1"/>
      <c r="AH1580" s="25"/>
      <c r="AJ1580" s="40"/>
      <c r="AK1580" s="25"/>
      <c r="AL1580" s="25"/>
      <c r="AM1580" s="25"/>
      <c r="AN1580" s="25"/>
      <c r="AO1580" s="25"/>
      <c r="AP1580" s="25"/>
      <c r="AQ1580" s="25"/>
      <c r="AR1580" s="25">
        <v>68</v>
      </c>
      <c r="AS1580" s="25"/>
      <c r="AT1580" s="25"/>
      <c r="AU1580" s="25"/>
      <c r="AV1580" s="25"/>
      <c r="AW1580" s="25"/>
      <c r="AX1580" s="25"/>
      <c r="AY1580" s="25"/>
      <c r="AZ1580" s="25"/>
      <c r="BA1580" s="25"/>
      <c r="BB1580" s="25"/>
      <c r="BC1580" s="25"/>
      <c r="BD1580" s="25"/>
      <c r="BE1580" s="25"/>
      <c r="BF1580" s="25"/>
      <c r="BG1580" s="25"/>
      <c r="BH1580" s="25"/>
    </row>
    <row r="1581" spans="1:60" x14ac:dyDescent="0.3">
      <c r="A1581" s="25" t="s">
        <v>134</v>
      </c>
      <c r="B1581" s="25" t="s">
        <v>31</v>
      </c>
      <c r="C1581" s="25" t="s">
        <v>2513</v>
      </c>
      <c r="D1581" s="25" t="s">
        <v>1227</v>
      </c>
      <c r="E1581" s="25" t="s">
        <v>47</v>
      </c>
      <c r="F1581" s="25">
        <v>999929620</v>
      </c>
      <c r="G1581" s="1">
        <f>(J1581+T1581)-H1581</f>
        <v>106</v>
      </c>
      <c r="H1581" s="25"/>
      <c r="I1581" s="40"/>
      <c r="J1581" s="1">
        <f>SUM(K1581,L1581,N1581,O1581,P1581,Q1581)</f>
        <v>0</v>
      </c>
      <c r="K1581" s="1">
        <f>SUM(AG1581,AI1581)</f>
        <v>0</v>
      </c>
      <c r="L1581" s="1">
        <v>0</v>
      </c>
      <c r="M1581" s="1">
        <v>0</v>
      </c>
      <c r="N1581" s="1">
        <f>AD1581+AE1581</f>
        <v>0</v>
      </c>
      <c r="O1581" s="1"/>
      <c r="P1581" s="1">
        <f>AF1581</f>
        <v>0</v>
      </c>
      <c r="Q1581" s="1">
        <f>AH1581</f>
        <v>0</v>
      </c>
      <c r="R1581" s="1">
        <v>0</v>
      </c>
      <c r="S1581" s="43"/>
      <c r="T1581" s="1">
        <f>SUM(U1581,V1581,X1581,Y1581,Z1581,AA1581,AB1581)</f>
        <v>106</v>
      </c>
      <c r="U1581" s="1">
        <f>AK1581</f>
        <v>0</v>
      </c>
      <c r="V1581" s="1">
        <f>SUM(AN1581,AO1581,AP1581,AQ1581,AS1581,AT1581,AU1581,AV1581,AW1581,AX1581,AY1581,AR1581,AZ1581,BA1581,BB1581,BC1581,BD1581,BE1581,BF1581,BG1581,BH1581)</f>
        <v>106</v>
      </c>
      <c r="W1581" s="1">
        <f>COUNT(AN1581,AO1581,AP1581,AQ1581,AS1581,AT1581,AU1581,AV1581,AW1581,AX1581,AY1581,AR1581,AZ1581,BA1581,BB1581,BC1581,BD1581,BE1581,BF1581,BG1581,BH1581)</f>
        <v>2</v>
      </c>
      <c r="X1581" s="1">
        <v>0</v>
      </c>
      <c r="Y1581" s="1">
        <v>0</v>
      </c>
      <c r="Z1581" s="1">
        <v>0</v>
      </c>
      <c r="AA1581" s="1">
        <f>AM1581</f>
        <v>0</v>
      </c>
      <c r="AB1581" s="1">
        <f>AL1581</f>
        <v>0</v>
      </c>
      <c r="AC1581" s="43"/>
      <c r="AD1581" s="25"/>
      <c r="AE1581" s="25"/>
      <c r="AF1581" s="25"/>
      <c r="AG1581" s="25"/>
      <c r="AH1581" s="25"/>
      <c r="AJ1581" s="40"/>
      <c r="AK1581" s="25"/>
      <c r="AL1581" s="25"/>
      <c r="AM1581" s="25"/>
      <c r="AN1581" s="25"/>
      <c r="AO1581" s="25"/>
      <c r="AP1581" s="25">
        <v>68</v>
      </c>
      <c r="AQ1581" s="25"/>
      <c r="AR1581" s="25"/>
      <c r="AS1581" s="25"/>
      <c r="AT1581" s="25"/>
      <c r="AU1581" s="25"/>
      <c r="AV1581" s="25"/>
      <c r="AW1581" s="25"/>
      <c r="AX1581" s="25"/>
      <c r="AY1581" s="25"/>
      <c r="AZ1581" s="25"/>
      <c r="BA1581" s="25"/>
      <c r="BB1581" s="25"/>
      <c r="BC1581" s="25"/>
      <c r="BD1581" s="25"/>
      <c r="BE1581" s="25"/>
      <c r="BF1581" s="25"/>
      <c r="BG1581" s="25"/>
      <c r="BH1581" s="25">
        <v>38</v>
      </c>
    </row>
    <row r="1582" spans="1:60" x14ac:dyDescent="0.3">
      <c r="A1582" s="1" t="s">
        <v>134</v>
      </c>
      <c r="B1582" s="1" t="s">
        <v>31</v>
      </c>
      <c r="C1582" s="1" t="s">
        <v>169</v>
      </c>
      <c r="D1582" s="1" t="s">
        <v>81</v>
      </c>
      <c r="E1582" s="1" t="s">
        <v>47</v>
      </c>
      <c r="F1582" s="1">
        <v>999829131</v>
      </c>
      <c r="G1582" s="1">
        <f>(J1582+T1582)-H1582</f>
        <v>105</v>
      </c>
      <c r="H1582" s="1"/>
      <c r="I1582" s="23"/>
      <c r="J1582" s="1">
        <f>SUM(K1582,L1582,N1582,O1582,P1582,Q1582)</f>
        <v>105</v>
      </c>
      <c r="K1582" s="1">
        <f>SUM(AG1582,AI1582)</f>
        <v>0</v>
      </c>
      <c r="L1582" s="1">
        <v>0</v>
      </c>
      <c r="M1582" s="1">
        <v>0</v>
      </c>
      <c r="N1582" s="1">
        <f>AD1582+AE1582</f>
        <v>105</v>
      </c>
      <c r="O1582" s="1"/>
      <c r="P1582" s="1">
        <f>AF1582</f>
        <v>0</v>
      </c>
      <c r="Q1582" s="1">
        <f>AH1582</f>
        <v>0</v>
      </c>
      <c r="R1582" s="1">
        <v>0</v>
      </c>
      <c r="S1582" s="43"/>
      <c r="T1582" s="1">
        <f>SUM(U1582,V1582,X1582,Y1582,Z1582,AA1582,AB1582)</f>
        <v>0</v>
      </c>
      <c r="U1582" s="1">
        <f>AK1582</f>
        <v>0</v>
      </c>
      <c r="V1582" s="1">
        <f>SUM(AN1582,AO1582,AP1582,AQ1582,AS1582,AT1582,AU1582,AV1582,AW1582,AX1582,AY1582,AR1582,AZ1582,BA1582,BB1582,BC1582,BD1582,BE1582,BF1582,BG1582,BH1582)</f>
        <v>0</v>
      </c>
      <c r="W1582" s="1">
        <f>COUNT(AN1582,AO1582,AP1582,AQ1582,AS1582,AT1582,AU1582,AV1582,AW1582,AX1582,AY1582,AR1582,AZ1582,BA1582,BB1582,BC1582,BD1582,BE1582,BF1582,BG1582,BH1582)</f>
        <v>0</v>
      </c>
      <c r="X1582" s="1">
        <v>0</v>
      </c>
      <c r="Y1582" s="1">
        <v>0</v>
      </c>
      <c r="Z1582" s="1">
        <v>0</v>
      </c>
      <c r="AA1582" s="1">
        <f>AM1582</f>
        <v>0</v>
      </c>
      <c r="AB1582" s="1">
        <f>AL1582</f>
        <v>0</v>
      </c>
      <c r="AC1582" s="43"/>
      <c r="AD1582" s="1">
        <v>105</v>
      </c>
      <c r="AE1582" s="1"/>
      <c r="AF1582" s="1"/>
      <c r="AG1582" s="1"/>
      <c r="AH1582" s="25"/>
      <c r="AJ1582" s="40"/>
      <c r="AK1582" s="25"/>
      <c r="AL1582" s="25"/>
      <c r="AM1582" s="25"/>
      <c r="AN1582" s="25"/>
      <c r="AO1582" s="25"/>
      <c r="AP1582" s="25"/>
      <c r="AQ1582" s="25"/>
      <c r="AR1582" s="25"/>
      <c r="AS1582" s="25"/>
      <c r="AT1582" s="25"/>
      <c r="AU1582" s="25"/>
      <c r="AV1582" s="25"/>
      <c r="AW1582" s="25"/>
      <c r="AX1582" s="25"/>
      <c r="AY1582" s="25"/>
      <c r="AZ1582" s="25"/>
      <c r="BA1582" s="25"/>
      <c r="BB1582" s="25"/>
      <c r="BC1582" s="25"/>
      <c r="BD1582" s="25"/>
      <c r="BE1582" s="25"/>
      <c r="BF1582" s="25"/>
      <c r="BG1582" s="25"/>
      <c r="BH1582" s="25"/>
    </row>
    <row r="1583" spans="1:60" x14ac:dyDescent="0.3">
      <c r="A1583" s="25" t="s">
        <v>134</v>
      </c>
      <c r="B1583" s="25" t="s">
        <v>31</v>
      </c>
      <c r="C1583" s="25" t="s">
        <v>2462</v>
      </c>
      <c r="D1583" s="25" t="s">
        <v>1859</v>
      </c>
      <c r="E1583" s="25" t="s">
        <v>47</v>
      </c>
      <c r="F1583" s="25">
        <v>999928216</v>
      </c>
      <c r="G1583" s="1">
        <f>(J1583+T1583)-H1583</f>
        <v>105</v>
      </c>
      <c r="H1583" s="25"/>
      <c r="I1583" s="40"/>
      <c r="J1583" s="1">
        <f>SUM(K1583,L1583,N1583,O1583,P1583,Q1583)</f>
        <v>0</v>
      </c>
      <c r="K1583" s="1">
        <f>SUM(AG1583,AI1583)</f>
        <v>0</v>
      </c>
      <c r="L1583" s="1">
        <v>0</v>
      </c>
      <c r="M1583" s="1">
        <v>0</v>
      </c>
      <c r="N1583" s="1">
        <f>AD1583+AE1583</f>
        <v>0</v>
      </c>
      <c r="O1583" s="1"/>
      <c r="P1583" s="1">
        <f>AF1583</f>
        <v>0</v>
      </c>
      <c r="Q1583" s="1">
        <f>AH1583</f>
        <v>0</v>
      </c>
      <c r="R1583" s="1">
        <v>0</v>
      </c>
      <c r="S1583" s="43"/>
      <c r="T1583" s="1">
        <f>SUM(U1583,V1583,X1583,Y1583,Z1583,AA1583,AB1583)</f>
        <v>105</v>
      </c>
      <c r="U1583" s="1">
        <f>AK1583</f>
        <v>0</v>
      </c>
      <c r="V1583" s="1">
        <f>SUM(AN1583,AO1583,AP1583,AQ1583,AS1583,AT1583,AU1583,AV1583,AW1583,AX1583,AY1583,AR1583,AZ1583,BA1583,BB1583,BC1583,BD1583,BE1583,BF1583,BG1583,BH1583)</f>
        <v>105</v>
      </c>
      <c r="W1583" s="1">
        <f>COUNT(AN1583,AO1583,AP1583,AQ1583,AS1583,AT1583,AU1583,AV1583,AW1583,AX1583,AY1583,AR1583,AZ1583,BA1583,BB1583,BC1583,BD1583,BE1583,BF1583,BG1583,BH1583)</f>
        <v>2</v>
      </c>
      <c r="X1583" s="1">
        <v>0</v>
      </c>
      <c r="Y1583" s="1">
        <v>0</v>
      </c>
      <c r="Z1583" s="1">
        <v>0</v>
      </c>
      <c r="AA1583" s="1">
        <f>AM1583</f>
        <v>0</v>
      </c>
      <c r="AB1583" s="1">
        <f>AL1583</f>
        <v>0</v>
      </c>
      <c r="AC1583" s="43"/>
      <c r="AD1583" s="25"/>
      <c r="AE1583" s="25"/>
      <c r="AF1583" s="25"/>
      <c r="AG1583" s="25"/>
      <c r="AH1583" s="25"/>
      <c r="AJ1583" s="40"/>
      <c r="AK1583" s="25"/>
      <c r="AL1583" s="25"/>
      <c r="AM1583" s="25"/>
      <c r="AN1583" s="25"/>
      <c r="AO1583" s="25"/>
      <c r="AP1583" s="25"/>
      <c r="AQ1583" s="25"/>
      <c r="AR1583" s="25"/>
      <c r="AS1583" s="25">
        <v>51</v>
      </c>
      <c r="AT1583" s="25"/>
      <c r="AU1583" s="25"/>
      <c r="AV1583" s="25"/>
      <c r="AW1583" s="25"/>
      <c r="AX1583" s="25"/>
      <c r="AY1583" s="25"/>
      <c r="AZ1583" s="25"/>
      <c r="BA1583" s="25"/>
      <c r="BB1583" s="25">
        <v>54</v>
      </c>
      <c r="BC1583" s="25"/>
      <c r="BD1583" s="25"/>
      <c r="BE1583" s="25"/>
      <c r="BF1583" s="25"/>
      <c r="BG1583" s="25"/>
      <c r="BH1583" s="25"/>
    </row>
    <row r="1584" spans="1:60" x14ac:dyDescent="0.3">
      <c r="A1584" s="25" t="s">
        <v>134</v>
      </c>
      <c r="B1584" s="1" t="s">
        <v>31</v>
      </c>
      <c r="C1584" s="1" t="s">
        <v>1720</v>
      </c>
      <c r="D1584" s="1" t="s">
        <v>161</v>
      </c>
      <c r="E1584" s="1" t="s">
        <v>47</v>
      </c>
      <c r="F1584" s="1">
        <v>999925347</v>
      </c>
      <c r="G1584" s="1">
        <f>(J1584+T1584)-H1584</f>
        <v>100.5</v>
      </c>
      <c r="H1584" s="1">
        <f>(K1584+L1584+N1584+O1584+P1584+Q1584+R1584)*0.5</f>
        <v>35.5</v>
      </c>
      <c r="I1584" s="23"/>
      <c r="J1584" s="1">
        <f>SUM(K1584,L1584,N1584,O1584,P1584,Q1584)</f>
        <v>71</v>
      </c>
      <c r="K1584" s="1">
        <f>SUM(AG1584,AI1584)</f>
        <v>0</v>
      </c>
      <c r="L1584" s="1">
        <v>0</v>
      </c>
      <c r="M1584" s="1">
        <v>0</v>
      </c>
      <c r="N1584" s="1">
        <f>AD1584+AE1584</f>
        <v>33</v>
      </c>
      <c r="O1584" s="1"/>
      <c r="P1584" s="1">
        <f>AF1584</f>
        <v>38</v>
      </c>
      <c r="Q1584" s="1">
        <f>AH1584</f>
        <v>0</v>
      </c>
      <c r="R1584" s="1">
        <v>0</v>
      </c>
      <c r="S1584" s="43"/>
      <c r="T1584" s="1">
        <f>SUM(U1584,V1584,X1584,Y1584,Z1584,AA1584,AB1584)</f>
        <v>65</v>
      </c>
      <c r="U1584" s="1">
        <f>AK1584</f>
        <v>0</v>
      </c>
      <c r="V1584" s="1">
        <f>SUM(AN1584,AO1584,AP1584,AQ1584,AS1584,AT1584,AU1584,AV1584,AW1584,AX1584,AY1584,AR1584,AZ1584,BA1584,BB1584,BC1584,BD1584,BE1584,BF1584,BG1584,BH1584)</f>
        <v>29</v>
      </c>
      <c r="W1584" s="1">
        <f>COUNT(AN1584,AO1584,AP1584,AQ1584,AS1584,AT1584,AU1584,AV1584,AW1584,AX1584,AY1584,AR1584,AZ1584,BA1584,BB1584,BC1584,BD1584,BE1584,BF1584,BG1584,BH1584)</f>
        <v>1</v>
      </c>
      <c r="X1584" s="1">
        <v>0</v>
      </c>
      <c r="Y1584" s="1">
        <v>0</v>
      </c>
      <c r="Z1584" s="1">
        <v>0</v>
      </c>
      <c r="AA1584" s="1">
        <f>AM1584</f>
        <v>36</v>
      </c>
      <c r="AB1584" s="1">
        <f>AL1584</f>
        <v>0</v>
      </c>
      <c r="AC1584" s="43"/>
      <c r="AD1584" s="1">
        <v>33</v>
      </c>
      <c r="AE1584" s="1"/>
      <c r="AF1584" s="1">
        <v>38</v>
      </c>
      <c r="AG1584" s="1"/>
      <c r="AH1584" s="25"/>
      <c r="AJ1584" s="40"/>
      <c r="AK1584" s="25"/>
      <c r="AL1584" s="25"/>
      <c r="AM1584" s="25">
        <v>36</v>
      </c>
      <c r="AN1584" s="25"/>
      <c r="AO1584" s="25"/>
      <c r="AP1584" s="25"/>
      <c r="AQ1584" s="25"/>
      <c r="AR1584" s="25"/>
      <c r="AS1584" s="25"/>
      <c r="AT1584" s="25"/>
      <c r="AU1584" s="25"/>
      <c r="AV1584" s="25">
        <v>29</v>
      </c>
      <c r="AW1584" s="25"/>
      <c r="AX1584" s="25"/>
      <c r="AY1584" s="25"/>
      <c r="AZ1584" s="25"/>
      <c r="BA1584" s="25"/>
      <c r="BB1584" s="25"/>
      <c r="BC1584" s="25"/>
      <c r="BD1584" s="25"/>
      <c r="BE1584" s="25"/>
      <c r="BF1584" s="25"/>
      <c r="BG1584" s="25"/>
      <c r="BH1584" s="25"/>
    </row>
    <row r="1585" spans="1:60" x14ac:dyDescent="0.3">
      <c r="A1585" s="25" t="s">
        <v>134</v>
      </c>
      <c r="B1585" s="1" t="s">
        <v>31</v>
      </c>
      <c r="C1585" s="1" t="s">
        <v>630</v>
      </c>
      <c r="D1585" s="1" t="s">
        <v>631</v>
      </c>
      <c r="E1585" s="1" t="s">
        <v>47</v>
      </c>
      <c r="F1585" s="1">
        <v>999908932</v>
      </c>
      <c r="G1585" s="1">
        <f>(J1585+T1585)-H1585</f>
        <v>100</v>
      </c>
      <c r="H1585" s="25"/>
      <c r="I1585" s="23"/>
      <c r="J1585" s="1">
        <f>SUM(K1585,L1585,N1585,O1585,P1585,Q1585)</f>
        <v>71</v>
      </c>
      <c r="K1585" s="1">
        <f>SUM(AG1585,AI1585)</f>
        <v>0</v>
      </c>
      <c r="L1585" s="1">
        <v>0</v>
      </c>
      <c r="M1585" s="1">
        <v>0</v>
      </c>
      <c r="N1585" s="1">
        <f>AD1585+AE1585</f>
        <v>33</v>
      </c>
      <c r="O1585" s="1"/>
      <c r="P1585" s="1">
        <f>AF1585</f>
        <v>38</v>
      </c>
      <c r="Q1585" s="1">
        <f>AH1585</f>
        <v>0</v>
      </c>
      <c r="R1585" s="1">
        <v>0</v>
      </c>
      <c r="S1585" s="43"/>
      <c r="T1585" s="1">
        <f>SUM(U1585,V1585,X1585,Y1585,Z1585,AA1585,AB1585)</f>
        <v>29</v>
      </c>
      <c r="U1585" s="1">
        <f>AK1585</f>
        <v>0</v>
      </c>
      <c r="V1585" s="1">
        <f>SUM(AN1585,AO1585,AP1585,AQ1585,AS1585,AT1585,AU1585,AV1585,AW1585,AX1585,AY1585,AR1585,AZ1585,BA1585,BB1585,BC1585,BD1585,BE1585,BF1585,BG1585,BH1585)</f>
        <v>29</v>
      </c>
      <c r="W1585" s="1">
        <f>COUNT(AN1585,AO1585,AP1585,AQ1585,AS1585,AT1585,AU1585,AV1585,AW1585,AX1585,AY1585,AR1585,AZ1585,BA1585,BB1585,BC1585,BD1585,BE1585,BF1585,BG1585,BH1585)</f>
        <v>1</v>
      </c>
      <c r="X1585" s="1">
        <v>0</v>
      </c>
      <c r="Y1585" s="1">
        <v>0</v>
      </c>
      <c r="Z1585" s="1">
        <v>0</v>
      </c>
      <c r="AA1585" s="1">
        <f>AM1585</f>
        <v>0</v>
      </c>
      <c r="AB1585" s="1">
        <f>AL1585</f>
        <v>0</v>
      </c>
      <c r="AC1585" s="43"/>
      <c r="AD1585" s="1">
        <v>33</v>
      </c>
      <c r="AE1585" s="1"/>
      <c r="AF1585" s="1">
        <v>38</v>
      </c>
      <c r="AG1585" s="1"/>
      <c r="AH1585" s="25"/>
      <c r="AJ1585" s="40"/>
      <c r="AK1585" s="25"/>
      <c r="AL1585" s="25"/>
      <c r="AM1585" s="25"/>
      <c r="AN1585" s="25"/>
      <c r="AO1585" s="25"/>
      <c r="AP1585" s="25"/>
      <c r="AQ1585" s="25"/>
      <c r="AR1585" s="25"/>
      <c r="AS1585" s="25"/>
      <c r="AT1585" s="25"/>
      <c r="AU1585" s="25"/>
      <c r="AV1585" s="25">
        <v>29</v>
      </c>
      <c r="AW1585" s="25"/>
      <c r="AX1585" s="25"/>
      <c r="AY1585" s="25"/>
      <c r="AZ1585" s="25"/>
      <c r="BA1585" s="25"/>
      <c r="BB1585" s="25"/>
      <c r="BC1585" s="25"/>
      <c r="BD1585" s="25"/>
      <c r="BE1585" s="25"/>
      <c r="BF1585" s="25"/>
      <c r="BG1585" s="25"/>
      <c r="BH1585" s="25"/>
    </row>
    <row r="1586" spans="1:60" x14ac:dyDescent="0.3">
      <c r="A1586" s="1" t="s">
        <v>134</v>
      </c>
      <c r="B1586" s="1" t="s">
        <v>31</v>
      </c>
      <c r="C1586" s="1" t="s">
        <v>1287</v>
      </c>
      <c r="D1586" s="1" t="s">
        <v>1288</v>
      </c>
      <c r="E1586" s="1" t="s">
        <v>47</v>
      </c>
      <c r="F1586" s="1">
        <v>999921936</v>
      </c>
      <c r="G1586" s="1">
        <f>(J1586+T1586)-H1586</f>
        <v>97</v>
      </c>
      <c r="H1586" s="25"/>
      <c r="I1586" s="23"/>
      <c r="J1586" s="1">
        <f>SUM(K1586,L1586,N1586,O1586,P1586,Q1586)</f>
        <v>30</v>
      </c>
      <c r="K1586" s="1">
        <f>SUM(AG1586,AI1586)</f>
        <v>0</v>
      </c>
      <c r="L1586" s="1">
        <v>0</v>
      </c>
      <c r="M1586" s="1">
        <v>0</v>
      </c>
      <c r="N1586" s="1">
        <f>AD1586+AE1586</f>
        <v>0</v>
      </c>
      <c r="O1586" s="1"/>
      <c r="P1586" s="1">
        <f>AF1586</f>
        <v>0</v>
      </c>
      <c r="Q1586" s="1">
        <f>AH1586</f>
        <v>30</v>
      </c>
      <c r="R1586" s="1">
        <v>0</v>
      </c>
      <c r="S1586" s="43"/>
      <c r="T1586" s="1">
        <f>SUM(U1586,V1586,X1586,Y1586,Z1586,AA1586,AB1586)</f>
        <v>67</v>
      </c>
      <c r="U1586" s="1">
        <f>AK1586</f>
        <v>13</v>
      </c>
      <c r="V1586" s="1">
        <f>SUM(AN1586,AO1586,AP1586,AQ1586,AS1586,AT1586,AU1586,AV1586,AW1586,AX1586,AY1586,AR1586,AZ1586,BA1586,BB1586,BC1586,BD1586,BE1586,BF1586,BG1586,BH1586)</f>
        <v>54</v>
      </c>
      <c r="W1586" s="1">
        <f>COUNT(AN1586,AO1586,AP1586,AQ1586,AS1586,AT1586,AU1586,AV1586,AW1586,AX1586,AY1586,AR1586,AZ1586,BA1586,BB1586,BC1586,BD1586,BE1586,BF1586,BG1586,BH1586)</f>
        <v>1</v>
      </c>
      <c r="X1586" s="1">
        <v>0</v>
      </c>
      <c r="Y1586" s="1">
        <v>0</v>
      </c>
      <c r="Z1586" s="1">
        <v>0</v>
      </c>
      <c r="AA1586" s="1">
        <f>AM1586</f>
        <v>0</v>
      </c>
      <c r="AB1586" s="1">
        <f>AL1586</f>
        <v>0</v>
      </c>
      <c r="AC1586" s="43"/>
      <c r="AD1586" s="1"/>
      <c r="AE1586" s="1"/>
      <c r="AF1586" s="1"/>
      <c r="AG1586" s="1"/>
      <c r="AH1586" s="25">
        <v>30</v>
      </c>
      <c r="AJ1586" s="40"/>
      <c r="AK1586" s="25">
        <v>13</v>
      </c>
      <c r="AL1586" s="25"/>
      <c r="AM1586" s="25"/>
      <c r="AN1586" s="25"/>
      <c r="AO1586" s="25"/>
      <c r="AP1586" s="25"/>
      <c r="AQ1586" s="25"/>
      <c r="AR1586" s="25"/>
      <c r="AS1586" s="25"/>
      <c r="AT1586" s="25"/>
      <c r="AU1586" s="25"/>
      <c r="AV1586" s="25"/>
      <c r="AW1586" s="25"/>
      <c r="AX1586" s="25"/>
      <c r="AY1586" s="25"/>
      <c r="AZ1586" s="25"/>
      <c r="BA1586" s="25"/>
      <c r="BB1586" s="25"/>
      <c r="BC1586" s="25"/>
      <c r="BD1586" s="25">
        <v>54</v>
      </c>
      <c r="BE1586" s="25"/>
      <c r="BF1586" s="25"/>
      <c r="BG1586" s="25"/>
      <c r="BH1586" s="25"/>
    </row>
    <row r="1587" spans="1:60" x14ac:dyDescent="0.3">
      <c r="A1587" s="26" t="s">
        <v>134</v>
      </c>
      <c r="B1587" s="26" t="s">
        <v>31</v>
      </c>
      <c r="C1587" s="26" t="s">
        <v>1059</v>
      </c>
      <c r="D1587" s="26" t="s">
        <v>106</v>
      </c>
      <c r="E1587" s="26" t="s">
        <v>47</v>
      </c>
      <c r="F1587" s="1">
        <v>999919711</v>
      </c>
      <c r="G1587" s="1">
        <f>(J1587+T1587)-H1587</f>
        <v>96</v>
      </c>
      <c r="H1587" s="1"/>
      <c r="I1587" s="23"/>
      <c r="J1587" s="1">
        <f>SUM(K1587,L1587,N1587,O1587,P1587,Q1587)</f>
        <v>0</v>
      </c>
      <c r="K1587" s="1">
        <f>SUM(AG1587,AI1587)</f>
        <v>0</v>
      </c>
      <c r="L1587" s="1">
        <v>0</v>
      </c>
      <c r="M1587" s="1">
        <v>0</v>
      </c>
      <c r="N1587" s="1">
        <f>AD1587+AE1587</f>
        <v>0</v>
      </c>
      <c r="O1587" s="1"/>
      <c r="P1587" s="1">
        <f>AF1587</f>
        <v>0</v>
      </c>
      <c r="Q1587" s="1">
        <f>AH1587</f>
        <v>0</v>
      </c>
      <c r="R1587" s="1">
        <v>0</v>
      </c>
      <c r="S1587" s="43"/>
      <c r="T1587" s="1">
        <f>SUM(U1587,V1587,X1587,Y1587,Z1587,AA1587,AB1587)</f>
        <v>96</v>
      </c>
      <c r="U1587" s="1">
        <f>AK1587</f>
        <v>0</v>
      </c>
      <c r="V1587" s="1">
        <f>SUM(AN1587,AO1587,AP1587,AQ1587,AS1587,AT1587,AU1587,AV1587,AW1587,AX1587,AY1587,AR1587,AZ1587,BA1587,BB1587,BC1587,BD1587,BE1587,BF1587,BG1587,BH1587)</f>
        <v>96</v>
      </c>
      <c r="W1587" s="1">
        <f>COUNT(AN1587,AO1587,AP1587,AQ1587,AS1587,AT1587,AU1587,AV1587,AW1587,AX1587,AY1587,AR1587,AZ1587,BA1587,BB1587,BC1587,BD1587,BE1587,BF1587,BG1587,BH1587)</f>
        <v>2</v>
      </c>
      <c r="X1587" s="1">
        <v>0</v>
      </c>
      <c r="Y1587" s="1">
        <v>0</v>
      </c>
      <c r="Z1587" s="1">
        <v>0</v>
      </c>
      <c r="AA1587" s="1">
        <f>AM1587</f>
        <v>0</v>
      </c>
      <c r="AB1587" s="1">
        <f>AL1587</f>
        <v>0</v>
      </c>
      <c r="AC1587" s="43"/>
      <c r="AD1587" s="1"/>
      <c r="AE1587" s="1"/>
      <c r="AF1587" s="1"/>
      <c r="AG1587" s="1"/>
      <c r="AH1587" s="25"/>
      <c r="AJ1587" s="40"/>
      <c r="AK1587" s="25"/>
      <c r="AL1587" s="25"/>
      <c r="AM1587" s="25"/>
      <c r="AN1587" s="25">
        <v>58</v>
      </c>
      <c r="AO1587" s="25"/>
      <c r="AP1587" s="25"/>
      <c r="AQ1587" s="25"/>
      <c r="AR1587" s="25"/>
      <c r="AS1587" s="25"/>
      <c r="AT1587" s="25"/>
      <c r="AU1587" s="25"/>
      <c r="AV1587" s="25"/>
      <c r="AW1587" s="25"/>
      <c r="AX1587" s="25"/>
      <c r="AY1587" s="25"/>
      <c r="AZ1587" s="25"/>
      <c r="BA1587" s="25"/>
      <c r="BB1587" s="25"/>
      <c r="BC1587" s="25"/>
      <c r="BD1587" s="25">
        <v>38</v>
      </c>
      <c r="BE1587" s="25"/>
      <c r="BF1587" s="25"/>
      <c r="BG1587" s="25"/>
      <c r="BH1587" s="25"/>
    </row>
    <row r="1588" spans="1:60" x14ac:dyDescent="0.3">
      <c r="A1588" s="25" t="s">
        <v>134</v>
      </c>
      <c r="B1588" s="1" t="s">
        <v>31</v>
      </c>
      <c r="C1588" s="1" t="s">
        <v>2464</v>
      </c>
      <c r="D1588" s="1" t="s">
        <v>2465</v>
      </c>
      <c r="E1588" s="1" t="s">
        <v>47</v>
      </c>
      <c r="F1588" s="1">
        <v>999930022</v>
      </c>
      <c r="G1588" s="1">
        <f>(J1588+T1588)-H1588</f>
        <v>96</v>
      </c>
      <c r="H1588" s="25"/>
      <c r="I1588" s="40"/>
      <c r="J1588" s="1">
        <f>SUM(K1588,L1588,N1588,O1588,P1588,Q1588)</f>
        <v>0</v>
      </c>
      <c r="K1588" s="1">
        <f>SUM(AG1588,AI1588)</f>
        <v>0</v>
      </c>
      <c r="L1588" s="1">
        <v>0</v>
      </c>
      <c r="M1588" s="1">
        <v>0</v>
      </c>
      <c r="N1588" s="1">
        <f>AD1588+AE1588</f>
        <v>0</v>
      </c>
      <c r="O1588" s="1"/>
      <c r="P1588" s="1">
        <f>AF1588</f>
        <v>0</v>
      </c>
      <c r="Q1588" s="1">
        <f>AH1588</f>
        <v>0</v>
      </c>
      <c r="R1588" s="1">
        <v>0</v>
      </c>
      <c r="S1588" s="43"/>
      <c r="T1588" s="1">
        <f>SUM(U1588,V1588,X1588,Y1588,Z1588,AA1588,AB1588)</f>
        <v>96</v>
      </c>
      <c r="U1588" s="1">
        <f>AK1588</f>
        <v>0</v>
      </c>
      <c r="V1588" s="1">
        <f>SUM(AN1588,AO1588,AP1588,AQ1588,AS1588,AT1588,AU1588,AV1588,AW1588,AX1588,AY1588,AR1588,AZ1588,BA1588,BB1588,BC1588,BD1588,BE1588,BF1588,BG1588,BH1588)</f>
        <v>96</v>
      </c>
      <c r="W1588" s="1">
        <f>COUNT(AN1588,AO1588,AP1588,AQ1588,AS1588,AT1588,AU1588,AV1588,AW1588,AX1588,AY1588,AR1588,AZ1588,BA1588,BB1588,BC1588,BD1588,BE1588,BF1588,BG1588,BH1588)</f>
        <v>2</v>
      </c>
      <c r="X1588" s="1">
        <v>0</v>
      </c>
      <c r="Y1588" s="1">
        <v>0</v>
      </c>
      <c r="Z1588" s="1">
        <v>0</v>
      </c>
      <c r="AA1588" s="1">
        <f>AM1588</f>
        <v>0</v>
      </c>
      <c r="AB1588" s="1">
        <f>AL1588</f>
        <v>0</v>
      </c>
      <c r="AC1588" s="43"/>
      <c r="AD1588" s="25"/>
      <c r="AE1588" s="25"/>
      <c r="AF1588" s="25"/>
      <c r="AG1588" s="25"/>
      <c r="AH1588" s="25"/>
      <c r="AJ1588" s="40"/>
      <c r="AK1588" s="25"/>
      <c r="AL1588" s="25"/>
      <c r="AM1588" s="25"/>
      <c r="AN1588" s="25"/>
      <c r="AO1588" s="25">
        <v>58</v>
      </c>
      <c r="AP1588" s="25"/>
      <c r="AQ1588" s="25"/>
      <c r="AR1588" s="25"/>
      <c r="AS1588" s="25"/>
      <c r="AT1588" s="25"/>
      <c r="AU1588" s="25"/>
      <c r="AV1588" s="25"/>
      <c r="AW1588" s="25"/>
      <c r="AX1588" s="25"/>
      <c r="AY1588" s="25"/>
      <c r="AZ1588" s="25"/>
      <c r="BA1588" s="25"/>
      <c r="BB1588" s="25"/>
      <c r="BC1588" s="25"/>
      <c r="BD1588" s="25"/>
      <c r="BE1588" s="25"/>
      <c r="BF1588" s="25"/>
      <c r="BG1588" s="25"/>
      <c r="BH1588" s="25">
        <v>38</v>
      </c>
    </row>
    <row r="1589" spans="1:60" x14ac:dyDescent="0.3">
      <c r="A1589" s="25" t="s">
        <v>134</v>
      </c>
      <c r="B1589" s="25" t="s">
        <v>31</v>
      </c>
      <c r="C1589" s="25" t="s">
        <v>551</v>
      </c>
      <c r="D1589" s="25" t="s">
        <v>552</v>
      </c>
      <c r="E1589" s="25" t="s">
        <v>47</v>
      </c>
      <c r="F1589" s="1">
        <v>999905352</v>
      </c>
      <c r="G1589" s="1">
        <f>(J1589+T1589)-H1589</f>
        <v>93</v>
      </c>
      <c r="H1589" s="1">
        <f>(K1589+L1589+N1589+O1589+P1589+Q1589+R1589)*0.5</f>
        <v>93</v>
      </c>
      <c r="I1589" s="23"/>
      <c r="J1589" s="1">
        <f>SUM(K1589,L1589,N1589,O1589,P1589,Q1589)</f>
        <v>186</v>
      </c>
      <c r="K1589" s="1">
        <f>SUM(AG1589,AI1589)</f>
        <v>0</v>
      </c>
      <c r="L1589" s="1">
        <v>0</v>
      </c>
      <c r="M1589" s="1">
        <v>0</v>
      </c>
      <c r="N1589" s="1">
        <f>AD1589+AE1589</f>
        <v>71</v>
      </c>
      <c r="O1589" s="1"/>
      <c r="P1589" s="1">
        <f>AF1589</f>
        <v>51</v>
      </c>
      <c r="Q1589" s="1">
        <f>AH1589</f>
        <v>64</v>
      </c>
      <c r="R1589" s="1">
        <v>0</v>
      </c>
      <c r="S1589" s="43"/>
      <c r="T1589" s="1">
        <f>SUM(U1589,V1589,X1589,Y1589,Z1589,AA1589,AB1589)</f>
        <v>0</v>
      </c>
      <c r="U1589" s="1">
        <f>AK1589</f>
        <v>0</v>
      </c>
      <c r="V1589" s="1">
        <f>SUM(AN1589,AO1589,AP1589,AQ1589,AS1589,AT1589,AU1589,AV1589,AW1589,AX1589,AY1589,AR1589,AZ1589,BA1589,BB1589,BC1589,BD1589,BE1589,BF1589,BG1589,BH1589)</f>
        <v>0</v>
      </c>
      <c r="W1589" s="1">
        <f>COUNT(AN1589,AO1589,AP1589,AQ1589,AS1589,AT1589,AU1589,AV1589,AW1589,AX1589,AY1589,AR1589,AZ1589,BA1589,BB1589,BC1589,BD1589,BE1589,BF1589,BG1589,BH1589)</f>
        <v>0</v>
      </c>
      <c r="X1589" s="1">
        <v>0</v>
      </c>
      <c r="Y1589" s="1">
        <v>0</v>
      </c>
      <c r="Z1589" s="1">
        <v>0</v>
      </c>
      <c r="AA1589" s="1">
        <f>AM1589</f>
        <v>0</v>
      </c>
      <c r="AB1589" s="1">
        <f>AL1589</f>
        <v>0</v>
      </c>
      <c r="AC1589" s="43"/>
      <c r="AD1589" s="1"/>
      <c r="AE1589" s="1">
        <v>71</v>
      </c>
      <c r="AF1589" s="1">
        <v>51</v>
      </c>
      <c r="AG1589" s="1"/>
      <c r="AH1589" s="25">
        <v>64</v>
      </c>
      <c r="AJ1589" s="40"/>
      <c r="AK1589" s="25"/>
      <c r="AL1589" s="25"/>
      <c r="AM1589" s="25"/>
      <c r="AN1589" s="25"/>
      <c r="AO1589" s="25"/>
      <c r="AP1589" s="25"/>
      <c r="AQ1589" s="25"/>
      <c r="AR1589" s="25"/>
      <c r="AS1589" s="25"/>
      <c r="AT1589" s="25"/>
      <c r="AU1589" s="25"/>
      <c r="AV1589" s="25"/>
      <c r="AW1589" s="25"/>
      <c r="AX1589" s="25"/>
      <c r="AY1589" s="25"/>
      <c r="AZ1589" s="25"/>
      <c r="BA1589" s="25"/>
      <c r="BB1589" s="25"/>
      <c r="BC1589" s="25"/>
      <c r="BD1589" s="25"/>
      <c r="BE1589" s="25"/>
      <c r="BF1589" s="25"/>
      <c r="BG1589" s="25"/>
      <c r="BH1589" s="25"/>
    </row>
    <row r="1590" spans="1:60" x14ac:dyDescent="0.3">
      <c r="A1590" s="1" t="s">
        <v>134</v>
      </c>
      <c r="B1590" s="1" t="s">
        <v>31</v>
      </c>
      <c r="C1590" s="25" t="s">
        <v>1255</v>
      </c>
      <c r="D1590" s="25" t="s">
        <v>1256</v>
      </c>
      <c r="E1590" s="1" t="s">
        <v>47</v>
      </c>
      <c r="F1590" s="25">
        <v>999921676</v>
      </c>
      <c r="G1590" s="1">
        <f>(J1590+T1590)-H1590</f>
        <v>92</v>
      </c>
      <c r="H1590" s="25"/>
      <c r="I1590" s="23"/>
      <c r="J1590" s="1">
        <f>SUM(K1590,L1590,N1590,O1590,P1590,Q1590)</f>
        <v>38</v>
      </c>
      <c r="K1590" s="1">
        <f>SUM(AG1590,AI1590)</f>
        <v>0</v>
      </c>
      <c r="L1590" s="1">
        <v>0</v>
      </c>
      <c r="M1590" s="1">
        <v>0</v>
      </c>
      <c r="N1590" s="1">
        <f>AD1590+AE1590</f>
        <v>0</v>
      </c>
      <c r="O1590" s="1"/>
      <c r="P1590" s="1">
        <f>AF1590</f>
        <v>38</v>
      </c>
      <c r="Q1590" s="1">
        <f>AH1590</f>
        <v>0</v>
      </c>
      <c r="R1590" s="1">
        <v>0</v>
      </c>
      <c r="S1590" s="43"/>
      <c r="T1590" s="1">
        <f>SUM(U1590,V1590,X1590,Y1590,Z1590,AA1590,AB1590)</f>
        <v>54</v>
      </c>
      <c r="U1590" s="1">
        <f>AK1590</f>
        <v>0</v>
      </c>
      <c r="V1590" s="1">
        <f>SUM(AN1590,AO1590,AP1590,AQ1590,AS1590,AT1590,AU1590,AV1590,AW1590,AX1590,AY1590,AR1590,AZ1590,BA1590,BB1590,BC1590,BD1590,BE1590,BF1590,BG1590,BH1590)</f>
        <v>54</v>
      </c>
      <c r="W1590" s="1">
        <f>COUNT(AN1590,AO1590,AP1590,AQ1590,AS1590,AT1590,AU1590,AV1590,AW1590,AX1590,AY1590,AR1590,AZ1590,BA1590,BB1590,BC1590,BD1590,BE1590,BF1590,BG1590,BH1590)</f>
        <v>1</v>
      </c>
      <c r="X1590" s="1">
        <v>0</v>
      </c>
      <c r="Y1590" s="1">
        <v>0</v>
      </c>
      <c r="Z1590" s="1">
        <v>0</v>
      </c>
      <c r="AA1590" s="1">
        <f>AM1590</f>
        <v>0</v>
      </c>
      <c r="AB1590" s="1">
        <f>AL1590</f>
        <v>0</v>
      </c>
      <c r="AC1590" s="43"/>
      <c r="AD1590" s="1"/>
      <c r="AE1590" s="1"/>
      <c r="AF1590" s="1">
        <v>38</v>
      </c>
      <c r="AG1590" s="1"/>
      <c r="AH1590" s="25"/>
      <c r="AJ1590" s="40"/>
      <c r="AK1590" s="25"/>
      <c r="AL1590" s="25"/>
      <c r="AM1590" s="25"/>
      <c r="AN1590" s="25"/>
      <c r="AO1590" s="25"/>
      <c r="AP1590" s="25"/>
      <c r="AQ1590" s="25"/>
      <c r="AR1590" s="25"/>
      <c r="AS1590" s="25"/>
      <c r="AT1590" s="25"/>
      <c r="AU1590" s="25"/>
      <c r="AV1590" s="25"/>
      <c r="AW1590" s="25"/>
      <c r="AX1590" s="25"/>
      <c r="AY1590" s="25"/>
      <c r="AZ1590" s="25"/>
      <c r="BA1590" s="25"/>
      <c r="BB1590" s="25"/>
      <c r="BC1590" s="25"/>
      <c r="BD1590" s="25"/>
      <c r="BE1590" s="25">
        <v>54</v>
      </c>
      <c r="BF1590" s="25"/>
      <c r="BG1590" s="25"/>
      <c r="BH1590" s="25"/>
    </row>
    <row r="1591" spans="1:60" x14ac:dyDescent="0.3">
      <c r="A1591" s="25" t="s">
        <v>134</v>
      </c>
      <c r="B1591" s="26" t="s">
        <v>31</v>
      </c>
      <c r="C1591" s="26" t="s">
        <v>788</v>
      </c>
      <c r="D1591" s="26" t="s">
        <v>1082</v>
      </c>
      <c r="E1591" s="26" t="s">
        <v>47</v>
      </c>
      <c r="F1591" s="1">
        <v>999920598</v>
      </c>
      <c r="G1591" s="1">
        <f>(J1591+T1591)-H1591</f>
        <v>90</v>
      </c>
      <c r="H1591" s="1">
        <f>(K1591+L1591+N1591+O1591+P1591+Q1591+R1591)*0.5</f>
        <v>19</v>
      </c>
      <c r="I1591" s="23"/>
      <c r="J1591" s="1">
        <f>SUM(K1591,L1591,N1591,O1591,P1591,Q1591)</f>
        <v>38</v>
      </c>
      <c r="K1591" s="1">
        <f>SUM(AG1591,AI1591)</f>
        <v>0</v>
      </c>
      <c r="L1591" s="1">
        <v>0</v>
      </c>
      <c r="M1591" s="1">
        <v>0</v>
      </c>
      <c r="N1591" s="1">
        <f>AD1591+AE1591</f>
        <v>0</v>
      </c>
      <c r="O1591" s="1"/>
      <c r="P1591" s="1">
        <f>AF1591</f>
        <v>38</v>
      </c>
      <c r="Q1591" s="1">
        <f>AH1591</f>
        <v>0</v>
      </c>
      <c r="R1591" s="1">
        <v>0</v>
      </c>
      <c r="S1591" s="43"/>
      <c r="T1591" s="1">
        <f>SUM(U1591,V1591,X1591,Y1591,Z1591,AA1591,AB1591)</f>
        <v>71</v>
      </c>
      <c r="U1591" s="1">
        <f>AK1591</f>
        <v>13</v>
      </c>
      <c r="V1591" s="1">
        <f>SUM(AN1591,AO1591,AP1591,AQ1591,AS1591,AT1591,AU1591,AV1591,AW1591,AX1591,AY1591,AR1591,AZ1591,BA1591,BB1591,BC1591,BD1591,BE1591,BF1591,BG1591,BH1591)</f>
        <v>58</v>
      </c>
      <c r="W1591" s="1">
        <f>COUNT(AN1591,AO1591,AP1591,AQ1591,AS1591,AT1591,AU1591,AV1591,AW1591,AX1591,AY1591,AR1591,AZ1591,BA1591,BB1591,BC1591,BD1591,BE1591,BF1591,BG1591,BH1591)</f>
        <v>1</v>
      </c>
      <c r="X1591" s="1">
        <v>0</v>
      </c>
      <c r="Y1591" s="1">
        <v>0</v>
      </c>
      <c r="Z1591" s="1">
        <v>0</v>
      </c>
      <c r="AA1591" s="1">
        <f>AM1591</f>
        <v>0</v>
      </c>
      <c r="AB1591" s="1">
        <f>AL1591</f>
        <v>0</v>
      </c>
      <c r="AC1591" s="43"/>
      <c r="AD1591" s="1"/>
      <c r="AE1591" s="1"/>
      <c r="AF1591" s="1">
        <v>38</v>
      </c>
      <c r="AG1591" s="1"/>
      <c r="AH1591" s="25"/>
      <c r="AJ1591" s="40"/>
      <c r="AK1591" s="25">
        <v>13</v>
      </c>
      <c r="AL1591" s="25"/>
      <c r="AM1591" s="25"/>
      <c r="AN1591" s="25"/>
      <c r="AO1591" s="25"/>
      <c r="AP1591" s="25"/>
      <c r="AQ1591" s="25"/>
      <c r="AR1591" s="25"/>
      <c r="AS1591" s="25"/>
      <c r="AT1591" s="25"/>
      <c r="AU1591" s="25"/>
      <c r="AV1591" s="25"/>
      <c r="AW1591" s="25"/>
      <c r="AX1591" s="25"/>
      <c r="AY1591" s="25"/>
      <c r="AZ1591" s="25">
        <v>58</v>
      </c>
      <c r="BA1591" s="25"/>
      <c r="BB1591" s="25"/>
      <c r="BC1591" s="25"/>
      <c r="BD1591" s="25"/>
      <c r="BE1591" s="25"/>
      <c r="BF1591" s="25"/>
      <c r="BG1591" s="25"/>
      <c r="BH1591" s="25"/>
    </row>
    <row r="1592" spans="1:60" x14ac:dyDescent="0.3">
      <c r="A1592" s="25" t="s">
        <v>134</v>
      </c>
      <c r="B1592" s="25" t="s">
        <v>31</v>
      </c>
      <c r="C1592" s="25" t="s">
        <v>744</v>
      </c>
      <c r="D1592" s="25" t="s">
        <v>81</v>
      </c>
      <c r="E1592" s="25" t="s">
        <v>47</v>
      </c>
      <c r="F1592" s="25">
        <v>999930920</v>
      </c>
      <c r="G1592" s="1">
        <f>(J1592+T1592)-H1592</f>
        <v>90</v>
      </c>
      <c r="H1592" s="25"/>
      <c r="I1592" s="40"/>
      <c r="J1592" s="1">
        <f>SUM(K1592,L1592,N1592,O1592,P1592,Q1592)</f>
        <v>0</v>
      </c>
      <c r="K1592" s="1">
        <f>SUM(AG1592,AI1592)</f>
        <v>0</v>
      </c>
      <c r="L1592" s="1">
        <v>0</v>
      </c>
      <c r="M1592" s="1">
        <v>0</v>
      </c>
      <c r="N1592" s="1">
        <f>AD1592+AE1592</f>
        <v>0</v>
      </c>
      <c r="O1592" s="1"/>
      <c r="P1592" s="1">
        <f>AF1592</f>
        <v>0</v>
      </c>
      <c r="Q1592" s="1">
        <f>AH1592</f>
        <v>0</v>
      </c>
      <c r="R1592" s="1">
        <v>0</v>
      </c>
      <c r="S1592" s="43"/>
      <c r="T1592" s="1">
        <f>SUM(U1592,V1592,X1592,Y1592,Z1592,AA1592,AB1592)</f>
        <v>90</v>
      </c>
      <c r="U1592" s="1">
        <f>AK1592</f>
        <v>0</v>
      </c>
      <c r="V1592" s="1">
        <f>SUM(AN1592,AO1592,AP1592,AQ1592,AS1592,AT1592,AU1592,AV1592,AW1592,AX1592,AY1592,AR1592,AZ1592,BA1592,BB1592,BC1592,BD1592,BE1592,BF1592,BG1592,BH1592)</f>
        <v>90</v>
      </c>
      <c r="W1592" s="1">
        <f>COUNT(AN1592,AO1592,AP1592,AQ1592,AS1592,AT1592,AU1592,AV1592,AW1592,AX1592,AY1592,AR1592,AZ1592,BA1592,BB1592,BC1592,BD1592,BE1592,BF1592,BG1592,BH1592)</f>
        <v>1</v>
      </c>
      <c r="X1592" s="1">
        <v>0</v>
      </c>
      <c r="Y1592" s="1">
        <v>0</v>
      </c>
      <c r="Z1592" s="1">
        <v>0</v>
      </c>
      <c r="AA1592" s="1">
        <f>AM1592</f>
        <v>0</v>
      </c>
      <c r="AB1592" s="1">
        <f>AL1592</f>
        <v>0</v>
      </c>
      <c r="AC1592" s="43"/>
      <c r="AD1592" s="25"/>
      <c r="AE1592" s="25"/>
      <c r="AF1592" s="25"/>
      <c r="AG1592" s="25"/>
      <c r="AH1592" s="25"/>
      <c r="AJ1592" s="40"/>
      <c r="AK1592" s="25"/>
      <c r="AL1592" s="25"/>
      <c r="AM1592" s="25"/>
      <c r="AN1592" s="25"/>
      <c r="AO1592" s="25"/>
      <c r="AP1592" s="25"/>
      <c r="AQ1592" s="25"/>
      <c r="AR1592" s="25"/>
      <c r="AS1592" s="25"/>
      <c r="AT1592" s="25"/>
      <c r="AU1592" s="25"/>
      <c r="AV1592" s="25"/>
      <c r="AW1592" s="25"/>
      <c r="AX1592" s="25"/>
      <c r="AY1592" s="25">
        <v>90</v>
      </c>
      <c r="AZ1592" s="25"/>
      <c r="BA1592" s="25"/>
      <c r="BB1592" s="25"/>
      <c r="BC1592" s="25"/>
      <c r="BD1592" s="25"/>
      <c r="BE1592" s="25"/>
      <c r="BF1592" s="25"/>
      <c r="BG1592" s="25"/>
      <c r="BH1592" s="25"/>
    </row>
    <row r="1593" spans="1:60" x14ac:dyDescent="0.3">
      <c r="A1593" s="25" t="s">
        <v>134</v>
      </c>
      <c r="B1593" s="1" t="s">
        <v>31</v>
      </c>
      <c r="C1593" s="25" t="s">
        <v>2351</v>
      </c>
      <c r="D1593" s="25" t="s">
        <v>2335</v>
      </c>
      <c r="E1593" s="25" t="s">
        <v>47</v>
      </c>
      <c r="F1593" s="25">
        <v>999921012</v>
      </c>
      <c r="G1593" s="1">
        <f>(J1593+T1593)-H1593</f>
        <v>87</v>
      </c>
      <c r="H1593" s="25"/>
      <c r="I1593" s="40"/>
      <c r="J1593" s="1">
        <f>SUM(K1593,L1593,N1593,O1593,P1593,Q1593)</f>
        <v>0</v>
      </c>
      <c r="K1593" s="1">
        <f>SUM(AG1593,AI1593)</f>
        <v>0</v>
      </c>
      <c r="L1593" s="1">
        <v>0</v>
      </c>
      <c r="M1593" s="1">
        <v>0</v>
      </c>
      <c r="N1593" s="1">
        <f>AD1593+AE1593</f>
        <v>0</v>
      </c>
      <c r="O1593" s="1"/>
      <c r="P1593" s="1">
        <f>AF1593</f>
        <v>0</v>
      </c>
      <c r="Q1593" s="1">
        <f>AH1593</f>
        <v>0</v>
      </c>
      <c r="R1593" s="1">
        <v>0</v>
      </c>
      <c r="S1593" s="43"/>
      <c r="T1593" s="1">
        <f>SUM(U1593,V1593,X1593,Y1593,Z1593,AA1593,AB1593)</f>
        <v>87</v>
      </c>
      <c r="U1593" s="1">
        <f>AK1593</f>
        <v>0</v>
      </c>
      <c r="V1593" s="1">
        <f>SUM(AN1593,AO1593,AP1593,AQ1593,AS1593,AT1593,AU1593,AV1593,AW1593,AX1593,AY1593,AR1593,AZ1593,BA1593,BB1593,BC1593,BD1593,BE1593,BF1593,BG1593,BH1593)</f>
        <v>51</v>
      </c>
      <c r="W1593" s="1">
        <f>COUNT(AN1593,AO1593,AP1593,AQ1593,AS1593,AT1593,AU1593,AV1593,AW1593,AX1593,AY1593,AR1593,AZ1593,BA1593,BB1593,BC1593,BD1593,BE1593,BF1593,BG1593,BH1593)</f>
        <v>1</v>
      </c>
      <c r="X1593" s="1">
        <v>0</v>
      </c>
      <c r="Y1593" s="1">
        <v>0</v>
      </c>
      <c r="Z1593" s="1">
        <v>0</v>
      </c>
      <c r="AA1593" s="1">
        <f>AM1593</f>
        <v>36</v>
      </c>
      <c r="AB1593" s="1">
        <f>AL1593</f>
        <v>0</v>
      </c>
      <c r="AC1593" s="43"/>
      <c r="AD1593" s="25"/>
      <c r="AE1593" s="25"/>
      <c r="AF1593" s="25"/>
      <c r="AG1593" s="25"/>
      <c r="AH1593" s="25"/>
      <c r="AJ1593" s="40"/>
      <c r="AK1593" s="25"/>
      <c r="AL1593" s="25"/>
      <c r="AM1593" s="25">
        <v>36</v>
      </c>
      <c r="AN1593" s="25"/>
      <c r="AO1593" s="25"/>
      <c r="AP1593" s="25"/>
      <c r="AQ1593" s="25"/>
      <c r="AR1593" s="25"/>
      <c r="AS1593" s="25"/>
      <c r="AT1593" s="25"/>
      <c r="AU1593" s="25"/>
      <c r="AV1593" s="25"/>
      <c r="AW1593" s="25"/>
      <c r="AX1593" s="25"/>
      <c r="AY1593" s="25"/>
      <c r="AZ1593" s="25"/>
      <c r="BA1593" s="25"/>
      <c r="BB1593" s="25"/>
      <c r="BC1593" s="25"/>
      <c r="BD1593" s="25"/>
      <c r="BE1593" s="25"/>
      <c r="BF1593" s="25"/>
      <c r="BG1593" s="25"/>
      <c r="BH1593" s="25">
        <v>51</v>
      </c>
    </row>
    <row r="1594" spans="1:60" x14ac:dyDescent="0.3">
      <c r="A1594" s="25" t="s">
        <v>134</v>
      </c>
      <c r="B1594" s="1" t="s">
        <v>31</v>
      </c>
      <c r="C1594" s="1" t="s">
        <v>2098</v>
      </c>
      <c r="D1594" s="1" t="s">
        <v>2206</v>
      </c>
      <c r="E1594" s="1" t="s">
        <v>47</v>
      </c>
      <c r="F1594" s="1">
        <v>999928246</v>
      </c>
      <c r="G1594" s="1">
        <f>(J1594+T1594)-H1594</f>
        <v>84.5</v>
      </c>
      <c r="H1594" s="1">
        <f>(K1594+L1594+N1594+O1594+P1594+Q1594+R1594)*0.5</f>
        <v>16.5</v>
      </c>
      <c r="I1594" s="23"/>
      <c r="J1594" s="1">
        <f>SUM(K1594,L1594,N1594,O1594,P1594,Q1594)</f>
        <v>33</v>
      </c>
      <c r="K1594" s="1">
        <f>SUM(AG1594,AI1594)</f>
        <v>0</v>
      </c>
      <c r="L1594" s="1">
        <v>0</v>
      </c>
      <c r="M1594" s="1">
        <v>0</v>
      </c>
      <c r="N1594" s="1">
        <f>AD1594+AE1594</f>
        <v>33</v>
      </c>
      <c r="O1594" s="1"/>
      <c r="P1594" s="1">
        <f>AF1594</f>
        <v>0</v>
      </c>
      <c r="Q1594" s="1">
        <f>AH1594</f>
        <v>0</v>
      </c>
      <c r="R1594" s="1">
        <v>0</v>
      </c>
      <c r="S1594" s="43"/>
      <c r="T1594" s="1">
        <f>SUM(U1594,V1594,X1594,Y1594,Z1594,AA1594,AB1594)</f>
        <v>68</v>
      </c>
      <c r="U1594" s="1">
        <f>AK1594</f>
        <v>0</v>
      </c>
      <c r="V1594" s="1">
        <f>SUM(AN1594,AO1594,AP1594,AQ1594,AS1594,AT1594,AU1594,AV1594,AW1594,AX1594,AY1594,AR1594,AZ1594,BA1594,BB1594,BC1594,BD1594,BE1594,BF1594,BG1594,BH1594)</f>
        <v>68</v>
      </c>
      <c r="W1594" s="1">
        <f>COUNT(AN1594,AO1594,AP1594,AQ1594,AS1594,AT1594,AU1594,AV1594,AW1594,AX1594,AY1594,AR1594,AZ1594,BA1594,BB1594,BC1594,BD1594,BE1594,BF1594,BG1594,BH1594)</f>
        <v>1</v>
      </c>
      <c r="X1594" s="1">
        <v>0</v>
      </c>
      <c r="Y1594" s="1">
        <v>0</v>
      </c>
      <c r="Z1594" s="1">
        <v>0</v>
      </c>
      <c r="AA1594" s="1">
        <f>AM1594</f>
        <v>0</v>
      </c>
      <c r="AB1594" s="1">
        <f>AL1594</f>
        <v>0</v>
      </c>
      <c r="AC1594" s="43"/>
      <c r="AD1594" s="1"/>
      <c r="AE1594" s="1">
        <v>33</v>
      </c>
      <c r="AF1594" s="1"/>
      <c r="AG1594" s="1"/>
      <c r="AH1594" s="25"/>
      <c r="AJ1594" s="40"/>
      <c r="AK1594" s="25"/>
      <c r="AL1594" s="25"/>
      <c r="AM1594" s="25"/>
      <c r="AN1594" s="25"/>
      <c r="AO1594" s="25"/>
      <c r="AP1594" s="25">
        <v>68</v>
      </c>
      <c r="AQ1594" s="25"/>
      <c r="AR1594" s="25"/>
      <c r="AS1594" s="25"/>
      <c r="AT1594" s="25"/>
      <c r="AU1594" s="25"/>
      <c r="AV1594" s="25"/>
      <c r="AW1594" s="25"/>
      <c r="AX1594" s="25"/>
      <c r="AY1594" s="25"/>
      <c r="AZ1594" s="25"/>
      <c r="BA1594" s="25"/>
      <c r="BB1594" s="25"/>
      <c r="BC1594" s="25"/>
      <c r="BD1594" s="25"/>
      <c r="BE1594" s="25"/>
      <c r="BF1594" s="25"/>
      <c r="BG1594" s="25"/>
      <c r="BH1594" s="25"/>
    </row>
    <row r="1595" spans="1:60" x14ac:dyDescent="0.3">
      <c r="A1595" s="25" t="s">
        <v>134</v>
      </c>
      <c r="B1595" s="1" t="s">
        <v>31</v>
      </c>
      <c r="C1595" s="1" t="s">
        <v>760</v>
      </c>
      <c r="D1595" s="1" t="s">
        <v>1868</v>
      </c>
      <c r="E1595" s="1" t="s">
        <v>47</v>
      </c>
      <c r="F1595" s="1">
        <v>999926051</v>
      </c>
      <c r="G1595" s="1">
        <f>(J1595+T1595)-H1595</f>
        <v>83.3</v>
      </c>
      <c r="H1595" s="25"/>
      <c r="I1595" s="40"/>
      <c r="J1595" s="1">
        <f>SUM(K1595,L1595,N1595,O1595,P1595,Q1595)</f>
        <v>15.299999999999999</v>
      </c>
      <c r="K1595" s="1">
        <f>SUM(AG1595,AI1595)</f>
        <v>0</v>
      </c>
      <c r="L1595" s="1">
        <v>0</v>
      </c>
      <c r="M1595" s="1">
        <v>0</v>
      </c>
      <c r="N1595" s="1">
        <f>AD1595+AE1595</f>
        <v>0</v>
      </c>
      <c r="O1595" s="1"/>
      <c r="P1595" s="1">
        <f>AF1595</f>
        <v>15.299999999999999</v>
      </c>
      <c r="Q1595" s="1">
        <f>AH1595</f>
        <v>0</v>
      </c>
      <c r="R1595" s="1">
        <v>0</v>
      </c>
      <c r="S1595" s="43"/>
      <c r="T1595" s="1">
        <f>SUM(U1595,V1595,X1595,Y1595,Z1595,AA1595,AB1595)</f>
        <v>68</v>
      </c>
      <c r="U1595" s="1">
        <f>AK1595</f>
        <v>0</v>
      </c>
      <c r="V1595" s="1">
        <f>SUM(AN1595,AO1595,AP1595,AQ1595,AS1595,AT1595,AU1595,AV1595,AW1595,AX1595,AY1595,AR1595,AZ1595,BA1595,BB1595,BC1595,BD1595,BE1595,BF1595,BG1595,BH1595)</f>
        <v>68</v>
      </c>
      <c r="W1595" s="1">
        <f>COUNT(AN1595,AO1595,AP1595,AQ1595,AS1595,AT1595,AU1595,AV1595,AW1595,AX1595,AY1595,AR1595,AZ1595,BA1595,BB1595,BC1595,BD1595,BE1595,BF1595,BG1595,BH1595)</f>
        <v>1</v>
      </c>
      <c r="X1595" s="1">
        <v>0</v>
      </c>
      <c r="Y1595" s="1">
        <v>0</v>
      </c>
      <c r="Z1595" s="1">
        <v>0</v>
      </c>
      <c r="AA1595" s="1">
        <f>AM1595</f>
        <v>0</v>
      </c>
      <c r="AB1595" s="1">
        <f>AL1595</f>
        <v>0</v>
      </c>
      <c r="AC1595" s="43"/>
      <c r="AD1595" s="25">
        <v>0</v>
      </c>
      <c r="AE1595" s="25">
        <v>0</v>
      </c>
      <c r="AF1595" s="25">
        <v>15.299999999999999</v>
      </c>
      <c r="AG1595" s="25">
        <v>0</v>
      </c>
      <c r="AH1595" s="25">
        <v>0</v>
      </c>
      <c r="AI1595" s="25">
        <v>0</v>
      </c>
      <c r="AJ1595" s="40"/>
      <c r="AK1595" s="25"/>
      <c r="AL1595" s="25"/>
      <c r="AM1595" s="25"/>
      <c r="AN1595" s="25"/>
      <c r="AO1595" s="25">
        <v>68</v>
      </c>
      <c r="AP1595" s="25"/>
      <c r="AQ1595" s="25"/>
      <c r="AR1595" s="25"/>
      <c r="AS1595" s="25"/>
      <c r="AT1595" s="25"/>
      <c r="AU1595" s="25"/>
      <c r="AV1595" s="25"/>
      <c r="AW1595" s="25"/>
      <c r="AX1595" s="25"/>
      <c r="AY1595" s="25"/>
      <c r="AZ1595" s="25"/>
      <c r="BA1595" s="25"/>
      <c r="BB1595" s="25"/>
      <c r="BC1595" s="25"/>
      <c r="BD1595" s="25"/>
      <c r="BE1595" s="25"/>
      <c r="BF1595" s="25"/>
      <c r="BG1595" s="25"/>
      <c r="BH1595" s="25"/>
    </row>
    <row r="1596" spans="1:60" x14ac:dyDescent="0.3">
      <c r="A1596" s="1" t="s">
        <v>134</v>
      </c>
      <c r="B1596" s="1" t="s">
        <v>31</v>
      </c>
      <c r="C1596" s="1" t="s">
        <v>537</v>
      </c>
      <c r="D1596" s="1" t="s">
        <v>538</v>
      </c>
      <c r="E1596" s="1" t="s">
        <v>47</v>
      </c>
      <c r="F1596" s="1">
        <v>999902889</v>
      </c>
      <c r="G1596" s="1">
        <f>(J1596+T1596)-H1596</f>
        <v>83</v>
      </c>
      <c r="H1596" s="1"/>
      <c r="I1596" s="23"/>
      <c r="J1596" s="1">
        <f>SUM(K1596,L1596,N1596,O1596,P1596,Q1596)</f>
        <v>38</v>
      </c>
      <c r="K1596" s="1">
        <f>SUM(AG1596,AI1596)</f>
        <v>0</v>
      </c>
      <c r="L1596" s="1">
        <v>0</v>
      </c>
      <c r="M1596" s="1">
        <v>0</v>
      </c>
      <c r="N1596" s="1">
        <f>AD1596+AE1596</f>
        <v>0</v>
      </c>
      <c r="O1596" s="1"/>
      <c r="P1596" s="1">
        <f>AF1596</f>
        <v>38</v>
      </c>
      <c r="Q1596" s="1">
        <f>AH1596</f>
        <v>0</v>
      </c>
      <c r="R1596" s="1">
        <v>0</v>
      </c>
      <c r="S1596" s="43"/>
      <c r="T1596" s="1">
        <f>SUM(U1596,V1596,X1596,Y1596,Z1596,AA1596,AB1596)</f>
        <v>45</v>
      </c>
      <c r="U1596" s="1">
        <f>AK1596</f>
        <v>0</v>
      </c>
      <c r="V1596" s="1">
        <f>SUM(AN1596,AO1596,AP1596,AQ1596,AS1596,AT1596,AU1596,AV1596,AW1596,AX1596,AY1596,AR1596,AZ1596,BA1596,BB1596,BC1596,BD1596,BE1596,BF1596,BG1596,BH1596)</f>
        <v>45</v>
      </c>
      <c r="W1596" s="1">
        <f>COUNT(AN1596,AO1596,AP1596,AQ1596,AS1596,AT1596,AU1596,AV1596,AW1596,AX1596,AY1596,AR1596,AZ1596,BA1596,BB1596,BC1596,BD1596,BE1596,BF1596,BG1596,BH1596)</f>
        <v>1</v>
      </c>
      <c r="X1596" s="1">
        <v>0</v>
      </c>
      <c r="Y1596" s="1">
        <v>0</v>
      </c>
      <c r="Z1596" s="1">
        <v>0</v>
      </c>
      <c r="AA1596" s="1">
        <f>AM1596</f>
        <v>0</v>
      </c>
      <c r="AB1596" s="1">
        <f>AL1596</f>
        <v>0</v>
      </c>
      <c r="AC1596" s="43"/>
      <c r="AD1596" s="1"/>
      <c r="AE1596" s="1"/>
      <c r="AF1596" s="1">
        <v>38</v>
      </c>
      <c r="AG1596" s="1"/>
      <c r="AH1596" s="25"/>
      <c r="AJ1596" s="40"/>
      <c r="AK1596" s="25"/>
      <c r="AL1596" s="25"/>
      <c r="AM1596" s="25"/>
      <c r="AN1596" s="25"/>
      <c r="AO1596" s="25"/>
      <c r="AP1596" s="25"/>
      <c r="AQ1596" s="25"/>
      <c r="AR1596" s="25"/>
      <c r="AS1596" s="25"/>
      <c r="AT1596" s="25"/>
      <c r="AU1596" s="25"/>
      <c r="AV1596" s="25"/>
      <c r="AW1596" s="25"/>
      <c r="AX1596" s="25">
        <v>45</v>
      </c>
      <c r="AY1596" s="25"/>
      <c r="AZ1596" s="25"/>
      <c r="BA1596" s="25"/>
      <c r="BB1596" s="25"/>
      <c r="BC1596" s="25"/>
      <c r="BD1596" s="25"/>
      <c r="BE1596" s="25"/>
      <c r="BF1596" s="25"/>
      <c r="BG1596" s="25"/>
      <c r="BH1596" s="25"/>
    </row>
    <row r="1597" spans="1:60" x14ac:dyDescent="0.3">
      <c r="A1597" s="25" t="s">
        <v>134</v>
      </c>
      <c r="B1597" s="25" t="s">
        <v>31</v>
      </c>
      <c r="C1597" s="25" t="s">
        <v>387</v>
      </c>
      <c r="D1597" s="25" t="s">
        <v>388</v>
      </c>
      <c r="E1597" s="25" t="s">
        <v>47</v>
      </c>
      <c r="F1597" s="1">
        <v>999886817</v>
      </c>
      <c r="G1597" s="1">
        <f>(J1597+T1597)-H1597</f>
        <v>82</v>
      </c>
      <c r="H1597" s="1"/>
      <c r="I1597" s="23"/>
      <c r="J1597" s="1">
        <f>SUM(K1597,L1597,N1597,O1597,P1597,Q1597)</f>
        <v>82</v>
      </c>
      <c r="K1597" s="1">
        <f>SUM(AG1597,AI1597)</f>
        <v>0</v>
      </c>
      <c r="L1597" s="1">
        <v>0</v>
      </c>
      <c r="M1597" s="1">
        <v>0</v>
      </c>
      <c r="N1597" s="1">
        <f>AD1597+AE1597</f>
        <v>44</v>
      </c>
      <c r="O1597" s="1"/>
      <c r="P1597" s="1">
        <f>AF1597</f>
        <v>38</v>
      </c>
      <c r="Q1597" s="1">
        <f>AH1597</f>
        <v>0</v>
      </c>
      <c r="R1597" s="1">
        <v>0</v>
      </c>
      <c r="S1597" s="43"/>
      <c r="T1597" s="1">
        <f>SUM(U1597,V1597,X1597,Y1597,Z1597,AA1597,AB1597)</f>
        <v>0</v>
      </c>
      <c r="U1597" s="1">
        <f>AK1597</f>
        <v>0</v>
      </c>
      <c r="V1597" s="1">
        <f>SUM(AN1597,AO1597,AP1597,AQ1597,AS1597,AT1597,AU1597,AV1597,AW1597,AX1597,AY1597,AR1597,AZ1597,BA1597,BB1597,BC1597,BD1597,BE1597,BF1597,BG1597,BH1597)</f>
        <v>0</v>
      </c>
      <c r="W1597" s="1">
        <f>COUNT(AN1597,AO1597,AP1597,AQ1597,AS1597,AT1597,AU1597,AV1597,AW1597,AX1597,AY1597,AR1597,AZ1597,BA1597,BB1597,BC1597,BD1597,BE1597,BF1597,BG1597,BH1597)</f>
        <v>0</v>
      </c>
      <c r="X1597" s="1">
        <v>0</v>
      </c>
      <c r="Y1597" s="1">
        <v>0</v>
      </c>
      <c r="Z1597" s="1">
        <v>0</v>
      </c>
      <c r="AA1597" s="1">
        <f>AM1597</f>
        <v>0</v>
      </c>
      <c r="AB1597" s="1">
        <f>AL1597</f>
        <v>0</v>
      </c>
      <c r="AC1597" s="43"/>
      <c r="AD1597" s="1">
        <v>44</v>
      </c>
      <c r="AE1597" s="1"/>
      <c r="AF1597" s="1">
        <v>38</v>
      </c>
      <c r="AG1597" s="1"/>
      <c r="AH1597" s="25"/>
      <c r="AJ1597" s="40"/>
      <c r="AK1597" s="25"/>
      <c r="AL1597" s="25"/>
      <c r="AM1597" s="25"/>
      <c r="AN1597" s="25"/>
      <c r="AO1597" s="25"/>
      <c r="AP1597" s="25"/>
      <c r="AQ1597" s="25"/>
      <c r="AR1597" s="25"/>
      <c r="AS1597" s="25"/>
      <c r="AT1597" s="25"/>
      <c r="AU1597" s="25"/>
      <c r="AV1597" s="25"/>
      <c r="AW1597" s="25"/>
      <c r="AX1597" s="25"/>
      <c r="AY1597" s="25"/>
      <c r="AZ1597" s="25"/>
      <c r="BA1597" s="25"/>
      <c r="BB1597" s="25"/>
      <c r="BC1597" s="25"/>
      <c r="BD1597" s="25"/>
      <c r="BE1597" s="25"/>
      <c r="BF1597" s="25"/>
      <c r="BG1597" s="25"/>
      <c r="BH1597" s="25"/>
    </row>
    <row r="1598" spans="1:60" x14ac:dyDescent="0.3">
      <c r="A1598" s="25" t="s">
        <v>134</v>
      </c>
      <c r="B1598" s="25" t="s">
        <v>31</v>
      </c>
      <c r="C1598" s="25" t="s">
        <v>389</v>
      </c>
      <c r="D1598" s="25" t="s">
        <v>388</v>
      </c>
      <c r="E1598" s="25" t="s">
        <v>47</v>
      </c>
      <c r="F1598" s="1">
        <v>999886818</v>
      </c>
      <c r="G1598" s="1">
        <f>(J1598+T1598)-H1598</f>
        <v>82</v>
      </c>
      <c r="H1598" s="1"/>
      <c r="I1598" s="23"/>
      <c r="J1598" s="1">
        <f>SUM(K1598,L1598,N1598,O1598,P1598,Q1598)</f>
        <v>82</v>
      </c>
      <c r="K1598" s="1">
        <f>SUM(AG1598,AI1598)</f>
        <v>0</v>
      </c>
      <c r="L1598" s="1">
        <v>0</v>
      </c>
      <c r="M1598" s="1">
        <v>0</v>
      </c>
      <c r="N1598" s="1">
        <f>AD1598+AE1598</f>
        <v>44</v>
      </c>
      <c r="O1598" s="1"/>
      <c r="P1598" s="1">
        <f>AF1598</f>
        <v>38</v>
      </c>
      <c r="Q1598" s="1">
        <f>AH1598</f>
        <v>0</v>
      </c>
      <c r="R1598" s="1">
        <v>0</v>
      </c>
      <c r="S1598" s="43"/>
      <c r="T1598" s="1">
        <f>SUM(U1598,V1598,X1598,Y1598,Z1598,AA1598,AB1598)</f>
        <v>0</v>
      </c>
      <c r="U1598" s="1">
        <f>AK1598</f>
        <v>0</v>
      </c>
      <c r="V1598" s="1">
        <f>SUM(AN1598,AO1598,AP1598,AQ1598,AS1598,AT1598,AU1598,AV1598,AW1598,AX1598,AY1598,AR1598,AZ1598,BA1598,BB1598,BC1598,BD1598,BE1598,BF1598,BG1598,BH1598)</f>
        <v>0</v>
      </c>
      <c r="W1598" s="1">
        <f>COUNT(AN1598,AO1598,AP1598,AQ1598,AS1598,AT1598,AU1598,AV1598,AW1598,AX1598,AY1598,AR1598,AZ1598,BA1598,BB1598,BC1598,BD1598,BE1598,BF1598,BG1598,BH1598)</f>
        <v>0</v>
      </c>
      <c r="X1598" s="1">
        <v>0</v>
      </c>
      <c r="Y1598" s="1">
        <v>0</v>
      </c>
      <c r="Z1598" s="1">
        <v>0</v>
      </c>
      <c r="AA1598" s="1">
        <f>AM1598</f>
        <v>0</v>
      </c>
      <c r="AB1598" s="1">
        <f>AL1598</f>
        <v>0</v>
      </c>
      <c r="AC1598" s="43"/>
      <c r="AD1598" s="1">
        <v>44</v>
      </c>
      <c r="AE1598" s="1"/>
      <c r="AF1598" s="1">
        <v>38</v>
      </c>
      <c r="AG1598" s="1"/>
      <c r="AH1598" s="25"/>
      <c r="AJ1598" s="40"/>
      <c r="AK1598" s="25"/>
      <c r="AL1598" s="25"/>
      <c r="AM1598" s="25"/>
      <c r="AN1598" s="25"/>
      <c r="AO1598" s="25"/>
      <c r="AP1598" s="25"/>
      <c r="AQ1598" s="25"/>
      <c r="AR1598" s="25"/>
      <c r="AS1598" s="25"/>
      <c r="AT1598" s="25"/>
      <c r="AU1598" s="25"/>
      <c r="AV1598" s="25"/>
      <c r="AW1598" s="25"/>
      <c r="AX1598" s="25"/>
      <c r="AY1598" s="25"/>
      <c r="AZ1598" s="25"/>
      <c r="BA1598" s="25"/>
      <c r="BB1598" s="25"/>
      <c r="BC1598" s="25"/>
      <c r="BD1598" s="25"/>
      <c r="BE1598" s="25"/>
      <c r="BF1598" s="25"/>
      <c r="BG1598" s="25"/>
      <c r="BH1598" s="25"/>
    </row>
    <row r="1599" spans="1:60" x14ac:dyDescent="0.3">
      <c r="A1599" s="25" t="s">
        <v>134</v>
      </c>
      <c r="B1599" s="1" t="s">
        <v>31</v>
      </c>
      <c r="C1599" s="1" t="s">
        <v>1089</v>
      </c>
      <c r="D1599" s="1" t="s">
        <v>81</v>
      </c>
      <c r="E1599" s="1" t="s">
        <v>47</v>
      </c>
      <c r="F1599" s="1">
        <v>999920216</v>
      </c>
      <c r="G1599" s="1">
        <f>(J1599+T1599)-H1599</f>
        <v>82</v>
      </c>
      <c r="H1599" s="25"/>
      <c r="I1599" s="23"/>
      <c r="J1599" s="1">
        <f>SUM(K1599,L1599,N1599,O1599,P1599,Q1599)</f>
        <v>44</v>
      </c>
      <c r="K1599" s="1">
        <f>SUM(AG1599,AI1599)</f>
        <v>44</v>
      </c>
      <c r="L1599" s="1">
        <v>0</v>
      </c>
      <c r="M1599" s="1">
        <v>0</v>
      </c>
      <c r="N1599" s="1">
        <f>AD1599+AE1599</f>
        <v>0</v>
      </c>
      <c r="O1599" s="1"/>
      <c r="P1599" s="1">
        <f>AF1599</f>
        <v>0</v>
      </c>
      <c r="Q1599" s="1">
        <f>AH1599</f>
        <v>0</v>
      </c>
      <c r="R1599" s="1">
        <v>0</v>
      </c>
      <c r="S1599" s="43"/>
      <c r="T1599" s="1">
        <f>SUM(U1599,V1599,X1599,Y1599,Z1599,AA1599,AB1599)</f>
        <v>38</v>
      </c>
      <c r="U1599" s="1">
        <f>AK1599</f>
        <v>0</v>
      </c>
      <c r="V1599" s="1">
        <f>SUM(AN1599,AO1599,AP1599,AQ1599,AS1599,AT1599,AU1599,AV1599,AW1599,AX1599,AY1599,AR1599,AZ1599,BA1599,BB1599,BC1599,BD1599,BE1599,BF1599,BG1599,BH1599)</f>
        <v>38</v>
      </c>
      <c r="W1599" s="1">
        <f>COUNT(AN1599,AO1599,AP1599,AQ1599,AS1599,AT1599,AU1599,AV1599,AW1599,AX1599,AY1599,AR1599,AZ1599,BA1599,BB1599,BC1599,BD1599,BE1599,BF1599,BG1599,BH1599)</f>
        <v>1</v>
      </c>
      <c r="X1599" s="1">
        <v>0</v>
      </c>
      <c r="Y1599" s="1">
        <v>0</v>
      </c>
      <c r="Z1599" s="1">
        <v>0</v>
      </c>
      <c r="AA1599" s="1">
        <f>AM1599</f>
        <v>0</v>
      </c>
      <c r="AB1599" s="1">
        <f>AL1599</f>
        <v>0</v>
      </c>
      <c r="AC1599" s="43"/>
      <c r="AD1599" s="1"/>
      <c r="AE1599" s="1"/>
      <c r="AF1599" s="1"/>
      <c r="AG1599" s="1"/>
      <c r="AH1599" s="25"/>
      <c r="AI1599" s="25">
        <v>44</v>
      </c>
      <c r="AJ1599" s="40"/>
      <c r="AK1599" s="25"/>
      <c r="AL1599" s="25"/>
      <c r="AM1599" s="25"/>
      <c r="AN1599" s="25"/>
      <c r="AO1599" s="25"/>
      <c r="AP1599" s="25"/>
      <c r="AQ1599" s="25"/>
      <c r="AR1599" s="25"/>
      <c r="AS1599" s="25"/>
      <c r="AT1599" s="25"/>
      <c r="AU1599" s="25"/>
      <c r="AV1599" s="25">
        <v>38</v>
      </c>
      <c r="AW1599" s="25"/>
      <c r="AX1599" s="25"/>
      <c r="AY1599" s="25"/>
      <c r="AZ1599" s="25"/>
      <c r="BA1599" s="25"/>
      <c r="BB1599" s="25"/>
      <c r="BC1599" s="25"/>
      <c r="BD1599" s="25"/>
      <c r="BE1599" s="25"/>
      <c r="BF1599" s="25"/>
      <c r="BG1599" s="25"/>
      <c r="BH1599" s="25"/>
    </row>
    <row r="1600" spans="1:60" x14ac:dyDescent="0.3">
      <c r="A1600" s="25" t="s">
        <v>134</v>
      </c>
      <c r="B1600" s="25" t="s">
        <v>31</v>
      </c>
      <c r="C1600" s="25" t="s">
        <v>619</v>
      </c>
      <c r="D1600" s="25" t="s">
        <v>1443</v>
      </c>
      <c r="E1600" s="25" t="s">
        <v>47</v>
      </c>
      <c r="F1600" s="25">
        <v>999923326</v>
      </c>
      <c r="G1600" s="1">
        <f>(J1600+T1600)-H1600</f>
        <v>76</v>
      </c>
      <c r="H1600" s="1"/>
      <c r="I1600" s="23"/>
      <c r="J1600" s="1">
        <f>SUM(K1600,L1600,N1600,O1600,P1600,Q1600)</f>
        <v>0</v>
      </c>
      <c r="K1600" s="1">
        <f>SUM(AG1600,AI1600)</f>
        <v>0</v>
      </c>
      <c r="L1600" s="1">
        <v>0</v>
      </c>
      <c r="M1600" s="1">
        <v>0</v>
      </c>
      <c r="N1600" s="1">
        <f>AD1600+AE1600</f>
        <v>0</v>
      </c>
      <c r="O1600" s="1"/>
      <c r="P1600" s="1">
        <f>AF1600</f>
        <v>0</v>
      </c>
      <c r="Q1600" s="1">
        <f>AH1600</f>
        <v>0</v>
      </c>
      <c r="R1600" s="1">
        <v>0</v>
      </c>
      <c r="S1600" s="43"/>
      <c r="T1600" s="1">
        <f>SUM(U1600,V1600,X1600,Y1600,Z1600,AA1600,AB1600)</f>
        <v>76</v>
      </c>
      <c r="U1600" s="1">
        <f>AK1600</f>
        <v>0</v>
      </c>
      <c r="V1600" s="1">
        <f>SUM(AN1600,AO1600,AP1600,AQ1600,AS1600,AT1600,AU1600,AV1600,AW1600,AX1600,AY1600,AR1600,AZ1600,BA1600,BB1600,BC1600,BD1600,BE1600,BF1600,BG1600,BH1600)</f>
        <v>76</v>
      </c>
      <c r="W1600" s="1">
        <f>COUNT(AN1600,AO1600,AP1600,AQ1600,AS1600,AT1600,AU1600,AV1600,AW1600,AX1600,AY1600,AR1600,AZ1600,BA1600,BB1600,BC1600,BD1600,BE1600,BF1600,BG1600,BH1600)</f>
        <v>2</v>
      </c>
      <c r="X1600" s="1">
        <v>0</v>
      </c>
      <c r="Y1600" s="1">
        <v>0</v>
      </c>
      <c r="Z1600" s="1">
        <v>0</v>
      </c>
      <c r="AA1600" s="1">
        <f>AM1600</f>
        <v>0</v>
      </c>
      <c r="AB1600" s="1">
        <f>AL1600</f>
        <v>0</v>
      </c>
      <c r="AC1600" s="43"/>
      <c r="AD1600" s="1"/>
      <c r="AE1600" s="1"/>
      <c r="AF1600" s="1"/>
      <c r="AG1600" s="1"/>
      <c r="AH1600" s="25"/>
      <c r="AJ1600" s="40"/>
      <c r="AK1600" s="25"/>
      <c r="AL1600" s="25"/>
      <c r="AM1600" s="25"/>
      <c r="AN1600" s="25">
        <v>38</v>
      </c>
      <c r="AO1600" s="25"/>
      <c r="AP1600" s="25"/>
      <c r="AQ1600" s="25"/>
      <c r="AR1600" s="25"/>
      <c r="AS1600" s="25"/>
      <c r="AT1600" s="25"/>
      <c r="AU1600" s="25"/>
      <c r="AV1600" s="25"/>
      <c r="AW1600" s="25"/>
      <c r="AX1600" s="25"/>
      <c r="AY1600" s="25"/>
      <c r="AZ1600" s="25"/>
      <c r="BA1600" s="25"/>
      <c r="BB1600" s="25"/>
      <c r="BC1600" s="25"/>
      <c r="BD1600" s="25">
        <v>38</v>
      </c>
      <c r="BE1600" s="25"/>
      <c r="BF1600" s="25"/>
      <c r="BG1600" s="25"/>
      <c r="BH1600" s="25"/>
    </row>
    <row r="1601" spans="1:60" x14ac:dyDescent="0.3">
      <c r="A1601" s="25" t="s">
        <v>134</v>
      </c>
      <c r="B1601" s="1" t="s">
        <v>31</v>
      </c>
      <c r="C1601" s="25" t="s">
        <v>788</v>
      </c>
      <c r="D1601" s="25" t="s">
        <v>92</v>
      </c>
      <c r="E1601" s="25" t="s">
        <v>47</v>
      </c>
      <c r="F1601" s="25">
        <v>999871425</v>
      </c>
      <c r="G1601" s="1">
        <f>(J1601+T1601)-H1601</f>
        <v>74</v>
      </c>
      <c r="H1601" s="25"/>
      <c r="I1601" s="40"/>
      <c r="J1601" s="1">
        <f>SUM(K1601,L1601,N1601,O1601,P1601,Q1601)</f>
        <v>0</v>
      </c>
      <c r="K1601" s="1">
        <f>SUM(AG1601,AI1601)</f>
        <v>0</v>
      </c>
      <c r="L1601" s="1">
        <v>0</v>
      </c>
      <c r="M1601" s="1">
        <v>0</v>
      </c>
      <c r="N1601" s="1">
        <f>AD1601+AE1601</f>
        <v>0</v>
      </c>
      <c r="O1601" s="1"/>
      <c r="P1601" s="1">
        <f>AF1601</f>
        <v>0</v>
      </c>
      <c r="Q1601" s="1">
        <f>AH1601</f>
        <v>0</v>
      </c>
      <c r="R1601" s="1">
        <v>0</v>
      </c>
      <c r="S1601" s="43"/>
      <c r="T1601" s="1">
        <f>SUM(U1601,V1601,X1601,Y1601,Z1601,AA1601,AB1601)</f>
        <v>74</v>
      </c>
      <c r="U1601" s="1">
        <f>AK1601</f>
        <v>0</v>
      </c>
      <c r="V1601" s="1">
        <f>SUM(AN1601,AO1601,AP1601,AQ1601,AS1601,AT1601,AU1601,AV1601,AW1601,AX1601,AY1601,AR1601,AZ1601,BA1601,BB1601,BC1601,BD1601,BE1601,BF1601,BG1601,BH1601)</f>
        <v>38</v>
      </c>
      <c r="W1601" s="1">
        <f>COUNT(AN1601,AO1601,AP1601,AQ1601,AS1601,AT1601,AU1601,AV1601,AW1601,AX1601,AY1601,AR1601,AZ1601,BA1601,BB1601,BC1601,BD1601,BE1601,BF1601,BG1601,BH1601)</f>
        <v>1</v>
      </c>
      <c r="X1601" s="1">
        <v>0</v>
      </c>
      <c r="Y1601" s="1">
        <v>0</v>
      </c>
      <c r="Z1601" s="1">
        <v>0</v>
      </c>
      <c r="AA1601" s="1">
        <f>AM1601</f>
        <v>36</v>
      </c>
      <c r="AB1601" s="1">
        <f>AL1601</f>
        <v>0</v>
      </c>
      <c r="AC1601" s="43"/>
      <c r="AD1601" s="25"/>
      <c r="AE1601" s="25"/>
      <c r="AF1601" s="25"/>
      <c r="AG1601" s="25"/>
      <c r="AH1601" s="25"/>
      <c r="AJ1601" s="40"/>
      <c r="AK1601" s="25"/>
      <c r="AL1601" s="25"/>
      <c r="AM1601" s="25">
        <v>36</v>
      </c>
      <c r="AN1601" s="25"/>
      <c r="AO1601" s="25"/>
      <c r="AP1601" s="25"/>
      <c r="AQ1601" s="25"/>
      <c r="AR1601" s="25"/>
      <c r="AS1601" s="25"/>
      <c r="AT1601" s="25"/>
      <c r="AU1601" s="25"/>
      <c r="AV1601" s="25"/>
      <c r="AW1601" s="25"/>
      <c r="AX1601" s="25"/>
      <c r="AY1601" s="25"/>
      <c r="AZ1601" s="25"/>
      <c r="BA1601" s="25"/>
      <c r="BB1601" s="25"/>
      <c r="BC1601" s="25"/>
      <c r="BD1601" s="25"/>
      <c r="BE1601" s="25"/>
      <c r="BF1601" s="25"/>
      <c r="BG1601" s="25"/>
      <c r="BH1601" s="25">
        <v>38</v>
      </c>
    </row>
    <row r="1602" spans="1:60" x14ac:dyDescent="0.3">
      <c r="A1602" s="25" t="s">
        <v>134</v>
      </c>
      <c r="B1602" s="1" t="s">
        <v>31</v>
      </c>
      <c r="C1602" s="1" t="s">
        <v>1068</v>
      </c>
      <c r="D1602" s="1" t="s">
        <v>1069</v>
      </c>
      <c r="E1602" s="1" t="s">
        <v>47</v>
      </c>
      <c r="F1602" s="1">
        <v>999919844</v>
      </c>
      <c r="G1602" s="1">
        <f>(J1602+T1602)-H1602</f>
        <v>73.5</v>
      </c>
      <c r="H1602" s="1">
        <f>(K1602+L1602+N1602+O1602+P1602+Q1602+R1602)*0.5</f>
        <v>35.5</v>
      </c>
      <c r="I1602" s="23"/>
      <c r="J1602" s="1">
        <f>SUM(K1602,L1602,N1602,O1602,P1602,Q1602)</f>
        <v>71</v>
      </c>
      <c r="K1602" s="1">
        <f>SUM(AG1602,AI1602)</f>
        <v>0</v>
      </c>
      <c r="L1602" s="1">
        <v>0</v>
      </c>
      <c r="M1602" s="1">
        <v>0</v>
      </c>
      <c r="N1602" s="1">
        <f>AD1602+AE1602</f>
        <v>33</v>
      </c>
      <c r="O1602" s="1"/>
      <c r="P1602" s="1">
        <f>AF1602</f>
        <v>38</v>
      </c>
      <c r="Q1602" s="1">
        <f>AH1602</f>
        <v>0</v>
      </c>
      <c r="R1602" s="1">
        <v>0</v>
      </c>
      <c r="S1602" s="43"/>
      <c r="T1602" s="1">
        <f>SUM(U1602,V1602,X1602,Y1602,Z1602,AA1602,AB1602)</f>
        <v>38</v>
      </c>
      <c r="U1602" s="1">
        <f>AK1602</f>
        <v>0</v>
      </c>
      <c r="V1602" s="1">
        <f>SUM(AN1602,AO1602,AP1602,AQ1602,AS1602,AT1602,AU1602,AV1602,AW1602,AX1602,AY1602,AR1602,AZ1602,BA1602,BB1602,BC1602,BD1602,BE1602,BF1602,BG1602,BH1602)</f>
        <v>38</v>
      </c>
      <c r="W1602" s="1">
        <f>COUNT(AN1602,AO1602,AP1602,AQ1602,AS1602,AT1602,AU1602,AV1602,AW1602,AX1602,AY1602,AR1602,AZ1602,BA1602,BB1602,BC1602,BD1602,BE1602,BF1602,BG1602,BH1602)</f>
        <v>1</v>
      </c>
      <c r="X1602" s="1">
        <v>0</v>
      </c>
      <c r="Y1602" s="1">
        <v>0</v>
      </c>
      <c r="Z1602" s="1">
        <v>0</v>
      </c>
      <c r="AA1602" s="1">
        <f>AM1602</f>
        <v>0</v>
      </c>
      <c r="AB1602" s="1">
        <f>AL1602</f>
        <v>0</v>
      </c>
      <c r="AC1602" s="43"/>
      <c r="AD1602" s="1"/>
      <c r="AE1602" s="1">
        <v>33</v>
      </c>
      <c r="AF1602" s="1">
        <v>38</v>
      </c>
      <c r="AG1602" s="1"/>
      <c r="AH1602" s="25"/>
      <c r="AJ1602" s="40"/>
      <c r="AK1602" s="25"/>
      <c r="AL1602" s="25"/>
      <c r="AM1602" s="25"/>
      <c r="AN1602" s="25"/>
      <c r="AO1602" s="25"/>
      <c r="AP1602" s="25"/>
      <c r="AQ1602" s="25"/>
      <c r="AR1602" s="25">
        <v>38</v>
      </c>
      <c r="AS1602" s="25"/>
      <c r="AT1602" s="25"/>
      <c r="AU1602" s="25"/>
      <c r="AV1602" s="25"/>
      <c r="AW1602" s="25"/>
      <c r="AX1602" s="25"/>
      <c r="AY1602" s="25"/>
      <c r="AZ1602" s="25"/>
      <c r="BA1602" s="25"/>
      <c r="BB1602" s="25"/>
      <c r="BC1602" s="25"/>
      <c r="BD1602" s="25"/>
      <c r="BE1602" s="25"/>
      <c r="BF1602" s="25"/>
      <c r="BG1602" s="25"/>
      <c r="BH1602" s="25"/>
    </row>
    <row r="1603" spans="1:60" x14ac:dyDescent="0.3">
      <c r="A1603" s="1" t="s">
        <v>134</v>
      </c>
      <c r="B1603" s="1" t="s">
        <v>31</v>
      </c>
      <c r="C1603" s="1" t="s">
        <v>338</v>
      </c>
      <c r="D1603" s="1" t="s">
        <v>339</v>
      </c>
      <c r="E1603" s="1" t="s">
        <v>47</v>
      </c>
      <c r="F1603" s="1">
        <v>999879172</v>
      </c>
      <c r="G1603" s="1">
        <f>(J1603+T1603)-H1603</f>
        <v>72</v>
      </c>
      <c r="H1603" s="1"/>
      <c r="I1603" s="23"/>
      <c r="J1603" s="1">
        <f>SUM(K1603,L1603,N1603,O1603,P1603,Q1603)</f>
        <v>38</v>
      </c>
      <c r="K1603" s="1">
        <f>SUM(AG1603,AI1603)</f>
        <v>0</v>
      </c>
      <c r="L1603" s="1">
        <v>0</v>
      </c>
      <c r="M1603" s="1">
        <v>0</v>
      </c>
      <c r="N1603" s="1">
        <f>AD1603+AE1603</f>
        <v>0</v>
      </c>
      <c r="O1603" s="1"/>
      <c r="P1603" s="1">
        <f>AF1603</f>
        <v>38</v>
      </c>
      <c r="Q1603" s="1">
        <f>AH1603</f>
        <v>0</v>
      </c>
      <c r="R1603" s="1">
        <v>0</v>
      </c>
      <c r="S1603" s="43"/>
      <c r="T1603" s="1">
        <f>SUM(U1603,V1603,X1603,Y1603,Z1603,AA1603,AB1603)</f>
        <v>34</v>
      </c>
      <c r="U1603" s="1">
        <f>AK1603</f>
        <v>0</v>
      </c>
      <c r="V1603" s="1">
        <f>SUM(AN1603,AO1603,AP1603,AQ1603,AS1603,AT1603,AU1603,AV1603,AW1603,AX1603,AY1603,AR1603,AZ1603,BA1603,BB1603,BC1603,BD1603,BE1603,BF1603,BG1603,BH1603)</f>
        <v>34</v>
      </c>
      <c r="W1603" s="1">
        <f>COUNT(AN1603,AO1603,AP1603,AQ1603,AS1603,AT1603,AU1603,AV1603,AW1603,AX1603,AY1603,AR1603,AZ1603,BA1603,BB1603,BC1603,BD1603,BE1603,BF1603,BG1603,BH1603)</f>
        <v>1</v>
      </c>
      <c r="X1603" s="1">
        <v>0</v>
      </c>
      <c r="Y1603" s="1">
        <v>0</v>
      </c>
      <c r="Z1603" s="1">
        <v>0</v>
      </c>
      <c r="AA1603" s="1">
        <f>AM1603</f>
        <v>0</v>
      </c>
      <c r="AB1603" s="1">
        <f>AL1603</f>
        <v>0</v>
      </c>
      <c r="AC1603" s="43"/>
      <c r="AD1603" s="1"/>
      <c r="AE1603" s="1"/>
      <c r="AF1603" s="1">
        <v>38</v>
      </c>
      <c r="AG1603" s="1"/>
      <c r="AH1603" s="25"/>
      <c r="AJ1603" s="40"/>
      <c r="AK1603" s="25"/>
      <c r="AL1603" s="25"/>
      <c r="AM1603" s="25"/>
      <c r="AN1603" s="25"/>
      <c r="AO1603" s="25"/>
      <c r="AP1603" s="25"/>
      <c r="AQ1603" s="25"/>
      <c r="AR1603" s="25"/>
      <c r="AS1603" s="25"/>
      <c r="AT1603" s="25"/>
      <c r="AU1603" s="25"/>
      <c r="AV1603" s="25"/>
      <c r="AW1603" s="25"/>
      <c r="AX1603" s="25">
        <v>34</v>
      </c>
      <c r="AY1603" s="25"/>
      <c r="AZ1603" s="25"/>
      <c r="BA1603" s="25"/>
      <c r="BB1603" s="25"/>
      <c r="BC1603" s="25"/>
      <c r="BD1603" s="25"/>
      <c r="BE1603" s="25"/>
      <c r="BF1603" s="25"/>
      <c r="BG1603" s="25"/>
      <c r="BH1603" s="25"/>
    </row>
    <row r="1604" spans="1:60" x14ac:dyDescent="0.3">
      <c r="A1604" s="25" t="s">
        <v>134</v>
      </c>
      <c r="B1604" s="25" t="s">
        <v>31</v>
      </c>
      <c r="C1604" s="25" t="s">
        <v>889</v>
      </c>
      <c r="D1604" s="25" t="s">
        <v>234</v>
      </c>
      <c r="E1604" s="25" t="s">
        <v>47</v>
      </c>
      <c r="F1604" s="1">
        <v>999917765</v>
      </c>
      <c r="G1604" s="1">
        <f>(J1604+T1604)-H1604</f>
        <v>71</v>
      </c>
      <c r="H1604" s="25"/>
      <c r="I1604" s="23"/>
      <c r="J1604" s="1">
        <f>SUM(K1604,L1604,N1604,O1604,P1604,Q1604)</f>
        <v>42</v>
      </c>
      <c r="K1604" s="1">
        <f>SUM(AG1604,AI1604)</f>
        <v>42</v>
      </c>
      <c r="L1604" s="1">
        <v>0</v>
      </c>
      <c r="M1604" s="1">
        <v>0</v>
      </c>
      <c r="N1604" s="1">
        <f>AD1604+AE1604</f>
        <v>0</v>
      </c>
      <c r="O1604" s="1"/>
      <c r="P1604" s="1">
        <f>AF1604</f>
        <v>0</v>
      </c>
      <c r="Q1604" s="1">
        <f>AH1604</f>
        <v>0</v>
      </c>
      <c r="R1604" s="1">
        <v>0</v>
      </c>
      <c r="S1604" s="43"/>
      <c r="T1604" s="1">
        <f>SUM(U1604,V1604,X1604,Y1604,Z1604,AA1604,AB1604)</f>
        <v>29</v>
      </c>
      <c r="U1604" s="1">
        <f>AK1604</f>
        <v>0</v>
      </c>
      <c r="V1604" s="1">
        <f>SUM(AN1604,AO1604,AP1604,AQ1604,AS1604,AT1604,AU1604,AV1604,AW1604,AX1604,AY1604,AR1604,AZ1604,BA1604,BB1604,BC1604,BD1604,BE1604,BF1604,BG1604,BH1604)</f>
        <v>29</v>
      </c>
      <c r="W1604" s="1">
        <f>COUNT(AN1604,AO1604,AP1604,AQ1604,AS1604,AT1604,AU1604,AV1604,AW1604,AX1604,AY1604,AR1604,AZ1604,BA1604,BB1604,BC1604,BD1604,BE1604,BF1604,BG1604,BH1604)</f>
        <v>1</v>
      </c>
      <c r="X1604" s="1">
        <v>0</v>
      </c>
      <c r="Y1604" s="1">
        <v>0</v>
      </c>
      <c r="Z1604" s="1">
        <v>0</v>
      </c>
      <c r="AA1604" s="1">
        <f>AM1604</f>
        <v>0</v>
      </c>
      <c r="AB1604" s="1">
        <f>AL1604</f>
        <v>0</v>
      </c>
      <c r="AC1604" s="43"/>
      <c r="AD1604" s="1"/>
      <c r="AE1604" s="1"/>
      <c r="AF1604" s="1"/>
      <c r="AG1604" s="1"/>
      <c r="AH1604" s="25"/>
      <c r="AI1604" s="25">
        <v>42</v>
      </c>
      <c r="AJ1604" s="40"/>
      <c r="AK1604" s="25"/>
      <c r="AL1604" s="25"/>
      <c r="AM1604" s="25"/>
      <c r="AN1604" s="25"/>
      <c r="AO1604" s="25"/>
      <c r="AP1604" s="25"/>
      <c r="AQ1604" s="25"/>
      <c r="AR1604" s="25"/>
      <c r="AS1604" s="25"/>
      <c r="AT1604" s="25"/>
      <c r="AU1604" s="25"/>
      <c r="AV1604" s="25">
        <v>29</v>
      </c>
      <c r="AW1604" s="25"/>
      <c r="AX1604" s="25"/>
      <c r="AY1604" s="25"/>
      <c r="AZ1604" s="25"/>
      <c r="BA1604" s="25"/>
      <c r="BB1604" s="25"/>
      <c r="BC1604" s="25"/>
      <c r="BD1604" s="25"/>
      <c r="BE1604" s="25"/>
      <c r="BF1604" s="25"/>
      <c r="BG1604" s="25"/>
      <c r="BH1604" s="25"/>
    </row>
    <row r="1605" spans="1:60" x14ac:dyDescent="0.3">
      <c r="A1605" s="25" t="s">
        <v>134</v>
      </c>
      <c r="B1605" s="1" t="s">
        <v>31</v>
      </c>
      <c r="C1605" s="1" t="s">
        <v>919</v>
      </c>
      <c r="D1605" s="1" t="s">
        <v>918</v>
      </c>
      <c r="E1605" s="1" t="s">
        <v>47</v>
      </c>
      <c r="F1605" s="1">
        <v>999918082</v>
      </c>
      <c r="G1605" s="1">
        <f>(J1605+T1605)-H1605</f>
        <v>71</v>
      </c>
      <c r="H1605" s="25"/>
      <c r="I1605" s="23"/>
      <c r="J1605" s="1">
        <f>SUM(K1605,L1605,N1605,O1605,P1605,Q1605)</f>
        <v>71</v>
      </c>
      <c r="K1605" s="1">
        <f>SUM(AG1605,AI1605)</f>
        <v>0</v>
      </c>
      <c r="L1605" s="1">
        <v>0</v>
      </c>
      <c r="M1605" s="1">
        <v>0</v>
      </c>
      <c r="N1605" s="1">
        <f>AD1605+AE1605</f>
        <v>33</v>
      </c>
      <c r="O1605" s="1"/>
      <c r="P1605" s="1">
        <f>AF1605</f>
        <v>38</v>
      </c>
      <c r="Q1605" s="1">
        <f>AH1605</f>
        <v>0</v>
      </c>
      <c r="R1605" s="1">
        <v>0</v>
      </c>
      <c r="S1605" s="43"/>
      <c r="T1605" s="1">
        <f>SUM(U1605,V1605,X1605,Y1605,Z1605,AA1605,AB1605)</f>
        <v>0</v>
      </c>
      <c r="U1605" s="1">
        <f>AK1605</f>
        <v>0</v>
      </c>
      <c r="V1605" s="1">
        <f>SUM(AN1605,AO1605,AP1605,AQ1605,AS1605,AT1605,AU1605,AV1605,AW1605,AX1605,AY1605,AR1605,AZ1605,BA1605,BB1605,BC1605,BD1605,BE1605,BF1605,BG1605,BH1605)</f>
        <v>0</v>
      </c>
      <c r="W1605" s="1">
        <f>COUNT(AN1605,AO1605,AP1605,AQ1605,AS1605,AT1605,AU1605,AV1605,AW1605,AX1605,AY1605,AR1605,AZ1605,BA1605,BB1605,BC1605,BD1605,BE1605,BF1605,BG1605,BH1605)</f>
        <v>0</v>
      </c>
      <c r="X1605" s="1">
        <v>0</v>
      </c>
      <c r="Y1605" s="1">
        <v>0</v>
      </c>
      <c r="Z1605" s="1">
        <v>0</v>
      </c>
      <c r="AA1605" s="1">
        <f>AM1605</f>
        <v>0</v>
      </c>
      <c r="AB1605" s="1">
        <f>AL1605</f>
        <v>0</v>
      </c>
      <c r="AC1605" s="43"/>
      <c r="AD1605" s="1">
        <v>33</v>
      </c>
      <c r="AE1605" s="1"/>
      <c r="AF1605" s="1">
        <v>38</v>
      </c>
      <c r="AG1605" s="1"/>
      <c r="AH1605" s="25"/>
      <c r="AJ1605" s="40"/>
      <c r="AK1605" s="25"/>
      <c r="AL1605" s="25"/>
      <c r="AM1605" s="25"/>
      <c r="AN1605" s="25"/>
      <c r="AO1605" s="25"/>
      <c r="AP1605" s="25"/>
      <c r="AQ1605" s="25"/>
      <c r="AR1605" s="25"/>
      <c r="AS1605" s="25"/>
      <c r="AT1605" s="25"/>
      <c r="AU1605" s="25"/>
      <c r="AV1605" s="25"/>
      <c r="AW1605" s="25"/>
      <c r="AX1605" s="25"/>
      <c r="AY1605" s="25"/>
      <c r="AZ1605" s="25"/>
      <c r="BA1605" s="25"/>
      <c r="BB1605" s="25"/>
      <c r="BC1605" s="25"/>
      <c r="BD1605" s="25"/>
      <c r="BE1605" s="25"/>
      <c r="BF1605" s="25"/>
      <c r="BG1605" s="25"/>
      <c r="BH1605" s="25"/>
    </row>
    <row r="1606" spans="1:60" x14ac:dyDescent="0.3">
      <c r="A1606" s="25" t="s">
        <v>134</v>
      </c>
      <c r="B1606" s="1" t="s">
        <v>31</v>
      </c>
      <c r="C1606" s="1" t="s">
        <v>818</v>
      </c>
      <c r="D1606" s="1" t="s">
        <v>819</v>
      </c>
      <c r="E1606" s="1" t="s">
        <v>47</v>
      </c>
      <c r="F1606" s="1">
        <v>999916673</v>
      </c>
      <c r="G1606" s="1">
        <f>(J1606+T1606)-H1606</f>
        <v>70</v>
      </c>
      <c r="H1606" s="25"/>
      <c r="I1606" s="23"/>
      <c r="J1606" s="1">
        <f>SUM(K1606,L1606,N1606,O1606,P1606,Q1606)</f>
        <v>57</v>
      </c>
      <c r="K1606" s="1">
        <f>SUM(AG1606,AI1606)</f>
        <v>0</v>
      </c>
      <c r="L1606" s="1">
        <v>0</v>
      </c>
      <c r="M1606" s="1">
        <v>0</v>
      </c>
      <c r="N1606" s="1">
        <f>AD1606+AE1606</f>
        <v>21</v>
      </c>
      <c r="O1606" s="1"/>
      <c r="P1606" s="1">
        <f>AF1606</f>
        <v>36</v>
      </c>
      <c r="Q1606" s="1">
        <f>AH1606</f>
        <v>0</v>
      </c>
      <c r="R1606" s="1">
        <v>0</v>
      </c>
      <c r="S1606" s="43"/>
      <c r="T1606" s="1">
        <f>SUM(U1606,V1606,X1606,Y1606,Z1606,AA1606,AB1606)</f>
        <v>13</v>
      </c>
      <c r="U1606" s="1">
        <f>AK1606</f>
        <v>13</v>
      </c>
      <c r="V1606" s="1">
        <f>SUM(AN1606,AO1606,AP1606,AQ1606,AS1606,AT1606,AU1606,AV1606,AW1606,AX1606,AY1606,AR1606,AZ1606,BA1606,BB1606,BC1606,BD1606,BE1606,BF1606,BG1606,BH1606)</f>
        <v>0</v>
      </c>
      <c r="W1606" s="1">
        <f>COUNT(AN1606,AO1606,AP1606,AQ1606,AS1606,AT1606,AU1606,AV1606,AW1606,AX1606,AY1606,AR1606,AZ1606,BA1606,BB1606,BC1606,BD1606,BE1606,BF1606,BG1606,BH1606)</f>
        <v>0</v>
      </c>
      <c r="X1606" s="1">
        <v>0</v>
      </c>
      <c r="Y1606" s="1">
        <v>0</v>
      </c>
      <c r="Z1606" s="1">
        <v>0</v>
      </c>
      <c r="AA1606" s="1">
        <f>AM1606</f>
        <v>0</v>
      </c>
      <c r="AB1606" s="1">
        <f>AL1606</f>
        <v>0</v>
      </c>
      <c r="AC1606" s="43"/>
      <c r="AD1606" s="1"/>
      <c r="AE1606" s="1">
        <v>21</v>
      </c>
      <c r="AF1606" s="1">
        <v>36</v>
      </c>
      <c r="AG1606" s="1"/>
      <c r="AH1606" s="25"/>
      <c r="AJ1606" s="40"/>
      <c r="AK1606" s="25">
        <v>13</v>
      </c>
      <c r="AL1606" s="25"/>
      <c r="AM1606" s="25"/>
      <c r="AN1606" s="25"/>
      <c r="AO1606" s="25"/>
      <c r="AP1606" s="25"/>
      <c r="AQ1606" s="25"/>
      <c r="AR1606" s="25"/>
      <c r="AS1606" s="25"/>
      <c r="AT1606" s="25"/>
      <c r="AU1606" s="25"/>
      <c r="AV1606" s="25"/>
      <c r="AW1606" s="25"/>
      <c r="AX1606" s="25"/>
      <c r="AY1606" s="25"/>
      <c r="AZ1606" s="25"/>
      <c r="BA1606" s="25"/>
      <c r="BB1606" s="25"/>
      <c r="BC1606" s="25"/>
      <c r="BD1606" s="25"/>
      <c r="BE1606" s="25"/>
      <c r="BF1606" s="25"/>
      <c r="BG1606" s="25"/>
      <c r="BH1606" s="25"/>
    </row>
    <row r="1607" spans="1:60" x14ac:dyDescent="0.3">
      <c r="A1607" s="25" t="s">
        <v>134</v>
      </c>
      <c r="B1607" s="25" t="s">
        <v>31</v>
      </c>
      <c r="C1607" s="25" t="s">
        <v>629</v>
      </c>
      <c r="D1607" s="25" t="s">
        <v>3110</v>
      </c>
      <c r="E1607" s="25" t="s">
        <v>47</v>
      </c>
      <c r="F1607" s="25">
        <v>999902856</v>
      </c>
      <c r="G1607" s="1">
        <f>(J1607+T1607)-H1607</f>
        <v>68</v>
      </c>
      <c r="H1607" s="25"/>
      <c r="I1607" s="40"/>
      <c r="J1607" s="1">
        <f>SUM(K1607,L1607,N1607,O1607,P1607,Q1607)</f>
        <v>0</v>
      </c>
      <c r="K1607" s="1">
        <f>SUM(AG1607,AI1607)</f>
        <v>0</v>
      </c>
      <c r="L1607" s="1">
        <v>0</v>
      </c>
      <c r="M1607" s="1">
        <v>0</v>
      </c>
      <c r="N1607" s="1">
        <f>AD1607+AE1607</f>
        <v>0</v>
      </c>
      <c r="O1607" s="1"/>
      <c r="P1607" s="1">
        <f>AF1607</f>
        <v>0</v>
      </c>
      <c r="Q1607" s="1">
        <f>AH1607</f>
        <v>0</v>
      </c>
      <c r="R1607" s="1">
        <v>0</v>
      </c>
      <c r="S1607" s="43"/>
      <c r="T1607" s="1">
        <f>SUM(U1607,V1607,X1607,Y1607,Z1607,AA1607,AB1607)</f>
        <v>68</v>
      </c>
      <c r="U1607" s="1">
        <f>AK1607</f>
        <v>0</v>
      </c>
      <c r="V1607" s="1">
        <f>SUM(AN1607,AO1607,AP1607,AQ1607,AS1607,AT1607,AU1607,AV1607,AW1607,AX1607,AY1607,AR1607,AZ1607,BA1607,BB1607,BC1607,BD1607,BE1607,BF1607,BG1607,BH1607)</f>
        <v>68</v>
      </c>
      <c r="W1607" s="1">
        <f>COUNT(AN1607,AO1607,AP1607,AQ1607,AS1607,AT1607,AU1607,AV1607,AW1607,AX1607,AY1607,AR1607,AZ1607,BA1607,BB1607,BC1607,BD1607,BE1607,BF1607,BG1607,BH1607)</f>
        <v>1</v>
      </c>
      <c r="X1607" s="1">
        <v>0</v>
      </c>
      <c r="Y1607" s="1">
        <v>0</v>
      </c>
      <c r="Z1607" s="1">
        <v>0</v>
      </c>
      <c r="AA1607" s="1">
        <f>AM1607</f>
        <v>0</v>
      </c>
      <c r="AB1607" s="1">
        <f>AL1607</f>
        <v>0</v>
      </c>
      <c r="AC1607" s="43"/>
      <c r="AD1607" s="25"/>
      <c r="AE1607" s="25"/>
      <c r="AF1607" s="25"/>
      <c r="AG1607" s="25"/>
      <c r="AH1607" s="25"/>
      <c r="AJ1607" s="40"/>
      <c r="AK1607" s="25"/>
      <c r="AL1607" s="25"/>
      <c r="AM1607" s="25"/>
      <c r="AN1607" s="25"/>
      <c r="AO1607" s="25"/>
      <c r="AP1607" s="25"/>
      <c r="AQ1607" s="25"/>
      <c r="AR1607" s="25"/>
      <c r="AS1607" s="25"/>
      <c r="AT1607" s="25"/>
      <c r="AU1607" s="25"/>
      <c r="AV1607" s="25"/>
      <c r="AW1607" s="25"/>
      <c r="AX1607" s="25"/>
      <c r="AY1607" s="25">
        <v>68</v>
      </c>
      <c r="AZ1607" s="25"/>
      <c r="BA1607" s="25"/>
      <c r="BB1607" s="25"/>
      <c r="BC1607" s="25"/>
      <c r="BD1607" s="25"/>
      <c r="BE1607" s="25"/>
      <c r="BF1607" s="25"/>
      <c r="BG1607" s="25"/>
      <c r="BH1607" s="25"/>
    </row>
    <row r="1608" spans="1:60" x14ac:dyDescent="0.3">
      <c r="A1608" s="68" t="s">
        <v>134</v>
      </c>
      <c r="B1608" s="68" t="s">
        <v>31</v>
      </c>
      <c r="C1608" s="68" t="s">
        <v>78</v>
      </c>
      <c r="D1608" s="68" t="s">
        <v>921</v>
      </c>
      <c r="E1608" s="68" t="s">
        <v>47</v>
      </c>
      <c r="F1608" s="68">
        <v>999918486</v>
      </c>
      <c r="G1608" s="1">
        <f>(J1608+T1608)-H1608</f>
        <v>68</v>
      </c>
      <c r="H1608" s="25"/>
      <c r="I1608" s="40"/>
      <c r="J1608" s="1">
        <f>SUM(K1608,L1608,N1608,O1608,P1608,Q1608)</f>
        <v>0</v>
      </c>
      <c r="K1608" s="1">
        <f>SUM(AG1608,AI1608)</f>
        <v>0</v>
      </c>
      <c r="L1608" s="1">
        <v>0</v>
      </c>
      <c r="M1608" s="1">
        <v>0</v>
      </c>
      <c r="N1608" s="1">
        <f>AD1608+AE1608</f>
        <v>0</v>
      </c>
      <c r="O1608" s="1"/>
      <c r="P1608" s="1">
        <f>AF1608</f>
        <v>0</v>
      </c>
      <c r="Q1608" s="1">
        <f>AH1608</f>
        <v>0</v>
      </c>
      <c r="R1608" s="1">
        <v>0</v>
      </c>
      <c r="S1608" s="43"/>
      <c r="T1608" s="1">
        <f>SUM(U1608,V1608,X1608,Y1608,Z1608,AA1608,AB1608)</f>
        <v>68</v>
      </c>
      <c r="U1608" s="1">
        <f>AK1608</f>
        <v>0</v>
      </c>
      <c r="V1608" s="1">
        <f>SUM(AN1608,AO1608,AP1608,AQ1608,AS1608,AT1608,AU1608,AV1608,AW1608,AX1608,AY1608,AR1608,AZ1608,BA1608,BB1608,BC1608,BD1608,BE1608,BF1608,BG1608,BH1608)</f>
        <v>68</v>
      </c>
      <c r="W1608" s="1">
        <f>COUNT(AN1608,AO1608,AP1608,AQ1608,AS1608,AT1608,AU1608,AV1608,AW1608,AX1608,AY1608,AR1608,AZ1608,BA1608,BB1608,BC1608,BD1608,BE1608,BF1608,BG1608,BH1608)</f>
        <v>1</v>
      </c>
      <c r="X1608" s="1">
        <v>0</v>
      </c>
      <c r="Y1608" s="1">
        <v>0</v>
      </c>
      <c r="Z1608" s="1">
        <v>0</v>
      </c>
      <c r="AA1608" s="1">
        <f>AM1608</f>
        <v>0</v>
      </c>
      <c r="AB1608" s="1">
        <f>AL1608</f>
        <v>0</v>
      </c>
      <c r="AC1608" s="43"/>
      <c r="AD1608" s="25"/>
      <c r="AE1608" s="25"/>
      <c r="AF1608" s="25"/>
      <c r="AG1608" s="25"/>
      <c r="AH1608" s="25"/>
      <c r="AJ1608" s="40"/>
      <c r="AK1608" s="25"/>
      <c r="AL1608" s="25"/>
      <c r="AM1608" s="25"/>
      <c r="AN1608" s="25"/>
      <c r="AO1608" s="25"/>
      <c r="AP1608" s="25"/>
      <c r="AQ1608" s="25">
        <v>68</v>
      </c>
      <c r="AR1608" s="25"/>
      <c r="AS1608" s="25"/>
      <c r="AT1608" s="25"/>
      <c r="AU1608" s="25"/>
      <c r="AV1608" s="25"/>
      <c r="AW1608" s="25"/>
      <c r="AX1608" s="25"/>
      <c r="AY1608" s="25"/>
      <c r="AZ1608" s="25"/>
      <c r="BA1608" s="25"/>
      <c r="BB1608" s="25"/>
      <c r="BC1608" s="25"/>
      <c r="BD1608" s="25"/>
      <c r="BE1608" s="25"/>
      <c r="BF1608" s="25"/>
      <c r="BG1608" s="25"/>
      <c r="BH1608" s="25"/>
    </row>
    <row r="1609" spans="1:60" x14ac:dyDescent="0.3">
      <c r="A1609" s="25" t="s">
        <v>134</v>
      </c>
      <c r="B1609" s="25" t="s">
        <v>31</v>
      </c>
      <c r="C1609" s="25" t="s">
        <v>1596</v>
      </c>
      <c r="D1609" s="25" t="s">
        <v>1578</v>
      </c>
      <c r="E1609" s="25" t="s">
        <v>47</v>
      </c>
      <c r="F1609" s="25">
        <v>999925009</v>
      </c>
      <c r="G1609" s="1">
        <f>(J1609+T1609)-H1609</f>
        <v>68</v>
      </c>
      <c r="H1609" s="25"/>
      <c r="I1609" s="40"/>
      <c r="J1609" s="1">
        <f>SUM(K1609,L1609,N1609,O1609,P1609,Q1609)</f>
        <v>0</v>
      </c>
      <c r="K1609" s="1">
        <f>SUM(AG1609,AI1609)</f>
        <v>0</v>
      </c>
      <c r="L1609" s="1">
        <v>0</v>
      </c>
      <c r="M1609" s="1">
        <v>0</v>
      </c>
      <c r="N1609" s="1">
        <f>AD1609+AE1609</f>
        <v>0</v>
      </c>
      <c r="O1609" s="1"/>
      <c r="P1609" s="1">
        <f>AF1609</f>
        <v>0</v>
      </c>
      <c r="Q1609" s="1">
        <f>AH1609</f>
        <v>0</v>
      </c>
      <c r="R1609" s="1">
        <v>0</v>
      </c>
      <c r="S1609" s="40"/>
      <c r="T1609" s="1">
        <f>SUM(U1609,V1609,X1609,Y1609,Z1609,AA1609,AB1609)</f>
        <v>68</v>
      </c>
      <c r="U1609" s="1">
        <f>AK1609</f>
        <v>0</v>
      </c>
      <c r="V1609" s="1">
        <f>SUM(AN1609,AO1609,AP1609,AQ1609,AS1609,AT1609,AU1609,AV1609,AW1609,AX1609,AY1609,AR1609,AZ1609,BA1609,BB1609,BC1609,BD1609,BE1609,BF1609,BG1609,BH1609)</f>
        <v>68</v>
      </c>
      <c r="W1609" s="1">
        <f>COUNT(AN1609,AO1609,AP1609,AQ1609,AS1609,AT1609,AU1609,AV1609,AW1609,AX1609,AY1609,AR1609,AZ1609,BA1609,BB1609,BC1609,BD1609,BE1609,BF1609,BG1609,BH1609)</f>
        <v>1</v>
      </c>
      <c r="X1609" s="1">
        <v>0</v>
      </c>
      <c r="Y1609" s="1">
        <v>0</v>
      </c>
      <c r="Z1609" s="1">
        <v>0</v>
      </c>
      <c r="AA1609" s="1">
        <f>AM1609</f>
        <v>0</v>
      </c>
      <c r="AB1609" s="1">
        <f>AL1609</f>
        <v>0</v>
      </c>
      <c r="AC1609" s="40"/>
      <c r="AD1609" s="25"/>
      <c r="AE1609" s="25"/>
      <c r="AF1609" s="25"/>
      <c r="AG1609" s="25"/>
      <c r="AH1609" s="25"/>
      <c r="AJ1609" s="40"/>
      <c r="AK1609" s="25"/>
      <c r="AL1609" s="25"/>
      <c r="AM1609" s="25"/>
      <c r="AN1609" s="25"/>
      <c r="AO1609" s="25"/>
      <c r="AP1609" s="25"/>
      <c r="AQ1609" s="25"/>
      <c r="AR1609" s="25"/>
      <c r="AS1609" s="25"/>
      <c r="AT1609" s="25"/>
      <c r="AU1609" s="25"/>
      <c r="AV1609" s="25"/>
      <c r="AW1609" s="25"/>
      <c r="AX1609" s="25"/>
      <c r="AY1609" s="25"/>
      <c r="AZ1609" s="25"/>
      <c r="BA1609" s="25"/>
      <c r="BB1609" s="25"/>
      <c r="BC1609" s="25"/>
      <c r="BD1609" s="25"/>
      <c r="BE1609" s="25">
        <v>68</v>
      </c>
      <c r="BF1609" s="25"/>
      <c r="BG1609" s="25"/>
      <c r="BH1609" s="25"/>
    </row>
    <row r="1610" spans="1:60" x14ac:dyDescent="0.3">
      <c r="A1610" s="25" t="s">
        <v>134</v>
      </c>
      <c r="B1610" s="25" t="s">
        <v>31</v>
      </c>
      <c r="C1610" s="25" t="s">
        <v>1525</v>
      </c>
      <c r="D1610" s="25" t="s">
        <v>81</v>
      </c>
      <c r="E1610" s="25" t="s">
        <v>47</v>
      </c>
      <c r="F1610" s="25">
        <v>999930924</v>
      </c>
      <c r="G1610" s="1">
        <f>(J1610+T1610)-H1610</f>
        <v>68</v>
      </c>
      <c r="H1610" s="25"/>
      <c r="I1610" s="40"/>
      <c r="J1610" s="1">
        <f>SUM(K1610,L1610,N1610,O1610,P1610,Q1610)</f>
        <v>0</v>
      </c>
      <c r="K1610" s="1">
        <f>SUM(AG1610,AI1610)</f>
        <v>0</v>
      </c>
      <c r="L1610" s="1">
        <v>0</v>
      </c>
      <c r="M1610" s="1">
        <v>0</v>
      </c>
      <c r="N1610" s="1">
        <f>AD1610+AE1610</f>
        <v>0</v>
      </c>
      <c r="O1610" s="1"/>
      <c r="P1610" s="1">
        <f>AF1610</f>
        <v>0</v>
      </c>
      <c r="Q1610" s="1">
        <f>AH1610</f>
        <v>0</v>
      </c>
      <c r="R1610" s="1">
        <v>0</v>
      </c>
      <c r="S1610" s="43"/>
      <c r="T1610" s="1">
        <f>SUM(U1610,V1610,X1610,Y1610,Z1610,AA1610,AB1610)</f>
        <v>68</v>
      </c>
      <c r="U1610" s="1">
        <f>AK1610</f>
        <v>0</v>
      </c>
      <c r="V1610" s="1">
        <f>SUM(AN1610,AO1610,AP1610,AQ1610,AS1610,AT1610,AU1610,AV1610,AW1610,AX1610,AY1610,AR1610,AZ1610,BA1610,BB1610,BC1610,BD1610,BE1610,BF1610,BG1610,BH1610)</f>
        <v>68</v>
      </c>
      <c r="W1610" s="1">
        <f>COUNT(AN1610,AO1610,AP1610,AQ1610,AS1610,AT1610,AU1610,AV1610,AW1610,AX1610,AY1610,AR1610,AZ1610,BA1610,BB1610,BC1610,BD1610,BE1610,BF1610,BG1610,BH1610)</f>
        <v>1</v>
      </c>
      <c r="X1610" s="1">
        <v>0</v>
      </c>
      <c r="Y1610" s="1">
        <v>0</v>
      </c>
      <c r="Z1610" s="1">
        <v>0</v>
      </c>
      <c r="AA1610" s="1">
        <f>AM1610</f>
        <v>0</v>
      </c>
      <c r="AB1610" s="1">
        <f>AL1610</f>
        <v>0</v>
      </c>
      <c r="AC1610" s="43"/>
      <c r="AD1610" s="25"/>
      <c r="AE1610" s="25"/>
      <c r="AF1610" s="25"/>
      <c r="AG1610" s="25"/>
      <c r="AH1610" s="25"/>
      <c r="AJ1610" s="40"/>
      <c r="AK1610" s="25"/>
      <c r="AL1610" s="25"/>
      <c r="AM1610" s="25"/>
      <c r="AN1610" s="25"/>
      <c r="AO1610" s="25"/>
      <c r="AP1610" s="25"/>
      <c r="AQ1610" s="25"/>
      <c r="AR1610" s="25"/>
      <c r="AS1610" s="25"/>
      <c r="AT1610" s="25"/>
      <c r="AU1610" s="25"/>
      <c r="AV1610" s="25"/>
      <c r="AW1610" s="25"/>
      <c r="AX1610" s="25"/>
      <c r="AY1610" s="25">
        <v>68</v>
      </c>
      <c r="AZ1610" s="25"/>
      <c r="BA1610" s="25"/>
      <c r="BB1610" s="25"/>
      <c r="BC1610" s="25"/>
      <c r="BD1610" s="25"/>
      <c r="BE1610" s="25"/>
      <c r="BF1610" s="25"/>
      <c r="BG1610" s="25"/>
      <c r="BH1610" s="25"/>
    </row>
    <row r="1611" spans="1:60" x14ac:dyDescent="0.3">
      <c r="A1611" s="25" t="s">
        <v>134</v>
      </c>
      <c r="B1611" s="25" t="s">
        <v>31</v>
      </c>
      <c r="C1611" s="25" t="s">
        <v>1340</v>
      </c>
      <c r="D1611" s="25" t="s">
        <v>2307</v>
      </c>
      <c r="E1611" s="25" t="s">
        <v>47</v>
      </c>
      <c r="F1611" s="25">
        <v>999928693</v>
      </c>
      <c r="G1611" s="1">
        <f>(J1611+T1611)-H1611</f>
        <v>67</v>
      </c>
      <c r="H1611" s="25"/>
      <c r="I1611" s="40"/>
      <c r="J1611" s="1">
        <f>SUM(K1611,L1611,N1611,O1611,P1611,Q1611)</f>
        <v>0</v>
      </c>
      <c r="K1611" s="1">
        <f>SUM(AG1611,AI1611)</f>
        <v>0</v>
      </c>
      <c r="L1611" s="1">
        <v>0</v>
      </c>
      <c r="M1611" s="1">
        <v>0</v>
      </c>
      <c r="N1611" s="1">
        <f>AD1611+AE1611</f>
        <v>0</v>
      </c>
      <c r="O1611" s="1"/>
      <c r="P1611" s="1">
        <f>AF1611</f>
        <v>0</v>
      </c>
      <c r="Q1611" s="1">
        <f>AH1611</f>
        <v>0</v>
      </c>
      <c r="R1611" s="1">
        <v>0</v>
      </c>
      <c r="S1611" s="43"/>
      <c r="T1611" s="1">
        <f>SUM(U1611,V1611,X1611,Y1611,Z1611,AA1611,AB1611)</f>
        <v>67</v>
      </c>
      <c r="U1611" s="1">
        <f>AK1611</f>
        <v>13</v>
      </c>
      <c r="V1611" s="1">
        <f>SUM(AN1611,AO1611,AP1611,AQ1611,AS1611,AT1611,AU1611,AV1611,AW1611,AX1611,AY1611,AR1611,AZ1611,BA1611,BB1611,BC1611,BD1611,BE1611,BF1611,BG1611,BH1611)</f>
        <v>54</v>
      </c>
      <c r="W1611" s="1">
        <f>COUNT(AN1611,AO1611,AP1611,AQ1611,AS1611,AT1611,AU1611,AV1611,AW1611,AX1611,AY1611,AR1611,AZ1611,BA1611,BB1611,BC1611,BD1611,BE1611,BF1611,BG1611,BH1611)</f>
        <v>1</v>
      </c>
      <c r="X1611" s="1">
        <v>0</v>
      </c>
      <c r="Y1611" s="1">
        <v>0</v>
      </c>
      <c r="Z1611" s="1">
        <v>0</v>
      </c>
      <c r="AA1611" s="1">
        <f>AM1611</f>
        <v>0</v>
      </c>
      <c r="AB1611" s="1">
        <f>AL1611</f>
        <v>0</v>
      </c>
      <c r="AC1611" s="43"/>
      <c r="AD1611" s="25"/>
      <c r="AE1611" s="25"/>
      <c r="AF1611" s="25"/>
      <c r="AG1611" s="25"/>
      <c r="AH1611" s="25"/>
      <c r="AJ1611" s="40"/>
      <c r="AK1611" s="25">
        <v>13</v>
      </c>
      <c r="AL1611" s="25"/>
      <c r="AM1611" s="25"/>
      <c r="AN1611" s="25"/>
      <c r="AO1611" s="25"/>
      <c r="AP1611" s="25"/>
      <c r="AQ1611" s="25"/>
      <c r="AR1611" s="25"/>
      <c r="AS1611" s="25">
        <v>54</v>
      </c>
      <c r="AT1611" s="25"/>
      <c r="AU1611" s="25"/>
      <c r="AV1611" s="25"/>
      <c r="AW1611" s="25"/>
      <c r="AX1611" s="25"/>
      <c r="AY1611" s="25"/>
      <c r="AZ1611" s="25"/>
      <c r="BA1611" s="25"/>
      <c r="BB1611" s="25"/>
      <c r="BC1611" s="25"/>
      <c r="BD1611" s="25"/>
      <c r="BE1611" s="25"/>
      <c r="BF1611" s="25"/>
      <c r="BG1611" s="25"/>
      <c r="BH1611" s="25"/>
    </row>
    <row r="1612" spans="1:60" x14ac:dyDescent="0.3">
      <c r="A1612" s="1" t="s">
        <v>134</v>
      </c>
      <c r="B1612" s="1" t="s">
        <v>31</v>
      </c>
      <c r="C1612" s="1" t="s">
        <v>366</v>
      </c>
      <c r="D1612" s="1" t="s">
        <v>873</v>
      </c>
      <c r="E1612" s="1" t="s">
        <v>47</v>
      </c>
      <c r="F1612" s="1">
        <v>999917625</v>
      </c>
      <c r="G1612" s="1">
        <f>(J1612+T1612)-H1612</f>
        <v>65</v>
      </c>
      <c r="H1612" s="1"/>
      <c r="I1612" s="23"/>
      <c r="J1612" s="1">
        <f>SUM(K1612,L1612,N1612,O1612,P1612,Q1612)</f>
        <v>0</v>
      </c>
      <c r="K1612" s="1">
        <f>SUM(AG1612,AI1612)</f>
        <v>0</v>
      </c>
      <c r="L1612" s="1">
        <v>0</v>
      </c>
      <c r="M1612" s="1">
        <v>0</v>
      </c>
      <c r="N1612" s="1">
        <f>AD1612+AE1612</f>
        <v>0</v>
      </c>
      <c r="O1612" s="1"/>
      <c r="P1612" s="1">
        <f>AF1612</f>
        <v>0</v>
      </c>
      <c r="Q1612" s="1">
        <f>AH1612</f>
        <v>0</v>
      </c>
      <c r="R1612" s="1">
        <v>0</v>
      </c>
      <c r="S1612" s="43"/>
      <c r="T1612" s="1">
        <f>SUM(U1612,V1612,X1612,Y1612,Z1612,AA1612,AB1612)</f>
        <v>65</v>
      </c>
      <c r="U1612" s="1">
        <f>AK1612</f>
        <v>0</v>
      </c>
      <c r="V1612" s="1">
        <f>SUM(AN1612,AO1612,AP1612,AQ1612,AS1612,AT1612,AU1612,AV1612,AW1612,AX1612,AY1612,AR1612,AZ1612,BA1612,BB1612,BC1612,BD1612,BE1612,BF1612,BG1612,BH1612)</f>
        <v>29</v>
      </c>
      <c r="W1612" s="1">
        <f>COUNT(AN1612,AO1612,AP1612,AQ1612,AS1612,AT1612,AU1612,AV1612,AW1612,AX1612,AY1612,AR1612,AZ1612,BA1612,BB1612,BC1612,BD1612,BE1612,BF1612,BG1612,BH1612)</f>
        <v>1</v>
      </c>
      <c r="X1612" s="1">
        <v>0</v>
      </c>
      <c r="Y1612" s="1">
        <v>0</v>
      </c>
      <c r="Z1612" s="1">
        <v>0</v>
      </c>
      <c r="AA1612" s="1">
        <f>AM1612</f>
        <v>36</v>
      </c>
      <c r="AB1612" s="1">
        <f>AL1612</f>
        <v>0</v>
      </c>
      <c r="AC1612" s="43"/>
      <c r="AD1612" s="1"/>
      <c r="AE1612" s="1"/>
      <c r="AF1612" s="1"/>
      <c r="AG1612" s="1"/>
      <c r="AH1612" s="25"/>
      <c r="AJ1612" s="40"/>
      <c r="AK1612" s="25"/>
      <c r="AL1612" s="25"/>
      <c r="AM1612" s="25">
        <v>36</v>
      </c>
      <c r="AN1612" s="25"/>
      <c r="AO1612" s="25"/>
      <c r="AP1612" s="25"/>
      <c r="AQ1612" s="25"/>
      <c r="AR1612" s="25"/>
      <c r="AS1612" s="25"/>
      <c r="AT1612" s="25"/>
      <c r="AU1612" s="25"/>
      <c r="AV1612" s="25">
        <v>29</v>
      </c>
      <c r="AW1612" s="25"/>
      <c r="AX1612" s="25"/>
      <c r="AY1612" s="25"/>
      <c r="AZ1612" s="25"/>
      <c r="BA1612" s="25"/>
      <c r="BB1612" s="25"/>
      <c r="BC1612" s="25"/>
      <c r="BD1612" s="25"/>
      <c r="BE1612" s="25"/>
      <c r="BF1612" s="25"/>
      <c r="BG1612" s="25"/>
      <c r="BH1612" s="25"/>
    </row>
    <row r="1613" spans="1:60" x14ac:dyDescent="0.3">
      <c r="A1613" s="25" t="s">
        <v>134</v>
      </c>
      <c r="B1613" s="1" t="s">
        <v>31</v>
      </c>
      <c r="C1613" s="1" t="s">
        <v>89</v>
      </c>
      <c r="D1613" s="1" t="s">
        <v>2053</v>
      </c>
      <c r="E1613" s="1" t="s">
        <v>47</v>
      </c>
      <c r="F1613" s="1">
        <v>999927102</v>
      </c>
      <c r="G1613" s="1">
        <f>(J1613+T1613)-H1613</f>
        <v>65</v>
      </c>
      <c r="H1613" s="1">
        <f>(K1613+L1613+N1613+O1613+P1613+Q1613+R1613)*0.5</f>
        <v>0</v>
      </c>
      <c r="I1613" s="23"/>
      <c r="J1613" s="1">
        <f>SUM(K1613,L1613,N1613,O1613,P1613,Q1613)</f>
        <v>0</v>
      </c>
      <c r="K1613" s="1">
        <f>SUM(AG1613,AI1613)</f>
        <v>0</v>
      </c>
      <c r="L1613" s="1">
        <v>0</v>
      </c>
      <c r="M1613" s="1">
        <v>0</v>
      </c>
      <c r="N1613" s="1">
        <f>AD1613+AE1613</f>
        <v>0</v>
      </c>
      <c r="O1613" s="1"/>
      <c r="P1613" s="1">
        <f>AF1613</f>
        <v>0</v>
      </c>
      <c r="Q1613" s="1">
        <f>AH1613</f>
        <v>0</v>
      </c>
      <c r="R1613" s="1">
        <v>0</v>
      </c>
      <c r="S1613" s="43"/>
      <c r="T1613" s="1">
        <f>SUM(U1613,V1613,X1613,Y1613,Z1613,AA1613,AB1613)</f>
        <v>65</v>
      </c>
      <c r="U1613" s="1">
        <f>AK1613</f>
        <v>0</v>
      </c>
      <c r="V1613" s="1">
        <f>SUM(AN1613,AO1613,AP1613,AQ1613,AS1613,AT1613,AU1613,AV1613,AW1613,AX1613,AY1613,AR1613,AZ1613,BA1613,BB1613,BC1613,BD1613,BE1613,BF1613,BG1613,BH1613)</f>
        <v>29</v>
      </c>
      <c r="W1613" s="1">
        <f>COUNT(AN1613,AO1613,AP1613,AQ1613,AS1613,AT1613,AU1613,AV1613,AW1613,AX1613,AY1613,AR1613,AZ1613,BA1613,BB1613,BC1613,BD1613,BE1613,BF1613,BG1613,BH1613)</f>
        <v>1</v>
      </c>
      <c r="X1613" s="1">
        <v>0</v>
      </c>
      <c r="Y1613" s="1">
        <v>0</v>
      </c>
      <c r="Z1613" s="1">
        <v>0</v>
      </c>
      <c r="AA1613" s="1">
        <f>AM1613</f>
        <v>36</v>
      </c>
      <c r="AB1613" s="1">
        <f>AL1613</f>
        <v>0</v>
      </c>
      <c r="AC1613" s="43"/>
      <c r="AD1613" s="1"/>
      <c r="AE1613" s="1"/>
      <c r="AF1613" s="1"/>
      <c r="AG1613" s="1"/>
      <c r="AH1613" s="25"/>
      <c r="AJ1613" s="40"/>
      <c r="AK1613" s="25"/>
      <c r="AL1613" s="25"/>
      <c r="AM1613" s="25">
        <v>36</v>
      </c>
      <c r="AN1613" s="25"/>
      <c r="AO1613" s="25"/>
      <c r="AP1613" s="25"/>
      <c r="AQ1613" s="25"/>
      <c r="AR1613" s="25"/>
      <c r="AS1613" s="25"/>
      <c r="AT1613" s="25"/>
      <c r="AU1613" s="25"/>
      <c r="AV1613" s="25">
        <v>29</v>
      </c>
      <c r="AW1613" s="25"/>
      <c r="AX1613" s="25"/>
      <c r="AY1613" s="25"/>
      <c r="AZ1613" s="25"/>
      <c r="BA1613" s="25"/>
      <c r="BB1613" s="25"/>
      <c r="BC1613" s="25"/>
      <c r="BD1613" s="25"/>
      <c r="BE1613" s="25"/>
      <c r="BF1613" s="25"/>
      <c r="BG1613" s="25"/>
      <c r="BH1613" s="25"/>
    </row>
    <row r="1614" spans="1:60" x14ac:dyDescent="0.3">
      <c r="A1614" s="25" t="s">
        <v>134</v>
      </c>
      <c r="B1614" s="1" t="s">
        <v>31</v>
      </c>
      <c r="C1614" s="1" t="s">
        <v>752</v>
      </c>
      <c r="D1614" s="1" t="s">
        <v>753</v>
      </c>
      <c r="E1614" s="1" t="s">
        <v>47</v>
      </c>
      <c r="F1614" s="1">
        <v>999915131</v>
      </c>
      <c r="G1614" s="1">
        <f>(J1614+T1614)-H1614</f>
        <v>64.5</v>
      </c>
      <c r="H1614" s="1">
        <f>(K1614+L1614+N1614+O1614+P1614+Q1614+R1614)*0.5</f>
        <v>35.5</v>
      </c>
      <c r="I1614" s="23"/>
      <c r="J1614" s="1">
        <f>SUM(K1614,L1614,N1614,O1614,P1614,Q1614)</f>
        <v>71</v>
      </c>
      <c r="K1614" s="1">
        <f>SUM(AG1614,AI1614)</f>
        <v>0</v>
      </c>
      <c r="L1614" s="1">
        <v>0</v>
      </c>
      <c r="M1614" s="1">
        <v>0</v>
      </c>
      <c r="N1614" s="1">
        <f>AD1614+AE1614</f>
        <v>33</v>
      </c>
      <c r="O1614" s="1"/>
      <c r="P1614" s="1">
        <f>AF1614</f>
        <v>38</v>
      </c>
      <c r="Q1614" s="1">
        <f>AH1614</f>
        <v>0</v>
      </c>
      <c r="R1614" s="1">
        <v>0</v>
      </c>
      <c r="S1614" s="43"/>
      <c r="T1614" s="1">
        <f>SUM(U1614,V1614,X1614,Y1614,Z1614,AA1614,AB1614)</f>
        <v>29</v>
      </c>
      <c r="U1614" s="1">
        <f>AK1614</f>
        <v>0</v>
      </c>
      <c r="V1614" s="1">
        <f>SUM(AN1614,AO1614,AP1614,AQ1614,AS1614,AT1614,AU1614,AV1614,AW1614,AX1614,AY1614,AR1614,AZ1614,BA1614,BB1614,BC1614,BD1614,BE1614,BF1614,BG1614,BH1614)</f>
        <v>29</v>
      </c>
      <c r="W1614" s="1">
        <f>COUNT(AN1614,AO1614,AP1614,AQ1614,AS1614,AT1614,AU1614,AV1614,AW1614,AX1614,AY1614,AR1614,AZ1614,BA1614,BB1614,BC1614,BD1614,BE1614,BF1614,BG1614,BH1614)</f>
        <v>1</v>
      </c>
      <c r="X1614" s="1">
        <v>0</v>
      </c>
      <c r="Y1614" s="1">
        <v>0</v>
      </c>
      <c r="Z1614" s="1">
        <v>0</v>
      </c>
      <c r="AA1614" s="1">
        <f>AM1614</f>
        <v>0</v>
      </c>
      <c r="AB1614" s="1">
        <f>AL1614</f>
        <v>0</v>
      </c>
      <c r="AC1614" s="43"/>
      <c r="AD1614" s="1">
        <v>33</v>
      </c>
      <c r="AE1614" s="1"/>
      <c r="AF1614" s="1">
        <v>38</v>
      </c>
      <c r="AG1614" s="1"/>
      <c r="AH1614" s="25"/>
      <c r="AJ1614" s="40"/>
      <c r="AK1614" s="25"/>
      <c r="AL1614" s="25"/>
      <c r="AM1614" s="25"/>
      <c r="AN1614" s="25"/>
      <c r="AO1614" s="25"/>
      <c r="AP1614" s="25"/>
      <c r="AQ1614" s="25"/>
      <c r="AR1614" s="25"/>
      <c r="AS1614" s="25"/>
      <c r="AT1614" s="25"/>
      <c r="AU1614" s="25"/>
      <c r="AV1614" s="25">
        <v>29</v>
      </c>
      <c r="AW1614" s="25"/>
      <c r="AX1614" s="25"/>
      <c r="AY1614" s="25"/>
      <c r="AZ1614" s="25"/>
      <c r="BA1614" s="25"/>
      <c r="BB1614" s="25"/>
      <c r="BC1614" s="25"/>
      <c r="BD1614" s="25"/>
      <c r="BE1614" s="25"/>
      <c r="BF1614" s="25"/>
      <c r="BG1614" s="25"/>
      <c r="BH1614" s="25"/>
    </row>
    <row r="1615" spans="1:60" x14ac:dyDescent="0.3">
      <c r="A1615" s="25" t="s">
        <v>134</v>
      </c>
      <c r="B1615" s="1" t="s">
        <v>31</v>
      </c>
      <c r="C1615" s="25" t="s">
        <v>564</v>
      </c>
      <c r="D1615" s="25" t="s">
        <v>565</v>
      </c>
      <c r="E1615" s="25" t="s">
        <v>47</v>
      </c>
      <c r="F1615" s="25">
        <v>999905993</v>
      </c>
      <c r="G1615" s="1">
        <f>(J1615+T1615)-H1615</f>
        <v>63</v>
      </c>
      <c r="H1615" s="25"/>
      <c r="I1615" s="40"/>
      <c r="J1615" s="1">
        <f>SUM(K1615,L1615,N1615,O1615,P1615,Q1615)</f>
        <v>0</v>
      </c>
      <c r="K1615" s="1">
        <f>SUM(AG1615,AI1615)</f>
        <v>0</v>
      </c>
      <c r="L1615" s="1">
        <v>0</v>
      </c>
      <c r="M1615" s="1">
        <v>0</v>
      </c>
      <c r="N1615" s="1">
        <f>AD1615+AE1615</f>
        <v>0</v>
      </c>
      <c r="O1615" s="1"/>
      <c r="P1615" s="1">
        <f>AF1615</f>
        <v>0</v>
      </c>
      <c r="Q1615" s="1">
        <f>AH1615</f>
        <v>0</v>
      </c>
      <c r="R1615" s="1">
        <v>0</v>
      </c>
      <c r="S1615" s="43"/>
      <c r="T1615" s="1">
        <f>SUM(U1615,V1615,X1615,Y1615,Z1615,AA1615,AB1615)</f>
        <v>63</v>
      </c>
      <c r="U1615" s="1">
        <f>AK1615</f>
        <v>0</v>
      </c>
      <c r="V1615" s="1">
        <f>SUM(AN1615,AO1615,AP1615,AQ1615,AS1615,AT1615,AU1615,AV1615,AW1615,AX1615,AY1615,AR1615,AZ1615,BA1615,BB1615,BC1615,BD1615,BE1615,BF1615,BG1615,BH1615)</f>
        <v>63</v>
      </c>
      <c r="W1615" s="1">
        <f>COUNT(AN1615,AO1615,AP1615,AQ1615,AS1615,AT1615,AU1615,AV1615,AW1615,AX1615,AY1615,AR1615,AZ1615,BA1615,BB1615,BC1615,BD1615,BE1615,BF1615,BG1615,BH1615)</f>
        <v>1</v>
      </c>
      <c r="X1615" s="1">
        <v>0</v>
      </c>
      <c r="Y1615" s="1">
        <v>0</v>
      </c>
      <c r="Z1615" s="1">
        <v>0</v>
      </c>
      <c r="AA1615" s="1">
        <f>AM1615</f>
        <v>0</v>
      </c>
      <c r="AB1615" s="1">
        <f>AL1615</f>
        <v>0</v>
      </c>
      <c r="AC1615" s="43"/>
      <c r="AD1615" s="25"/>
      <c r="AE1615" s="25"/>
      <c r="AF1615" s="25"/>
      <c r="AG1615" s="25"/>
      <c r="AH1615" s="25"/>
      <c r="AJ1615" s="40"/>
      <c r="AK1615" s="25"/>
      <c r="AL1615" s="25"/>
      <c r="AM1615" s="25"/>
      <c r="AN1615" s="25"/>
      <c r="AO1615" s="25"/>
      <c r="AP1615" s="25"/>
      <c r="AQ1615" s="25"/>
      <c r="AR1615" s="25"/>
      <c r="AS1615" s="25"/>
      <c r="AT1615" s="25"/>
      <c r="AU1615" s="25"/>
      <c r="AV1615" s="25"/>
      <c r="AW1615" s="25"/>
      <c r="AX1615" s="25"/>
      <c r="AY1615" s="25"/>
      <c r="AZ1615" s="25"/>
      <c r="BA1615" s="25"/>
      <c r="BB1615" s="25"/>
      <c r="BC1615" s="25"/>
      <c r="BD1615" s="25">
        <v>63</v>
      </c>
      <c r="BE1615" s="25"/>
      <c r="BF1615" s="25"/>
      <c r="BG1615" s="25"/>
      <c r="BH1615" s="25"/>
    </row>
    <row r="1616" spans="1:60" x14ac:dyDescent="0.3">
      <c r="A1616" s="25" t="s">
        <v>134</v>
      </c>
      <c r="B1616" s="25" t="s">
        <v>31</v>
      </c>
      <c r="C1616" s="25" t="s">
        <v>646</v>
      </c>
      <c r="D1616" s="25" t="s">
        <v>161</v>
      </c>
      <c r="E1616" s="25" t="s">
        <v>47</v>
      </c>
      <c r="F1616" s="25">
        <v>999909628</v>
      </c>
      <c r="G1616" s="1">
        <f>(J1616+T1616)-H1616</f>
        <v>63</v>
      </c>
      <c r="H1616" s="25"/>
      <c r="I1616" s="40"/>
      <c r="J1616" s="1">
        <f>SUM(K1616,L1616,N1616,O1616,P1616,Q1616)</f>
        <v>0</v>
      </c>
      <c r="K1616" s="1">
        <f>SUM(AG1616,AI1616)</f>
        <v>0</v>
      </c>
      <c r="L1616" s="1">
        <v>0</v>
      </c>
      <c r="M1616" s="1">
        <v>0</v>
      </c>
      <c r="N1616" s="1">
        <f>AD1616+AE1616</f>
        <v>0</v>
      </c>
      <c r="O1616" s="1"/>
      <c r="P1616" s="1">
        <f>AF1616</f>
        <v>0</v>
      </c>
      <c r="Q1616" s="1">
        <f>AH1616</f>
        <v>0</v>
      </c>
      <c r="R1616" s="1">
        <v>0</v>
      </c>
      <c r="S1616" s="43"/>
      <c r="T1616" s="1">
        <f>SUM(U1616,V1616,X1616,Y1616,Z1616,AA1616,AB1616)</f>
        <v>63</v>
      </c>
      <c r="U1616" s="1">
        <f>AK1616</f>
        <v>0</v>
      </c>
      <c r="V1616" s="1">
        <f>SUM(AN1616,AO1616,AP1616,AQ1616,AS1616,AT1616,AU1616,AV1616,AW1616,AX1616,AY1616,AR1616,AZ1616,BA1616,BB1616,BC1616,BD1616,BE1616,BF1616,BG1616,BH1616)</f>
        <v>63</v>
      </c>
      <c r="W1616" s="1">
        <f>COUNT(AN1616,AO1616,AP1616,AQ1616,AS1616,AT1616,AU1616,AV1616,AW1616,AX1616,AY1616,AR1616,AZ1616,BA1616,BB1616,BC1616,BD1616,BE1616,BF1616,BG1616,BH1616)</f>
        <v>1</v>
      </c>
      <c r="X1616" s="1">
        <v>0</v>
      </c>
      <c r="Y1616" s="1">
        <v>0</v>
      </c>
      <c r="Z1616" s="1">
        <v>0</v>
      </c>
      <c r="AA1616" s="1">
        <f>AM1616</f>
        <v>0</v>
      </c>
      <c r="AB1616" s="1">
        <f>AL1616</f>
        <v>0</v>
      </c>
      <c r="AC1616" s="43"/>
      <c r="AD1616" s="25"/>
      <c r="AE1616" s="25"/>
      <c r="AF1616" s="25"/>
      <c r="AG1616" s="25"/>
      <c r="AH1616" s="25"/>
      <c r="AJ1616" s="40"/>
      <c r="AK1616" s="25"/>
      <c r="AL1616" s="25"/>
      <c r="AM1616" s="25"/>
      <c r="AN1616" s="25"/>
      <c r="AO1616" s="25"/>
      <c r="AP1616" s="25"/>
      <c r="AQ1616" s="25"/>
      <c r="AR1616" s="25"/>
      <c r="AS1616" s="25"/>
      <c r="AT1616" s="25"/>
      <c r="AU1616" s="25"/>
      <c r="AV1616" s="25"/>
      <c r="AW1616" s="25">
        <v>63</v>
      </c>
      <c r="AX1616" s="25"/>
      <c r="AY1616" s="25"/>
      <c r="AZ1616" s="25"/>
      <c r="BA1616" s="25"/>
      <c r="BB1616" s="25"/>
      <c r="BC1616" s="25"/>
      <c r="BD1616" s="25"/>
      <c r="BE1616" s="25"/>
      <c r="BF1616" s="25"/>
      <c r="BG1616" s="25"/>
      <c r="BH1616" s="25"/>
    </row>
    <row r="1617" spans="1:60" x14ac:dyDescent="0.3">
      <c r="A1617" s="25" t="s">
        <v>134</v>
      </c>
      <c r="B1617" s="1" t="s">
        <v>31</v>
      </c>
      <c r="C1617" s="1" t="s">
        <v>2463</v>
      </c>
      <c r="D1617" s="1" t="s">
        <v>633</v>
      </c>
      <c r="E1617" s="1" t="s">
        <v>47</v>
      </c>
      <c r="F1617" s="1">
        <v>999909773</v>
      </c>
      <c r="G1617" s="1">
        <f>(J1617+T1617)-H1617</f>
        <v>63</v>
      </c>
      <c r="H1617" s="1">
        <f>(K1617+L1617+N1617+O1617+P1617+Q1617+R1617)*0.5</f>
        <v>0</v>
      </c>
      <c r="I1617" s="40"/>
      <c r="J1617" s="1">
        <f>SUM(K1617,L1617,N1617,O1617,P1617,Q1617)</f>
        <v>0</v>
      </c>
      <c r="K1617" s="1">
        <f>SUM(AG1617,AI1617)</f>
        <v>0</v>
      </c>
      <c r="L1617" s="1">
        <v>0</v>
      </c>
      <c r="M1617" s="1">
        <v>0</v>
      </c>
      <c r="N1617" s="1">
        <f>AD1617+AE1617</f>
        <v>0</v>
      </c>
      <c r="O1617" s="1"/>
      <c r="P1617" s="1">
        <f>AF1617</f>
        <v>0</v>
      </c>
      <c r="Q1617" s="1">
        <f>AH1617</f>
        <v>0</v>
      </c>
      <c r="R1617" s="1">
        <v>0</v>
      </c>
      <c r="S1617" s="43"/>
      <c r="T1617" s="1">
        <f>SUM(U1617,V1617,X1617,Y1617,Z1617,AA1617,AB1617)</f>
        <v>63</v>
      </c>
      <c r="U1617" s="1">
        <f>AK1617</f>
        <v>0</v>
      </c>
      <c r="V1617" s="1">
        <f>SUM(AN1617,AO1617,AP1617,AQ1617,AS1617,AT1617,AU1617,AV1617,AW1617,AX1617,AY1617,AR1617,AZ1617,BA1617,BB1617,BC1617,BD1617,BE1617,BF1617,BG1617,BH1617)</f>
        <v>63</v>
      </c>
      <c r="W1617" s="1">
        <f>COUNT(AN1617,AO1617,AP1617,AQ1617,AS1617,AT1617,AU1617,AV1617,AW1617,AX1617,AY1617,AR1617,AZ1617,BA1617,BB1617,BC1617,BD1617,BE1617,BF1617,BG1617,BH1617)</f>
        <v>1</v>
      </c>
      <c r="X1617" s="1">
        <v>0</v>
      </c>
      <c r="Y1617" s="1">
        <v>0</v>
      </c>
      <c r="Z1617" s="1">
        <v>0</v>
      </c>
      <c r="AA1617" s="1">
        <f>AM1617</f>
        <v>0</v>
      </c>
      <c r="AB1617" s="1">
        <f>AL1617</f>
        <v>0</v>
      </c>
      <c r="AC1617" s="43"/>
      <c r="AD1617" s="25"/>
      <c r="AE1617" s="25"/>
      <c r="AF1617" s="25"/>
      <c r="AG1617" s="25"/>
      <c r="AH1617" s="25"/>
      <c r="AJ1617" s="40"/>
      <c r="AK1617" s="25"/>
      <c r="AL1617" s="25"/>
      <c r="AM1617" s="25"/>
      <c r="AN1617" s="25"/>
      <c r="AO1617" s="25">
        <v>63</v>
      </c>
      <c r="AP1617" s="25"/>
      <c r="AQ1617" s="25"/>
      <c r="AR1617" s="25"/>
      <c r="AS1617" s="25"/>
      <c r="AT1617" s="25"/>
      <c r="AU1617" s="25"/>
      <c r="AV1617" s="25"/>
      <c r="AW1617" s="25"/>
      <c r="AX1617" s="25"/>
      <c r="AY1617" s="25"/>
      <c r="AZ1617" s="25"/>
      <c r="BA1617" s="25"/>
      <c r="BB1617" s="25"/>
      <c r="BC1617" s="25"/>
      <c r="BD1617" s="25"/>
      <c r="BE1617" s="25"/>
      <c r="BF1617" s="25"/>
      <c r="BG1617" s="25"/>
      <c r="BH1617" s="25"/>
    </row>
    <row r="1618" spans="1:60" x14ac:dyDescent="0.3">
      <c r="A1618" s="25" t="s">
        <v>134</v>
      </c>
      <c r="B1618" s="25" t="s">
        <v>31</v>
      </c>
      <c r="C1618" s="25" t="s">
        <v>3295</v>
      </c>
      <c r="D1618" s="25" t="s">
        <v>770</v>
      </c>
      <c r="E1618" s="25" t="s">
        <v>47</v>
      </c>
      <c r="F1618" s="25">
        <v>999910068</v>
      </c>
      <c r="G1618" s="1">
        <f>(J1618+T1618)-H1618</f>
        <v>63</v>
      </c>
      <c r="H1618" s="25"/>
      <c r="I1618" s="40"/>
      <c r="J1618" s="1">
        <f>SUM(K1618,L1618,N1618,O1618,P1618,Q1618)</f>
        <v>0</v>
      </c>
      <c r="K1618" s="1">
        <f>SUM(AG1618,AI1618)</f>
        <v>0</v>
      </c>
      <c r="L1618" s="1">
        <v>0</v>
      </c>
      <c r="M1618" s="1">
        <v>0</v>
      </c>
      <c r="N1618" s="1">
        <f>AD1618+AE1618</f>
        <v>0</v>
      </c>
      <c r="O1618" s="1"/>
      <c r="P1618" s="1">
        <f>AF1618</f>
        <v>0</v>
      </c>
      <c r="Q1618" s="1">
        <f>AH1618</f>
        <v>0</v>
      </c>
      <c r="R1618" s="1">
        <v>0</v>
      </c>
      <c r="S1618" s="40"/>
      <c r="T1618" s="1">
        <f>SUM(U1618,V1618,X1618,Y1618,Z1618,AA1618,AB1618)</f>
        <v>63</v>
      </c>
      <c r="U1618" s="1">
        <f>AK1618</f>
        <v>0</v>
      </c>
      <c r="V1618" s="1">
        <f>SUM(AN1618,AO1618,AP1618,AQ1618,AS1618,AT1618,AU1618,AV1618,AW1618,AX1618,AY1618,AR1618,AZ1618,BA1618,BB1618,BC1618,BD1618,BE1618,BF1618,BG1618,BH1618)</f>
        <v>63</v>
      </c>
      <c r="W1618" s="1">
        <f>COUNT(AN1618,AO1618,AP1618,AQ1618,AS1618,AT1618,AU1618,AV1618,AW1618,AX1618,AY1618,AR1618,AZ1618,BA1618,BB1618,BC1618,BD1618,BE1618,BF1618,BG1618,BH1618)</f>
        <v>1</v>
      </c>
      <c r="X1618" s="1">
        <v>0</v>
      </c>
      <c r="Y1618" s="1">
        <v>0</v>
      </c>
      <c r="Z1618" s="1">
        <v>0</v>
      </c>
      <c r="AA1618" s="1">
        <f>AM1618</f>
        <v>0</v>
      </c>
      <c r="AB1618" s="1">
        <f>AL1618</f>
        <v>0</v>
      </c>
      <c r="AC1618" s="40"/>
      <c r="AD1618" s="25"/>
      <c r="AE1618" s="25"/>
      <c r="AF1618" s="25"/>
      <c r="AG1618" s="25"/>
      <c r="AH1618" s="25"/>
      <c r="AJ1618" s="40"/>
      <c r="AK1618" s="25"/>
      <c r="AL1618" s="25"/>
      <c r="AM1618" s="25"/>
      <c r="AN1618" s="25"/>
      <c r="AO1618" s="25"/>
      <c r="AP1618" s="25"/>
      <c r="AQ1618" s="25"/>
      <c r="AR1618" s="25"/>
      <c r="AS1618" s="25"/>
      <c r="AT1618" s="25"/>
      <c r="AU1618" s="25"/>
      <c r="AV1618" s="25"/>
      <c r="AW1618" s="25"/>
      <c r="AX1618" s="25"/>
      <c r="AY1618" s="25"/>
      <c r="AZ1618" s="25">
        <v>63</v>
      </c>
      <c r="BA1618" s="25"/>
      <c r="BB1618" s="25"/>
      <c r="BC1618" s="25"/>
      <c r="BD1618" s="25"/>
      <c r="BE1618" s="25"/>
      <c r="BF1618" s="25"/>
      <c r="BG1618" s="25"/>
      <c r="BH1618" s="25"/>
    </row>
    <row r="1619" spans="1:60" x14ac:dyDescent="0.3">
      <c r="A1619" s="25" t="s">
        <v>134</v>
      </c>
      <c r="B1619" s="25" t="s">
        <v>31</v>
      </c>
      <c r="C1619" s="25" t="s">
        <v>3199</v>
      </c>
      <c r="D1619" s="25" t="s">
        <v>998</v>
      </c>
      <c r="E1619" s="25" t="s">
        <v>47</v>
      </c>
      <c r="F1619" s="25">
        <v>999919950</v>
      </c>
      <c r="G1619" s="1">
        <f>(J1619+T1619)-H1619</f>
        <v>63</v>
      </c>
      <c r="H1619" s="25"/>
      <c r="I1619" s="40"/>
      <c r="J1619" s="1">
        <f>SUM(K1619,L1619,N1619,O1619,P1619,Q1619)</f>
        <v>0</v>
      </c>
      <c r="K1619" s="1">
        <f>SUM(AG1619,AI1619)</f>
        <v>0</v>
      </c>
      <c r="L1619" s="1">
        <v>0</v>
      </c>
      <c r="M1619" s="1">
        <v>0</v>
      </c>
      <c r="N1619" s="1">
        <f>AD1619+AE1619</f>
        <v>0</v>
      </c>
      <c r="O1619" s="1"/>
      <c r="P1619" s="1">
        <f>AF1619</f>
        <v>0</v>
      </c>
      <c r="Q1619" s="1">
        <f>AH1619</f>
        <v>0</v>
      </c>
      <c r="R1619" s="1">
        <v>0</v>
      </c>
      <c r="S1619" s="40"/>
      <c r="T1619" s="1">
        <f>SUM(U1619,V1619,X1619,Y1619,Z1619,AA1619,AB1619)</f>
        <v>63</v>
      </c>
      <c r="U1619" s="1">
        <f>AK1619</f>
        <v>0</v>
      </c>
      <c r="V1619" s="1">
        <f>SUM(AN1619,AO1619,AP1619,AQ1619,AS1619,AT1619,AU1619,AV1619,AW1619,AX1619,AY1619,AR1619,AZ1619,BA1619,BB1619,BC1619,BD1619,BE1619,BF1619,BG1619,BH1619)</f>
        <v>63</v>
      </c>
      <c r="W1619" s="1">
        <f>COUNT(AN1619,AO1619,AP1619,AQ1619,AS1619,AT1619,AU1619,AV1619,AW1619,AX1619,AY1619,AR1619,AZ1619,BA1619,BB1619,BC1619,BD1619,BE1619,BF1619,BG1619,BH1619)</f>
        <v>1</v>
      </c>
      <c r="X1619" s="1">
        <v>0</v>
      </c>
      <c r="Y1619" s="1">
        <v>0</v>
      </c>
      <c r="Z1619" s="1">
        <v>0</v>
      </c>
      <c r="AA1619" s="1">
        <f>AM1619</f>
        <v>0</v>
      </c>
      <c r="AB1619" s="1">
        <f>AL1619</f>
        <v>0</v>
      </c>
      <c r="AC1619" s="40"/>
      <c r="AD1619" s="25"/>
      <c r="AE1619" s="25"/>
      <c r="AF1619" s="25"/>
      <c r="AG1619" s="25"/>
      <c r="AH1619" s="25"/>
      <c r="AJ1619" s="40"/>
      <c r="AK1619" s="25"/>
      <c r="AL1619" s="25"/>
      <c r="AM1619" s="25"/>
      <c r="AN1619" s="25"/>
      <c r="AO1619" s="25"/>
      <c r="AP1619" s="25"/>
      <c r="AQ1619" s="25"/>
      <c r="AR1619" s="25">
        <v>63</v>
      </c>
      <c r="AS1619" s="25"/>
      <c r="AT1619" s="25"/>
      <c r="AU1619" s="25"/>
      <c r="AV1619" s="25"/>
      <c r="AW1619" s="25"/>
      <c r="AX1619" s="25"/>
      <c r="AY1619" s="25"/>
      <c r="AZ1619" s="25"/>
      <c r="BA1619" s="25"/>
      <c r="BB1619" s="25"/>
      <c r="BC1619" s="25"/>
      <c r="BD1619" s="25"/>
      <c r="BE1619" s="25"/>
      <c r="BF1619" s="25"/>
      <c r="BG1619" s="25"/>
      <c r="BH1619" s="25"/>
    </row>
    <row r="1620" spans="1:60" x14ac:dyDescent="0.3">
      <c r="A1620" s="25" t="s">
        <v>134</v>
      </c>
      <c r="B1620" s="25" t="s">
        <v>31</v>
      </c>
      <c r="C1620" s="25" t="s">
        <v>1569</v>
      </c>
      <c r="D1620" s="25" t="s">
        <v>1570</v>
      </c>
      <c r="E1620" s="25" t="s">
        <v>47</v>
      </c>
      <c r="F1620" s="25">
        <v>999924631</v>
      </c>
      <c r="G1620" s="1">
        <f>(J1620+T1620)-H1620</f>
        <v>63</v>
      </c>
      <c r="H1620" s="25"/>
      <c r="I1620" s="40"/>
      <c r="J1620" s="1">
        <f>SUM(K1620,L1620,N1620,O1620,P1620,Q1620)</f>
        <v>0</v>
      </c>
      <c r="K1620" s="1">
        <f>SUM(AG1620,AI1620)</f>
        <v>0</v>
      </c>
      <c r="L1620" s="1">
        <v>0</v>
      </c>
      <c r="M1620" s="1">
        <v>0</v>
      </c>
      <c r="N1620" s="1">
        <f>AD1620+AE1620</f>
        <v>0</v>
      </c>
      <c r="O1620" s="1"/>
      <c r="P1620" s="1">
        <f>AF1620</f>
        <v>0</v>
      </c>
      <c r="Q1620" s="1">
        <f>AH1620</f>
        <v>0</v>
      </c>
      <c r="R1620" s="1">
        <v>0</v>
      </c>
      <c r="S1620" s="43"/>
      <c r="T1620" s="1">
        <f>SUM(U1620,V1620,X1620,Y1620,Z1620,AA1620,AB1620)</f>
        <v>63</v>
      </c>
      <c r="U1620" s="1">
        <f>AK1620</f>
        <v>0</v>
      </c>
      <c r="V1620" s="1">
        <f>SUM(AN1620,AO1620,AP1620,AQ1620,AS1620,AT1620,AU1620,AV1620,AW1620,AX1620,AY1620,AR1620,AZ1620,BA1620,BB1620,BC1620,BD1620,BE1620,BF1620,BG1620,BH1620)</f>
        <v>63</v>
      </c>
      <c r="W1620" s="1">
        <f>COUNT(AN1620,AO1620,AP1620,AQ1620,AS1620,AT1620,AU1620,AV1620,AW1620,AX1620,AY1620,AR1620,AZ1620,BA1620,BB1620,BC1620,BD1620,BE1620,BF1620,BG1620,BH1620)</f>
        <v>1</v>
      </c>
      <c r="X1620" s="1">
        <v>0</v>
      </c>
      <c r="Y1620" s="1">
        <v>0</v>
      </c>
      <c r="Z1620" s="1">
        <v>0</v>
      </c>
      <c r="AA1620" s="1">
        <f>AM1620</f>
        <v>0</v>
      </c>
      <c r="AB1620" s="1">
        <f>AL1620</f>
        <v>0</v>
      </c>
      <c r="AC1620" s="43"/>
      <c r="AD1620" s="25"/>
      <c r="AE1620" s="25"/>
      <c r="AF1620" s="25"/>
      <c r="AG1620" s="25"/>
      <c r="AH1620" s="25"/>
      <c r="AJ1620" s="40"/>
      <c r="AK1620" s="25"/>
      <c r="AL1620" s="25"/>
      <c r="AM1620" s="25"/>
      <c r="AN1620" s="25"/>
      <c r="AO1620" s="25"/>
      <c r="AP1620" s="25"/>
      <c r="AQ1620" s="25"/>
      <c r="AR1620" s="25"/>
      <c r="AS1620" s="25"/>
      <c r="AT1620" s="25">
        <v>63</v>
      </c>
      <c r="AU1620" s="25"/>
      <c r="AV1620" s="25"/>
      <c r="AW1620" s="25"/>
      <c r="AX1620" s="25"/>
      <c r="AY1620" s="25"/>
      <c r="AZ1620" s="25"/>
      <c r="BA1620" s="25"/>
      <c r="BB1620" s="25"/>
      <c r="BC1620" s="25"/>
      <c r="BD1620" s="25"/>
      <c r="BE1620" s="25"/>
      <c r="BF1620" s="25"/>
      <c r="BG1620" s="25"/>
      <c r="BH1620" s="25"/>
    </row>
    <row r="1621" spans="1:60" x14ac:dyDescent="0.3">
      <c r="A1621" s="25" t="s">
        <v>134</v>
      </c>
      <c r="B1621" s="25" t="s">
        <v>31</v>
      </c>
      <c r="C1621" s="25" t="s">
        <v>3111</v>
      </c>
      <c r="D1621" s="25" t="s">
        <v>1235</v>
      </c>
      <c r="E1621" s="25" t="s">
        <v>47</v>
      </c>
      <c r="F1621" s="25">
        <v>999930570</v>
      </c>
      <c r="G1621" s="1">
        <f>(J1621+T1621)-H1621</f>
        <v>63</v>
      </c>
      <c r="H1621" s="25"/>
      <c r="I1621" s="40"/>
      <c r="J1621" s="1">
        <f>SUM(K1621,L1621,N1621,O1621,P1621,Q1621)</f>
        <v>0</v>
      </c>
      <c r="K1621" s="1">
        <f>SUM(AG1621,AI1621)</f>
        <v>0</v>
      </c>
      <c r="L1621" s="1">
        <v>0</v>
      </c>
      <c r="M1621" s="1">
        <v>0</v>
      </c>
      <c r="N1621" s="1">
        <f>AD1621+AE1621</f>
        <v>0</v>
      </c>
      <c r="O1621" s="1"/>
      <c r="P1621" s="1">
        <f>AF1621</f>
        <v>0</v>
      </c>
      <c r="Q1621" s="1">
        <f>AH1621</f>
        <v>0</v>
      </c>
      <c r="R1621" s="1">
        <v>0</v>
      </c>
      <c r="S1621" s="43"/>
      <c r="T1621" s="1">
        <f>SUM(U1621,V1621,X1621,Y1621,Z1621,AA1621,AB1621)</f>
        <v>63</v>
      </c>
      <c r="U1621" s="1">
        <f>AK1621</f>
        <v>0</v>
      </c>
      <c r="V1621" s="1">
        <f>SUM(AN1621,AO1621,AP1621,AQ1621,AS1621,AT1621,AU1621,AV1621,AW1621,AX1621,AY1621,AR1621,AZ1621,BA1621,BB1621,BC1621,BD1621,BE1621,BF1621,BG1621,BH1621)</f>
        <v>63</v>
      </c>
      <c r="W1621" s="1">
        <f>COUNT(AN1621,AO1621,AP1621,AQ1621,AS1621,AT1621,AU1621,AV1621,AW1621,AX1621,AY1621,AR1621,AZ1621,BA1621,BB1621,BC1621,BD1621,BE1621,BF1621,BG1621,BH1621)</f>
        <v>1</v>
      </c>
      <c r="X1621" s="1">
        <v>0</v>
      </c>
      <c r="Y1621" s="1">
        <v>0</v>
      </c>
      <c r="Z1621" s="1">
        <v>0</v>
      </c>
      <c r="AA1621" s="1">
        <f>AM1621</f>
        <v>0</v>
      </c>
      <c r="AB1621" s="1">
        <f>AL1621</f>
        <v>0</v>
      </c>
      <c r="AC1621" s="43"/>
      <c r="AD1621" s="25"/>
      <c r="AE1621" s="25"/>
      <c r="AF1621" s="25"/>
      <c r="AG1621" s="25"/>
      <c r="AH1621" s="25"/>
      <c r="AJ1621" s="40"/>
      <c r="AK1621" s="25"/>
      <c r="AL1621" s="25"/>
      <c r="AM1621" s="25"/>
      <c r="AN1621" s="25"/>
      <c r="AO1621" s="25"/>
      <c r="AP1621" s="25"/>
      <c r="AQ1621" s="25"/>
      <c r="AR1621" s="25"/>
      <c r="AS1621" s="25"/>
      <c r="AT1621" s="25"/>
      <c r="AU1621" s="25"/>
      <c r="AV1621" s="25"/>
      <c r="AW1621" s="25"/>
      <c r="AX1621" s="25"/>
      <c r="AY1621" s="25">
        <v>63</v>
      </c>
      <c r="AZ1621" s="25"/>
      <c r="BA1621" s="25"/>
      <c r="BB1621" s="25"/>
      <c r="BC1621" s="25"/>
      <c r="BD1621" s="25"/>
      <c r="BE1621" s="25"/>
      <c r="BF1621" s="25"/>
      <c r="BG1621" s="25"/>
      <c r="BH1621" s="25"/>
    </row>
    <row r="1622" spans="1:60" x14ac:dyDescent="0.3">
      <c r="A1622" s="25" t="s">
        <v>134</v>
      </c>
      <c r="B1622" s="1" t="s">
        <v>31</v>
      </c>
      <c r="C1622" s="1" t="s">
        <v>1088</v>
      </c>
      <c r="D1622" s="1" t="s">
        <v>109</v>
      </c>
      <c r="E1622" s="1" t="s">
        <v>47</v>
      </c>
      <c r="F1622" s="1">
        <v>999920213</v>
      </c>
      <c r="G1622" s="1">
        <f>(J1622+T1622)-H1622</f>
        <v>61</v>
      </c>
      <c r="H1622" s="25"/>
      <c r="I1622" s="23"/>
      <c r="J1622" s="1">
        <f>SUM(K1622,L1622,N1622,O1622,P1622,Q1622)</f>
        <v>32</v>
      </c>
      <c r="K1622" s="1">
        <f>SUM(AG1622,AI1622)</f>
        <v>32</v>
      </c>
      <c r="L1622" s="1">
        <v>0</v>
      </c>
      <c r="M1622" s="1">
        <v>0</v>
      </c>
      <c r="N1622" s="1">
        <f>AD1622+AE1622</f>
        <v>0</v>
      </c>
      <c r="O1622" s="1"/>
      <c r="P1622" s="1">
        <f>AF1622</f>
        <v>0</v>
      </c>
      <c r="Q1622" s="1">
        <f>AH1622</f>
        <v>0</v>
      </c>
      <c r="R1622" s="1">
        <v>0</v>
      </c>
      <c r="S1622" s="43"/>
      <c r="T1622" s="1">
        <f>SUM(U1622,V1622,X1622,Y1622,Z1622,AA1622,AB1622)</f>
        <v>29</v>
      </c>
      <c r="U1622" s="1">
        <f>AK1622</f>
        <v>0</v>
      </c>
      <c r="V1622" s="1">
        <f>SUM(AN1622,AO1622,AP1622,AQ1622,AS1622,AT1622,AU1622,AV1622,AW1622,AX1622,AY1622,AR1622,AZ1622,BA1622,BB1622,BC1622,BD1622,BE1622,BF1622,BG1622,BH1622)</f>
        <v>29</v>
      </c>
      <c r="W1622" s="1">
        <f>COUNT(AN1622,AO1622,AP1622,AQ1622,AS1622,AT1622,AU1622,AV1622,AW1622,AX1622,AY1622,AR1622,AZ1622,BA1622,BB1622,BC1622,BD1622,BE1622,BF1622,BG1622,BH1622)</f>
        <v>1</v>
      </c>
      <c r="X1622" s="1">
        <v>0</v>
      </c>
      <c r="Y1622" s="1">
        <v>0</v>
      </c>
      <c r="Z1622" s="1">
        <v>0</v>
      </c>
      <c r="AA1622" s="1">
        <f>AM1622</f>
        <v>0</v>
      </c>
      <c r="AB1622" s="1">
        <f>AL1622</f>
        <v>0</v>
      </c>
      <c r="AC1622" s="43"/>
      <c r="AD1622" s="1"/>
      <c r="AE1622" s="1"/>
      <c r="AF1622" s="1"/>
      <c r="AG1622" s="1"/>
      <c r="AH1622" s="25"/>
      <c r="AI1622" s="25">
        <v>32</v>
      </c>
      <c r="AJ1622" s="40"/>
      <c r="AK1622" s="25"/>
      <c r="AL1622" s="25"/>
      <c r="AM1622" s="25"/>
      <c r="AN1622" s="25"/>
      <c r="AO1622" s="25"/>
      <c r="AP1622" s="25"/>
      <c r="AQ1622" s="25"/>
      <c r="AR1622" s="25"/>
      <c r="AS1622" s="25"/>
      <c r="AT1622" s="25"/>
      <c r="AU1622" s="25"/>
      <c r="AV1622" s="25">
        <v>29</v>
      </c>
      <c r="AW1622" s="25"/>
      <c r="AX1622" s="25"/>
      <c r="AY1622" s="25"/>
      <c r="AZ1622" s="25"/>
      <c r="BA1622" s="25"/>
      <c r="BB1622" s="25"/>
      <c r="BC1622" s="25"/>
      <c r="BD1622" s="25"/>
      <c r="BE1622" s="25"/>
      <c r="BF1622" s="25"/>
      <c r="BG1622" s="25"/>
      <c r="BH1622" s="25"/>
    </row>
    <row r="1623" spans="1:60" x14ac:dyDescent="0.3">
      <c r="A1623" s="25" t="s">
        <v>134</v>
      </c>
      <c r="B1623" s="25" t="s">
        <v>31</v>
      </c>
      <c r="C1623" s="25" t="s">
        <v>2065</v>
      </c>
      <c r="D1623" s="25" t="s">
        <v>685</v>
      </c>
      <c r="E1623" s="25" t="s">
        <v>47</v>
      </c>
      <c r="F1623" s="25">
        <v>999927216</v>
      </c>
      <c r="G1623" s="1">
        <f>(J1623+T1623)-H1623</f>
        <v>60</v>
      </c>
      <c r="H1623" s="25"/>
      <c r="I1623" s="40"/>
      <c r="J1623" s="1">
        <f>SUM(K1623,L1623,N1623,O1623,P1623,Q1623)</f>
        <v>0</v>
      </c>
      <c r="K1623" s="1">
        <f>SUM(AG1623,AI1623)</f>
        <v>0</v>
      </c>
      <c r="L1623" s="1">
        <v>0</v>
      </c>
      <c r="M1623" s="1">
        <v>0</v>
      </c>
      <c r="N1623" s="1">
        <f>AD1623+AE1623</f>
        <v>0</v>
      </c>
      <c r="O1623" s="1"/>
      <c r="P1623" s="1">
        <f>AF1623</f>
        <v>0</v>
      </c>
      <c r="Q1623" s="1">
        <f>AH1623</f>
        <v>0</v>
      </c>
      <c r="R1623" s="1">
        <v>0</v>
      </c>
      <c r="S1623" s="43"/>
      <c r="T1623" s="1">
        <f>SUM(U1623,V1623,X1623,Y1623,Z1623,AA1623,AB1623)</f>
        <v>60</v>
      </c>
      <c r="U1623" s="1">
        <f>AK1623</f>
        <v>0</v>
      </c>
      <c r="V1623" s="1">
        <f>SUM(AN1623,AO1623,AP1623,AQ1623,AS1623,AT1623,AU1623,AV1623,AW1623,AX1623,AY1623,AR1623,AZ1623,BA1623,BB1623,BC1623,BD1623,BE1623,BF1623,BG1623,BH1623)</f>
        <v>60</v>
      </c>
      <c r="W1623" s="1">
        <f>COUNT(AN1623,AO1623,AP1623,AQ1623,AS1623,AT1623,AU1623,AV1623,AW1623,AX1623,AY1623,AR1623,AZ1623,BA1623,BB1623,BC1623,BD1623,BE1623,BF1623,BG1623,BH1623)</f>
        <v>1</v>
      </c>
      <c r="X1623" s="1">
        <v>0</v>
      </c>
      <c r="Y1623" s="1">
        <v>0</v>
      </c>
      <c r="Z1623" s="1">
        <v>0</v>
      </c>
      <c r="AA1623" s="1">
        <f>AM1623</f>
        <v>0</v>
      </c>
      <c r="AB1623" s="1">
        <f>AL1623</f>
        <v>0</v>
      </c>
      <c r="AC1623" s="43"/>
      <c r="AD1623" s="25"/>
      <c r="AE1623" s="25"/>
      <c r="AF1623" s="25"/>
      <c r="AG1623" s="25"/>
      <c r="AH1623" s="25"/>
      <c r="AJ1623" s="40"/>
      <c r="AK1623" s="25"/>
      <c r="AL1623" s="25"/>
      <c r="AM1623" s="25"/>
      <c r="AN1623" s="25"/>
      <c r="AO1623" s="25"/>
      <c r="AP1623" s="25"/>
      <c r="AQ1623" s="25"/>
      <c r="AR1623" s="25"/>
      <c r="AS1623" s="25"/>
      <c r="AT1623" s="25"/>
      <c r="AU1623" s="25"/>
      <c r="AV1623" s="25"/>
      <c r="AW1623" s="25"/>
      <c r="AX1623" s="25">
        <v>60</v>
      </c>
      <c r="AY1623" s="25"/>
      <c r="AZ1623" s="25"/>
      <c r="BA1623" s="25"/>
      <c r="BB1623" s="25"/>
      <c r="BC1623" s="25"/>
      <c r="BD1623" s="25"/>
      <c r="BE1623" s="25"/>
      <c r="BF1623" s="25"/>
      <c r="BG1623" s="25"/>
      <c r="BH1623" s="25"/>
    </row>
    <row r="1624" spans="1:60" x14ac:dyDescent="0.3">
      <c r="A1624" s="25" t="s">
        <v>134</v>
      </c>
      <c r="B1624" s="25" t="s">
        <v>31</v>
      </c>
      <c r="C1624" s="25" t="s">
        <v>3645</v>
      </c>
      <c r="D1624" s="25" t="s">
        <v>3646</v>
      </c>
      <c r="E1624" s="25" t="s">
        <v>47</v>
      </c>
      <c r="F1624" s="25">
        <v>999932307</v>
      </c>
      <c r="G1624" s="1">
        <f>(J1624+T1624)-H1624</f>
        <v>60</v>
      </c>
      <c r="H1624" s="25"/>
      <c r="I1624" s="40"/>
      <c r="J1624" s="1">
        <f>SUM(K1624,L1624,N1624,O1624,P1624,Q1624)</f>
        <v>0</v>
      </c>
      <c r="K1624" s="1">
        <f>SUM(AG1624,AI1624)</f>
        <v>0</v>
      </c>
      <c r="L1624" s="1">
        <v>0</v>
      </c>
      <c r="M1624" s="1">
        <v>0</v>
      </c>
      <c r="N1624" s="1">
        <f>AD1624+AE1624</f>
        <v>0</v>
      </c>
      <c r="O1624" s="1"/>
      <c r="P1624" s="1">
        <f>AF1624</f>
        <v>0</v>
      </c>
      <c r="Q1624" s="1">
        <f>AH1624</f>
        <v>0</v>
      </c>
      <c r="R1624" s="1">
        <v>0</v>
      </c>
      <c r="S1624" s="43"/>
      <c r="T1624" s="1">
        <f>SUM(U1624,V1624,X1624,Y1624,Z1624,AA1624,AB1624)</f>
        <v>60</v>
      </c>
      <c r="U1624" s="1">
        <f>AK1624</f>
        <v>0</v>
      </c>
      <c r="V1624" s="1">
        <f>SUM(AN1624,AO1624,AP1624,AQ1624,AS1624,AT1624,AU1624,AV1624,AW1624,AX1624,AY1624,AR1624,AZ1624,BA1624,BB1624,BC1624,BD1624,BE1624,BF1624,BG1624,BH1624)</f>
        <v>60</v>
      </c>
      <c r="W1624" s="1">
        <f>COUNT(AN1624,AO1624,AP1624,AQ1624,AS1624,AT1624,AU1624,AV1624,AW1624,AX1624,AY1624,AR1624,AZ1624,BA1624,BB1624,BC1624,BD1624,BE1624,BF1624,BG1624,BH1624)</f>
        <v>1</v>
      </c>
      <c r="X1624" s="1">
        <v>0</v>
      </c>
      <c r="Y1624" s="1">
        <v>0</v>
      </c>
      <c r="Z1624" s="1">
        <v>0</v>
      </c>
      <c r="AA1624" s="1">
        <f>AM1624</f>
        <v>0</v>
      </c>
      <c r="AB1624" s="1">
        <f>AL1624</f>
        <v>0</v>
      </c>
      <c r="AC1624" s="43"/>
      <c r="AD1624" s="25"/>
      <c r="AE1624" s="25"/>
      <c r="AF1624" s="25"/>
      <c r="AG1624" s="25"/>
      <c r="AH1624" s="25"/>
      <c r="AJ1624" s="40"/>
      <c r="AK1624" s="25"/>
      <c r="AL1624" s="25"/>
      <c r="AM1624" s="25"/>
      <c r="AN1624" s="25"/>
      <c r="AO1624" s="25"/>
      <c r="AP1624" s="25"/>
      <c r="AQ1624" s="25"/>
      <c r="AR1624" s="25"/>
      <c r="AS1624" s="25"/>
      <c r="AT1624" s="25"/>
      <c r="AU1624" s="25"/>
      <c r="AV1624" s="25"/>
      <c r="AW1624" s="25"/>
      <c r="AX1624" s="25"/>
      <c r="AY1624" s="25"/>
      <c r="AZ1624" s="25"/>
      <c r="BA1624" s="25"/>
      <c r="BB1624" s="25"/>
      <c r="BC1624" s="25"/>
      <c r="BD1624" s="25"/>
      <c r="BE1624" s="25"/>
      <c r="BF1624" s="25"/>
      <c r="BG1624" s="25">
        <v>60</v>
      </c>
      <c r="BH1624" s="25"/>
    </row>
    <row r="1625" spans="1:60" x14ac:dyDescent="0.3">
      <c r="A1625" s="25" t="s">
        <v>134</v>
      </c>
      <c r="B1625" s="1" t="s">
        <v>31</v>
      </c>
      <c r="C1625" s="25" t="s">
        <v>566</v>
      </c>
      <c r="D1625" s="25" t="s">
        <v>565</v>
      </c>
      <c r="E1625" s="25" t="s">
        <v>47</v>
      </c>
      <c r="F1625" s="25">
        <v>999905994</v>
      </c>
      <c r="G1625" s="1">
        <f>(J1625+T1625)-H1625</f>
        <v>58</v>
      </c>
      <c r="H1625" s="25"/>
      <c r="I1625" s="40"/>
      <c r="J1625" s="1">
        <f>SUM(K1625,L1625,N1625,O1625,P1625,Q1625)</f>
        <v>0</v>
      </c>
      <c r="K1625" s="1">
        <f>SUM(AG1625,AI1625)</f>
        <v>0</v>
      </c>
      <c r="L1625" s="1">
        <v>0</v>
      </c>
      <c r="M1625" s="1">
        <v>0</v>
      </c>
      <c r="N1625" s="1">
        <f>AD1625+AE1625</f>
        <v>0</v>
      </c>
      <c r="O1625" s="1"/>
      <c r="P1625" s="1">
        <f>AF1625</f>
        <v>0</v>
      </c>
      <c r="Q1625" s="1">
        <f>AH1625</f>
        <v>0</v>
      </c>
      <c r="R1625" s="1">
        <v>0</v>
      </c>
      <c r="S1625" s="43"/>
      <c r="T1625" s="1">
        <f>SUM(U1625,V1625,X1625,Y1625,Z1625,AA1625,AB1625)</f>
        <v>58</v>
      </c>
      <c r="U1625" s="1">
        <f>AK1625</f>
        <v>0</v>
      </c>
      <c r="V1625" s="1">
        <f>SUM(AN1625,AO1625,AP1625,AQ1625,AS1625,AT1625,AU1625,AV1625,AW1625,AX1625,AY1625,AR1625,AZ1625,BA1625,BB1625,BC1625,BD1625,BE1625,BF1625,BG1625,BH1625)</f>
        <v>58</v>
      </c>
      <c r="W1625" s="1">
        <f>COUNT(AN1625,AO1625,AP1625,AQ1625,AS1625,AT1625,AU1625,AV1625,AW1625,AX1625,AY1625,AR1625,AZ1625,BA1625,BB1625,BC1625,BD1625,BE1625,BF1625,BG1625,BH1625)</f>
        <v>1</v>
      </c>
      <c r="X1625" s="1">
        <v>0</v>
      </c>
      <c r="Y1625" s="1">
        <v>0</v>
      </c>
      <c r="Z1625" s="1">
        <v>0</v>
      </c>
      <c r="AA1625" s="1">
        <f>AM1625</f>
        <v>0</v>
      </c>
      <c r="AB1625" s="1">
        <f>AL1625</f>
        <v>0</v>
      </c>
      <c r="AC1625" s="43"/>
      <c r="AD1625" s="25"/>
      <c r="AE1625" s="25"/>
      <c r="AF1625" s="25"/>
      <c r="AG1625" s="25"/>
      <c r="AH1625" s="25"/>
      <c r="AJ1625" s="40"/>
      <c r="AK1625" s="25"/>
      <c r="AL1625" s="25"/>
      <c r="AM1625" s="25"/>
      <c r="AN1625" s="25"/>
      <c r="AO1625" s="25"/>
      <c r="AP1625" s="25"/>
      <c r="AQ1625" s="25"/>
      <c r="AR1625" s="25"/>
      <c r="AS1625" s="25"/>
      <c r="AT1625" s="25"/>
      <c r="AU1625" s="25"/>
      <c r="AV1625" s="25"/>
      <c r="AW1625" s="25"/>
      <c r="AX1625" s="25"/>
      <c r="AY1625" s="25"/>
      <c r="AZ1625" s="25"/>
      <c r="BA1625" s="25"/>
      <c r="BB1625" s="25"/>
      <c r="BC1625" s="25"/>
      <c r="BD1625" s="25">
        <v>58</v>
      </c>
      <c r="BE1625" s="25"/>
      <c r="BF1625" s="25"/>
      <c r="BG1625" s="25"/>
      <c r="BH1625" s="25"/>
    </row>
    <row r="1626" spans="1:60" x14ac:dyDescent="0.3">
      <c r="A1626" s="25" t="s">
        <v>134</v>
      </c>
      <c r="B1626" s="25" t="s">
        <v>31</v>
      </c>
      <c r="C1626" s="25" t="s">
        <v>3200</v>
      </c>
      <c r="D1626" s="25" t="s">
        <v>3201</v>
      </c>
      <c r="E1626" s="25" t="s">
        <v>47</v>
      </c>
      <c r="F1626" s="25">
        <v>999907622</v>
      </c>
      <c r="G1626" s="1">
        <f>(J1626+T1626)-H1626</f>
        <v>58</v>
      </c>
      <c r="H1626" s="25"/>
      <c r="I1626" s="40"/>
      <c r="J1626" s="1">
        <f>SUM(K1626,L1626,N1626,O1626,P1626,Q1626)</f>
        <v>0</v>
      </c>
      <c r="K1626" s="1">
        <f>SUM(AG1626,AI1626)</f>
        <v>0</v>
      </c>
      <c r="L1626" s="1">
        <v>0</v>
      </c>
      <c r="M1626" s="1">
        <v>0</v>
      </c>
      <c r="N1626" s="1">
        <f>AD1626+AE1626</f>
        <v>0</v>
      </c>
      <c r="O1626" s="1"/>
      <c r="P1626" s="1">
        <f>AF1626</f>
        <v>0</v>
      </c>
      <c r="Q1626" s="1">
        <f>AH1626</f>
        <v>0</v>
      </c>
      <c r="R1626" s="1">
        <v>0</v>
      </c>
      <c r="S1626" s="40"/>
      <c r="T1626" s="1">
        <f>SUM(U1626,V1626,X1626,Y1626,Z1626,AA1626,AB1626)</f>
        <v>58</v>
      </c>
      <c r="U1626" s="1">
        <f>AK1626</f>
        <v>0</v>
      </c>
      <c r="V1626" s="1">
        <f>SUM(AN1626,AO1626,AP1626,AQ1626,AS1626,AT1626,AU1626,AV1626,AW1626,AX1626,AY1626,AR1626,AZ1626,BA1626,BB1626,BC1626,BD1626,BE1626,BF1626,BG1626,BH1626)</f>
        <v>58</v>
      </c>
      <c r="W1626" s="1">
        <f>COUNT(AN1626,AO1626,AP1626,AQ1626,AS1626,AT1626,AU1626,AV1626,AW1626,AX1626,AY1626,AR1626,AZ1626,BA1626,BB1626,BC1626,BD1626,BE1626,BF1626,BG1626,BH1626)</f>
        <v>1</v>
      </c>
      <c r="X1626" s="1">
        <v>0</v>
      </c>
      <c r="Y1626" s="1">
        <v>0</v>
      </c>
      <c r="Z1626" s="1">
        <v>0</v>
      </c>
      <c r="AA1626" s="1">
        <f>AM1626</f>
        <v>0</v>
      </c>
      <c r="AB1626" s="1">
        <f>AL1626</f>
        <v>0</v>
      </c>
      <c r="AC1626" s="40"/>
      <c r="AD1626" s="25"/>
      <c r="AE1626" s="25"/>
      <c r="AF1626" s="25"/>
      <c r="AG1626" s="25"/>
      <c r="AH1626" s="25"/>
      <c r="AJ1626" s="40"/>
      <c r="AK1626" s="25"/>
      <c r="AL1626" s="25"/>
      <c r="AM1626" s="25"/>
      <c r="AN1626" s="25"/>
      <c r="AO1626" s="25"/>
      <c r="AP1626" s="25"/>
      <c r="AQ1626" s="25"/>
      <c r="AR1626" s="25">
        <v>58</v>
      </c>
      <c r="AS1626" s="25"/>
      <c r="AT1626" s="25"/>
      <c r="AU1626" s="25"/>
      <c r="AV1626" s="25"/>
      <c r="AW1626" s="25"/>
      <c r="AX1626" s="25"/>
      <c r="AY1626" s="25"/>
      <c r="AZ1626" s="25"/>
      <c r="BA1626" s="25"/>
      <c r="BB1626" s="25"/>
      <c r="BC1626" s="25"/>
      <c r="BD1626" s="25"/>
      <c r="BE1626" s="25"/>
      <c r="BF1626" s="25"/>
      <c r="BG1626" s="25"/>
      <c r="BH1626" s="25"/>
    </row>
    <row r="1627" spans="1:60" x14ac:dyDescent="0.3">
      <c r="A1627" s="25" t="s">
        <v>134</v>
      </c>
      <c r="B1627" s="25" t="s">
        <v>31</v>
      </c>
      <c r="C1627" s="25" t="s">
        <v>3295</v>
      </c>
      <c r="D1627" s="25" t="s">
        <v>2881</v>
      </c>
      <c r="E1627" s="25" t="s">
        <v>47</v>
      </c>
      <c r="F1627" s="25">
        <v>999910751</v>
      </c>
      <c r="G1627" s="1">
        <f>(J1627+T1627)-H1627</f>
        <v>58</v>
      </c>
      <c r="H1627" s="25"/>
      <c r="I1627" s="40"/>
      <c r="J1627" s="1">
        <f>SUM(K1627,L1627,N1627,O1627,P1627,Q1627)</f>
        <v>0</v>
      </c>
      <c r="K1627" s="1">
        <f>SUM(AG1627,AI1627)</f>
        <v>0</v>
      </c>
      <c r="L1627" s="1">
        <v>0</v>
      </c>
      <c r="M1627" s="1">
        <v>0</v>
      </c>
      <c r="N1627" s="1">
        <f>AD1627+AE1627</f>
        <v>0</v>
      </c>
      <c r="O1627" s="1"/>
      <c r="P1627" s="1">
        <f>AF1627</f>
        <v>0</v>
      </c>
      <c r="Q1627" s="1">
        <f>AH1627</f>
        <v>0</v>
      </c>
      <c r="R1627" s="1">
        <v>0</v>
      </c>
      <c r="S1627" s="40"/>
      <c r="T1627" s="1">
        <f>SUM(U1627,V1627,X1627,Y1627,Z1627,AA1627,AB1627)</f>
        <v>58</v>
      </c>
      <c r="U1627" s="1">
        <f>AK1627</f>
        <v>0</v>
      </c>
      <c r="V1627" s="1">
        <f>SUM(AN1627,AO1627,AP1627,AQ1627,AS1627,AT1627,AU1627,AV1627,AW1627,AX1627,AY1627,AR1627,AZ1627,BA1627,BB1627,BC1627,BD1627,BE1627,BF1627,BG1627,BH1627)</f>
        <v>58</v>
      </c>
      <c r="W1627" s="1">
        <f>COUNT(AN1627,AO1627,AP1627,AQ1627,AS1627,AT1627,AU1627,AV1627,AW1627,AX1627,AY1627,AR1627,AZ1627,BA1627,BB1627,BC1627,BD1627,BE1627,BF1627,BG1627,BH1627)</f>
        <v>1</v>
      </c>
      <c r="X1627" s="1">
        <v>0</v>
      </c>
      <c r="Y1627" s="1">
        <v>0</v>
      </c>
      <c r="Z1627" s="1">
        <v>0</v>
      </c>
      <c r="AA1627" s="1">
        <f>AM1627</f>
        <v>0</v>
      </c>
      <c r="AB1627" s="1">
        <f>AL1627</f>
        <v>0</v>
      </c>
      <c r="AC1627" s="40"/>
      <c r="AD1627" s="25"/>
      <c r="AE1627" s="25"/>
      <c r="AF1627" s="25"/>
      <c r="AG1627" s="25"/>
      <c r="AH1627" s="25"/>
      <c r="AJ1627" s="40"/>
      <c r="AK1627" s="25"/>
      <c r="AL1627" s="25"/>
      <c r="AM1627" s="25"/>
      <c r="AN1627" s="25"/>
      <c r="AO1627" s="25"/>
      <c r="AP1627" s="25"/>
      <c r="AQ1627" s="25"/>
      <c r="AR1627" s="25"/>
      <c r="AS1627" s="25"/>
      <c r="AT1627" s="25"/>
      <c r="AU1627" s="25"/>
      <c r="AV1627" s="25"/>
      <c r="AW1627" s="25"/>
      <c r="AX1627" s="25"/>
      <c r="AY1627" s="25"/>
      <c r="AZ1627" s="25"/>
      <c r="BA1627" s="25"/>
      <c r="BB1627" s="25"/>
      <c r="BC1627" s="25"/>
      <c r="BD1627" s="25"/>
      <c r="BE1627" s="25">
        <v>58</v>
      </c>
      <c r="BF1627" s="25"/>
      <c r="BG1627" s="25"/>
      <c r="BH1627" s="25"/>
    </row>
    <row r="1628" spans="1:60" x14ac:dyDescent="0.3">
      <c r="A1628" s="1" t="s">
        <v>134</v>
      </c>
      <c r="B1628" s="1" t="s">
        <v>31</v>
      </c>
      <c r="C1628" s="1" t="s">
        <v>3481</v>
      </c>
      <c r="D1628" s="1" t="s">
        <v>1393</v>
      </c>
      <c r="E1628" s="1" t="s">
        <v>47</v>
      </c>
      <c r="F1628" s="1">
        <v>999922867</v>
      </c>
      <c r="G1628" s="1">
        <f>(J1628+T1628)-H1628</f>
        <v>58</v>
      </c>
      <c r="H1628" s="25"/>
      <c r="I1628" s="40"/>
      <c r="J1628" s="1">
        <f>SUM(K1628,L1628,N1628,O1628,P1628,Q1628)</f>
        <v>0</v>
      </c>
      <c r="K1628" s="1">
        <f>SUM(AG1628,AI1628)</f>
        <v>0</v>
      </c>
      <c r="L1628" s="1">
        <v>0</v>
      </c>
      <c r="M1628" s="1">
        <v>0</v>
      </c>
      <c r="N1628" s="1">
        <f>AD1628+AE1628</f>
        <v>0</v>
      </c>
      <c r="O1628" s="1"/>
      <c r="P1628" s="1">
        <f>AF1628</f>
        <v>0</v>
      </c>
      <c r="Q1628" s="1">
        <f>AH1628</f>
        <v>0</v>
      </c>
      <c r="R1628" s="1">
        <v>0</v>
      </c>
      <c r="S1628" s="43"/>
      <c r="T1628" s="1">
        <f>SUM(U1628,V1628,X1628,Y1628,Z1628,AA1628,AB1628)</f>
        <v>58</v>
      </c>
      <c r="U1628" s="1">
        <f>AK1628</f>
        <v>0</v>
      </c>
      <c r="V1628" s="1">
        <f>SUM(AN1628,AO1628,AP1628,AQ1628,AS1628,AT1628,AU1628,AV1628,AW1628,AX1628,AY1628,AR1628,AZ1628,BA1628,BB1628,BC1628,BD1628,BE1628,BF1628,BG1628,BH1628)</f>
        <v>58</v>
      </c>
      <c r="W1628" s="1">
        <f>COUNT(AN1628,AO1628,AP1628,AQ1628,AS1628,AT1628,AU1628,AV1628,AW1628,AX1628,AY1628,AR1628,AZ1628,BA1628,BB1628,BC1628,BD1628,BE1628,BF1628,BG1628,BH1628)</f>
        <v>1</v>
      </c>
      <c r="X1628" s="1">
        <v>0</v>
      </c>
      <c r="Y1628" s="1">
        <v>0</v>
      </c>
      <c r="Z1628" s="1">
        <v>0</v>
      </c>
      <c r="AA1628" s="1">
        <f>AM1628</f>
        <v>0</v>
      </c>
      <c r="AB1628" s="1">
        <f>AL1628</f>
        <v>0</v>
      </c>
      <c r="AC1628" s="43"/>
      <c r="AD1628" s="25"/>
      <c r="AE1628" s="25"/>
      <c r="AF1628" s="25"/>
      <c r="AG1628" s="25"/>
      <c r="AH1628" s="25"/>
      <c r="AJ1628" s="40"/>
      <c r="AK1628" s="25"/>
      <c r="AL1628" s="25"/>
      <c r="AM1628" s="25"/>
      <c r="AN1628" s="25"/>
      <c r="AO1628" s="25"/>
      <c r="AP1628" s="25"/>
      <c r="AQ1628" s="25"/>
      <c r="AR1628" s="25"/>
      <c r="AS1628" s="25"/>
      <c r="AT1628" s="25"/>
      <c r="AU1628" s="25"/>
      <c r="AV1628" s="25"/>
      <c r="AW1628" s="25"/>
      <c r="AX1628" s="25"/>
      <c r="AY1628" s="25"/>
      <c r="AZ1628" s="25"/>
      <c r="BA1628" s="25"/>
      <c r="BB1628" s="25">
        <v>58</v>
      </c>
      <c r="BC1628" s="25"/>
      <c r="BD1628" s="25"/>
      <c r="BE1628" s="25"/>
      <c r="BF1628" s="25"/>
      <c r="BG1628" s="25"/>
      <c r="BH1628" s="25"/>
    </row>
    <row r="1629" spans="1:60" x14ac:dyDescent="0.3">
      <c r="A1629" s="25" t="s">
        <v>134</v>
      </c>
      <c r="B1629" s="25" t="s">
        <v>31</v>
      </c>
      <c r="C1629" s="25" t="s">
        <v>2535</v>
      </c>
      <c r="D1629" s="25" t="s">
        <v>2678</v>
      </c>
      <c r="E1629" s="25" t="s">
        <v>47</v>
      </c>
      <c r="F1629" s="25">
        <v>999924663</v>
      </c>
      <c r="G1629" s="1">
        <f>(J1629+T1629)-H1629</f>
        <v>58</v>
      </c>
      <c r="H1629" s="25"/>
      <c r="I1629" s="40"/>
      <c r="J1629" s="1">
        <f>SUM(K1629,L1629,N1629,O1629,P1629,Q1629)</f>
        <v>0</v>
      </c>
      <c r="K1629" s="1">
        <f>SUM(AG1629,AI1629)</f>
        <v>0</v>
      </c>
      <c r="L1629" s="1">
        <v>0</v>
      </c>
      <c r="M1629" s="1">
        <v>0</v>
      </c>
      <c r="N1629" s="1">
        <f>AD1629+AE1629</f>
        <v>0</v>
      </c>
      <c r="O1629" s="1"/>
      <c r="P1629" s="1">
        <f>AF1629</f>
        <v>0</v>
      </c>
      <c r="Q1629" s="1">
        <f>AH1629</f>
        <v>0</v>
      </c>
      <c r="R1629" s="1">
        <v>0</v>
      </c>
      <c r="S1629" s="43"/>
      <c r="T1629" s="1">
        <f>SUM(U1629,V1629,X1629,Y1629,Z1629,AA1629,AB1629)</f>
        <v>58</v>
      </c>
      <c r="U1629" s="1">
        <f>AK1629</f>
        <v>0</v>
      </c>
      <c r="V1629" s="1">
        <f>SUM(AN1629,AO1629,AP1629,AQ1629,AS1629,AT1629,AU1629,AV1629,AW1629,AX1629,AY1629,AR1629,AZ1629,BA1629,BB1629,BC1629,BD1629,BE1629,BF1629,BG1629,BH1629)</f>
        <v>58</v>
      </c>
      <c r="W1629" s="1">
        <f>COUNT(AN1629,AO1629,AP1629,AQ1629,AS1629,AT1629,AU1629,AV1629,AW1629,AX1629,AY1629,AR1629,AZ1629,BA1629,BB1629,BC1629,BD1629,BE1629,BF1629,BG1629,BH1629)</f>
        <v>1</v>
      </c>
      <c r="X1629" s="1">
        <v>0</v>
      </c>
      <c r="Y1629" s="1">
        <v>0</v>
      </c>
      <c r="Z1629" s="1">
        <v>0</v>
      </c>
      <c r="AA1629" s="1">
        <f>AM1629</f>
        <v>0</v>
      </c>
      <c r="AB1629" s="1">
        <f>AL1629</f>
        <v>0</v>
      </c>
      <c r="AC1629" s="43"/>
      <c r="AD1629" s="25"/>
      <c r="AE1629" s="25"/>
      <c r="AF1629" s="25"/>
      <c r="AG1629" s="25"/>
      <c r="AH1629" s="25"/>
      <c r="AJ1629" s="40"/>
      <c r="AK1629" s="25"/>
      <c r="AL1629" s="25"/>
      <c r="AM1629" s="25"/>
      <c r="AN1629" s="25"/>
      <c r="AO1629" s="25"/>
      <c r="AP1629" s="25"/>
      <c r="AQ1629" s="25"/>
      <c r="AR1629" s="25"/>
      <c r="AS1629" s="25"/>
      <c r="AT1629" s="25">
        <v>58</v>
      </c>
      <c r="AU1629" s="25"/>
      <c r="AV1629" s="25"/>
      <c r="AW1629" s="25"/>
      <c r="AX1629" s="25"/>
      <c r="AY1629" s="25"/>
      <c r="AZ1629" s="25"/>
      <c r="BA1629" s="25"/>
      <c r="BB1629" s="25"/>
      <c r="BC1629" s="25"/>
      <c r="BD1629" s="25"/>
      <c r="BE1629" s="25"/>
      <c r="BF1629" s="25"/>
      <c r="BG1629" s="25"/>
      <c r="BH1629" s="25"/>
    </row>
    <row r="1630" spans="1:60" x14ac:dyDescent="0.3">
      <c r="A1630" s="25" t="s">
        <v>134</v>
      </c>
      <c r="B1630" s="25" t="s">
        <v>31</v>
      </c>
      <c r="C1630" s="25" t="s">
        <v>636</v>
      </c>
      <c r="D1630" s="25" t="s">
        <v>3038</v>
      </c>
      <c r="E1630" s="25" t="s">
        <v>47</v>
      </c>
      <c r="F1630" s="25">
        <v>999925573</v>
      </c>
      <c r="G1630" s="1">
        <f>(J1630+T1630)-H1630</f>
        <v>58</v>
      </c>
      <c r="H1630" s="25"/>
      <c r="I1630" s="40"/>
      <c r="J1630" s="1">
        <f>SUM(K1630,L1630,N1630,O1630,P1630,Q1630)</f>
        <v>0</v>
      </c>
      <c r="K1630" s="1">
        <f>SUM(AG1630,AI1630)</f>
        <v>0</v>
      </c>
      <c r="L1630" s="1">
        <v>0</v>
      </c>
      <c r="M1630" s="1">
        <v>0</v>
      </c>
      <c r="N1630" s="1">
        <f>AD1630+AE1630</f>
        <v>0</v>
      </c>
      <c r="O1630" s="1"/>
      <c r="P1630" s="1">
        <f>AF1630</f>
        <v>0</v>
      </c>
      <c r="Q1630" s="1">
        <f>AH1630</f>
        <v>0</v>
      </c>
      <c r="R1630" s="1">
        <v>0</v>
      </c>
      <c r="S1630" s="43"/>
      <c r="T1630" s="1">
        <f>SUM(U1630,V1630,X1630,Y1630,Z1630,AA1630,AB1630)</f>
        <v>58</v>
      </c>
      <c r="U1630" s="1">
        <f>AK1630</f>
        <v>0</v>
      </c>
      <c r="V1630" s="1">
        <f>SUM(AN1630,AO1630,AP1630,AQ1630,AS1630,AT1630,AU1630,AV1630,AW1630,AX1630,AY1630,AR1630,AZ1630,BA1630,BB1630,BC1630,BD1630,BE1630,BF1630,BG1630,BH1630)</f>
        <v>58</v>
      </c>
      <c r="W1630" s="1">
        <f>COUNT(AN1630,AO1630,AP1630,AQ1630,AS1630,AT1630,AU1630,AV1630,AW1630,AX1630,AY1630,AR1630,AZ1630,BA1630,BB1630,BC1630,BD1630,BE1630,BF1630,BG1630,BH1630)</f>
        <v>1</v>
      </c>
      <c r="X1630" s="1">
        <v>0</v>
      </c>
      <c r="Y1630" s="1">
        <v>0</v>
      </c>
      <c r="Z1630" s="1">
        <v>0</v>
      </c>
      <c r="AA1630" s="1">
        <f>AM1630</f>
        <v>0</v>
      </c>
      <c r="AB1630" s="1">
        <f>AL1630</f>
        <v>0</v>
      </c>
      <c r="AC1630" s="43"/>
      <c r="AD1630" s="25"/>
      <c r="AE1630" s="25"/>
      <c r="AF1630" s="25"/>
      <c r="AG1630" s="25"/>
      <c r="AH1630" s="25"/>
      <c r="AJ1630" s="40"/>
      <c r="AK1630" s="25"/>
      <c r="AL1630" s="25"/>
      <c r="AM1630" s="25"/>
      <c r="AN1630" s="25"/>
      <c r="AO1630" s="25"/>
      <c r="AP1630" s="25"/>
      <c r="AQ1630" s="25"/>
      <c r="AR1630" s="25"/>
      <c r="AS1630" s="25"/>
      <c r="AT1630" s="25"/>
      <c r="AU1630" s="25"/>
      <c r="AV1630" s="25"/>
      <c r="AW1630" s="25">
        <v>58</v>
      </c>
      <c r="AX1630" s="25"/>
      <c r="AY1630" s="25"/>
      <c r="AZ1630" s="25"/>
      <c r="BA1630" s="25"/>
      <c r="BB1630" s="25"/>
      <c r="BC1630" s="25"/>
      <c r="BD1630" s="25"/>
      <c r="BE1630" s="25"/>
      <c r="BF1630" s="25"/>
      <c r="BG1630" s="25"/>
      <c r="BH1630" s="25"/>
    </row>
    <row r="1631" spans="1:60" x14ac:dyDescent="0.3">
      <c r="A1631" s="68" t="s">
        <v>134</v>
      </c>
      <c r="B1631" s="68" t="s">
        <v>31</v>
      </c>
      <c r="C1631" s="68" t="s">
        <v>2554</v>
      </c>
      <c r="D1631" s="68" t="s">
        <v>745</v>
      </c>
      <c r="E1631" s="68" t="s">
        <v>47</v>
      </c>
      <c r="F1631" s="68">
        <v>999929958</v>
      </c>
      <c r="G1631" s="1">
        <f>(J1631+T1631)-H1631</f>
        <v>58</v>
      </c>
      <c r="H1631" s="25"/>
      <c r="I1631" s="40"/>
      <c r="J1631" s="1">
        <f>SUM(K1631,L1631,N1631,O1631,P1631,Q1631)</f>
        <v>0</v>
      </c>
      <c r="K1631" s="1">
        <f>SUM(AG1631,AI1631)</f>
        <v>0</v>
      </c>
      <c r="L1631" s="1">
        <v>0</v>
      </c>
      <c r="M1631" s="1">
        <v>0</v>
      </c>
      <c r="N1631" s="1">
        <f>AD1631+AE1631</f>
        <v>0</v>
      </c>
      <c r="O1631" s="1"/>
      <c r="P1631" s="1">
        <f>AF1631</f>
        <v>0</v>
      </c>
      <c r="Q1631" s="1">
        <f>AH1631</f>
        <v>0</v>
      </c>
      <c r="R1631" s="1">
        <v>0</v>
      </c>
      <c r="S1631" s="43"/>
      <c r="T1631" s="1">
        <f>SUM(U1631,V1631,X1631,Y1631,Z1631,AA1631,AB1631)</f>
        <v>58</v>
      </c>
      <c r="U1631" s="1">
        <f>AK1631</f>
        <v>0</v>
      </c>
      <c r="V1631" s="1">
        <f>SUM(AN1631,AO1631,AP1631,AQ1631,AS1631,AT1631,AU1631,AV1631,AW1631,AX1631,AY1631,AR1631,AZ1631,BA1631,BB1631,BC1631,BD1631,BE1631,BF1631,BG1631,BH1631)</f>
        <v>58</v>
      </c>
      <c r="W1631" s="1">
        <f>COUNT(AN1631,AO1631,AP1631,AQ1631,AS1631,AT1631,AU1631,AV1631,AW1631,AX1631,AY1631,AR1631,AZ1631,BA1631,BB1631,BC1631,BD1631,BE1631,BF1631,BG1631,BH1631)</f>
        <v>1</v>
      </c>
      <c r="X1631" s="1">
        <v>0</v>
      </c>
      <c r="Y1631" s="1">
        <v>0</v>
      </c>
      <c r="Z1631" s="1">
        <v>0</v>
      </c>
      <c r="AA1631" s="1">
        <f>AM1631</f>
        <v>0</v>
      </c>
      <c r="AB1631" s="1">
        <f>AL1631</f>
        <v>0</v>
      </c>
      <c r="AC1631" s="43"/>
      <c r="AD1631" s="25"/>
      <c r="AE1631" s="25"/>
      <c r="AF1631" s="25"/>
      <c r="AG1631" s="25"/>
      <c r="AH1631" s="25"/>
      <c r="AJ1631" s="40"/>
      <c r="AK1631" s="25"/>
      <c r="AL1631" s="25"/>
      <c r="AM1631" s="25"/>
      <c r="AN1631" s="25"/>
      <c r="AO1631" s="25"/>
      <c r="AP1631" s="25"/>
      <c r="AQ1631" s="25">
        <v>58</v>
      </c>
      <c r="AR1631" s="25"/>
      <c r="AS1631" s="25"/>
      <c r="AT1631" s="25"/>
      <c r="AU1631" s="25"/>
      <c r="AV1631" s="25"/>
      <c r="AW1631" s="25"/>
      <c r="AX1631" s="25"/>
      <c r="AY1631" s="25"/>
      <c r="AZ1631" s="25"/>
      <c r="BA1631" s="25"/>
      <c r="BB1631" s="25"/>
      <c r="BC1631" s="25"/>
      <c r="BD1631" s="25"/>
      <c r="BE1631" s="25"/>
      <c r="BF1631" s="25"/>
      <c r="BG1631" s="25"/>
      <c r="BH1631" s="25"/>
    </row>
    <row r="1632" spans="1:60" x14ac:dyDescent="0.3">
      <c r="A1632" s="25" t="s">
        <v>134</v>
      </c>
      <c r="B1632" s="1" t="s">
        <v>31</v>
      </c>
      <c r="C1632" s="1" t="s">
        <v>269</v>
      </c>
      <c r="D1632" s="1" t="s">
        <v>270</v>
      </c>
      <c r="E1632" s="25" t="s">
        <v>47</v>
      </c>
      <c r="F1632" s="1">
        <v>999867024</v>
      </c>
      <c r="G1632" s="1">
        <f>(J1632+T1632)-H1632</f>
        <v>54</v>
      </c>
      <c r="H1632" s="1">
        <f>(K1632+L1632+N1632+O1632+P1632+Q1632+R1632)*0.5</f>
        <v>16</v>
      </c>
      <c r="I1632" s="23"/>
      <c r="J1632" s="1">
        <f>SUM(K1632,L1632,N1632,O1632,P1632,Q1632)</f>
        <v>32</v>
      </c>
      <c r="K1632" s="1">
        <f>SUM(AG1632,AI1632)</f>
        <v>32</v>
      </c>
      <c r="L1632" s="1">
        <v>0</v>
      </c>
      <c r="M1632" s="1">
        <v>0</v>
      </c>
      <c r="N1632" s="1">
        <f>AD1632+AE1632</f>
        <v>0</v>
      </c>
      <c r="O1632" s="1"/>
      <c r="P1632" s="1">
        <f>AF1632</f>
        <v>0</v>
      </c>
      <c r="Q1632" s="1">
        <f>AH1632</f>
        <v>0</v>
      </c>
      <c r="R1632" s="1">
        <v>0</v>
      </c>
      <c r="S1632" s="43"/>
      <c r="T1632" s="1">
        <f>SUM(U1632,V1632,X1632,Y1632,Z1632,AA1632,AB1632)</f>
        <v>38</v>
      </c>
      <c r="U1632" s="1">
        <f>AK1632</f>
        <v>0</v>
      </c>
      <c r="V1632" s="1">
        <f>SUM(AN1632,AO1632,AP1632,AQ1632,AS1632,AT1632,AU1632,AV1632,AW1632,AX1632,AY1632,AR1632,AZ1632,BA1632,BB1632,BC1632,BD1632,BE1632,BF1632,BG1632,BH1632)</f>
        <v>38</v>
      </c>
      <c r="W1632" s="1">
        <f>COUNT(AN1632,AO1632,AP1632,AQ1632,AS1632,AT1632,AU1632,AV1632,AW1632,AX1632,AY1632,AR1632,AZ1632,BA1632,BB1632,BC1632,BD1632,BE1632,BF1632,BG1632,BH1632)</f>
        <v>1</v>
      </c>
      <c r="X1632" s="1">
        <v>0</v>
      </c>
      <c r="Y1632" s="1">
        <v>0</v>
      </c>
      <c r="Z1632" s="1">
        <v>0</v>
      </c>
      <c r="AA1632" s="1">
        <f>AM1632</f>
        <v>0</v>
      </c>
      <c r="AB1632" s="1">
        <f>AL1632</f>
        <v>0</v>
      </c>
      <c r="AC1632" s="43"/>
      <c r="AD1632" s="1"/>
      <c r="AE1632" s="1"/>
      <c r="AF1632" s="1"/>
      <c r="AG1632" s="1"/>
      <c r="AH1632" s="25"/>
      <c r="AI1632" s="25">
        <v>32</v>
      </c>
      <c r="AJ1632" s="40"/>
      <c r="AK1632" s="25"/>
      <c r="AL1632" s="25"/>
      <c r="AM1632" s="25"/>
      <c r="AN1632" s="25"/>
      <c r="AO1632" s="25"/>
      <c r="AP1632" s="25"/>
      <c r="AQ1632" s="25"/>
      <c r="AR1632" s="25"/>
      <c r="AS1632" s="25"/>
      <c r="AT1632" s="25"/>
      <c r="AU1632" s="25"/>
      <c r="AV1632" s="25">
        <v>38</v>
      </c>
      <c r="AW1632" s="25"/>
      <c r="AX1632" s="25"/>
      <c r="AY1632" s="25"/>
      <c r="AZ1632" s="25"/>
      <c r="BA1632" s="25"/>
      <c r="BB1632" s="25"/>
      <c r="BC1632" s="25"/>
      <c r="BD1632" s="25"/>
      <c r="BE1632" s="25"/>
      <c r="BF1632" s="25"/>
      <c r="BG1632" s="25"/>
      <c r="BH1632" s="25"/>
    </row>
    <row r="1633" spans="1:60" x14ac:dyDescent="0.3">
      <c r="A1633" s="68" t="s">
        <v>134</v>
      </c>
      <c r="B1633" s="68" t="s">
        <v>31</v>
      </c>
      <c r="C1633" s="68" t="s">
        <v>2555</v>
      </c>
      <c r="D1633" s="68" t="s">
        <v>2556</v>
      </c>
      <c r="E1633" s="68" t="s">
        <v>47</v>
      </c>
      <c r="F1633" s="68">
        <v>999914750</v>
      </c>
      <c r="G1633" s="1">
        <f>(J1633+T1633)-H1633</f>
        <v>54</v>
      </c>
      <c r="H1633" s="25"/>
      <c r="I1633" s="40"/>
      <c r="J1633" s="1">
        <f>SUM(K1633,L1633,N1633,O1633,P1633,Q1633)</f>
        <v>0</v>
      </c>
      <c r="K1633" s="1">
        <f>SUM(AG1633,AI1633)</f>
        <v>0</v>
      </c>
      <c r="L1633" s="1">
        <v>0</v>
      </c>
      <c r="M1633" s="1">
        <v>0</v>
      </c>
      <c r="N1633" s="1">
        <f>AD1633+AE1633</f>
        <v>0</v>
      </c>
      <c r="O1633" s="1"/>
      <c r="P1633" s="1">
        <f>AF1633</f>
        <v>0</v>
      </c>
      <c r="Q1633" s="1">
        <f>AH1633</f>
        <v>0</v>
      </c>
      <c r="R1633" s="1">
        <v>0</v>
      </c>
      <c r="S1633" s="43"/>
      <c r="T1633" s="1">
        <f>SUM(U1633,V1633,X1633,Y1633,Z1633,AA1633,AB1633)</f>
        <v>54</v>
      </c>
      <c r="U1633" s="1">
        <f>AK1633</f>
        <v>0</v>
      </c>
      <c r="V1633" s="1">
        <f>SUM(AN1633,AO1633,AP1633,AQ1633,AS1633,AT1633,AU1633,AV1633,AW1633,AX1633,AY1633,AR1633,AZ1633,BA1633,BB1633,BC1633,BD1633,BE1633,BF1633,BG1633,BH1633)</f>
        <v>54</v>
      </c>
      <c r="W1633" s="1">
        <f>COUNT(AN1633,AO1633,AP1633,AQ1633,AS1633,AT1633,AU1633,AV1633,AW1633,AX1633,AY1633,AR1633,AZ1633,BA1633,BB1633,BC1633,BD1633,BE1633,BF1633,BG1633,BH1633)</f>
        <v>1</v>
      </c>
      <c r="X1633" s="1">
        <v>0</v>
      </c>
      <c r="Y1633" s="1">
        <v>0</v>
      </c>
      <c r="Z1633" s="1">
        <v>0</v>
      </c>
      <c r="AA1633" s="1">
        <f>AM1633</f>
        <v>0</v>
      </c>
      <c r="AB1633" s="1">
        <f>AL1633</f>
        <v>0</v>
      </c>
      <c r="AC1633" s="43"/>
      <c r="AD1633" s="25"/>
      <c r="AE1633" s="25"/>
      <c r="AF1633" s="25"/>
      <c r="AG1633" s="25"/>
      <c r="AH1633" s="25"/>
      <c r="AJ1633" s="40"/>
      <c r="AK1633" s="25"/>
      <c r="AL1633" s="25"/>
      <c r="AM1633" s="25"/>
      <c r="AN1633" s="25"/>
      <c r="AO1633" s="25"/>
      <c r="AP1633" s="25"/>
      <c r="AQ1633" s="25">
        <v>54</v>
      </c>
      <c r="AR1633" s="25"/>
      <c r="AS1633" s="25"/>
      <c r="AT1633" s="25"/>
      <c r="AU1633" s="25"/>
      <c r="AV1633" s="25"/>
      <c r="AW1633" s="25"/>
      <c r="AX1633" s="25"/>
      <c r="AY1633" s="25"/>
      <c r="AZ1633" s="25"/>
      <c r="BA1633" s="25"/>
      <c r="BB1633" s="25"/>
      <c r="BC1633" s="25"/>
      <c r="BD1633" s="25"/>
      <c r="BE1633" s="25"/>
      <c r="BF1633" s="25"/>
      <c r="BG1633" s="25"/>
      <c r="BH1633" s="25"/>
    </row>
    <row r="1634" spans="1:60" x14ac:dyDescent="0.3">
      <c r="A1634" s="25" t="s">
        <v>134</v>
      </c>
      <c r="B1634" s="25" t="s">
        <v>31</v>
      </c>
      <c r="C1634" s="25" t="s">
        <v>3202</v>
      </c>
      <c r="D1634" s="25" t="s">
        <v>404</v>
      </c>
      <c r="E1634" s="25" t="s">
        <v>47</v>
      </c>
      <c r="F1634" s="25">
        <v>999929693</v>
      </c>
      <c r="G1634" s="1">
        <f>(J1634+T1634)-H1634</f>
        <v>54</v>
      </c>
      <c r="H1634" s="25"/>
      <c r="I1634" s="40"/>
      <c r="J1634" s="1">
        <f>SUM(K1634,L1634,N1634,O1634,P1634,Q1634)</f>
        <v>0</v>
      </c>
      <c r="K1634" s="1">
        <f>SUM(AG1634,AI1634)</f>
        <v>0</v>
      </c>
      <c r="L1634" s="1">
        <v>0</v>
      </c>
      <c r="M1634" s="1">
        <v>0</v>
      </c>
      <c r="N1634" s="1">
        <f>AD1634+AE1634</f>
        <v>0</v>
      </c>
      <c r="O1634" s="1"/>
      <c r="P1634" s="1">
        <f>AF1634</f>
        <v>0</v>
      </c>
      <c r="Q1634" s="1">
        <f>AH1634</f>
        <v>0</v>
      </c>
      <c r="R1634" s="1">
        <v>0</v>
      </c>
      <c r="S1634" s="40"/>
      <c r="T1634" s="1">
        <f>SUM(U1634,V1634,X1634,Y1634,Z1634,AA1634,AB1634)</f>
        <v>54</v>
      </c>
      <c r="U1634" s="1">
        <f>AK1634</f>
        <v>0</v>
      </c>
      <c r="V1634" s="1">
        <f>SUM(AN1634,AO1634,AP1634,AQ1634,AS1634,AT1634,AU1634,AV1634,AW1634,AX1634,AY1634,AR1634,AZ1634,BA1634,BB1634,BC1634,BD1634,BE1634,BF1634,BG1634,BH1634)</f>
        <v>54</v>
      </c>
      <c r="W1634" s="1">
        <f>COUNT(AN1634,AO1634,AP1634,AQ1634,AS1634,AT1634,AU1634,AV1634,AW1634,AX1634,AY1634,AR1634,AZ1634,BA1634,BB1634,BC1634,BD1634,BE1634,BF1634,BG1634,BH1634)</f>
        <v>1</v>
      </c>
      <c r="X1634" s="1">
        <v>0</v>
      </c>
      <c r="Y1634" s="1">
        <v>0</v>
      </c>
      <c r="Z1634" s="1">
        <v>0</v>
      </c>
      <c r="AA1634" s="1">
        <f>AM1634</f>
        <v>0</v>
      </c>
      <c r="AB1634" s="1">
        <f>AL1634</f>
        <v>0</v>
      </c>
      <c r="AC1634" s="40"/>
      <c r="AD1634" s="25"/>
      <c r="AE1634" s="25"/>
      <c r="AF1634" s="25"/>
      <c r="AG1634" s="25"/>
      <c r="AH1634" s="25"/>
      <c r="AJ1634" s="40"/>
      <c r="AK1634" s="25"/>
      <c r="AL1634" s="25"/>
      <c r="AM1634" s="25"/>
      <c r="AN1634" s="25"/>
      <c r="AO1634" s="25"/>
      <c r="AP1634" s="25"/>
      <c r="AQ1634" s="25"/>
      <c r="AR1634" s="25">
        <v>54</v>
      </c>
      <c r="AS1634" s="25"/>
      <c r="AT1634" s="25"/>
      <c r="AU1634" s="25"/>
      <c r="AV1634" s="25"/>
      <c r="AW1634" s="25"/>
      <c r="AX1634" s="25"/>
      <c r="AY1634" s="25"/>
      <c r="AZ1634" s="25"/>
      <c r="BA1634" s="25"/>
      <c r="BB1634" s="25"/>
      <c r="BC1634" s="25"/>
      <c r="BD1634" s="25"/>
      <c r="BE1634" s="25"/>
      <c r="BF1634" s="25"/>
      <c r="BG1634" s="25"/>
      <c r="BH1634" s="25"/>
    </row>
    <row r="1635" spans="1:60" x14ac:dyDescent="0.3">
      <c r="A1635" s="25" t="s">
        <v>134</v>
      </c>
      <c r="B1635" s="25" t="s">
        <v>31</v>
      </c>
      <c r="C1635" s="25" t="s">
        <v>3293</v>
      </c>
      <c r="D1635" s="25" t="s">
        <v>3294</v>
      </c>
      <c r="E1635" s="25" t="s">
        <v>47</v>
      </c>
      <c r="F1635" s="25">
        <v>999898088</v>
      </c>
      <c r="G1635" s="1">
        <f>(J1635+T1635)-H1635</f>
        <v>51</v>
      </c>
      <c r="H1635" s="25"/>
      <c r="I1635" s="40"/>
      <c r="J1635" s="1">
        <f>SUM(K1635,L1635,N1635,O1635,P1635,Q1635)</f>
        <v>0</v>
      </c>
      <c r="K1635" s="1">
        <f>SUM(AG1635,AI1635)</f>
        <v>0</v>
      </c>
      <c r="L1635" s="1">
        <v>0</v>
      </c>
      <c r="M1635" s="1">
        <v>0</v>
      </c>
      <c r="N1635" s="1">
        <f>AD1635+AE1635</f>
        <v>0</v>
      </c>
      <c r="O1635" s="1"/>
      <c r="P1635" s="1">
        <f>AF1635</f>
        <v>0</v>
      </c>
      <c r="Q1635" s="1">
        <f>AH1635</f>
        <v>0</v>
      </c>
      <c r="R1635" s="1">
        <v>0</v>
      </c>
      <c r="S1635" s="40"/>
      <c r="T1635" s="1">
        <f>SUM(U1635,V1635,X1635,Y1635,Z1635,AA1635,AB1635)</f>
        <v>51</v>
      </c>
      <c r="U1635" s="1">
        <f>AK1635</f>
        <v>0</v>
      </c>
      <c r="V1635" s="1">
        <f>SUM(AN1635,AO1635,AP1635,AQ1635,AS1635,AT1635,AU1635,AV1635,AW1635,AX1635,AY1635,AR1635,AZ1635,BA1635,BB1635,BC1635,BD1635,BE1635,BF1635,BG1635,BH1635)</f>
        <v>51</v>
      </c>
      <c r="W1635" s="1">
        <f>COUNT(AN1635,AO1635,AP1635,AQ1635,AS1635,AT1635,AU1635,AV1635,AW1635,AX1635,AY1635,AR1635,AZ1635,BA1635,BB1635,BC1635,BD1635,BE1635,BF1635,BG1635,BH1635)</f>
        <v>1</v>
      </c>
      <c r="X1635" s="1">
        <v>0</v>
      </c>
      <c r="Y1635" s="1">
        <v>0</v>
      </c>
      <c r="Z1635" s="1">
        <v>0</v>
      </c>
      <c r="AA1635" s="1">
        <f>AM1635</f>
        <v>0</v>
      </c>
      <c r="AB1635" s="1">
        <f>AL1635</f>
        <v>0</v>
      </c>
      <c r="AC1635" s="40"/>
      <c r="AD1635" s="25"/>
      <c r="AE1635" s="25"/>
      <c r="AF1635" s="25"/>
      <c r="AG1635" s="25"/>
      <c r="AH1635" s="25"/>
      <c r="AJ1635" s="40"/>
      <c r="AK1635" s="25"/>
      <c r="AL1635" s="25"/>
      <c r="AM1635" s="25"/>
      <c r="AN1635" s="25"/>
      <c r="AO1635" s="25"/>
      <c r="AP1635" s="25"/>
      <c r="AQ1635" s="25"/>
      <c r="AR1635" s="25"/>
      <c r="AS1635" s="25"/>
      <c r="AT1635" s="25"/>
      <c r="AU1635" s="25"/>
      <c r="AV1635" s="25"/>
      <c r="AW1635" s="25"/>
      <c r="AX1635" s="25"/>
      <c r="AY1635" s="25"/>
      <c r="AZ1635" s="25">
        <v>51</v>
      </c>
      <c r="BA1635" s="25"/>
      <c r="BB1635" s="25"/>
      <c r="BC1635" s="25"/>
      <c r="BD1635" s="25"/>
      <c r="BE1635" s="25"/>
      <c r="BF1635" s="25"/>
      <c r="BG1635" s="25"/>
      <c r="BH1635" s="25"/>
    </row>
    <row r="1636" spans="1:60" x14ac:dyDescent="0.3">
      <c r="A1636" s="25" t="s">
        <v>134</v>
      </c>
      <c r="B1636" s="25" t="s">
        <v>31</v>
      </c>
      <c r="C1636" s="25" t="s">
        <v>884</v>
      </c>
      <c r="D1636" s="25" t="s">
        <v>885</v>
      </c>
      <c r="E1636" s="25" t="s">
        <v>47</v>
      </c>
      <c r="F1636" s="25">
        <v>999917707</v>
      </c>
      <c r="G1636" s="1">
        <f>(J1636+T1636)-H1636</f>
        <v>51</v>
      </c>
      <c r="H1636" s="25"/>
      <c r="I1636" s="40"/>
      <c r="J1636" s="1">
        <f>SUM(K1636,L1636,N1636,O1636,P1636,Q1636)</f>
        <v>0</v>
      </c>
      <c r="K1636" s="1">
        <f>SUM(AG1636,AI1636)</f>
        <v>0</v>
      </c>
      <c r="L1636" s="1">
        <v>0</v>
      </c>
      <c r="M1636" s="1">
        <v>0</v>
      </c>
      <c r="N1636" s="1">
        <f>AD1636+AE1636</f>
        <v>0</v>
      </c>
      <c r="O1636" s="1"/>
      <c r="P1636" s="1">
        <f>AF1636</f>
        <v>0</v>
      </c>
      <c r="Q1636" s="1">
        <f>AH1636</f>
        <v>0</v>
      </c>
      <c r="R1636" s="1">
        <v>0</v>
      </c>
      <c r="S1636" s="43"/>
      <c r="T1636" s="1">
        <f>SUM(U1636,V1636,X1636,Y1636,Z1636,AA1636,AB1636)</f>
        <v>51</v>
      </c>
      <c r="U1636" s="1">
        <f>AK1636</f>
        <v>0</v>
      </c>
      <c r="V1636" s="1">
        <f>SUM(AN1636,AO1636,AP1636,AQ1636,AS1636,AT1636,AU1636,AV1636,AW1636,AX1636,AY1636,AR1636,AZ1636,BA1636,BB1636,BC1636,BD1636,BE1636,BF1636,BG1636,BH1636)</f>
        <v>51</v>
      </c>
      <c r="W1636" s="1">
        <f>COUNT(AN1636,AO1636,AP1636,AQ1636,AS1636,AT1636,AU1636,AV1636,AW1636,AX1636,AY1636,AR1636,AZ1636,BA1636,BB1636,BC1636,BD1636,BE1636,BF1636,BG1636,BH1636)</f>
        <v>1</v>
      </c>
      <c r="X1636" s="1">
        <v>0</v>
      </c>
      <c r="Y1636" s="1">
        <v>0</v>
      </c>
      <c r="Z1636" s="1">
        <v>0</v>
      </c>
      <c r="AA1636" s="1">
        <f>AM1636</f>
        <v>0</v>
      </c>
      <c r="AB1636" s="1">
        <f>AL1636</f>
        <v>0</v>
      </c>
      <c r="AC1636" s="43"/>
      <c r="AD1636" s="25"/>
      <c r="AE1636" s="25"/>
      <c r="AF1636" s="25"/>
      <c r="AG1636" s="25"/>
      <c r="AH1636" s="25"/>
      <c r="AJ1636" s="40"/>
      <c r="AK1636" s="25"/>
      <c r="AL1636" s="25"/>
      <c r="AM1636" s="25"/>
      <c r="AN1636" s="25"/>
      <c r="AO1636" s="25"/>
      <c r="AP1636" s="25"/>
      <c r="AQ1636" s="25"/>
      <c r="AR1636" s="25"/>
      <c r="AS1636" s="25"/>
      <c r="AT1636" s="25"/>
      <c r="AU1636" s="25"/>
      <c r="AV1636" s="25">
        <v>51</v>
      </c>
      <c r="AW1636" s="25"/>
      <c r="AX1636" s="25"/>
      <c r="AY1636" s="25"/>
      <c r="AZ1636" s="25"/>
      <c r="BA1636" s="25"/>
      <c r="BB1636" s="25"/>
      <c r="BC1636" s="25"/>
      <c r="BD1636" s="25"/>
      <c r="BE1636" s="25"/>
      <c r="BF1636" s="25"/>
      <c r="BG1636" s="25"/>
      <c r="BH1636" s="25"/>
    </row>
    <row r="1637" spans="1:60" x14ac:dyDescent="0.3">
      <c r="A1637" s="1" t="s">
        <v>134</v>
      </c>
      <c r="B1637" s="1" t="s">
        <v>31</v>
      </c>
      <c r="C1637" s="1" t="s">
        <v>3482</v>
      </c>
      <c r="D1637" s="1" t="s">
        <v>3483</v>
      </c>
      <c r="E1637" s="1" t="s">
        <v>47</v>
      </c>
      <c r="F1637" s="1">
        <v>999921756</v>
      </c>
      <c r="G1637" s="1">
        <f>(J1637+T1637)-H1637</f>
        <v>51</v>
      </c>
      <c r="H1637" s="1">
        <f>(K1637+L1637+N1637+O1637+P1637+Q1637+R1637)*0.5</f>
        <v>0</v>
      </c>
      <c r="I1637" s="40"/>
      <c r="J1637" s="1">
        <f>SUM(K1637,L1637,N1637,O1637,P1637,Q1637)</f>
        <v>0</v>
      </c>
      <c r="K1637" s="1">
        <f>SUM(AG1637,AI1637)</f>
        <v>0</v>
      </c>
      <c r="L1637" s="1">
        <v>0</v>
      </c>
      <c r="M1637" s="1">
        <v>0</v>
      </c>
      <c r="N1637" s="1">
        <f>AD1637+AE1637</f>
        <v>0</v>
      </c>
      <c r="O1637" s="1"/>
      <c r="P1637" s="1">
        <f>AF1637</f>
        <v>0</v>
      </c>
      <c r="Q1637" s="1">
        <f>AH1637</f>
        <v>0</v>
      </c>
      <c r="R1637" s="1">
        <v>0</v>
      </c>
      <c r="S1637" s="43"/>
      <c r="T1637" s="1">
        <f>SUM(U1637,V1637,X1637,Y1637,Z1637,AA1637,AB1637)</f>
        <v>51</v>
      </c>
      <c r="U1637" s="1">
        <f>AK1637</f>
        <v>0</v>
      </c>
      <c r="V1637" s="1">
        <f>SUM(AN1637,AO1637,AP1637,AQ1637,AS1637,AT1637,AU1637,AV1637,AW1637,AX1637,AY1637,AR1637,AZ1637,BA1637,BB1637,BC1637,BD1637,BE1637,BF1637,BG1637,BH1637)</f>
        <v>51</v>
      </c>
      <c r="W1637" s="1">
        <f>COUNT(AN1637,AO1637,AP1637,AQ1637,AS1637,AT1637,AU1637,AV1637,AW1637,AX1637,AY1637,AR1637,AZ1637,BA1637,BB1637,BC1637,BD1637,BE1637,BF1637,BG1637,BH1637)</f>
        <v>1</v>
      </c>
      <c r="X1637" s="1">
        <v>0</v>
      </c>
      <c r="Y1637" s="1">
        <v>0</v>
      </c>
      <c r="Z1637" s="1">
        <v>0</v>
      </c>
      <c r="AA1637" s="1">
        <f>AM1637</f>
        <v>0</v>
      </c>
      <c r="AB1637" s="1">
        <f>AL1637</f>
        <v>0</v>
      </c>
      <c r="AC1637" s="43"/>
      <c r="AD1637" s="25"/>
      <c r="AE1637" s="25"/>
      <c r="AF1637" s="25"/>
      <c r="AG1637" s="25"/>
      <c r="AH1637" s="25"/>
      <c r="AJ1637" s="40"/>
      <c r="AK1637" s="25"/>
      <c r="AL1637" s="25"/>
      <c r="AM1637" s="25"/>
      <c r="AN1637" s="25"/>
      <c r="AO1637" s="25"/>
      <c r="AP1637" s="25"/>
      <c r="AQ1637" s="25"/>
      <c r="AR1637" s="25"/>
      <c r="AS1637" s="25"/>
      <c r="AT1637" s="25"/>
      <c r="AU1637" s="25"/>
      <c r="AV1637" s="25"/>
      <c r="AW1637" s="25"/>
      <c r="AX1637" s="25"/>
      <c r="AY1637" s="25"/>
      <c r="AZ1637" s="25"/>
      <c r="BA1637" s="25"/>
      <c r="BB1637" s="25">
        <v>51</v>
      </c>
      <c r="BC1637" s="25"/>
      <c r="BD1637" s="25"/>
      <c r="BE1637" s="25"/>
      <c r="BF1637" s="25"/>
      <c r="BG1637" s="25"/>
      <c r="BH1637" s="25"/>
    </row>
    <row r="1638" spans="1:60" x14ac:dyDescent="0.3">
      <c r="A1638" s="25" t="s">
        <v>134</v>
      </c>
      <c r="B1638" s="26" t="s">
        <v>31</v>
      </c>
      <c r="C1638" s="26" t="s">
        <v>1320</v>
      </c>
      <c r="D1638" s="26" t="s">
        <v>1321</v>
      </c>
      <c r="E1638" s="26" t="s">
        <v>47</v>
      </c>
      <c r="F1638" s="1">
        <v>999922230</v>
      </c>
      <c r="G1638" s="1">
        <f>(J1638+T1638)-H1638</f>
        <v>51</v>
      </c>
      <c r="H1638" s="1">
        <f>(K1638+L1638+N1638+O1638+P1638+Q1638+R1638)*0.5</f>
        <v>0</v>
      </c>
      <c r="I1638" s="23"/>
      <c r="J1638" s="1">
        <f>SUM(K1638,L1638,N1638,O1638,P1638,Q1638)</f>
        <v>0</v>
      </c>
      <c r="K1638" s="1">
        <f>SUM(AG1638,AI1638)</f>
        <v>0</v>
      </c>
      <c r="L1638" s="1">
        <v>0</v>
      </c>
      <c r="M1638" s="1">
        <v>0</v>
      </c>
      <c r="N1638" s="1">
        <f>AD1638+AE1638</f>
        <v>0</v>
      </c>
      <c r="O1638" s="1"/>
      <c r="P1638" s="1">
        <f>AF1638</f>
        <v>0</v>
      </c>
      <c r="Q1638" s="1">
        <f>AH1638</f>
        <v>0</v>
      </c>
      <c r="R1638" s="1">
        <v>0</v>
      </c>
      <c r="S1638" s="43"/>
      <c r="T1638" s="1">
        <f>SUM(U1638,V1638,X1638,Y1638,Z1638,AA1638,AB1638)</f>
        <v>51</v>
      </c>
      <c r="U1638" s="1">
        <f>AK1638</f>
        <v>13</v>
      </c>
      <c r="V1638" s="1">
        <f>SUM(AN1638,AO1638,AP1638,AQ1638,AS1638,AT1638,AU1638,AV1638,AW1638,AX1638,AY1638,AR1638,AZ1638,BA1638,BB1638,BC1638,BD1638,BE1638,BF1638,BG1638,BH1638)</f>
        <v>38</v>
      </c>
      <c r="W1638" s="1">
        <f>COUNT(AN1638,AO1638,AP1638,AQ1638,AS1638,AT1638,AU1638,AV1638,AW1638,AX1638,AY1638,AR1638,AZ1638,BA1638,BB1638,BC1638,BD1638,BE1638,BF1638,BG1638,BH1638)</f>
        <v>1</v>
      </c>
      <c r="X1638" s="1">
        <v>0</v>
      </c>
      <c r="Y1638" s="1">
        <v>0</v>
      </c>
      <c r="Z1638" s="1">
        <v>0</v>
      </c>
      <c r="AA1638" s="1">
        <f>AM1638</f>
        <v>0</v>
      </c>
      <c r="AB1638" s="1">
        <f>AL1638</f>
        <v>0</v>
      </c>
      <c r="AC1638" s="43"/>
      <c r="AD1638" s="1"/>
      <c r="AE1638" s="1"/>
      <c r="AF1638" s="1"/>
      <c r="AG1638" s="1"/>
      <c r="AH1638" s="25"/>
      <c r="AJ1638" s="40"/>
      <c r="AK1638" s="25">
        <v>13</v>
      </c>
      <c r="AL1638" s="25"/>
      <c r="AM1638" s="25"/>
      <c r="AN1638" s="25"/>
      <c r="AO1638" s="25"/>
      <c r="AP1638" s="25"/>
      <c r="AQ1638" s="25"/>
      <c r="AR1638" s="25"/>
      <c r="AS1638" s="25"/>
      <c r="AT1638" s="25"/>
      <c r="AU1638" s="25"/>
      <c r="AV1638" s="25"/>
      <c r="AW1638" s="25"/>
      <c r="AX1638" s="25"/>
      <c r="AY1638" s="25"/>
      <c r="AZ1638" s="25">
        <v>38</v>
      </c>
      <c r="BA1638" s="25"/>
      <c r="BB1638" s="25"/>
      <c r="BC1638" s="25"/>
      <c r="BD1638" s="25"/>
      <c r="BE1638" s="25"/>
      <c r="BF1638" s="25"/>
      <c r="BG1638" s="25"/>
      <c r="BH1638" s="25"/>
    </row>
    <row r="1639" spans="1:60" x14ac:dyDescent="0.3">
      <c r="A1639" s="25" t="s">
        <v>134</v>
      </c>
      <c r="B1639" s="25" t="s">
        <v>31</v>
      </c>
      <c r="C1639" s="25" t="s">
        <v>975</v>
      </c>
      <c r="D1639" s="25" t="s">
        <v>81</v>
      </c>
      <c r="E1639" s="25" t="s">
        <v>47</v>
      </c>
      <c r="F1639" s="25">
        <v>999925509</v>
      </c>
      <c r="G1639" s="1">
        <f>(J1639+T1639)-H1639</f>
        <v>51</v>
      </c>
      <c r="H1639" s="25"/>
      <c r="I1639" s="40"/>
      <c r="J1639" s="1">
        <f>SUM(K1639,L1639,N1639,O1639,P1639,Q1639)</f>
        <v>0</v>
      </c>
      <c r="K1639" s="1">
        <f>SUM(AG1639,AI1639)</f>
        <v>0</v>
      </c>
      <c r="L1639" s="1">
        <v>0</v>
      </c>
      <c r="M1639" s="1">
        <v>0</v>
      </c>
      <c r="N1639" s="1">
        <f>AD1639+AE1639</f>
        <v>0</v>
      </c>
      <c r="O1639" s="1"/>
      <c r="P1639" s="1">
        <f>AF1639</f>
        <v>0</v>
      </c>
      <c r="Q1639" s="1">
        <f>AH1639</f>
        <v>0</v>
      </c>
      <c r="R1639" s="1">
        <v>0</v>
      </c>
      <c r="S1639" s="40"/>
      <c r="T1639" s="1">
        <f>SUM(U1639,V1639,X1639,Y1639,Z1639,AA1639,AB1639)</f>
        <v>51</v>
      </c>
      <c r="U1639" s="1">
        <f>AK1639</f>
        <v>0</v>
      </c>
      <c r="V1639" s="1">
        <f>SUM(AN1639,AO1639,AP1639,AQ1639,AS1639,AT1639,AU1639,AV1639,AW1639,AX1639,AY1639,AR1639,AZ1639,BA1639,BB1639,BC1639,BD1639,BE1639,BF1639,BG1639,BH1639)</f>
        <v>51</v>
      </c>
      <c r="W1639" s="1">
        <f>COUNT(AN1639,AO1639,AP1639,AQ1639,AS1639,AT1639,AU1639,AV1639,AW1639,AX1639,AY1639,AR1639,AZ1639,BA1639,BB1639,BC1639,BD1639,BE1639,BF1639,BG1639,BH1639)</f>
        <v>1</v>
      </c>
      <c r="X1639" s="1">
        <v>0</v>
      </c>
      <c r="Y1639" s="1">
        <v>0</v>
      </c>
      <c r="Z1639" s="1">
        <v>0</v>
      </c>
      <c r="AA1639" s="1">
        <f>AM1639</f>
        <v>0</v>
      </c>
      <c r="AB1639" s="1">
        <f>AL1639</f>
        <v>0</v>
      </c>
      <c r="AC1639" s="40"/>
      <c r="AD1639" s="25"/>
      <c r="AE1639" s="25"/>
      <c r="AF1639" s="25"/>
      <c r="AG1639" s="25"/>
      <c r="AH1639" s="25"/>
      <c r="AJ1639" s="40"/>
      <c r="AK1639" s="25"/>
      <c r="AL1639" s="25"/>
      <c r="AM1639" s="25"/>
      <c r="AN1639" s="25"/>
      <c r="AO1639" s="25"/>
      <c r="AP1639" s="25"/>
      <c r="AQ1639" s="25"/>
      <c r="AR1639" s="25">
        <v>51</v>
      </c>
      <c r="AS1639" s="25"/>
      <c r="AT1639" s="25"/>
      <c r="AU1639" s="25"/>
      <c r="AV1639" s="25"/>
      <c r="AW1639" s="25"/>
      <c r="AX1639" s="25"/>
      <c r="AY1639" s="25"/>
      <c r="AZ1639" s="25"/>
      <c r="BA1639" s="25"/>
      <c r="BB1639" s="25"/>
      <c r="BC1639" s="25"/>
      <c r="BD1639" s="25"/>
      <c r="BE1639" s="25"/>
      <c r="BF1639" s="25"/>
      <c r="BG1639" s="25"/>
      <c r="BH1639" s="25"/>
    </row>
    <row r="1640" spans="1:60" x14ac:dyDescent="0.3">
      <c r="A1640" s="25" t="s">
        <v>134</v>
      </c>
      <c r="B1640" s="25" t="s">
        <v>31</v>
      </c>
      <c r="C1640" s="25" t="s">
        <v>1484</v>
      </c>
      <c r="D1640" s="25" t="s">
        <v>2309</v>
      </c>
      <c r="E1640" s="25" t="s">
        <v>47</v>
      </c>
      <c r="F1640" s="25">
        <v>999928691</v>
      </c>
      <c r="G1640" s="1">
        <f>(J1640+T1640)-H1640</f>
        <v>51</v>
      </c>
      <c r="H1640" s="25"/>
      <c r="I1640" s="40"/>
      <c r="J1640" s="1">
        <f>SUM(K1640,L1640,N1640,O1640,P1640,Q1640)</f>
        <v>0</v>
      </c>
      <c r="K1640" s="1">
        <f>SUM(AG1640,AI1640)</f>
        <v>0</v>
      </c>
      <c r="L1640" s="1">
        <v>0</v>
      </c>
      <c r="M1640" s="1">
        <v>0</v>
      </c>
      <c r="N1640" s="1">
        <f>AD1640+AE1640</f>
        <v>0</v>
      </c>
      <c r="O1640" s="1"/>
      <c r="P1640" s="1">
        <f>AF1640</f>
        <v>0</v>
      </c>
      <c r="Q1640" s="1">
        <f>AH1640</f>
        <v>0</v>
      </c>
      <c r="R1640" s="1">
        <v>0</v>
      </c>
      <c r="S1640" s="43"/>
      <c r="T1640" s="1">
        <f>SUM(U1640,V1640,X1640,Y1640,Z1640,AA1640,AB1640)</f>
        <v>51</v>
      </c>
      <c r="U1640" s="1">
        <f>AK1640</f>
        <v>13</v>
      </c>
      <c r="V1640" s="1">
        <f>SUM(AN1640,AO1640,AP1640,AQ1640,AS1640,AT1640,AU1640,AV1640,AW1640,AX1640,AY1640,AR1640,AZ1640,BA1640,BB1640,BC1640,BD1640,BE1640,BF1640,BG1640,BH1640)</f>
        <v>38</v>
      </c>
      <c r="W1640" s="1">
        <f>COUNT(AN1640,AO1640,AP1640,AQ1640,AS1640,AT1640,AU1640,AV1640,AW1640,AX1640,AY1640,AR1640,AZ1640,BA1640,BB1640,BC1640,BD1640,BE1640,BF1640,BG1640,BH1640)</f>
        <v>1</v>
      </c>
      <c r="X1640" s="1">
        <v>0</v>
      </c>
      <c r="Y1640" s="1">
        <v>0</v>
      </c>
      <c r="Z1640" s="1">
        <v>0</v>
      </c>
      <c r="AA1640" s="1">
        <f>AM1640</f>
        <v>0</v>
      </c>
      <c r="AB1640" s="1">
        <f>AL1640</f>
        <v>0</v>
      </c>
      <c r="AC1640" s="43"/>
      <c r="AD1640" s="25"/>
      <c r="AE1640" s="25"/>
      <c r="AF1640" s="25"/>
      <c r="AG1640" s="25"/>
      <c r="AH1640" s="25"/>
      <c r="AJ1640" s="40"/>
      <c r="AK1640" s="25">
        <v>13</v>
      </c>
      <c r="AL1640" s="25"/>
      <c r="AM1640" s="25"/>
      <c r="AN1640" s="25"/>
      <c r="AO1640" s="25"/>
      <c r="AP1640" s="25"/>
      <c r="AQ1640" s="25"/>
      <c r="AR1640" s="25"/>
      <c r="AS1640" s="25">
        <v>38</v>
      </c>
      <c r="AT1640" s="25"/>
      <c r="AU1640" s="25"/>
      <c r="AV1640" s="25"/>
      <c r="AW1640" s="25"/>
      <c r="AX1640" s="25"/>
      <c r="AY1640" s="25"/>
      <c r="AZ1640" s="25"/>
      <c r="BA1640" s="25"/>
      <c r="BB1640" s="25"/>
      <c r="BC1640" s="25"/>
      <c r="BD1640" s="25"/>
      <c r="BE1640" s="25"/>
      <c r="BF1640" s="25"/>
      <c r="BG1640" s="25"/>
      <c r="BH1640" s="25"/>
    </row>
    <row r="1641" spans="1:60" x14ac:dyDescent="0.3">
      <c r="A1641" s="25" t="s">
        <v>134</v>
      </c>
      <c r="B1641" s="25" t="s">
        <v>31</v>
      </c>
      <c r="C1641" s="25" t="s">
        <v>2308</v>
      </c>
      <c r="D1641" s="25" t="s">
        <v>2307</v>
      </c>
      <c r="E1641" s="25" t="s">
        <v>47</v>
      </c>
      <c r="F1641" s="25">
        <v>999928692</v>
      </c>
      <c r="G1641" s="1">
        <f>(J1641+T1641)-H1641</f>
        <v>51</v>
      </c>
      <c r="H1641" s="25"/>
      <c r="I1641" s="40"/>
      <c r="J1641" s="1">
        <f>SUM(K1641,L1641,N1641,O1641,P1641,Q1641)</f>
        <v>0</v>
      </c>
      <c r="K1641" s="1">
        <f>SUM(AG1641,AI1641)</f>
        <v>0</v>
      </c>
      <c r="L1641" s="1">
        <v>0</v>
      </c>
      <c r="M1641" s="1">
        <v>0</v>
      </c>
      <c r="N1641" s="1">
        <f>AD1641+AE1641</f>
        <v>0</v>
      </c>
      <c r="O1641" s="1"/>
      <c r="P1641" s="1">
        <f>AF1641</f>
        <v>0</v>
      </c>
      <c r="Q1641" s="1">
        <f>AH1641</f>
        <v>0</v>
      </c>
      <c r="R1641" s="1">
        <v>0</v>
      </c>
      <c r="S1641" s="43"/>
      <c r="T1641" s="1">
        <f>SUM(U1641,V1641,X1641,Y1641,Z1641,AA1641,AB1641)</f>
        <v>51</v>
      </c>
      <c r="U1641" s="1">
        <f>AK1641</f>
        <v>13</v>
      </c>
      <c r="V1641" s="1">
        <f>SUM(AN1641,AO1641,AP1641,AQ1641,AS1641,AT1641,AU1641,AV1641,AW1641,AX1641,AY1641,AR1641,AZ1641,BA1641,BB1641,BC1641,BD1641,BE1641,BF1641,BG1641,BH1641)</f>
        <v>38</v>
      </c>
      <c r="W1641" s="1">
        <f>COUNT(AN1641,AO1641,AP1641,AQ1641,AS1641,AT1641,AU1641,AV1641,AW1641,AX1641,AY1641,AR1641,AZ1641,BA1641,BB1641,BC1641,BD1641,BE1641,BF1641,BG1641,BH1641)</f>
        <v>1</v>
      </c>
      <c r="X1641" s="1">
        <v>0</v>
      </c>
      <c r="Y1641" s="1">
        <v>0</v>
      </c>
      <c r="Z1641" s="1">
        <v>0</v>
      </c>
      <c r="AA1641" s="1">
        <f>AM1641</f>
        <v>0</v>
      </c>
      <c r="AB1641" s="1">
        <f>AL1641</f>
        <v>0</v>
      </c>
      <c r="AC1641" s="43"/>
      <c r="AD1641" s="25"/>
      <c r="AE1641" s="25"/>
      <c r="AF1641" s="25"/>
      <c r="AG1641" s="25"/>
      <c r="AH1641" s="25"/>
      <c r="AJ1641" s="40"/>
      <c r="AK1641" s="25">
        <v>13</v>
      </c>
      <c r="AL1641" s="25"/>
      <c r="AM1641" s="25"/>
      <c r="AN1641" s="25"/>
      <c r="AO1641" s="25"/>
      <c r="AP1641" s="25"/>
      <c r="AQ1641" s="25"/>
      <c r="AR1641" s="25"/>
      <c r="AS1641" s="25">
        <v>38</v>
      </c>
      <c r="AT1641" s="25"/>
      <c r="AU1641" s="25"/>
      <c r="AV1641" s="25"/>
      <c r="AW1641" s="25"/>
      <c r="AX1641" s="25"/>
      <c r="AY1641" s="25"/>
      <c r="AZ1641" s="25"/>
      <c r="BA1641" s="25"/>
      <c r="BB1641" s="25"/>
      <c r="BC1641" s="25"/>
      <c r="BD1641" s="25"/>
      <c r="BE1641" s="25"/>
      <c r="BF1641" s="25"/>
      <c r="BG1641" s="25"/>
      <c r="BH1641" s="25"/>
    </row>
    <row r="1642" spans="1:60" x14ac:dyDescent="0.3">
      <c r="A1642" s="68" t="s">
        <v>134</v>
      </c>
      <c r="B1642" s="68" t="s">
        <v>31</v>
      </c>
      <c r="C1642" s="68" t="s">
        <v>2557</v>
      </c>
      <c r="D1642" s="68" t="s">
        <v>899</v>
      </c>
      <c r="E1642" s="68" t="s">
        <v>47</v>
      </c>
      <c r="F1642" s="68">
        <v>999929894</v>
      </c>
      <c r="G1642" s="1">
        <f>(J1642+T1642)-H1642</f>
        <v>51</v>
      </c>
      <c r="H1642" s="25"/>
      <c r="I1642" s="40"/>
      <c r="J1642" s="1">
        <f>SUM(K1642,L1642,N1642,O1642,P1642,Q1642)</f>
        <v>0</v>
      </c>
      <c r="K1642" s="1">
        <f>SUM(AG1642,AI1642)</f>
        <v>0</v>
      </c>
      <c r="L1642" s="1">
        <v>0</v>
      </c>
      <c r="M1642" s="1">
        <v>0</v>
      </c>
      <c r="N1642" s="1">
        <f>AD1642+AE1642</f>
        <v>0</v>
      </c>
      <c r="O1642" s="1"/>
      <c r="P1642" s="1">
        <f>AF1642</f>
        <v>0</v>
      </c>
      <c r="Q1642" s="1">
        <f>AH1642</f>
        <v>0</v>
      </c>
      <c r="R1642" s="1">
        <v>0</v>
      </c>
      <c r="S1642" s="43"/>
      <c r="T1642" s="1">
        <f>SUM(U1642,V1642,X1642,Y1642,Z1642,AA1642,AB1642)</f>
        <v>51</v>
      </c>
      <c r="U1642" s="1">
        <f>AK1642</f>
        <v>0</v>
      </c>
      <c r="V1642" s="1">
        <f>SUM(AN1642,AO1642,AP1642,AQ1642,AS1642,AT1642,AU1642,AV1642,AW1642,AX1642,AY1642,AR1642,AZ1642,BA1642,BB1642,BC1642,BD1642,BE1642,BF1642,BG1642,BH1642)</f>
        <v>51</v>
      </c>
      <c r="W1642" s="1">
        <f>COUNT(AN1642,AO1642,AP1642,AQ1642,AS1642,AT1642,AU1642,AV1642,AW1642,AX1642,AY1642,AR1642,AZ1642,BA1642,BB1642,BC1642,BD1642,BE1642,BF1642,BG1642,BH1642)</f>
        <v>1</v>
      </c>
      <c r="X1642" s="1">
        <v>0</v>
      </c>
      <c r="Y1642" s="1">
        <v>0</v>
      </c>
      <c r="Z1642" s="1">
        <v>0</v>
      </c>
      <c r="AA1642" s="1">
        <f>AM1642</f>
        <v>0</v>
      </c>
      <c r="AB1642" s="1">
        <f>AL1642</f>
        <v>0</v>
      </c>
      <c r="AC1642" s="43"/>
      <c r="AD1642" s="25"/>
      <c r="AE1642" s="25"/>
      <c r="AF1642" s="25"/>
      <c r="AG1642" s="25"/>
      <c r="AH1642" s="25"/>
      <c r="AJ1642" s="40"/>
      <c r="AK1642" s="25"/>
      <c r="AL1642" s="25"/>
      <c r="AM1642" s="25"/>
      <c r="AN1642" s="25"/>
      <c r="AO1642" s="25"/>
      <c r="AP1642" s="25"/>
      <c r="AQ1642" s="25">
        <v>51</v>
      </c>
      <c r="AR1642" s="25"/>
      <c r="AS1642" s="25"/>
      <c r="AT1642" s="25"/>
      <c r="AU1642" s="25"/>
      <c r="AV1642" s="25"/>
      <c r="AW1642" s="25"/>
      <c r="AX1642" s="25"/>
      <c r="AY1642" s="25"/>
      <c r="AZ1642" s="25"/>
      <c r="BA1642" s="25"/>
      <c r="BB1642" s="25"/>
      <c r="BC1642" s="25"/>
      <c r="BD1642" s="25"/>
      <c r="BE1642" s="25"/>
      <c r="BF1642" s="25"/>
      <c r="BG1642" s="25"/>
      <c r="BH1642" s="25"/>
    </row>
    <row r="1643" spans="1:60" x14ac:dyDescent="0.3">
      <c r="A1643" s="25" t="s">
        <v>134</v>
      </c>
      <c r="B1643" s="25" t="s">
        <v>31</v>
      </c>
      <c r="C1643" s="25" t="s">
        <v>557</v>
      </c>
      <c r="D1643" s="25" t="s">
        <v>558</v>
      </c>
      <c r="E1643" s="25" t="s">
        <v>47</v>
      </c>
      <c r="F1643" s="1">
        <v>999905758</v>
      </c>
      <c r="G1643" s="1">
        <f>(J1643+T1643)-H1643</f>
        <v>50</v>
      </c>
      <c r="H1643" s="25"/>
      <c r="I1643" s="23"/>
      <c r="J1643" s="1">
        <f>SUM(K1643,L1643,N1643,O1643,P1643,Q1643)</f>
        <v>50</v>
      </c>
      <c r="K1643" s="1">
        <f>SUM(AG1643,AI1643)</f>
        <v>50</v>
      </c>
      <c r="L1643" s="1">
        <v>0</v>
      </c>
      <c r="M1643" s="1">
        <v>0</v>
      </c>
      <c r="N1643" s="1">
        <f>AD1643+AE1643</f>
        <v>0</v>
      </c>
      <c r="O1643" s="1"/>
      <c r="P1643" s="1">
        <f>AF1643</f>
        <v>0</v>
      </c>
      <c r="Q1643" s="1">
        <f>AH1643</f>
        <v>0</v>
      </c>
      <c r="R1643" s="1">
        <v>0</v>
      </c>
      <c r="S1643" s="43"/>
      <c r="T1643" s="1">
        <f>SUM(U1643,V1643,X1643,Y1643,Z1643,AA1643,AB1643)</f>
        <v>0</v>
      </c>
      <c r="U1643" s="1">
        <f>AK1643</f>
        <v>0</v>
      </c>
      <c r="V1643" s="1">
        <f>SUM(AN1643,AO1643,AP1643,AQ1643,AS1643,AT1643,AU1643,AV1643,AW1643,AX1643,AY1643,AR1643,AZ1643,BA1643,BB1643,BC1643,BD1643,BE1643,BF1643,BG1643,BH1643)</f>
        <v>0</v>
      </c>
      <c r="W1643" s="1">
        <f>COUNT(AN1643,AO1643,AP1643,AQ1643,AS1643,AT1643,AU1643,AV1643,AW1643,AX1643,AY1643,AR1643,AZ1643,BA1643,BB1643,BC1643,BD1643,BE1643,BF1643,BG1643,BH1643)</f>
        <v>0</v>
      </c>
      <c r="X1643" s="1">
        <v>0</v>
      </c>
      <c r="Y1643" s="1">
        <v>0</v>
      </c>
      <c r="Z1643" s="1">
        <v>0</v>
      </c>
      <c r="AA1643" s="1">
        <f>AM1643</f>
        <v>0</v>
      </c>
      <c r="AB1643" s="1">
        <f>AL1643</f>
        <v>0</v>
      </c>
      <c r="AC1643" s="43"/>
      <c r="AD1643" s="1"/>
      <c r="AE1643" s="1"/>
      <c r="AF1643" s="1"/>
      <c r="AG1643" s="1">
        <v>50</v>
      </c>
      <c r="AH1643" s="25"/>
      <c r="AJ1643" s="40"/>
      <c r="AK1643" s="25"/>
      <c r="AL1643" s="25"/>
      <c r="AM1643" s="25"/>
      <c r="AN1643" s="25"/>
      <c r="AO1643" s="25"/>
      <c r="AP1643" s="25"/>
      <c r="AQ1643" s="25"/>
      <c r="AR1643" s="25"/>
      <c r="AS1643" s="25"/>
      <c r="AT1643" s="25"/>
      <c r="AU1643" s="25"/>
      <c r="AV1643" s="25"/>
      <c r="AW1643" s="25"/>
      <c r="AX1643" s="25"/>
      <c r="AY1643" s="25"/>
      <c r="AZ1643" s="25"/>
      <c r="BA1643" s="25"/>
      <c r="BB1643" s="25"/>
      <c r="BC1643" s="25"/>
      <c r="BD1643" s="25"/>
      <c r="BE1643" s="25"/>
      <c r="BF1643" s="25"/>
      <c r="BG1643" s="25"/>
      <c r="BH1643" s="25"/>
    </row>
    <row r="1644" spans="1:60" x14ac:dyDescent="0.3">
      <c r="A1644" s="25" t="s">
        <v>134</v>
      </c>
      <c r="B1644" s="1" t="s">
        <v>31</v>
      </c>
      <c r="C1644" s="25" t="s">
        <v>2350</v>
      </c>
      <c r="D1644" s="25" t="s">
        <v>711</v>
      </c>
      <c r="E1644" s="25" t="s">
        <v>47</v>
      </c>
      <c r="F1644" s="25">
        <v>999891709</v>
      </c>
      <c r="G1644" s="1">
        <f>(J1644+T1644)-H1644</f>
        <v>48</v>
      </c>
      <c r="H1644" s="25"/>
      <c r="I1644" s="40"/>
      <c r="J1644" s="1">
        <f>SUM(K1644,L1644,N1644,O1644,P1644,Q1644)</f>
        <v>0</v>
      </c>
      <c r="K1644" s="1">
        <f>SUM(AG1644,AI1644)</f>
        <v>0</v>
      </c>
      <c r="L1644" s="1">
        <v>0</v>
      </c>
      <c r="M1644" s="1">
        <v>0</v>
      </c>
      <c r="N1644" s="1">
        <f>AD1644+AE1644</f>
        <v>0</v>
      </c>
      <c r="O1644" s="1"/>
      <c r="P1644" s="1">
        <f>AF1644</f>
        <v>0</v>
      </c>
      <c r="Q1644" s="1">
        <f>AH1644</f>
        <v>0</v>
      </c>
      <c r="R1644" s="1">
        <v>0</v>
      </c>
      <c r="S1644" s="43"/>
      <c r="T1644" s="1">
        <f>SUM(U1644,V1644,X1644,Y1644,Z1644,AA1644,AB1644)</f>
        <v>48</v>
      </c>
      <c r="U1644" s="1">
        <f>AK1644</f>
        <v>0</v>
      </c>
      <c r="V1644" s="1">
        <f>SUM(AN1644,AO1644,AP1644,AQ1644,AS1644,AT1644,AU1644,AV1644,AW1644,AX1644,AY1644,AR1644,AZ1644,BA1644,BB1644,BC1644,BD1644,BE1644,BF1644,BG1644,BH1644)</f>
        <v>0</v>
      </c>
      <c r="W1644" s="1">
        <f>COUNT(AN1644,AO1644,AP1644,AQ1644,AS1644,AT1644,AU1644,AV1644,AW1644,AX1644,AY1644,AR1644,AZ1644,BA1644,BB1644,BC1644,BD1644,BE1644,BF1644,BG1644,BH1644)</f>
        <v>0</v>
      </c>
      <c r="X1644" s="1">
        <v>0</v>
      </c>
      <c r="Y1644" s="1">
        <v>0</v>
      </c>
      <c r="Z1644" s="1">
        <v>0</v>
      </c>
      <c r="AA1644" s="1">
        <f>AM1644</f>
        <v>48</v>
      </c>
      <c r="AB1644" s="1">
        <f>AL1644</f>
        <v>0</v>
      </c>
      <c r="AC1644" s="43"/>
      <c r="AD1644" s="25"/>
      <c r="AE1644" s="25"/>
      <c r="AF1644" s="25"/>
      <c r="AG1644" s="25"/>
      <c r="AH1644" s="25"/>
      <c r="AJ1644" s="40"/>
      <c r="AK1644" s="25"/>
      <c r="AL1644" s="25"/>
      <c r="AM1644" s="25">
        <v>48</v>
      </c>
      <c r="AN1644" s="25"/>
      <c r="AO1644" s="25"/>
      <c r="AP1644" s="25"/>
      <c r="AQ1644" s="25"/>
      <c r="AR1644" s="25"/>
      <c r="AS1644" s="25"/>
      <c r="AT1644" s="25"/>
      <c r="AU1644" s="25"/>
      <c r="AV1644" s="25"/>
      <c r="AW1644" s="25"/>
      <c r="AX1644" s="25"/>
      <c r="AY1644" s="25"/>
      <c r="AZ1644" s="25"/>
      <c r="BA1644" s="25"/>
      <c r="BB1644" s="25"/>
      <c r="BC1644" s="25"/>
      <c r="BD1644" s="25"/>
      <c r="BE1644" s="25"/>
      <c r="BF1644" s="25"/>
      <c r="BG1644" s="25"/>
      <c r="BH1644" s="25"/>
    </row>
    <row r="1645" spans="1:60" x14ac:dyDescent="0.3">
      <c r="A1645" s="1" t="s">
        <v>134</v>
      </c>
      <c r="B1645" s="1" t="s">
        <v>31</v>
      </c>
      <c r="C1645" s="1" t="s">
        <v>670</v>
      </c>
      <c r="D1645" s="1" t="s">
        <v>79</v>
      </c>
      <c r="E1645" s="1" t="s">
        <v>47</v>
      </c>
      <c r="F1645" s="1">
        <v>999921240</v>
      </c>
      <c r="G1645" s="1">
        <f>(J1645+T1645)-H1645</f>
        <v>48</v>
      </c>
      <c r="H1645" s="1"/>
      <c r="I1645" s="23"/>
      <c r="J1645" s="1">
        <f>SUM(K1645,L1645,N1645,O1645,P1645,Q1645)</f>
        <v>48</v>
      </c>
      <c r="K1645" s="1">
        <f>SUM(AG1645,AI1645)</f>
        <v>48</v>
      </c>
      <c r="L1645" s="1">
        <v>0</v>
      </c>
      <c r="M1645" s="1">
        <v>0</v>
      </c>
      <c r="N1645" s="1">
        <f>AD1645+AE1645</f>
        <v>0</v>
      </c>
      <c r="O1645" s="1"/>
      <c r="P1645" s="1">
        <f>AF1645</f>
        <v>0</v>
      </c>
      <c r="Q1645" s="1">
        <f>AH1645</f>
        <v>0</v>
      </c>
      <c r="R1645" s="1">
        <v>0</v>
      </c>
      <c r="S1645" s="43"/>
      <c r="T1645" s="1">
        <f>SUM(U1645,V1645,X1645,Y1645,Z1645,AA1645,AB1645)</f>
        <v>0</v>
      </c>
      <c r="U1645" s="1">
        <f>AK1645</f>
        <v>0</v>
      </c>
      <c r="V1645" s="1">
        <f>SUM(AN1645,AO1645,AP1645,AQ1645,AS1645,AT1645,AU1645,AV1645,AW1645,AX1645,AY1645,AR1645,AZ1645,BA1645,BB1645,BC1645,BD1645,BE1645,BF1645,BG1645,BH1645)</f>
        <v>0</v>
      </c>
      <c r="W1645" s="1">
        <f>COUNT(AN1645,AO1645,AP1645,AQ1645,AS1645,AT1645,AU1645,AV1645,AW1645,AX1645,AY1645,AR1645,AZ1645,BA1645,BB1645,BC1645,BD1645,BE1645,BF1645,BG1645,BH1645)</f>
        <v>0</v>
      </c>
      <c r="X1645" s="1">
        <v>0</v>
      </c>
      <c r="Y1645" s="1">
        <v>0</v>
      </c>
      <c r="Z1645" s="1">
        <v>0</v>
      </c>
      <c r="AA1645" s="1">
        <f>AM1645</f>
        <v>0</v>
      </c>
      <c r="AB1645" s="1">
        <f>AL1645</f>
        <v>0</v>
      </c>
      <c r="AC1645" s="43"/>
      <c r="AD1645" s="1"/>
      <c r="AE1645" s="1"/>
      <c r="AF1645" s="1"/>
      <c r="AG1645" s="1"/>
      <c r="AH1645" s="25"/>
      <c r="AI1645" s="25">
        <v>48</v>
      </c>
      <c r="AJ1645" s="40"/>
      <c r="AK1645" s="25"/>
      <c r="AL1645" s="25"/>
      <c r="AM1645" s="25"/>
      <c r="AN1645" s="25"/>
      <c r="AO1645" s="25"/>
      <c r="AP1645" s="25"/>
      <c r="AQ1645" s="25"/>
      <c r="AR1645" s="25"/>
      <c r="AS1645" s="25"/>
      <c r="AT1645" s="25"/>
      <c r="AU1645" s="25"/>
      <c r="AV1645" s="25"/>
      <c r="AW1645" s="25"/>
      <c r="AX1645" s="25"/>
      <c r="AY1645" s="25"/>
      <c r="AZ1645" s="25"/>
      <c r="BA1645" s="25"/>
      <c r="BB1645" s="25"/>
      <c r="BC1645" s="25"/>
      <c r="BD1645" s="25"/>
      <c r="BE1645" s="25"/>
      <c r="BF1645" s="25"/>
      <c r="BG1645" s="25"/>
      <c r="BH1645" s="25"/>
    </row>
    <row r="1646" spans="1:60" x14ac:dyDescent="0.3">
      <c r="A1646" s="25" t="s">
        <v>134</v>
      </c>
      <c r="B1646" s="25" t="s">
        <v>31</v>
      </c>
      <c r="C1646" s="25" t="s">
        <v>2276</v>
      </c>
      <c r="D1646" s="25" t="s">
        <v>992</v>
      </c>
      <c r="E1646" s="25" t="s">
        <v>47</v>
      </c>
      <c r="F1646" s="25">
        <v>999921286</v>
      </c>
      <c r="G1646" s="1">
        <f>(J1646+T1646)-H1646</f>
        <v>46</v>
      </c>
      <c r="H1646" s="1">
        <f>(K1646+L1646+N1646+O1646+P1646+Q1646+R1646)*0.5</f>
        <v>8</v>
      </c>
      <c r="I1646" s="40"/>
      <c r="J1646" s="1">
        <f>SUM(K1646,L1646,N1646,O1646,P1646,Q1646)</f>
        <v>16</v>
      </c>
      <c r="K1646" s="1">
        <f>SUM(AG1646,AI1646)</f>
        <v>16</v>
      </c>
      <c r="L1646" s="1">
        <v>0</v>
      </c>
      <c r="M1646" s="1">
        <v>0</v>
      </c>
      <c r="N1646" s="1">
        <f>AD1646+AE1646</f>
        <v>0</v>
      </c>
      <c r="O1646" s="1"/>
      <c r="P1646" s="1">
        <f>AF1646</f>
        <v>0</v>
      </c>
      <c r="Q1646" s="1">
        <f>AH1646</f>
        <v>0</v>
      </c>
      <c r="R1646" s="1">
        <v>0</v>
      </c>
      <c r="S1646" s="43"/>
      <c r="T1646" s="1">
        <f>SUM(U1646,V1646,X1646,Y1646,Z1646,AA1646,AB1646)</f>
        <v>38</v>
      </c>
      <c r="U1646" s="1">
        <f>AK1646</f>
        <v>0</v>
      </c>
      <c r="V1646" s="1">
        <f>SUM(AN1646,AO1646,AP1646,AQ1646,AS1646,AT1646,AU1646,AV1646,AW1646,AX1646,AY1646,AR1646,AZ1646,BA1646,BB1646,BC1646,BD1646,BE1646,BF1646,BG1646,BH1646)</f>
        <v>38</v>
      </c>
      <c r="W1646" s="1">
        <f>COUNT(AN1646,AO1646,AP1646,AQ1646,AS1646,AT1646,AU1646,AV1646,AW1646,AX1646,AY1646,AR1646,AZ1646,BA1646,BB1646,BC1646,BD1646,BE1646,BF1646,BG1646,BH1646)</f>
        <v>1</v>
      </c>
      <c r="X1646" s="1">
        <v>0</v>
      </c>
      <c r="Y1646" s="1">
        <v>0</v>
      </c>
      <c r="Z1646" s="1">
        <v>0</v>
      </c>
      <c r="AA1646" s="1">
        <f>AM1646</f>
        <v>0</v>
      </c>
      <c r="AB1646" s="1">
        <f>AL1646</f>
        <v>0</v>
      </c>
      <c r="AC1646" s="43"/>
      <c r="AD1646" s="25"/>
      <c r="AE1646" s="25"/>
      <c r="AF1646" s="25"/>
      <c r="AG1646" s="25"/>
      <c r="AH1646" s="25"/>
      <c r="AI1646" s="25">
        <v>16</v>
      </c>
      <c r="AJ1646" s="40"/>
      <c r="AK1646" s="25"/>
      <c r="AL1646" s="25"/>
      <c r="AM1646" s="25"/>
      <c r="AN1646" s="25"/>
      <c r="AO1646" s="25"/>
      <c r="AP1646" s="25"/>
      <c r="AQ1646" s="25"/>
      <c r="AR1646" s="25"/>
      <c r="AS1646" s="25"/>
      <c r="AT1646" s="25"/>
      <c r="AU1646" s="25"/>
      <c r="AV1646" s="25">
        <v>38</v>
      </c>
      <c r="AW1646" s="25"/>
      <c r="AX1646" s="25"/>
      <c r="AY1646" s="25"/>
      <c r="AZ1646" s="25"/>
      <c r="BA1646" s="25"/>
      <c r="BB1646" s="25"/>
      <c r="BC1646" s="25"/>
      <c r="BD1646" s="25"/>
      <c r="BE1646" s="25"/>
      <c r="BF1646" s="25"/>
      <c r="BG1646" s="25"/>
      <c r="BH1646" s="25"/>
    </row>
    <row r="1647" spans="1:60" x14ac:dyDescent="0.3">
      <c r="A1647" s="25" t="s">
        <v>134</v>
      </c>
      <c r="B1647" s="25" t="s">
        <v>31</v>
      </c>
      <c r="C1647" s="25" t="s">
        <v>1057</v>
      </c>
      <c r="D1647" s="25" t="s">
        <v>1058</v>
      </c>
      <c r="E1647" s="25" t="s">
        <v>47</v>
      </c>
      <c r="F1647" s="25">
        <v>999919680</v>
      </c>
      <c r="G1647" s="1">
        <f>(J1647+T1647)-H1647</f>
        <v>45.65</v>
      </c>
      <c r="H1647" s="1">
        <f>(K1647+L1647+N1647+O1647+P1647+Q1647+R1647)*0.5</f>
        <v>7.6499999999999995</v>
      </c>
      <c r="I1647" s="40"/>
      <c r="J1647" s="1">
        <f>SUM(K1647,L1647,N1647,O1647,P1647,Q1647)</f>
        <v>15.299999999999999</v>
      </c>
      <c r="K1647" s="1">
        <f>SUM(AG1647,AI1647)</f>
        <v>0</v>
      </c>
      <c r="L1647" s="1">
        <v>0</v>
      </c>
      <c r="M1647" s="1">
        <v>0</v>
      </c>
      <c r="N1647" s="1">
        <f>AD1647+AE1647</f>
        <v>0</v>
      </c>
      <c r="O1647" s="1"/>
      <c r="P1647" s="1">
        <f>AF1647</f>
        <v>15.299999999999999</v>
      </c>
      <c r="Q1647" s="1">
        <f>AH1647</f>
        <v>0</v>
      </c>
      <c r="R1647" s="1">
        <v>0</v>
      </c>
      <c r="S1647" s="40"/>
      <c r="T1647" s="1">
        <f>SUM(U1647,V1647,X1647,Y1647,Z1647,AA1647,AB1647)</f>
        <v>38</v>
      </c>
      <c r="U1647" s="1">
        <f>AK1647</f>
        <v>0</v>
      </c>
      <c r="V1647" s="1">
        <f>SUM(AN1647,AO1647,AP1647,AQ1647,AS1647,AT1647,AU1647,AV1647,AW1647,AX1647,AY1647,AR1647,AZ1647,BA1647,BB1647,BC1647,BD1647,BE1647,BF1647,BG1647,BH1647)</f>
        <v>38</v>
      </c>
      <c r="W1647" s="1">
        <f>COUNT(AN1647,AO1647,AP1647,AQ1647,AS1647,AT1647,AU1647,AV1647,AW1647,AX1647,AY1647,AR1647,AZ1647,BA1647,BB1647,BC1647,BD1647,BE1647,BF1647,BG1647,BH1647)</f>
        <v>1</v>
      </c>
      <c r="X1647" s="1">
        <v>0</v>
      </c>
      <c r="Y1647" s="1">
        <v>0</v>
      </c>
      <c r="Z1647" s="1">
        <v>0</v>
      </c>
      <c r="AA1647" s="1">
        <f>AM1647</f>
        <v>0</v>
      </c>
      <c r="AB1647" s="1">
        <f>AL1647</f>
        <v>0</v>
      </c>
      <c r="AC1647" s="40"/>
      <c r="AD1647" s="25">
        <v>0</v>
      </c>
      <c r="AE1647" s="25">
        <v>0</v>
      </c>
      <c r="AF1647" s="25">
        <v>15.299999999999999</v>
      </c>
      <c r="AG1647" s="25">
        <v>0</v>
      </c>
      <c r="AH1647" s="25">
        <v>0</v>
      </c>
      <c r="AI1647" s="25">
        <v>0</v>
      </c>
      <c r="AJ1647" s="40"/>
      <c r="AK1647" s="25"/>
      <c r="AL1647" s="25"/>
      <c r="AM1647" s="25"/>
      <c r="AN1647" s="25"/>
      <c r="AO1647" s="25"/>
      <c r="AP1647" s="25"/>
      <c r="AQ1647" s="25"/>
      <c r="AR1647" s="25">
        <v>38</v>
      </c>
      <c r="AS1647" s="25"/>
      <c r="AT1647" s="25"/>
      <c r="AU1647" s="25"/>
      <c r="AV1647" s="25"/>
      <c r="AW1647" s="25"/>
      <c r="AX1647" s="25"/>
      <c r="AY1647" s="25"/>
      <c r="AZ1647" s="25"/>
      <c r="BA1647" s="25"/>
      <c r="BB1647" s="25"/>
      <c r="BC1647" s="25"/>
      <c r="BD1647" s="25"/>
      <c r="BE1647" s="25"/>
      <c r="BF1647" s="25"/>
      <c r="BG1647" s="25"/>
      <c r="BH1647" s="25"/>
    </row>
    <row r="1648" spans="1:60" x14ac:dyDescent="0.3">
      <c r="A1648" s="25" t="s">
        <v>134</v>
      </c>
      <c r="B1648" s="25" t="s">
        <v>31</v>
      </c>
      <c r="C1648" s="25" t="s">
        <v>3647</v>
      </c>
      <c r="D1648" s="25" t="s">
        <v>3648</v>
      </c>
      <c r="E1648" s="25" t="s">
        <v>47</v>
      </c>
      <c r="F1648" s="25">
        <v>999927747</v>
      </c>
      <c r="G1648" s="1">
        <f>(J1648+T1648)-H1648</f>
        <v>45</v>
      </c>
      <c r="H1648" s="25"/>
      <c r="I1648" s="40"/>
      <c r="J1648" s="1">
        <f>SUM(K1648,L1648,N1648,O1648,P1648,Q1648)</f>
        <v>0</v>
      </c>
      <c r="K1648" s="1">
        <f>SUM(AG1648,AI1648)</f>
        <v>0</v>
      </c>
      <c r="L1648" s="1">
        <v>0</v>
      </c>
      <c r="M1648" s="1">
        <v>0</v>
      </c>
      <c r="N1648" s="1">
        <f>AD1648+AE1648</f>
        <v>0</v>
      </c>
      <c r="O1648" s="1"/>
      <c r="P1648" s="1">
        <f>AF1648</f>
        <v>0</v>
      </c>
      <c r="Q1648" s="1">
        <f>AH1648</f>
        <v>0</v>
      </c>
      <c r="R1648" s="1">
        <v>0</v>
      </c>
      <c r="S1648" s="43"/>
      <c r="T1648" s="1">
        <f>SUM(U1648,V1648,X1648,Y1648,Z1648,AA1648,AB1648)</f>
        <v>45</v>
      </c>
      <c r="U1648" s="1">
        <f>AK1648</f>
        <v>0</v>
      </c>
      <c r="V1648" s="1">
        <f>SUM(AN1648,AO1648,AP1648,AQ1648,AS1648,AT1648,AU1648,AV1648,AW1648,AX1648,AY1648,AR1648,AZ1648,BA1648,BB1648,BC1648,BD1648,BE1648,BF1648,BG1648,BH1648)</f>
        <v>45</v>
      </c>
      <c r="W1648" s="1">
        <f>COUNT(AN1648,AO1648,AP1648,AQ1648,AS1648,AT1648,AU1648,AV1648,AW1648,AX1648,AY1648,AR1648,AZ1648,BA1648,BB1648,BC1648,BD1648,BE1648,BF1648,BG1648,BH1648)</f>
        <v>1</v>
      </c>
      <c r="X1648" s="1">
        <v>0</v>
      </c>
      <c r="Y1648" s="1">
        <v>0</v>
      </c>
      <c r="Z1648" s="1">
        <v>0</v>
      </c>
      <c r="AA1648" s="1">
        <f>AM1648</f>
        <v>0</v>
      </c>
      <c r="AB1648" s="1">
        <f>AL1648</f>
        <v>0</v>
      </c>
      <c r="AC1648" s="43"/>
      <c r="AD1648" s="25"/>
      <c r="AE1648" s="25"/>
      <c r="AF1648" s="25"/>
      <c r="AG1648" s="25"/>
      <c r="AH1648" s="25"/>
      <c r="AJ1648" s="40"/>
      <c r="AK1648" s="25"/>
      <c r="AL1648" s="25"/>
      <c r="AM1648" s="25"/>
      <c r="AN1648" s="25"/>
      <c r="AO1648" s="25"/>
      <c r="AP1648" s="25"/>
      <c r="AQ1648" s="25"/>
      <c r="AR1648" s="25"/>
      <c r="AS1648" s="25"/>
      <c r="AT1648" s="25"/>
      <c r="AU1648" s="25"/>
      <c r="AV1648" s="25"/>
      <c r="AW1648" s="25"/>
      <c r="AX1648" s="25"/>
      <c r="AY1648" s="25"/>
      <c r="AZ1648" s="25"/>
      <c r="BA1648" s="25"/>
      <c r="BB1648" s="25"/>
      <c r="BC1648" s="25"/>
      <c r="BD1648" s="25"/>
      <c r="BE1648" s="25"/>
      <c r="BF1648" s="25"/>
      <c r="BG1648" s="25">
        <v>45</v>
      </c>
      <c r="BH1648" s="25"/>
    </row>
    <row r="1649" spans="1:60" x14ac:dyDescent="0.3">
      <c r="A1649" s="25" t="s">
        <v>134</v>
      </c>
      <c r="B1649" s="1" t="s">
        <v>31</v>
      </c>
      <c r="C1649" s="1" t="s">
        <v>1046</v>
      </c>
      <c r="D1649" s="1" t="s">
        <v>192</v>
      </c>
      <c r="E1649" s="1" t="s">
        <v>47</v>
      </c>
      <c r="F1649" s="1">
        <v>999919584</v>
      </c>
      <c r="G1649" s="1">
        <f>(J1649+T1649)-H1649</f>
        <v>41</v>
      </c>
      <c r="H1649" s="1">
        <f>(K1649+L1649+N1649+O1649+P1649+Q1649+R1649)*0.5</f>
        <v>41</v>
      </c>
      <c r="I1649" s="23"/>
      <c r="J1649" s="1">
        <f>SUM(K1649,L1649,N1649,O1649,P1649,Q1649)</f>
        <v>82</v>
      </c>
      <c r="K1649" s="1">
        <f>SUM(AG1649,AI1649)</f>
        <v>0</v>
      </c>
      <c r="L1649" s="1">
        <v>0</v>
      </c>
      <c r="M1649" s="1">
        <v>0</v>
      </c>
      <c r="N1649" s="1">
        <f>AD1649+AE1649</f>
        <v>44</v>
      </c>
      <c r="O1649" s="1"/>
      <c r="P1649" s="1">
        <f>AF1649</f>
        <v>38</v>
      </c>
      <c r="Q1649" s="1">
        <f>AH1649</f>
        <v>0</v>
      </c>
      <c r="R1649" s="1">
        <v>0</v>
      </c>
      <c r="S1649" s="43"/>
      <c r="T1649" s="1">
        <f>SUM(U1649,V1649,X1649,Y1649,Z1649,AA1649,AB1649)</f>
        <v>0</v>
      </c>
      <c r="U1649" s="1">
        <f>AK1649</f>
        <v>0</v>
      </c>
      <c r="V1649" s="1">
        <f>SUM(AN1649,AO1649,AP1649,AQ1649,AS1649,AT1649,AU1649,AV1649,AW1649,AX1649,AY1649,AR1649,AZ1649,BA1649,BB1649,BC1649,BD1649,BE1649,BF1649,BG1649,BH1649)</f>
        <v>0</v>
      </c>
      <c r="W1649" s="1">
        <f>COUNT(AN1649,AO1649,AP1649,AQ1649,AS1649,AT1649,AU1649,AV1649,AW1649,AX1649,AY1649,AR1649,AZ1649,BA1649,BB1649,BC1649,BD1649,BE1649,BF1649,BG1649,BH1649)</f>
        <v>0</v>
      </c>
      <c r="X1649" s="1">
        <v>0</v>
      </c>
      <c r="Y1649" s="1">
        <v>0</v>
      </c>
      <c r="Z1649" s="1">
        <v>0</v>
      </c>
      <c r="AA1649" s="1">
        <f>AM1649</f>
        <v>0</v>
      </c>
      <c r="AB1649" s="1">
        <f>AL1649</f>
        <v>0</v>
      </c>
      <c r="AC1649" s="43"/>
      <c r="AD1649" s="1">
        <v>44</v>
      </c>
      <c r="AE1649" s="1"/>
      <c r="AF1649" s="1">
        <v>38</v>
      </c>
      <c r="AG1649" s="1"/>
      <c r="AH1649" s="25"/>
      <c r="AJ1649" s="40"/>
      <c r="AK1649" s="25"/>
      <c r="AL1649" s="25"/>
      <c r="AM1649" s="25"/>
      <c r="AN1649" s="25"/>
      <c r="AO1649" s="25"/>
      <c r="AP1649" s="25"/>
      <c r="AQ1649" s="25"/>
      <c r="AR1649" s="25"/>
      <c r="AS1649" s="25"/>
      <c r="AT1649" s="25"/>
      <c r="AU1649" s="25"/>
      <c r="AV1649" s="25"/>
      <c r="AW1649" s="25"/>
      <c r="AX1649" s="25"/>
      <c r="AY1649" s="25"/>
      <c r="AZ1649" s="25"/>
      <c r="BA1649" s="25"/>
      <c r="BB1649" s="25"/>
      <c r="BC1649" s="25"/>
      <c r="BD1649" s="25"/>
      <c r="BE1649" s="25"/>
      <c r="BF1649" s="25"/>
      <c r="BG1649" s="25"/>
      <c r="BH1649" s="25"/>
    </row>
    <row r="1650" spans="1:60" x14ac:dyDescent="0.3">
      <c r="A1650" s="25" t="s">
        <v>134</v>
      </c>
      <c r="B1650" s="25" t="s">
        <v>31</v>
      </c>
      <c r="C1650" s="25" t="s">
        <v>3203</v>
      </c>
      <c r="D1650" s="25" t="s">
        <v>3159</v>
      </c>
      <c r="E1650" s="25" t="s">
        <v>47</v>
      </c>
      <c r="F1650" s="25">
        <v>999873834</v>
      </c>
      <c r="G1650" s="1">
        <f>(J1650+T1650)-H1650</f>
        <v>38</v>
      </c>
      <c r="H1650" s="25"/>
      <c r="I1650" s="40"/>
      <c r="J1650" s="1">
        <f>SUM(K1650,L1650,N1650,O1650,P1650,Q1650)</f>
        <v>0</v>
      </c>
      <c r="K1650" s="1">
        <f>SUM(AG1650,AI1650)</f>
        <v>0</v>
      </c>
      <c r="L1650" s="1">
        <v>0</v>
      </c>
      <c r="M1650" s="1">
        <v>0</v>
      </c>
      <c r="N1650" s="1">
        <f>AD1650+AE1650</f>
        <v>0</v>
      </c>
      <c r="O1650" s="1"/>
      <c r="P1650" s="1">
        <f>AF1650</f>
        <v>0</v>
      </c>
      <c r="Q1650" s="1">
        <f>AH1650</f>
        <v>0</v>
      </c>
      <c r="R1650" s="1">
        <v>0</v>
      </c>
      <c r="S1650" s="40"/>
      <c r="T1650" s="1">
        <f>SUM(U1650,V1650,X1650,Y1650,Z1650,AA1650,AB1650)</f>
        <v>38</v>
      </c>
      <c r="U1650" s="1">
        <f>AK1650</f>
        <v>0</v>
      </c>
      <c r="V1650" s="1">
        <f>SUM(AN1650,AO1650,AP1650,AQ1650,AS1650,AT1650,AU1650,AV1650,AW1650,AX1650,AY1650,AR1650,AZ1650,BA1650,BB1650,BC1650,BD1650,BE1650,BF1650,BG1650,BH1650)</f>
        <v>38</v>
      </c>
      <c r="W1650" s="1">
        <f>COUNT(AN1650,AO1650,AP1650,AQ1650,AS1650,AT1650,AU1650,AV1650,AW1650,AX1650,AY1650,AR1650,AZ1650,BA1650,BB1650,BC1650,BD1650,BE1650,BF1650,BG1650,BH1650)</f>
        <v>1</v>
      </c>
      <c r="X1650" s="1">
        <v>0</v>
      </c>
      <c r="Y1650" s="1">
        <v>0</v>
      </c>
      <c r="Z1650" s="1">
        <v>0</v>
      </c>
      <c r="AA1650" s="1">
        <f>AM1650</f>
        <v>0</v>
      </c>
      <c r="AB1650" s="1">
        <f>AL1650</f>
        <v>0</v>
      </c>
      <c r="AC1650" s="40"/>
      <c r="AD1650" s="25"/>
      <c r="AE1650" s="25"/>
      <c r="AF1650" s="25"/>
      <c r="AG1650" s="25"/>
      <c r="AH1650" s="25"/>
      <c r="AJ1650" s="40"/>
      <c r="AK1650" s="25"/>
      <c r="AL1650" s="25"/>
      <c r="AM1650" s="25"/>
      <c r="AN1650" s="25"/>
      <c r="AO1650" s="25"/>
      <c r="AP1650" s="25"/>
      <c r="AQ1650" s="25"/>
      <c r="AR1650" s="25">
        <v>38</v>
      </c>
      <c r="AS1650" s="25"/>
      <c r="AT1650" s="25"/>
      <c r="AU1650" s="25"/>
      <c r="AV1650" s="25"/>
      <c r="AW1650" s="25"/>
      <c r="AX1650" s="25"/>
      <c r="AY1650" s="25"/>
      <c r="AZ1650" s="25"/>
      <c r="BA1650" s="25"/>
      <c r="BB1650" s="25"/>
      <c r="BC1650" s="25"/>
      <c r="BD1650" s="25"/>
      <c r="BE1650" s="25"/>
      <c r="BF1650" s="25"/>
      <c r="BG1650" s="25"/>
      <c r="BH1650" s="25"/>
    </row>
    <row r="1651" spans="1:60" x14ac:dyDescent="0.3">
      <c r="A1651" s="25" t="s">
        <v>134</v>
      </c>
      <c r="B1651" s="1" t="s">
        <v>31</v>
      </c>
      <c r="C1651" s="25" t="s">
        <v>451</v>
      </c>
      <c r="D1651" s="25" t="s">
        <v>452</v>
      </c>
      <c r="E1651" s="25" t="s">
        <v>47</v>
      </c>
      <c r="F1651" s="25">
        <v>999893005</v>
      </c>
      <c r="G1651" s="1">
        <f>(J1651+T1651)-H1651</f>
        <v>38</v>
      </c>
      <c r="H1651" s="25"/>
      <c r="I1651" s="40"/>
      <c r="J1651" s="1">
        <f>SUM(K1651,L1651,N1651,O1651,P1651,Q1651)</f>
        <v>0</v>
      </c>
      <c r="K1651" s="1">
        <f>SUM(AG1651,AI1651)</f>
        <v>0</v>
      </c>
      <c r="L1651" s="1">
        <v>0</v>
      </c>
      <c r="M1651" s="1">
        <v>0</v>
      </c>
      <c r="N1651" s="1">
        <f>AD1651+AE1651</f>
        <v>0</v>
      </c>
      <c r="O1651" s="1"/>
      <c r="P1651" s="1">
        <f>AF1651</f>
        <v>0</v>
      </c>
      <c r="Q1651" s="1">
        <f>AH1651</f>
        <v>0</v>
      </c>
      <c r="R1651" s="1">
        <v>0</v>
      </c>
      <c r="S1651" s="43"/>
      <c r="T1651" s="1">
        <f>SUM(U1651,V1651,X1651,Y1651,Z1651,AA1651,AB1651)</f>
        <v>38</v>
      </c>
      <c r="U1651" s="1">
        <f>AK1651</f>
        <v>0</v>
      </c>
      <c r="V1651" s="1">
        <f>SUM(AN1651,AO1651,AP1651,AQ1651,AS1651,AT1651,AU1651,AV1651,AW1651,AX1651,AY1651,AR1651,AZ1651,BA1651,BB1651,BC1651,BD1651,BE1651,BF1651,BG1651,BH1651)</f>
        <v>38</v>
      </c>
      <c r="W1651" s="1">
        <f>COUNT(AN1651,AO1651,AP1651,AQ1651,AS1651,AT1651,AU1651,AV1651,AW1651,AX1651,AY1651,AR1651,AZ1651,BA1651,BB1651,BC1651,BD1651,BE1651,BF1651,BG1651,BH1651)</f>
        <v>1</v>
      </c>
      <c r="X1651" s="1">
        <v>0</v>
      </c>
      <c r="Y1651" s="1">
        <v>0</v>
      </c>
      <c r="Z1651" s="1">
        <v>0</v>
      </c>
      <c r="AA1651" s="1">
        <f>AM1651</f>
        <v>0</v>
      </c>
      <c r="AB1651" s="1">
        <f>AL1651</f>
        <v>0</v>
      </c>
      <c r="AC1651" s="43"/>
      <c r="AD1651" s="25"/>
      <c r="AE1651" s="25"/>
      <c r="AF1651" s="25"/>
      <c r="AG1651" s="25"/>
      <c r="AH1651" s="25"/>
      <c r="AJ1651" s="40"/>
      <c r="AK1651" s="25"/>
      <c r="AL1651" s="25"/>
      <c r="AM1651" s="25"/>
      <c r="AN1651" s="25"/>
      <c r="AO1651" s="25"/>
      <c r="AP1651" s="25"/>
      <c r="AQ1651" s="25"/>
      <c r="AR1651" s="25"/>
      <c r="AS1651" s="25"/>
      <c r="AT1651" s="25"/>
      <c r="AU1651" s="25"/>
      <c r="AV1651" s="25"/>
      <c r="AW1651" s="25"/>
      <c r="AX1651" s="25"/>
      <c r="AY1651" s="25"/>
      <c r="AZ1651" s="25"/>
      <c r="BA1651" s="25"/>
      <c r="BB1651" s="25"/>
      <c r="BC1651" s="25"/>
      <c r="BD1651" s="25">
        <v>38</v>
      </c>
      <c r="BE1651" s="25"/>
      <c r="BF1651" s="25"/>
      <c r="BG1651" s="25"/>
      <c r="BH1651" s="25"/>
    </row>
    <row r="1652" spans="1:60" x14ac:dyDescent="0.3">
      <c r="A1652" s="25" t="s">
        <v>134</v>
      </c>
      <c r="B1652" s="25" t="s">
        <v>31</v>
      </c>
      <c r="C1652" s="25" t="s">
        <v>484</v>
      </c>
      <c r="D1652" s="25" t="s">
        <v>485</v>
      </c>
      <c r="E1652" s="25" t="s">
        <v>47</v>
      </c>
      <c r="F1652" s="1">
        <v>999896936</v>
      </c>
      <c r="G1652" s="1">
        <f>(J1652+T1652)-H1652</f>
        <v>38</v>
      </c>
      <c r="H1652" s="1"/>
      <c r="I1652" s="23"/>
      <c r="J1652" s="1">
        <f>SUM(K1652,L1652,N1652,O1652,P1652,Q1652)</f>
        <v>38</v>
      </c>
      <c r="K1652" s="1">
        <f>SUM(AG1652,AI1652)</f>
        <v>0</v>
      </c>
      <c r="L1652" s="1">
        <v>0</v>
      </c>
      <c r="M1652" s="1">
        <v>0</v>
      </c>
      <c r="N1652" s="1">
        <f>AD1652+AE1652</f>
        <v>0</v>
      </c>
      <c r="O1652" s="1"/>
      <c r="P1652" s="1">
        <f>AF1652</f>
        <v>38</v>
      </c>
      <c r="Q1652" s="1">
        <f>AH1652</f>
        <v>0</v>
      </c>
      <c r="R1652" s="1">
        <v>0</v>
      </c>
      <c r="S1652" s="43"/>
      <c r="T1652" s="1">
        <f>SUM(U1652,V1652,X1652,Y1652,Z1652,AA1652,AB1652)</f>
        <v>0</v>
      </c>
      <c r="U1652" s="1">
        <f>AK1652</f>
        <v>0</v>
      </c>
      <c r="V1652" s="1">
        <f>SUM(AN1652,AO1652,AP1652,AQ1652,AS1652,AT1652,AU1652,AV1652,AW1652,AX1652,AY1652,AR1652,AZ1652,BA1652,BB1652,BC1652,BD1652,BE1652,BF1652,BG1652,BH1652)</f>
        <v>0</v>
      </c>
      <c r="W1652" s="1">
        <f>COUNT(AN1652,AO1652,AP1652,AQ1652,AS1652,AT1652,AU1652,AV1652,AW1652,AX1652,AY1652,AR1652,AZ1652,BA1652,BB1652,BC1652,BD1652,BE1652,BF1652,BG1652,BH1652)</f>
        <v>0</v>
      </c>
      <c r="X1652" s="1">
        <v>0</v>
      </c>
      <c r="Y1652" s="1">
        <v>0</v>
      </c>
      <c r="Z1652" s="1">
        <v>0</v>
      </c>
      <c r="AA1652" s="1">
        <f>AM1652</f>
        <v>0</v>
      </c>
      <c r="AB1652" s="1">
        <f>AL1652</f>
        <v>0</v>
      </c>
      <c r="AC1652" s="43"/>
      <c r="AD1652" s="1"/>
      <c r="AE1652" s="1"/>
      <c r="AF1652" s="1">
        <v>38</v>
      </c>
      <c r="AG1652" s="1"/>
      <c r="AH1652" s="25"/>
      <c r="AJ1652" s="40"/>
      <c r="AK1652" s="25"/>
      <c r="AL1652" s="25"/>
      <c r="AM1652" s="25"/>
      <c r="AN1652" s="25"/>
      <c r="AO1652" s="25"/>
      <c r="AP1652" s="25"/>
      <c r="AQ1652" s="25"/>
      <c r="AR1652" s="25"/>
      <c r="AS1652" s="25"/>
      <c r="AT1652" s="25"/>
      <c r="AU1652" s="25"/>
      <c r="AV1652" s="25"/>
      <c r="AW1652" s="25"/>
      <c r="AX1652" s="25"/>
      <c r="AY1652" s="25"/>
      <c r="AZ1652" s="25"/>
      <c r="BA1652" s="25"/>
      <c r="BB1652" s="25"/>
      <c r="BC1652" s="25"/>
      <c r="BD1652" s="25"/>
      <c r="BE1652" s="25"/>
      <c r="BF1652" s="25"/>
      <c r="BG1652" s="25"/>
      <c r="BH1652" s="25"/>
    </row>
    <row r="1653" spans="1:60" x14ac:dyDescent="0.3">
      <c r="A1653" s="25" t="s">
        <v>134</v>
      </c>
      <c r="B1653" s="1" t="s">
        <v>31</v>
      </c>
      <c r="C1653" s="25" t="s">
        <v>520</v>
      </c>
      <c r="D1653" s="25" t="s">
        <v>521</v>
      </c>
      <c r="E1653" s="25" t="s">
        <v>47</v>
      </c>
      <c r="F1653" s="25">
        <v>999899629</v>
      </c>
      <c r="G1653" s="1">
        <f>(J1653+T1653)-H1653</f>
        <v>38</v>
      </c>
      <c r="H1653" s="25"/>
      <c r="I1653" s="40"/>
      <c r="J1653" s="1">
        <f>SUM(K1653,L1653,N1653,O1653,P1653,Q1653)</f>
        <v>0</v>
      </c>
      <c r="K1653" s="1">
        <f>SUM(AG1653,AI1653)</f>
        <v>0</v>
      </c>
      <c r="L1653" s="1">
        <v>0</v>
      </c>
      <c r="M1653" s="1">
        <v>0</v>
      </c>
      <c r="N1653" s="1">
        <f>AD1653+AE1653</f>
        <v>0</v>
      </c>
      <c r="O1653" s="1"/>
      <c r="P1653" s="1">
        <f>AF1653</f>
        <v>0</v>
      </c>
      <c r="Q1653" s="1">
        <f>AH1653</f>
        <v>0</v>
      </c>
      <c r="R1653" s="1">
        <v>0</v>
      </c>
      <c r="S1653" s="43"/>
      <c r="T1653" s="1">
        <f>SUM(U1653,V1653,X1653,Y1653,Z1653,AA1653,AB1653)</f>
        <v>38</v>
      </c>
      <c r="U1653" s="1">
        <f>AK1653</f>
        <v>0</v>
      </c>
      <c r="V1653" s="1">
        <f>SUM(AN1653,AO1653,AP1653,AQ1653,AS1653,AT1653,AU1653,AV1653,AW1653,AX1653,AY1653,AR1653,AZ1653,BA1653,BB1653,BC1653,BD1653,BE1653,BF1653,BG1653,BH1653)</f>
        <v>38</v>
      </c>
      <c r="W1653" s="1">
        <f>COUNT(AN1653,AO1653,AP1653,AQ1653,AS1653,AT1653,AU1653,AV1653,AW1653,AX1653,AY1653,AR1653,AZ1653,BA1653,BB1653,BC1653,BD1653,BE1653,BF1653,BG1653,BH1653)</f>
        <v>1</v>
      </c>
      <c r="X1653" s="1">
        <v>0</v>
      </c>
      <c r="Y1653" s="1">
        <v>0</v>
      </c>
      <c r="Z1653" s="1">
        <v>0</v>
      </c>
      <c r="AA1653" s="1">
        <f>AM1653</f>
        <v>0</v>
      </c>
      <c r="AB1653" s="1">
        <f>AL1653</f>
        <v>0</v>
      </c>
      <c r="AC1653" s="43"/>
      <c r="AD1653" s="25"/>
      <c r="AE1653" s="25"/>
      <c r="AF1653" s="25"/>
      <c r="AG1653" s="25"/>
      <c r="AH1653" s="25"/>
      <c r="AJ1653" s="40"/>
      <c r="AK1653" s="25"/>
      <c r="AL1653" s="25"/>
      <c r="AM1653" s="25"/>
      <c r="AN1653" s="25"/>
      <c r="AO1653" s="25"/>
      <c r="AP1653" s="25"/>
      <c r="AQ1653" s="25"/>
      <c r="AR1653" s="25"/>
      <c r="AS1653" s="25"/>
      <c r="AT1653" s="25"/>
      <c r="AU1653" s="25"/>
      <c r="AV1653" s="25"/>
      <c r="AW1653" s="25"/>
      <c r="AX1653" s="25"/>
      <c r="AY1653" s="25"/>
      <c r="AZ1653" s="25"/>
      <c r="BA1653" s="25"/>
      <c r="BB1653" s="25"/>
      <c r="BC1653" s="25"/>
      <c r="BD1653" s="25">
        <v>38</v>
      </c>
      <c r="BE1653" s="25"/>
      <c r="BF1653" s="25"/>
      <c r="BG1653" s="25"/>
      <c r="BH1653" s="25"/>
    </row>
    <row r="1654" spans="1:60" x14ac:dyDescent="0.3">
      <c r="A1654" s="25" t="s">
        <v>134</v>
      </c>
      <c r="B1654" s="1" t="s">
        <v>31</v>
      </c>
      <c r="C1654" s="1" t="s">
        <v>617</v>
      </c>
      <c r="D1654" s="1" t="s">
        <v>618</v>
      </c>
      <c r="E1654" s="1" t="s">
        <v>47</v>
      </c>
      <c r="F1654" s="1">
        <v>999908478</v>
      </c>
      <c r="G1654" s="1">
        <f>(J1654+T1654)-H1654</f>
        <v>38</v>
      </c>
      <c r="H1654" s="1"/>
      <c r="I1654" s="23"/>
      <c r="J1654" s="1">
        <f>SUM(K1654,L1654,N1654,O1654,P1654,Q1654)</f>
        <v>38</v>
      </c>
      <c r="K1654" s="1">
        <f>SUM(AG1654,AI1654)</f>
        <v>0</v>
      </c>
      <c r="L1654" s="1">
        <v>0</v>
      </c>
      <c r="M1654" s="1">
        <v>0</v>
      </c>
      <c r="N1654" s="1">
        <f>AD1654+AE1654</f>
        <v>0</v>
      </c>
      <c r="O1654" s="1"/>
      <c r="P1654" s="1">
        <f>AF1654</f>
        <v>38</v>
      </c>
      <c r="Q1654" s="1">
        <f>AH1654</f>
        <v>0</v>
      </c>
      <c r="R1654" s="1">
        <v>0</v>
      </c>
      <c r="S1654" s="43"/>
      <c r="T1654" s="1">
        <f>SUM(U1654,V1654,X1654,Y1654,Z1654,AA1654,AB1654)</f>
        <v>0</v>
      </c>
      <c r="U1654" s="1">
        <f>AK1654</f>
        <v>0</v>
      </c>
      <c r="V1654" s="1">
        <f>SUM(AN1654,AO1654,AP1654,AQ1654,AS1654,AT1654,AU1654,AV1654,AW1654,AX1654,AY1654,AR1654,AZ1654,BA1654,BB1654,BC1654,BD1654,BE1654,BF1654,BG1654,BH1654)</f>
        <v>0</v>
      </c>
      <c r="W1654" s="1">
        <f>COUNT(AN1654,AO1654,AP1654,AQ1654,AS1654,AT1654,AU1654,AV1654,AW1654,AX1654,AY1654,AR1654,AZ1654,BA1654,BB1654,BC1654,BD1654,BE1654,BF1654,BG1654,BH1654)</f>
        <v>0</v>
      </c>
      <c r="X1654" s="1">
        <v>0</v>
      </c>
      <c r="Y1654" s="1">
        <v>0</v>
      </c>
      <c r="Z1654" s="1">
        <v>0</v>
      </c>
      <c r="AA1654" s="1">
        <f>AM1654</f>
        <v>0</v>
      </c>
      <c r="AB1654" s="1">
        <f>AL1654</f>
        <v>0</v>
      </c>
      <c r="AC1654" s="43"/>
      <c r="AD1654" s="1"/>
      <c r="AE1654" s="1"/>
      <c r="AF1654" s="1">
        <v>38</v>
      </c>
      <c r="AG1654" s="1"/>
      <c r="AH1654" s="25"/>
      <c r="AJ1654" s="40"/>
      <c r="AK1654" s="25"/>
      <c r="AL1654" s="25"/>
      <c r="AM1654" s="25"/>
      <c r="AN1654" s="25"/>
      <c r="AO1654" s="25"/>
      <c r="AP1654" s="25"/>
      <c r="AQ1654" s="25"/>
      <c r="AR1654" s="25"/>
      <c r="AS1654" s="25"/>
      <c r="AT1654" s="25"/>
      <c r="AU1654" s="25"/>
      <c r="AV1654" s="25"/>
      <c r="AW1654" s="25"/>
      <c r="AX1654" s="25"/>
      <c r="AY1654" s="25"/>
      <c r="AZ1654" s="25"/>
      <c r="BA1654" s="25"/>
      <c r="BB1654" s="25"/>
      <c r="BC1654" s="25"/>
      <c r="BD1654" s="25"/>
      <c r="BE1654" s="25"/>
      <c r="BF1654" s="25"/>
      <c r="BG1654" s="25"/>
      <c r="BH1654" s="25"/>
    </row>
    <row r="1655" spans="1:60" x14ac:dyDescent="0.3">
      <c r="A1655" s="25" t="s">
        <v>134</v>
      </c>
      <c r="B1655" s="25" t="s">
        <v>31</v>
      </c>
      <c r="C1655" s="25" t="s">
        <v>3291</v>
      </c>
      <c r="D1655" s="25" t="s">
        <v>3292</v>
      </c>
      <c r="E1655" s="25" t="s">
        <v>47</v>
      </c>
      <c r="F1655" s="25">
        <v>999908802</v>
      </c>
      <c r="G1655" s="1">
        <f>(J1655+T1655)-H1655</f>
        <v>38</v>
      </c>
      <c r="H1655" s="25"/>
      <c r="I1655" s="40"/>
      <c r="J1655" s="1">
        <f>SUM(K1655,L1655,N1655,O1655,P1655,Q1655)</f>
        <v>0</v>
      </c>
      <c r="K1655" s="1">
        <f>SUM(AG1655,AI1655)</f>
        <v>0</v>
      </c>
      <c r="L1655" s="1">
        <v>0</v>
      </c>
      <c r="M1655" s="1">
        <v>0</v>
      </c>
      <c r="N1655" s="1">
        <f>AD1655+AE1655</f>
        <v>0</v>
      </c>
      <c r="O1655" s="1"/>
      <c r="P1655" s="1">
        <f>AF1655</f>
        <v>0</v>
      </c>
      <c r="Q1655" s="1">
        <f>AH1655</f>
        <v>0</v>
      </c>
      <c r="R1655" s="1">
        <v>0</v>
      </c>
      <c r="S1655" s="40"/>
      <c r="T1655" s="1">
        <f>SUM(U1655,V1655,X1655,Y1655,Z1655,AA1655,AB1655)</f>
        <v>38</v>
      </c>
      <c r="U1655" s="1">
        <f>AK1655</f>
        <v>0</v>
      </c>
      <c r="V1655" s="1">
        <f>SUM(AN1655,AO1655,AP1655,AQ1655,AS1655,AT1655,AU1655,AV1655,AW1655,AX1655,AY1655,AR1655,AZ1655,BA1655,BB1655,BC1655,BD1655,BE1655,BF1655,BG1655,BH1655)</f>
        <v>38</v>
      </c>
      <c r="W1655" s="1">
        <f>COUNT(AN1655,AO1655,AP1655,AQ1655,AS1655,AT1655,AU1655,AV1655,AW1655,AX1655,AY1655,AR1655,AZ1655,BA1655,BB1655,BC1655,BD1655,BE1655,BF1655,BG1655,BH1655)</f>
        <v>1</v>
      </c>
      <c r="X1655" s="1">
        <v>0</v>
      </c>
      <c r="Y1655" s="1">
        <v>0</v>
      </c>
      <c r="Z1655" s="1">
        <v>0</v>
      </c>
      <c r="AA1655" s="1">
        <f>AM1655</f>
        <v>0</v>
      </c>
      <c r="AB1655" s="1">
        <f>AL1655</f>
        <v>0</v>
      </c>
      <c r="AC1655" s="40"/>
      <c r="AD1655" s="25"/>
      <c r="AE1655" s="25"/>
      <c r="AF1655" s="25"/>
      <c r="AG1655" s="25"/>
      <c r="AH1655" s="25"/>
      <c r="AJ1655" s="40"/>
      <c r="AK1655" s="25"/>
      <c r="AL1655" s="25"/>
      <c r="AM1655" s="25"/>
      <c r="AN1655" s="25"/>
      <c r="AO1655" s="25"/>
      <c r="AP1655" s="25"/>
      <c r="AQ1655" s="25"/>
      <c r="AR1655" s="25"/>
      <c r="AS1655" s="25"/>
      <c r="AT1655" s="25"/>
      <c r="AU1655" s="25"/>
      <c r="AV1655" s="25"/>
      <c r="AW1655" s="25"/>
      <c r="AX1655" s="25"/>
      <c r="AY1655" s="25"/>
      <c r="AZ1655" s="25">
        <v>38</v>
      </c>
      <c r="BA1655" s="25"/>
      <c r="BB1655" s="25"/>
      <c r="BC1655" s="25"/>
      <c r="BD1655" s="25"/>
      <c r="BE1655" s="25"/>
      <c r="BF1655" s="25"/>
      <c r="BG1655" s="25"/>
      <c r="BH1655" s="25"/>
    </row>
    <row r="1656" spans="1:60" x14ac:dyDescent="0.3">
      <c r="A1656" s="25" t="s">
        <v>134</v>
      </c>
      <c r="B1656" s="26" t="s">
        <v>31</v>
      </c>
      <c r="C1656" s="26" t="s">
        <v>686</v>
      </c>
      <c r="D1656" s="26" t="s">
        <v>685</v>
      </c>
      <c r="E1656" s="26" t="s">
        <v>47</v>
      </c>
      <c r="F1656" s="1">
        <v>999911253</v>
      </c>
      <c r="G1656" s="1">
        <f>(J1656+T1656)-H1656</f>
        <v>38</v>
      </c>
      <c r="H1656" s="1">
        <f>(K1656+L1656+N1656+O1656+P1656+Q1656+R1656)*0.5</f>
        <v>0</v>
      </c>
      <c r="I1656" s="23"/>
      <c r="J1656" s="1">
        <f>SUM(K1656,L1656,N1656,O1656,P1656,Q1656)</f>
        <v>0</v>
      </c>
      <c r="K1656" s="1">
        <f>SUM(AG1656,AI1656)</f>
        <v>0</v>
      </c>
      <c r="L1656" s="1">
        <v>0</v>
      </c>
      <c r="M1656" s="1">
        <v>0</v>
      </c>
      <c r="N1656" s="1">
        <f>AD1656+AE1656</f>
        <v>0</v>
      </c>
      <c r="O1656" s="1"/>
      <c r="P1656" s="1">
        <f>AF1656</f>
        <v>0</v>
      </c>
      <c r="Q1656" s="1">
        <f>AH1656</f>
        <v>0</v>
      </c>
      <c r="R1656" s="1">
        <v>0</v>
      </c>
      <c r="S1656" s="43"/>
      <c r="T1656" s="1">
        <f>SUM(U1656,V1656,X1656,Y1656,Z1656,AA1656,AB1656)</f>
        <v>38</v>
      </c>
      <c r="U1656" s="1">
        <f>AK1656</f>
        <v>0</v>
      </c>
      <c r="V1656" s="1">
        <f>SUM(AN1656,AO1656,AP1656,AQ1656,AS1656,AT1656,AU1656,AV1656,AW1656,AX1656,AY1656,AR1656,AZ1656,BA1656,BB1656,BC1656,BD1656,BE1656,BF1656,BG1656,BH1656)</f>
        <v>38</v>
      </c>
      <c r="W1656" s="1">
        <f>COUNT(AN1656,AO1656,AP1656,AQ1656,AS1656,AT1656,AU1656,AV1656,AW1656,AX1656,AY1656,AR1656,AZ1656,BA1656,BB1656,BC1656,BD1656,BE1656,BF1656,BG1656,BH1656)</f>
        <v>1</v>
      </c>
      <c r="X1656" s="1">
        <v>0</v>
      </c>
      <c r="Y1656" s="1">
        <v>0</v>
      </c>
      <c r="Z1656" s="1">
        <v>0</v>
      </c>
      <c r="AA1656" s="1">
        <f>AM1656</f>
        <v>0</v>
      </c>
      <c r="AB1656" s="1">
        <f>AL1656</f>
        <v>0</v>
      </c>
      <c r="AC1656" s="43"/>
      <c r="AD1656" s="1"/>
      <c r="AE1656" s="1"/>
      <c r="AF1656" s="1"/>
      <c r="AG1656" s="1"/>
      <c r="AH1656" s="25"/>
      <c r="AJ1656" s="40"/>
      <c r="AK1656" s="25"/>
      <c r="AL1656" s="25"/>
      <c r="AM1656" s="25"/>
      <c r="AN1656" s="25">
        <v>38</v>
      </c>
      <c r="AO1656" s="25"/>
      <c r="AP1656" s="25"/>
      <c r="AQ1656" s="25"/>
      <c r="AR1656" s="25"/>
      <c r="AS1656" s="25"/>
      <c r="AT1656" s="25"/>
      <c r="AU1656" s="25"/>
      <c r="AV1656" s="25"/>
      <c r="AW1656" s="25"/>
      <c r="AX1656" s="25"/>
      <c r="AY1656" s="25"/>
      <c r="AZ1656" s="25"/>
      <c r="BA1656" s="25"/>
      <c r="BB1656" s="25"/>
      <c r="BC1656" s="25"/>
      <c r="BD1656" s="25"/>
      <c r="BE1656" s="25"/>
      <c r="BF1656" s="25"/>
      <c r="BG1656" s="25"/>
      <c r="BH1656" s="25"/>
    </row>
    <row r="1657" spans="1:60" x14ac:dyDescent="0.3">
      <c r="A1657" s="68" t="s">
        <v>134</v>
      </c>
      <c r="B1657" s="68" t="s">
        <v>31</v>
      </c>
      <c r="C1657" s="68" t="s">
        <v>698</v>
      </c>
      <c r="D1657" s="68" t="s">
        <v>699</v>
      </c>
      <c r="E1657" s="68" t="s">
        <v>47</v>
      </c>
      <c r="F1657" s="68">
        <v>999913604</v>
      </c>
      <c r="G1657" s="1">
        <f>(J1657+T1657)-H1657</f>
        <v>38</v>
      </c>
      <c r="H1657" s="25"/>
      <c r="I1657" s="40"/>
      <c r="J1657" s="1">
        <f>SUM(K1657,L1657,N1657,O1657,P1657,Q1657)</f>
        <v>0</v>
      </c>
      <c r="K1657" s="1">
        <f>SUM(AG1657,AI1657)</f>
        <v>0</v>
      </c>
      <c r="L1657" s="1">
        <v>0</v>
      </c>
      <c r="M1657" s="1">
        <v>0</v>
      </c>
      <c r="N1657" s="1">
        <f>AD1657+AE1657</f>
        <v>0</v>
      </c>
      <c r="O1657" s="1"/>
      <c r="P1657" s="1">
        <f>AF1657</f>
        <v>0</v>
      </c>
      <c r="Q1657" s="1">
        <f>AH1657</f>
        <v>0</v>
      </c>
      <c r="R1657" s="1">
        <v>0</v>
      </c>
      <c r="S1657" s="43"/>
      <c r="T1657" s="1">
        <f>SUM(U1657,V1657,X1657,Y1657,Z1657,AA1657,AB1657)</f>
        <v>38</v>
      </c>
      <c r="U1657" s="1">
        <f>AK1657</f>
        <v>0</v>
      </c>
      <c r="V1657" s="1">
        <f>SUM(AN1657,AO1657,AP1657,AQ1657,AS1657,AT1657,AU1657,AV1657,AW1657,AX1657,AY1657,AR1657,AZ1657,BA1657,BB1657,BC1657,BD1657,BE1657,BF1657,BG1657,BH1657)</f>
        <v>38</v>
      </c>
      <c r="W1657" s="1">
        <f>COUNT(AN1657,AO1657,AP1657,AQ1657,AS1657,AT1657,AU1657,AV1657,AW1657,AX1657,AY1657,AR1657,AZ1657,BA1657,BB1657,BC1657,BD1657,BE1657,BF1657,BG1657,BH1657)</f>
        <v>1</v>
      </c>
      <c r="X1657" s="1">
        <v>0</v>
      </c>
      <c r="Y1657" s="1">
        <v>0</v>
      </c>
      <c r="Z1657" s="1">
        <v>0</v>
      </c>
      <c r="AA1657" s="1">
        <f>AM1657</f>
        <v>0</v>
      </c>
      <c r="AB1657" s="1">
        <f>AL1657</f>
        <v>0</v>
      </c>
      <c r="AC1657" s="43"/>
      <c r="AD1657" s="25"/>
      <c r="AE1657" s="25"/>
      <c r="AF1657" s="25"/>
      <c r="AG1657" s="25"/>
      <c r="AH1657" s="25"/>
      <c r="AJ1657" s="40"/>
      <c r="AK1657" s="25"/>
      <c r="AL1657" s="25"/>
      <c r="AM1657" s="25"/>
      <c r="AN1657" s="25"/>
      <c r="AO1657" s="25"/>
      <c r="AP1657" s="25"/>
      <c r="AQ1657" s="25">
        <v>38</v>
      </c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</row>
    <row r="1658" spans="1:60" x14ac:dyDescent="0.3">
      <c r="A1658" s="25" t="s">
        <v>134</v>
      </c>
      <c r="B1658" s="25" t="s">
        <v>31</v>
      </c>
      <c r="C1658" s="25" t="s">
        <v>2604</v>
      </c>
      <c r="D1658" s="25" t="s">
        <v>2017</v>
      </c>
      <c r="E1658" s="25" t="s">
        <v>47</v>
      </c>
      <c r="F1658" s="25">
        <v>999913821</v>
      </c>
      <c r="G1658" s="1">
        <f>(J1658+T1658)-H1658</f>
        <v>38</v>
      </c>
      <c r="H1658" s="25"/>
      <c r="I1658" s="40"/>
      <c r="J1658" s="1">
        <f>SUM(K1658,L1658,N1658,O1658,P1658,Q1658)</f>
        <v>0</v>
      </c>
      <c r="K1658" s="1">
        <f>SUM(AG1658,AI1658)</f>
        <v>0</v>
      </c>
      <c r="L1658" s="1">
        <v>0</v>
      </c>
      <c r="M1658" s="1">
        <v>0</v>
      </c>
      <c r="N1658" s="1">
        <f>AD1658+AE1658</f>
        <v>0</v>
      </c>
      <c r="O1658" s="1"/>
      <c r="P1658" s="1">
        <f>AF1658</f>
        <v>0</v>
      </c>
      <c r="Q1658" s="1">
        <f>AH1658</f>
        <v>0</v>
      </c>
      <c r="R1658" s="1">
        <v>0</v>
      </c>
      <c r="S1658" s="43"/>
      <c r="T1658" s="1">
        <f>SUM(U1658,V1658,X1658,Y1658,Z1658,AA1658,AB1658)</f>
        <v>38</v>
      </c>
      <c r="U1658" s="1">
        <f>AK1658</f>
        <v>0</v>
      </c>
      <c r="V1658" s="1">
        <f>SUM(AN1658,AO1658,AP1658,AQ1658,AS1658,AT1658,AU1658,AV1658,AW1658,AX1658,AY1658,AR1658,AZ1658,BA1658,BB1658,BC1658,BD1658,BE1658,BF1658,BG1658,BH1658)</f>
        <v>38</v>
      </c>
      <c r="W1658" s="1">
        <f>COUNT(AN1658,AO1658,AP1658,AQ1658,AS1658,AT1658,AU1658,AV1658,AW1658,AX1658,AY1658,AR1658,AZ1658,BA1658,BB1658,BC1658,BD1658,BE1658,BF1658,BG1658,BH1658)</f>
        <v>1</v>
      </c>
      <c r="X1658" s="1">
        <v>0</v>
      </c>
      <c r="Y1658" s="1">
        <v>0</v>
      </c>
      <c r="Z1658" s="1">
        <v>0</v>
      </c>
      <c r="AA1658" s="1">
        <f>AM1658</f>
        <v>0</v>
      </c>
      <c r="AB1658" s="1">
        <f>AL1658</f>
        <v>0</v>
      </c>
      <c r="AC1658" s="43"/>
      <c r="AD1658" s="25"/>
      <c r="AE1658" s="25"/>
      <c r="AF1658" s="25"/>
      <c r="AG1658" s="25"/>
      <c r="AH1658" s="25"/>
      <c r="AJ1658" s="40"/>
      <c r="AK1658" s="25"/>
      <c r="AL1658" s="25"/>
      <c r="AM1658" s="25"/>
      <c r="AN1658" s="25"/>
      <c r="AO1658" s="25"/>
      <c r="AP1658" s="25"/>
      <c r="AQ1658" s="25"/>
      <c r="AR1658" s="25"/>
      <c r="AS1658" s="25">
        <v>38</v>
      </c>
      <c r="AT1658" s="25"/>
      <c r="AU1658" s="25"/>
      <c r="AV1658" s="25"/>
      <c r="AW1658" s="25"/>
      <c r="AX1658" s="25"/>
      <c r="AY1658" s="25"/>
      <c r="AZ1658" s="25"/>
      <c r="BA1658" s="25"/>
      <c r="BB1658" s="25"/>
      <c r="BC1658" s="25"/>
      <c r="BD1658" s="25"/>
      <c r="BE1658" s="25"/>
      <c r="BF1658" s="25"/>
      <c r="BG1658" s="25"/>
      <c r="BH1658" s="25"/>
    </row>
    <row r="1659" spans="1:60" x14ac:dyDescent="0.3">
      <c r="A1659" s="25" t="s">
        <v>134</v>
      </c>
      <c r="B1659" s="25" t="s">
        <v>31</v>
      </c>
      <c r="C1659" s="25" t="s">
        <v>2404</v>
      </c>
      <c r="D1659" s="25" t="s">
        <v>2405</v>
      </c>
      <c r="E1659" s="25" t="s">
        <v>47</v>
      </c>
      <c r="F1659" s="25">
        <v>999915540</v>
      </c>
      <c r="G1659" s="1">
        <f>(J1659+T1659)-H1659</f>
        <v>38</v>
      </c>
      <c r="H1659" s="1">
        <f>(K1659+L1659+N1659+O1659+P1659+Q1659+R1659)*0.5</f>
        <v>0</v>
      </c>
      <c r="I1659" s="40"/>
      <c r="J1659" s="1">
        <f>SUM(K1659,L1659,N1659,O1659,P1659,Q1659)</f>
        <v>0</v>
      </c>
      <c r="K1659" s="1">
        <f>SUM(AG1659,AI1659)</f>
        <v>0</v>
      </c>
      <c r="L1659" s="1">
        <v>0</v>
      </c>
      <c r="M1659" s="1">
        <v>0</v>
      </c>
      <c r="N1659" s="1">
        <f>AD1659+AE1659</f>
        <v>0</v>
      </c>
      <c r="O1659" s="1"/>
      <c r="P1659" s="1">
        <f>AF1659</f>
        <v>0</v>
      </c>
      <c r="Q1659" s="1">
        <f>AH1659</f>
        <v>0</v>
      </c>
      <c r="R1659" s="1">
        <v>0</v>
      </c>
      <c r="S1659" s="43"/>
      <c r="T1659" s="1">
        <f>SUM(U1659,V1659,X1659,Y1659,Z1659,AA1659,AB1659)</f>
        <v>38</v>
      </c>
      <c r="U1659" s="1">
        <f>AK1659</f>
        <v>0</v>
      </c>
      <c r="V1659" s="1">
        <f>SUM(AN1659,AO1659,AP1659,AQ1659,AS1659,AT1659,AU1659,AV1659,AW1659,AX1659,AY1659,AR1659,AZ1659,BA1659,BB1659,BC1659,BD1659,BE1659,BF1659,BG1659,BH1659)</f>
        <v>38</v>
      </c>
      <c r="W1659" s="1">
        <f>COUNT(AN1659,AO1659,AP1659,AQ1659,AS1659,AT1659,AU1659,AV1659,AW1659,AX1659,AY1659,AR1659,AZ1659,BA1659,BB1659,BC1659,BD1659,BE1659,BF1659,BG1659,BH1659)</f>
        <v>1</v>
      </c>
      <c r="X1659" s="1">
        <v>0</v>
      </c>
      <c r="Y1659" s="1">
        <v>0</v>
      </c>
      <c r="Z1659" s="1">
        <v>0</v>
      </c>
      <c r="AA1659" s="1">
        <f>AM1659</f>
        <v>0</v>
      </c>
      <c r="AB1659" s="1">
        <f>AL1659</f>
        <v>0</v>
      </c>
      <c r="AC1659" s="43"/>
      <c r="AD1659" s="25"/>
      <c r="AE1659" s="25"/>
      <c r="AF1659" s="25"/>
      <c r="AG1659" s="25"/>
      <c r="AH1659" s="25"/>
      <c r="AJ1659" s="40"/>
      <c r="AK1659" s="25"/>
      <c r="AL1659" s="25"/>
      <c r="AM1659" s="25"/>
      <c r="AN1659" s="25">
        <v>38</v>
      </c>
      <c r="AO1659" s="25"/>
      <c r="AP1659" s="25"/>
      <c r="AQ1659" s="25"/>
      <c r="AR1659" s="25"/>
      <c r="AS1659" s="25"/>
      <c r="AT1659" s="25"/>
      <c r="AU1659" s="25"/>
      <c r="AV1659" s="25"/>
      <c r="AW1659" s="25"/>
      <c r="AX1659" s="25"/>
      <c r="AY1659" s="25"/>
      <c r="AZ1659" s="25"/>
      <c r="BA1659" s="25"/>
      <c r="BB1659" s="25"/>
      <c r="BC1659" s="25"/>
      <c r="BD1659" s="25"/>
      <c r="BE1659" s="25"/>
      <c r="BF1659" s="25"/>
      <c r="BG1659" s="25"/>
      <c r="BH1659" s="25"/>
    </row>
    <row r="1660" spans="1:60" x14ac:dyDescent="0.3">
      <c r="A1660" s="25" t="s">
        <v>134</v>
      </c>
      <c r="B1660" s="1" t="s">
        <v>31</v>
      </c>
      <c r="C1660" s="25" t="s">
        <v>3572</v>
      </c>
      <c r="D1660" s="25" t="s">
        <v>450</v>
      </c>
      <c r="E1660" s="25" t="s">
        <v>47</v>
      </c>
      <c r="F1660" s="25">
        <v>999918185</v>
      </c>
      <c r="G1660" s="1">
        <f>(J1660+T1660)-H1660</f>
        <v>38</v>
      </c>
      <c r="H1660" s="25"/>
      <c r="I1660" s="40"/>
      <c r="J1660" s="1">
        <f>SUM(K1660,L1660,N1660,O1660,P1660,Q1660)</f>
        <v>0</v>
      </c>
      <c r="K1660" s="1">
        <f>SUM(AG1660,AI1660)</f>
        <v>0</v>
      </c>
      <c r="L1660" s="1">
        <v>0</v>
      </c>
      <c r="M1660" s="1">
        <v>0</v>
      </c>
      <c r="N1660" s="1">
        <f>AD1660+AE1660</f>
        <v>0</v>
      </c>
      <c r="O1660" s="1"/>
      <c r="P1660" s="1">
        <f>AF1660</f>
        <v>0</v>
      </c>
      <c r="Q1660" s="1">
        <f>AH1660</f>
        <v>0</v>
      </c>
      <c r="R1660" s="1">
        <v>0</v>
      </c>
      <c r="S1660" s="43"/>
      <c r="T1660" s="1">
        <f>SUM(U1660,V1660,X1660,Y1660,Z1660,AA1660,AB1660)</f>
        <v>38</v>
      </c>
      <c r="U1660" s="1">
        <f>AK1660</f>
        <v>0</v>
      </c>
      <c r="V1660" s="1">
        <f>SUM(AN1660,AO1660,AP1660,AQ1660,AS1660,AT1660,AU1660,AV1660,AW1660,AX1660,AY1660,AR1660,AZ1660,BA1660,BB1660,BC1660,BD1660,BE1660,BF1660,BG1660,BH1660)</f>
        <v>38</v>
      </c>
      <c r="W1660" s="1">
        <f>COUNT(AN1660,AO1660,AP1660,AQ1660,AS1660,AT1660,AU1660,AV1660,AW1660,AX1660,AY1660,AR1660,AZ1660,BA1660,BB1660,BC1660,BD1660,BE1660,BF1660,BG1660,BH1660)</f>
        <v>1</v>
      </c>
      <c r="X1660" s="1">
        <v>0</v>
      </c>
      <c r="Y1660" s="1">
        <v>0</v>
      </c>
      <c r="Z1660" s="1">
        <v>0</v>
      </c>
      <c r="AA1660" s="1">
        <f>AM1660</f>
        <v>0</v>
      </c>
      <c r="AB1660" s="1">
        <f>AL1660</f>
        <v>0</v>
      </c>
      <c r="AC1660" s="43"/>
      <c r="AD1660" s="25"/>
      <c r="AE1660" s="25"/>
      <c r="AF1660" s="25"/>
      <c r="AG1660" s="25"/>
      <c r="AH1660" s="25"/>
      <c r="AJ1660" s="40"/>
      <c r="AK1660" s="25"/>
      <c r="AL1660" s="25"/>
      <c r="AM1660" s="25"/>
      <c r="AN1660" s="25"/>
      <c r="AO1660" s="25"/>
      <c r="AP1660" s="25"/>
      <c r="AQ1660" s="25"/>
      <c r="AR1660" s="25"/>
      <c r="AS1660" s="25"/>
      <c r="AT1660" s="25"/>
      <c r="AU1660" s="25"/>
      <c r="AV1660" s="25"/>
      <c r="AW1660" s="25"/>
      <c r="AX1660" s="25"/>
      <c r="AY1660" s="25"/>
      <c r="AZ1660" s="25"/>
      <c r="BA1660" s="25"/>
      <c r="BB1660" s="25"/>
      <c r="BC1660" s="25"/>
      <c r="BD1660" s="25">
        <v>38</v>
      </c>
      <c r="BE1660" s="25"/>
      <c r="BF1660" s="25"/>
      <c r="BG1660" s="25"/>
      <c r="BH1660" s="25"/>
    </row>
    <row r="1661" spans="1:60" x14ac:dyDescent="0.3">
      <c r="A1661" s="68" t="s">
        <v>134</v>
      </c>
      <c r="B1661" s="68" t="s">
        <v>31</v>
      </c>
      <c r="C1661" s="68" t="s">
        <v>2559</v>
      </c>
      <c r="D1661" s="68" t="s">
        <v>2560</v>
      </c>
      <c r="E1661" s="68" t="s">
        <v>47</v>
      </c>
      <c r="F1661" s="68">
        <v>999918339</v>
      </c>
      <c r="G1661" s="1">
        <f>(J1661+T1661)-H1661</f>
        <v>38</v>
      </c>
      <c r="H1661" s="25"/>
      <c r="I1661" s="40"/>
      <c r="J1661" s="1">
        <f>SUM(K1661,L1661,N1661,O1661,P1661,Q1661)</f>
        <v>0</v>
      </c>
      <c r="K1661" s="1">
        <f>SUM(AG1661,AI1661)</f>
        <v>0</v>
      </c>
      <c r="L1661" s="1">
        <v>0</v>
      </c>
      <c r="M1661" s="1">
        <v>0</v>
      </c>
      <c r="N1661" s="1">
        <f>AD1661+AE1661</f>
        <v>0</v>
      </c>
      <c r="O1661" s="1"/>
      <c r="P1661" s="1">
        <f>AF1661</f>
        <v>0</v>
      </c>
      <c r="Q1661" s="1">
        <f>AH1661</f>
        <v>0</v>
      </c>
      <c r="R1661" s="1">
        <v>0</v>
      </c>
      <c r="S1661" s="43"/>
      <c r="T1661" s="1">
        <f>SUM(U1661,V1661,X1661,Y1661,Z1661,AA1661,AB1661)</f>
        <v>38</v>
      </c>
      <c r="U1661" s="1">
        <f>AK1661</f>
        <v>0</v>
      </c>
      <c r="V1661" s="1">
        <f>SUM(AN1661,AO1661,AP1661,AQ1661,AS1661,AT1661,AU1661,AV1661,AW1661,AX1661,AY1661,AR1661,AZ1661,BA1661,BB1661,BC1661,BD1661,BE1661,BF1661,BG1661,BH1661)</f>
        <v>38</v>
      </c>
      <c r="W1661" s="1">
        <f>COUNT(AN1661,AO1661,AP1661,AQ1661,AS1661,AT1661,AU1661,AV1661,AW1661,AX1661,AY1661,AR1661,AZ1661,BA1661,BB1661,BC1661,BD1661,BE1661,BF1661,BG1661,BH1661)</f>
        <v>1</v>
      </c>
      <c r="X1661" s="1">
        <v>0</v>
      </c>
      <c r="Y1661" s="1">
        <v>0</v>
      </c>
      <c r="Z1661" s="1">
        <v>0</v>
      </c>
      <c r="AA1661" s="1">
        <f>AM1661</f>
        <v>0</v>
      </c>
      <c r="AB1661" s="1">
        <f>AL1661</f>
        <v>0</v>
      </c>
      <c r="AC1661" s="43"/>
      <c r="AD1661" s="25"/>
      <c r="AE1661" s="25"/>
      <c r="AF1661" s="25"/>
      <c r="AG1661" s="25"/>
      <c r="AH1661" s="25"/>
      <c r="AJ1661" s="40"/>
      <c r="AK1661" s="25"/>
      <c r="AL1661" s="25"/>
      <c r="AM1661" s="25"/>
      <c r="AN1661" s="25"/>
      <c r="AO1661" s="25"/>
      <c r="AP1661" s="25"/>
      <c r="AQ1661" s="25">
        <v>38</v>
      </c>
      <c r="AR1661" s="25"/>
      <c r="AS1661" s="25"/>
      <c r="AT1661" s="25"/>
      <c r="AU1661" s="25"/>
      <c r="AV1661" s="25"/>
      <c r="AW1661" s="25"/>
      <c r="AX1661" s="25"/>
      <c r="AY1661" s="25"/>
      <c r="AZ1661" s="25"/>
      <c r="BA1661" s="25"/>
      <c r="BB1661" s="25"/>
      <c r="BC1661" s="25"/>
      <c r="BD1661" s="25"/>
      <c r="BE1661" s="25"/>
      <c r="BF1661" s="25"/>
      <c r="BG1661" s="25"/>
      <c r="BH1661" s="25"/>
    </row>
    <row r="1662" spans="1:60" x14ac:dyDescent="0.3">
      <c r="A1662" s="25" t="s">
        <v>134</v>
      </c>
      <c r="B1662" s="25" t="s">
        <v>31</v>
      </c>
      <c r="C1662" s="25" t="s">
        <v>852</v>
      </c>
      <c r="D1662" s="25" t="s">
        <v>3748</v>
      </c>
      <c r="E1662" s="25" t="s">
        <v>47</v>
      </c>
      <c r="F1662" s="25">
        <v>999923655</v>
      </c>
      <c r="G1662" s="1">
        <f>(J1662+T1662)-H1662</f>
        <v>38</v>
      </c>
      <c r="H1662" s="25"/>
      <c r="I1662" s="40"/>
      <c r="J1662" s="1">
        <f>SUM(K1662,L1662,N1662,O1662,P1662,Q1662)</f>
        <v>0</v>
      </c>
      <c r="K1662" s="1">
        <f>SUM(AG1662,AI1662)</f>
        <v>0</v>
      </c>
      <c r="L1662" s="1">
        <v>0</v>
      </c>
      <c r="M1662" s="1">
        <v>0</v>
      </c>
      <c r="N1662" s="1">
        <f>AD1662+AE1662</f>
        <v>0</v>
      </c>
      <c r="O1662" s="1"/>
      <c r="P1662" s="1">
        <f>AF1662</f>
        <v>0</v>
      </c>
      <c r="Q1662" s="1">
        <f>AH1662</f>
        <v>0</v>
      </c>
      <c r="R1662" s="1">
        <v>0</v>
      </c>
      <c r="S1662" s="40"/>
      <c r="T1662" s="1">
        <f>SUM(U1662,V1662,X1662,Y1662,Z1662,AA1662,AB1662)</f>
        <v>38</v>
      </c>
      <c r="U1662" s="1">
        <f>AK1662</f>
        <v>0</v>
      </c>
      <c r="V1662" s="1">
        <f>SUM(AN1662,AO1662,AP1662,AQ1662,AS1662,AT1662,AU1662,AV1662,AW1662,AX1662,AY1662,AR1662,AZ1662,BA1662,BB1662,BC1662,BD1662,BE1662,BF1662,BG1662,BH1662)</f>
        <v>38</v>
      </c>
      <c r="W1662" s="1">
        <f>COUNT(AN1662,AO1662,AP1662,AQ1662,AS1662,AT1662,AU1662,AV1662,AW1662,AX1662,AY1662,AR1662,AZ1662,BA1662,BB1662,BC1662,BD1662,BE1662,BF1662,BG1662,BH1662)</f>
        <v>1</v>
      </c>
      <c r="X1662" s="1">
        <v>0</v>
      </c>
      <c r="Y1662" s="1">
        <v>0</v>
      </c>
      <c r="Z1662" s="1">
        <v>0</v>
      </c>
      <c r="AA1662" s="1">
        <f>AM1662</f>
        <v>0</v>
      </c>
      <c r="AB1662" s="1">
        <f>AL1662</f>
        <v>0</v>
      </c>
      <c r="AC1662" s="40"/>
      <c r="AD1662" s="25"/>
      <c r="AE1662" s="25"/>
      <c r="AF1662" s="25"/>
      <c r="AG1662" s="25"/>
      <c r="AH1662" s="25"/>
      <c r="AJ1662" s="40"/>
      <c r="AK1662" s="25"/>
      <c r="AL1662" s="25"/>
      <c r="AM1662" s="25"/>
      <c r="AN1662" s="25"/>
      <c r="AO1662" s="25"/>
      <c r="AP1662" s="25"/>
      <c r="AQ1662" s="25"/>
      <c r="AR1662" s="25"/>
      <c r="AS1662" s="25"/>
      <c r="AT1662" s="25"/>
      <c r="AU1662" s="25"/>
      <c r="AV1662" s="25"/>
      <c r="AW1662" s="25"/>
      <c r="AX1662" s="25"/>
      <c r="AY1662" s="25"/>
      <c r="AZ1662" s="25"/>
      <c r="BA1662" s="25"/>
      <c r="BB1662" s="25"/>
      <c r="BC1662" s="25"/>
      <c r="BD1662" s="25"/>
      <c r="BE1662" s="25"/>
      <c r="BF1662" s="25"/>
      <c r="BG1662" s="25"/>
      <c r="BH1662" s="25">
        <v>38</v>
      </c>
    </row>
    <row r="1663" spans="1:60" x14ac:dyDescent="0.3">
      <c r="A1663" s="25" t="s">
        <v>134</v>
      </c>
      <c r="B1663" s="25" t="s">
        <v>31</v>
      </c>
      <c r="C1663" s="25" t="s">
        <v>2603</v>
      </c>
      <c r="D1663" s="25" t="s">
        <v>1985</v>
      </c>
      <c r="E1663" s="25" t="s">
        <v>47</v>
      </c>
      <c r="F1663" s="25">
        <v>999926728</v>
      </c>
      <c r="G1663" s="1">
        <f>(J1663+T1663)-H1663</f>
        <v>38</v>
      </c>
      <c r="H1663" s="25"/>
      <c r="I1663" s="40"/>
      <c r="J1663" s="1">
        <f>SUM(K1663,L1663,N1663,O1663,P1663,Q1663)</f>
        <v>0</v>
      </c>
      <c r="K1663" s="1">
        <f>SUM(AG1663,AI1663)</f>
        <v>0</v>
      </c>
      <c r="L1663" s="1">
        <v>0</v>
      </c>
      <c r="M1663" s="1">
        <v>0</v>
      </c>
      <c r="N1663" s="1">
        <f>AD1663+AE1663</f>
        <v>0</v>
      </c>
      <c r="O1663" s="1"/>
      <c r="P1663" s="1">
        <f>AF1663</f>
        <v>0</v>
      </c>
      <c r="Q1663" s="1">
        <f>AH1663</f>
        <v>0</v>
      </c>
      <c r="R1663" s="1">
        <v>0</v>
      </c>
      <c r="S1663" s="43"/>
      <c r="T1663" s="1">
        <f>SUM(U1663,V1663,X1663,Y1663,Z1663,AA1663,AB1663)</f>
        <v>38</v>
      </c>
      <c r="U1663" s="1">
        <f>AK1663</f>
        <v>0</v>
      </c>
      <c r="V1663" s="1">
        <f>SUM(AN1663,AO1663,AP1663,AQ1663,AS1663,AT1663,AU1663,AV1663,AW1663,AX1663,AY1663,AR1663,AZ1663,BA1663,BB1663,BC1663,BD1663,BE1663,BF1663,BG1663,BH1663)</f>
        <v>38</v>
      </c>
      <c r="W1663" s="1">
        <f>COUNT(AN1663,AO1663,AP1663,AQ1663,AS1663,AT1663,AU1663,AV1663,AW1663,AX1663,AY1663,AR1663,AZ1663,BA1663,BB1663,BC1663,BD1663,BE1663,BF1663,BG1663,BH1663)</f>
        <v>1</v>
      </c>
      <c r="X1663" s="1">
        <v>0</v>
      </c>
      <c r="Y1663" s="1">
        <v>0</v>
      </c>
      <c r="Z1663" s="1">
        <v>0</v>
      </c>
      <c r="AA1663" s="1">
        <f>AM1663</f>
        <v>0</v>
      </c>
      <c r="AB1663" s="1">
        <f>AL1663</f>
        <v>0</v>
      </c>
      <c r="AC1663" s="43"/>
      <c r="AD1663" s="25"/>
      <c r="AE1663" s="25"/>
      <c r="AF1663" s="25"/>
      <c r="AG1663" s="25"/>
      <c r="AH1663" s="25"/>
      <c r="AJ1663" s="40"/>
      <c r="AK1663" s="25"/>
      <c r="AL1663" s="25"/>
      <c r="AM1663" s="25"/>
      <c r="AN1663" s="25"/>
      <c r="AO1663" s="25"/>
      <c r="AP1663" s="25"/>
      <c r="AQ1663" s="25"/>
      <c r="AR1663" s="25"/>
      <c r="AS1663" s="25">
        <v>38</v>
      </c>
      <c r="AT1663" s="25"/>
      <c r="AU1663" s="25"/>
      <c r="AV1663" s="25"/>
      <c r="AW1663" s="25"/>
      <c r="AX1663" s="25"/>
      <c r="AY1663" s="25"/>
      <c r="AZ1663" s="25"/>
      <c r="BA1663" s="25"/>
      <c r="BB1663" s="25"/>
      <c r="BC1663" s="25"/>
      <c r="BD1663" s="25"/>
      <c r="BE1663" s="25"/>
      <c r="BF1663" s="25"/>
      <c r="BG1663" s="25"/>
      <c r="BH1663" s="25"/>
    </row>
    <row r="1664" spans="1:60" x14ac:dyDescent="0.3">
      <c r="A1664" s="68" t="s">
        <v>134</v>
      </c>
      <c r="B1664" s="68" t="s">
        <v>31</v>
      </c>
      <c r="C1664" s="68" t="s">
        <v>2558</v>
      </c>
      <c r="D1664" s="68" t="s">
        <v>899</v>
      </c>
      <c r="E1664" s="68" t="s">
        <v>47</v>
      </c>
      <c r="F1664" s="68">
        <v>999929893</v>
      </c>
      <c r="G1664" s="1">
        <f>(J1664+T1664)-H1664</f>
        <v>38</v>
      </c>
      <c r="H1664" s="25"/>
      <c r="I1664" s="40"/>
      <c r="J1664" s="1">
        <f>SUM(K1664,L1664,N1664,O1664,P1664,Q1664)</f>
        <v>0</v>
      </c>
      <c r="K1664" s="1">
        <f>SUM(AG1664,AI1664)</f>
        <v>0</v>
      </c>
      <c r="L1664" s="1">
        <v>0</v>
      </c>
      <c r="M1664" s="1">
        <v>0</v>
      </c>
      <c r="N1664" s="1">
        <f>AD1664+AE1664</f>
        <v>0</v>
      </c>
      <c r="O1664" s="1"/>
      <c r="P1664" s="1">
        <f>AF1664</f>
        <v>0</v>
      </c>
      <c r="Q1664" s="1">
        <f>AH1664</f>
        <v>0</v>
      </c>
      <c r="R1664" s="1">
        <v>0</v>
      </c>
      <c r="S1664" s="43"/>
      <c r="T1664" s="1">
        <f>SUM(U1664,V1664,X1664,Y1664,Z1664,AA1664,AB1664)</f>
        <v>38</v>
      </c>
      <c r="U1664" s="1">
        <f>AK1664</f>
        <v>0</v>
      </c>
      <c r="V1664" s="1">
        <f>SUM(AN1664,AO1664,AP1664,AQ1664,AS1664,AT1664,AU1664,AV1664,AW1664,AX1664,AY1664,AR1664,AZ1664,BA1664,BB1664,BC1664,BD1664,BE1664,BF1664,BG1664,BH1664)</f>
        <v>38</v>
      </c>
      <c r="W1664" s="1">
        <f>COUNT(AN1664,AO1664,AP1664,AQ1664,AS1664,AT1664,AU1664,AV1664,AW1664,AX1664,AY1664,AR1664,AZ1664,BA1664,BB1664,BC1664,BD1664,BE1664,BF1664,BG1664,BH1664)</f>
        <v>1</v>
      </c>
      <c r="X1664" s="1">
        <v>0</v>
      </c>
      <c r="Y1664" s="1">
        <v>0</v>
      </c>
      <c r="Z1664" s="1">
        <v>0</v>
      </c>
      <c r="AA1664" s="1">
        <f>AM1664</f>
        <v>0</v>
      </c>
      <c r="AB1664" s="1">
        <f>AL1664</f>
        <v>0</v>
      </c>
      <c r="AC1664" s="43"/>
      <c r="AD1664" s="25"/>
      <c r="AE1664" s="25"/>
      <c r="AF1664" s="25"/>
      <c r="AG1664" s="25"/>
      <c r="AH1664" s="25"/>
      <c r="AJ1664" s="40"/>
      <c r="AK1664" s="25"/>
      <c r="AL1664" s="25"/>
      <c r="AM1664" s="25"/>
      <c r="AN1664" s="25"/>
      <c r="AO1664" s="25"/>
      <c r="AP1664" s="25"/>
      <c r="AQ1664" s="25">
        <v>38</v>
      </c>
      <c r="AR1664" s="25"/>
      <c r="AS1664" s="25"/>
      <c r="AT1664" s="25"/>
      <c r="AU1664" s="25"/>
      <c r="AV1664" s="25"/>
      <c r="AW1664" s="25"/>
      <c r="AX1664" s="25"/>
      <c r="AY1664" s="25"/>
      <c r="AZ1664" s="25"/>
      <c r="BA1664" s="25"/>
      <c r="BB1664" s="25"/>
      <c r="BC1664" s="25"/>
      <c r="BD1664" s="25"/>
      <c r="BE1664" s="25"/>
      <c r="BF1664" s="25"/>
      <c r="BG1664" s="25"/>
      <c r="BH1664" s="25"/>
    </row>
    <row r="1665" spans="1:60" x14ac:dyDescent="0.3">
      <c r="A1665" s="25" t="s">
        <v>134</v>
      </c>
      <c r="B1665" s="25" t="s">
        <v>31</v>
      </c>
      <c r="C1665" s="25" t="s">
        <v>3204</v>
      </c>
      <c r="D1665" s="25" t="s">
        <v>3205</v>
      </c>
      <c r="E1665" s="25" t="s">
        <v>47</v>
      </c>
      <c r="F1665" s="25">
        <v>999930326</v>
      </c>
      <c r="G1665" s="1">
        <f>(J1665+T1665)-H1665</f>
        <v>38</v>
      </c>
      <c r="H1665" s="25"/>
      <c r="I1665" s="40"/>
      <c r="J1665" s="1">
        <f>SUM(K1665,L1665,N1665,O1665,P1665,Q1665)</f>
        <v>0</v>
      </c>
      <c r="K1665" s="1">
        <f>SUM(AG1665,AI1665)</f>
        <v>0</v>
      </c>
      <c r="L1665" s="1">
        <v>0</v>
      </c>
      <c r="M1665" s="1">
        <v>0</v>
      </c>
      <c r="N1665" s="1">
        <f>AD1665+AE1665</f>
        <v>0</v>
      </c>
      <c r="O1665" s="1"/>
      <c r="P1665" s="1">
        <f>AF1665</f>
        <v>0</v>
      </c>
      <c r="Q1665" s="1">
        <f>AH1665</f>
        <v>0</v>
      </c>
      <c r="R1665" s="1">
        <v>0</v>
      </c>
      <c r="S1665" s="40"/>
      <c r="T1665" s="1">
        <f>SUM(U1665,V1665,X1665,Y1665,Z1665,AA1665,AB1665)</f>
        <v>38</v>
      </c>
      <c r="U1665" s="1">
        <f>AK1665</f>
        <v>0</v>
      </c>
      <c r="V1665" s="1">
        <f>SUM(AN1665,AO1665,AP1665,AQ1665,AS1665,AT1665,AU1665,AV1665,AW1665,AX1665,AY1665,AR1665,AZ1665,BA1665,BB1665,BC1665,BD1665,BE1665,BF1665,BG1665,BH1665)</f>
        <v>38</v>
      </c>
      <c r="W1665" s="1">
        <f>COUNT(AN1665,AO1665,AP1665,AQ1665,AS1665,AT1665,AU1665,AV1665,AW1665,AX1665,AY1665,AR1665,AZ1665,BA1665,BB1665,BC1665,BD1665,BE1665,BF1665,BG1665,BH1665)</f>
        <v>1</v>
      </c>
      <c r="X1665" s="1">
        <v>0</v>
      </c>
      <c r="Y1665" s="1">
        <v>0</v>
      </c>
      <c r="Z1665" s="1">
        <v>0</v>
      </c>
      <c r="AA1665" s="1">
        <f>AM1665</f>
        <v>0</v>
      </c>
      <c r="AB1665" s="1">
        <f>AL1665</f>
        <v>0</v>
      </c>
      <c r="AC1665" s="40"/>
      <c r="AD1665" s="25"/>
      <c r="AE1665" s="25"/>
      <c r="AF1665" s="25"/>
      <c r="AG1665" s="25"/>
      <c r="AH1665" s="25"/>
      <c r="AJ1665" s="40"/>
      <c r="AK1665" s="25"/>
      <c r="AL1665" s="25"/>
      <c r="AM1665" s="25"/>
      <c r="AN1665" s="25"/>
      <c r="AO1665" s="25"/>
      <c r="AP1665" s="25"/>
      <c r="AQ1665" s="25"/>
      <c r="AR1665" s="25">
        <v>38</v>
      </c>
      <c r="AS1665" s="25"/>
      <c r="AT1665" s="25"/>
      <c r="AU1665" s="25"/>
      <c r="AV1665" s="25"/>
      <c r="AW1665" s="25"/>
      <c r="AX1665" s="25"/>
      <c r="AY1665" s="25"/>
      <c r="AZ1665" s="25"/>
      <c r="BA1665" s="25"/>
      <c r="BB1665" s="25"/>
      <c r="BC1665" s="25"/>
      <c r="BD1665" s="25"/>
      <c r="BE1665" s="25"/>
      <c r="BF1665" s="25"/>
      <c r="BG1665" s="25"/>
      <c r="BH1665" s="25"/>
    </row>
    <row r="1666" spans="1:60" x14ac:dyDescent="0.3">
      <c r="A1666" s="68" t="s">
        <v>134</v>
      </c>
      <c r="B1666" s="68" t="s">
        <v>31</v>
      </c>
      <c r="C1666" s="68" t="s">
        <v>874</v>
      </c>
      <c r="D1666" s="68" t="s">
        <v>1025</v>
      </c>
      <c r="E1666" s="68" t="s">
        <v>47</v>
      </c>
      <c r="F1666" s="68">
        <v>999930397</v>
      </c>
      <c r="G1666" s="1">
        <f>(J1666+T1666)-H1666</f>
        <v>38</v>
      </c>
      <c r="H1666" s="25"/>
      <c r="I1666" s="40"/>
      <c r="J1666" s="1">
        <f>SUM(K1666,L1666,N1666,O1666,P1666,Q1666)</f>
        <v>0</v>
      </c>
      <c r="K1666" s="1">
        <f>SUM(AG1666,AI1666)</f>
        <v>0</v>
      </c>
      <c r="L1666" s="1">
        <v>0</v>
      </c>
      <c r="M1666" s="1">
        <v>0</v>
      </c>
      <c r="N1666" s="1">
        <f>AD1666+AE1666</f>
        <v>0</v>
      </c>
      <c r="O1666" s="1"/>
      <c r="P1666" s="1">
        <f>AF1666</f>
        <v>0</v>
      </c>
      <c r="Q1666" s="1">
        <f>AH1666</f>
        <v>0</v>
      </c>
      <c r="R1666" s="1">
        <v>0</v>
      </c>
      <c r="S1666" s="43"/>
      <c r="T1666" s="1">
        <f>SUM(U1666,V1666,X1666,Y1666,Z1666,AA1666,AB1666)</f>
        <v>38</v>
      </c>
      <c r="U1666" s="1">
        <f>AK1666</f>
        <v>0</v>
      </c>
      <c r="V1666" s="1">
        <f>SUM(AN1666,AO1666,AP1666,AQ1666,AS1666,AT1666,AU1666,AV1666,AW1666,AX1666,AY1666,AR1666,AZ1666,BA1666,BB1666,BC1666,BD1666,BE1666,BF1666,BG1666,BH1666)</f>
        <v>38</v>
      </c>
      <c r="W1666" s="1">
        <f>COUNT(AN1666,AO1666,AP1666,AQ1666,AS1666,AT1666,AU1666,AV1666,AW1666,AX1666,AY1666,AR1666,AZ1666,BA1666,BB1666,BC1666,BD1666,BE1666,BF1666,BG1666,BH1666)</f>
        <v>1</v>
      </c>
      <c r="X1666" s="1">
        <v>0</v>
      </c>
      <c r="Y1666" s="1">
        <v>0</v>
      </c>
      <c r="Z1666" s="1">
        <v>0</v>
      </c>
      <c r="AA1666" s="1">
        <f>AM1666</f>
        <v>0</v>
      </c>
      <c r="AB1666" s="1">
        <f>AL1666</f>
        <v>0</v>
      </c>
      <c r="AC1666" s="43"/>
      <c r="AD1666" s="25"/>
      <c r="AE1666" s="25"/>
      <c r="AF1666" s="25"/>
      <c r="AG1666" s="25"/>
      <c r="AH1666" s="25"/>
      <c r="AJ1666" s="40"/>
      <c r="AK1666" s="25"/>
      <c r="AL1666" s="25"/>
      <c r="AM1666" s="25"/>
      <c r="AN1666" s="25"/>
      <c r="AO1666" s="25"/>
      <c r="AP1666" s="25"/>
      <c r="AQ1666" s="25">
        <v>38</v>
      </c>
      <c r="AR1666" s="25"/>
      <c r="AS1666" s="25"/>
      <c r="AT1666" s="25"/>
      <c r="AU1666" s="25"/>
      <c r="AV1666" s="25"/>
      <c r="AW1666" s="25"/>
      <c r="AX1666" s="25"/>
      <c r="AY1666" s="25"/>
      <c r="AZ1666" s="25"/>
      <c r="BA1666" s="25"/>
      <c r="BB1666" s="25"/>
      <c r="BC1666" s="25"/>
      <c r="BD1666" s="25"/>
      <c r="BE1666" s="25"/>
      <c r="BF1666" s="25"/>
      <c r="BG1666" s="25"/>
      <c r="BH1666" s="25"/>
    </row>
    <row r="1667" spans="1:60" x14ac:dyDescent="0.3">
      <c r="A1667" s="25" t="s">
        <v>134</v>
      </c>
      <c r="B1667" s="25" t="s">
        <v>31</v>
      </c>
      <c r="C1667" s="25" t="s">
        <v>408</v>
      </c>
      <c r="D1667" s="25" t="s">
        <v>2605</v>
      </c>
      <c r="E1667" s="25" t="s">
        <v>47</v>
      </c>
      <c r="F1667" s="25">
        <v>999930818</v>
      </c>
      <c r="G1667" s="1">
        <f>(J1667+T1667)-H1667</f>
        <v>38</v>
      </c>
      <c r="H1667" s="25"/>
      <c r="I1667" s="40"/>
      <c r="J1667" s="1">
        <f>SUM(K1667,L1667,N1667,O1667,P1667,Q1667)</f>
        <v>0</v>
      </c>
      <c r="K1667" s="1">
        <f>SUM(AG1667,AI1667)</f>
        <v>0</v>
      </c>
      <c r="L1667" s="1">
        <v>0</v>
      </c>
      <c r="M1667" s="1">
        <v>0</v>
      </c>
      <c r="N1667" s="1">
        <f>AD1667+AE1667</f>
        <v>0</v>
      </c>
      <c r="O1667" s="1"/>
      <c r="P1667" s="1">
        <f>AF1667</f>
        <v>0</v>
      </c>
      <c r="Q1667" s="1">
        <f>AH1667</f>
        <v>0</v>
      </c>
      <c r="R1667" s="1">
        <v>0</v>
      </c>
      <c r="S1667" s="43"/>
      <c r="T1667" s="1">
        <f>SUM(U1667,V1667,X1667,Y1667,Z1667,AA1667,AB1667)</f>
        <v>38</v>
      </c>
      <c r="U1667" s="1">
        <f>AK1667</f>
        <v>0</v>
      </c>
      <c r="V1667" s="1">
        <f>SUM(AN1667,AO1667,AP1667,AQ1667,AS1667,AT1667,AU1667,AV1667,AW1667,AX1667,AY1667,AR1667,AZ1667,BA1667,BB1667,BC1667,BD1667,BE1667,BF1667,BG1667,BH1667)</f>
        <v>38</v>
      </c>
      <c r="W1667" s="1">
        <f>COUNT(AN1667,AO1667,AP1667,AQ1667,AS1667,AT1667,AU1667,AV1667,AW1667,AX1667,AY1667,AR1667,AZ1667,BA1667,BB1667,BC1667,BD1667,BE1667,BF1667,BG1667,BH1667)</f>
        <v>1</v>
      </c>
      <c r="X1667" s="1">
        <v>0</v>
      </c>
      <c r="Y1667" s="1">
        <v>0</v>
      </c>
      <c r="Z1667" s="1">
        <v>0</v>
      </c>
      <c r="AA1667" s="1">
        <f>AM1667</f>
        <v>0</v>
      </c>
      <c r="AB1667" s="1">
        <f>AL1667</f>
        <v>0</v>
      </c>
      <c r="AC1667" s="43"/>
      <c r="AD1667" s="25"/>
      <c r="AE1667" s="25"/>
      <c r="AF1667" s="25"/>
      <c r="AG1667" s="25"/>
      <c r="AH1667" s="25"/>
      <c r="AJ1667" s="40"/>
      <c r="AK1667" s="25"/>
      <c r="AL1667" s="25"/>
      <c r="AM1667" s="25"/>
      <c r="AN1667" s="25"/>
      <c r="AO1667" s="25"/>
      <c r="AP1667" s="25"/>
      <c r="AQ1667" s="25"/>
      <c r="AR1667" s="25"/>
      <c r="AS1667" s="25">
        <v>38</v>
      </c>
      <c r="AT1667" s="25"/>
      <c r="AU1667" s="25"/>
      <c r="AV1667" s="25"/>
      <c r="AW1667" s="25"/>
      <c r="AX1667" s="25"/>
      <c r="AY1667" s="25"/>
      <c r="AZ1667" s="25"/>
      <c r="BA1667" s="25"/>
      <c r="BB1667" s="25"/>
      <c r="BC1667" s="25"/>
      <c r="BD1667" s="25"/>
      <c r="BE1667" s="25"/>
      <c r="BF1667" s="25"/>
      <c r="BG1667" s="25"/>
      <c r="BH1667" s="25"/>
    </row>
    <row r="1668" spans="1:60" x14ac:dyDescent="0.3">
      <c r="A1668" s="25" t="s">
        <v>134</v>
      </c>
      <c r="B1668" s="25" t="s">
        <v>31</v>
      </c>
      <c r="C1668" s="25" t="s">
        <v>2864</v>
      </c>
      <c r="D1668" s="25" t="s">
        <v>161</v>
      </c>
      <c r="E1668" s="25" t="s">
        <v>47</v>
      </c>
      <c r="F1668" s="25">
        <v>999931086</v>
      </c>
      <c r="G1668" s="1">
        <f>(J1668+T1668)-H1668</f>
        <v>38</v>
      </c>
      <c r="H1668" s="25"/>
      <c r="I1668" s="40"/>
      <c r="J1668" s="1">
        <f>SUM(K1668,L1668,N1668,O1668,P1668,Q1668)</f>
        <v>0</v>
      </c>
      <c r="K1668" s="1">
        <f>SUM(AG1668,AI1668)</f>
        <v>0</v>
      </c>
      <c r="L1668" s="1">
        <v>0</v>
      </c>
      <c r="M1668" s="1">
        <v>0</v>
      </c>
      <c r="N1668" s="1">
        <f>AD1668+AE1668</f>
        <v>0</v>
      </c>
      <c r="O1668" s="1"/>
      <c r="P1668" s="1">
        <f>AF1668</f>
        <v>0</v>
      </c>
      <c r="Q1668" s="1">
        <f>AH1668</f>
        <v>0</v>
      </c>
      <c r="R1668" s="1">
        <v>0</v>
      </c>
      <c r="S1668" s="43"/>
      <c r="T1668" s="1">
        <f>SUM(U1668,V1668,X1668,Y1668,Z1668,AA1668,AB1668)</f>
        <v>38</v>
      </c>
      <c r="U1668" s="1">
        <f>AK1668</f>
        <v>0</v>
      </c>
      <c r="V1668" s="1">
        <f>SUM(AN1668,AO1668,AP1668,AQ1668,AS1668,AT1668,AU1668,AV1668,AW1668,AX1668,AY1668,AR1668,AZ1668,BA1668,BB1668,BC1668,BD1668,BE1668,BF1668,BG1668,BH1668)</f>
        <v>38</v>
      </c>
      <c r="W1668" s="1">
        <f>COUNT(AN1668,AO1668,AP1668,AQ1668,AS1668,AT1668,AU1668,AV1668,AW1668,AX1668,AY1668,AR1668,AZ1668,BA1668,BB1668,BC1668,BD1668,BE1668,BF1668,BG1668,BH1668)</f>
        <v>1</v>
      </c>
      <c r="X1668" s="1">
        <v>0</v>
      </c>
      <c r="Y1668" s="1">
        <v>0</v>
      </c>
      <c r="Z1668" s="1">
        <v>0</v>
      </c>
      <c r="AA1668" s="1">
        <f>AM1668</f>
        <v>0</v>
      </c>
      <c r="AB1668" s="1">
        <f>AL1668</f>
        <v>0</v>
      </c>
      <c r="AC1668" s="43"/>
      <c r="AD1668" s="25"/>
      <c r="AE1668" s="25"/>
      <c r="AF1668" s="25"/>
      <c r="AG1668" s="25"/>
      <c r="AH1668" s="25"/>
      <c r="AJ1668" s="40"/>
      <c r="AK1668" s="25"/>
      <c r="AL1668" s="25"/>
      <c r="AM1668" s="25"/>
      <c r="AN1668" s="25"/>
      <c r="AO1668" s="25"/>
      <c r="AP1668" s="25"/>
      <c r="AQ1668" s="25"/>
      <c r="AR1668" s="25"/>
      <c r="AS1668" s="25"/>
      <c r="AT1668" s="25"/>
      <c r="AU1668" s="25"/>
      <c r="AV1668" s="25">
        <v>38</v>
      </c>
      <c r="AW1668" s="25"/>
      <c r="AX1668" s="25"/>
      <c r="AY1668" s="25"/>
      <c r="AZ1668" s="25"/>
      <c r="BA1668" s="25"/>
      <c r="BB1668" s="25"/>
      <c r="BC1668" s="25"/>
      <c r="BD1668" s="25"/>
      <c r="BE1668" s="25"/>
      <c r="BF1668" s="25"/>
      <c r="BG1668" s="25"/>
      <c r="BH1668" s="25"/>
    </row>
    <row r="1669" spans="1:60" x14ac:dyDescent="0.3">
      <c r="A1669" s="25" t="s">
        <v>134</v>
      </c>
      <c r="B1669" s="1" t="s">
        <v>31</v>
      </c>
      <c r="C1669" s="1" t="s">
        <v>717</v>
      </c>
      <c r="D1669" s="1" t="s">
        <v>621</v>
      </c>
      <c r="E1669" s="1" t="s">
        <v>47</v>
      </c>
      <c r="F1669" s="1">
        <v>999914162</v>
      </c>
      <c r="G1669" s="1">
        <f>(J1669+T1669)-H1669</f>
        <v>36</v>
      </c>
      <c r="H1669" s="25"/>
      <c r="I1669" s="23"/>
      <c r="J1669" s="1">
        <f>SUM(K1669,L1669,N1669,O1669,P1669,Q1669)</f>
        <v>0</v>
      </c>
      <c r="K1669" s="1">
        <f>SUM(AG1669,AI1669)</f>
        <v>0</v>
      </c>
      <c r="L1669" s="1">
        <v>0</v>
      </c>
      <c r="M1669" s="1">
        <v>0</v>
      </c>
      <c r="N1669" s="1">
        <f>AD1669+AE1669</f>
        <v>0</v>
      </c>
      <c r="O1669" s="1"/>
      <c r="P1669" s="1">
        <f>AF1669</f>
        <v>0</v>
      </c>
      <c r="Q1669" s="1">
        <f>AH1669</f>
        <v>0</v>
      </c>
      <c r="R1669" s="1">
        <v>0</v>
      </c>
      <c r="S1669" s="43"/>
      <c r="T1669" s="1">
        <f>SUM(U1669,V1669,X1669,Y1669,Z1669,AA1669,AB1669)</f>
        <v>36</v>
      </c>
      <c r="U1669" s="1">
        <f>AK1669</f>
        <v>0</v>
      </c>
      <c r="V1669" s="1">
        <f>SUM(AN1669,AO1669,AP1669,AQ1669,AS1669,AT1669,AU1669,AV1669,AW1669,AX1669,AY1669,AR1669,AZ1669,BA1669,BB1669,BC1669,BD1669,BE1669,BF1669,BG1669,BH1669)</f>
        <v>0</v>
      </c>
      <c r="W1669" s="1">
        <f>COUNT(AN1669,AO1669,AP1669,AQ1669,AS1669,AT1669,AU1669,AV1669,AW1669,AX1669,AY1669,AR1669,AZ1669,BA1669,BB1669,BC1669,BD1669,BE1669,BF1669,BG1669,BH1669)</f>
        <v>0</v>
      </c>
      <c r="X1669" s="1">
        <v>0</v>
      </c>
      <c r="Y1669" s="1">
        <v>0</v>
      </c>
      <c r="Z1669" s="1">
        <v>0</v>
      </c>
      <c r="AA1669" s="1">
        <f>AM1669</f>
        <v>36</v>
      </c>
      <c r="AB1669" s="1">
        <f>AL1669</f>
        <v>0</v>
      </c>
      <c r="AC1669" s="43"/>
      <c r="AD1669" s="1"/>
      <c r="AE1669" s="1"/>
      <c r="AF1669" s="1"/>
      <c r="AG1669" s="1"/>
      <c r="AH1669" s="25"/>
      <c r="AJ1669" s="40"/>
      <c r="AK1669" s="25"/>
      <c r="AL1669" s="25"/>
      <c r="AM1669" s="25">
        <v>36</v>
      </c>
      <c r="AN1669" s="25"/>
      <c r="AO1669" s="25"/>
      <c r="AP1669" s="25"/>
      <c r="AQ1669" s="25"/>
      <c r="AR1669" s="25"/>
      <c r="AS1669" s="25"/>
      <c r="AT1669" s="25"/>
      <c r="AU1669" s="25"/>
      <c r="AV1669" s="25"/>
      <c r="AW1669" s="25"/>
      <c r="AX1669" s="25"/>
      <c r="AY1669" s="25"/>
      <c r="AZ1669" s="25"/>
      <c r="BA1669" s="25"/>
      <c r="BB1669" s="25"/>
      <c r="BC1669" s="25"/>
      <c r="BD1669" s="25"/>
      <c r="BE1669" s="25"/>
      <c r="BF1669" s="25"/>
      <c r="BG1669" s="25"/>
      <c r="BH1669" s="25"/>
    </row>
    <row r="1670" spans="1:60" x14ac:dyDescent="0.3">
      <c r="A1670" s="25" t="s">
        <v>134</v>
      </c>
      <c r="B1670" s="1" t="s">
        <v>31</v>
      </c>
      <c r="C1670" s="25" t="s">
        <v>2352</v>
      </c>
      <c r="D1670" s="25" t="s">
        <v>1227</v>
      </c>
      <c r="E1670" s="25" t="s">
        <v>47</v>
      </c>
      <c r="F1670" s="25">
        <v>999925451</v>
      </c>
      <c r="G1670" s="1">
        <f>(J1670+T1670)-H1670</f>
        <v>36</v>
      </c>
      <c r="H1670" s="1">
        <f>(K1670+L1670+N1670+O1670+P1670+Q1670+R1670)*0.5</f>
        <v>0</v>
      </c>
      <c r="I1670" s="40"/>
      <c r="J1670" s="1">
        <f>SUM(K1670,L1670,N1670,O1670,P1670,Q1670)</f>
        <v>0</v>
      </c>
      <c r="K1670" s="1">
        <f>SUM(AG1670,AI1670)</f>
        <v>0</v>
      </c>
      <c r="L1670" s="1">
        <v>0</v>
      </c>
      <c r="M1670" s="1">
        <v>0</v>
      </c>
      <c r="N1670" s="1">
        <f>AD1670+AE1670</f>
        <v>0</v>
      </c>
      <c r="O1670" s="1"/>
      <c r="P1670" s="1">
        <f>AF1670</f>
        <v>0</v>
      </c>
      <c r="Q1670" s="1">
        <f>AH1670</f>
        <v>0</v>
      </c>
      <c r="R1670" s="1">
        <v>0</v>
      </c>
      <c r="S1670" s="43"/>
      <c r="T1670" s="1">
        <f>SUM(U1670,V1670,X1670,Y1670,Z1670,AA1670,AB1670)</f>
        <v>36</v>
      </c>
      <c r="U1670" s="1">
        <f>AK1670</f>
        <v>0</v>
      </c>
      <c r="V1670" s="1">
        <f>SUM(AN1670,AO1670,AP1670,AQ1670,AS1670,AT1670,AU1670,AV1670,AW1670,AX1670,AY1670,AR1670,AZ1670,BA1670,BB1670,BC1670,BD1670,BE1670,BF1670,BG1670,BH1670)</f>
        <v>0</v>
      </c>
      <c r="W1670" s="1">
        <f>COUNT(AN1670,AO1670,AP1670,AQ1670,AS1670,AT1670,AU1670,AV1670,AW1670,AX1670,AY1670,AR1670,AZ1670,BA1670,BB1670,BC1670,BD1670,BE1670,BF1670,BG1670,BH1670)</f>
        <v>0</v>
      </c>
      <c r="X1670" s="1">
        <v>0</v>
      </c>
      <c r="Y1670" s="1">
        <v>0</v>
      </c>
      <c r="Z1670" s="1">
        <v>0</v>
      </c>
      <c r="AA1670" s="1">
        <f>AM1670</f>
        <v>36</v>
      </c>
      <c r="AB1670" s="1">
        <f>AL1670</f>
        <v>0</v>
      </c>
      <c r="AC1670" s="43"/>
      <c r="AD1670" s="25"/>
      <c r="AE1670" s="25"/>
      <c r="AF1670" s="25"/>
      <c r="AG1670" s="25"/>
      <c r="AH1670" s="25"/>
      <c r="AJ1670" s="40"/>
      <c r="AK1670" s="25"/>
      <c r="AL1670" s="25"/>
      <c r="AM1670" s="25">
        <v>36</v>
      </c>
      <c r="AN1670" s="25"/>
      <c r="AO1670" s="25"/>
      <c r="AP1670" s="25"/>
      <c r="AQ1670" s="25"/>
      <c r="AR1670" s="25"/>
      <c r="AS1670" s="25"/>
      <c r="AT1670" s="25"/>
      <c r="AU1670" s="25"/>
      <c r="AV1670" s="25"/>
      <c r="AW1670" s="25"/>
      <c r="AX1670" s="25"/>
      <c r="AY1670" s="25"/>
      <c r="AZ1670" s="25"/>
      <c r="BA1670" s="25"/>
      <c r="BB1670" s="25"/>
      <c r="BC1670" s="25"/>
      <c r="BD1670" s="25"/>
      <c r="BE1670" s="25"/>
      <c r="BF1670" s="25"/>
      <c r="BG1670" s="25"/>
      <c r="BH1670" s="25"/>
    </row>
    <row r="1671" spans="1:60" x14ac:dyDescent="0.3">
      <c r="A1671" s="25" t="s">
        <v>134</v>
      </c>
      <c r="B1671" s="28" t="s">
        <v>31</v>
      </c>
      <c r="C1671" s="28" t="s">
        <v>1844</v>
      </c>
      <c r="D1671" s="28" t="s">
        <v>1845</v>
      </c>
      <c r="E1671" s="28" t="s">
        <v>47</v>
      </c>
      <c r="F1671" s="28">
        <v>999925943</v>
      </c>
      <c r="G1671" s="1">
        <f>(J1671+T1671)-H1671</f>
        <v>35.5</v>
      </c>
      <c r="H1671" s="1">
        <f>(K1671+L1671+N1671+O1671+P1671+Q1671+R1671)*0.5</f>
        <v>35.5</v>
      </c>
      <c r="I1671" s="23"/>
      <c r="J1671" s="1">
        <f>SUM(K1671,L1671,N1671,O1671,P1671,Q1671)</f>
        <v>71</v>
      </c>
      <c r="K1671" s="1">
        <f>SUM(AG1671,AI1671)</f>
        <v>0</v>
      </c>
      <c r="L1671" s="1">
        <v>0</v>
      </c>
      <c r="M1671" s="1">
        <v>0</v>
      </c>
      <c r="N1671" s="1">
        <f>AD1671+AE1671</f>
        <v>33</v>
      </c>
      <c r="O1671" s="1"/>
      <c r="P1671" s="1">
        <f>AF1671</f>
        <v>38</v>
      </c>
      <c r="Q1671" s="1">
        <f>AH1671</f>
        <v>0</v>
      </c>
      <c r="R1671" s="1">
        <v>0</v>
      </c>
      <c r="S1671" s="43"/>
      <c r="T1671" s="1">
        <f>SUM(U1671,V1671,X1671,Y1671,Z1671,AA1671,AB1671)</f>
        <v>0</v>
      </c>
      <c r="U1671" s="1">
        <f>AK1671</f>
        <v>0</v>
      </c>
      <c r="V1671" s="1">
        <f>SUM(AN1671,AO1671,AP1671,AQ1671,AS1671,AT1671,AU1671,AV1671,AW1671,AX1671,AY1671,AR1671,AZ1671,BA1671,BB1671,BC1671,BD1671,BE1671,BF1671,BG1671,BH1671)</f>
        <v>0</v>
      </c>
      <c r="W1671" s="1">
        <f>COUNT(AN1671,AO1671,AP1671,AQ1671,AS1671,AT1671,AU1671,AV1671,AW1671,AX1671,AY1671,AR1671,AZ1671,BA1671,BB1671,BC1671,BD1671,BE1671,BF1671,BG1671,BH1671)</f>
        <v>0</v>
      </c>
      <c r="X1671" s="1">
        <v>0</v>
      </c>
      <c r="Y1671" s="1">
        <v>0</v>
      </c>
      <c r="Z1671" s="1">
        <v>0</v>
      </c>
      <c r="AA1671" s="1">
        <f>AM1671</f>
        <v>0</v>
      </c>
      <c r="AB1671" s="1">
        <f>AL1671</f>
        <v>0</v>
      </c>
      <c r="AC1671" s="43"/>
      <c r="AD1671" s="1">
        <v>33</v>
      </c>
      <c r="AE1671" s="1"/>
      <c r="AF1671" s="1">
        <v>38</v>
      </c>
      <c r="AG1671" s="1"/>
      <c r="AH1671" s="25"/>
      <c r="AJ1671" s="40"/>
      <c r="AK1671" s="25"/>
      <c r="AL1671" s="25"/>
      <c r="AM1671" s="25"/>
      <c r="AN1671" s="25"/>
      <c r="AO1671" s="25"/>
      <c r="AP1671" s="25"/>
      <c r="AQ1671" s="25"/>
      <c r="AR1671" s="25"/>
      <c r="AS1671" s="25"/>
      <c r="AT1671" s="25"/>
      <c r="AU1671" s="25"/>
      <c r="AV1671" s="25"/>
      <c r="AW1671" s="25"/>
      <c r="AX1671" s="25"/>
      <c r="AY1671" s="25"/>
      <c r="AZ1671" s="25"/>
      <c r="BA1671" s="25"/>
      <c r="BB1671" s="25"/>
      <c r="BC1671" s="25"/>
      <c r="BD1671" s="25"/>
      <c r="BE1671" s="25"/>
      <c r="BF1671" s="25"/>
      <c r="BG1671" s="25"/>
      <c r="BH1671" s="25"/>
    </row>
    <row r="1672" spans="1:60" x14ac:dyDescent="0.3">
      <c r="A1672" s="25" t="s">
        <v>134</v>
      </c>
      <c r="B1672" s="1" t="s">
        <v>31</v>
      </c>
      <c r="C1672" s="1" t="s">
        <v>2051</v>
      </c>
      <c r="D1672" s="1" t="s">
        <v>2052</v>
      </c>
      <c r="E1672" s="1" t="s">
        <v>47</v>
      </c>
      <c r="F1672" s="1">
        <v>999927096</v>
      </c>
      <c r="G1672" s="1">
        <f>(J1672+T1672)-H1672</f>
        <v>35.5</v>
      </c>
      <c r="H1672" s="1">
        <f>(K1672+L1672+N1672+O1672+P1672+Q1672+R1672)*0.5</f>
        <v>35.5</v>
      </c>
      <c r="I1672" s="23"/>
      <c r="J1672" s="1">
        <f>SUM(K1672,L1672,N1672,O1672,P1672,Q1672)</f>
        <v>71</v>
      </c>
      <c r="K1672" s="1">
        <f>SUM(AG1672,AI1672)</f>
        <v>0</v>
      </c>
      <c r="L1672" s="1">
        <v>0</v>
      </c>
      <c r="M1672" s="1">
        <v>0</v>
      </c>
      <c r="N1672" s="1">
        <f>AD1672+AE1672</f>
        <v>33</v>
      </c>
      <c r="O1672" s="1"/>
      <c r="P1672" s="1">
        <f>AF1672</f>
        <v>38</v>
      </c>
      <c r="Q1672" s="1">
        <f>AH1672</f>
        <v>0</v>
      </c>
      <c r="R1672" s="1">
        <v>0</v>
      </c>
      <c r="S1672" s="43"/>
      <c r="T1672" s="1">
        <f>SUM(U1672,V1672,X1672,Y1672,Z1672,AA1672,AB1672)</f>
        <v>0</v>
      </c>
      <c r="U1672" s="1">
        <f>AK1672</f>
        <v>0</v>
      </c>
      <c r="V1672" s="1">
        <f>SUM(AN1672,AO1672,AP1672,AQ1672,AS1672,AT1672,AU1672,AV1672,AW1672,AX1672,AY1672,AR1672,AZ1672,BA1672,BB1672,BC1672,BD1672,BE1672,BF1672,BG1672,BH1672)</f>
        <v>0</v>
      </c>
      <c r="W1672" s="1">
        <f>COUNT(AN1672,AO1672,AP1672,AQ1672,AS1672,AT1672,AU1672,AV1672,AW1672,AX1672,AY1672,AR1672,AZ1672,BA1672,BB1672,BC1672,BD1672,BE1672,BF1672,BG1672,BH1672)</f>
        <v>0</v>
      </c>
      <c r="X1672" s="1">
        <v>0</v>
      </c>
      <c r="Y1672" s="1">
        <v>0</v>
      </c>
      <c r="Z1672" s="1">
        <v>0</v>
      </c>
      <c r="AA1672" s="1">
        <f>AM1672</f>
        <v>0</v>
      </c>
      <c r="AB1672" s="1">
        <f>AL1672</f>
        <v>0</v>
      </c>
      <c r="AC1672" s="43"/>
      <c r="AD1672" s="1"/>
      <c r="AE1672" s="1">
        <v>33</v>
      </c>
      <c r="AF1672" s="1">
        <v>38</v>
      </c>
      <c r="AG1672" s="1"/>
      <c r="AH1672" s="25"/>
      <c r="AJ1672" s="40"/>
      <c r="AK1672" s="25"/>
      <c r="AL1672" s="25"/>
      <c r="AM1672" s="25"/>
      <c r="AN1672" s="25"/>
      <c r="AO1672" s="25"/>
      <c r="AP1672" s="25"/>
      <c r="AQ1672" s="25"/>
      <c r="AR1672" s="25"/>
      <c r="AS1672" s="25"/>
      <c r="AT1672" s="25"/>
      <c r="AU1672" s="25"/>
      <c r="AV1672" s="25"/>
      <c r="AW1672" s="25"/>
      <c r="AX1672" s="25"/>
      <c r="AY1672" s="25"/>
      <c r="AZ1672" s="25"/>
      <c r="BA1672" s="25"/>
      <c r="BB1672" s="25"/>
      <c r="BC1672" s="25"/>
      <c r="BD1672" s="25"/>
      <c r="BE1672" s="25"/>
      <c r="BF1672" s="25"/>
      <c r="BG1672" s="25"/>
      <c r="BH1672" s="25"/>
    </row>
    <row r="1673" spans="1:60" x14ac:dyDescent="0.3">
      <c r="A1673" s="25" t="s">
        <v>134</v>
      </c>
      <c r="B1673" s="1" t="s">
        <v>31</v>
      </c>
      <c r="C1673" s="1" t="s">
        <v>666</v>
      </c>
      <c r="D1673" s="1" t="s">
        <v>1629</v>
      </c>
      <c r="E1673" s="1" t="s">
        <v>47</v>
      </c>
      <c r="F1673" s="1">
        <v>999924921</v>
      </c>
      <c r="G1673" s="1">
        <f>(J1673+T1673)-H1673</f>
        <v>33.5</v>
      </c>
      <c r="H1673" s="1">
        <f>(K1673+L1673+N1673+O1673+P1673+Q1673+R1673)*0.5</f>
        <v>33.5</v>
      </c>
      <c r="I1673" s="23"/>
      <c r="J1673" s="1">
        <f>SUM(K1673,L1673,N1673,O1673,P1673,Q1673)</f>
        <v>67</v>
      </c>
      <c r="K1673" s="1">
        <f>SUM(AG1673,AI1673)</f>
        <v>0</v>
      </c>
      <c r="L1673" s="1">
        <v>0</v>
      </c>
      <c r="M1673" s="1">
        <v>0</v>
      </c>
      <c r="N1673" s="1">
        <f>AD1673+AE1673</f>
        <v>67</v>
      </c>
      <c r="O1673" s="1"/>
      <c r="P1673" s="1">
        <f>AF1673</f>
        <v>0</v>
      </c>
      <c r="Q1673" s="1">
        <f>AH1673</f>
        <v>0</v>
      </c>
      <c r="R1673" s="1">
        <v>0</v>
      </c>
      <c r="S1673" s="43"/>
      <c r="T1673" s="1">
        <f>SUM(U1673,V1673,X1673,Y1673,Z1673,AA1673,AB1673)</f>
        <v>0</v>
      </c>
      <c r="U1673" s="1">
        <f>AK1673</f>
        <v>0</v>
      </c>
      <c r="V1673" s="1">
        <f>SUM(AN1673,AO1673,AP1673,AQ1673,AS1673,AT1673,AU1673,AV1673,AW1673,AX1673,AY1673,AR1673,AZ1673,BA1673,BB1673,BC1673,BD1673,BE1673,BF1673,BG1673,BH1673)</f>
        <v>0</v>
      </c>
      <c r="W1673" s="1">
        <f>COUNT(AN1673,AO1673,AP1673,AQ1673,AS1673,AT1673,AU1673,AV1673,AW1673,AX1673,AY1673,AR1673,AZ1673,BA1673,BB1673,BC1673,BD1673,BE1673,BF1673,BG1673,BH1673)</f>
        <v>0</v>
      </c>
      <c r="X1673" s="1">
        <v>0</v>
      </c>
      <c r="Y1673" s="1">
        <v>0</v>
      </c>
      <c r="Z1673" s="1">
        <v>0</v>
      </c>
      <c r="AA1673" s="1">
        <f>AM1673</f>
        <v>0</v>
      </c>
      <c r="AB1673" s="1">
        <f>AL1673</f>
        <v>0</v>
      </c>
      <c r="AC1673" s="43"/>
      <c r="AD1673" s="1">
        <v>67</v>
      </c>
      <c r="AE1673" s="1"/>
      <c r="AF1673" s="1"/>
      <c r="AG1673" s="1"/>
      <c r="AH1673" s="25"/>
      <c r="AJ1673" s="40"/>
      <c r="AK1673" s="25"/>
      <c r="AL1673" s="25"/>
      <c r="AM1673" s="25"/>
      <c r="AN1673" s="25"/>
      <c r="AO1673" s="25"/>
      <c r="AP1673" s="25"/>
      <c r="AQ1673" s="25"/>
      <c r="AR1673" s="25"/>
      <c r="AS1673" s="25"/>
      <c r="AT1673" s="25"/>
      <c r="AU1673" s="25"/>
      <c r="AV1673" s="25"/>
      <c r="AW1673" s="25"/>
      <c r="AX1673" s="25"/>
      <c r="AY1673" s="25"/>
      <c r="AZ1673" s="25"/>
      <c r="BA1673" s="25"/>
      <c r="BB1673" s="25"/>
      <c r="BC1673" s="25"/>
      <c r="BD1673" s="25"/>
      <c r="BE1673" s="25"/>
      <c r="BF1673" s="25"/>
      <c r="BG1673" s="25"/>
      <c r="BH1673" s="25"/>
    </row>
    <row r="1674" spans="1:60" x14ac:dyDescent="0.3">
      <c r="A1674" s="25" t="s">
        <v>134</v>
      </c>
      <c r="B1674" s="1" t="s">
        <v>31</v>
      </c>
      <c r="C1674" s="1" t="s">
        <v>841</v>
      </c>
      <c r="D1674" s="1" t="s">
        <v>842</v>
      </c>
      <c r="E1674" s="1" t="s">
        <v>47</v>
      </c>
      <c r="F1674" s="1">
        <v>999916953</v>
      </c>
      <c r="G1674" s="1">
        <f>(J1674+T1674)-H1674</f>
        <v>33</v>
      </c>
      <c r="H1674" s="1"/>
      <c r="I1674" s="23"/>
      <c r="J1674" s="1">
        <f>SUM(K1674,L1674,N1674,O1674,P1674,Q1674)</f>
        <v>33</v>
      </c>
      <c r="K1674" s="1">
        <f>SUM(AG1674,AI1674)</f>
        <v>0</v>
      </c>
      <c r="L1674" s="1">
        <v>0</v>
      </c>
      <c r="M1674" s="1">
        <v>0</v>
      </c>
      <c r="N1674" s="1">
        <f>AD1674+AE1674</f>
        <v>33</v>
      </c>
      <c r="O1674" s="1"/>
      <c r="P1674" s="1">
        <f>AF1674</f>
        <v>0</v>
      </c>
      <c r="Q1674" s="1">
        <f>AH1674</f>
        <v>0</v>
      </c>
      <c r="R1674" s="1">
        <v>0</v>
      </c>
      <c r="S1674" s="43"/>
      <c r="T1674" s="1">
        <f>SUM(U1674,V1674,X1674,Y1674,Z1674,AA1674,AB1674)</f>
        <v>0</v>
      </c>
      <c r="U1674" s="1">
        <f>AK1674</f>
        <v>0</v>
      </c>
      <c r="V1674" s="1">
        <f>SUM(AN1674,AO1674,AP1674,AQ1674,AS1674,AT1674,AU1674,AV1674,AW1674,AX1674,AY1674,AR1674,AZ1674,BA1674,BB1674,BC1674,BD1674,BE1674,BF1674,BG1674,BH1674)</f>
        <v>0</v>
      </c>
      <c r="W1674" s="1">
        <f>COUNT(AN1674,AO1674,AP1674,AQ1674,AS1674,AT1674,AU1674,AV1674,AW1674,AX1674,AY1674,AR1674,AZ1674,BA1674,BB1674,BC1674,BD1674,BE1674,BF1674,BG1674,BH1674)</f>
        <v>0</v>
      </c>
      <c r="X1674" s="1">
        <v>0</v>
      </c>
      <c r="Y1674" s="1">
        <v>0</v>
      </c>
      <c r="Z1674" s="1">
        <v>0</v>
      </c>
      <c r="AA1674" s="1">
        <f>AM1674</f>
        <v>0</v>
      </c>
      <c r="AB1674" s="1">
        <f>AL1674</f>
        <v>0</v>
      </c>
      <c r="AC1674" s="43"/>
      <c r="AD1674" s="1">
        <v>33</v>
      </c>
      <c r="AE1674" s="1"/>
      <c r="AF1674" s="1"/>
      <c r="AG1674" s="1"/>
      <c r="AH1674" s="25"/>
      <c r="AJ1674" s="40"/>
      <c r="AK1674" s="25"/>
      <c r="AL1674" s="25"/>
      <c r="AM1674" s="25"/>
      <c r="AN1674" s="25"/>
      <c r="AO1674" s="25"/>
      <c r="AP1674" s="25"/>
      <c r="AQ1674" s="25"/>
      <c r="AR1674" s="25"/>
      <c r="AS1674" s="25"/>
      <c r="AT1674" s="25"/>
      <c r="AU1674" s="25"/>
      <c r="AV1674" s="25"/>
      <c r="AW1674" s="25"/>
      <c r="AX1674" s="25"/>
      <c r="AY1674" s="25"/>
      <c r="AZ1674" s="25"/>
      <c r="BA1674" s="25"/>
      <c r="BB1674" s="25"/>
      <c r="BC1674" s="25"/>
      <c r="BD1674" s="25"/>
      <c r="BE1674" s="25"/>
      <c r="BF1674" s="25"/>
      <c r="BG1674" s="25"/>
      <c r="BH1674" s="25"/>
    </row>
    <row r="1675" spans="1:60" x14ac:dyDescent="0.3">
      <c r="A1675" s="25" t="s">
        <v>134</v>
      </c>
      <c r="B1675" s="1" t="s">
        <v>31</v>
      </c>
      <c r="C1675" s="1" t="s">
        <v>1051</v>
      </c>
      <c r="D1675" s="1" t="s">
        <v>177</v>
      </c>
      <c r="E1675" s="25" t="s">
        <v>47</v>
      </c>
      <c r="F1675" s="1">
        <v>999922720</v>
      </c>
      <c r="G1675" s="1">
        <f>(J1675+T1675)-H1675</f>
        <v>33</v>
      </c>
      <c r="H1675" s="25"/>
      <c r="I1675" s="23"/>
      <c r="J1675" s="1">
        <f>SUM(K1675,L1675,N1675,O1675,P1675,Q1675)</f>
        <v>33</v>
      </c>
      <c r="K1675" s="1">
        <f>SUM(AG1675,AI1675)</f>
        <v>0</v>
      </c>
      <c r="L1675" s="1">
        <v>0</v>
      </c>
      <c r="M1675" s="1">
        <v>0</v>
      </c>
      <c r="N1675" s="1">
        <f>AD1675+AE1675</f>
        <v>33</v>
      </c>
      <c r="O1675" s="1"/>
      <c r="P1675" s="1">
        <f>AF1675</f>
        <v>0</v>
      </c>
      <c r="Q1675" s="1">
        <f>AH1675</f>
        <v>0</v>
      </c>
      <c r="R1675" s="1">
        <v>0</v>
      </c>
      <c r="S1675" s="43"/>
      <c r="T1675" s="1">
        <f>SUM(U1675,V1675,X1675,Y1675,Z1675,AA1675,AB1675)</f>
        <v>0</v>
      </c>
      <c r="U1675" s="1">
        <f>AK1675</f>
        <v>0</v>
      </c>
      <c r="V1675" s="1">
        <f>SUM(AN1675,AO1675,AP1675,AQ1675,AS1675,AT1675,AU1675,AV1675,AW1675,AX1675,AY1675,AR1675,AZ1675,BA1675,BB1675,BC1675,BD1675,BE1675,BF1675,BG1675,BH1675)</f>
        <v>0</v>
      </c>
      <c r="W1675" s="1">
        <f>COUNT(AN1675,AO1675,AP1675,AQ1675,AS1675,AT1675,AU1675,AV1675,AW1675,AX1675,AY1675,AR1675,AZ1675,BA1675,BB1675,BC1675,BD1675,BE1675,BF1675,BG1675,BH1675)</f>
        <v>0</v>
      </c>
      <c r="X1675" s="1">
        <v>0</v>
      </c>
      <c r="Y1675" s="1">
        <v>0</v>
      </c>
      <c r="Z1675" s="1">
        <v>0</v>
      </c>
      <c r="AA1675" s="1">
        <f>AM1675</f>
        <v>0</v>
      </c>
      <c r="AB1675" s="1">
        <f>AL1675</f>
        <v>0</v>
      </c>
      <c r="AC1675" s="43"/>
      <c r="AD1675" s="1">
        <v>33</v>
      </c>
      <c r="AE1675" s="1"/>
      <c r="AF1675" s="1"/>
      <c r="AG1675" s="1"/>
      <c r="AH1675" s="25"/>
      <c r="AJ1675" s="40"/>
      <c r="AK1675" s="25"/>
      <c r="AL1675" s="25"/>
      <c r="AM1675" s="25"/>
      <c r="AN1675" s="25"/>
      <c r="AO1675" s="25"/>
      <c r="AP1675" s="25"/>
      <c r="AQ1675" s="25"/>
      <c r="AR1675" s="25"/>
      <c r="AS1675" s="25"/>
      <c r="AT1675" s="25"/>
      <c r="AU1675" s="25"/>
      <c r="AV1675" s="25"/>
      <c r="AW1675" s="25"/>
      <c r="AX1675" s="25"/>
      <c r="AY1675" s="25"/>
      <c r="AZ1675" s="25"/>
      <c r="BA1675" s="25"/>
      <c r="BB1675" s="25"/>
      <c r="BC1675" s="25"/>
      <c r="BD1675" s="25"/>
      <c r="BE1675" s="25"/>
      <c r="BF1675" s="25"/>
      <c r="BG1675" s="25"/>
      <c r="BH1675" s="25"/>
    </row>
    <row r="1676" spans="1:60" x14ac:dyDescent="0.3">
      <c r="A1676" s="1" t="s">
        <v>134</v>
      </c>
      <c r="B1676" s="1" t="s">
        <v>31</v>
      </c>
      <c r="C1676" s="1" t="s">
        <v>1644</v>
      </c>
      <c r="D1676" s="1" t="s">
        <v>1645</v>
      </c>
      <c r="E1676" s="1" t="s">
        <v>47</v>
      </c>
      <c r="F1676" s="1">
        <v>999925063</v>
      </c>
      <c r="G1676" s="1">
        <f>(J1676+T1676)-H1676</f>
        <v>33</v>
      </c>
      <c r="H1676" s="1"/>
      <c r="I1676" s="23"/>
      <c r="J1676" s="1">
        <f>SUM(K1676,L1676,N1676,O1676,P1676,Q1676)</f>
        <v>33</v>
      </c>
      <c r="K1676" s="1">
        <f>SUM(AG1676,AI1676)</f>
        <v>0</v>
      </c>
      <c r="L1676" s="1">
        <v>0</v>
      </c>
      <c r="M1676" s="1">
        <v>0</v>
      </c>
      <c r="N1676" s="1">
        <f>AD1676+AE1676</f>
        <v>33</v>
      </c>
      <c r="O1676" s="1"/>
      <c r="P1676" s="1">
        <f>AF1676</f>
        <v>0</v>
      </c>
      <c r="Q1676" s="1">
        <f>AH1676</f>
        <v>0</v>
      </c>
      <c r="R1676" s="1">
        <v>0</v>
      </c>
      <c r="S1676" s="43"/>
      <c r="T1676" s="1">
        <f>SUM(U1676,V1676,X1676,Y1676,Z1676,AA1676,AB1676)</f>
        <v>0</v>
      </c>
      <c r="U1676" s="1">
        <f>AK1676</f>
        <v>0</v>
      </c>
      <c r="V1676" s="1">
        <f>SUM(AN1676,AO1676,AP1676,AQ1676,AS1676,AT1676,AU1676,AV1676,AW1676,AX1676,AY1676,AR1676,AZ1676,BA1676,BB1676,BC1676,BD1676,BE1676,BF1676,BG1676,BH1676)</f>
        <v>0</v>
      </c>
      <c r="W1676" s="1">
        <f>COUNT(AN1676,AO1676,AP1676,AQ1676,AS1676,AT1676,AU1676,AV1676,AW1676,AX1676,AY1676,AR1676,AZ1676,BA1676,BB1676,BC1676,BD1676,BE1676,BF1676,BG1676,BH1676)</f>
        <v>0</v>
      </c>
      <c r="X1676" s="1">
        <v>0</v>
      </c>
      <c r="Y1676" s="1">
        <v>0</v>
      </c>
      <c r="Z1676" s="1">
        <v>0</v>
      </c>
      <c r="AA1676" s="1">
        <f>AM1676</f>
        <v>0</v>
      </c>
      <c r="AB1676" s="1">
        <f>AL1676</f>
        <v>0</v>
      </c>
      <c r="AC1676" s="43"/>
      <c r="AD1676" s="1">
        <v>33</v>
      </c>
      <c r="AE1676" s="1"/>
      <c r="AF1676" s="1"/>
      <c r="AG1676" s="1"/>
      <c r="AH1676" s="25"/>
      <c r="AJ1676" s="40"/>
      <c r="AK1676" s="25"/>
      <c r="AL1676" s="25"/>
      <c r="AM1676" s="25"/>
      <c r="AN1676" s="25"/>
      <c r="AO1676" s="25"/>
      <c r="AP1676" s="25"/>
      <c r="AQ1676" s="25"/>
      <c r="AR1676" s="25"/>
      <c r="AS1676" s="25"/>
      <c r="AT1676" s="25"/>
      <c r="AU1676" s="25"/>
      <c r="AV1676" s="25"/>
      <c r="AW1676" s="25"/>
      <c r="AX1676" s="25"/>
      <c r="AY1676" s="25"/>
      <c r="AZ1676" s="25"/>
      <c r="BA1676" s="25"/>
      <c r="BB1676" s="25"/>
      <c r="BC1676" s="25"/>
      <c r="BD1676" s="25"/>
      <c r="BE1676" s="25"/>
      <c r="BF1676" s="25"/>
      <c r="BG1676" s="25"/>
      <c r="BH1676" s="25"/>
    </row>
    <row r="1677" spans="1:60" x14ac:dyDescent="0.3">
      <c r="A1677" s="1" t="s">
        <v>134</v>
      </c>
      <c r="B1677" s="1" t="s">
        <v>31</v>
      </c>
      <c r="C1677" s="1" t="s">
        <v>1533</v>
      </c>
      <c r="D1677" s="1" t="s">
        <v>81</v>
      </c>
      <c r="E1677" s="1" t="s">
        <v>47</v>
      </c>
      <c r="F1677" s="1">
        <v>999928206</v>
      </c>
      <c r="G1677" s="1">
        <f>(J1677+T1677)-H1677</f>
        <v>33</v>
      </c>
      <c r="H1677" s="1"/>
      <c r="I1677" s="23"/>
      <c r="J1677" s="1">
        <f>SUM(K1677,L1677,N1677,O1677,P1677,Q1677)</f>
        <v>33</v>
      </c>
      <c r="K1677" s="1">
        <f>SUM(AG1677,AI1677)</f>
        <v>0</v>
      </c>
      <c r="L1677" s="1">
        <v>0</v>
      </c>
      <c r="M1677" s="1">
        <v>0</v>
      </c>
      <c r="N1677" s="1">
        <f>AD1677+AE1677</f>
        <v>33</v>
      </c>
      <c r="O1677" s="1"/>
      <c r="P1677" s="1">
        <f>AF1677</f>
        <v>0</v>
      </c>
      <c r="Q1677" s="1">
        <f>AH1677</f>
        <v>0</v>
      </c>
      <c r="R1677" s="1">
        <v>0</v>
      </c>
      <c r="S1677" s="43"/>
      <c r="T1677" s="1">
        <f>SUM(U1677,V1677,X1677,Y1677,Z1677,AA1677,AB1677)</f>
        <v>0</v>
      </c>
      <c r="U1677" s="1">
        <f>AK1677</f>
        <v>0</v>
      </c>
      <c r="V1677" s="1">
        <f>SUM(AN1677,AO1677,AP1677,AQ1677,AS1677,AT1677,AU1677,AV1677,AW1677,AX1677,AY1677,AR1677,AZ1677,BA1677,BB1677,BC1677,BD1677,BE1677,BF1677,BG1677,BH1677)</f>
        <v>0</v>
      </c>
      <c r="W1677" s="1">
        <f>COUNT(AN1677,AO1677,AP1677,AQ1677,AS1677,AT1677,AU1677,AV1677,AW1677,AX1677,AY1677,AR1677,AZ1677,BA1677,BB1677,BC1677,BD1677,BE1677,BF1677,BG1677,BH1677)</f>
        <v>0</v>
      </c>
      <c r="X1677" s="1">
        <v>0</v>
      </c>
      <c r="Y1677" s="1">
        <v>0</v>
      </c>
      <c r="Z1677" s="1">
        <v>0</v>
      </c>
      <c r="AA1677" s="1">
        <f>AM1677</f>
        <v>0</v>
      </c>
      <c r="AB1677" s="1">
        <f>AL1677</f>
        <v>0</v>
      </c>
      <c r="AC1677" s="43"/>
      <c r="AD1677" s="1"/>
      <c r="AE1677" s="1">
        <v>33</v>
      </c>
      <c r="AF1677" s="1"/>
      <c r="AG1677" s="1"/>
      <c r="AH1677" s="25"/>
      <c r="AJ1677" s="40"/>
      <c r="AK1677" s="25"/>
      <c r="AL1677" s="25"/>
      <c r="AM1677" s="25"/>
      <c r="AN1677" s="25"/>
      <c r="AO1677" s="25"/>
      <c r="AP1677" s="25"/>
      <c r="AQ1677" s="25"/>
      <c r="AR1677" s="25"/>
      <c r="AS1677" s="25"/>
      <c r="AT1677" s="25"/>
      <c r="AU1677" s="25"/>
      <c r="AV1677" s="25"/>
      <c r="AW1677" s="25"/>
      <c r="AX1677" s="25"/>
      <c r="AY1677" s="25"/>
      <c r="AZ1677" s="25"/>
      <c r="BA1677" s="25"/>
      <c r="BB1677" s="25"/>
      <c r="BC1677" s="25"/>
      <c r="BD1677" s="25"/>
      <c r="BE1677" s="25"/>
      <c r="BF1677" s="25"/>
      <c r="BG1677" s="25"/>
      <c r="BH1677" s="25"/>
    </row>
    <row r="1678" spans="1:60" x14ac:dyDescent="0.3">
      <c r="A1678" s="1" t="s">
        <v>134</v>
      </c>
      <c r="B1678" s="1" t="s">
        <v>31</v>
      </c>
      <c r="C1678" s="1" t="s">
        <v>539</v>
      </c>
      <c r="D1678" s="1" t="s">
        <v>2216</v>
      </c>
      <c r="E1678" s="1" t="s">
        <v>47</v>
      </c>
      <c r="F1678" s="1">
        <v>999928265</v>
      </c>
      <c r="G1678" s="1">
        <f>(J1678+T1678)-H1678</f>
        <v>33</v>
      </c>
      <c r="H1678" s="1"/>
      <c r="I1678" s="23"/>
      <c r="J1678" s="1">
        <f>SUM(K1678,L1678,N1678,O1678,P1678,Q1678)</f>
        <v>33</v>
      </c>
      <c r="K1678" s="1">
        <f>SUM(AG1678,AI1678)</f>
        <v>0</v>
      </c>
      <c r="L1678" s="1">
        <v>0</v>
      </c>
      <c r="M1678" s="1">
        <v>0</v>
      </c>
      <c r="N1678" s="1">
        <f>AD1678+AE1678</f>
        <v>33</v>
      </c>
      <c r="O1678" s="1"/>
      <c r="P1678" s="1">
        <f>AF1678</f>
        <v>0</v>
      </c>
      <c r="Q1678" s="1">
        <f>AH1678</f>
        <v>0</v>
      </c>
      <c r="R1678" s="1">
        <v>0</v>
      </c>
      <c r="S1678" s="43"/>
      <c r="T1678" s="1">
        <f>SUM(U1678,V1678,X1678,Y1678,Z1678,AA1678,AB1678)</f>
        <v>0</v>
      </c>
      <c r="U1678" s="1">
        <f>AK1678</f>
        <v>0</v>
      </c>
      <c r="V1678" s="1">
        <f>SUM(AN1678,AO1678,AP1678,AQ1678,AS1678,AT1678,AU1678,AV1678,AW1678,AX1678,AY1678,AR1678,AZ1678,BA1678,BB1678,BC1678,BD1678,BE1678,BF1678,BG1678,BH1678)</f>
        <v>0</v>
      </c>
      <c r="W1678" s="1">
        <f>COUNT(AN1678,AO1678,AP1678,AQ1678,AS1678,AT1678,AU1678,AV1678,AW1678,AX1678,AY1678,AR1678,AZ1678,BA1678,BB1678,BC1678,BD1678,BE1678,BF1678,BG1678,BH1678)</f>
        <v>0</v>
      </c>
      <c r="X1678" s="1">
        <v>0</v>
      </c>
      <c r="Y1678" s="1">
        <v>0</v>
      </c>
      <c r="Z1678" s="1">
        <v>0</v>
      </c>
      <c r="AA1678" s="1">
        <f>AM1678</f>
        <v>0</v>
      </c>
      <c r="AB1678" s="1">
        <f>AL1678</f>
        <v>0</v>
      </c>
      <c r="AC1678" s="43"/>
      <c r="AD1678" s="1"/>
      <c r="AE1678" s="1">
        <v>33</v>
      </c>
      <c r="AF1678" s="1"/>
      <c r="AG1678" s="1"/>
      <c r="AH1678" s="25"/>
      <c r="AJ1678" s="40"/>
      <c r="AK1678" s="25"/>
      <c r="AL1678" s="25"/>
      <c r="AM1678" s="25"/>
      <c r="AN1678" s="25"/>
      <c r="AO1678" s="25"/>
      <c r="AP1678" s="25"/>
      <c r="AQ1678" s="25"/>
      <c r="AR1678" s="25"/>
      <c r="AS1678" s="25"/>
      <c r="AT1678" s="25"/>
      <c r="AU1678" s="25"/>
      <c r="AV1678" s="25"/>
      <c r="AW1678" s="25"/>
      <c r="AX1678" s="25"/>
      <c r="AY1678" s="25"/>
      <c r="AZ1678" s="25"/>
      <c r="BA1678" s="25"/>
      <c r="BB1678" s="25"/>
      <c r="BC1678" s="25"/>
      <c r="BD1678" s="25"/>
      <c r="BE1678" s="25"/>
      <c r="BF1678" s="25"/>
      <c r="BG1678" s="25"/>
      <c r="BH1678" s="25"/>
    </row>
    <row r="1679" spans="1:60" x14ac:dyDescent="0.3">
      <c r="A1679" s="25" t="s">
        <v>134</v>
      </c>
      <c r="B1679" s="1" t="s">
        <v>31</v>
      </c>
      <c r="C1679" s="1" t="s">
        <v>580</v>
      </c>
      <c r="D1679" s="1" t="s">
        <v>946</v>
      </c>
      <c r="E1679" s="1" t="s">
        <v>47</v>
      </c>
      <c r="F1679" s="1">
        <v>999918282</v>
      </c>
      <c r="G1679" s="1">
        <f>(J1679+T1679)-H1679</f>
        <v>32.5</v>
      </c>
      <c r="H1679" s="1">
        <f>(K1679+L1679+N1679+O1679+P1679+Q1679+R1679)*0.5</f>
        <v>32.5</v>
      </c>
      <c r="I1679" s="23"/>
      <c r="J1679" s="1">
        <f>SUM(K1679,L1679,N1679,O1679,P1679,Q1679)</f>
        <v>65</v>
      </c>
      <c r="K1679" s="1">
        <f>SUM(AG1679,AI1679)</f>
        <v>32</v>
      </c>
      <c r="L1679" s="1">
        <v>0</v>
      </c>
      <c r="M1679" s="1">
        <v>0</v>
      </c>
      <c r="N1679" s="1">
        <f>AD1679+AE1679</f>
        <v>33</v>
      </c>
      <c r="O1679" s="1"/>
      <c r="P1679" s="1">
        <f>AF1679</f>
        <v>0</v>
      </c>
      <c r="Q1679" s="1">
        <f>AH1679</f>
        <v>0</v>
      </c>
      <c r="R1679" s="1">
        <v>0</v>
      </c>
      <c r="S1679" s="43"/>
      <c r="T1679" s="1">
        <f>SUM(U1679,V1679,X1679,Y1679,Z1679,AA1679,AB1679)</f>
        <v>0</v>
      </c>
      <c r="U1679" s="1">
        <f>AK1679</f>
        <v>0</v>
      </c>
      <c r="V1679" s="1">
        <f>SUM(AN1679,AO1679,AP1679,AQ1679,AS1679,AT1679,AU1679,AV1679,AW1679,AX1679,AY1679,AR1679,AZ1679,BA1679,BB1679,BC1679,BD1679,BE1679,BF1679,BG1679,BH1679)</f>
        <v>0</v>
      </c>
      <c r="W1679" s="1">
        <f>COUNT(AN1679,AO1679,AP1679,AQ1679,AS1679,AT1679,AU1679,AV1679,AW1679,AX1679,AY1679,AR1679,AZ1679,BA1679,BB1679,BC1679,BD1679,BE1679,BF1679,BG1679,BH1679)</f>
        <v>0</v>
      </c>
      <c r="X1679" s="1">
        <v>0</v>
      </c>
      <c r="Y1679" s="1">
        <v>0</v>
      </c>
      <c r="Z1679" s="1">
        <v>0</v>
      </c>
      <c r="AA1679" s="1">
        <f>AM1679</f>
        <v>0</v>
      </c>
      <c r="AB1679" s="1">
        <f>AL1679</f>
        <v>0</v>
      </c>
      <c r="AC1679" s="43"/>
      <c r="AD1679" s="1">
        <v>33</v>
      </c>
      <c r="AE1679" s="1"/>
      <c r="AF1679" s="1"/>
      <c r="AG1679" s="1"/>
      <c r="AH1679" s="25"/>
      <c r="AI1679" s="25">
        <v>32</v>
      </c>
      <c r="AJ1679" s="40"/>
      <c r="AK1679" s="25"/>
      <c r="AL1679" s="25"/>
      <c r="AM1679" s="25"/>
      <c r="AN1679" s="25"/>
      <c r="AO1679" s="25"/>
      <c r="AP1679" s="25"/>
      <c r="AQ1679" s="25"/>
      <c r="AR1679" s="25"/>
      <c r="AS1679" s="25"/>
      <c r="AT1679" s="25"/>
      <c r="AU1679" s="25"/>
      <c r="AV1679" s="25"/>
      <c r="AW1679" s="25"/>
      <c r="AX1679" s="25"/>
      <c r="AY1679" s="25"/>
      <c r="AZ1679" s="25"/>
      <c r="BA1679" s="25"/>
      <c r="BB1679" s="25"/>
      <c r="BC1679" s="25"/>
      <c r="BD1679" s="25"/>
      <c r="BE1679" s="25"/>
      <c r="BF1679" s="25"/>
      <c r="BG1679" s="25"/>
      <c r="BH1679" s="25"/>
    </row>
    <row r="1680" spans="1:60" x14ac:dyDescent="0.3">
      <c r="A1680" s="25" t="s">
        <v>134</v>
      </c>
      <c r="B1680" s="25" t="s">
        <v>31</v>
      </c>
      <c r="C1680" s="25" t="s">
        <v>206</v>
      </c>
      <c r="D1680" s="25" t="s">
        <v>324</v>
      </c>
      <c r="E1680" s="25" t="s">
        <v>47</v>
      </c>
      <c r="F1680" s="25">
        <v>999921557</v>
      </c>
      <c r="G1680" s="1">
        <f>(J1680+T1680)-H1680</f>
        <v>32</v>
      </c>
      <c r="H1680" s="25"/>
      <c r="I1680" s="40"/>
      <c r="J1680" s="1">
        <f>SUM(K1680,L1680,N1680,O1680,P1680,Q1680)</f>
        <v>32</v>
      </c>
      <c r="K1680" s="1">
        <f>SUM(AG1680,AI1680)</f>
        <v>32</v>
      </c>
      <c r="L1680" s="1">
        <v>0</v>
      </c>
      <c r="M1680" s="1">
        <v>0</v>
      </c>
      <c r="N1680" s="1">
        <f>AD1680+AE1680</f>
        <v>0</v>
      </c>
      <c r="O1680" s="1"/>
      <c r="P1680" s="1">
        <f>AF1680</f>
        <v>0</v>
      </c>
      <c r="Q1680" s="1">
        <f>AH1680</f>
        <v>0</v>
      </c>
      <c r="R1680" s="1">
        <v>0</v>
      </c>
      <c r="S1680" s="43"/>
      <c r="T1680" s="1">
        <f>SUM(U1680,V1680,X1680,Y1680,Z1680,AA1680,AB1680)</f>
        <v>0</v>
      </c>
      <c r="U1680" s="1">
        <f>AK1680</f>
        <v>0</v>
      </c>
      <c r="V1680" s="1">
        <f>SUM(AN1680,AO1680,AP1680,AQ1680,AS1680,AT1680,AU1680,AV1680,AW1680,AX1680,AY1680,AR1680,AZ1680,BA1680,BB1680,BC1680,BD1680,BE1680,BF1680,BG1680,BH1680)</f>
        <v>0</v>
      </c>
      <c r="W1680" s="1">
        <f>COUNT(AN1680,AO1680,AP1680,AQ1680,AS1680,AT1680,AU1680,AV1680,AW1680,AX1680,AY1680,AR1680,AZ1680,BA1680,BB1680,BC1680,BD1680,BE1680,BF1680,BG1680,BH1680)</f>
        <v>0</v>
      </c>
      <c r="X1680" s="1">
        <v>0</v>
      </c>
      <c r="Y1680" s="1">
        <v>0</v>
      </c>
      <c r="Z1680" s="1">
        <v>0</v>
      </c>
      <c r="AA1680" s="1">
        <f>AM1680</f>
        <v>0</v>
      </c>
      <c r="AB1680" s="1">
        <f>AL1680</f>
        <v>0</v>
      </c>
      <c r="AC1680" s="43"/>
      <c r="AD1680" s="25"/>
      <c r="AE1680" s="25"/>
      <c r="AF1680" s="25"/>
      <c r="AG1680" s="25"/>
      <c r="AH1680" s="25"/>
      <c r="AI1680" s="25">
        <v>32</v>
      </c>
      <c r="AJ1680" s="40"/>
      <c r="AK1680" s="25"/>
      <c r="AL1680" s="25"/>
      <c r="AM1680" s="25"/>
      <c r="AN1680" s="25"/>
      <c r="AO1680" s="25"/>
      <c r="AP1680" s="25"/>
      <c r="AQ1680" s="25"/>
      <c r="AR1680" s="25"/>
      <c r="AS1680" s="25"/>
      <c r="AT1680" s="25"/>
      <c r="AU1680" s="25"/>
      <c r="AV1680" s="25"/>
      <c r="AW1680" s="25"/>
      <c r="AX1680" s="25"/>
      <c r="AY1680" s="25"/>
      <c r="AZ1680" s="25"/>
      <c r="BA1680" s="25"/>
      <c r="BB1680" s="25"/>
      <c r="BC1680" s="25"/>
      <c r="BD1680" s="25"/>
      <c r="BE1680" s="25"/>
      <c r="BF1680" s="25"/>
      <c r="BG1680" s="25"/>
      <c r="BH1680" s="25"/>
    </row>
    <row r="1681" spans="1:60" x14ac:dyDescent="0.3">
      <c r="A1681" s="48" t="s">
        <v>134</v>
      </c>
      <c r="B1681" s="48" t="s">
        <v>31</v>
      </c>
      <c r="C1681" s="48" t="s">
        <v>3408</v>
      </c>
      <c r="D1681" s="48" t="s">
        <v>92</v>
      </c>
      <c r="E1681" s="48" t="s">
        <v>47</v>
      </c>
      <c r="F1681" s="25">
        <v>999908721</v>
      </c>
      <c r="G1681" s="1">
        <f>(J1681+T1681)-H1681</f>
        <v>30</v>
      </c>
      <c r="H1681" s="25"/>
      <c r="I1681" s="40"/>
      <c r="J1681" s="1">
        <f>SUM(K1681,L1681,N1681,O1681,P1681,Q1681)</f>
        <v>0</v>
      </c>
      <c r="K1681" s="1">
        <f>SUM(AG1681,AI1681)</f>
        <v>0</v>
      </c>
      <c r="L1681" s="1">
        <v>0</v>
      </c>
      <c r="M1681" s="1">
        <v>0</v>
      </c>
      <c r="N1681" s="1">
        <f>AD1681+AE1681</f>
        <v>0</v>
      </c>
      <c r="O1681" s="1"/>
      <c r="P1681" s="1">
        <f>AF1681</f>
        <v>0</v>
      </c>
      <c r="Q1681" s="1">
        <f>AH1681</f>
        <v>0</v>
      </c>
      <c r="R1681" s="1">
        <v>0</v>
      </c>
      <c r="S1681" s="40"/>
      <c r="T1681" s="1">
        <f>SUM(U1681,V1681,X1681,Y1681,Z1681,AA1681,AB1681)</f>
        <v>30</v>
      </c>
      <c r="U1681" s="1">
        <f>AK1681</f>
        <v>0</v>
      </c>
      <c r="V1681" s="1">
        <f>SUM(AN1681,AO1681,AP1681,AQ1681,AS1681,AT1681,AU1681,AV1681,AW1681,AX1681,AY1681,AR1681,AZ1681,BA1681,BB1681,BC1681,BD1681,BE1681,BF1681,BG1681,BH1681)</f>
        <v>30</v>
      </c>
      <c r="W1681" s="1">
        <f>COUNT(AN1681,AO1681,AP1681,AQ1681,AS1681,AT1681,AU1681,AV1681,AW1681,AX1681,AY1681,AR1681,AZ1681,BA1681,BB1681,BC1681,BD1681,BE1681,BF1681,BG1681,BH1681)</f>
        <v>1</v>
      </c>
      <c r="X1681" s="1">
        <v>0</v>
      </c>
      <c r="Y1681" s="1">
        <v>0</v>
      </c>
      <c r="Z1681" s="1">
        <v>0</v>
      </c>
      <c r="AA1681" s="1">
        <f>AM1681</f>
        <v>0</v>
      </c>
      <c r="AB1681" s="1">
        <f>AL1681</f>
        <v>0</v>
      </c>
      <c r="AC1681" s="40"/>
      <c r="AD1681" s="25"/>
      <c r="AE1681" s="25"/>
      <c r="AF1681" s="25"/>
      <c r="AG1681" s="25"/>
      <c r="AH1681" s="25"/>
      <c r="AJ1681" s="40"/>
      <c r="AK1681" s="25"/>
      <c r="AL1681" s="25"/>
      <c r="AM1681" s="25"/>
      <c r="AN1681" s="25"/>
      <c r="AO1681" s="25"/>
      <c r="AP1681" s="25"/>
      <c r="AQ1681" s="25"/>
      <c r="AR1681" s="25"/>
      <c r="AS1681" s="25"/>
      <c r="AT1681" s="25"/>
      <c r="AU1681" s="25"/>
      <c r="AV1681" s="25"/>
      <c r="AW1681" s="25"/>
      <c r="AX1681" s="25"/>
      <c r="AY1681" s="25"/>
      <c r="AZ1681" s="25"/>
      <c r="BA1681" s="25">
        <v>30</v>
      </c>
      <c r="BB1681" s="25"/>
      <c r="BC1681" s="25"/>
      <c r="BD1681" s="25"/>
      <c r="BE1681" s="25"/>
      <c r="BF1681" s="25"/>
      <c r="BG1681" s="25"/>
      <c r="BH1681" s="25"/>
    </row>
    <row r="1682" spans="1:60" x14ac:dyDescent="0.3">
      <c r="A1682" s="25" t="s">
        <v>134</v>
      </c>
      <c r="B1682" s="25" t="s">
        <v>31</v>
      </c>
      <c r="C1682" s="25" t="s">
        <v>365</v>
      </c>
      <c r="D1682" s="25" t="s">
        <v>469</v>
      </c>
      <c r="E1682" s="25" t="s">
        <v>47</v>
      </c>
      <c r="F1682" s="25">
        <v>999895213</v>
      </c>
      <c r="G1682" s="1">
        <f>(J1682+T1682)-H1682</f>
        <v>29</v>
      </c>
      <c r="H1682" s="25"/>
      <c r="I1682" s="40"/>
      <c r="J1682" s="1">
        <f>SUM(K1682,L1682,N1682,O1682,P1682,Q1682)</f>
        <v>0</v>
      </c>
      <c r="K1682" s="1">
        <f>SUM(AG1682,AI1682)</f>
        <v>0</v>
      </c>
      <c r="L1682" s="1">
        <v>0</v>
      </c>
      <c r="M1682" s="1">
        <v>0</v>
      </c>
      <c r="N1682" s="1">
        <f>AD1682+AE1682</f>
        <v>0</v>
      </c>
      <c r="O1682" s="1"/>
      <c r="P1682" s="1">
        <f>AF1682</f>
        <v>0</v>
      </c>
      <c r="Q1682" s="1">
        <f>AH1682</f>
        <v>0</v>
      </c>
      <c r="R1682" s="1">
        <v>0</v>
      </c>
      <c r="S1682" s="43"/>
      <c r="T1682" s="1">
        <f>SUM(U1682,V1682,X1682,Y1682,Z1682,AA1682,AB1682)</f>
        <v>29</v>
      </c>
      <c r="U1682" s="1">
        <f>AK1682</f>
        <v>0</v>
      </c>
      <c r="V1682" s="1">
        <f>SUM(AN1682,AO1682,AP1682,AQ1682,AS1682,AT1682,AU1682,AV1682,AW1682,AX1682,AY1682,AR1682,AZ1682,BA1682,BB1682,BC1682,BD1682,BE1682,BF1682,BG1682,BH1682)</f>
        <v>29</v>
      </c>
      <c r="W1682" s="1">
        <f>COUNT(AN1682,AO1682,AP1682,AQ1682,AS1682,AT1682,AU1682,AV1682,AW1682,AX1682,AY1682,AR1682,AZ1682,BA1682,BB1682,BC1682,BD1682,BE1682,BF1682,BG1682,BH1682)</f>
        <v>1</v>
      </c>
      <c r="X1682" s="1">
        <v>0</v>
      </c>
      <c r="Y1682" s="1">
        <v>0</v>
      </c>
      <c r="Z1682" s="1">
        <v>0</v>
      </c>
      <c r="AA1682" s="1">
        <f>AM1682</f>
        <v>0</v>
      </c>
      <c r="AB1682" s="1">
        <f>AL1682</f>
        <v>0</v>
      </c>
      <c r="AC1682" s="43"/>
      <c r="AD1682" s="25"/>
      <c r="AE1682" s="25"/>
      <c r="AF1682" s="25"/>
      <c r="AG1682" s="25"/>
      <c r="AH1682" s="25"/>
      <c r="AJ1682" s="40"/>
      <c r="AK1682" s="25"/>
      <c r="AL1682" s="25"/>
      <c r="AM1682" s="25"/>
      <c r="AN1682" s="25"/>
      <c r="AO1682" s="25"/>
      <c r="AP1682" s="25"/>
      <c r="AQ1682" s="25"/>
      <c r="AR1682" s="25"/>
      <c r="AS1682" s="25"/>
      <c r="AT1682" s="25"/>
      <c r="AU1682" s="25"/>
      <c r="AV1682" s="25">
        <v>29</v>
      </c>
      <c r="AW1682" s="25"/>
      <c r="AX1682" s="25"/>
      <c r="AY1682" s="25"/>
      <c r="AZ1682" s="25"/>
      <c r="BA1682" s="25"/>
      <c r="BB1682" s="25"/>
      <c r="BC1682" s="25"/>
      <c r="BD1682" s="25"/>
      <c r="BE1682" s="25"/>
      <c r="BF1682" s="25"/>
      <c r="BG1682" s="25"/>
      <c r="BH1682" s="25"/>
    </row>
    <row r="1683" spans="1:60" x14ac:dyDescent="0.3">
      <c r="A1683" s="25" t="s">
        <v>134</v>
      </c>
      <c r="B1683" s="25" t="s">
        <v>31</v>
      </c>
      <c r="C1683" s="25" t="s">
        <v>839</v>
      </c>
      <c r="D1683" s="25" t="s">
        <v>1219</v>
      </c>
      <c r="E1683" s="25" t="s">
        <v>47</v>
      </c>
      <c r="F1683" s="25">
        <v>999921467</v>
      </c>
      <c r="G1683" s="1">
        <f>(J1683+T1683)-H1683</f>
        <v>29</v>
      </c>
      <c r="H1683" s="25"/>
      <c r="I1683" s="40"/>
      <c r="J1683" s="1">
        <f>SUM(K1683,L1683,N1683,O1683,P1683,Q1683)</f>
        <v>0</v>
      </c>
      <c r="K1683" s="1">
        <f>SUM(AG1683,AI1683)</f>
        <v>0</v>
      </c>
      <c r="L1683" s="1">
        <v>0</v>
      </c>
      <c r="M1683" s="1">
        <v>0</v>
      </c>
      <c r="N1683" s="1">
        <f>AD1683+AE1683</f>
        <v>0</v>
      </c>
      <c r="O1683" s="1"/>
      <c r="P1683" s="1">
        <f>AF1683</f>
        <v>0</v>
      </c>
      <c r="Q1683" s="1">
        <f>AH1683</f>
        <v>0</v>
      </c>
      <c r="R1683" s="1">
        <v>0</v>
      </c>
      <c r="S1683" s="43"/>
      <c r="T1683" s="1">
        <f>SUM(U1683,V1683,X1683,Y1683,Z1683,AA1683,AB1683)</f>
        <v>29</v>
      </c>
      <c r="U1683" s="1">
        <f>AK1683</f>
        <v>0</v>
      </c>
      <c r="V1683" s="1">
        <f>SUM(AN1683,AO1683,AP1683,AQ1683,AS1683,AT1683,AU1683,AV1683,AW1683,AX1683,AY1683,AR1683,AZ1683,BA1683,BB1683,BC1683,BD1683,BE1683,BF1683,BG1683,BH1683)</f>
        <v>29</v>
      </c>
      <c r="W1683" s="1">
        <f>COUNT(AN1683,AO1683,AP1683,AQ1683,AS1683,AT1683,AU1683,AV1683,AW1683,AX1683,AY1683,AR1683,AZ1683,BA1683,BB1683,BC1683,BD1683,BE1683,BF1683,BG1683,BH1683)</f>
        <v>1</v>
      </c>
      <c r="X1683" s="1">
        <v>0</v>
      </c>
      <c r="Y1683" s="1">
        <v>0</v>
      </c>
      <c r="Z1683" s="1">
        <v>0</v>
      </c>
      <c r="AA1683" s="1">
        <f>AM1683</f>
        <v>0</v>
      </c>
      <c r="AB1683" s="1">
        <f>AL1683</f>
        <v>0</v>
      </c>
      <c r="AC1683" s="43"/>
      <c r="AD1683" s="25"/>
      <c r="AE1683" s="25"/>
      <c r="AF1683" s="25"/>
      <c r="AG1683" s="25"/>
      <c r="AH1683" s="25"/>
      <c r="AJ1683" s="40"/>
      <c r="AK1683" s="25"/>
      <c r="AL1683" s="25"/>
      <c r="AM1683" s="25"/>
      <c r="AN1683" s="25"/>
      <c r="AO1683" s="25"/>
      <c r="AP1683" s="25"/>
      <c r="AQ1683" s="25"/>
      <c r="AR1683" s="25"/>
      <c r="AS1683" s="25"/>
      <c r="AT1683" s="25"/>
      <c r="AU1683" s="25"/>
      <c r="AV1683" s="25">
        <v>29</v>
      </c>
      <c r="AW1683" s="25"/>
      <c r="AX1683" s="25"/>
      <c r="AY1683" s="25"/>
      <c r="AZ1683" s="25"/>
      <c r="BA1683" s="25"/>
      <c r="BB1683" s="25"/>
      <c r="BC1683" s="25"/>
      <c r="BD1683" s="25"/>
      <c r="BE1683" s="25"/>
      <c r="BF1683" s="25"/>
      <c r="BG1683" s="25"/>
      <c r="BH1683" s="25"/>
    </row>
    <row r="1684" spans="1:60" x14ac:dyDescent="0.3">
      <c r="A1684" s="25" t="s">
        <v>134</v>
      </c>
      <c r="B1684" s="25" t="s">
        <v>31</v>
      </c>
      <c r="C1684" s="25" t="s">
        <v>1220</v>
      </c>
      <c r="D1684" s="25" t="s">
        <v>1221</v>
      </c>
      <c r="E1684" s="25" t="s">
        <v>47</v>
      </c>
      <c r="F1684" s="25">
        <v>999921471</v>
      </c>
      <c r="G1684" s="1">
        <f>(J1684+T1684)-H1684</f>
        <v>29</v>
      </c>
      <c r="H1684" s="25"/>
      <c r="I1684" s="40"/>
      <c r="J1684" s="1">
        <f>SUM(K1684,L1684,N1684,O1684,P1684,Q1684)</f>
        <v>0</v>
      </c>
      <c r="K1684" s="1">
        <f>SUM(AG1684,AI1684)</f>
        <v>0</v>
      </c>
      <c r="L1684" s="1">
        <v>0</v>
      </c>
      <c r="M1684" s="1">
        <v>0</v>
      </c>
      <c r="N1684" s="1">
        <f>AD1684+AE1684</f>
        <v>0</v>
      </c>
      <c r="O1684" s="1"/>
      <c r="P1684" s="1">
        <f>AF1684</f>
        <v>0</v>
      </c>
      <c r="Q1684" s="1">
        <f>AH1684</f>
        <v>0</v>
      </c>
      <c r="R1684" s="1">
        <v>0</v>
      </c>
      <c r="S1684" s="43"/>
      <c r="T1684" s="1">
        <f>SUM(U1684,V1684,X1684,Y1684,Z1684,AA1684,AB1684)</f>
        <v>29</v>
      </c>
      <c r="U1684" s="1">
        <f>AK1684</f>
        <v>0</v>
      </c>
      <c r="V1684" s="1">
        <f>SUM(AN1684,AO1684,AP1684,AQ1684,AS1684,AT1684,AU1684,AV1684,AW1684,AX1684,AY1684,AR1684,AZ1684,BA1684,BB1684,BC1684,BD1684,BE1684,BF1684,BG1684,BH1684)</f>
        <v>29</v>
      </c>
      <c r="W1684" s="1">
        <f>COUNT(AN1684,AO1684,AP1684,AQ1684,AS1684,AT1684,AU1684,AV1684,AW1684,AX1684,AY1684,AR1684,AZ1684,BA1684,BB1684,BC1684,BD1684,BE1684,BF1684,BG1684,BH1684)</f>
        <v>1</v>
      </c>
      <c r="X1684" s="1">
        <v>0</v>
      </c>
      <c r="Y1684" s="1">
        <v>0</v>
      </c>
      <c r="Z1684" s="1">
        <v>0</v>
      </c>
      <c r="AA1684" s="1">
        <f>AM1684</f>
        <v>0</v>
      </c>
      <c r="AB1684" s="1">
        <f>AL1684</f>
        <v>0</v>
      </c>
      <c r="AC1684" s="43"/>
      <c r="AD1684" s="25"/>
      <c r="AE1684" s="25"/>
      <c r="AF1684" s="25"/>
      <c r="AG1684" s="25"/>
      <c r="AH1684" s="25"/>
      <c r="AJ1684" s="40"/>
      <c r="AK1684" s="25"/>
      <c r="AL1684" s="25"/>
      <c r="AM1684" s="25"/>
      <c r="AN1684" s="25"/>
      <c r="AO1684" s="25"/>
      <c r="AP1684" s="25"/>
      <c r="AQ1684" s="25"/>
      <c r="AR1684" s="25"/>
      <c r="AS1684" s="25"/>
      <c r="AT1684" s="25"/>
      <c r="AU1684" s="25"/>
      <c r="AV1684" s="25">
        <v>29</v>
      </c>
      <c r="AW1684" s="25"/>
      <c r="AX1684" s="25"/>
      <c r="AY1684" s="25"/>
      <c r="AZ1684" s="25"/>
      <c r="BA1684" s="25"/>
      <c r="BB1684" s="25"/>
      <c r="BC1684" s="25"/>
      <c r="BD1684" s="25"/>
      <c r="BE1684" s="25"/>
      <c r="BF1684" s="25"/>
      <c r="BG1684" s="25"/>
      <c r="BH1684" s="25"/>
    </row>
    <row r="1685" spans="1:60" x14ac:dyDescent="0.3">
      <c r="A1685" s="25" t="s">
        <v>134</v>
      </c>
      <c r="B1685" s="25" t="s">
        <v>31</v>
      </c>
      <c r="C1685" s="25" t="s">
        <v>1901</v>
      </c>
      <c r="D1685" s="25" t="s">
        <v>1902</v>
      </c>
      <c r="E1685" s="25" t="s">
        <v>47</v>
      </c>
      <c r="F1685" s="25">
        <v>999926213</v>
      </c>
      <c r="G1685" s="1">
        <f>(J1685+T1685)-H1685</f>
        <v>29</v>
      </c>
      <c r="H1685" s="25"/>
      <c r="I1685" s="40"/>
      <c r="J1685" s="1">
        <f>SUM(K1685,L1685,N1685,O1685,P1685,Q1685)</f>
        <v>0</v>
      </c>
      <c r="K1685" s="1">
        <f>SUM(AG1685,AI1685)</f>
        <v>0</v>
      </c>
      <c r="L1685" s="1">
        <v>0</v>
      </c>
      <c r="M1685" s="1">
        <v>0</v>
      </c>
      <c r="N1685" s="1">
        <f>AD1685+AE1685</f>
        <v>0</v>
      </c>
      <c r="O1685" s="1"/>
      <c r="P1685" s="1">
        <f>AF1685</f>
        <v>0</v>
      </c>
      <c r="Q1685" s="1">
        <f>AH1685</f>
        <v>0</v>
      </c>
      <c r="R1685" s="1">
        <v>0</v>
      </c>
      <c r="S1685" s="43"/>
      <c r="T1685" s="1">
        <f>SUM(U1685,V1685,X1685,Y1685,Z1685,AA1685,AB1685)</f>
        <v>29</v>
      </c>
      <c r="U1685" s="1">
        <f>AK1685</f>
        <v>0</v>
      </c>
      <c r="V1685" s="1">
        <f>SUM(AN1685,AO1685,AP1685,AQ1685,AS1685,AT1685,AU1685,AV1685,AW1685,AX1685,AY1685,AR1685,AZ1685,BA1685,BB1685,BC1685,BD1685,BE1685,BF1685,BG1685,BH1685)</f>
        <v>29</v>
      </c>
      <c r="W1685" s="1">
        <f>COUNT(AN1685,AO1685,AP1685,AQ1685,AS1685,AT1685,AU1685,AV1685,AW1685,AX1685,AY1685,AR1685,AZ1685,BA1685,BB1685,BC1685,BD1685,BE1685,BF1685,BG1685,BH1685)</f>
        <v>1</v>
      </c>
      <c r="X1685" s="1">
        <v>0</v>
      </c>
      <c r="Y1685" s="1">
        <v>0</v>
      </c>
      <c r="Z1685" s="1">
        <v>0</v>
      </c>
      <c r="AA1685" s="1">
        <f>AM1685</f>
        <v>0</v>
      </c>
      <c r="AB1685" s="1">
        <f>AL1685</f>
        <v>0</v>
      </c>
      <c r="AC1685" s="43"/>
      <c r="AD1685" s="25"/>
      <c r="AE1685" s="25"/>
      <c r="AF1685" s="25"/>
      <c r="AG1685" s="25"/>
      <c r="AH1685" s="25"/>
      <c r="AJ1685" s="40"/>
      <c r="AK1685" s="25"/>
      <c r="AL1685" s="25"/>
      <c r="AM1685" s="25"/>
      <c r="AN1685" s="25"/>
      <c r="AO1685" s="25"/>
      <c r="AP1685" s="25"/>
      <c r="AQ1685" s="25"/>
      <c r="AR1685" s="25"/>
      <c r="AS1685" s="25"/>
      <c r="AT1685" s="25"/>
      <c r="AU1685" s="25"/>
      <c r="AV1685" s="25">
        <v>29</v>
      </c>
      <c r="AW1685" s="25"/>
      <c r="AX1685" s="25"/>
      <c r="AY1685" s="25"/>
      <c r="AZ1685" s="25"/>
      <c r="BA1685" s="25"/>
      <c r="BB1685" s="25"/>
      <c r="BC1685" s="25"/>
      <c r="BD1685" s="25"/>
      <c r="BE1685" s="25"/>
      <c r="BF1685" s="25"/>
      <c r="BG1685" s="25"/>
      <c r="BH1685" s="25"/>
    </row>
    <row r="1686" spans="1:60" x14ac:dyDescent="0.3">
      <c r="A1686" s="25" t="s">
        <v>134</v>
      </c>
      <c r="B1686" s="25" t="s">
        <v>31</v>
      </c>
      <c r="C1686" s="25" t="s">
        <v>2041</v>
      </c>
      <c r="D1686" s="25" t="s">
        <v>303</v>
      </c>
      <c r="E1686" s="25" t="s">
        <v>47</v>
      </c>
      <c r="F1686" s="25">
        <v>999927005</v>
      </c>
      <c r="G1686" s="1">
        <f>(J1686+T1686)-H1686</f>
        <v>29</v>
      </c>
      <c r="H1686" s="25"/>
      <c r="I1686" s="40"/>
      <c r="J1686" s="1">
        <f>SUM(K1686,L1686,N1686,O1686,P1686,Q1686)</f>
        <v>0</v>
      </c>
      <c r="K1686" s="1">
        <f>SUM(AG1686,AI1686)</f>
        <v>0</v>
      </c>
      <c r="L1686" s="1">
        <v>0</v>
      </c>
      <c r="M1686" s="1">
        <v>0</v>
      </c>
      <c r="N1686" s="1">
        <f>AD1686+AE1686</f>
        <v>0</v>
      </c>
      <c r="O1686" s="1"/>
      <c r="P1686" s="1">
        <f>AF1686</f>
        <v>0</v>
      </c>
      <c r="Q1686" s="1">
        <f>AH1686</f>
        <v>0</v>
      </c>
      <c r="R1686" s="1">
        <v>0</v>
      </c>
      <c r="S1686" s="43"/>
      <c r="T1686" s="1">
        <f>SUM(U1686,V1686,X1686,Y1686,Z1686,AA1686,AB1686)</f>
        <v>29</v>
      </c>
      <c r="U1686" s="1">
        <f>AK1686</f>
        <v>0</v>
      </c>
      <c r="V1686" s="1">
        <f>SUM(AN1686,AO1686,AP1686,AQ1686,AS1686,AT1686,AU1686,AV1686,AW1686,AX1686,AY1686,AR1686,AZ1686,BA1686,BB1686,BC1686,BD1686,BE1686,BF1686,BG1686,BH1686)</f>
        <v>29</v>
      </c>
      <c r="W1686" s="1">
        <f>COUNT(AN1686,AO1686,AP1686,AQ1686,AS1686,AT1686,AU1686,AV1686,AW1686,AX1686,AY1686,AR1686,AZ1686,BA1686,BB1686,BC1686,BD1686,BE1686,BF1686,BG1686,BH1686)</f>
        <v>1</v>
      </c>
      <c r="X1686" s="1">
        <v>0</v>
      </c>
      <c r="Y1686" s="1">
        <v>0</v>
      </c>
      <c r="Z1686" s="1">
        <v>0</v>
      </c>
      <c r="AA1686" s="1">
        <f>AM1686</f>
        <v>0</v>
      </c>
      <c r="AB1686" s="1">
        <f>AL1686</f>
        <v>0</v>
      </c>
      <c r="AC1686" s="43"/>
      <c r="AD1686" s="25"/>
      <c r="AE1686" s="25"/>
      <c r="AF1686" s="25"/>
      <c r="AG1686" s="25"/>
      <c r="AH1686" s="25"/>
      <c r="AJ1686" s="40"/>
      <c r="AK1686" s="25"/>
      <c r="AL1686" s="25"/>
      <c r="AM1686" s="25"/>
      <c r="AN1686" s="25"/>
      <c r="AO1686" s="25"/>
      <c r="AP1686" s="25"/>
      <c r="AQ1686" s="25"/>
      <c r="AR1686" s="25"/>
      <c r="AS1686" s="25"/>
      <c r="AT1686" s="25"/>
      <c r="AU1686" s="25"/>
      <c r="AV1686" s="25">
        <v>29</v>
      </c>
      <c r="AW1686" s="25"/>
      <c r="AX1686" s="25"/>
      <c r="AY1686" s="25"/>
      <c r="AZ1686" s="25"/>
      <c r="BA1686" s="25"/>
      <c r="BB1686" s="25"/>
      <c r="BC1686" s="25"/>
      <c r="BD1686" s="25"/>
      <c r="BE1686" s="25"/>
      <c r="BF1686" s="25"/>
      <c r="BG1686" s="25"/>
      <c r="BH1686" s="25"/>
    </row>
    <row r="1687" spans="1:60" x14ac:dyDescent="0.3">
      <c r="A1687" s="25" t="s">
        <v>134</v>
      </c>
      <c r="B1687" s="25" t="s">
        <v>31</v>
      </c>
      <c r="C1687" s="25" t="s">
        <v>438</v>
      </c>
      <c r="D1687" s="25" t="s">
        <v>121</v>
      </c>
      <c r="E1687" s="25" t="s">
        <v>47</v>
      </c>
      <c r="F1687" s="25">
        <v>999929279</v>
      </c>
      <c r="G1687" s="1">
        <f>(J1687+T1687)-H1687</f>
        <v>29</v>
      </c>
      <c r="H1687" s="25"/>
      <c r="I1687" s="40"/>
      <c r="J1687" s="1">
        <f>SUM(K1687,L1687,N1687,O1687,P1687,Q1687)</f>
        <v>0</v>
      </c>
      <c r="K1687" s="1">
        <f>SUM(AG1687,AI1687)</f>
        <v>0</v>
      </c>
      <c r="L1687" s="1">
        <v>0</v>
      </c>
      <c r="M1687" s="1">
        <v>0</v>
      </c>
      <c r="N1687" s="1">
        <f>AD1687+AE1687</f>
        <v>0</v>
      </c>
      <c r="O1687" s="1"/>
      <c r="P1687" s="1">
        <f>AF1687</f>
        <v>0</v>
      </c>
      <c r="Q1687" s="1">
        <f>AH1687</f>
        <v>0</v>
      </c>
      <c r="R1687" s="1">
        <v>0</v>
      </c>
      <c r="S1687" s="43"/>
      <c r="T1687" s="1">
        <f>SUM(U1687,V1687,X1687,Y1687,Z1687,AA1687,AB1687)</f>
        <v>29</v>
      </c>
      <c r="U1687" s="1">
        <f>AK1687</f>
        <v>0</v>
      </c>
      <c r="V1687" s="1">
        <f>SUM(AN1687,AO1687,AP1687,AQ1687,AS1687,AT1687,AU1687,AV1687,AW1687,AX1687,AY1687,AR1687,AZ1687,BA1687,BB1687,BC1687,BD1687,BE1687,BF1687,BG1687,BH1687)</f>
        <v>29</v>
      </c>
      <c r="W1687" s="1">
        <f>COUNT(AN1687,AO1687,AP1687,AQ1687,AS1687,AT1687,AU1687,AV1687,AW1687,AX1687,AY1687,AR1687,AZ1687,BA1687,BB1687,BC1687,BD1687,BE1687,BF1687,BG1687,BH1687)</f>
        <v>1</v>
      </c>
      <c r="X1687" s="1">
        <v>0</v>
      </c>
      <c r="Y1687" s="1">
        <v>0</v>
      </c>
      <c r="Z1687" s="1">
        <v>0</v>
      </c>
      <c r="AA1687" s="1">
        <f>AM1687</f>
        <v>0</v>
      </c>
      <c r="AB1687" s="1">
        <f>AL1687</f>
        <v>0</v>
      </c>
      <c r="AC1687" s="43"/>
      <c r="AD1687" s="25"/>
      <c r="AE1687" s="25"/>
      <c r="AF1687" s="25"/>
      <c r="AG1687" s="25"/>
      <c r="AH1687" s="25"/>
      <c r="AJ1687" s="40"/>
      <c r="AK1687" s="25"/>
      <c r="AL1687" s="25"/>
      <c r="AM1687" s="25"/>
      <c r="AN1687" s="25"/>
      <c r="AO1687" s="25"/>
      <c r="AP1687" s="25"/>
      <c r="AQ1687" s="25"/>
      <c r="AR1687" s="25"/>
      <c r="AS1687" s="25"/>
      <c r="AT1687" s="25"/>
      <c r="AU1687" s="25"/>
      <c r="AV1687" s="25">
        <v>29</v>
      </c>
      <c r="AW1687" s="25"/>
      <c r="AX1687" s="25"/>
      <c r="AY1687" s="25"/>
      <c r="AZ1687" s="25"/>
      <c r="BA1687" s="25"/>
      <c r="BB1687" s="25"/>
      <c r="BC1687" s="25"/>
      <c r="BD1687" s="25"/>
      <c r="BE1687" s="25"/>
      <c r="BF1687" s="25"/>
      <c r="BG1687" s="25"/>
      <c r="BH1687" s="25"/>
    </row>
    <row r="1688" spans="1:60" x14ac:dyDescent="0.3">
      <c r="A1688" s="25" t="s">
        <v>134</v>
      </c>
      <c r="B1688" s="25" t="s">
        <v>31</v>
      </c>
      <c r="C1688" s="25" t="s">
        <v>2865</v>
      </c>
      <c r="D1688" s="25" t="s">
        <v>2784</v>
      </c>
      <c r="E1688" s="25" t="s">
        <v>47</v>
      </c>
      <c r="F1688" s="25">
        <v>999931534</v>
      </c>
      <c r="G1688" s="1">
        <f>(J1688+T1688)-H1688</f>
        <v>29</v>
      </c>
      <c r="H1688" s="25"/>
      <c r="I1688" s="40"/>
      <c r="J1688" s="1">
        <f>SUM(K1688,L1688,N1688,O1688,P1688,Q1688)</f>
        <v>0</v>
      </c>
      <c r="K1688" s="1">
        <f>SUM(AG1688,AI1688)</f>
        <v>0</v>
      </c>
      <c r="L1688" s="1">
        <v>0</v>
      </c>
      <c r="M1688" s="1">
        <v>0</v>
      </c>
      <c r="N1688" s="1">
        <f>AD1688+AE1688</f>
        <v>0</v>
      </c>
      <c r="O1688" s="1"/>
      <c r="P1688" s="1">
        <f>AF1688</f>
        <v>0</v>
      </c>
      <c r="Q1688" s="1">
        <f>AH1688</f>
        <v>0</v>
      </c>
      <c r="R1688" s="1">
        <v>0</v>
      </c>
      <c r="S1688" s="43"/>
      <c r="T1688" s="1">
        <f>SUM(U1688,V1688,X1688,Y1688,Z1688,AA1688,AB1688)</f>
        <v>29</v>
      </c>
      <c r="U1688" s="1">
        <f>AK1688</f>
        <v>0</v>
      </c>
      <c r="V1688" s="1">
        <f>SUM(AN1688,AO1688,AP1688,AQ1688,AS1688,AT1688,AU1688,AV1688,AW1688,AX1688,AY1688,AR1688,AZ1688,BA1688,BB1688,BC1688,BD1688,BE1688,BF1688,BG1688,BH1688)</f>
        <v>29</v>
      </c>
      <c r="W1688" s="1">
        <f>COUNT(AN1688,AO1688,AP1688,AQ1688,AS1688,AT1688,AU1688,AV1688,AW1688,AX1688,AY1688,AR1688,AZ1688,BA1688,BB1688,BC1688,BD1688,BE1688,BF1688,BG1688,BH1688)</f>
        <v>1</v>
      </c>
      <c r="X1688" s="1">
        <v>0</v>
      </c>
      <c r="Y1688" s="1">
        <v>0</v>
      </c>
      <c r="Z1688" s="1">
        <v>0</v>
      </c>
      <c r="AA1688" s="1">
        <f>AM1688</f>
        <v>0</v>
      </c>
      <c r="AB1688" s="1">
        <f>AL1688</f>
        <v>0</v>
      </c>
      <c r="AC1688" s="43"/>
      <c r="AD1688" s="25"/>
      <c r="AE1688" s="25"/>
      <c r="AF1688" s="25"/>
      <c r="AG1688" s="25"/>
      <c r="AH1688" s="25"/>
      <c r="AJ1688" s="40"/>
      <c r="AK1688" s="25"/>
      <c r="AL1688" s="25"/>
      <c r="AM1688" s="25"/>
      <c r="AN1688" s="25"/>
      <c r="AO1688" s="25"/>
      <c r="AP1688" s="25"/>
      <c r="AQ1688" s="25"/>
      <c r="AR1688" s="25"/>
      <c r="AS1688" s="25"/>
      <c r="AT1688" s="25"/>
      <c r="AU1688" s="25"/>
      <c r="AV1688" s="25">
        <v>29</v>
      </c>
      <c r="AW1688" s="25"/>
      <c r="AX1688" s="25"/>
      <c r="AY1688" s="25"/>
      <c r="AZ1688" s="25"/>
      <c r="BA1688" s="25"/>
      <c r="BB1688" s="25"/>
      <c r="BC1688" s="25"/>
      <c r="BD1688" s="25"/>
      <c r="BE1688" s="25"/>
      <c r="BF1688" s="25"/>
      <c r="BG1688" s="25"/>
      <c r="BH1688" s="25"/>
    </row>
    <row r="1689" spans="1:60" x14ac:dyDescent="0.3">
      <c r="A1689" s="25" t="s">
        <v>134</v>
      </c>
      <c r="B1689" s="25" t="s">
        <v>31</v>
      </c>
      <c r="C1689" s="25" t="s">
        <v>257</v>
      </c>
      <c r="D1689" s="25" t="s">
        <v>81</v>
      </c>
      <c r="E1689" s="25" t="s">
        <v>47</v>
      </c>
      <c r="F1689" s="1">
        <v>999920759</v>
      </c>
      <c r="G1689" s="1">
        <f>(J1689+T1689)-H1689</f>
        <v>28</v>
      </c>
      <c r="H1689" s="1">
        <f>(K1689+L1689+N1689+O1689+P1689+Q1689+R1689)*0.5</f>
        <v>28</v>
      </c>
      <c r="I1689" s="23"/>
      <c r="J1689" s="1">
        <f>SUM(K1689,L1689,N1689,O1689,P1689,Q1689)</f>
        <v>56</v>
      </c>
      <c r="K1689" s="1">
        <f>SUM(AG1689,AI1689)</f>
        <v>56</v>
      </c>
      <c r="L1689" s="1">
        <v>0</v>
      </c>
      <c r="M1689" s="1">
        <v>0</v>
      </c>
      <c r="N1689" s="1">
        <f>AD1689+AE1689</f>
        <v>0</v>
      </c>
      <c r="O1689" s="1"/>
      <c r="P1689" s="1">
        <f>AF1689</f>
        <v>0</v>
      </c>
      <c r="Q1689" s="1">
        <f>AH1689</f>
        <v>0</v>
      </c>
      <c r="R1689" s="1">
        <v>0</v>
      </c>
      <c r="S1689" s="43"/>
      <c r="T1689" s="1">
        <f>SUM(U1689,V1689,X1689,Y1689,Z1689,AA1689,AB1689)</f>
        <v>0</v>
      </c>
      <c r="U1689" s="1">
        <f>AK1689</f>
        <v>0</v>
      </c>
      <c r="V1689" s="1">
        <f>SUM(AN1689,AO1689,AP1689,AQ1689,AS1689,AT1689,AU1689,AV1689,AW1689,AX1689,AY1689,AR1689,AZ1689,BA1689,BB1689,BC1689,BD1689,BE1689,BF1689,BG1689,BH1689)</f>
        <v>0</v>
      </c>
      <c r="W1689" s="1">
        <f>COUNT(AN1689,AO1689,AP1689,AQ1689,AS1689,AT1689,AU1689,AV1689,AW1689,AX1689,AY1689,AR1689,AZ1689,BA1689,BB1689,BC1689,BD1689,BE1689,BF1689,BG1689,BH1689)</f>
        <v>0</v>
      </c>
      <c r="X1689" s="1">
        <v>0</v>
      </c>
      <c r="Y1689" s="1">
        <v>0</v>
      </c>
      <c r="Z1689" s="1">
        <v>0</v>
      </c>
      <c r="AA1689" s="1">
        <f>AM1689</f>
        <v>0</v>
      </c>
      <c r="AB1689" s="1">
        <f>AL1689</f>
        <v>0</v>
      </c>
      <c r="AC1689" s="43"/>
      <c r="AD1689" s="1"/>
      <c r="AE1689" s="1"/>
      <c r="AF1689" s="1"/>
      <c r="AG1689" s="1"/>
      <c r="AH1689" s="25"/>
      <c r="AI1689" s="25">
        <v>56</v>
      </c>
      <c r="AJ1689" s="40"/>
      <c r="AK1689" s="25"/>
      <c r="AL1689" s="25"/>
      <c r="AM1689" s="25"/>
      <c r="AN1689" s="25"/>
      <c r="AO1689" s="25"/>
      <c r="AP1689" s="25"/>
      <c r="AQ1689" s="25"/>
      <c r="AR1689" s="25"/>
      <c r="AS1689" s="25"/>
      <c r="AT1689" s="25"/>
      <c r="AU1689" s="25"/>
      <c r="AV1689" s="25"/>
      <c r="AW1689" s="25"/>
      <c r="AX1689" s="25"/>
      <c r="AY1689" s="25"/>
      <c r="AZ1689" s="25"/>
      <c r="BA1689" s="25"/>
      <c r="BB1689" s="25"/>
      <c r="BC1689" s="25"/>
      <c r="BD1689" s="25"/>
      <c r="BE1689" s="25"/>
      <c r="BF1689" s="25"/>
      <c r="BG1689" s="25"/>
      <c r="BH1689" s="25"/>
    </row>
    <row r="1690" spans="1:60" x14ac:dyDescent="0.3">
      <c r="A1690" s="25" t="s">
        <v>134</v>
      </c>
      <c r="B1690" s="1" t="s">
        <v>31</v>
      </c>
      <c r="C1690" s="1" t="s">
        <v>408</v>
      </c>
      <c r="D1690" s="1" t="s">
        <v>731</v>
      </c>
      <c r="E1690" s="1" t="s">
        <v>47</v>
      </c>
      <c r="F1690" s="1">
        <v>999914628</v>
      </c>
      <c r="G1690" s="1">
        <f>(J1690+T1690)-H1690</f>
        <v>19</v>
      </c>
      <c r="H1690" s="1">
        <f>(K1690+L1690+N1690+O1690+P1690+Q1690+R1690)*0.5</f>
        <v>19</v>
      </c>
      <c r="I1690" s="23"/>
      <c r="J1690" s="1">
        <f>SUM(K1690,L1690,N1690,O1690,P1690,Q1690)</f>
        <v>38</v>
      </c>
      <c r="K1690" s="1">
        <f>SUM(AG1690,AI1690)</f>
        <v>0</v>
      </c>
      <c r="L1690" s="1">
        <v>0</v>
      </c>
      <c r="M1690" s="1">
        <v>0</v>
      </c>
      <c r="N1690" s="1">
        <f>AD1690+AE1690</f>
        <v>0</v>
      </c>
      <c r="O1690" s="1"/>
      <c r="P1690" s="1">
        <f>AF1690</f>
        <v>38</v>
      </c>
      <c r="Q1690" s="1">
        <f>AH1690</f>
        <v>0</v>
      </c>
      <c r="R1690" s="1">
        <v>0</v>
      </c>
      <c r="S1690" s="43"/>
      <c r="T1690" s="1">
        <f>SUM(U1690,V1690,X1690,Y1690,Z1690,AA1690,AB1690)</f>
        <v>0</v>
      </c>
      <c r="U1690" s="1">
        <f>AK1690</f>
        <v>0</v>
      </c>
      <c r="V1690" s="1">
        <f>SUM(AN1690,AO1690,AP1690,AQ1690,AS1690,AT1690,AU1690,AV1690,AW1690,AX1690,AY1690,AR1690,AZ1690,BA1690,BB1690,BC1690,BD1690,BE1690,BF1690,BG1690,BH1690)</f>
        <v>0</v>
      </c>
      <c r="W1690" s="1">
        <f>COUNT(AN1690,AO1690,AP1690,AQ1690,AS1690,AT1690,AU1690,AV1690,AW1690,AX1690,AY1690,AR1690,AZ1690,BA1690,BB1690,BC1690,BD1690,BE1690,BF1690,BG1690,BH1690)</f>
        <v>0</v>
      </c>
      <c r="X1690" s="1">
        <v>0</v>
      </c>
      <c r="Y1690" s="1">
        <v>0</v>
      </c>
      <c r="Z1690" s="1">
        <v>0</v>
      </c>
      <c r="AA1690" s="1">
        <f>AM1690</f>
        <v>0</v>
      </c>
      <c r="AB1690" s="1">
        <f>AL1690</f>
        <v>0</v>
      </c>
      <c r="AC1690" s="43"/>
      <c r="AD1690" s="1"/>
      <c r="AE1690" s="1"/>
      <c r="AF1690" s="1">
        <v>38</v>
      </c>
      <c r="AG1690" s="1"/>
      <c r="AH1690" s="25"/>
      <c r="AJ1690" s="40"/>
      <c r="AK1690" s="25"/>
      <c r="AL1690" s="25"/>
      <c r="AM1690" s="25"/>
      <c r="AN1690" s="25"/>
      <c r="AO1690" s="25"/>
      <c r="AP1690" s="25"/>
      <c r="AQ1690" s="25"/>
      <c r="AR1690" s="25"/>
      <c r="AS1690" s="25"/>
      <c r="AT1690" s="25"/>
      <c r="AU1690" s="25"/>
      <c r="AV1690" s="25"/>
      <c r="AW1690" s="25"/>
      <c r="AX1690" s="25"/>
      <c r="AY1690" s="25"/>
      <c r="AZ1690" s="25"/>
      <c r="BA1690" s="25"/>
      <c r="BB1690" s="25"/>
      <c r="BC1690" s="25"/>
      <c r="BD1690" s="25"/>
      <c r="BE1690" s="25"/>
      <c r="BF1690" s="25"/>
      <c r="BG1690" s="25"/>
      <c r="BH1690" s="25"/>
    </row>
    <row r="1691" spans="1:60" x14ac:dyDescent="0.3">
      <c r="A1691" s="25" t="s">
        <v>134</v>
      </c>
      <c r="B1691" s="26" t="s">
        <v>31</v>
      </c>
      <c r="C1691" s="26" t="s">
        <v>332</v>
      </c>
      <c r="D1691" s="26" t="s">
        <v>1749</v>
      </c>
      <c r="E1691" s="26" t="s">
        <v>47</v>
      </c>
      <c r="F1691" s="1">
        <v>999925481</v>
      </c>
      <c r="G1691" s="1">
        <f>(J1691+T1691)-H1691</f>
        <v>19</v>
      </c>
      <c r="H1691" s="1">
        <f>(K1691+L1691+N1691+O1691+P1691+Q1691+R1691)*0.5</f>
        <v>19</v>
      </c>
      <c r="I1691" s="23"/>
      <c r="J1691" s="1">
        <f>SUM(K1691,L1691,N1691,O1691,P1691,Q1691)</f>
        <v>38</v>
      </c>
      <c r="K1691" s="1">
        <f>SUM(AG1691,AI1691)</f>
        <v>0</v>
      </c>
      <c r="L1691" s="1">
        <v>0</v>
      </c>
      <c r="M1691" s="1">
        <v>0</v>
      </c>
      <c r="N1691" s="1">
        <f>AD1691+AE1691</f>
        <v>0</v>
      </c>
      <c r="O1691" s="1"/>
      <c r="P1691" s="1">
        <f>AF1691</f>
        <v>38</v>
      </c>
      <c r="Q1691" s="1">
        <f>AH1691</f>
        <v>0</v>
      </c>
      <c r="R1691" s="1">
        <v>0</v>
      </c>
      <c r="S1691" s="43"/>
      <c r="T1691" s="1">
        <f>SUM(U1691,V1691,X1691,Y1691,Z1691,AA1691,AB1691)</f>
        <v>0</v>
      </c>
      <c r="U1691" s="1">
        <f>AK1691</f>
        <v>0</v>
      </c>
      <c r="V1691" s="1">
        <f>SUM(AN1691,AO1691,AP1691,AQ1691,AS1691,AT1691,AU1691,AV1691,AW1691,AX1691,AY1691,AR1691,AZ1691,BA1691,BB1691,BC1691,BD1691,BE1691,BF1691,BG1691,BH1691)</f>
        <v>0</v>
      </c>
      <c r="W1691" s="1">
        <f>COUNT(AN1691,AO1691,AP1691,AQ1691,AS1691,AT1691,AU1691,AV1691,AW1691,AX1691,AY1691,AR1691,AZ1691,BA1691,BB1691,BC1691,BD1691,BE1691,BF1691,BG1691,BH1691)</f>
        <v>0</v>
      </c>
      <c r="X1691" s="1">
        <v>0</v>
      </c>
      <c r="Y1691" s="1">
        <v>0</v>
      </c>
      <c r="Z1691" s="1">
        <v>0</v>
      </c>
      <c r="AA1691" s="1">
        <f>AM1691</f>
        <v>0</v>
      </c>
      <c r="AB1691" s="1">
        <f>AL1691</f>
        <v>0</v>
      </c>
      <c r="AC1691" s="43"/>
      <c r="AD1691" s="1"/>
      <c r="AE1691" s="1"/>
      <c r="AF1691" s="1">
        <v>38</v>
      </c>
      <c r="AG1691" s="1"/>
      <c r="AH1691" s="25"/>
      <c r="AJ1691" s="40"/>
      <c r="AK1691" s="25"/>
      <c r="AL1691" s="25"/>
      <c r="AM1691" s="25"/>
      <c r="AN1691" s="25"/>
      <c r="AO1691" s="25"/>
      <c r="AP1691" s="25"/>
      <c r="AQ1691" s="25"/>
      <c r="AR1691" s="25"/>
      <c r="AS1691" s="25"/>
      <c r="AT1691" s="25"/>
      <c r="AU1691" s="25"/>
      <c r="AV1691" s="25"/>
      <c r="AW1691" s="25"/>
      <c r="AX1691" s="25"/>
      <c r="AY1691" s="25"/>
      <c r="AZ1691" s="25"/>
      <c r="BA1691" s="25"/>
      <c r="BB1691" s="25"/>
      <c r="BC1691" s="25"/>
      <c r="BD1691" s="25"/>
      <c r="BE1691" s="25"/>
      <c r="BF1691" s="25"/>
      <c r="BG1691" s="25"/>
      <c r="BH1691" s="25"/>
    </row>
    <row r="1692" spans="1:60" x14ac:dyDescent="0.3">
      <c r="A1692" s="25" t="s">
        <v>134</v>
      </c>
      <c r="B1692" s="1" t="s">
        <v>31</v>
      </c>
      <c r="C1692" s="1" t="s">
        <v>1738</v>
      </c>
      <c r="D1692" s="1" t="s">
        <v>1739</v>
      </c>
      <c r="E1692" s="1" t="s">
        <v>47</v>
      </c>
      <c r="F1692" s="1">
        <v>999925407</v>
      </c>
      <c r="G1692" s="1">
        <f>(J1692+T1692)-H1692</f>
        <v>16.5</v>
      </c>
      <c r="H1692" s="1">
        <f>(K1692+L1692+N1692+O1692+P1692+Q1692+R1692)*0.5</f>
        <v>16.5</v>
      </c>
      <c r="I1692" s="23"/>
      <c r="J1692" s="1">
        <f>SUM(K1692,L1692,N1692,O1692,P1692,Q1692)</f>
        <v>33</v>
      </c>
      <c r="K1692" s="1">
        <f>SUM(AG1692,AI1692)</f>
        <v>0</v>
      </c>
      <c r="L1692" s="1">
        <v>0</v>
      </c>
      <c r="M1692" s="1">
        <v>0</v>
      </c>
      <c r="N1692" s="1">
        <f>AD1692+AE1692</f>
        <v>33</v>
      </c>
      <c r="O1692" s="1"/>
      <c r="P1692" s="1">
        <f>AF1692</f>
        <v>0</v>
      </c>
      <c r="Q1692" s="1">
        <f>AH1692</f>
        <v>0</v>
      </c>
      <c r="R1692" s="1">
        <v>0</v>
      </c>
      <c r="S1692" s="43"/>
      <c r="T1692" s="1">
        <f>SUM(U1692,V1692,X1692,Y1692,Z1692,AA1692,AB1692)</f>
        <v>0</v>
      </c>
      <c r="U1692" s="1">
        <f>AK1692</f>
        <v>0</v>
      </c>
      <c r="V1692" s="1">
        <f>SUM(AN1692,AO1692,AP1692,AQ1692,AS1692,AT1692,AU1692,AV1692,AW1692,AX1692,AY1692,AR1692,AZ1692,BA1692,BB1692,BC1692,BD1692,BE1692,BF1692,BG1692,BH1692)</f>
        <v>0</v>
      </c>
      <c r="W1692" s="1">
        <f>COUNT(AN1692,AO1692,AP1692,AQ1692,AS1692,AT1692,AU1692,AV1692,AW1692,AX1692,AY1692,AR1692,AZ1692,BA1692,BB1692,BC1692,BD1692,BE1692,BF1692,BG1692,BH1692)</f>
        <v>0</v>
      </c>
      <c r="X1692" s="1">
        <v>0</v>
      </c>
      <c r="Y1692" s="1">
        <v>0</v>
      </c>
      <c r="Z1692" s="1">
        <v>0</v>
      </c>
      <c r="AA1692" s="1">
        <f>AM1692</f>
        <v>0</v>
      </c>
      <c r="AB1692" s="1">
        <f>AL1692</f>
        <v>0</v>
      </c>
      <c r="AC1692" s="43"/>
      <c r="AD1692" s="1">
        <v>33</v>
      </c>
      <c r="AE1692" s="1"/>
      <c r="AF1692" s="1"/>
      <c r="AG1692" s="1"/>
      <c r="AH1692" s="25"/>
      <c r="AJ1692" s="40"/>
      <c r="AK1692" s="25"/>
      <c r="AL1692" s="25"/>
      <c r="AM1692" s="25"/>
      <c r="AN1692" s="25"/>
      <c r="AO1692" s="25"/>
      <c r="AP1692" s="25"/>
      <c r="AQ1692" s="25"/>
      <c r="AR1692" s="25"/>
      <c r="AS1692" s="25"/>
      <c r="AT1692" s="25"/>
      <c r="AU1692" s="25"/>
      <c r="AV1692" s="25"/>
      <c r="AW1692" s="25"/>
      <c r="AX1692" s="25"/>
      <c r="AY1692" s="25"/>
      <c r="AZ1692" s="25"/>
      <c r="BA1692" s="25"/>
      <c r="BB1692" s="25"/>
      <c r="BC1692" s="25"/>
      <c r="BD1692" s="25"/>
      <c r="BE1692" s="25"/>
      <c r="BF1692" s="25"/>
      <c r="BG1692" s="25"/>
      <c r="BH1692" s="25"/>
    </row>
    <row r="1693" spans="1:60" x14ac:dyDescent="0.3">
      <c r="A1693" s="25" t="s">
        <v>134</v>
      </c>
      <c r="B1693" s="1" t="s">
        <v>31</v>
      </c>
      <c r="C1693" s="1" t="s">
        <v>877</v>
      </c>
      <c r="D1693" s="1" t="s">
        <v>878</v>
      </c>
      <c r="E1693" s="1" t="s">
        <v>47</v>
      </c>
      <c r="F1693" s="1">
        <v>999917667</v>
      </c>
      <c r="G1693" s="1">
        <f>(J1693+T1693)-H1693</f>
        <v>13</v>
      </c>
      <c r="H1693" s="25"/>
      <c r="I1693" s="23"/>
      <c r="J1693" s="1">
        <f>SUM(K1693,L1693,N1693,O1693,P1693,Q1693)</f>
        <v>0</v>
      </c>
      <c r="K1693" s="1">
        <f>SUM(AG1693,AI1693)</f>
        <v>0</v>
      </c>
      <c r="L1693" s="1">
        <v>0</v>
      </c>
      <c r="M1693" s="1">
        <v>0</v>
      </c>
      <c r="N1693" s="1">
        <f>AD1693+AE1693</f>
        <v>0</v>
      </c>
      <c r="O1693" s="1"/>
      <c r="P1693" s="1">
        <f>AF1693</f>
        <v>0</v>
      </c>
      <c r="Q1693" s="1">
        <f>AH1693</f>
        <v>0</v>
      </c>
      <c r="R1693" s="1">
        <v>0</v>
      </c>
      <c r="S1693" s="43"/>
      <c r="T1693" s="1">
        <f>SUM(U1693,V1693,X1693,Y1693,Z1693,AA1693,AB1693)</f>
        <v>13</v>
      </c>
      <c r="U1693" s="1">
        <f>AK1693</f>
        <v>13</v>
      </c>
      <c r="V1693" s="1">
        <f>SUM(AN1693,AO1693,AP1693,AQ1693,AS1693,AT1693,AU1693,AV1693,AW1693,AX1693,AY1693,AR1693,AZ1693,BA1693,BB1693,BC1693,BD1693,BE1693,BF1693,BG1693,BH1693)</f>
        <v>0</v>
      </c>
      <c r="W1693" s="1">
        <f>COUNT(AN1693,AO1693,AP1693,AQ1693,AS1693,AT1693,AU1693,AV1693,AW1693,AX1693,AY1693,AR1693,AZ1693,BA1693,BB1693,BC1693,BD1693,BE1693,BF1693,BG1693,BH1693)</f>
        <v>0</v>
      </c>
      <c r="X1693" s="1">
        <v>0</v>
      </c>
      <c r="Y1693" s="1">
        <v>0</v>
      </c>
      <c r="Z1693" s="1">
        <v>0</v>
      </c>
      <c r="AA1693" s="1">
        <f>AM1693</f>
        <v>0</v>
      </c>
      <c r="AB1693" s="1">
        <f>AL1693</f>
        <v>0</v>
      </c>
      <c r="AC1693" s="43"/>
      <c r="AD1693" s="1"/>
      <c r="AE1693" s="1"/>
      <c r="AF1693" s="1"/>
      <c r="AG1693" s="1"/>
      <c r="AH1693" s="25"/>
      <c r="AJ1693" s="40"/>
      <c r="AK1693" s="25">
        <v>13</v>
      </c>
      <c r="AL1693" s="25"/>
      <c r="AM1693" s="25"/>
      <c r="AN1693" s="25"/>
      <c r="AO1693" s="25"/>
      <c r="AP1693" s="25"/>
      <c r="AQ1693" s="25"/>
      <c r="AR1693" s="25"/>
      <c r="AS1693" s="25"/>
      <c r="AT1693" s="25"/>
      <c r="AU1693" s="25"/>
      <c r="AV1693" s="25"/>
      <c r="AW1693" s="25"/>
      <c r="AX1693" s="25"/>
      <c r="AY1693" s="25"/>
      <c r="AZ1693" s="25"/>
      <c r="BA1693" s="25"/>
      <c r="BB1693" s="25"/>
      <c r="BC1693" s="25"/>
      <c r="BD1693" s="25"/>
      <c r="BE1693" s="25"/>
      <c r="BF1693" s="25"/>
      <c r="BG1693" s="25"/>
      <c r="BH1693" s="25"/>
    </row>
    <row r="1694" spans="1:60" x14ac:dyDescent="0.3">
      <c r="A1694" s="1" t="s">
        <v>41</v>
      </c>
      <c r="B1694" s="1" t="s">
        <v>31</v>
      </c>
      <c r="C1694" s="1" t="s">
        <v>60</v>
      </c>
      <c r="D1694" s="1" t="s">
        <v>61</v>
      </c>
      <c r="E1694" s="1" t="s">
        <v>47</v>
      </c>
      <c r="F1694" s="1">
        <v>999045493</v>
      </c>
      <c r="G1694" s="1">
        <f>(J1694+T1694)-H1694</f>
        <v>810</v>
      </c>
      <c r="H1694" s="1"/>
      <c r="I1694" s="23"/>
      <c r="J1694" s="1">
        <f>SUM(K1694,L1694,N1694,O1694,P1694,Q1694)</f>
        <v>380</v>
      </c>
      <c r="K1694" s="1">
        <f>SUM(AG1694,AI1694)</f>
        <v>0</v>
      </c>
      <c r="L1694" s="1">
        <v>0</v>
      </c>
      <c r="M1694" s="1">
        <v>0</v>
      </c>
      <c r="N1694" s="1">
        <f>AD1694+AE1694</f>
        <v>70</v>
      </c>
      <c r="O1694" s="1"/>
      <c r="P1694" s="1">
        <f>AF1694</f>
        <v>160</v>
      </c>
      <c r="Q1694" s="1">
        <f>AH1694</f>
        <v>150</v>
      </c>
      <c r="R1694" s="1">
        <v>0</v>
      </c>
      <c r="S1694" s="43"/>
      <c r="T1694" s="1">
        <f>SUM(U1694,V1694,X1694,Y1694,Z1694,AA1694,AB1694)</f>
        <v>430</v>
      </c>
      <c r="U1694" s="1">
        <f>AK1694</f>
        <v>0</v>
      </c>
      <c r="V1694" s="1">
        <f>SUM(AN1694,AO1694,AP1694,AQ1694,AS1694,AT1694,AU1694,AV1694,AW1694,AX1694,AY1694,AR1694,AZ1694,BA1694,BB1694,BC1694,BD1694,BE1694,BF1694,BG1694,BH1694)</f>
        <v>30</v>
      </c>
      <c r="W1694" s="1">
        <f>COUNT(AN1694,AO1694,AP1694,AQ1694,AS1694,AT1694,AU1694,AV1694,AW1694,AX1694,AY1694,AR1694,AZ1694,BA1694,BB1694,BC1694,BD1694,BE1694,BF1694,BG1694,BH1694)</f>
        <v>1</v>
      </c>
      <c r="X1694" s="1">
        <v>0</v>
      </c>
      <c r="Y1694" s="1">
        <v>0</v>
      </c>
      <c r="Z1694" s="1">
        <v>0</v>
      </c>
      <c r="AA1694" s="1">
        <f>AM1694</f>
        <v>150</v>
      </c>
      <c r="AB1694" s="1">
        <f>AL1694</f>
        <v>250</v>
      </c>
      <c r="AC1694" s="43"/>
      <c r="AD1694" s="1"/>
      <c r="AE1694" s="1">
        <v>70</v>
      </c>
      <c r="AF1694" s="1">
        <v>160</v>
      </c>
      <c r="AG1694" s="1"/>
      <c r="AH1694" s="25">
        <v>150</v>
      </c>
      <c r="AJ1694" s="40"/>
      <c r="AK1694" s="25"/>
      <c r="AL1694" s="25">
        <v>250</v>
      </c>
      <c r="AM1694" s="25">
        <v>150</v>
      </c>
      <c r="AN1694" s="25"/>
      <c r="AO1694" s="25"/>
      <c r="AP1694" s="25"/>
      <c r="AQ1694" s="25"/>
      <c r="AR1694" s="25">
        <v>30</v>
      </c>
      <c r="AS1694" s="25"/>
      <c r="AT1694" s="25"/>
      <c r="AU1694" s="25"/>
      <c r="AV1694" s="25"/>
      <c r="AW1694" s="25"/>
      <c r="AX1694" s="25"/>
      <c r="AY1694" s="25"/>
      <c r="AZ1694" s="25"/>
      <c r="BA1694" s="25"/>
      <c r="BB1694" s="25"/>
      <c r="BC1694" s="25"/>
      <c r="BD1694" s="25"/>
      <c r="BE1694" s="25"/>
      <c r="BF1694" s="25"/>
      <c r="BG1694" s="25"/>
      <c r="BH1694" s="25"/>
    </row>
    <row r="1695" spans="1:60" x14ac:dyDescent="0.3">
      <c r="A1695" s="1" t="s">
        <v>41</v>
      </c>
      <c r="B1695" s="1" t="s">
        <v>31</v>
      </c>
      <c r="C1695" s="1" t="s">
        <v>332</v>
      </c>
      <c r="D1695" s="1" t="s">
        <v>333</v>
      </c>
      <c r="E1695" s="1" t="s">
        <v>47</v>
      </c>
      <c r="F1695" s="1">
        <v>999878668</v>
      </c>
      <c r="G1695" s="1">
        <f>(J1695+T1695)-H1695</f>
        <v>428.5</v>
      </c>
      <c r="H1695" s="25"/>
      <c r="I1695" s="23"/>
      <c r="J1695" s="1">
        <f>SUM(K1695,L1695,N1695,O1695,P1695,Q1695)</f>
        <v>255.5</v>
      </c>
      <c r="K1695" s="1">
        <f>SUM(AG1695,AI1695)</f>
        <v>0</v>
      </c>
      <c r="L1695" s="1">
        <v>0</v>
      </c>
      <c r="M1695" s="1">
        <v>0</v>
      </c>
      <c r="N1695" s="1">
        <f>AD1695+AE1695</f>
        <v>52.5</v>
      </c>
      <c r="O1695" s="1"/>
      <c r="P1695" s="1">
        <f>AF1695</f>
        <v>90</v>
      </c>
      <c r="Q1695" s="1">
        <f>AH1695</f>
        <v>113</v>
      </c>
      <c r="R1695" s="1">
        <v>0</v>
      </c>
      <c r="S1695" s="43"/>
      <c r="T1695" s="1">
        <f>SUM(U1695,V1695,X1695,Y1695,Z1695,AA1695,AB1695)</f>
        <v>173</v>
      </c>
      <c r="U1695" s="1">
        <f>AK1695</f>
        <v>0</v>
      </c>
      <c r="V1695" s="1">
        <f>SUM(AN1695,AO1695,AP1695,AQ1695,AS1695,AT1695,AU1695,AV1695,AW1695,AX1695,AY1695,AR1695,AZ1695,BA1695,BB1695,BC1695,BD1695,BE1695,BF1695,BG1695,BH1695)</f>
        <v>60</v>
      </c>
      <c r="W1695" s="1">
        <f>COUNT(AN1695,AO1695,AP1695,AQ1695,AS1695,AT1695,AU1695,AV1695,AW1695,AX1695,AY1695,AR1695,AZ1695,BA1695,BB1695,BC1695,BD1695,BE1695,BF1695,BG1695,BH1695)</f>
        <v>2</v>
      </c>
      <c r="X1695" s="1">
        <v>0</v>
      </c>
      <c r="Y1695" s="1">
        <v>0</v>
      </c>
      <c r="Z1695" s="1">
        <v>0</v>
      </c>
      <c r="AA1695" s="1">
        <f>AM1695</f>
        <v>113</v>
      </c>
      <c r="AB1695" s="1">
        <f>AL1695</f>
        <v>0</v>
      </c>
      <c r="AC1695" s="43"/>
      <c r="AD1695" s="1">
        <v>52.5</v>
      </c>
      <c r="AE1695" s="1"/>
      <c r="AF1695" s="1">
        <v>90</v>
      </c>
      <c r="AG1695" s="1"/>
      <c r="AH1695" s="25">
        <v>113</v>
      </c>
      <c r="AJ1695" s="40"/>
      <c r="AK1695" s="25"/>
      <c r="AL1695" s="25"/>
      <c r="AM1695" s="25">
        <v>113</v>
      </c>
      <c r="AN1695" s="25"/>
      <c r="AO1695" s="25">
        <v>30</v>
      </c>
      <c r="AP1695" s="25"/>
      <c r="AQ1695" s="25"/>
      <c r="AR1695" s="25"/>
      <c r="AS1695" s="25"/>
      <c r="AT1695" s="25"/>
      <c r="AU1695" s="25"/>
      <c r="AV1695" s="25"/>
      <c r="AW1695" s="25"/>
      <c r="AX1695" s="25"/>
      <c r="AY1695" s="25"/>
      <c r="AZ1695" s="25"/>
      <c r="BA1695" s="25"/>
      <c r="BB1695" s="25"/>
      <c r="BC1695" s="25"/>
      <c r="BD1695" s="25"/>
      <c r="BE1695" s="25">
        <v>30</v>
      </c>
      <c r="BF1695" s="25"/>
      <c r="BG1695" s="25"/>
      <c r="BH1695" s="25"/>
    </row>
    <row r="1696" spans="1:60" x14ac:dyDescent="0.3">
      <c r="A1696" s="1" t="s">
        <v>41</v>
      </c>
      <c r="B1696" s="1" t="s">
        <v>31</v>
      </c>
      <c r="C1696" s="1" t="s">
        <v>45</v>
      </c>
      <c r="D1696" s="1" t="s">
        <v>105</v>
      </c>
      <c r="E1696" s="1" t="s">
        <v>47</v>
      </c>
      <c r="F1696" s="1">
        <v>999735941</v>
      </c>
      <c r="G1696" s="1">
        <f>(J1696+T1696)-H1696</f>
        <v>390</v>
      </c>
      <c r="H1696" s="1"/>
      <c r="I1696" s="23"/>
      <c r="J1696" s="1">
        <f>SUM(K1696,L1696,N1696,O1696,P1696,Q1696)</f>
        <v>390</v>
      </c>
      <c r="K1696" s="1">
        <f>SUM(AG1696,AI1696)</f>
        <v>0</v>
      </c>
      <c r="L1696" s="1">
        <v>0</v>
      </c>
      <c r="M1696" s="1">
        <v>0</v>
      </c>
      <c r="N1696" s="1">
        <f>AD1696+AE1696</f>
        <v>70</v>
      </c>
      <c r="O1696" s="1"/>
      <c r="P1696" s="1">
        <f>AF1696</f>
        <v>120</v>
      </c>
      <c r="Q1696" s="1">
        <f>AH1696</f>
        <v>200</v>
      </c>
      <c r="R1696" s="1">
        <v>0</v>
      </c>
      <c r="S1696" s="43"/>
      <c r="T1696" s="1">
        <f>SUM(U1696,V1696,X1696,Y1696,Z1696,AA1696,AB1696)</f>
        <v>0</v>
      </c>
      <c r="U1696" s="1">
        <f>AK1696</f>
        <v>0</v>
      </c>
      <c r="V1696" s="1">
        <f>SUM(AN1696,AO1696,AP1696,AQ1696,AS1696,AT1696,AU1696,AV1696,AW1696,AX1696,AY1696,AR1696,AZ1696,BA1696,BB1696,BC1696,BD1696,BE1696,BF1696,BG1696,BH1696)</f>
        <v>0</v>
      </c>
      <c r="W1696" s="1">
        <f>COUNT(AN1696,AO1696,AP1696,AQ1696,AS1696,AT1696,AU1696,AV1696,AW1696,AX1696,AY1696,AR1696,AZ1696,BA1696,BB1696,BC1696,BD1696,BE1696,BF1696,BG1696,BH1696)</f>
        <v>0</v>
      </c>
      <c r="X1696" s="1">
        <v>0</v>
      </c>
      <c r="Y1696" s="1">
        <v>0</v>
      </c>
      <c r="Z1696" s="1">
        <v>0</v>
      </c>
      <c r="AA1696" s="1">
        <f>AM1696</f>
        <v>0</v>
      </c>
      <c r="AB1696" s="1">
        <f>AL1696</f>
        <v>0</v>
      </c>
      <c r="AC1696" s="43"/>
      <c r="AD1696" s="1">
        <v>70</v>
      </c>
      <c r="AE1696" s="1"/>
      <c r="AF1696" s="1">
        <v>120</v>
      </c>
      <c r="AG1696" s="1"/>
      <c r="AH1696" s="25">
        <v>200</v>
      </c>
      <c r="AJ1696" s="40"/>
      <c r="AK1696" s="25"/>
      <c r="AL1696" s="25"/>
      <c r="AM1696" s="25"/>
      <c r="AN1696" s="25"/>
      <c r="AO1696" s="25"/>
      <c r="AP1696" s="25"/>
      <c r="AQ1696" s="25"/>
      <c r="AR1696" s="25"/>
      <c r="AS1696" s="25"/>
      <c r="AT1696" s="25"/>
      <c r="AU1696" s="25"/>
      <c r="AV1696" s="25"/>
      <c r="AW1696" s="25"/>
      <c r="AX1696" s="25"/>
      <c r="AY1696" s="25"/>
      <c r="AZ1696" s="25"/>
      <c r="BA1696" s="25"/>
      <c r="BB1696" s="25"/>
      <c r="BC1696" s="25"/>
      <c r="BD1696" s="25"/>
      <c r="BE1696" s="25"/>
      <c r="BF1696" s="25"/>
      <c r="BG1696" s="25"/>
      <c r="BH1696" s="25"/>
    </row>
    <row r="1697" spans="1:60" x14ac:dyDescent="0.3">
      <c r="A1697" s="1" t="s">
        <v>41</v>
      </c>
      <c r="B1697" s="1" t="s">
        <v>31</v>
      </c>
      <c r="C1697" s="1" t="s">
        <v>275</v>
      </c>
      <c r="D1697" s="1" t="s">
        <v>276</v>
      </c>
      <c r="E1697" s="1" t="s">
        <v>47</v>
      </c>
      <c r="F1697" s="1">
        <v>999869588</v>
      </c>
      <c r="G1697" s="1">
        <f>(J1697+T1697)-H1697</f>
        <v>327.75</v>
      </c>
      <c r="H1697" s="1">
        <f>(K1697+L1697+N1697+O1697+P1697+Q1697+R1697)*0.5</f>
        <v>127.75</v>
      </c>
      <c r="I1697" s="23"/>
      <c r="J1697" s="1">
        <f>SUM(K1697,L1697,N1697,O1697,P1697,Q1697)</f>
        <v>255.5</v>
      </c>
      <c r="K1697" s="1">
        <f>SUM(AG1697,AI1697)</f>
        <v>0</v>
      </c>
      <c r="L1697" s="1">
        <v>0</v>
      </c>
      <c r="M1697" s="1">
        <v>0</v>
      </c>
      <c r="N1697" s="1">
        <f>AD1697+AE1697</f>
        <v>52.5</v>
      </c>
      <c r="O1697" s="1"/>
      <c r="P1697" s="1">
        <f>AF1697</f>
        <v>90</v>
      </c>
      <c r="Q1697" s="1">
        <f>AH1697</f>
        <v>113</v>
      </c>
      <c r="R1697" s="1">
        <v>0</v>
      </c>
      <c r="S1697" s="43"/>
      <c r="T1697" s="1">
        <f>SUM(U1697,V1697,X1697,Y1697,Z1697,AA1697,AB1697)</f>
        <v>200</v>
      </c>
      <c r="U1697" s="1">
        <f>AK1697</f>
        <v>0</v>
      </c>
      <c r="V1697" s="1">
        <f>SUM(AN1697,AO1697,AP1697,AQ1697,AS1697,AT1697,AU1697,AV1697,AW1697,AX1697,AY1697,AR1697,AZ1697,BA1697,BB1697,BC1697,BD1697,BE1697,BF1697,BG1697,BH1697)</f>
        <v>0</v>
      </c>
      <c r="W1697" s="1">
        <f>COUNT(AN1697,AO1697,AP1697,AQ1697,AS1697,AT1697,AU1697,AV1697,AW1697,AX1697,AY1697,AR1697,AZ1697,BA1697,BB1697,BC1697,BD1697,BE1697,BF1697,BG1697,BH1697)</f>
        <v>0</v>
      </c>
      <c r="X1697" s="1">
        <v>0</v>
      </c>
      <c r="Y1697" s="1">
        <v>0</v>
      </c>
      <c r="Z1697" s="1">
        <v>0</v>
      </c>
      <c r="AA1697" s="1">
        <f>AM1697</f>
        <v>200</v>
      </c>
      <c r="AB1697" s="1">
        <f>AL1697</f>
        <v>0</v>
      </c>
      <c r="AC1697" s="43"/>
      <c r="AD1697" s="1"/>
      <c r="AE1697" s="1">
        <v>52.5</v>
      </c>
      <c r="AF1697" s="1">
        <v>90</v>
      </c>
      <c r="AG1697" s="1"/>
      <c r="AH1697" s="25">
        <v>113</v>
      </c>
      <c r="AJ1697" s="40"/>
      <c r="AK1697" s="25"/>
      <c r="AL1697" s="25"/>
      <c r="AM1697" s="25">
        <v>200</v>
      </c>
      <c r="AN1697" s="25"/>
      <c r="AO1697" s="25"/>
      <c r="AP1697" s="25"/>
      <c r="AQ1697" s="25"/>
      <c r="AR1697" s="25"/>
      <c r="AS1697" s="25"/>
      <c r="AT1697" s="25"/>
      <c r="AU1697" s="25"/>
      <c r="AV1697" s="25"/>
      <c r="AW1697" s="25"/>
      <c r="AX1697" s="25"/>
      <c r="AY1697" s="25"/>
      <c r="AZ1697" s="25"/>
      <c r="BA1697" s="25"/>
      <c r="BB1697" s="25"/>
      <c r="BC1697" s="25"/>
      <c r="BD1697" s="25"/>
      <c r="BE1697" s="25"/>
      <c r="BF1697" s="25"/>
      <c r="BG1697" s="25"/>
      <c r="BH1697" s="25"/>
    </row>
    <row r="1698" spans="1:60" x14ac:dyDescent="0.3">
      <c r="A1698" s="1" t="s">
        <v>41</v>
      </c>
      <c r="B1698" s="1" t="s">
        <v>31</v>
      </c>
      <c r="C1698" s="1" t="s">
        <v>593</v>
      </c>
      <c r="D1698" s="1" t="s">
        <v>50</v>
      </c>
      <c r="E1698" s="1" t="s">
        <v>47</v>
      </c>
      <c r="F1698" s="1">
        <v>999907463</v>
      </c>
      <c r="G1698" s="1">
        <f>(J1698+T1698)-H1698</f>
        <v>301.5</v>
      </c>
      <c r="H1698" s="1"/>
      <c r="I1698" s="23"/>
      <c r="J1698" s="1">
        <f>SUM(K1698,L1698,N1698,O1698,P1698,Q1698)</f>
        <v>158.5</v>
      </c>
      <c r="K1698" s="1">
        <f>SUM(AG1698,AI1698)</f>
        <v>0</v>
      </c>
      <c r="L1698" s="1">
        <v>0</v>
      </c>
      <c r="M1698" s="1">
        <v>0</v>
      </c>
      <c r="N1698" s="1">
        <f>AD1698+AE1698</f>
        <v>52.5</v>
      </c>
      <c r="O1698" s="1"/>
      <c r="P1698" s="1">
        <f>AF1698</f>
        <v>0</v>
      </c>
      <c r="Q1698" s="1">
        <f>AH1698</f>
        <v>106</v>
      </c>
      <c r="R1698" s="1">
        <v>0</v>
      </c>
      <c r="S1698" s="43"/>
      <c r="T1698" s="1">
        <f>SUM(U1698,V1698,X1698,Y1698,Z1698,AA1698,AB1698)</f>
        <v>143</v>
      </c>
      <c r="U1698" s="1">
        <f>AK1698</f>
        <v>0</v>
      </c>
      <c r="V1698" s="1">
        <f>SUM(AN1698,AO1698,AP1698,AQ1698,AS1698,AT1698,AU1698,AV1698,AW1698,AX1698,AY1698,AR1698,AZ1698,BA1698,BB1698,BC1698,BD1698,BE1698,BF1698,BG1698,BH1698)</f>
        <v>30</v>
      </c>
      <c r="W1698" s="1">
        <f>COUNT(AN1698,AO1698,AP1698,AQ1698,AS1698,AT1698,AU1698,AV1698,AW1698,AX1698,AY1698,AR1698,AZ1698,BA1698,BB1698,BC1698,BD1698,BE1698,BF1698,BG1698,BH1698)</f>
        <v>2</v>
      </c>
      <c r="X1698" s="1">
        <v>0</v>
      </c>
      <c r="Y1698" s="1">
        <v>0</v>
      </c>
      <c r="Z1698" s="1">
        <v>0</v>
      </c>
      <c r="AA1698" s="1">
        <f>AM1698</f>
        <v>113</v>
      </c>
      <c r="AB1698" s="1">
        <f>AL1698</f>
        <v>0</v>
      </c>
      <c r="AC1698" s="43"/>
      <c r="AD1698" s="1"/>
      <c r="AE1698" s="1">
        <v>52.5</v>
      </c>
      <c r="AF1698" s="1"/>
      <c r="AG1698" s="1"/>
      <c r="AH1698" s="25">
        <v>106</v>
      </c>
      <c r="AJ1698" s="40"/>
      <c r="AK1698" s="25"/>
      <c r="AL1698" s="25"/>
      <c r="AM1698" s="25">
        <v>113</v>
      </c>
      <c r="AN1698" s="25"/>
      <c r="AO1698" s="25"/>
      <c r="AP1698" s="25"/>
      <c r="AQ1698" s="25"/>
      <c r="AR1698" s="25"/>
      <c r="AS1698" s="25"/>
      <c r="AT1698" s="25"/>
      <c r="AU1698" s="25"/>
      <c r="AV1698" s="25"/>
      <c r="AW1698" s="25">
        <v>30</v>
      </c>
      <c r="AX1698" s="25"/>
      <c r="AY1698" s="25"/>
      <c r="AZ1698" s="25"/>
      <c r="BA1698" s="25"/>
      <c r="BB1698" s="25"/>
      <c r="BC1698" s="25"/>
      <c r="BD1698" s="25">
        <v>0</v>
      </c>
      <c r="BE1698" s="25"/>
      <c r="BF1698" s="25"/>
      <c r="BG1698" s="25"/>
      <c r="BH1698" s="25"/>
    </row>
    <row r="1699" spans="1:60" x14ac:dyDescent="0.3">
      <c r="A1699" s="1" t="s">
        <v>41</v>
      </c>
      <c r="B1699" s="25" t="s">
        <v>31</v>
      </c>
      <c r="C1699" s="25" t="s">
        <v>277</v>
      </c>
      <c r="D1699" s="25" t="s">
        <v>278</v>
      </c>
      <c r="E1699" s="25" t="s">
        <v>47</v>
      </c>
      <c r="F1699" s="25">
        <v>999869601</v>
      </c>
      <c r="G1699" s="1">
        <f>(J1699+T1699)-H1699</f>
        <v>213</v>
      </c>
      <c r="H1699" s="1"/>
      <c r="I1699" s="23"/>
      <c r="J1699" s="1">
        <f>SUM(K1699,L1699,N1699,O1699,P1699,Q1699)</f>
        <v>183</v>
      </c>
      <c r="K1699" s="1">
        <f>SUM(AG1699,AI1699)</f>
        <v>0</v>
      </c>
      <c r="L1699" s="1">
        <v>0</v>
      </c>
      <c r="M1699" s="1">
        <v>0</v>
      </c>
      <c r="N1699" s="1">
        <f>AD1699+AE1699</f>
        <v>0</v>
      </c>
      <c r="O1699" s="1"/>
      <c r="P1699" s="1">
        <f>AF1699</f>
        <v>84</v>
      </c>
      <c r="Q1699" s="1">
        <f>AH1699</f>
        <v>99</v>
      </c>
      <c r="R1699" s="1">
        <v>0</v>
      </c>
      <c r="S1699" s="43"/>
      <c r="T1699" s="1">
        <f>SUM(U1699,V1699,X1699,Y1699,Z1699,AA1699,AB1699)</f>
        <v>30</v>
      </c>
      <c r="U1699" s="1">
        <f>AK1699</f>
        <v>0</v>
      </c>
      <c r="V1699" s="1">
        <f>SUM(AN1699,AO1699,AP1699,AQ1699,AS1699,AT1699,AU1699,AV1699,AW1699,AX1699,AY1699,AR1699,AZ1699,BA1699,BB1699,BC1699,BD1699,BE1699,BF1699,BG1699,BH1699)</f>
        <v>30</v>
      </c>
      <c r="W1699" s="1">
        <f>COUNT(AN1699,AO1699,AP1699,AQ1699,AS1699,AT1699,AU1699,AV1699,AW1699,AX1699,AY1699,AR1699,AZ1699,BA1699,BB1699,BC1699,BD1699,BE1699,BF1699,BG1699,BH1699)</f>
        <v>1</v>
      </c>
      <c r="X1699" s="1">
        <v>0</v>
      </c>
      <c r="Y1699" s="1">
        <v>0</v>
      </c>
      <c r="Z1699" s="1">
        <v>0</v>
      </c>
      <c r="AA1699" s="1">
        <f>AM1699</f>
        <v>0</v>
      </c>
      <c r="AB1699" s="1">
        <f>AL1699</f>
        <v>0</v>
      </c>
      <c r="AC1699" s="43"/>
      <c r="AD1699" s="1"/>
      <c r="AE1699" s="1"/>
      <c r="AF1699" s="1">
        <v>84</v>
      </c>
      <c r="AG1699" s="1"/>
      <c r="AH1699" s="25">
        <v>99</v>
      </c>
      <c r="AJ1699" s="40"/>
      <c r="AK1699" s="25"/>
      <c r="AL1699" s="25"/>
      <c r="AM1699" s="25"/>
      <c r="AN1699" s="25"/>
      <c r="AO1699" s="25"/>
      <c r="AP1699" s="25"/>
      <c r="AQ1699" s="25"/>
      <c r="AR1699" s="25"/>
      <c r="AS1699" s="25"/>
      <c r="AT1699" s="25"/>
      <c r="AU1699" s="25"/>
      <c r="AV1699" s="25"/>
      <c r="AW1699" s="25"/>
      <c r="AX1699" s="25"/>
      <c r="AY1699" s="25"/>
      <c r="AZ1699" s="25"/>
      <c r="BA1699" s="25"/>
      <c r="BB1699" s="25"/>
      <c r="BC1699" s="25"/>
      <c r="BD1699" s="25">
        <v>30</v>
      </c>
      <c r="BE1699" s="25"/>
      <c r="BF1699" s="25"/>
      <c r="BG1699" s="25"/>
      <c r="BH1699" s="25"/>
    </row>
    <row r="1700" spans="1:60" x14ac:dyDescent="0.3">
      <c r="A1700" s="1" t="s">
        <v>41</v>
      </c>
      <c r="B1700" s="1" t="s">
        <v>31</v>
      </c>
      <c r="C1700" s="1" t="s">
        <v>145</v>
      </c>
      <c r="D1700" s="1" t="s">
        <v>146</v>
      </c>
      <c r="E1700" s="1" t="s">
        <v>47</v>
      </c>
      <c r="F1700" s="1">
        <v>999797966</v>
      </c>
      <c r="G1700" s="1">
        <f>(J1700+T1700)-H1700</f>
        <v>203</v>
      </c>
      <c r="H1700" s="1"/>
      <c r="I1700" s="23"/>
      <c r="J1700" s="1">
        <f>SUM(K1700,L1700,N1700,O1700,P1700,Q1700)</f>
        <v>203</v>
      </c>
      <c r="K1700" s="1">
        <f>SUM(AG1700,AI1700)</f>
        <v>0</v>
      </c>
      <c r="L1700" s="1">
        <v>0</v>
      </c>
      <c r="M1700" s="1">
        <v>0</v>
      </c>
      <c r="N1700" s="1">
        <f>AD1700+AE1700</f>
        <v>0</v>
      </c>
      <c r="O1700" s="1"/>
      <c r="P1700" s="1">
        <f>AF1700</f>
        <v>90</v>
      </c>
      <c r="Q1700" s="1">
        <f>AH1700</f>
        <v>113</v>
      </c>
      <c r="R1700" s="1">
        <v>0</v>
      </c>
      <c r="S1700" s="43"/>
      <c r="T1700" s="1">
        <f>SUM(U1700,V1700,X1700,Y1700,Z1700,AA1700,AB1700)</f>
        <v>0</v>
      </c>
      <c r="U1700" s="1">
        <f>AK1700</f>
        <v>0</v>
      </c>
      <c r="V1700" s="1">
        <f>SUM(AN1700,AO1700,AP1700,AQ1700,AS1700,AT1700,AU1700,AV1700,AW1700,AX1700,AY1700,AR1700,AZ1700,BA1700,BB1700,BC1700,BD1700,BE1700,BF1700,BG1700,BH1700)</f>
        <v>0</v>
      </c>
      <c r="W1700" s="1">
        <f>COUNT(AN1700,AO1700,AP1700,AQ1700,AS1700,AT1700,AU1700,AV1700,AW1700,AX1700,AY1700,AR1700,AZ1700,BA1700,BB1700,BC1700,BD1700,BE1700,BF1700,BG1700,BH1700)</f>
        <v>0</v>
      </c>
      <c r="X1700" s="1">
        <v>0</v>
      </c>
      <c r="Y1700" s="1">
        <v>0</v>
      </c>
      <c r="Z1700" s="1">
        <v>0</v>
      </c>
      <c r="AA1700" s="1">
        <f>AM1700</f>
        <v>0</v>
      </c>
      <c r="AB1700" s="1">
        <f>AL1700</f>
        <v>0</v>
      </c>
      <c r="AC1700" s="43"/>
      <c r="AD1700" s="1"/>
      <c r="AE1700" s="1"/>
      <c r="AF1700" s="1">
        <v>90</v>
      </c>
      <c r="AG1700" s="1"/>
      <c r="AH1700" s="25">
        <v>113</v>
      </c>
      <c r="AJ1700" s="40"/>
      <c r="AK1700" s="25"/>
      <c r="AL1700" s="25"/>
      <c r="AM1700" s="25"/>
      <c r="AN1700" s="25"/>
      <c r="AO1700" s="25"/>
      <c r="AP1700" s="25"/>
      <c r="AQ1700" s="25"/>
      <c r="AR1700" s="25"/>
      <c r="AS1700" s="25"/>
      <c r="AT1700" s="25"/>
      <c r="AU1700" s="25"/>
      <c r="AV1700" s="25"/>
      <c r="AW1700" s="25"/>
      <c r="AX1700" s="25"/>
      <c r="AY1700" s="25"/>
      <c r="AZ1700" s="25"/>
      <c r="BA1700" s="25"/>
      <c r="BB1700" s="25"/>
      <c r="BC1700" s="25"/>
      <c r="BD1700" s="25"/>
      <c r="BE1700" s="25"/>
      <c r="BF1700" s="25"/>
      <c r="BG1700" s="25"/>
      <c r="BH1700" s="25"/>
    </row>
    <row r="1701" spans="1:60" x14ac:dyDescent="0.3">
      <c r="A1701" s="1" t="s">
        <v>41</v>
      </c>
      <c r="B1701" s="1" t="s">
        <v>31</v>
      </c>
      <c r="C1701" s="1" t="s">
        <v>508</v>
      </c>
      <c r="D1701" s="1" t="s">
        <v>1179</v>
      </c>
      <c r="E1701" s="1" t="s">
        <v>47</v>
      </c>
      <c r="F1701" s="1">
        <v>999921206</v>
      </c>
      <c r="G1701" s="1">
        <f>(J1701+T1701)-H1701</f>
        <v>201</v>
      </c>
      <c r="H1701" s="25"/>
      <c r="I1701" s="23"/>
      <c r="J1701" s="1">
        <f>SUM(K1701,L1701,N1701,O1701,P1701,Q1701)</f>
        <v>171</v>
      </c>
      <c r="K1701" s="1">
        <f>SUM(AG1701,AI1701)</f>
        <v>0</v>
      </c>
      <c r="L1701" s="1">
        <v>0</v>
      </c>
      <c r="M1701" s="1">
        <v>0</v>
      </c>
      <c r="N1701" s="1">
        <f>AD1701+AE1701</f>
        <v>0</v>
      </c>
      <c r="O1701" s="1"/>
      <c r="P1701" s="1">
        <f>AF1701</f>
        <v>78</v>
      </c>
      <c r="Q1701" s="1">
        <f>AH1701</f>
        <v>93</v>
      </c>
      <c r="R1701" s="1">
        <v>0</v>
      </c>
      <c r="S1701" s="43"/>
      <c r="T1701" s="1">
        <f>SUM(U1701,V1701,X1701,Y1701,Z1701,AA1701,AB1701)</f>
        <v>30</v>
      </c>
      <c r="U1701" s="1">
        <f>AK1701</f>
        <v>0</v>
      </c>
      <c r="V1701" s="1">
        <f>SUM(AN1701,AO1701,AP1701,AQ1701,AS1701,AT1701,AU1701,AV1701,AW1701,AX1701,AY1701,AR1701,AZ1701,BA1701,BB1701,BC1701,BD1701,BE1701,BF1701,BG1701,BH1701)</f>
        <v>30</v>
      </c>
      <c r="W1701" s="1">
        <f>COUNT(AN1701,AO1701,AP1701,AQ1701,AS1701,AT1701,AU1701,AV1701,AW1701,AX1701,AY1701,AR1701,AZ1701,BA1701,BB1701,BC1701,BD1701,BE1701,BF1701,BG1701,BH1701)</f>
        <v>1</v>
      </c>
      <c r="X1701" s="1">
        <v>0</v>
      </c>
      <c r="Y1701" s="1">
        <v>0</v>
      </c>
      <c r="Z1701" s="1">
        <v>0</v>
      </c>
      <c r="AA1701" s="1">
        <f>AM1701</f>
        <v>0</v>
      </c>
      <c r="AB1701" s="1">
        <f>AL1701</f>
        <v>0</v>
      </c>
      <c r="AC1701" s="43"/>
      <c r="AD1701" s="1"/>
      <c r="AE1701" s="1"/>
      <c r="AF1701" s="1">
        <v>78</v>
      </c>
      <c r="AG1701" s="1"/>
      <c r="AH1701" s="25">
        <v>93</v>
      </c>
      <c r="AJ1701" s="40"/>
      <c r="AK1701" s="25"/>
      <c r="AL1701" s="25"/>
      <c r="AM1701" s="25"/>
      <c r="AN1701" s="25"/>
      <c r="AO1701" s="25"/>
      <c r="AP1701" s="25"/>
      <c r="AQ1701" s="25"/>
      <c r="AR1701" s="25"/>
      <c r="AS1701" s="25"/>
      <c r="AT1701" s="25"/>
      <c r="AU1701" s="25">
        <v>30</v>
      </c>
      <c r="AV1701" s="25"/>
      <c r="AW1701" s="25"/>
      <c r="AX1701" s="25"/>
      <c r="AY1701" s="25"/>
      <c r="AZ1701" s="25"/>
      <c r="BA1701" s="25"/>
      <c r="BB1701" s="25"/>
      <c r="BC1701" s="25"/>
      <c r="BD1701" s="25"/>
      <c r="BE1701" s="25"/>
      <c r="BF1701" s="25"/>
      <c r="BG1701" s="25"/>
      <c r="BH1701" s="25"/>
    </row>
    <row r="1702" spans="1:60" x14ac:dyDescent="0.3">
      <c r="A1702" s="1" t="s">
        <v>41</v>
      </c>
      <c r="B1702" s="1" t="s">
        <v>31</v>
      </c>
      <c r="C1702" s="1" t="s">
        <v>697</v>
      </c>
      <c r="D1702" s="1" t="s">
        <v>161</v>
      </c>
      <c r="E1702" s="1" t="s">
        <v>47</v>
      </c>
      <c r="F1702" s="1">
        <v>999015535</v>
      </c>
      <c r="G1702" s="1">
        <f>(J1702+T1702)-H1702</f>
        <v>30</v>
      </c>
      <c r="H1702" s="25"/>
      <c r="I1702" s="40"/>
      <c r="J1702" s="1">
        <f>SUM(K1702,L1702,N1702,O1702,P1702,Q1702)</f>
        <v>0</v>
      </c>
      <c r="K1702" s="1">
        <f>SUM(AG1702,AI1702)</f>
        <v>0</v>
      </c>
      <c r="L1702" s="1">
        <v>0</v>
      </c>
      <c r="M1702" s="1">
        <v>0</v>
      </c>
      <c r="N1702" s="1">
        <f>AD1702+AE1702</f>
        <v>0</v>
      </c>
      <c r="O1702" s="1"/>
      <c r="P1702" s="1">
        <f>AF1702</f>
        <v>0</v>
      </c>
      <c r="Q1702" s="1">
        <f>AH1702</f>
        <v>0</v>
      </c>
      <c r="R1702" s="1">
        <v>0</v>
      </c>
      <c r="S1702" s="43"/>
      <c r="T1702" s="1">
        <f>SUM(U1702,V1702,X1702,Y1702,Z1702,AA1702,AB1702)</f>
        <v>30</v>
      </c>
      <c r="U1702" s="1">
        <f>AK1702</f>
        <v>0</v>
      </c>
      <c r="V1702" s="1">
        <f>SUM(AN1702,AO1702,AP1702,AQ1702,AS1702,AT1702,AU1702,AV1702,AW1702,AX1702,AY1702,AR1702,AZ1702,BA1702,BB1702,BC1702,BD1702,BE1702,BF1702,BG1702,BH1702)</f>
        <v>30</v>
      </c>
      <c r="W1702" s="1">
        <f>COUNT(AN1702,AO1702,AP1702,AQ1702,AS1702,AT1702,AU1702,AV1702,AW1702,AX1702,AY1702,AR1702,AZ1702,BA1702,BB1702,BC1702,BD1702,BE1702,BF1702,BG1702,BH1702)</f>
        <v>1</v>
      </c>
      <c r="X1702" s="1">
        <v>0</v>
      </c>
      <c r="Y1702" s="1">
        <v>0</v>
      </c>
      <c r="Z1702" s="1">
        <v>0</v>
      </c>
      <c r="AA1702" s="1">
        <f>AM1702</f>
        <v>0</v>
      </c>
      <c r="AB1702" s="1">
        <f>AL1702</f>
        <v>0</v>
      </c>
      <c r="AC1702" s="43"/>
      <c r="AD1702" s="25"/>
      <c r="AE1702" s="25"/>
      <c r="AF1702" s="25"/>
      <c r="AG1702" s="25"/>
      <c r="AH1702" s="25"/>
      <c r="AJ1702" s="40"/>
      <c r="AK1702" s="25"/>
      <c r="AL1702" s="25"/>
      <c r="AM1702" s="25"/>
      <c r="AN1702" s="25"/>
      <c r="AO1702" s="25"/>
      <c r="AP1702" s="25"/>
      <c r="AQ1702" s="25"/>
      <c r="AR1702" s="25"/>
      <c r="AS1702" s="25"/>
      <c r="AT1702" s="25"/>
      <c r="AU1702" s="25"/>
      <c r="AV1702" s="25"/>
      <c r="AW1702" s="25"/>
      <c r="AX1702" s="25"/>
      <c r="AY1702" s="25"/>
      <c r="AZ1702" s="25"/>
      <c r="BA1702" s="25"/>
      <c r="BB1702" s="25">
        <v>30</v>
      </c>
      <c r="BC1702" s="25"/>
      <c r="BD1702" s="25"/>
      <c r="BE1702" s="25"/>
      <c r="BF1702" s="25"/>
      <c r="BG1702" s="25"/>
      <c r="BH1702" s="25"/>
    </row>
    <row r="1703" spans="1:60" x14ac:dyDescent="0.3">
      <c r="A1703" s="25" t="s">
        <v>41</v>
      </c>
      <c r="B1703" s="25" t="s">
        <v>31</v>
      </c>
      <c r="C1703" s="25" t="s">
        <v>517</v>
      </c>
      <c r="D1703" s="25" t="s">
        <v>542</v>
      </c>
      <c r="E1703" s="25" t="s">
        <v>47</v>
      </c>
      <c r="F1703" s="25">
        <v>999884873</v>
      </c>
      <c r="G1703" s="1">
        <f>(J1703+T1703)-H1703</f>
        <v>30</v>
      </c>
      <c r="H1703" s="25"/>
      <c r="I1703" s="40"/>
      <c r="J1703" s="1">
        <f>SUM(K1703,L1703,N1703,O1703,P1703,Q1703)</f>
        <v>0</v>
      </c>
      <c r="K1703" s="1">
        <f>SUM(AG1703,AI1703)</f>
        <v>0</v>
      </c>
      <c r="L1703" s="1">
        <v>0</v>
      </c>
      <c r="M1703" s="1">
        <v>0</v>
      </c>
      <c r="N1703" s="1">
        <f>AD1703+AE1703</f>
        <v>0</v>
      </c>
      <c r="O1703" s="1"/>
      <c r="P1703" s="1">
        <f>AF1703</f>
        <v>0</v>
      </c>
      <c r="Q1703" s="1">
        <f>AH1703</f>
        <v>0</v>
      </c>
      <c r="R1703" s="1">
        <v>0</v>
      </c>
      <c r="S1703" s="43"/>
      <c r="T1703" s="1">
        <f>SUM(U1703,V1703,X1703,Y1703,Z1703,AA1703,AB1703)</f>
        <v>30</v>
      </c>
      <c r="U1703" s="1">
        <f>AK1703</f>
        <v>0</v>
      </c>
      <c r="V1703" s="1">
        <f>SUM(AN1703,AO1703,AP1703,AQ1703,AS1703,AT1703,AU1703,AV1703,AW1703,AX1703,AY1703,AR1703,AZ1703,BA1703,BB1703,BC1703,BD1703,BE1703,BF1703,BG1703,BH1703)</f>
        <v>30</v>
      </c>
      <c r="W1703" s="1">
        <f>COUNT(AN1703,AO1703,AP1703,AQ1703,AS1703,AT1703,AU1703,AV1703,AW1703,AX1703,AY1703,AR1703,AZ1703,BA1703,BB1703,BC1703,BD1703,BE1703,BF1703,BG1703,BH1703)</f>
        <v>1</v>
      </c>
      <c r="X1703" s="1">
        <v>0</v>
      </c>
      <c r="Y1703" s="1">
        <v>0</v>
      </c>
      <c r="Z1703" s="1">
        <v>0</v>
      </c>
      <c r="AA1703" s="1">
        <f>AM1703</f>
        <v>0</v>
      </c>
      <c r="AB1703" s="1">
        <f>AL1703</f>
        <v>0</v>
      </c>
      <c r="AC1703" s="43"/>
      <c r="AD1703" s="25"/>
      <c r="AE1703" s="25"/>
      <c r="AF1703" s="25"/>
      <c r="AG1703" s="25"/>
      <c r="AH1703" s="25"/>
      <c r="AJ1703" s="40"/>
      <c r="AK1703" s="25"/>
      <c r="AL1703" s="25"/>
      <c r="AM1703" s="25"/>
      <c r="AN1703" s="25"/>
      <c r="AO1703" s="25"/>
      <c r="AP1703" s="25"/>
      <c r="AQ1703" s="25"/>
      <c r="AR1703" s="25"/>
      <c r="AS1703" s="25"/>
      <c r="AT1703" s="25"/>
      <c r="AU1703" s="25"/>
      <c r="AV1703" s="25">
        <v>30</v>
      </c>
      <c r="AW1703" s="25"/>
      <c r="AX1703" s="25"/>
      <c r="AY1703" s="25"/>
      <c r="AZ1703" s="25"/>
      <c r="BA1703" s="25"/>
      <c r="BB1703" s="25"/>
      <c r="BC1703" s="25"/>
      <c r="BD1703" s="25"/>
      <c r="BE1703" s="25"/>
      <c r="BF1703" s="25"/>
      <c r="BG1703" s="25"/>
      <c r="BH1703" s="25"/>
    </row>
    <row r="1704" spans="1:60" x14ac:dyDescent="0.3">
      <c r="A1704" s="1" t="s">
        <v>43</v>
      </c>
      <c r="B1704" s="1" t="s">
        <v>31</v>
      </c>
      <c r="C1704" s="1" t="s">
        <v>60</v>
      </c>
      <c r="D1704" s="1" t="s">
        <v>61</v>
      </c>
      <c r="E1704" s="1" t="s">
        <v>47</v>
      </c>
      <c r="F1704" s="1">
        <v>999045493</v>
      </c>
      <c r="G1704" s="1">
        <f>(J1704+T1704)-H1704</f>
        <v>200</v>
      </c>
      <c r="H1704" s="1"/>
      <c r="I1704" s="23"/>
      <c r="J1704" s="1">
        <f>SUM(K1704,L1704,N1704,O1704,P1704,Q1704)</f>
        <v>200</v>
      </c>
      <c r="K1704" s="1">
        <f>SUM(AG1704,AI1704)</f>
        <v>0</v>
      </c>
      <c r="L1704" s="1">
        <v>0</v>
      </c>
      <c r="M1704" s="1">
        <v>0</v>
      </c>
      <c r="N1704" s="1">
        <f>AD1704+AE1704</f>
        <v>70</v>
      </c>
      <c r="O1704" s="1"/>
      <c r="P1704" s="1">
        <f>AF1704</f>
        <v>80</v>
      </c>
      <c r="Q1704" s="1">
        <f>AH1704</f>
        <v>50</v>
      </c>
      <c r="R1704" s="1">
        <v>0</v>
      </c>
      <c r="S1704" s="43"/>
      <c r="T1704" s="1">
        <f>SUM(U1704,V1704,X1704,Y1704,Z1704,AA1704,AB1704)</f>
        <v>0</v>
      </c>
      <c r="U1704" s="1">
        <f>AK1704</f>
        <v>0</v>
      </c>
      <c r="V1704" s="1">
        <f>SUM(AN1704,AO1704,AP1704,AQ1704,AS1704,AT1704,AU1704,AV1704,AW1704,AX1704,AY1704,AR1704,AZ1704,BA1704,BB1704,BC1704,BD1704,BE1704,BF1704,BG1704,BH1704)</f>
        <v>0</v>
      </c>
      <c r="W1704" s="1">
        <f>COUNT(AN1704,AO1704,AP1704,AQ1704,AS1704,AT1704,AU1704,AV1704,AW1704,AX1704,AY1704,AR1704,AZ1704,BA1704,BB1704,BC1704,BD1704,BE1704,BF1704,BG1704,BH1704)</f>
        <v>0</v>
      </c>
      <c r="X1704" s="1">
        <v>0</v>
      </c>
      <c r="Y1704" s="1">
        <v>0</v>
      </c>
      <c r="Z1704" s="1">
        <v>0</v>
      </c>
      <c r="AA1704" s="1">
        <f>AM1704</f>
        <v>0</v>
      </c>
      <c r="AB1704" s="1">
        <f>AL1704</f>
        <v>0</v>
      </c>
      <c r="AC1704" s="43"/>
      <c r="AD1704" s="1"/>
      <c r="AE1704" s="1">
        <v>70</v>
      </c>
      <c r="AF1704" s="1">
        <v>80</v>
      </c>
      <c r="AG1704" s="1"/>
      <c r="AH1704" s="25">
        <v>50</v>
      </c>
      <c r="AJ1704" s="40"/>
      <c r="AK1704" s="25"/>
      <c r="AL1704" s="25"/>
      <c r="AM1704" s="25"/>
      <c r="AN1704" s="25"/>
      <c r="AO1704" s="25"/>
      <c r="AP1704" s="25"/>
      <c r="AQ1704" s="25"/>
      <c r="AR1704" s="25"/>
      <c r="AS1704" s="25"/>
      <c r="AT1704" s="25"/>
      <c r="AU1704" s="25"/>
      <c r="AV1704" s="25"/>
      <c r="AW1704" s="25"/>
      <c r="AX1704" s="25"/>
      <c r="AY1704" s="25"/>
      <c r="AZ1704" s="25"/>
      <c r="BA1704" s="25"/>
      <c r="BB1704" s="25"/>
      <c r="BC1704" s="25"/>
      <c r="BD1704" s="25"/>
      <c r="BE1704" s="25"/>
      <c r="BF1704" s="25"/>
      <c r="BG1704" s="25"/>
      <c r="BH1704" s="25"/>
    </row>
    <row r="1705" spans="1:60" x14ac:dyDescent="0.3">
      <c r="A1705" s="1" t="s">
        <v>43</v>
      </c>
      <c r="B1705" s="1" t="s">
        <v>31</v>
      </c>
      <c r="C1705" s="1" t="s">
        <v>145</v>
      </c>
      <c r="D1705" s="1" t="s">
        <v>146</v>
      </c>
      <c r="E1705" s="1" t="s">
        <v>47</v>
      </c>
      <c r="F1705" s="1">
        <v>999797966</v>
      </c>
      <c r="G1705" s="1">
        <f>(J1705+T1705)-H1705</f>
        <v>90</v>
      </c>
      <c r="H1705" s="1"/>
      <c r="I1705" s="23"/>
      <c r="J1705" s="1">
        <f>SUM(K1705,L1705,N1705,O1705,P1705,Q1705)</f>
        <v>60</v>
      </c>
      <c r="K1705" s="1">
        <f>SUM(AG1705,AI1705)</f>
        <v>0</v>
      </c>
      <c r="L1705" s="1">
        <v>0</v>
      </c>
      <c r="M1705" s="1">
        <v>0</v>
      </c>
      <c r="N1705" s="1">
        <f>AD1705+AE1705</f>
        <v>0</v>
      </c>
      <c r="O1705" s="1"/>
      <c r="P1705" s="1">
        <f>AF1705</f>
        <v>60</v>
      </c>
      <c r="Q1705" s="1">
        <f>AH1705</f>
        <v>0</v>
      </c>
      <c r="R1705" s="1">
        <v>0</v>
      </c>
      <c r="S1705" s="43"/>
      <c r="T1705" s="1">
        <f>SUM(U1705,V1705,X1705,Y1705,Z1705,AA1705,AB1705)</f>
        <v>30</v>
      </c>
      <c r="U1705" s="1">
        <f>AK1705</f>
        <v>0</v>
      </c>
      <c r="V1705" s="1">
        <f>SUM(AN1705,AO1705,AP1705,AQ1705,AS1705,AT1705,AU1705,AV1705,AW1705,AX1705,AY1705,AR1705,AZ1705,BA1705,BB1705,BC1705,BD1705,BE1705,BF1705,BG1705,BH1705)</f>
        <v>30</v>
      </c>
      <c r="W1705" s="1">
        <f>COUNT(AN1705,AO1705,AP1705,AQ1705,AS1705,AT1705,AU1705,AV1705,AW1705,AX1705,AY1705,AR1705,AZ1705,BA1705,BB1705,BC1705,BD1705,BE1705,BF1705,BG1705,BH1705)</f>
        <v>1</v>
      </c>
      <c r="X1705" s="1">
        <v>0</v>
      </c>
      <c r="Y1705" s="1">
        <v>0</v>
      </c>
      <c r="Z1705" s="1">
        <v>0</v>
      </c>
      <c r="AA1705" s="1">
        <f>AM1705</f>
        <v>0</v>
      </c>
      <c r="AB1705" s="1">
        <f>AL1705</f>
        <v>0</v>
      </c>
      <c r="AC1705" s="43"/>
      <c r="AD1705" s="1"/>
      <c r="AE1705" s="1"/>
      <c r="AF1705" s="1">
        <v>60</v>
      </c>
      <c r="AG1705" s="1"/>
      <c r="AH1705" s="25"/>
      <c r="AJ1705" s="40"/>
      <c r="AK1705" s="25"/>
      <c r="AL1705" s="25"/>
      <c r="AM1705" s="25"/>
      <c r="AN1705" s="25"/>
      <c r="AO1705" s="25"/>
      <c r="AP1705" s="25"/>
      <c r="AQ1705" s="25"/>
      <c r="AR1705" s="25"/>
      <c r="AS1705" s="25"/>
      <c r="AT1705" s="25"/>
      <c r="AU1705" s="25"/>
      <c r="AV1705" s="25"/>
      <c r="AW1705" s="25"/>
      <c r="AX1705" s="25"/>
      <c r="AY1705" s="25"/>
      <c r="AZ1705" s="25"/>
      <c r="BA1705" s="25"/>
      <c r="BB1705" s="25"/>
      <c r="BC1705" s="25"/>
      <c r="BD1705" s="25">
        <v>30</v>
      </c>
      <c r="BE1705" s="25"/>
      <c r="BF1705" s="25"/>
      <c r="BG1705" s="25"/>
      <c r="BH1705" s="25"/>
    </row>
    <row r="1706" spans="1:60" x14ac:dyDescent="0.3">
      <c r="A1706" s="25" t="s">
        <v>37</v>
      </c>
      <c r="B1706" s="1" t="s">
        <v>31</v>
      </c>
      <c r="C1706" s="1" t="s">
        <v>39</v>
      </c>
      <c r="D1706" s="1" t="s">
        <v>1563</v>
      </c>
      <c r="E1706" s="1" t="s">
        <v>47</v>
      </c>
      <c r="F1706" s="1">
        <v>999924566</v>
      </c>
      <c r="G1706" s="1">
        <f>(J1706+T1706)-H1706</f>
        <v>550</v>
      </c>
      <c r="H1706" s="25"/>
      <c r="I1706" s="23"/>
      <c r="J1706" s="1">
        <f>SUM(K1706,L1706,N1706,O1706,P1706,Q1706)</f>
        <v>340</v>
      </c>
      <c r="K1706" s="1">
        <f>SUM(AG1706,AI1706)</f>
        <v>50</v>
      </c>
      <c r="L1706" s="1">
        <v>0</v>
      </c>
      <c r="M1706" s="1">
        <v>0</v>
      </c>
      <c r="N1706" s="1">
        <f>AD1706+AE1706</f>
        <v>0</v>
      </c>
      <c r="O1706" s="1"/>
      <c r="P1706" s="1">
        <f>AF1706</f>
        <v>90</v>
      </c>
      <c r="Q1706" s="1">
        <f>AH1706</f>
        <v>200</v>
      </c>
      <c r="R1706" s="1">
        <v>0</v>
      </c>
      <c r="S1706" s="43"/>
      <c r="T1706" s="1">
        <f>SUM(U1706,V1706,X1706,Y1706,Z1706,AA1706,AB1706)</f>
        <v>210</v>
      </c>
      <c r="U1706" s="1">
        <f>AK1706</f>
        <v>0</v>
      </c>
      <c r="V1706" s="1">
        <f>SUM(AN1706,AO1706,AP1706,AQ1706,AS1706,AT1706,AU1706,AV1706,AW1706,AX1706,AY1706,AR1706,AZ1706,BA1706,BB1706,BC1706,BD1706,BE1706,BF1706,BG1706,BH1706)</f>
        <v>60</v>
      </c>
      <c r="W1706" s="1">
        <f>COUNT(AN1706,AO1706,AP1706,AQ1706,AS1706,AT1706,AU1706,AV1706,AW1706,AX1706,AY1706,AR1706,AZ1706,BA1706,BB1706,BC1706,BD1706,BE1706,BF1706,BG1706,BH1706)</f>
        <v>1</v>
      </c>
      <c r="X1706" s="1">
        <v>0</v>
      </c>
      <c r="Y1706" s="1">
        <v>0</v>
      </c>
      <c r="Z1706" s="1">
        <v>0</v>
      </c>
      <c r="AA1706" s="1">
        <f>AM1706</f>
        <v>150</v>
      </c>
      <c r="AB1706" s="1">
        <f>AL1706</f>
        <v>0</v>
      </c>
      <c r="AC1706" s="43"/>
      <c r="AD1706" s="1"/>
      <c r="AE1706" s="1"/>
      <c r="AF1706" s="1">
        <v>90</v>
      </c>
      <c r="AG1706" s="1"/>
      <c r="AH1706" s="25">
        <v>200</v>
      </c>
      <c r="AI1706" s="25">
        <v>50</v>
      </c>
      <c r="AJ1706" s="40"/>
      <c r="AK1706" s="25"/>
      <c r="AL1706" s="25"/>
      <c r="AM1706" s="25">
        <v>150</v>
      </c>
      <c r="AN1706" s="25"/>
      <c r="AO1706" s="25"/>
      <c r="AP1706" s="25"/>
      <c r="AQ1706" s="25"/>
      <c r="AR1706" s="25"/>
      <c r="AS1706" s="25"/>
      <c r="AT1706" s="25"/>
      <c r="AU1706" s="25"/>
      <c r="AV1706" s="25">
        <v>60</v>
      </c>
      <c r="AW1706" s="25"/>
      <c r="AX1706" s="25"/>
      <c r="AY1706" s="25"/>
      <c r="AZ1706" s="25"/>
      <c r="BA1706" s="25"/>
      <c r="BB1706" s="25"/>
      <c r="BC1706" s="25"/>
      <c r="BD1706" s="25"/>
      <c r="BE1706" s="25"/>
      <c r="BF1706" s="25"/>
      <c r="BG1706" s="25"/>
      <c r="BH1706" s="25"/>
    </row>
    <row r="1707" spans="1:60" x14ac:dyDescent="0.3">
      <c r="A1707" s="25" t="s">
        <v>37</v>
      </c>
      <c r="B1707" s="26" t="s">
        <v>31</v>
      </c>
      <c r="C1707" s="26" t="s">
        <v>666</v>
      </c>
      <c r="D1707" s="26" t="s">
        <v>386</v>
      </c>
      <c r="E1707" s="26" t="s">
        <v>47</v>
      </c>
      <c r="F1707" s="1">
        <v>999925206</v>
      </c>
      <c r="G1707" s="1">
        <f>(J1707+T1707)-H1707</f>
        <v>417</v>
      </c>
      <c r="H1707" s="1"/>
      <c r="I1707" s="23"/>
      <c r="J1707" s="1">
        <f>SUM(K1707,L1707,N1707,O1707,P1707,Q1707)</f>
        <v>104</v>
      </c>
      <c r="K1707" s="1">
        <f>SUM(AG1707,AI1707)</f>
        <v>0</v>
      </c>
      <c r="L1707" s="1">
        <v>0</v>
      </c>
      <c r="M1707" s="1">
        <v>0</v>
      </c>
      <c r="N1707" s="1">
        <f>AD1707+AE1707</f>
        <v>0</v>
      </c>
      <c r="O1707" s="1"/>
      <c r="P1707" s="1">
        <f>AF1707</f>
        <v>64</v>
      </c>
      <c r="Q1707" s="1">
        <f>AH1707</f>
        <v>40</v>
      </c>
      <c r="R1707" s="1">
        <v>0</v>
      </c>
      <c r="S1707" s="43"/>
      <c r="T1707" s="1">
        <f>SUM(U1707,V1707,X1707,Y1707,Z1707,AA1707,AB1707)</f>
        <v>313</v>
      </c>
      <c r="U1707" s="1">
        <f>AK1707</f>
        <v>20</v>
      </c>
      <c r="V1707" s="1">
        <f>SUM(AN1707,AO1707,AP1707,AQ1707,AS1707,AT1707,AU1707,AV1707,AW1707,AX1707,AY1707,AR1707,AZ1707,BA1707,BB1707,BC1707,BD1707,BE1707,BF1707,BG1707,BH1707)</f>
        <v>180</v>
      </c>
      <c r="W1707" s="1">
        <f>COUNT(AN1707,AO1707,AP1707,AQ1707,AS1707,AT1707,AU1707,AV1707,AW1707,AX1707,AY1707,AR1707,AZ1707,BA1707,BB1707,BC1707,BD1707,BE1707,BF1707,BG1707,BH1707)</f>
        <v>2</v>
      </c>
      <c r="X1707" s="1">
        <v>0</v>
      </c>
      <c r="Y1707" s="1">
        <v>0</v>
      </c>
      <c r="Z1707" s="1">
        <v>0</v>
      </c>
      <c r="AA1707" s="1">
        <f>AM1707</f>
        <v>113</v>
      </c>
      <c r="AB1707" s="1">
        <f>AL1707</f>
        <v>0</v>
      </c>
      <c r="AC1707" s="43"/>
      <c r="AD1707" s="1"/>
      <c r="AE1707" s="1"/>
      <c r="AF1707" s="1">
        <v>64</v>
      </c>
      <c r="AG1707" s="1"/>
      <c r="AH1707" s="25">
        <v>40</v>
      </c>
      <c r="AJ1707" s="40"/>
      <c r="AK1707" s="25">
        <v>20</v>
      </c>
      <c r="AL1707" s="25"/>
      <c r="AM1707" s="25">
        <v>113</v>
      </c>
      <c r="AN1707" s="25"/>
      <c r="AO1707" s="25"/>
      <c r="AP1707" s="25"/>
      <c r="AQ1707" s="25"/>
      <c r="AR1707" s="25"/>
      <c r="AS1707" s="25">
        <v>120</v>
      </c>
      <c r="AT1707" s="25"/>
      <c r="AU1707" s="25"/>
      <c r="AV1707" s="25"/>
      <c r="AW1707" s="25"/>
      <c r="AX1707" s="25"/>
      <c r="AY1707" s="25"/>
      <c r="AZ1707" s="25">
        <v>60</v>
      </c>
      <c r="BA1707" s="25"/>
      <c r="BB1707" s="25"/>
      <c r="BC1707" s="25"/>
      <c r="BD1707" s="25"/>
      <c r="BE1707" s="25"/>
      <c r="BF1707" s="25"/>
      <c r="BG1707" s="25"/>
      <c r="BH1707" s="25"/>
    </row>
    <row r="1708" spans="1:60" x14ac:dyDescent="0.3">
      <c r="A1708" s="25" t="s">
        <v>37</v>
      </c>
      <c r="B1708" s="1" t="s">
        <v>31</v>
      </c>
      <c r="C1708" s="1" t="s">
        <v>1737</v>
      </c>
      <c r="D1708" s="1" t="s">
        <v>92</v>
      </c>
      <c r="E1708" s="1" t="s">
        <v>47</v>
      </c>
      <c r="F1708" s="1">
        <v>999925404</v>
      </c>
      <c r="G1708" s="1">
        <f>(J1708+T1708)-H1708</f>
        <v>335</v>
      </c>
      <c r="H1708" s="1"/>
      <c r="I1708" s="23"/>
      <c r="J1708" s="1">
        <f>SUM(K1708,L1708,N1708,O1708,P1708,Q1708)</f>
        <v>0</v>
      </c>
      <c r="K1708" s="1">
        <f>SUM(AG1708,AI1708)</f>
        <v>0</v>
      </c>
      <c r="L1708" s="1">
        <v>0</v>
      </c>
      <c r="M1708" s="1">
        <v>0</v>
      </c>
      <c r="N1708" s="1">
        <f>AD1708+AE1708</f>
        <v>0</v>
      </c>
      <c r="O1708" s="1"/>
      <c r="P1708" s="1">
        <f>AF1708</f>
        <v>0</v>
      </c>
      <c r="Q1708" s="1">
        <f>AH1708</f>
        <v>0</v>
      </c>
      <c r="R1708" s="1">
        <v>0</v>
      </c>
      <c r="S1708" s="43"/>
      <c r="T1708" s="1">
        <f>SUM(U1708,V1708,X1708,Y1708,Z1708,AA1708,AB1708)</f>
        <v>335</v>
      </c>
      <c r="U1708" s="1">
        <f>AK1708</f>
        <v>15</v>
      </c>
      <c r="V1708" s="1">
        <f>SUM(AN1708,AO1708,AP1708,AQ1708,AS1708,AT1708,AU1708,AV1708,AW1708,AX1708,AY1708,AR1708,AZ1708,BA1708,BB1708,BC1708,BD1708,BE1708,BF1708,BG1708,BH1708)</f>
        <v>120</v>
      </c>
      <c r="W1708" s="1">
        <f>COUNT(AN1708,AO1708,AP1708,AQ1708,AS1708,AT1708,AU1708,AV1708,AW1708,AX1708,AY1708,AR1708,AZ1708,BA1708,BB1708,BC1708,BD1708,BE1708,BF1708,BG1708,BH1708)</f>
        <v>2</v>
      </c>
      <c r="X1708" s="1">
        <v>0</v>
      </c>
      <c r="Y1708" s="1">
        <v>0</v>
      </c>
      <c r="Z1708" s="1">
        <v>0</v>
      </c>
      <c r="AA1708" s="1">
        <f>AM1708</f>
        <v>200</v>
      </c>
      <c r="AB1708" s="1">
        <f>AL1708</f>
        <v>0</v>
      </c>
      <c r="AC1708" s="43"/>
      <c r="AD1708" s="1"/>
      <c r="AE1708" s="1"/>
      <c r="AF1708" s="1"/>
      <c r="AG1708" s="1"/>
      <c r="AH1708" s="25"/>
      <c r="AJ1708" s="40"/>
      <c r="AK1708" s="25">
        <v>15</v>
      </c>
      <c r="AL1708" s="25"/>
      <c r="AM1708" s="25">
        <v>200</v>
      </c>
      <c r="AN1708" s="25">
        <v>30</v>
      </c>
      <c r="AO1708" s="25"/>
      <c r="AP1708" s="25"/>
      <c r="AQ1708" s="25"/>
      <c r="AR1708" s="25"/>
      <c r="AS1708" s="25">
        <v>90</v>
      </c>
      <c r="AT1708" s="25"/>
      <c r="AU1708" s="25"/>
      <c r="AV1708" s="25"/>
      <c r="AW1708" s="25"/>
      <c r="AX1708" s="25"/>
      <c r="AY1708" s="25"/>
      <c r="AZ1708" s="25"/>
      <c r="BA1708" s="25"/>
      <c r="BB1708" s="25"/>
      <c r="BC1708" s="25"/>
      <c r="BD1708" s="25"/>
      <c r="BE1708" s="25"/>
      <c r="BF1708" s="25"/>
      <c r="BG1708" s="25"/>
      <c r="BH1708" s="25"/>
    </row>
    <row r="1709" spans="1:60" x14ac:dyDescent="0.3">
      <c r="A1709" s="25" t="s">
        <v>37</v>
      </c>
      <c r="B1709" s="25" t="s">
        <v>31</v>
      </c>
      <c r="C1709" s="25" t="s">
        <v>1757</v>
      </c>
      <c r="D1709" s="25" t="s">
        <v>1758</v>
      </c>
      <c r="E1709" s="25" t="s">
        <v>47</v>
      </c>
      <c r="F1709" s="25">
        <v>999925515</v>
      </c>
      <c r="G1709" s="1">
        <f>(J1709+T1709)-H1709</f>
        <v>213</v>
      </c>
      <c r="H1709" s="25"/>
      <c r="I1709" s="40"/>
      <c r="J1709" s="1">
        <f>SUM(K1709,L1709,N1709,O1709,P1709,Q1709)</f>
        <v>64</v>
      </c>
      <c r="K1709" s="1">
        <f>SUM(AG1709,AI1709)</f>
        <v>0</v>
      </c>
      <c r="L1709" s="1">
        <v>0</v>
      </c>
      <c r="M1709" s="1">
        <v>0</v>
      </c>
      <c r="N1709" s="1">
        <f>AD1709+AE1709</f>
        <v>28</v>
      </c>
      <c r="O1709" s="1"/>
      <c r="P1709" s="1">
        <f>AF1709</f>
        <v>36</v>
      </c>
      <c r="Q1709" s="1">
        <f>AH1709</f>
        <v>0</v>
      </c>
      <c r="R1709" s="1">
        <v>0</v>
      </c>
      <c r="S1709" s="43"/>
      <c r="T1709" s="1">
        <f>SUM(U1709,V1709,X1709,Y1709,Z1709,AA1709,AB1709)</f>
        <v>149</v>
      </c>
      <c r="U1709" s="1">
        <f>AK1709</f>
        <v>0</v>
      </c>
      <c r="V1709" s="1">
        <f>SUM(AN1709,AO1709,AP1709,AQ1709,AS1709,AT1709,AU1709,AV1709,AW1709,AX1709,AY1709,AR1709,AZ1709,BA1709,BB1709,BC1709,BD1709,BE1709,BF1709,BG1709,BH1709)</f>
        <v>36</v>
      </c>
      <c r="W1709" s="1">
        <f>COUNT(AN1709,AO1709,AP1709,AQ1709,AS1709,AT1709,AU1709,AV1709,AW1709,AX1709,AY1709,AR1709,AZ1709,BA1709,BB1709,BC1709,BD1709,BE1709,BF1709,BG1709,BH1709)</f>
        <v>1</v>
      </c>
      <c r="X1709" s="1">
        <v>0</v>
      </c>
      <c r="Y1709" s="1">
        <v>0</v>
      </c>
      <c r="Z1709" s="1">
        <v>0</v>
      </c>
      <c r="AA1709" s="1">
        <f>AM1709</f>
        <v>113</v>
      </c>
      <c r="AB1709" s="1">
        <f>AL1709</f>
        <v>0</v>
      </c>
      <c r="AC1709" s="43"/>
      <c r="AD1709" s="25">
        <v>28</v>
      </c>
      <c r="AE1709" s="25">
        <v>0</v>
      </c>
      <c r="AF1709" s="25">
        <v>36</v>
      </c>
      <c r="AG1709" s="25">
        <v>0</v>
      </c>
      <c r="AH1709" s="25">
        <v>0</v>
      </c>
      <c r="AI1709" s="25">
        <v>0</v>
      </c>
      <c r="AJ1709" s="40"/>
      <c r="AK1709" s="25"/>
      <c r="AL1709" s="25"/>
      <c r="AM1709" s="25">
        <v>113</v>
      </c>
      <c r="AN1709" s="25"/>
      <c r="AO1709" s="25"/>
      <c r="AP1709" s="25"/>
      <c r="AQ1709" s="25"/>
      <c r="AR1709" s="25"/>
      <c r="AS1709" s="25"/>
      <c r="AT1709" s="25"/>
      <c r="AU1709" s="25"/>
      <c r="AV1709" s="25">
        <v>36</v>
      </c>
      <c r="AW1709" s="25"/>
      <c r="AX1709" s="25"/>
      <c r="AY1709" s="25"/>
      <c r="AZ1709" s="25"/>
      <c r="BA1709" s="25"/>
      <c r="BB1709" s="25"/>
      <c r="BC1709" s="25"/>
      <c r="BD1709" s="25"/>
      <c r="BE1709" s="25"/>
      <c r="BF1709" s="25"/>
      <c r="BG1709" s="25"/>
      <c r="BH1709" s="25"/>
    </row>
    <row r="1710" spans="1:60" x14ac:dyDescent="0.3">
      <c r="A1710" s="25" t="s">
        <v>37</v>
      </c>
      <c r="B1710" s="1" t="s">
        <v>31</v>
      </c>
      <c r="C1710" s="1" t="s">
        <v>831</v>
      </c>
      <c r="D1710" s="1" t="s">
        <v>652</v>
      </c>
      <c r="E1710" s="1" t="s">
        <v>47</v>
      </c>
      <c r="F1710" s="1">
        <v>999916768</v>
      </c>
      <c r="G1710" s="1">
        <f>(J1710+T1710)-H1710</f>
        <v>181</v>
      </c>
      <c r="H1710" s="25"/>
      <c r="I1710" s="23"/>
      <c r="J1710" s="1">
        <f>SUM(K1710,L1710,N1710,O1710,P1710,Q1710)</f>
        <v>113</v>
      </c>
      <c r="K1710" s="1">
        <f>SUM(AG1710,AI1710)</f>
        <v>0</v>
      </c>
      <c r="L1710" s="1">
        <v>0</v>
      </c>
      <c r="M1710" s="1">
        <v>0</v>
      </c>
      <c r="N1710" s="1">
        <f>AD1710+AE1710</f>
        <v>0</v>
      </c>
      <c r="O1710" s="1"/>
      <c r="P1710" s="1">
        <f>AF1710</f>
        <v>0</v>
      </c>
      <c r="Q1710" s="1">
        <f>AH1710</f>
        <v>113</v>
      </c>
      <c r="R1710" s="1">
        <v>0</v>
      </c>
      <c r="S1710" s="43"/>
      <c r="T1710" s="1">
        <f>SUM(U1710,V1710,X1710,Y1710,Z1710,AA1710,AB1710)</f>
        <v>68</v>
      </c>
      <c r="U1710" s="1">
        <f>AK1710</f>
        <v>0</v>
      </c>
      <c r="V1710" s="1">
        <f>SUM(AN1710,AO1710,AP1710,AQ1710,AS1710,AT1710,AU1710,AV1710,AW1710,AX1710,AY1710,AR1710,AZ1710,BA1710,BB1710,BC1710,BD1710,BE1710,BF1710,BG1710,BH1710)</f>
        <v>68</v>
      </c>
      <c r="W1710" s="1">
        <f>COUNT(AN1710,AO1710,AP1710,AQ1710,AS1710,AT1710,AU1710,AV1710,AW1710,AX1710,AY1710,AR1710,AZ1710,BA1710,BB1710,BC1710,BD1710,BE1710,BF1710,BG1710,BH1710)</f>
        <v>1</v>
      </c>
      <c r="X1710" s="1">
        <v>0</v>
      </c>
      <c r="Y1710" s="1">
        <v>0</v>
      </c>
      <c r="Z1710" s="1">
        <v>0</v>
      </c>
      <c r="AA1710" s="1">
        <f>AM1710</f>
        <v>0</v>
      </c>
      <c r="AB1710" s="1">
        <f>AL1710</f>
        <v>0</v>
      </c>
      <c r="AC1710" s="43"/>
      <c r="AD1710" s="1"/>
      <c r="AE1710" s="1"/>
      <c r="AF1710" s="1"/>
      <c r="AG1710" s="1"/>
      <c r="AH1710" s="25">
        <v>113</v>
      </c>
      <c r="AJ1710" s="40"/>
      <c r="AK1710" s="25"/>
      <c r="AL1710" s="25"/>
      <c r="AM1710" s="25"/>
      <c r="AN1710" s="25"/>
      <c r="AO1710" s="25"/>
      <c r="AP1710" s="25"/>
      <c r="AQ1710" s="25"/>
      <c r="AR1710" s="25"/>
      <c r="AS1710" s="25">
        <v>68</v>
      </c>
      <c r="AT1710" s="25"/>
      <c r="AU1710" s="25"/>
      <c r="AV1710" s="25"/>
      <c r="AW1710" s="25"/>
      <c r="AX1710" s="25"/>
      <c r="AY1710" s="25"/>
      <c r="AZ1710" s="25"/>
      <c r="BA1710" s="25"/>
      <c r="BB1710" s="25"/>
      <c r="BC1710" s="25"/>
      <c r="BD1710" s="25"/>
      <c r="BE1710" s="25"/>
      <c r="BF1710" s="25"/>
      <c r="BG1710" s="25"/>
      <c r="BH1710" s="25"/>
    </row>
    <row r="1711" spans="1:60" x14ac:dyDescent="0.3">
      <c r="A1711" s="25" t="s">
        <v>37</v>
      </c>
      <c r="B1711" s="28" t="s">
        <v>31</v>
      </c>
      <c r="C1711" s="28" t="s">
        <v>1945</v>
      </c>
      <c r="D1711" s="28" t="s">
        <v>1946</v>
      </c>
      <c r="E1711" s="28" t="s">
        <v>47</v>
      </c>
      <c r="F1711" s="28">
        <v>999926513</v>
      </c>
      <c r="G1711" s="1">
        <f>(J1711+T1711)-H1711</f>
        <v>113</v>
      </c>
      <c r="H1711" s="1"/>
      <c r="I1711" s="23"/>
      <c r="J1711" s="1">
        <f>SUM(K1711,L1711,N1711,O1711,P1711,Q1711)</f>
        <v>113</v>
      </c>
      <c r="K1711" s="1">
        <f>SUM(AG1711,AI1711)</f>
        <v>0</v>
      </c>
      <c r="L1711" s="1">
        <v>0</v>
      </c>
      <c r="M1711" s="1">
        <v>0</v>
      </c>
      <c r="N1711" s="1">
        <f>AD1711+AE1711</f>
        <v>0</v>
      </c>
      <c r="O1711" s="1"/>
      <c r="P1711" s="1">
        <f>AF1711</f>
        <v>0</v>
      </c>
      <c r="Q1711" s="1">
        <f>AH1711</f>
        <v>113</v>
      </c>
      <c r="R1711" s="1">
        <v>0</v>
      </c>
      <c r="S1711" s="43"/>
      <c r="T1711" s="1">
        <f>SUM(U1711,V1711,X1711,Y1711,Z1711,AA1711,AB1711)</f>
        <v>0</v>
      </c>
      <c r="U1711" s="1">
        <f>AK1711</f>
        <v>0</v>
      </c>
      <c r="V1711" s="1">
        <f>SUM(AN1711,AO1711,AP1711,AQ1711,AS1711,AT1711,AU1711,AV1711,AW1711,AX1711,AY1711,AR1711,AZ1711,BA1711,BB1711,BC1711,BD1711,BE1711,BF1711,BG1711,BH1711)</f>
        <v>0</v>
      </c>
      <c r="W1711" s="1">
        <f>COUNT(AN1711,AO1711,AP1711,AQ1711,AS1711,AT1711,AU1711,AV1711,AW1711,AX1711,AY1711,AR1711,AZ1711,BA1711,BB1711,BC1711,BD1711,BE1711,BF1711,BG1711,BH1711)</f>
        <v>0</v>
      </c>
      <c r="X1711" s="1">
        <v>0</v>
      </c>
      <c r="Y1711" s="1">
        <v>0</v>
      </c>
      <c r="Z1711" s="1">
        <v>0</v>
      </c>
      <c r="AA1711" s="1">
        <f>AM1711</f>
        <v>0</v>
      </c>
      <c r="AB1711" s="1">
        <f>AL1711</f>
        <v>0</v>
      </c>
      <c r="AC1711" s="43"/>
      <c r="AD1711" s="1"/>
      <c r="AE1711" s="1"/>
      <c r="AF1711" s="1"/>
      <c r="AG1711" s="1"/>
      <c r="AH1711" s="25">
        <v>113</v>
      </c>
      <c r="AJ1711" s="40"/>
      <c r="AK1711" s="25"/>
      <c r="AL1711" s="25"/>
      <c r="AM1711" s="25"/>
      <c r="AN1711" s="25"/>
      <c r="AO1711" s="25"/>
      <c r="AP1711" s="25"/>
      <c r="AQ1711" s="25"/>
      <c r="AR1711" s="25"/>
      <c r="AS1711" s="25"/>
      <c r="AT1711" s="25"/>
      <c r="AU1711" s="25"/>
      <c r="AV1711" s="25"/>
      <c r="AW1711" s="25"/>
      <c r="AX1711" s="25"/>
      <c r="AY1711" s="25"/>
      <c r="AZ1711" s="25"/>
      <c r="BA1711" s="25"/>
      <c r="BB1711" s="25"/>
      <c r="BC1711" s="25"/>
      <c r="BD1711" s="25"/>
      <c r="BE1711" s="25"/>
      <c r="BF1711" s="25"/>
      <c r="BG1711" s="25"/>
      <c r="BH1711" s="25"/>
    </row>
    <row r="1712" spans="1:60" x14ac:dyDescent="0.3">
      <c r="A1712" s="25" t="s">
        <v>37</v>
      </c>
      <c r="B1712" s="26" t="s">
        <v>31</v>
      </c>
      <c r="C1712" s="26" t="s">
        <v>760</v>
      </c>
      <c r="D1712" s="26" t="s">
        <v>987</v>
      </c>
      <c r="E1712" s="26" t="s">
        <v>47</v>
      </c>
      <c r="F1712" s="1">
        <v>999927473</v>
      </c>
      <c r="G1712" s="1">
        <f>(J1712+T1712)-H1712</f>
        <v>106</v>
      </c>
      <c r="H1712" s="1"/>
      <c r="I1712" s="23"/>
      <c r="J1712" s="1">
        <f>SUM(K1712,L1712,N1712,O1712,P1712,Q1712)</f>
        <v>0</v>
      </c>
      <c r="K1712" s="1">
        <f>SUM(AG1712,AI1712)</f>
        <v>0</v>
      </c>
      <c r="L1712" s="1">
        <v>0</v>
      </c>
      <c r="M1712" s="1">
        <v>0</v>
      </c>
      <c r="N1712" s="1">
        <f>AD1712+AE1712</f>
        <v>0</v>
      </c>
      <c r="O1712" s="1"/>
      <c r="P1712" s="1">
        <f>AF1712</f>
        <v>0</v>
      </c>
      <c r="Q1712" s="1">
        <f>AH1712</f>
        <v>0</v>
      </c>
      <c r="R1712" s="1">
        <v>0</v>
      </c>
      <c r="S1712" s="43"/>
      <c r="T1712" s="1">
        <f>SUM(U1712,V1712,X1712,Y1712,Z1712,AA1712,AB1712)</f>
        <v>106</v>
      </c>
      <c r="U1712" s="1">
        <f>AK1712</f>
        <v>0</v>
      </c>
      <c r="V1712" s="1">
        <f>SUM(AN1712,AO1712,AP1712,AQ1712,AS1712,AT1712,AU1712,AV1712,AW1712,AX1712,AY1712,AR1712,AZ1712,BA1712,BB1712,BC1712,BD1712,BE1712,BF1712,BG1712,BH1712)</f>
        <v>0</v>
      </c>
      <c r="W1712" s="1">
        <f>COUNT(AN1712,AO1712,AP1712,AQ1712,AS1712,AT1712,AU1712,AV1712,AW1712,AX1712,AY1712,AR1712,AZ1712,BA1712,BB1712,BC1712,BD1712,BE1712,BF1712,BG1712,BH1712)</f>
        <v>0</v>
      </c>
      <c r="X1712" s="1">
        <v>0</v>
      </c>
      <c r="Y1712" s="1">
        <v>0</v>
      </c>
      <c r="Z1712" s="1">
        <v>0</v>
      </c>
      <c r="AA1712" s="1">
        <f>AM1712</f>
        <v>106</v>
      </c>
      <c r="AB1712" s="1">
        <f>AL1712</f>
        <v>0</v>
      </c>
      <c r="AC1712" s="43"/>
      <c r="AD1712" s="1"/>
      <c r="AE1712" s="1"/>
      <c r="AF1712" s="1"/>
      <c r="AG1712" s="1"/>
      <c r="AH1712" s="25"/>
      <c r="AJ1712" s="40"/>
      <c r="AK1712" s="25"/>
      <c r="AL1712" s="25"/>
      <c r="AM1712" s="25">
        <v>106</v>
      </c>
      <c r="AN1712" s="25"/>
      <c r="AO1712" s="25"/>
      <c r="AP1712" s="25"/>
      <c r="AQ1712" s="25"/>
      <c r="AR1712" s="25"/>
      <c r="AS1712" s="25"/>
      <c r="AT1712" s="25"/>
      <c r="AU1712" s="25"/>
      <c r="AV1712" s="25"/>
      <c r="AW1712" s="25"/>
      <c r="AX1712" s="25"/>
      <c r="AY1712" s="25"/>
      <c r="AZ1712" s="25"/>
      <c r="BA1712" s="25"/>
      <c r="BB1712" s="25"/>
      <c r="BC1712" s="25"/>
      <c r="BD1712" s="25"/>
      <c r="BE1712" s="25"/>
      <c r="BF1712" s="25"/>
      <c r="BG1712" s="25"/>
      <c r="BH1712" s="25"/>
    </row>
    <row r="1713" spans="1:60" x14ac:dyDescent="0.3">
      <c r="A1713" s="25" t="s">
        <v>37</v>
      </c>
      <c r="B1713" s="25" t="s">
        <v>31</v>
      </c>
      <c r="C1713" s="25" t="s">
        <v>1184</v>
      </c>
      <c r="D1713" s="25" t="s">
        <v>1185</v>
      </c>
      <c r="E1713" s="25" t="s">
        <v>47</v>
      </c>
      <c r="F1713" s="25">
        <v>999921250</v>
      </c>
      <c r="G1713" s="1">
        <f>(J1713+T1713)-H1713</f>
        <v>68</v>
      </c>
      <c r="H1713" s="25"/>
      <c r="I1713" s="40"/>
      <c r="J1713" s="1">
        <f>SUM(K1713,L1713,N1713,O1713,P1713,Q1713)</f>
        <v>0</v>
      </c>
      <c r="K1713" s="1">
        <f>SUM(AG1713,AI1713)</f>
        <v>0</v>
      </c>
      <c r="L1713" s="1">
        <v>0</v>
      </c>
      <c r="M1713" s="1">
        <v>0</v>
      </c>
      <c r="N1713" s="1">
        <f>AD1713+AE1713</f>
        <v>0</v>
      </c>
      <c r="O1713" s="1"/>
      <c r="P1713" s="1">
        <f>AF1713</f>
        <v>0</v>
      </c>
      <c r="Q1713" s="1">
        <f>AH1713</f>
        <v>0</v>
      </c>
      <c r="R1713" s="1">
        <v>0</v>
      </c>
      <c r="S1713" s="43"/>
      <c r="T1713" s="1">
        <f>SUM(U1713,V1713,X1713,Y1713,Z1713,AA1713,AB1713)</f>
        <v>68</v>
      </c>
      <c r="U1713" s="1">
        <f>AK1713</f>
        <v>0</v>
      </c>
      <c r="V1713" s="1">
        <f>SUM(AN1713,AO1713,AP1713,AQ1713,AS1713,AT1713,AU1713,AV1713,AW1713,AX1713,AY1713,AR1713,AZ1713,BA1713,BB1713,BC1713,BD1713,BE1713,BF1713,BG1713,BH1713)</f>
        <v>68</v>
      </c>
      <c r="W1713" s="1">
        <f>COUNT(AN1713,AO1713,AP1713,AQ1713,AS1713,AT1713,AU1713,AV1713,AW1713,AX1713,AY1713,AR1713,AZ1713,BA1713,BB1713,BC1713,BD1713,BE1713,BF1713,BG1713,BH1713)</f>
        <v>2</v>
      </c>
      <c r="X1713" s="1">
        <v>0</v>
      </c>
      <c r="Y1713" s="1">
        <v>0</v>
      </c>
      <c r="Z1713" s="1">
        <v>0</v>
      </c>
      <c r="AA1713" s="1">
        <f>AM1713</f>
        <v>0</v>
      </c>
      <c r="AB1713" s="1">
        <f>AL1713</f>
        <v>0</v>
      </c>
      <c r="AC1713" s="43"/>
      <c r="AD1713" s="25"/>
      <c r="AE1713" s="25"/>
      <c r="AF1713" s="25"/>
      <c r="AG1713" s="25"/>
      <c r="AH1713" s="25"/>
      <c r="AJ1713" s="40"/>
      <c r="AK1713" s="25"/>
      <c r="AL1713" s="25"/>
      <c r="AM1713" s="25"/>
      <c r="AN1713" s="25"/>
      <c r="AO1713" s="25"/>
      <c r="AP1713" s="25"/>
      <c r="AQ1713" s="25"/>
      <c r="AR1713" s="25"/>
      <c r="AS1713" s="25">
        <v>68</v>
      </c>
      <c r="AT1713" s="25"/>
      <c r="AU1713" s="25"/>
      <c r="AV1713" s="25"/>
      <c r="AW1713" s="25"/>
      <c r="AX1713" s="25"/>
      <c r="AY1713" s="25"/>
      <c r="AZ1713" s="25"/>
      <c r="BA1713" s="25"/>
      <c r="BB1713" s="25">
        <v>0</v>
      </c>
      <c r="BC1713" s="25"/>
      <c r="BD1713" s="25"/>
      <c r="BE1713" s="25"/>
      <c r="BF1713" s="25"/>
      <c r="BG1713" s="25"/>
      <c r="BH1713" s="25"/>
    </row>
    <row r="1714" spans="1:60" x14ac:dyDescent="0.3">
      <c r="A1714" s="25" t="s">
        <v>37</v>
      </c>
      <c r="B1714" s="25" t="s">
        <v>31</v>
      </c>
      <c r="C1714" s="25" t="s">
        <v>3193</v>
      </c>
      <c r="D1714" s="25" t="s">
        <v>3163</v>
      </c>
      <c r="E1714" s="25" t="s">
        <v>47</v>
      </c>
      <c r="F1714" s="25">
        <v>999922280</v>
      </c>
      <c r="G1714" s="1">
        <f>(J1714+T1714)-H1714</f>
        <v>60</v>
      </c>
      <c r="H1714" s="25"/>
      <c r="I1714" s="40"/>
      <c r="J1714" s="1">
        <f>SUM(K1714,L1714,N1714,O1714,P1714,Q1714)</f>
        <v>0</v>
      </c>
      <c r="K1714" s="1">
        <f>SUM(AG1714,AI1714)</f>
        <v>0</v>
      </c>
      <c r="L1714" s="1">
        <v>0</v>
      </c>
      <c r="M1714" s="1">
        <v>0</v>
      </c>
      <c r="N1714" s="1">
        <f>AD1714+AE1714</f>
        <v>0</v>
      </c>
      <c r="O1714" s="1"/>
      <c r="P1714" s="1">
        <f>AF1714</f>
        <v>0</v>
      </c>
      <c r="Q1714" s="1">
        <f>AH1714</f>
        <v>0</v>
      </c>
      <c r="R1714" s="1">
        <v>0</v>
      </c>
      <c r="S1714" s="40"/>
      <c r="T1714" s="1">
        <f>SUM(U1714,V1714,X1714,Y1714,Z1714,AA1714,AB1714)</f>
        <v>60</v>
      </c>
      <c r="U1714" s="1">
        <f>AK1714</f>
        <v>0</v>
      </c>
      <c r="V1714" s="1">
        <f>SUM(AN1714,AO1714,AP1714,AQ1714,AS1714,AT1714,AU1714,AV1714,AW1714,AX1714,AY1714,AR1714,AZ1714,BA1714,BB1714,BC1714,BD1714,BE1714,BF1714,BG1714,BH1714)</f>
        <v>60</v>
      </c>
      <c r="W1714" s="1">
        <f>COUNT(AN1714,AO1714,AP1714,AQ1714,AS1714,AT1714,AU1714,AV1714,AW1714,AX1714,AY1714,AR1714,AZ1714,BA1714,BB1714,BC1714,BD1714,BE1714,BF1714,BG1714,BH1714)</f>
        <v>1</v>
      </c>
      <c r="X1714" s="1">
        <v>0</v>
      </c>
      <c r="Y1714" s="1">
        <v>0</v>
      </c>
      <c r="Z1714" s="1">
        <v>0</v>
      </c>
      <c r="AA1714" s="1">
        <f>AM1714</f>
        <v>0</v>
      </c>
      <c r="AB1714" s="1">
        <f>AL1714</f>
        <v>0</v>
      </c>
      <c r="AC1714" s="40"/>
      <c r="AD1714" s="25"/>
      <c r="AE1714" s="25"/>
      <c r="AF1714" s="25"/>
      <c r="AG1714" s="25"/>
      <c r="AH1714" s="25"/>
      <c r="AJ1714" s="40"/>
      <c r="AK1714" s="25"/>
      <c r="AL1714" s="25"/>
      <c r="AM1714" s="25"/>
      <c r="AN1714" s="25"/>
      <c r="AO1714" s="25"/>
      <c r="AP1714" s="25"/>
      <c r="AQ1714" s="25"/>
      <c r="AR1714" s="25">
        <v>60</v>
      </c>
      <c r="AS1714" s="25"/>
      <c r="AT1714" s="25"/>
      <c r="AU1714" s="25"/>
      <c r="AV1714" s="25"/>
      <c r="AW1714" s="25"/>
      <c r="AX1714" s="25"/>
      <c r="AY1714" s="25"/>
      <c r="AZ1714" s="25"/>
      <c r="BA1714" s="25"/>
      <c r="BB1714" s="25"/>
      <c r="BC1714" s="25"/>
      <c r="BD1714" s="25"/>
      <c r="BE1714" s="25"/>
      <c r="BF1714" s="25"/>
      <c r="BG1714" s="25"/>
      <c r="BH1714" s="25"/>
    </row>
    <row r="1715" spans="1:60" x14ac:dyDescent="0.3">
      <c r="A1715" s="1" t="s">
        <v>37</v>
      </c>
      <c r="B1715" s="1" t="s">
        <v>31</v>
      </c>
      <c r="C1715" s="1" t="s">
        <v>683</v>
      </c>
      <c r="D1715" s="1" t="s">
        <v>55</v>
      </c>
      <c r="E1715" s="1" t="s">
        <v>47</v>
      </c>
      <c r="F1715" s="1">
        <v>999911030</v>
      </c>
      <c r="G1715" s="1">
        <f>(J1715+T1715)-H1715</f>
        <v>50</v>
      </c>
      <c r="H1715" s="1">
        <f>(K1715+L1715+N1715+O1715+P1715+Q1715+R1715)*0.5</f>
        <v>20</v>
      </c>
      <c r="I1715" s="23"/>
      <c r="J1715" s="1">
        <f>SUM(K1715,L1715,N1715,O1715,P1715,Q1715)</f>
        <v>40</v>
      </c>
      <c r="K1715" s="1">
        <f>SUM(AG1715,AI1715)</f>
        <v>0</v>
      </c>
      <c r="L1715" s="1">
        <v>0</v>
      </c>
      <c r="M1715" s="1">
        <v>0</v>
      </c>
      <c r="N1715" s="1">
        <f>AD1715+AE1715</f>
        <v>0</v>
      </c>
      <c r="O1715" s="1"/>
      <c r="P1715" s="1">
        <f>AF1715</f>
        <v>40</v>
      </c>
      <c r="Q1715" s="1">
        <f>AH1715</f>
        <v>0</v>
      </c>
      <c r="R1715" s="1">
        <v>0</v>
      </c>
      <c r="S1715" s="43"/>
      <c r="T1715" s="1">
        <f>SUM(U1715,V1715,X1715,Y1715,Z1715,AA1715,AB1715)</f>
        <v>30</v>
      </c>
      <c r="U1715" s="1">
        <f>AK1715</f>
        <v>0</v>
      </c>
      <c r="V1715" s="1">
        <f>SUM(AN1715,AO1715,AP1715,AQ1715,AS1715,AT1715,AU1715,AV1715,AW1715,AX1715,AY1715,AR1715,AZ1715,BA1715,BB1715,BC1715,BD1715,BE1715,BF1715,BG1715,BH1715)</f>
        <v>30</v>
      </c>
      <c r="W1715" s="1">
        <f>COUNT(AN1715,AO1715,AP1715,AQ1715,AS1715,AT1715,AU1715,AV1715,AW1715,AX1715,AY1715,AR1715,AZ1715,BA1715,BB1715,BC1715,BD1715,BE1715,BF1715,BG1715,BH1715)</f>
        <v>1</v>
      </c>
      <c r="X1715" s="1">
        <v>0</v>
      </c>
      <c r="Y1715" s="1">
        <v>0</v>
      </c>
      <c r="Z1715" s="1">
        <v>0</v>
      </c>
      <c r="AA1715" s="1">
        <f>AM1715</f>
        <v>0</v>
      </c>
      <c r="AB1715" s="1">
        <f>AL1715</f>
        <v>0</v>
      </c>
      <c r="AC1715" s="43"/>
      <c r="AD1715" s="1"/>
      <c r="AE1715" s="1"/>
      <c r="AF1715" s="1">
        <v>40</v>
      </c>
      <c r="AG1715" s="1"/>
      <c r="AH1715" s="25"/>
      <c r="AJ1715" s="40"/>
      <c r="AK1715" s="25"/>
      <c r="AL1715" s="25"/>
      <c r="AM1715" s="25"/>
      <c r="AN1715" s="25"/>
      <c r="AO1715" s="25"/>
      <c r="AP1715" s="25"/>
      <c r="AQ1715" s="25"/>
      <c r="AR1715" s="25"/>
      <c r="AS1715" s="25"/>
      <c r="AT1715" s="25"/>
      <c r="AU1715" s="25"/>
      <c r="AV1715" s="25"/>
      <c r="AW1715" s="25"/>
      <c r="AX1715" s="25">
        <v>30</v>
      </c>
      <c r="AY1715" s="25"/>
      <c r="AZ1715" s="25"/>
      <c r="BA1715" s="25"/>
      <c r="BB1715" s="25"/>
      <c r="BC1715" s="25"/>
      <c r="BD1715" s="25"/>
      <c r="BE1715" s="25"/>
      <c r="BF1715" s="25"/>
      <c r="BG1715" s="25"/>
      <c r="BH1715" s="25"/>
    </row>
    <row r="1716" spans="1:60" x14ac:dyDescent="0.3">
      <c r="A1716" s="25" t="s">
        <v>37</v>
      </c>
      <c r="B1716" s="25" t="s">
        <v>31</v>
      </c>
      <c r="C1716" s="25" t="s">
        <v>760</v>
      </c>
      <c r="D1716" s="25" t="s">
        <v>987</v>
      </c>
      <c r="E1716" s="25" t="s">
        <v>47</v>
      </c>
      <c r="F1716" s="25">
        <v>999928782</v>
      </c>
      <c r="G1716" s="1">
        <f>(J1716+T1716)-H1716</f>
        <v>45</v>
      </c>
      <c r="H1716" s="25"/>
      <c r="I1716" s="40"/>
      <c r="J1716" s="1">
        <f>SUM(K1716,L1716,N1716,O1716,P1716,Q1716)</f>
        <v>0</v>
      </c>
      <c r="K1716" s="1">
        <f>SUM(AG1716,AI1716)</f>
        <v>0</v>
      </c>
      <c r="L1716" s="1">
        <v>0</v>
      </c>
      <c r="M1716" s="1">
        <v>0</v>
      </c>
      <c r="N1716" s="1">
        <f>AD1716+AE1716</f>
        <v>0</v>
      </c>
      <c r="O1716" s="1"/>
      <c r="P1716" s="1">
        <f>AF1716</f>
        <v>0</v>
      </c>
      <c r="Q1716" s="1">
        <f>AH1716</f>
        <v>0</v>
      </c>
      <c r="R1716" s="1">
        <v>0</v>
      </c>
      <c r="S1716" s="40"/>
      <c r="T1716" s="1">
        <f>SUM(U1716,V1716,X1716,Y1716,Z1716,AA1716,AB1716)</f>
        <v>45</v>
      </c>
      <c r="U1716" s="1">
        <f>AK1716</f>
        <v>0</v>
      </c>
      <c r="V1716" s="1">
        <f>SUM(AN1716,AO1716,AP1716,AQ1716,AS1716,AT1716,AU1716,AV1716,AW1716,AX1716,AY1716,AR1716,AZ1716,BA1716,BB1716,BC1716,BD1716,BE1716,BF1716,BG1716,BH1716)</f>
        <v>45</v>
      </c>
      <c r="W1716" s="1">
        <f>COUNT(AN1716,AO1716,AP1716,AQ1716,AS1716,AT1716,AU1716,AV1716,AW1716,AX1716,AY1716,AR1716,AZ1716,BA1716,BB1716,BC1716,BD1716,BE1716,BF1716,BG1716,BH1716)</f>
        <v>1</v>
      </c>
      <c r="X1716" s="1">
        <v>0</v>
      </c>
      <c r="Y1716" s="1">
        <v>0</v>
      </c>
      <c r="Z1716" s="1">
        <v>0</v>
      </c>
      <c r="AA1716" s="1">
        <f>AM1716</f>
        <v>0</v>
      </c>
      <c r="AB1716" s="1">
        <f>AL1716</f>
        <v>0</v>
      </c>
      <c r="AC1716" s="40"/>
      <c r="AD1716" s="25"/>
      <c r="AE1716" s="25"/>
      <c r="AF1716" s="25"/>
      <c r="AG1716" s="25"/>
      <c r="AH1716" s="25"/>
      <c r="AJ1716" s="40"/>
      <c r="AK1716" s="25"/>
      <c r="AL1716" s="25"/>
      <c r="AM1716" s="25"/>
      <c r="AN1716" s="25"/>
      <c r="AO1716" s="25"/>
      <c r="AP1716" s="25"/>
      <c r="AQ1716" s="25"/>
      <c r="AR1716" s="25"/>
      <c r="AS1716" s="25"/>
      <c r="AT1716" s="25"/>
      <c r="AU1716" s="25"/>
      <c r="AV1716" s="25"/>
      <c r="AW1716" s="25"/>
      <c r="AX1716" s="25"/>
      <c r="AY1716" s="25"/>
      <c r="AZ1716" s="25">
        <v>45</v>
      </c>
      <c r="BA1716" s="25"/>
      <c r="BB1716" s="25"/>
      <c r="BC1716" s="25"/>
      <c r="BD1716" s="25"/>
      <c r="BE1716" s="25"/>
      <c r="BF1716" s="25"/>
      <c r="BG1716" s="25"/>
      <c r="BH1716" s="25"/>
    </row>
    <row r="1717" spans="1:60" x14ac:dyDescent="0.3">
      <c r="A1717" s="25" t="s">
        <v>37</v>
      </c>
      <c r="B1717" s="25" t="s">
        <v>31</v>
      </c>
      <c r="C1717" s="25" t="s">
        <v>244</v>
      </c>
      <c r="D1717" s="25" t="s">
        <v>2851</v>
      </c>
      <c r="E1717" s="25" t="s">
        <v>47</v>
      </c>
      <c r="F1717" s="25">
        <v>999929410</v>
      </c>
      <c r="G1717" s="1">
        <f>(J1717+T1717)-H1717</f>
        <v>45</v>
      </c>
      <c r="H1717" s="25"/>
      <c r="I1717" s="40"/>
      <c r="J1717" s="1">
        <f>SUM(K1717,L1717,N1717,O1717,P1717,Q1717)</f>
        <v>0</v>
      </c>
      <c r="K1717" s="1">
        <f>SUM(AG1717,AI1717)</f>
        <v>0</v>
      </c>
      <c r="L1717" s="1">
        <v>0</v>
      </c>
      <c r="M1717" s="1">
        <v>0</v>
      </c>
      <c r="N1717" s="1">
        <f>AD1717+AE1717</f>
        <v>0</v>
      </c>
      <c r="O1717" s="1"/>
      <c r="P1717" s="1">
        <f>AF1717</f>
        <v>0</v>
      </c>
      <c r="Q1717" s="1">
        <f>AH1717</f>
        <v>0</v>
      </c>
      <c r="R1717" s="1">
        <v>0</v>
      </c>
      <c r="S1717" s="43"/>
      <c r="T1717" s="1">
        <f>SUM(U1717,V1717,X1717,Y1717,Z1717,AA1717,AB1717)</f>
        <v>45</v>
      </c>
      <c r="U1717" s="1">
        <f>AK1717</f>
        <v>0</v>
      </c>
      <c r="V1717" s="1">
        <f>SUM(AN1717,AO1717,AP1717,AQ1717,AS1717,AT1717,AU1717,AV1717,AW1717,AX1717,AY1717,AR1717,AZ1717,BA1717,BB1717,BC1717,BD1717,BE1717,BF1717,BG1717,BH1717)</f>
        <v>45</v>
      </c>
      <c r="W1717" s="1">
        <f>COUNT(AN1717,AO1717,AP1717,AQ1717,AS1717,AT1717,AU1717,AV1717,AW1717,AX1717,AY1717,AR1717,AZ1717,BA1717,BB1717,BC1717,BD1717,BE1717,BF1717,BG1717,BH1717)</f>
        <v>1</v>
      </c>
      <c r="X1717" s="1">
        <v>0</v>
      </c>
      <c r="Y1717" s="1">
        <v>0</v>
      </c>
      <c r="Z1717" s="1">
        <v>0</v>
      </c>
      <c r="AA1717" s="1">
        <f>AM1717</f>
        <v>0</v>
      </c>
      <c r="AB1717" s="1">
        <f>AL1717</f>
        <v>0</v>
      </c>
      <c r="AC1717" s="43"/>
      <c r="AD1717" s="25"/>
      <c r="AE1717" s="25"/>
      <c r="AF1717" s="25"/>
      <c r="AG1717" s="25"/>
      <c r="AH1717" s="25"/>
      <c r="AJ1717" s="40"/>
      <c r="AK1717" s="25"/>
      <c r="AL1717" s="25"/>
      <c r="AM1717" s="25"/>
      <c r="AN1717" s="25"/>
      <c r="AO1717" s="25"/>
      <c r="AP1717" s="25"/>
      <c r="AQ1717" s="25"/>
      <c r="AR1717" s="25"/>
      <c r="AS1717" s="25"/>
      <c r="AT1717" s="25"/>
      <c r="AU1717" s="25"/>
      <c r="AV1717" s="25">
        <v>45</v>
      </c>
      <c r="AW1717" s="25"/>
      <c r="AX1717" s="25"/>
      <c r="AY1717" s="25"/>
      <c r="AZ1717" s="25"/>
      <c r="BA1717" s="25"/>
      <c r="BB1717" s="25"/>
      <c r="BC1717" s="25"/>
      <c r="BD1717" s="25"/>
      <c r="BE1717" s="25"/>
      <c r="BF1717" s="25"/>
      <c r="BG1717" s="25"/>
      <c r="BH1717" s="25"/>
    </row>
    <row r="1718" spans="1:60" x14ac:dyDescent="0.3">
      <c r="A1718" s="25" t="s">
        <v>37</v>
      </c>
      <c r="B1718" s="25" t="s">
        <v>31</v>
      </c>
      <c r="C1718" s="25" t="s">
        <v>1525</v>
      </c>
      <c r="D1718" s="25" t="s">
        <v>1871</v>
      </c>
      <c r="E1718" s="25" t="s">
        <v>47</v>
      </c>
      <c r="F1718" s="25">
        <v>999930581</v>
      </c>
      <c r="G1718" s="1">
        <f>(J1718+T1718)-H1718</f>
        <v>45</v>
      </c>
      <c r="H1718" s="25"/>
      <c r="I1718" s="40"/>
      <c r="J1718" s="1">
        <f>SUM(K1718,L1718,N1718,O1718,P1718,Q1718)</f>
        <v>0</v>
      </c>
      <c r="K1718" s="1">
        <f>SUM(AG1718,AI1718)</f>
        <v>0</v>
      </c>
      <c r="L1718" s="1">
        <v>0</v>
      </c>
      <c r="M1718" s="1">
        <v>0</v>
      </c>
      <c r="N1718" s="1">
        <f>AD1718+AE1718</f>
        <v>0</v>
      </c>
      <c r="O1718" s="1"/>
      <c r="P1718" s="1">
        <f>AF1718</f>
        <v>0</v>
      </c>
      <c r="Q1718" s="1">
        <f>AH1718</f>
        <v>0</v>
      </c>
      <c r="R1718" s="1">
        <v>0</v>
      </c>
      <c r="S1718" s="40"/>
      <c r="T1718" s="1">
        <f>SUM(U1718,V1718,X1718,Y1718,Z1718,AA1718,AB1718)</f>
        <v>45</v>
      </c>
      <c r="U1718" s="1">
        <f>AK1718</f>
        <v>0</v>
      </c>
      <c r="V1718" s="1">
        <f>SUM(AN1718,AO1718,AP1718,AQ1718,AS1718,AT1718,AU1718,AV1718,AW1718,AX1718,AY1718,AR1718,AZ1718,BA1718,BB1718,BC1718,BD1718,BE1718,BF1718,BG1718,BH1718)</f>
        <v>45</v>
      </c>
      <c r="W1718" s="1">
        <f>COUNT(AN1718,AO1718,AP1718,AQ1718,AS1718,AT1718,AU1718,AV1718,AW1718,AX1718,AY1718,AR1718,AZ1718,BA1718,BB1718,BC1718,BD1718,BE1718,BF1718,BG1718,BH1718)</f>
        <v>1</v>
      </c>
      <c r="X1718" s="1">
        <v>0</v>
      </c>
      <c r="Y1718" s="1">
        <v>0</v>
      </c>
      <c r="Z1718" s="1">
        <v>0</v>
      </c>
      <c r="AA1718" s="1">
        <f>AM1718</f>
        <v>0</v>
      </c>
      <c r="AB1718" s="1">
        <f>AL1718</f>
        <v>0</v>
      </c>
      <c r="AC1718" s="40"/>
      <c r="AD1718" s="25"/>
      <c r="AE1718" s="25"/>
      <c r="AF1718" s="25"/>
      <c r="AG1718" s="25"/>
      <c r="AH1718" s="25"/>
      <c r="AJ1718" s="40"/>
      <c r="AK1718" s="25"/>
      <c r="AL1718" s="25"/>
      <c r="AM1718" s="25"/>
      <c r="AN1718" s="25"/>
      <c r="AO1718" s="25"/>
      <c r="AP1718" s="25"/>
      <c r="AQ1718" s="25"/>
      <c r="AR1718" s="25">
        <v>45</v>
      </c>
      <c r="AS1718" s="25"/>
      <c r="AT1718" s="25"/>
      <c r="AU1718" s="25"/>
      <c r="AV1718" s="25"/>
      <c r="AW1718" s="25"/>
      <c r="AX1718" s="25"/>
      <c r="AY1718" s="25"/>
      <c r="AZ1718" s="25"/>
      <c r="BA1718" s="25"/>
      <c r="BB1718" s="25"/>
      <c r="BC1718" s="25"/>
      <c r="BD1718" s="25"/>
      <c r="BE1718" s="25"/>
      <c r="BF1718" s="25"/>
      <c r="BG1718" s="25"/>
      <c r="BH1718" s="25"/>
    </row>
    <row r="1719" spans="1:60" x14ac:dyDescent="0.3">
      <c r="A1719" s="1" t="s">
        <v>37</v>
      </c>
      <c r="B1719" s="1" t="s">
        <v>31</v>
      </c>
      <c r="C1719" s="1" t="s">
        <v>3456</v>
      </c>
      <c r="D1719" s="1" t="s">
        <v>192</v>
      </c>
      <c r="E1719" s="1" t="s">
        <v>47</v>
      </c>
      <c r="F1719" s="1">
        <v>999930991</v>
      </c>
      <c r="G1719" s="1">
        <f>(J1719+T1719)-H1719</f>
        <v>45</v>
      </c>
      <c r="H1719" s="25"/>
      <c r="I1719" s="40"/>
      <c r="J1719" s="1">
        <f>SUM(K1719,L1719,N1719,O1719,P1719,Q1719)</f>
        <v>0</v>
      </c>
      <c r="K1719" s="1">
        <f>SUM(AG1719,AI1719)</f>
        <v>0</v>
      </c>
      <c r="L1719" s="1">
        <v>0</v>
      </c>
      <c r="M1719" s="1">
        <v>0</v>
      </c>
      <c r="N1719" s="1">
        <f>AD1719+AE1719</f>
        <v>0</v>
      </c>
      <c r="O1719" s="1"/>
      <c r="P1719" s="1">
        <f>AF1719</f>
        <v>0</v>
      </c>
      <c r="Q1719" s="1">
        <f>AH1719</f>
        <v>0</v>
      </c>
      <c r="R1719" s="1">
        <v>0</v>
      </c>
      <c r="S1719" s="43"/>
      <c r="T1719" s="1">
        <f>SUM(U1719,V1719,X1719,Y1719,Z1719,AA1719,AB1719)</f>
        <v>45</v>
      </c>
      <c r="U1719" s="1">
        <f>AK1719</f>
        <v>0</v>
      </c>
      <c r="V1719" s="1">
        <f>SUM(AN1719,AO1719,AP1719,AQ1719,AS1719,AT1719,AU1719,AV1719,AW1719,AX1719,AY1719,AR1719,AZ1719,BA1719,BB1719,BC1719,BD1719,BE1719,BF1719,BG1719,BH1719)</f>
        <v>45</v>
      </c>
      <c r="W1719" s="1">
        <f>COUNT(AN1719,AO1719,AP1719,AQ1719,AS1719,AT1719,AU1719,AV1719,AW1719,AX1719,AY1719,AR1719,AZ1719,BA1719,BB1719,BC1719,BD1719,BE1719,BF1719,BG1719,BH1719)</f>
        <v>1</v>
      </c>
      <c r="X1719" s="1">
        <v>0</v>
      </c>
      <c r="Y1719" s="1">
        <v>0</v>
      </c>
      <c r="Z1719" s="1">
        <v>0</v>
      </c>
      <c r="AA1719" s="1">
        <f>AM1719</f>
        <v>0</v>
      </c>
      <c r="AB1719" s="1">
        <f>AL1719</f>
        <v>0</v>
      </c>
      <c r="AC1719" s="43"/>
      <c r="AD1719" s="25"/>
      <c r="AE1719" s="25"/>
      <c r="AF1719" s="25"/>
      <c r="AG1719" s="25"/>
      <c r="AH1719" s="25"/>
      <c r="AJ1719" s="40"/>
      <c r="AK1719" s="25"/>
      <c r="AL1719" s="25"/>
      <c r="AM1719" s="25"/>
      <c r="AN1719" s="25"/>
      <c r="AO1719" s="25"/>
      <c r="AP1719" s="25"/>
      <c r="AQ1719" s="25"/>
      <c r="AR1719" s="25"/>
      <c r="AS1719" s="25"/>
      <c r="AT1719" s="25"/>
      <c r="AU1719" s="25"/>
      <c r="AV1719" s="25"/>
      <c r="AW1719" s="25"/>
      <c r="AX1719" s="25"/>
      <c r="AY1719" s="25"/>
      <c r="AZ1719" s="25"/>
      <c r="BA1719" s="25"/>
      <c r="BB1719" s="25">
        <v>45</v>
      </c>
      <c r="BC1719" s="25"/>
      <c r="BD1719" s="25"/>
      <c r="BE1719" s="25"/>
      <c r="BF1719" s="25"/>
      <c r="BG1719" s="25"/>
      <c r="BH1719" s="25"/>
    </row>
    <row r="1720" spans="1:60" x14ac:dyDescent="0.3">
      <c r="A1720" s="1" t="s">
        <v>37</v>
      </c>
      <c r="B1720" s="1" t="s">
        <v>31</v>
      </c>
      <c r="C1720" s="1" t="s">
        <v>3457</v>
      </c>
      <c r="D1720" s="1" t="s">
        <v>163</v>
      </c>
      <c r="E1720" s="1" t="s">
        <v>47</v>
      </c>
      <c r="F1720" s="1">
        <v>999929406</v>
      </c>
      <c r="G1720" s="1">
        <f>(J1720+T1720)-H1720</f>
        <v>34</v>
      </c>
      <c r="H1720" s="25"/>
      <c r="I1720" s="40"/>
      <c r="J1720" s="1">
        <f>SUM(K1720,L1720,N1720,O1720,P1720,Q1720)</f>
        <v>0</v>
      </c>
      <c r="K1720" s="1">
        <f>SUM(AG1720,AI1720)</f>
        <v>0</v>
      </c>
      <c r="L1720" s="1">
        <v>0</v>
      </c>
      <c r="M1720" s="1">
        <v>0</v>
      </c>
      <c r="N1720" s="1">
        <f>AD1720+AE1720</f>
        <v>0</v>
      </c>
      <c r="O1720" s="1"/>
      <c r="P1720" s="1">
        <f>AF1720</f>
        <v>0</v>
      </c>
      <c r="Q1720" s="1">
        <f>AH1720</f>
        <v>0</v>
      </c>
      <c r="R1720" s="1">
        <v>0</v>
      </c>
      <c r="S1720" s="43"/>
      <c r="T1720" s="1">
        <f>SUM(U1720,V1720,X1720,Y1720,Z1720,AA1720,AB1720)</f>
        <v>34</v>
      </c>
      <c r="U1720" s="1">
        <f>AK1720</f>
        <v>0</v>
      </c>
      <c r="V1720" s="1">
        <f>SUM(AN1720,AO1720,AP1720,AQ1720,AS1720,AT1720,AU1720,AV1720,AW1720,AX1720,AY1720,AR1720,AZ1720,BA1720,BB1720,BC1720,BD1720,BE1720,BF1720,BG1720,BH1720)</f>
        <v>34</v>
      </c>
      <c r="W1720" s="1">
        <f>COUNT(AN1720,AO1720,AP1720,AQ1720,AS1720,AT1720,AU1720,AV1720,AW1720,AX1720,AY1720,AR1720,AZ1720,BA1720,BB1720,BC1720,BD1720,BE1720,BF1720,BG1720,BH1720)</f>
        <v>1</v>
      </c>
      <c r="X1720" s="1">
        <v>0</v>
      </c>
      <c r="Y1720" s="1">
        <v>0</v>
      </c>
      <c r="Z1720" s="1">
        <v>0</v>
      </c>
      <c r="AA1720" s="1">
        <f>AM1720</f>
        <v>0</v>
      </c>
      <c r="AB1720" s="1">
        <f>AL1720</f>
        <v>0</v>
      </c>
      <c r="AC1720" s="43"/>
      <c r="AD1720" s="25"/>
      <c r="AE1720" s="25"/>
      <c r="AF1720" s="25"/>
      <c r="AG1720" s="25"/>
      <c r="AH1720" s="25"/>
      <c r="AJ1720" s="40"/>
      <c r="AK1720" s="25"/>
      <c r="AL1720" s="25"/>
      <c r="AM1720" s="25"/>
      <c r="AN1720" s="25"/>
      <c r="AO1720" s="25"/>
      <c r="AP1720" s="25"/>
      <c r="AQ1720" s="25"/>
      <c r="AR1720" s="25"/>
      <c r="AS1720" s="25"/>
      <c r="AT1720" s="25"/>
      <c r="AU1720" s="25"/>
      <c r="AV1720" s="25"/>
      <c r="AW1720" s="25"/>
      <c r="AX1720" s="25"/>
      <c r="AY1720" s="25"/>
      <c r="AZ1720" s="25"/>
      <c r="BA1720" s="25"/>
      <c r="BB1720" s="25">
        <v>34</v>
      </c>
      <c r="BC1720" s="25"/>
      <c r="BD1720" s="25"/>
      <c r="BE1720" s="25"/>
      <c r="BF1720" s="25"/>
      <c r="BG1720" s="25"/>
      <c r="BH1720" s="25"/>
    </row>
    <row r="1721" spans="1:60" x14ac:dyDescent="0.3">
      <c r="A1721" s="25" t="s">
        <v>37</v>
      </c>
      <c r="B1721" s="25" t="s">
        <v>31</v>
      </c>
      <c r="C1721" s="25" t="s">
        <v>3284</v>
      </c>
      <c r="D1721" s="25" t="s">
        <v>3285</v>
      </c>
      <c r="E1721" s="25" t="s">
        <v>47</v>
      </c>
      <c r="F1721" s="25">
        <v>999931342</v>
      </c>
      <c r="G1721" s="1">
        <f>(J1721+T1721)-H1721</f>
        <v>34</v>
      </c>
      <c r="H1721" s="25"/>
      <c r="I1721" s="40"/>
      <c r="J1721" s="1">
        <f>SUM(K1721,L1721,N1721,O1721,P1721,Q1721)</f>
        <v>0</v>
      </c>
      <c r="K1721" s="1">
        <f>SUM(AG1721,AI1721)</f>
        <v>0</v>
      </c>
      <c r="L1721" s="1">
        <v>0</v>
      </c>
      <c r="M1721" s="1">
        <v>0</v>
      </c>
      <c r="N1721" s="1">
        <f>AD1721+AE1721</f>
        <v>0</v>
      </c>
      <c r="O1721" s="1"/>
      <c r="P1721" s="1">
        <f>AF1721</f>
        <v>0</v>
      </c>
      <c r="Q1721" s="1">
        <f>AH1721</f>
        <v>0</v>
      </c>
      <c r="R1721" s="1">
        <v>0</v>
      </c>
      <c r="S1721" s="40"/>
      <c r="T1721" s="1">
        <f>SUM(U1721,V1721,X1721,Y1721,Z1721,AA1721,AB1721)</f>
        <v>34</v>
      </c>
      <c r="U1721" s="1">
        <f>AK1721</f>
        <v>0</v>
      </c>
      <c r="V1721" s="1">
        <f>SUM(AN1721,AO1721,AP1721,AQ1721,AS1721,AT1721,AU1721,AV1721,AW1721,AX1721,AY1721,AR1721,AZ1721,BA1721,BB1721,BC1721,BD1721,BE1721,BF1721,BG1721,BH1721)</f>
        <v>34</v>
      </c>
      <c r="W1721" s="1">
        <f>COUNT(AN1721,AO1721,AP1721,AQ1721,AS1721,AT1721,AU1721,AV1721,AW1721,AX1721,AY1721,AR1721,AZ1721,BA1721,BB1721,BC1721,BD1721,BE1721,BF1721,BG1721,BH1721)</f>
        <v>1</v>
      </c>
      <c r="X1721" s="1">
        <v>0</v>
      </c>
      <c r="Y1721" s="1">
        <v>0</v>
      </c>
      <c r="Z1721" s="1">
        <v>0</v>
      </c>
      <c r="AA1721" s="1">
        <f>AM1721</f>
        <v>0</v>
      </c>
      <c r="AB1721" s="1">
        <f>AL1721</f>
        <v>0</v>
      </c>
      <c r="AC1721" s="40"/>
      <c r="AD1721" s="25"/>
      <c r="AE1721" s="25"/>
      <c r="AF1721" s="25"/>
      <c r="AG1721" s="25"/>
      <c r="AH1721" s="25"/>
      <c r="AJ1721" s="40"/>
      <c r="AK1721" s="25"/>
      <c r="AL1721" s="25"/>
      <c r="AM1721" s="25"/>
      <c r="AN1721" s="25"/>
      <c r="AO1721" s="25"/>
      <c r="AP1721" s="25"/>
      <c r="AQ1721" s="25"/>
      <c r="AR1721" s="25"/>
      <c r="AS1721" s="25"/>
      <c r="AT1721" s="25"/>
      <c r="AU1721" s="25"/>
      <c r="AV1721" s="25"/>
      <c r="AW1721" s="25"/>
      <c r="AX1721" s="25"/>
      <c r="AY1721" s="25"/>
      <c r="AZ1721" s="25">
        <v>34</v>
      </c>
      <c r="BA1721" s="25"/>
      <c r="BB1721" s="25"/>
      <c r="BC1721" s="25"/>
      <c r="BD1721" s="25"/>
      <c r="BE1721" s="25"/>
      <c r="BF1721" s="25"/>
      <c r="BG1721" s="25"/>
      <c r="BH1721" s="25"/>
    </row>
    <row r="1722" spans="1:60" x14ac:dyDescent="0.3">
      <c r="A1722" s="25" t="s">
        <v>66</v>
      </c>
      <c r="B1722" s="1" t="s">
        <v>31</v>
      </c>
      <c r="C1722" s="1" t="s">
        <v>102</v>
      </c>
      <c r="D1722" s="1" t="s">
        <v>101</v>
      </c>
      <c r="E1722" s="1" t="s">
        <v>47</v>
      </c>
      <c r="F1722" s="1">
        <v>999733664</v>
      </c>
      <c r="G1722" s="1">
        <f>(J1722+T1722)-H1722</f>
        <v>838</v>
      </c>
      <c r="H1722" s="1"/>
      <c r="I1722" s="23"/>
      <c r="J1722" s="1">
        <f>SUM(K1722,L1722,N1722,O1722,P1722,Q1722)</f>
        <v>413</v>
      </c>
      <c r="K1722" s="1">
        <f>SUM(AG1722,AI1722)</f>
        <v>0</v>
      </c>
      <c r="L1722" s="1">
        <v>0</v>
      </c>
      <c r="M1722" s="1">
        <v>0</v>
      </c>
      <c r="N1722" s="1">
        <f>AD1722+AE1722</f>
        <v>140</v>
      </c>
      <c r="O1722" s="1"/>
      <c r="P1722" s="1">
        <f>AF1722</f>
        <v>160</v>
      </c>
      <c r="Q1722" s="1">
        <f>AH1722</f>
        <v>113</v>
      </c>
      <c r="R1722" s="1">
        <v>0</v>
      </c>
      <c r="S1722" s="43"/>
      <c r="T1722" s="1">
        <f>SUM(U1722,V1722,X1722,Y1722,Z1722,AA1722,AB1722)</f>
        <v>425</v>
      </c>
      <c r="U1722" s="1">
        <f>AK1722</f>
        <v>0</v>
      </c>
      <c r="V1722" s="1">
        <f>SUM(AN1722,AO1722,AP1722,AQ1722,AS1722,AT1722,AU1722,AV1722,AW1722,AX1722,AY1722,AR1722,AZ1722,BA1722,BB1722,BC1722,BD1722,BE1722,BF1722,BG1722,BH1722)</f>
        <v>90</v>
      </c>
      <c r="W1722" s="1">
        <f>COUNT(AN1722,AO1722,AP1722,AQ1722,AS1722,AT1722,AU1722,AV1722,AW1722,AX1722,AY1722,AR1722,AZ1722,BA1722,BB1722,BC1722,BD1722,BE1722,BF1722,BG1722,BH1722)</f>
        <v>1</v>
      </c>
      <c r="X1722" s="1">
        <v>0</v>
      </c>
      <c r="Y1722" s="1">
        <v>0</v>
      </c>
      <c r="Z1722" s="1">
        <v>0</v>
      </c>
      <c r="AA1722" s="1">
        <f>AM1722</f>
        <v>85</v>
      </c>
      <c r="AB1722" s="1">
        <f>AL1722</f>
        <v>250</v>
      </c>
      <c r="AC1722" s="43"/>
      <c r="AD1722" s="1"/>
      <c r="AE1722" s="1">
        <v>140</v>
      </c>
      <c r="AF1722" s="1">
        <v>160</v>
      </c>
      <c r="AG1722" s="1"/>
      <c r="AH1722" s="25">
        <v>113</v>
      </c>
      <c r="AJ1722" s="40"/>
      <c r="AK1722" s="25"/>
      <c r="AL1722" s="25">
        <v>250</v>
      </c>
      <c r="AM1722" s="25">
        <v>85</v>
      </c>
      <c r="AN1722" s="25"/>
      <c r="AO1722" s="25"/>
      <c r="AP1722" s="25"/>
      <c r="AQ1722" s="25"/>
      <c r="AR1722" s="25"/>
      <c r="AS1722" s="25"/>
      <c r="AT1722" s="25"/>
      <c r="AU1722" s="25"/>
      <c r="AV1722" s="25">
        <v>90</v>
      </c>
      <c r="AW1722" s="25"/>
      <c r="AX1722" s="25"/>
      <c r="AY1722" s="25"/>
      <c r="AZ1722" s="25"/>
      <c r="BA1722" s="25"/>
      <c r="BB1722" s="25"/>
      <c r="BC1722" s="25"/>
      <c r="BD1722" s="25"/>
      <c r="BE1722" s="25"/>
      <c r="BF1722" s="25"/>
      <c r="BG1722" s="25"/>
      <c r="BH1722" s="25"/>
    </row>
    <row r="1723" spans="1:60" x14ac:dyDescent="0.3">
      <c r="A1723" s="25" t="s">
        <v>66</v>
      </c>
      <c r="B1723" s="1" t="s">
        <v>31</v>
      </c>
      <c r="C1723" s="25" t="s">
        <v>224</v>
      </c>
      <c r="D1723" s="25" t="s">
        <v>225</v>
      </c>
      <c r="E1723" s="25" t="s">
        <v>47</v>
      </c>
      <c r="F1723" s="1">
        <v>999859746</v>
      </c>
      <c r="G1723" s="1">
        <f>(J1723+T1723)-H1723</f>
        <v>699</v>
      </c>
      <c r="H1723" s="1"/>
      <c r="I1723" s="23"/>
      <c r="J1723" s="1">
        <f>SUM(K1723,L1723,N1723,O1723,P1723,Q1723)</f>
        <v>395</v>
      </c>
      <c r="K1723" s="1">
        <f>SUM(AG1723,AI1723)</f>
        <v>0</v>
      </c>
      <c r="L1723" s="1">
        <v>0</v>
      </c>
      <c r="M1723" s="1">
        <v>0</v>
      </c>
      <c r="N1723" s="1">
        <f>AD1723+AE1723</f>
        <v>105</v>
      </c>
      <c r="O1723" s="1"/>
      <c r="P1723" s="1">
        <f>AF1723</f>
        <v>90</v>
      </c>
      <c r="Q1723" s="1">
        <f>AH1723</f>
        <v>200</v>
      </c>
      <c r="R1723" s="1">
        <v>0</v>
      </c>
      <c r="S1723" s="43"/>
      <c r="T1723" s="1">
        <f>SUM(U1723,V1723,X1723,Y1723,Z1723,AA1723,AB1723)</f>
        <v>304</v>
      </c>
      <c r="U1723" s="1">
        <f>AK1723</f>
        <v>30</v>
      </c>
      <c r="V1723" s="1">
        <f>SUM(AN1723,AO1723,AP1723,AQ1723,AS1723,AT1723,AU1723,AV1723,AW1723,AX1723,AY1723,AR1723,AZ1723,BA1723,BB1723,BC1723,BD1723,BE1723,BF1723,BG1723,BH1723)</f>
        <v>210</v>
      </c>
      <c r="W1723" s="1">
        <f>COUNT(AN1723,AO1723,AP1723,AQ1723,AS1723,AT1723,AU1723,AV1723,AW1723,AX1723,AY1723,AR1723,AZ1723,BA1723,BB1723,BC1723,BD1723,BE1723,BF1723,BG1723,BH1723)</f>
        <v>2</v>
      </c>
      <c r="X1723" s="1">
        <v>0</v>
      </c>
      <c r="Y1723" s="1">
        <v>0</v>
      </c>
      <c r="Z1723" s="1">
        <v>0</v>
      </c>
      <c r="AA1723" s="1">
        <f>AM1723</f>
        <v>64</v>
      </c>
      <c r="AB1723" s="1">
        <f>AL1723</f>
        <v>0</v>
      </c>
      <c r="AC1723" s="43"/>
      <c r="AD1723" s="1"/>
      <c r="AE1723" s="1">
        <v>105</v>
      </c>
      <c r="AF1723" s="1">
        <v>90</v>
      </c>
      <c r="AG1723" s="1"/>
      <c r="AH1723" s="25">
        <v>200</v>
      </c>
      <c r="AJ1723" s="40"/>
      <c r="AK1723" s="25">
        <v>30</v>
      </c>
      <c r="AL1723" s="25"/>
      <c r="AM1723" s="25">
        <v>64</v>
      </c>
      <c r="AN1723" s="25"/>
      <c r="AO1723" s="25"/>
      <c r="AP1723" s="25"/>
      <c r="AQ1723" s="25"/>
      <c r="AR1723" s="25"/>
      <c r="AS1723" s="25">
        <v>120</v>
      </c>
      <c r="AT1723" s="25"/>
      <c r="AU1723" s="25"/>
      <c r="AV1723" s="25"/>
      <c r="AW1723" s="25"/>
      <c r="AX1723" s="25"/>
      <c r="AY1723" s="25"/>
      <c r="AZ1723" s="25"/>
      <c r="BA1723" s="25"/>
      <c r="BB1723" s="25">
        <v>90</v>
      </c>
      <c r="BC1723" s="25"/>
      <c r="BD1723" s="25"/>
      <c r="BE1723" s="25"/>
      <c r="BF1723" s="25"/>
      <c r="BG1723" s="25"/>
      <c r="BH1723" s="25"/>
    </row>
    <row r="1724" spans="1:60" x14ac:dyDescent="0.3">
      <c r="A1724" s="25" t="s">
        <v>66</v>
      </c>
      <c r="B1724" s="1" t="s">
        <v>31</v>
      </c>
      <c r="C1724" s="25" t="s">
        <v>153</v>
      </c>
      <c r="D1724" s="25" t="s">
        <v>154</v>
      </c>
      <c r="E1724" s="25" t="s">
        <v>47</v>
      </c>
      <c r="F1724" s="1">
        <v>999808980</v>
      </c>
      <c r="G1724" s="1">
        <f>(J1724+T1724)-H1724</f>
        <v>618</v>
      </c>
      <c r="H1724" s="1"/>
      <c r="I1724" s="23"/>
      <c r="J1724" s="1">
        <f>SUM(K1724,L1724,N1724,O1724,P1724,Q1724)</f>
        <v>410</v>
      </c>
      <c r="K1724" s="1">
        <f>SUM(AG1724,AI1724)</f>
        <v>0</v>
      </c>
      <c r="L1724" s="1">
        <v>0</v>
      </c>
      <c r="M1724" s="1">
        <v>0</v>
      </c>
      <c r="N1724" s="1">
        <f>AD1724+AE1724</f>
        <v>140</v>
      </c>
      <c r="O1724" s="1"/>
      <c r="P1724" s="1">
        <f>AF1724</f>
        <v>120</v>
      </c>
      <c r="Q1724" s="1">
        <f>AH1724</f>
        <v>150</v>
      </c>
      <c r="R1724" s="1">
        <v>0</v>
      </c>
      <c r="S1724" s="43"/>
      <c r="T1724" s="1">
        <f>SUM(U1724,V1724,X1724,Y1724,Z1724,AA1724,AB1724)</f>
        <v>208</v>
      </c>
      <c r="U1724" s="1">
        <f>AK1724</f>
        <v>40</v>
      </c>
      <c r="V1724" s="1">
        <f>SUM(AN1724,AO1724,AP1724,AQ1724,AS1724,AT1724,AU1724,AV1724,AW1724,AX1724,AY1724,AR1724,AZ1724,BA1724,BB1724,BC1724,BD1724,BE1724,BF1724,BG1724,BH1724)</f>
        <v>120</v>
      </c>
      <c r="W1724" s="1">
        <f>COUNT(AN1724,AO1724,AP1724,AQ1724,AS1724,AT1724,AU1724,AV1724,AW1724,AX1724,AY1724,AR1724,AZ1724,BA1724,BB1724,BC1724,BD1724,BE1724,BF1724,BG1724,BH1724)</f>
        <v>1</v>
      </c>
      <c r="X1724" s="1">
        <v>0</v>
      </c>
      <c r="Y1724" s="1">
        <v>0</v>
      </c>
      <c r="Z1724" s="1">
        <v>0</v>
      </c>
      <c r="AA1724" s="1">
        <f>AM1724</f>
        <v>48</v>
      </c>
      <c r="AB1724" s="1">
        <f>AL1724</f>
        <v>0</v>
      </c>
      <c r="AC1724" s="43"/>
      <c r="AD1724" s="1">
        <v>140</v>
      </c>
      <c r="AE1724" s="1"/>
      <c r="AF1724" s="1">
        <v>120</v>
      </c>
      <c r="AG1724" s="1"/>
      <c r="AH1724" s="25">
        <v>150</v>
      </c>
      <c r="AJ1724" s="40"/>
      <c r="AK1724" s="25">
        <v>40</v>
      </c>
      <c r="AL1724" s="25"/>
      <c r="AM1724" s="25">
        <v>48</v>
      </c>
      <c r="AN1724" s="25"/>
      <c r="AO1724" s="25"/>
      <c r="AP1724" s="25"/>
      <c r="AQ1724" s="25"/>
      <c r="AR1724" s="25"/>
      <c r="AS1724" s="25"/>
      <c r="AT1724" s="25"/>
      <c r="AU1724" s="25"/>
      <c r="AV1724" s="25">
        <v>120</v>
      </c>
      <c r="AW1724" s="25"/>
      <c r="AX1724" s="25"/>
      <c r="AY1724" s="25"/>
      <c r="AZ1724" s="25"/>
      <c r="BA1724" s="25"/>
      <c r="BB1724" s="25"/>
      <c r="BC1724" s="25"/>
      <c r="BD1724" s="25"/>
      <c r="BE1724" s="25"/>
      <c r="BF1724" s="25"/>
      <c r="BG1724" s="25"/>
      <c r="BH1724" s="25"/>
    </row>
    <row r="1725" spans="1:60" x14ac:dyDescent="0.3">
      <c r="A1725" s="25" t="s">
        <v>66</v>
      </c>
      <c r="B1725" s="1" t="s">
        <v>31</v>
      </c>
      <c r="C1725" s="1" t="s">
        <v>184</v>
      </c>
      <c r="D1725" s="1" t="s">
        <v>185</v>
      </c>
      <c r="E1725" s="1" t="s">
        <v>47</v>
      </c>
      <c r="F1725" s="1">
        <v>999843608</v>
      </c>
      <c r="G1725" s="1">
        <f>(J1725+T1725)-H1725</f>
        <v>582</v>
      </c>
      <c r="H1725" s="25"/>
      <c r="I1725" s="23"/>
      <c r="J1725" s="1">
        <f>SUM(K1725,L1725,N1725,O1725,P1725,Q1725)</f>
        <v>232</v>
      </c>
      <c r="K1725" s="1">
        <f>SUM(AG1725,AI1725)</f>
        <v>0</v>
      </c>
      <c r="L1725" s="1">
        <v>0</v>
      </c>
      <c r="M1725" s="1">
        <v>0</v>
      </c>
      <c r="N1725" s="1">
        <f>AD1725+AE1725</f>
        <v>79</v>
      </c>
      <c r="O1725" s="1"/>
      <c r="P1725" s="1">
        <f>AF1725</f>
        <v>68</v>
      </c>
      <c r="Q1725" s="1">
        <f>AH1725</f>
        <v>85</v>
      </c>
      <c r="R1725" s="1">
        <v>0</v>
      </c>
      <c r="S1725" s="43"/>
      <c r="T1725" s="1">
        <f>SUM(U1725,V1725,X1725,Y1725,Z1725,AA1725,AB1725)</f>
        <v>350</v>
      </c>
      <c r="U1725" s="1">
        <f>AK1725</f>
        <v>0</v>
      </c>
      <c r="V1725" s="1">
        <f>SUM(AN1725,AO1725,AP1725,AQ1725,AS1725,AT1725,AU1725,AV1725,AW1725,AX1725,AY1725,AR1725,AZ1725,BA1725,BB1725,BC1725,BD1725,BE1725,BF1725,BG1725,BH1725)</f>
        <v>150</v>
      </c>
      <c r="W1725" s="1">
        <f>COUNT(AN1725,AO1725,AP1725,AQ1725,AS1725,AT1725,AU1725,AV1725,AW1725,AX1725,AY1725,AR1725,AZ1725,BA1725,BB1725,BC1725,BD1725,BE1725,BF1725,BG1725,BH1725)</f>
        <v>2</v>
      </c>
      <c r="X1725" s="1">
        <v>0</v>
      </c>
      <c r="Y1725" s="1">
        <v>0</v>
      </c>
      <c r="Z1725" s="1">
        <v>0</v>
      </c>
      <c r="AA1725" s="1">
        <f>AM1725</f>
        <v>200</v>
      </c>
      <c r="AB1725" s="1">
        <f>AL1725</f>
        <v>0</v>
      </c>
      <c r="AC1725" s="43"/>
      <c r="AD1725" s="1"/>
      <c r="AE1725" s="1">
        <v>79</v>
      </c>
      <c r="AF1725" s="1">
        <v>68</v>
      </c>
      <c r="AG1725" s="1"/>
      <c r="AH1725" s="25">
        <v>85</v>
      </c>
      <c r="AJ1725" s="40"/>
      <c r="AK1725" s="25"/>
      <c r="AL1725" s="25"/>
      <c r="AM1725" s="25">
        <v>200</v>
      </c>
      <c r="AN1725" s="25"/>
      <c r="AO1725" s="25"/>
      <c r="AP1725" s="25"/>
      <c r="AQ1725" s="25"/>
      <c r="AR1725" s="25">
        <v>120</v>
      </c>
      <c r="AS1725" s="25"/>
      <c r="AT1725" s="25"/>
      <c r="AU1725" s="25"/>
      <c r="AV1725" s="25"/>
      <c r="AW1725" s="25"/>
      <c r="AX1725" s="25"/>
      <c r="AY1725" s="25"/>
      <c r="AZ1725" s="25"/>
      <c r="BA1725" s="25"/>
      <c r="BB1725" s="25"/>
      <c r="BC1725" s="25"/>
      <c r="BD1725" s="25"/>
      <c r="BE1725" s="25"/>
      <c r="BF1725" s="25">
        <v>30</v>
      </c>
      <c r="BG1725" s="25"/>
      <c r="BH1725" s="25"/>
    </row>
    <row r="1726" spans="1:60" x14ac:dyDescent="0.3">
      <c r="A1726" s="25" t="s">
        <v>66</v>
      </c>
      <c r="B1726" s="25" t="s">
        <v>31</v>
      </c>
      <c r="C1726" s="25" t="s">
        <v>170</v>
      </c>
      <c r="D1726" s="25" t="s">
        <v>81</v>
      </c>
      <c r="E1726" s="25" t="s">
        <v>47</v>
      </c>
      <c r="F1726" s="1">
        <v>999829131</v>
      </c>
      <c r="G1726" s="1">
        <f>(J1726+T1726)-H1726</f>
        <v>550</v>
      </c>
      <c r="H1726" s="25"/>
      <c r="I1726" s="23"/>
      <c r="J1726" s="1">
        <f>SUM(K1726,L1726,N1726,O1726,P1726,Q1726)</f>
        <v>308</v>
      </c>
      <c r="K1726" s="1">
        <f>SUM(AG1726,AI1726)</f>
        <v>0</v>
      </c>
      <c r="L1726" s="1">
        <v>0</v>
      </c>
      <c r="M1726" s="1">
        <v>0</v>
      </c>
      <c r="N1726" s="1">
        <f>AD1726+AE1726</f>
        <v>105</v>
      </c>
      <c r="O1726" s="1"/>
      <c r="P1726" s="1">
        <f>AF1726</f>
        <v>90</v>
      </c>
      <c r="Q1726" s="1">
        <f>AH1726</f>
        <v>113</v>
      </c>
      <c r="R1726" s="1">
        <v>0</v>
      </c>
      <c r="S1726" s="43"/>
      <c r="T1726" s="1">
        <f>SUM(U1726,V1726,X1726,Y1726,Z1726,AA1726,AB1726)</f>
        <v>242</v>
      </c>
      <c r="U1726" s="1">
        <f>AK1726</f>
        <v>0</v>
      </c>
      <c r="V1726" s="1">
        <f>SUM(AN1726,AO1726,AP1726,AQ1726,AS1726,AT1726,AU1726,AV1726,AW1726,AX1726,AY1726,AR1726,AZ1726,BA1726,BB1726,BC1726,BD1726,BE1726,BF1726,BG1726,BH1726)</f>
        <v>178</v>
      </c>
      <c r="W1726" s="1">
        <f>COUNT(AN1726,AO1726,AP1726,AQ1726,AS1726,AT1726,AU1726,AV1726,AW1726,AX1726,AY1726,AR1726,AZ1726,BA1726,BB1726,BC1726,BD1726,BE1726,BF1726,BG1726,BH1726)</f>
        <v>2</v>
      </c>
      <c r="X1726" s="1">
        <v>0</v>
      </c>
      <c r="Y1726" s="1">
        <v>0</v>
      </c>
      <c r="Z1726" s="1">
        <v>0</v>
      </c>
      <c r="AA1726" s="1">
        <f>AM1726</f>
        <v>64</v>
      </c>
      <c r="AB1726" s="1">
        <f>AL1726</f>
        <v>0</v>
      </c>
      <c r="AC1726" s="43"/>
      <c r="AD1726" s="1">
        <v>105</v>
      </c>
      <c r="AE1726" s="1"/>
      <c r="AF1726" s="1">
        <v>90</v>
      </c>
      <c r="AG1726" s="1"/>
      <c r="AH1726" s="25">
        <v>113</v>
      </c>
      <c r="AJ1726" s="40"/>
      <c r="AK1726" s="25"/>
      <c r="AL1726" s="25"/>
      <c r="AM1726" s="25">
        <v>64</v>
      </c>
      <c r="AN1726" s="25"/>
      <c r="AO1726" s="25">
        <v>120</v>
      </c>
      <c r="AP1726" s="25"/>
      <c r="AQ1726" s="25"/>
      <c r="AR1726" s="25"/>
      <c r="AS1726" s="25"/>
      <c r="AT1726" s="25"/>
      <c r="AU1726" s="25"/>
      <c r="AV1726" s="25">
        <v>58</v>
      </c>
      <c r="AW1726" s="25"/>
      <c r="AX1726" s="25"/>
      <c r="AY1726" s="25"/>
      <c r="AZ1726" s="25"/>
      <c r="BA1726" s="25"/>
      <c r="BB1726" s="25"/>
      <c r="BC1726" s="25"/>
      <c r="BD1726" s="25"/>
      <c r="BE1726" s="25"/>
      <c r="BF1726" s="25"/>
      <c r="BG1726" s="25"/>
      <c r="BH1726" s="25"/>
    </row>
    <row r="1727" spans="1:60" x14ac:dyDescent="0.3">
      <c r="A1727" s="25" t="s">
        <v>66</v>
      </c>
      <c r="B1727" s="1" t="s">
        <v>31</v>
      </c>
      <c r="C1727" s="1" t="s">
        <v>238</v>
      </c>
      <c r="D1727" s="1" t="s">
        <v>159</v>
      </c>
      <c r="E1727" s="1" t="s">
        <v>47</v>
      </c>
      <c r="F1727" s="1">
        <v>999874192</v>
      </c>
      <c r="G1727" s="1">
        <f>(J1727+T1727)-H1727</f>
        <v>474</v>
      </c>
      <c r="H1727" s="1"/>
      <c r="I1727" s="23"/>
      <c r="J1727" s="1">
        <f>SUM(K1727,L1727,N1727,O1727,P1727,Q1727)</f>
        <v>147</v>
      </c>
      <c r="K1727" s="1">
        <f>SUM(AG1727,AI1727)</f>
        <v>0</v>
      </c>
      <c r="L1727" s="1">
        <v>0</v>
      </c>
      <c r="M1727" s="1">
        <v>0</v>
      </c>
      <c r="N1727" s="1">
        <f>AD1727+AE1727</f>
        <v>79</v>
      </c>
      <c r="O1727" s="1"/>
      <c r="P1727" s="1">
        <f>AF1727</f>
        <v>68</v>
      </c>
      <c r="Q1727" s="1">
        <f>AH1727</f>
        <v>0</v>
      </c>
      <c r="R1727" s="1">
        <v>0</v>
      </c>
      <c r="S1727" s="43"/>
      <c r="T1727" s="1">
        <f>SUM(U1727,V1727,X1727,Y1727,Z1727,AA1727,AB1727)</f>
        <v>327</v>
      </c>
      <c r="U1727" s="1">
        <f>AK1727</f>
        <v>23</v>
      </c>
      <c r="V1727" s="1">
        <f>SUM(AN1727,AO1727,AP1727,AQ1727,AS1727,AT1727,AU1727,AV1727,AW1727,AX1727,AY1727,AR1727,AZ1727,BA1727,BB1727,BC1727,BD1727,BE1727,BF1727,BG1727,BH1727)</f>
        <v>240</v>
      </c>
      <c r="W1727" s="1">
        <f>COUNT(AN1727,AO1727,AP1727,AQ1727,AS1727,AT1727,AU1727,AV1727,AW1727,AX1727,AY1727,AR1727,AZ1727,BA1727,BB1727,BC1727,BD1727,BE1727,BF1727,BG1727,BH1727)</f>
        <v>2</v>
      </c>
      <c r="X1727" s="1">
        <v>0</v>
      </c>
      <c r="Y1727" s="1">
        <v>0</v>
      </c>
      <c r="Z1727" s="1">
        <v>0</v>
      </c>
      <c r="AA1727" s="1">
        <f>AM1727</f>
        <v>64</v>
      </c>
      <c r="AB1727" s="1">
        <f>AL1727</f>
        <v>0</v>
      </c>
      <c r="AC1727" s="43"/>
      <c r="AD1727" s="1"/>
      <c r="AE1727" s="1">
        <v>79</v>
      </c>
      <c r="AF1727" s="1">
        <v>68</v>
      </c>
      <c r="AG1727" s="1"/>
      <c r="AH1727" s="25"/>
      <c r="AJ1727" s="40"/>
      <c r="AK1727" s="25">
        <v>23</v>
      </c>
      <c r="AL1727" s="25"/>
      <c r="AM1727" s="25">
        <v>64</v>
      </c>
      <c r="AN1727" s="25">
        <v>120</v>
      </c>
      <c r="AO1727" s="25"/>
      <c r="AP1727" s="25"/>
      <c r="AQ1727" s="25"/>
      <c r="AR1727" s="25"/>
      <c r="AS1727" s="25"/>
      <c r="AT1727" s="25"/>
      <c r="AU1727" s="25"/>
      <c r="AV1727" s="25"/>
      <c r="AW1727" s="25"/>
      <c r="AX1727" s="25"/>
      <c r="AY1727" s="25"/>
      <c r="AZ1727" s="25"/>
      <c r="BA1727" s="25"/>
      <c r="BB1727" s="25"/>
      <c r="BC1727" s="25"/>
      <c r="BD1727" s="25">
        <v>120</v>
      </c>
      <c r="BE1727" s="25"/>
      <c r="BF1727" s="25"/>
      <c r="BG1727" s="25"/>
      <c r="BH1727" s="25"/>
    </row>
    <row r="1728" spans="1:60" x14ac:dyDescent="0.3">
      <c r="A1728" s="25" t="s">
        <v>66</v>
      </c>
      <c r="B1728" s="1" t="s">
        <v>31</v>
      </c>
      <c r="C1728" s="1" t="s">
        <v>136</v>
      </c>
      <c r="D1728" s="1" t="s">
        <v>664</v>
      </c>
      <c r="E1728" s="1" t="s">
        <v>47</v>
      </c>
      <c r="F1728" s="1">
        <v>999910416</v>
      </c>
      <c r="G1728" s="1">
        <f>(J1728+T1728)-H1728</f>
        <v>443</v>
      </c>
      <c r="H1728" s="1"/>
      <c r="I1728" s="23"/>
      <c r="J1728" s="1">
        <f>SUM(K1728,L1728,N1728,O1728,P1728,Q1728)</f>
        <v>161</v>
      </c>
      <c r="K1728" s="1">
        <f>SUM(AG1728,AI1728)</f>
        <v>0</v>
      </c>
      <c r="L1728" s="1">
        <v>0</v>
      </c>
      <c r="M1728" s="1">
        <v>0</v>
      </c>
      <c r="N1728" s="1">
        <f>AD1728+AE1728</f>
        <v>59</v>
      </c>
      <c r="O1728" s="1"/>
      <c r="P1728" s="1">
        <f>AF1728</f>
        <v>38</v>
      </c>
      <c r="Q1728" s="1">
        <f>AH1728</f>
        <v>64</v>
      </c>
      <c r="R1728" s="1">
        <v>0</v>
      </c>
      <c r="S1728" s="43"/>
      <c r="T1728" s="1">
        <f>SUM(U1728,V1728,X1728,Y1728,Z1728,AA1728,AB1728)</f>
        <v>282</v>
      </c>
      <c r="U1728" s="1">
        <f>AK1728</f>
        <v>17</v>
      </c>
      <c r="V1728" s="1">
        <f>SUM(AN1728,AO1728,AP1728,AQ1728,AS1728,AT1728,AU1728,AV1728,AW1728,AX1728,AY1728,AR1728,AZ1728,BA1728,BB1728,BC1728,BD1728,BE1728,BF1728,BG1728,BH1728)</f>
        <v>180</v>
      </c>
      <c r="W1728" s="1">
        <f>COUNT(AN1728,AO1728,AP1728,AQ1728,AS1728,AT1728,AU1728,AV1728,AW1728,AX1728,AY1728,AR1728,AZ1728,BA1728,BB1728,BC1728,BD1728,BE1728,BF1728,BG1728,BH1728)</f>
        <v>2</v>
      </c>
      <c r="X1728" s="1">
        <v>0</v>
      </c>
      <c r="Y1728" s="1">
        <v>0</v>
      </c>
      <c r="Z1728" s="1">
        <v>0</v>
      </c>
      <c r="AA1728" s="1">
        <f>AM1728</f>
        <v>85</v>
      </c>
      <c r="AB1728" s="1">
        <f>AL1728</f>
        <v>0</v>
      </c>
      <c r="AC1728" s="43"/>
      <c r="AD1728" s="1"/>
      <c r="AE1728" s="1">
        <v>59</v>
      </c>
      <c r="AF1728" s="1">
        <v>38</v>
      </c>
      <c r="AG1728" s="1"/>
      <c r="AH1728" s="25">
        <v>64</v>
      </c>
      <c r="AJ1728" s="40"/>
      <c r="AK1728" s="25">
        <v>17</v>
      </c>
      <c r="AL1728" s="25"/>
      <c r="AM1728" s="25">
        <v>85</v>
      </c>
      <c r="AN1728" s="25"/>
      <c r="AO1728" s="25"/>
      <c r="AP1728" s="25"/>
      <c r="AQ1728" s="25"/>
      <c r="AR1728" s="25"/>
      <c r="AS1728" s="25">
        <v>90</v>
      </c>
      <c r="AT1728" s="25"/>
      <c r="AU1728" s="25"/>
      <c r="AV1728" s="25"/>
      <c r="AW1728" s="25"/>
      <c r="AX1728" s="25"/>
      <c r="AY1728" s="25"/>
      <c r="AZ1728" s="25"/>
      <c r="BA1728" s="25"/>
      <c r="BB1728" s="25"/>
      <c r="BC1728" s="25"/>
      <c r="BD1728" s="25">
        <v>90</v>
      </c>
      <c r="BE1728" s="25"/>
      <c r="BF1728" s="25"/>
      <c r="BG1728" s="25"/>
      <c r="BH1728" s="25"/>
    </row>
    <row r="1729" spans="1:60" x14ac:dyDescent="0.3">
      <c r="A1729" s="25" t="s">
        <v>66</v>
      </c>
      <c r="B1729" s="25" t="s">
        <v>31</v>
      </c>
      <c r="C1729" s="25" t="s">
        <v>328</v>
      </c>
      <c r="D1729" s="25" t="s">
        <v>81</v>
      </c>
      <c r="E1729" s="25" t="s">
        <v>47</v>
      </c>
      <c r="F1729" s="1">
        <v>999876788</v>
      </c>
      <c r="G1729" s="1">
        <f>(J1729+T1729)-H1729</f>
        <v>428</v>
      </c>
      <c r="H1729" s="25"/>
      <c r="I1729" s="23"/>
      <c r="J1729" s="1">
        <f>SUM(K1729,L1729,N1729,O1729,P1729,Q1729)</f>
        <v>176</v>
      </c>
      <c r="K1729" s="1">
        <f>SUM(AG1729,AI1729)</f>
        <v>0</v>
      </c>
      <c r="L1729" s="1">
        <v>0</v>
      </c>
      <c r="M1729" s="1">
        <v>0</v>
      </c>
      <c r="N1729" s="1">
        <f>AD1729+AE1729</f>
        <v>44</v>
      </c>
      <c r="O1729" s="1"/>
      <c r="P1729" s="1">
        <f>AF1729</f>
        <v>68</v>
      </c>
      <c r="Q1729" s="1">
        <f>AH1729</f>
        <v>64</v>
      </c>
      <c r="R1729" s="1">
        <v>0</v>
      </c>
      <c r="S1729" s="43"/>
      <c r="T1729" s="1">
        <f>SUM(U1729,V1729,X1729,Y1729,Z1729,AA1729,AB1729)</f>
        <v>252</v>
      </c>
      <c r="U1729" s="1">
        <f>AK1729</f>
        <v>0</v>
      </c>
      <c r="V1729" s="1">
        <f>SUM(AN1729,AO1729,AP1729,AQ1729,AS1729,AT1729,AU1729,AV1729,AW1729,AX1729,AY1729,AR1729,AZ1729,BA1729,BB1729,BC1729,BD1729,BE1729,BF1729,BG1729,BH1729)</f>
        <v>188</v>
      </c>
      <c r="W1729" s="1">
        <f>COUNT(AN1729,AO1729,AP1729,AQ1729,AS1729,AT1729,AU1729,AV1729,AW1729,AX1729,AY1729,AR1729,AZ1729,BA1729,BB1729,BC1729,BD1729,BE1729,BF1729,BG1729,BH1729)</f>
        <v>2</v>
      </c>
      <c r="X1729" s="1">
        <v>0</v>
      </c>
      <c r="Y1729" s="1">
        <v>0</v>
      </c>
      <c r="Z1729" s="1">
        <v>0</v>
      </c>
      <c r="AA1729" s="1">
        <f>AM1729</f>
        <v>64</v>
      </c>
      <c r="AB1729" s="1">
        <f>AL1729</f>
        <v>0</v>
      </c>
      <c r="AC1729" s="43"/>
      <c r="AD1729" s="1"/>
      <c r="AE1729" s="1">
        <v>44</v>
      </c>
      <c r="AF1729" s="1">
        <v>68</v>
      </c>
      <c r="AG1729" s="1"/>
      <c r="AH1729" s="25">
        <v>64</v>
      </c>
      <c r="AJ1729" s="40"/>
      <c r="AK1729" s="25"/>
      <c r="AL1729" s="25"/>
      <c r="AM1729" s="25">
        <v>64</v>
      </c>
      <c r="AN1729" s="25">
        <v>68</v>
      </c>
      <c r="AO1729" s="25"/>
      <c r="AP1729" s="25"/>
      <c r="AQ1729" s="25"/>
      <c r="AR1729" s="25"/>
      <c r="AS1729" s="25"/>
      <c r="AT1729" s="25"/>
      <c r="AU1729" s="25"/>
      <c r="AV1729" s="25"/>
      <c r="AW1729" s="25">
        <v>120</v>
      </c>
      <c r="AX1729" s="25"/>
      <c r="AY1729" s="25"/>
      <c r="AZ1729" s="25"/>
      <c r="BA1729" s="25"/>
      <c r="BB1729" s="25"/>
      <c r="BC1729" s="25"/>
      <c r="BD1729" s="25"/>
      <c r="BE1729" s="25"/>
      <c r="BF1729" s="25"/>
      <c r="BG1729" s="25"/>
      <c r="BH1729" s="25"/>
    </row>
    <row r="1730" spans="1:60" x14ac:dyDescent="0.3">
      <c r="A1730" s="25" t="s">
        <v>66</v>
      </c>
      <c r="B1730" s="25" t="s">
        <v>31</v>
      </c>
      <c r="C1730" s="25" t="s">
        <v>321</v>
      </c>
      <c r="D1730" s="25" t="s">
        <v>322</v>
      </c>
      <c r="E1730" s="25" t="s">
        <v>47</v>
      </c>
      <c r="F1730" s="1">
        <v>999875380</v>
      </c>
      <c r="G1730" s="1">
        <f>(J1730+T1730)-H1730</f>
        <v>416</v>
      </c>
      <c r="H1730" s="1">
        <f>(K1730+L1730+N1730+O1730+P1730+Q1730+R1730)*0.5</f>
        <v>300</v>
      </c>
      <c r="I1730" s="23"/>
      <c r="J1730" s="1">
        <f>SUM(K1730,L1730,N1730,O1730,P1730,Q1730)</f>
        <v>600</v>
      </c>
      <c r="K1730" s="1">
        <f>SUM(AG1730,AI1730)</f>
        <v>100</v>
      </c>
      <c r="L1730" s="1">
        <v>0</v>
      </c>
      <c r="M1730" s="1">
        <v>0</v>
      </c>
      <c r="N1730" s="1">
        <f>AD1730+AE1730</f>
        <v>140</v>
      </c>
      <c r="O1730" s="1"/>
      <c r="P1730" s="1">
        <f>AF1730</f>
        <v>160</v>
      </c>
      <c r="Q1730" s="1">
        <f>AH1730</f>
        <v>200</v>
      </c>
      <c r="R1730" s="1">
        <v>0</v>
      </c>
      <c r="S1730" s="43"/>
      <c r="T1730" s="1">
        <f>SUM(U1730,V1730,X1730,Y1730,Z1730,AA1730,AB1730)</f>
        <v>116</v>
      </c>
      <c r="U1730" s="1">
        <f>AK1730</f>
        <v>0</v>
      </c>
      <c r="V1730" s="1">
        <f>SUM(AN1730,AO1730,AP1730,AQ1730,AS1730,AT1730,AU1730,AV1730,AW1730,AX1730,AY1730,AR1730,AZ1730,BA1730,BB1730,BC1730,BD1730,BE1730,BF1730,BG1730,BH1730)</f>
        <v>68</v>
      </c>
      <c r="W1730" s="1">
        <f>COUNT(AN1730,AO1730,AP1730,AQ1730,AS1730,AT1730,AU1730,AV1730,AW1730,AX1730,AY1730,AR1730,AZ1730,BA1730,BB1730,BC1730,BD1730,BE1730,BF1730,BG1730,BH1730)</f>
        <v>1</v>
      </c>
      <c r="X1730" s="1">
        <v>0</v>
      </c>
      <c r="Y1730" s="1">
        <v>0</v>
      </c>
      <c r="Z1730" s="1">
        <v>0</v>
      </c>
      <c r="AA1730" s="1">
        <f>AM1730</f>
        <v>48</v>
      </c>
      <c r="AB1730" s="1">
        <f>AL1730</f>
        <v>0</v>
      </c>
      <c r="AC1730" s="43"/>
      <c r="AD1730" s="1"/>
      <c r="AE1730" s="1">
        <v>140</v>
      </c>
      <c r="AF1730" s="1">
        <v>160</v>
      </c>
      <c r="AG1730" s="1"/>
      <c r="AH1730" s="25">
        <v>200</v>
      </c>
      <c r="AI1730" s="25">
        <v>100</v>
      </c>
      <c r="AJ1730" s="40"/>
      <c r="AK1730" s="25"/>
      <c r="AL1730" s="25"/>
      <c r="AM1730" s="25">
        <v>48</v>
      </c>
      <c r="AN1730" s="25"/>
      <c r="AO1730" s="25"/>
      <c r="AP1730" s="25"/>
      <c r="AQ1730" s="25"/>
      <c r="AR1730" s="25"/>
      <c r="AS1730" s="25"/>
      <c r="AT1730" s="25"/>
      <c r="AU1730" s="25"/>
      <c r="AV1730" s="25">
        <v>68</v>
      </c>
      <c r="AW1730" s="25"/>
      <c r="AX1730" s="25"/>
      <c r="AY1730" s="25"/>
      <c r="AZ1730" s="25"/>
      <c r="BA1730" s="25"/>
      <c r="BB1730" s="25"/>
      <c r="BC1730" s="25"/>
      <c r="BD1730" s="25"/>
      <c r="BE1730" s="25"/>
      <c r="BF1730" s="25"/>
      <c r="BG1730" s="25"/>
      <c r="BH1730" s="25"/>
    </row>
    <row r="1731" spans="1:60" x14ac:dyDescent="0.3">
      <c r="A1731" s="25" t="s">
        <v>66</v>
      </c>
      <c r="B1731" s="25" t="s">
        <v>31</v>
      </c>
      <c r="C1731" s="25" t="s">
        <v>3760</v>
      </c>
      <c r="D1731" s="25" t="s">
        <v>2466</v>
      </c>
      <c r="E1731" s="25" t="s">
        <v>47</v>
      </c>
      <c r="F1731" s="25">
        <v>999802680</v>
      </c>
      <c r="G1731" s="1">
        <f>(J1731+T1731)-H1731</f>
        <v>384</v>
      </c>
      <c r="H1731" s="25"/>
      <c r="I1731" s="40"/>
      <c r="J1731" s="1">
        <f>SUM(K1731,L1731,N1731,O1731,P1731,Q1731)</f>
        <v>194</v>
      </c>
      <c r="K1731" s="1">
        <f>SUM(AG1731,AI1731)</f>
        <v>0</v>
      </c>
      <c r="L1731" s="1">
        <v>0</v>
      </c>
      <c r="M1731" s="1">
        <v>0</v>
      </c>
      <c r="N1731" s="1">
        <f>AD1731+AE1731</f>
        <v>79</v>
      </c>
      <c r="O1731" s="1"/>
      <c r="P1731" s="1">
        <f>AF1731</f>
        <v>51</v>
      </c>
      <c r="Q1731" s="1">
        <f>AH1731</f>
        <v>64</v>
      </c>
      <c r="R1731" s="1">
        <v>0</v>
      </c>
      <c r="S1731" s="40"/>
      <c r="T1731" s="1">
        <f>SUM(U1731,V1731,X1731,Y1731,Z1731,AA1731,AB1731)</f>
        <v>190</v>
      </c>
      <c r="U1731" s="1">
        <f>AK1731</f>
        <v>18</v>
      </c>
      <c r="V1731" s="1">
        <f>SUM(AN1731,AO1731,AP1731,AQ1731,AS1731,AT1731,AU1731,AV1731,AW1731,AX1731,AY1731,AR1731,AZ1731,BA1731,BB1731,BC1731,BD1731,BE1731,BF1731,BG1731,BH1731)</f>
        <v>136</v>
      </c>
      <c r="W1731" s="1">
        <f>COUNT(AN1731,AO1731,AP1731,AQ1731,AS1731,AT1731,AU1731,AV1731,AW1731,AX1731,AY1731,AR1731,AZ1731,BA1731,BB1731,BC1731,BD1731,BE1731,BF1731,BG1731,BH1731)</f>
        <v>2</v>
      </c>
      <c r="X1731" s="1">
        <v>0</v>
      </c>
      <c r="Y1731" s="1">
        <v>0</v>
      </c>
      <c r="Z1731" s="1">
        <v>0</v>
      </c>
      <c r="AA1731" s="1">
        <f>AM1731</f>
        <v>36</v>
      </c>
      <c r="AB1731" s="1">
        <f>AL1731</f>
        <v>0</v>
      </c>
      <c r="AC1731" s="40"/>
      <c r="AD1731" s="25">
        <v>79</v>
      </c>
      <c r="AE1731" s="25"/>
      <c r="AF1731" s="25">
        <v>51</v>
      </c>
      <c r="AG1731" s="25"/>
      <c r="AH1731" s="25">
        <v>64</v>
      </c>
      <c r="AJ1731" s="40"/>
      <c r="AK1731" s="25">
        <v>18</v>
      </c>
      <c r="AL1731" s="25"/>
      <c r="AM1731" s="25">
        <v>36</v>
      </c>
      <c r="AN1731" s="25"/>
      <c r="AO1731" s="25">
        <v>68</v>
      </c>
      <c r="AP1731" s="25"/>
      <c r="AQ1731" s="25"/>
      <c r="AR1731" s="25"/>
      <c r="AS1731" s="25"/>
      <c r="AT1731" s="25"/>
      <c r="AU1731" s="25"/>
      <c r="AV1731" s="25"/>
      <c r="AW1731" s="25"/>
      <c r="AX1731" s="25"/>
      <c r="AY1731" s="25"/>
      <c r="AZ1731" s="25"/>
      <c r="BA1731" s="25"/>
      <c r="BB1731" s="25"/>
      <c r="BC1731" s="25"/>
      <c r="BD1731" s="25"/>
      <c r="BE1731" s="25"/>
      <c r="BF1731" s="25"/>
      <c r="BG1731" s="25"/>
      <c r="BH1731" s="25">
        <v>68</v>
      </c>
    </row>
    <row r="1732" spans="1:60" x14ac:dyDescent="0.3">
      <c r="A1732" s="25" t="s">
        <v>66</v>
      </c>
      <c r="B1732" s="1" t="s">
        <v>31</v>
      </c>
      <c r="C1732" s="25" t="s">
        <v>156</v>
      </c>
      <c r="D1732" s="25" t="s">
        <v>157</v>
      </c>
      <c r="E1732" s="25" t="s">
        <v>47</v>
      </c>
      <c r="F1732" s="1">
        <v>999821548</v>
      </c>
      <c r="G1732" s="1">
        <f>(J1732+T1732)-H1732</f>
        <v>365</v>
      </c>
      <c r="H1732" s="1"/>
      <c r="I1732" s="23"/>
      <c r="J1732" s="1">
        <f>SUM(K1732,L1732,N1732,O1732,P1732,Q1732)</f>
        <v>197</v>
      </c>
      <c r="K1732" s="1">
        <f>SUM(AG1732,AI1732)</f>
        <v>0</v>
      </c>
      <c r="L1732" s="1">
        <v>0</v>
      </c>
      <c r="M1732" s="1">
        <v>0</v>
      </c>
      <c r="N1732" s="1">
        <f>AD1732+AE1732</f>
        <v>44</v>
      </c>
      <c r="O1732" s="1"/>
      <c r="P1732" s="1">
        <f>AF1732</f>
        <v>68</v>
      </c>
      <c r="Q1732" s="1">
        <f>AH1732</f>
        <v>85</v>
      </c>
      <c r="R1732" s="1">
        <v>0</v>
      </c>
      <c r="S1732" s="43"/>
      <c r="T1732" s="1">
        <f>SUM(U1732,V1732,X1732,Y1732,Z1732,AA1732,AB1732)</f>
        <v>168</v>
      </c>
      <c r="U1732" s="1">
        <f>AK1732</f>
        <v>0</v>
      </c>
      <c r="V1732" s="1">
        <f>SUM(AN1732,AO1732,AP1732,AQ1732,AS1732,AT1732,AU1732,AV1732,AW1732,AX1732,AY1732,AR1732,AZ1732,BA1732,BB1732,BC1732,BD1732,BE1732,BF1732,BG1732,BH1732)</f>
        <v>120</v>
      </c>
      <c r="W1732" s="1">
        <f>COUNT(AN1732,AO1732,AP1732,AQ1732,AS1732,AT1732,AU1732,AV1732,AW1732,AX1732,AY1732,AR1732,AZ1732,BA1732,BB1732,BC1732,BD1732,BE1732,BF1732,BG1732,BH1732)</f>
        <v>2</v>
      </c>
      <c r="X1732" s="1">
        <v>0</v>
      </c>
      <c r="Y1732" s="1">
        <v>0</v>
      </c>
      <c r="Z1732" s="1">
        <v>0</v>
      </c>
      <c r="AA1732" s="1">
        <f>AM1732</f>
        <v>48</v>
      </c>
      <c r="AB1732" s="1">
        <f>AL1732</f>
        <v>0</v>
      </c>
      <c r="AC1732" s="43"/>
      <c r="AD1732" s="1">
        <v>44</v>
      </c>
      <c r="AE1732" s="1"/>
      <c r="AF1732" s="1">
        <v>68</v>
      </c>
      <c r="AG1732" s="1"/>
      <c r="AH1732" s="25">
        <v>85</v>
      </c>
      <c r="AJ1732" s="40"/>
      <c r="AK1732" s="25"/>
      <c r="AL1732" s="25"/>
      <c r="AM1732" s="25">
        <v>48</v>
      </c>
      <c r="AN1732" s="25"/>
      <c r="AO1732" s="25"/>
      <c r="AP1732" s="25"/>
      <c r="AQ1732" s="25">
        <v>60</v>
      </c>
      <c r="AR1732" s="25"/>
      <c r="AS1732" s="25"/>
      <c r="AT1732" s="25"/>
      <c r="AU1732" s="25">
        <v>60</v>
      </c>
      <c r="AV1732" s="25"/>
      <c r="AW1732" s="25"/>
      <c r="AX1732" s="25"/>
      <c r="AY1732" s="25"/>
      <c r="AZ1732" s="25"/>
      <c r="BA1732" s="25"/>
      <c r="BB1732" s="25"/>
      <c r="BC1732" s="25"/>
      <c r="BD1732" s="25"/>
      <c r="BE1732" s="25"/>
      <c r="BF1732" s="25"/>
      <c r="BG1732" s="25"/>
      <c r="BH1732" s="25"/>
    </row>
    <row r="1733" spans="1:60" x14ac:dyDescent="0.3">
      <c r="A1733" s="25" t="s">
        <v>66</v>
      </c>
      <c r="B1733" s="25" t="s">
        <v>31</v>
      </c>
      <c r="C1733" s="25" t="s">
        <v>424</v>
      </c>
      <c r="D1733" s="25" t="s">
        <v>425</v>
      </c>
      <c r="E1733" s="25" t="s">
        <v>47</v>
      </c>
      <c r="F1733" s="1">
        <v>999890350</v>
      </c>
      <c r="G1733" s="1">
        <f>(J1733+T1733)-H1733</f>
        <v>363</v>
      </c>
      <c r="H1733" s="25"/>
      <c r="I1733" s="23"/>
      <c r="J1733" s="1">
        <f>SUM(K1733,L1733,N1733,O1733,P1733,Q1733)</f>
        <v>159</v>
      </c>
      <c r="K1733" s="1">
        <f>SUM(AG1733,AI1733)</f>
        <v>0</v>
      </c>
      <c r="L1733" s="1">
        <v>0</v>
      </c>
      <c r="M1733" s="1">
        <v>0</v>
      </c>
      <c r="N1733" s="1">
        <f>AD1733+AE1733</f>
        <v>44</v>
      </c>
      <c r="O1733" s="1"/>
      <c r="P1733" s="1">
        <f>AF1733</f>
        <v>51</v>
      </c>
      <c r="Q1733" s="1">
        <f>AH1733</f>
        <v>64</v>
      </c>
      <c r="R1733" s="1">
        <v>0</v>
      </c>
      <c r="S1733" s="43"/>
      <c r="T1733" s="1">
        <f>SUM(U1733,V1733,X1733,Y1733,Z1733,AA1733,AB1733)</f>
        <v>204</v>
      </c>
      <c r="U1733" s="1">
        <f>AK1733</f>
        <v>21</v>
      </c>
      <c r="V1733" s="1">
        <f>SUM(AN1733,AO1733,AP1733,AQ1733,AS1733,AT1733,AU1733,AV1733,AW1733,AX1733,AY1733,AR1733,AZ1733,BA1733,BB1733,BC1733,BD1733,BE1733,BF1733,BG1733,BH1733)</f>
        <v>183</v>
      </c>
      <c r="W1733" s="1">
        <f>COUNT(AN1733,AO1733,AP1733,AQ1733,AS1733,AT1733,AU1733,AV1733,AW1733,AX1733,AY1733,AR1733,AZ1733,BA1733,BB1733,BC1733,BD1733,BE1733,BF1733,BG1733,BH1733)</f>
        <v>2</v>
      </c>
      <c r="X1733" s="1">
        <v>0</v>
      </c>
      <c r="Y1733" s="1">
        <v>0</v>
      </c>
      <c r="Z1733" s="1">
        <v>0</v>
      </c>
      <c r="AA1733" s="1">
        <f>AM1733</f>
        <v>0</v>
      </c>
      <c r="AB1733" s="1">
        <f>AL1733</f>
        <v>0</v>
      </c>
      <c r="AC1733" s="43"/>
      <c r="AD1733" s="1"/>
      <c r="AE1733" s="1">
        <v>44</v>
      </c>
      <c r="AF1733" s="1">
        <v>51</v>
      </c>
      <c r="AG1733" s="1"/>
      <c r="AH1733" s="25">
        <v>64</v>
      </c>
      <c r="AJ1733" s="40"/>
      <c r="AK1733" s="25">
        <v>21</v>
      </c>
      <c r="AL1733" s="25"/>
      <c r="AM1733" s="25"/>
      <c r="AN1733" s="25">
        <v>63</v>
      </c>
      <c r="AO1733" s="25"/>
      <c r="AP1733" s="25"/>
      <c r="AQ1733" s="25"/>
      <c r="AR1733" s="25"/>
      <c r="AS1733" s="25"/>
      <c r="AT1733" s="25"/>
      <c r="AU1733" s="25"/>
      <c r="AV1733" s="25"/>
      <c r="AW1733" s="25"/>
      <c r="AX1733" s="25"/>
      <c r="AY1733" s="25"/>
      <c r="AZ1733" s="25">
        <v>120</v>
      </c>
      <c r="BA1733" s="25"/>
      <c r="BB1733" s="25"/>
      <c r="BC1733" s="25"/>
      <c r="BD1733" s="25"/>
      <c r="BE1733" s="25"/>
      <c r="BF1733" s="25"/>
      <c r="BG1733" s="25"/>
      <c r="BH1733" s="25"/>
    </row>
    <row r="1734" spans="1:60" x14ac:dyDescent="0.3">
      <c r="A1734" s="25" t="s">
        <v>66</v>
      </c>
      <c r="B1734" s="1" t="s">
        <v>31</v>
      </c>
      <c r="C1734" s="25" t="s">
        <v>247</v>
      </c>
      <c r="D1734" s="25" t="s">
        <v>248</v>
      </c>
      <c r="E1734" s="25" t="s">
        <v>47</v>
      </c>
      <c r="F1734" s="1">
        <v>999862657</v>
      </c>
      <c r="G1734" s="1">
        <f>(J1734+T1734)-H1734</f>
        <v>336</v>
      </c>
      <c r="H1734" s="1"/>
      <c r="I1734" s="23"/>
      <c r="J1734" s="1">
        <f>SUM(K1734,L1734,N1734,O1734,P1734,Q1734)</f>
        <v>97</v>
      </c>
      <c r="K1734" s="1">
        <f>SUM(AG1734,AI1734)</f>
        <v>0</v>
      </c>
      <c r="L1734" s="1">
        <v>0</v>
      </c>
      <c r="M1734" s="1">
        <v>0</v>
      </c>
      <c r="N1734" s="1">
        <f>AD1734+AE1734</f>
        <v>59</v>
      </c>
      <c r="O1734" s="1"/>
      <c r="P1734" s="1">
        <f>AF1734</f>
        <v>38</v>
      </c>
      <c r="Q1734" s="1">
        <f>AH1734</f>
        <v>0</v>
      </c>
      <c r="R1734" s="1">
        <v>0</v>
      </c>
      <c r="S1734" s="43"/>
      <c r="T1734" s="1">
        <f>SUM(U1734,V1734,X1734,Y1734,Z1734,AA1734,AB1734)</f>
        <v>239</v>
      </c>
      <c r="U1734" s="1">
        <f>AK1734</f>
        <v>23</v>
      </c>
      <c r="V1734" s="1">
        <f>SUM(AN1734,AO1734,AP1734,AQ1734,AS1734,AT1734,AU1734,AV1734,AW1734,AX1734,AY1734,AR1734,AZ1734,BA1734,BB1734,BC1734,BD1734,BE1734,BF1734,BG1734,BH1734)</f>
        <v>180</v>
      </c>
      <c r="W1734" s="1">
        <f>COUNT(AN1734,AO1734,AP1734,AQ1734,AS1734,AT1734,AU1734,AV1734,AW1734,AX1734,AY1734,AR1734,AZ1734,BA1734,BB1734,BC1734,BD1734,BE1734,BF1734,BG1734,BH1734)</f>
        <v>2</v>
      </c>
      <c r="X1734" s="1">
        <v>0</v>
      </c>
      <c r="Y1734" s="1">
        <v>0</v>
      </c>
      <c r="Z1734" s="1">
        <v>0</v>
      </c>
      <c r="AA1734" s="1">
        <f>AM1734</f>
        <v>36</v>
      </c>
      <c r="AB1734" s="1">
        <f>AL1734</f>
        <v>0</v>
      </c>
      <c r="AC1734" s="43"/>
      <c r="AD1734" s="1"/>
      <c r="AE1734" s="1">
        <v>59</v>
      </c>
      <c r="AF1734" s="1">
        <v>38</v>
      </c>
      <c r="AG1734" s="1"/>
      <c r="AH1734" s="25"/>
      <c r="AJ1734" s="40"/>
      <c r="AK1734" s="25">
        <v>23</v>
      </c>
      <c r="AL1734" s="25"/>
      <c r="AM1734" s="25">
        <v>36</v>
      </c>
      <c r="AN1734" s="25">
        <v>90</v>
      </c>
      <c r="AO1734" s="25"/>
      <c r="AP1734" s="25"/>
      <c r="AQ1734" s="25"/>
      <c r="AR1734" s="25"/>
      <c r="AS1734" s="25"/>
      <c r="AT1734" s="25"/>
      <c r="AU1734" s="25"/>
      <c r="AV1734" s="25"/>
      <c r="AW1734" s="25"/>
      <c r="AX1734" s="25"/>
      <c r="AY1734" s="25"/>
      <c r="AZ1734" s="25">
        <v>90</v>
      </c>
      <c r="BA1734" s="25"/>
      <c r="BB1734" s="25"/>
      <c r="BC1734" s="25"/>
      <c r="BD1734" s="25"/>
      <c r="BE1734" s="25"/>
      <c r="BF1734" s="25"/>
      <c r="BG1734" s="25"/>
      <c r="BH1734" s="25"/>
    </row>
    <row r="1735" spans="1:60" x14ac:dyDescent="0.3">
      <c r="A1735" s="25" t="s">
        <v>66</v>
      </c>
      <c r="B1735" s="25" t="s">
        <v>31</v>
      </c>
      <c r="C1735" s="25" t="s">
        <v>3758</v>
      </c>
      <c r="D1735" s="25" t="s">
        <v>2852</v>
      </c>
      <c r="E1735" s="25" t="s">
        <v>47</v>
      </c>
      <c r="F1735" s="25">
        <v>999845994</v>
      </c>
      <c r="G1735" s="1">
        <f>(J1735+T1735)-H1735</f>
        <v>321</v>
      </c>
      <c r="H1735" s="25"/>
      <c r="I1735" s="40"/>
      <c r="J1735" s="1">
        <f>SUM(K1735,L1735,N1735,O1735,P1735,Q1735)</f>
        <v>85</v>
      </c>
      <c r="K1735" s="1">
        <f>SUM(AG1735,AI1735)</f>
        <v>0</v>
      </c>
      <c r="L1735" s="1">
        <v>0</v>
      </c>
      <c r="M1735" s="1">
        <v>0</v>
      </c>
      <c r="N1735" s="1">
        <f>AD1735+AE1735</f>
        <v>0</v>
      </c>
      <c r="O1735" s="1"/>
      <c r="P1735" s="1">
        <f>AF1735</f>
        <v>0</v>
      </c>
      <c r="Q1735" s="1">
        <f>AH1735</f>
        <v>85</v>
      </c>
      <c r="R1735" s="1">
        <v>0</v>
      </c>
      <c r="S1735" s="40"/>
      <c r="T1735" s="1">
        <f>SUM(U1735,V1735,X1735,Y1735,Z1735,AA1735,AB1735)</f>
        <v>236</v>
      </c>
      <c r="U1735" s="1">
        <f>AK1735</f>
        <v>0</v>
      </c>
      <c r="V1735" s="1">
        <f>SUM(AN1735,AO1735,AP1735,AQ1735,AS1735,AT1735,AU1735,AV1735,AW1735,AX1735,AY1735,AR1735,AZ1735,BA1735,BB1735,BC1735,BD1735,BE1735,BF1735,BG1735,BH1735)</f>
        <v>188</v>
      </c>
      <c r="W1735" s="1">
        <f>COUNT(AN1735,AO1735,AP1735,AQ1735,AS1735,AT1735,AU1735,AV1735,AW1735,AX1735,AY1735,AR1735,AZ1735,BA1735,BB1735,BC1735,BD1735,BE1735,BF1735,BG1735,BH1735)</f>
        <v>2</v>
      </c>
      <c r="X1735" s="1">
        <v>0</v>
      </c>
      <c r="Y1735" s="1">
        <v>0</v>
      </c>
      <c r="Z1735" s="1">
        <v>0</v>
      </c>
      <c r="AA1735" s="1">
        <f>AM1735</f>
        <v>48</v>
      </c>
      <c r="AB1735" s="1">
        <f>AL1735</f>
        <v>0</v>
      </c>
      <c r="AC1735" s="40"/>
      <c r="AD1735" s="25"/>
      <c r="AE1735" s="25"/>
      <c r="AF1735" s="25"/>
      <c r="AG1735" s="25"/>
      <c r="AH1735" s="25">
        <v>85</v>
      </c>
      <c r="AJ1735" s="40"/>
      <c r="AK1735" s="25"/>
      <c r="AL1735" s="25"/>
      <c r="AM1735" s="25">
        <v>48</v>
      </c>
      <c r="AN1735" s="25"/>
      <c r="AO1735" s="25"/>
      <c r="AP1735" s="25"/>
      <c r="AQ1735" s="25"/>
      <c r="AR1735" s="25"/>
      <c r="AS1735" s="25"/>
      <c r="AT1735" s="25"/>
      <c r="AU1735" s="25"/>
      <c r="AV1735" s="25">
        <v>68</v>
      </c>
      <c r="AW1735" s="25"/>
      <c r="AX1735" s="25"/>
      <c r="AY1735" s="25"/>
      <c r="AZ1735" s="25"/>
      <c r="BA1735" s="25"/>
      <c r="BB1735" s="25"/>
      <c r="BC1735" s="25"/>
      <c r="BD1735" s="25"/>
      <c r="BE1735" s="25"/>
      <c r="BF1735" s="25"/>
      <c r="BG1735" s="25"/>
      <c r="BH1735" s="25">
        <v>120</v>
      </c>
    </row>
    <row r="1736" spans="1:60" x14ac:dyDescent="0.3">
      <c r="A1736" s="25" t="s">
        <v>66</v>
      </c>
      <c r="B1736" s="25" t="s">
        <v>31</v>
      </c>
      <c r="C1736" s="25" t="s">
        <v>569</v>
      </c>
      <c r="D1736" s="25" t="s">
        <v>570</v>
      </c>
      <c r="E1736" s="25" t="s">
        <v>47</v>
      </c>
      <c r="F1736" s="25">
        <v>999906049</v>
      </c>
      <c r="G1736" s="1">
        <f>(J1736+T1736)-H1736</f>
        <v>310</v>
      </c>
      <c r="H1736" s="25"/>
      <c r="I1736" s="40"/>
      <c r="J1736" s="1">
        <f>SUM(K1736,L1736,N1736,O1736,P1736,Q1736)</f>
        <v>73</v>
      </c>
      <c r="K1736" s="1">
        <f>SUM(AG1736,AI1736)</f>
        <v>0</v>
      </c>
      <c r="L1736" s="1">
        <v>0</v>
      </c>
      <c r="M1736" s="1">
        <v>0</v>
      </c>
      <c r="N1736" s="1">
        <f>AD1736+AE1736</f>
        <v>44</v>
      </c>
      <c r="O1736" s="1"/>
      <c r="P1736" s="1">
        <f>AF1736</f>
        <v>29</v>
      </c>
      <c r="Q1736" s="1">
        <f>AH1736</f>
        <v>0</v>
      </c>
      <c r="R1736" s="1">
        <v>0</v>
      </c>
      <c r="S1736" s="40"/>
      <c r="T1736" s="1">
        <f>SUM(U1736,V1736,X1736,Y1736,Z1736,AA1736,AB1736)</f>
        <v>237</v>
      </c>
      <c r="U1736" s="1">
        <f>AK1736</f>
        <v>13</v>
      </c>
      <c r="V1736" s="1">
        <f>SUM(AN1736,AO1736,AP1736,AQ1736,AS1736,AT1736,AU1736,AV1736,AW1736,AX1736,AY1736,AR1736,AZ1736,BA1736,BB1736,BC1736,BD1736,BE1736,BF1736,BG1736,BH1736)</f>
        <v>188</v>
      </c>
      <c r="W1736" s="1">
        <f>COUNT(AN1736,AO1736,AP1736,AQ1736,AS1736,AT1736,AU1736,AV1736,AW1736,AX1736,AY1736,AR1736,AZ1736,BA1736,BB1736,BC1736,BD1736,BE1736,BF1736,BG1736,BH1736)</f>
        <v>2</v>
      </c>
      <c r="X1736" s="1">
        <v>0</v>
      </c>
      <c r="Y1736" s="1">
        <v>0</v>
      </c>
      <c r="Z1736" s="1">
        <v>0</v>
      </c>
      <c r="AA1736" s="1">
        <f>AM1736</f>
        <v>36</v>
      </c>
      <c r="AB1736" s="1">
        <f>AL1736</f>
        <v>0</v>
      </c>
      <c r="AC1736" s="40"/>
      <c r="AD1736" s="25"/>
      <c r="AE1736" s="25">
        <v>44</v>
      </c>
      <c r="AF1736" s="25">
        <v>29</v>
      </c>
      <c r="AG1736" s="25"/>
      <c r="AH1736" s="25"/>
      <c r="AJ1736" s="40"/>
      <c r="AK1736" s="25">
        <v>13</v>
      </c>
      <c r="AL1736" s="25"/>
      <c r="AM1736" s="25">
        <v>36</v>
      </c>
      <c r="AN1736" s="25"/>
      <c r="AO1736" s="25"/>
      <c r="AP1736" s="25">
        <v>120</v>
      </c>
      <c r="AQ1736" s="25"/>
      <c r="AR1736" s="25"/>
      <c r="AS1736" s="25"/>
      <c r="AT1736" s="25"/>
      <c r="AU1736" s="25"/>
      <c r="AV1736" s="25"/>
      <c r="AW1736" s="25"/>
      <c r="AX1736" s="25"/>
      <c r="AY1736" s="25"/>
      <c r="AZ1736" s="25"/>
      <c r="BA1736" s="25"/>
      <c r="BB1736" s="25"/>
      <c r="BC1736" s="25"/>
      <c r="BD1736" s="25"/>
      <c r="BE1736" s="25"/>
      <c r="BF1736" s="25"/>
      <c r="BG1736" s="25"/>
      <c r="BH1736" s="25">
        <v>68</v>
      </c>
    </row>
    <row r="1737" spans="1:60" x14ac:dyDescent="0.3">
      <c r="A1737" s="25" t="s">
        <v>66</v>
      </c>
      <c r="B1737" s="25" t="s">
        <v>31</v>
      </c>
      <c r="C1737" s="25" t="s">
        <v>368</v>
      </c>
      <c r="D1737" s="25" t="s">
        <v>369</v>
      </c>
      <c r="E1737" s="25" t="s">
        <v>47</v>
      </c>
      <c r="F1737" s="1">
        <v>999882648</v>
      </c>
      <c r="G1737" s="1">
        <f>(J1737+T1737)-H1737</f>
        <v>238</v>
      </c>
      <c r="H1737" s="1">
        <f>(K1737+L1737+N1737+O1737+P1737+Q1737+R1737)*0.5</f>
        <v>118</v>
      </c>
      <c r="I1737" s="23"/>
      <c r="J1737" s="1">
        <f>SUM(K1737,L1737,N1737,O1737,P1737,Q1737)</f>
        <v>236</v>
      </c>
      <c r="K1737" s="1">
        <f>SUM(AG1737,AI1737)</f>
        <v>0</v>
      </c>
      <c r="L1737" s="1">
        <v>0</v>
      </c>
      <c r="M1737" s="1">
        <v>0</v>
      </c>
      <c r="N1737" s="1">
        <f>AD1737+AE1737</f>
        <v>79</v>
      </c>
      <c r="O1737" s="1"/>
      <c r="P1737" s="1">
        <f>AF1737</f>
        <v>51</v>
      </c>
      <c r="Q1737" s="1">
        <f>AH1737</f>
        <v>106</v>
      </c>
      <c r="R1737" s="1">
        <v>0</v>
      </c>
      <c r="S1737" s="43"/>
      <c r="T1737" s="1">
        <f>SUM(U1737,V1737,X1737,Y1737,Z1737,AA1737,AB1737)</f>
        <v>120</v>
      </c>
      <c r="U1737" s="1">
        <f>AK1737</f>
        <v>0</v>
      </c>
      <c r="V1737" s="1">
        <f>SUM(AN1737,AO1737,AP1737,AQ1737,AS1737,AT1737,AU1737,AV1737,AW1737,AX1737,AY1737,AR1737,AZ1737,BA1737,BB1737,BC1737,BD1737,BE1737,BF1737,BG1737,BH1737)</f>
        <v>120</v>
      </c>
      <c r="W1737" s="1">
        <f>COUNT(AN1737,AO1737,AP1737,AQ1737,AS1737,AT1737,AU1737,AV1737,AW1737,AX1737,AY1737,AR1737,AZ1737,BA1737,BB1737,BC1737,BD1737,BE1737,BF1737,BG1737,BH1737)</f>
        <v>1</v>
      </c>
      <c r="X1737" s="1">
        <v>0</v>
      </c>
      <c r="Y1737" s="1">
        <v>0</v>
      </c>
      <c r="Z1737" s="1">
        <v>0</v>
      </c>
      <c r="AA1737" s="1">
        <f>AM1737</f>
        <v>0</v>
      </c>
      <c r="AB1737" s="1">
        <f>AL1737</f>
        <v>0</v>
      </c>
      <c r="AC1737" s="43"/>
      <c r="AD1737" s="1"/>
      <c r="AE1737" s="1">
        <v>79</v>
      </c>
      <c r="AF1737" s="1">
        <v>51</v>
      </c>
      <c r="AG1737" s="1"/>
      <c r="AH1737" s="25">
        <v>106</v>
      </c>
      <c r="AJ1737" s="40"/>
      <c r="AK1737" s="25"/>
      <c r="AL1737" s="25"/>
      <c r="AM1737" s="25"/>
      <c r="AN1737" s="25"/>
      <c r="AO1737" s="25"/>
      <c r="AP1737" s="25"/>
      <c r="AQ1737" s="25"/>
      <c r="AR1737" s="25"/>
      <c r="AS1737" s="25"/>
      <c r="AT1737" s="25"/>
      <c r="AU1737" s="25"/>
      <c r="AV1737" s="25"/>
      <c r="AW1737" s="25"/>
      <c r="AX1737" s="25"/>
      <c r="AY1737" s="25"/>
      <c r="AZ1737" s="25"/>
      <c r="BA1737" s="25"/>
      <c r="BB1737" s="25">
        <v>120</v>
      </c>
      <c r="BC1737" s="25"/>
      <c r="BD1737" s="25"/>
      <c r="BE1737" s="25"/>
      <c r="BF1737" s="25"/>
      <c r="BG1737" s="25"/>
      <c r="BH1737" s="25"/>
    </row>
    <row r="1738" spans="1:60" x14ac:dyDescent="0.3">
      <c r="A1738" s="25" t="s">
        <v>66</v>
      </c>
      <c r="B1738" s="1" t="s">
        <v>31</v>
      </c>
      <c r="C1738" s="1" t="s">
        <v>515</v>
      </c>
      <c r="D1738" s="1" t="s">
        <v>92</v>
      </c>
      <c r="E1738" s="25" t="s">
        <v>47</v>
      </c>
      <c r="F1738" s="1">
        <v>999899571</v>
      </c>
      <c r="G1738" s="1">
        <f>(J1738+T1738)-H1738</f>
        <v>228</v>
      </c>
      <c r="H1738" s="25"/>
      <c r="I1738" s="23"/>
      <c r="J1738" s="1">
        <f>SUM(K1738,L1738,N1738,O1738,P1738,Q1738)</f>
        <v>82</v>
      </c>
      <c r="K1738" s="1">
        <f>SUM(AG1738,AI1738)</f>
        <v>0</v>
      </c>
      <c r="L1738" s="1">
        <v>0</v>
      </c>
      <c r="M1738" s="1">
        <v>0</v>
      </c>
      <c r="N1738" s="1">
        <f>AD1738+AE1738</f>
        <v>44</v>
      </c>
      <c r="O1738" s="1"/>
      <c r="P1738" s="1">
        <f>AF1738</f>
        <v>38</v>
      </c>
      <c r="Q1738" s="1">
        <f>AH1738</f>
        <v>0</v>
      </c>
      <c r="R1738" s="1">
        <v>0</v>
      </c>
      <c r="S1738" s="43"/>
      <c r="T1738" s="1">
        <f>SUM(U1738,V1738,X1738,Y1738,Z1738,AA1738,AB1738)</f>
        <v>146</v>
      </c>
      <c r="U1738" s="1">
        <f>AK1738</f>
        <v>0</v>
      </c>
      <c r="V1738" s="1">
        <f>SUM(AN1738,AO1738,AP1738,AQ1738,AS1738,AT1738,AU1738,AV1738,AW1738,AX1738,AY1738,AR1738,AZ1738,BA1738,BB1738,BC1738,BD1738,BE1738,BF1738,BG1738,BH1738)</f>
        <v>98</v>
      </c>
      <c r="W1738" s="1">
        <f>COUNT(AN1738,AO1738,AP1738,AQ1738,AS1738,AT1738,AU1738,AV1738,AW1738,AX1738,AY1738,AR1738,AZ1738,BA1738,BB1738,BC1738,BD1738,BE1738,BF1738,BG1738,BH1738)</f>
        <v>2</v>
      </c>
      <c r="X1738" s="1">
        <v>0</v>
      </c>
      <c r="Y1738" s="1">
        <v>0</v>
      </c>
      <c r="Z1738" s="1">
        <v>0</v>
      </c>
      <c r="AA1738" s="1">
        <f>AM1738</f>
        <v>48</v>
      </c>
      <c r="AB1738" s="1">
        <f>AL1738</f>
        <v>0</v>
      </c>
      <c r="AC1738" s="43"/>
      <c r="AD1738" s="1">
        <v>44</v>
      </c>
      <c r="AE1738" s="1"/>
      <c r="AF1738" s="1">
        <v>38</v>
      </c>
      <c r="AG1738" s="1"/>
      <c r="AH1738" s="25"/>
      <c r="AJ1738" s="40"/>
      <c r="AK1738" s="25"/>
      <c r="AL1738" s="25"/>
      <c r="AM1738" s="25">
        <v>48</v>
      </c>
      <c r="AN1738" s="25"/>
      <c r="AO1738" s="25"/>
      <c r="AP1738" s="25"/>
      <c r="AQ1738" s="25"/>
      <c r="AR1738" s="25"/>
      <c r="AS1738" s="25"/>
      <c r="AT1738" s="25"/>
      <c r="AU1738" s="25"/>
      <c r="AV1738" s="25">
        <v>38</v>
      </c>
      <c r="AW1738" s="25"/>
      <c r="AX1738" s="25"/>
      <c r="AY1738" s="25"/>
      <c r="AZ1738" s="25"/>
      <c r="BA1738" s="25"/>
      <c r="BB1738" s="25"/>
      <c r="BC1738" s="25"/>
      <c r="BD1738" s="25"/>
      <c r="BE1738" s="25">
        <v>60</v>
      </c>
      <c r="BF1738" s="25"/>
      <c r="BG1738" s="25"/>
      <c r="BH1738" s="25"/>
    </row>
    <row r="1739" spans="1:60" x14ac:dyDescent="0.3">
      <c r="A1739" s="25" t="s">
        <v>66</v>
      </c>
      <c r="B1739" s="1" t="s">
        <v>31</v>
      </c>
      <c r="C1739" s="1" t="s">
        <v>320</v>
      </c>
      <c r="D1739" s="1" t="s">
        <v>163</v>
      </c>
      <c r="E1739" s="1" t="s">
        <v>47</v>
      </c>
      <c r="F1739" s="1">
        <v>999874595</v>
      </c>
      <c r="G1739" s="1">
        <f>(J1739+T1739)-H1739</f>
        <v>223</v>
      </c>
      <c r="H1739" s="25"/>
      <c r="I1739" s="23"/>
      <c r="J1739" s="1">
        <f>SUM(K1739,L1739,N1739,O1739,P1739,Q1739)</f>
        <v>110</v>
      </c>
      <c r="K1739" s="1">
        <f>SUM(AG1739,AI1739)</f>
        <v>0</v>
      </c>
      <c r="L1739" s="1">
        <v>0</v>
      </c>
      <c r="M1739" s="1">
        <v>0</v>
      </c>
      <c r="N1739" s="1">
        <f>AD1739+AE1739</f>
        <v>59</v>
      </c>
      <c r="O1739" s="1"/>
      <c r="P1739" s="1">
        <f>AF1739</f>
        <v>51</v>
      </c>
      <c r="Q1739" s="1">
        <f>AH1739</f>
        <v>0</v>
      </c>
      <c r="R1739" s="1">
        <v>0</v>
      </c>
      <c r="S1739" s="43"/>
      <c r="T1739" s="1">
        <f>SUM(U1739,V1739,X1739,Y1739,Z1739,AA1739,AB1739)</f>
        <v>113</v>
      </c>
      <c r="U1739" s="1">
        <f>AK1739</f>
        <v>0</v>
      </c>
      <c r="V1739" s="1">
        <f>SUM(AN1739,AO1739,AP1739,AQ1739,AS1739,AT1739,AU1739,AV1739,AW1739,AX1739,AY1739,AR1739,AZ1739,BA1739,BB1739,BC1739,BD1739,BE1739,BF1739,BG1739,BH1739)</f>
        <v>113</v>
      </c>
      <c r="W1739" s="1">
        <f>COUNT(AN1739,AO1739,AP1739,AQ1739,AS1739,AT1739,AU1739,AV1739,AW1739,AX1739,AY1739,AR1739,AZ1739,BA1739,BB1739,BC1739,BD1739,BE1739,BF1739,BG1739,BH1739)</f>
        <v>2</v>
      </c>
      <c r="X1739" s="1">
        <v>0</v>
      </c>
      <c r="Y1739" s="1">
        <v>0</v>
      </c>
      <c r="Z1739" s="1">
        <v>0</v>
      </c>
      <c r="AA1739" s="1">
        <f>AM1739</f>
        <v>0</v>
      </c>
      <c r="AB1739" s="1">
        <f>AL1739</f>
        <v>0</v>
      </c>
      <c r="AC1739" s="43"/>
      <c r="AD1739" s="1"/>
      <c r="AE1739" s="1">
        <v>59</v>
      </c>
      <c r="AF1739" s="1">
        <v>51</v>
      </c>
      <c r="AG1739" s="1"/>
      <c r="AH1739" s="25"/>
      <c r="AJ1739" s="40"/>
      <c r="AK1739" s="25"/>
      <c r="AL1739" s="25"/>
      <c r="AM1739" s="25"/>
      <c r="AN1739" s="25"/>
      <c r="AO1739" s="25"/>
      <c r="AP1739" s="25"/>
      <c r="AQ1739" s="25"/>
      <c r="AR1739" s="25">
        <v>68</v>
      </c>
      <c r="AS1739" s="25"/>
      <c r="AT1739" s="25"/>
      <c r="AU1739" s="25"/>
      <c r="AV1739" s="25"/>
      <c r="AW1739" s="25"/>
      <c r="AX1739" s="25"/>
      <c r="AY1739" s="25"/>
      <c r="AZ1739" s="25"/>
      <c r="BA1739" s="25"/>
      <c r="BB1739" s="25"/>
      <c r="BC1739" s="25">
        <v>45</v>
      </c>
      <c r="BD1739" s="25"/>
      <c r="BE1739" s="25"/>
      <c r="BF1739" s="25"/>
      <c r="BG1739" s="25"/>
      <c r="BH1739" s="25"/>
    </row>
    <row r="1740" spans="1:60" x14ac:dyDescent="0.3">
      <c r="A1740" s="25" t="s">
        <v>66</v>
      </c>
      <c r="B1740" s="25" t="s">
        <v>31</v>
      </c>
      <c r="C1740" s="25" t="s">
        <v>365</v>
      </c>
      <c r="D1740" s="25" t="s">
        <v>81</v>
      </c>
      <c r="E1740" s="25" t="s">
        <v>47</v>
      </c>
      <c r="F1740" s="1">
        <v>999882523</v>
      </c>
      <c r="G1740" s="1">
        <f>(J1740+T1740)-H1740</f>
        <v>201</v>
      </c>
      <c r="H1740" s="1">
        <f>(K1740+L1740+N1740+O1740+P1740+Q1740+R1740)*0.5</f>
        <v>97</v>
      </c>
      <c r="I1740" s="23"/>
      <c r="J1740" s="1">
        <f>SUM(K1740,L1740,N1740,O1740,P1740,Q1740)</f>
        <v>194</v>
      </c>
      <c r="K1740" s="1">
        <f>SUM(AG1740,AI1740)</f>
        <v>0</v>
      </c>
      <c r="L1740" s="1">
        <v>0</v>
      </c>
      <c r="M1740" s="1">
        <v>0</v>
      </c>
      <c r="N1740" s="1">
        <f>AD1740+AE1740</f>
        <v>79</v>
      </c>
      <c r="O1740" s="1"/>
      <c r="P1740" s="1">
        <f>AF1740</f>
        <v>51</v>
      </c>
      <c r="Q1740" s="1">
        <f>AH1740</f>
        <v>64</v>
      </c>
      <c r="R1740" s="1">
        <v>0</v>
      </c>
      <c r="S1740" s="43"/>
      <c r="T1740" s="1">
        <f>SUM(U1740,V1740,X1740,Y1740,Z1740,AA1740,AB1740)</f>
        <v>104</v>
      </c>
      <c r="U1740" s="1">
        <f>AK1740</f>
        <v>0</v>
      </c>
      <c r="V1740" s="1">
        <f>SUM(AN1740,AO1740,AP1740,AQ1740,AS1740,AT1740,AU1740,AV1740,AW1740,AX1740,AY1740,AR1740,AZ1740,BA1740,BB1740,BC1740,BD1740,BE1740,BF1740,BG1740,BH1740)</f>
        <v>68</v>
      </c>
      <c r="W1740" s="1">
        <f>COUNT(AN1740,AO1740,AP1740,AQ1740,AS1740,AT1740,AU1740,AV1740,AW1740,AX1740,AY1740,AR1740,AZ1740,BA1740,BB1740,BC1740,BD1740,BE1740,BF1740,BG1740,BH1740)</f>
        <v>1</v>
      </c>
      <c r="X1740" s="1">
        <v>0</v>
      </c>
      <c r="Y1740" s="1">
        <v>0</v>
      </c>
      <c r="Z1740" s="1">
        <v>0</v>
      </c>
      <c r="AA1740" s="1">
        <f>AM1740</f>
        <v>36</v>
      </c>
      <c r="AB1740" s="1">
        <f>AL1740</f>
        <v>0</v>
      </c>
      <c r="AC1740" s="43"/>
      <c r="AD1740" s="1"/>
      <c r="AE1740" s="1">
        <v>79</v>
      </c>
      <c r="AF1740" s="1">
        <v>51</v>
      </c>
      <c r="AG1740" s="1"/>
      <c r="AH1740" s="25">
        <v>64</v>
      </c>
      <c r="AJ1740" s="40"/>
      <c r="AK1740" s="25"/>
      <c r="AL1740" s="25"/>
      <c r="AM1740" s="25">
        <v>36</v>
      </c>
      <c r="AN1740" s="25"/>
      <c r="AO1740" s="25"/>
      <c r="AP1740" s="25"/>
      <c r="AQ1740" s="25"/>
      <c r="AR1740" s="25"/>
      <c r="AS1740" s="25"/>
      <c r="AT1740" s="25"/>
      <c r="AU1740" s="25"/>
      <c r="AV1740" s="25"/>
      <c r="AW1740" s="25">
        <v>68</v>
      </c>
      <c r="AX1740" s="25"/>
      <c r="AY1740" s="25"/>
      <c r="AZ1740" s="25"/>
      <c r="BA1740" s="25"/>
      <c r="BB1740" s="25"/>
      <c r="BC1740" s="25"/>
      <c r="BD1740" s="25"/>
      <c r="BE1740" s="25"/>
      <c r="BF1740" s="25"/>
      <c r="BG1740" s="25"/>
      <c r="BH1740" s="25"/>
    </row>
    <row r="1741" spans="1:60" x14ac:dyDescent="0.3">
      <c r="A1741" s="25" t="s">
        <v>66</v>
      </c>
      <c r="B1741" s="1" t="s">
        <v>31</v>
      </c>
      <c r="C1741" s="1" t="s">
        <v>365</v>
      </c>
      <c r="D1741" s="1" t="s">
        <v>419</v>
      </c>
      <c r="E1741" s="1" t="s">
        <v>47</v>
      </c>
      <c r="F1741" s="1">
        <v>999890050</v>
      </c>
      <c r="G1741" s="1">
        <f>(J1741+T1741)-H1741</f>
        <v>195</v>
      </c>
      <c r="H1741" s="1"/>
      <c r="I1741" s="23"/>
      <c r="J1741" s="1">
        <f>SUM(K1741,L1741,N1741,O1741,P1741,Q1741)</f>
        <v>195</v>
      </c>
      <c r="K1741" s="1">
        <f>SUM(AG1741,AI1741)</f>
        <v>0</v>
      </c>
      <c r="L1741" s="1">
        <v>0</v>
      </c>
      <c r="M1741" s="1">
        <v>0</v>
      </c>
      <c r="N1741" s="1">
        <f>AD1741+AE1741</f>
        <v>59</v>
      </c>
      <c r="O1741" s="1"/>
      <c r="P1741" s="1">
        <f>AF1741</f>
        <v>51</v>
      </c>
      <c r="Q1741" s="1">
        <f>AH1741</f>
        <v>85</v>
      </c>
      <c r="R1741" s="1">
        <v>0</v>
      </c>
      <c r="S1741" s="43"/>
      <c r="T1741" s="1">
        <f>SUM(U1741,V1741,X1741,Y1741,Z1741,AA1741,AB1741)</f>
        <v>0</v>
      </c>
      <c r="U1741" s="1">
        <f>AK1741</f>
        <v>0</v>
      </c>
      <c r="V1741" s="1">
        <f>SUM(AN1741,AO1741,AP1741,AQ1741,AS1741,AT1741,AU1741,AV1741,AW1741,AX1741,AY1741,AR1741,AZ1741,BA1741,BB1741,BC1741,BD1741,BE1741,BF1741,BG1741,BH1741)</f>
        <v>0</v>
      </c>
      <c r="W1741" s="1">
        <f>COUNT(AN1741,AO1741,AP1741,AQ1741,AS1741,AT1741,AU1741,AV1741,AW1741,AX1741,AY1741,AR1741,AZ1741,BA1741,BB1741,BC1741,BD1741,BE1741,BF1741,BG1741,BH1741)</f>
        <v>0</v>
      </c>
      <c r="X1741" s="1">
        <v>0</v>
      </c>
      <c r="Y1741" s="1">
        <v>0</v>
      </c>
      <c r="Z1741" s="1">
        <v>0</v>
      </c>
      <c r="AA1741" s="1">
        <f>AM1741</f>
        <v>0</v>
      </c>
      <c r="AB1741" s="1">
        <f>AL1741</f>
        <v>0</v>
      </c>
      <c r="AC1741" s="43"/>
      <c r="AD1741" s="1"/>
      <c r="AE1741" s="1">
        <v>59</v>
      </c>
      <c r="AF1741" s="1">
        <v>51</v>
      </c>
      <c r="AG1741" s="1"/>
      <c r="AH1741" s="25">
        <v>85</v>
      </c>
      <c r="AJ1741" s="40"/>
      <c r="AK1741" s="25"/>
      <c r="AL1741" s="25"/>
      <c r="AM1741" s="25"/>
      <c r="AN1741" s="25"/>
      <c r="AO1741" s="25"/>
      <c r="AP1741" s="25"/>
      <c r="AQ1741" s="25"/>
      <c r="AR1741" s="25"/>
      <c r="AS1741" s="25"/>
      <c r="AT1741" s="25"/>
      <c r="AU1741" s="25"/>
      <c r="AV1741" s="25"/>
      <c r="AW1741" s="25"/>
      <c r="AX1741" s="25"/>
      <c r="AY1741" s="25"/>
      <c r="AZ1741" s="25"/>
      <c r="BA1741" s="25"/>
      <c r="BB1741" s="25"/>
      <c r="BC1741" s="25"/>
      <c r="BD1741" s="25"/>
      <c r="BE1741" s="25"/>
      <c r="BF1741" s="25"/>
      <c r="BG1741" s="25"/>
      <c r="BH1741" s="25"/>
    </row>
    <row r="1742" spans="1:60" x14ac:dyDescent="0.3">
      <c r="A1742" s="25" t="s">
        <v>66</v>
      </c>
      <c r="B1742" s="1" t="s">
        <v>31</v>
      </c>
      <c r="C1742" s="1" t="s">
        <v>314</v>
      </c>
      <c r="D1742" s="1" t="s">
        <v>208</v>
      </c>
      <c r="E1742" s="1" t="s">
        <v>47</v>
      </c>
      <c r="F1742" s="1">
        <v>999873907</v>
      </c>
      <c r="G1742" s="1">
        <f>(J1742+T1742)-H1742</f>
        <v>188</v>
      </c>
      <c r="H1742" s="1">
        <f>(K1742+L1742+N1742+O1742+P1742+Q1742+R1742)*0.5</f>
        <v>62</v>
      </c>
      <c r="I1742" s="23"/>
      <c r="J1742" s="1">
        <f>SUM(K1742,L1742,N1742,O1742,P1742,Q1742)</f>
        <v>124</v>
      </c>
      <c r="K1742" s="1">
        <f>SUM(AG1742,AI1742)</f>
        <v>56</v>
      </c>
      <c r="L1742" s="1">
        <v>0</v>
      </c>
      <c r="M1742" s="1">
        <v>0</v>
      </c>
      <c r="N1742" s="1">
        <f>AD1742+AE1742</f>
        <v>0</v>
      </c>
      <c r="O1742" s="1"/>
      <c r="P1742" s="1">
        <f>AF1742</f>
        <v>68</v>
      </c>
      <c r="Q1742" s="1">
        <f>AH1742</f>
        <v>0</v>
      </c>
      <c r="R1742" s="1">
        <v>0</v>
      </c>
      <c r="S1742" s="43"/>
      <c r="T1742" s="1">
        <f>SUM(U1742,V1742,X1742,Y1742,Z1742,AA1742,AB1742)</f>
        <v>126</v>
      </c>
      <c r="U1742" s="1">
        <f>AK1742</f>
        <v>0</v>
      </c>
      <c r="V1742" s="1">
        <f>SUM(AN1742,AO1742,AP1742,AQ1742,AS1742,AT1742,AU1742,AV1742,AW1742,AX1742,AY1742,AR1742,AZ1742,BA1742,BB1742,BC1742,BD1742,BE1742,BF1742,BG1742,BH1742)</f>
        <v>90</v>
      </c>
      <c r="W1742" s="1">
        <f>COUNT(AN1742,AO1742,AP1742,AQ1742,AS1742,AT1742,AU1742,AV1742,AW1742,AX1742,AY1742,AR1742,AZ1742,BA1742,BB1742,BC1742,BD1742,BE1742,BF1742,BG1742,BH1742)</f>
        <v>1</v>
      </c>
      <c r="X1742" s="1">
        <v>0</v>
      </c>
      <c r="Y1742" s="1">
        <v>0</v>
      </c>
      <c r="Z1742" s="1">
        <v>0</v>
      </c>
      <c r="AA1742" s="1">
        <f>AM1742</f>
        <v>36</v>
      </c>
      <c r="AB1742" s="1">
        <f>AL1742</f>
        <v>0</v>
      </c>
      <c r="AC1742" s="43"/>
      <c r="AD1742" s="1"/>
      <c r="AE1742" s="1"/>
      <c r="AF1742" s="1">
        <v>68</v>
      </c>
      <c r="AG1742" s="1"/>
      <c r="AH1742" s="25"/>
      <c r="AI1742" s="25">
        <v>56</v>
      </c>
      <c r="AJ1742" s="40"/>
      <c r="AK1742" s="25"/>
      <c r="AL1742" s="25"/>
      <c r="AM1742" s="25">
        <v>36</v>
      </c>
      <c r="AN1742" s="25"/>
      <c r="AO1742" s="25"/>
      <c r="AP1742" s="25"/>
      <c r="AQ1742" s="25"/>
      <c r="AR1742" s="25">
        <v>90</v>
      </c>
      <c r="AS1742" s="25"/>
      <c r="AT1742" s="25"/>
      <c r="AU1742" s="25"/>
      <c r="AV1742" s="25"/>
      <c r="AW1742" s="25"/>
      <c r="AX1742" s="25"/>
      <c r="AY1742" s="25"/>
      <c r="AZ1742" s="25"/>
      <c r="BA1742" s="25"/>
      <c r="BB1742" s="25"/>
      <c r="BC1742" s="25"/>
      <c r="BD1742" s="25"/>
      <c r="BE1742" s="25"/>
      <c r="BF1742" s="25"/>
      <c r="BG1742" s="25"/>
      <c r="BH1742" s="25"/>
    </row>
    <row r="1743" spans="1:60" x14ac:dyDescent="0.3">
      <c r="A1743" s="25" t="s">
        <v>66</v>
      </c>
      <c r="B1743" s="1" t="s">
        <v>31</v>
      </c>
      <c r="C1743" s="1" t="s">
        <v>238</v>
      </c>
      <c r="D1743" s="1" t="s">
        <v>239</v>
      </c>
      <c r="E1743" s="1" t="s">
        <v>47</v>
      </c>
      <c r="F1743" s="1">
        <v>999861677</v>
      </c>
      <c r="G1743" s="1">
        <f>(J1743+T1743)-H1743</f>
        <v>178</v>
      </c>
      <c r="H1743" s="1"/>
      <c r="I1743" s="23"/>
      <c r="J1743" s="1">
        <f>SUM(K1743,L1743,N1743,O1743,P1743,Q1743)</f>
        <v>110</v>
      </c>
      <c r="K1743" s="1">
        <f>SUM(AG1743,AI1743)</f>
        <v>0</v>
      </c>
      <c r="L1743" s="1">
        <v>0</v>
      </c>
      <c r="M1743" s="1">
        <v>0</v>
      </c>
      <c r="N1743" s="1">
        <f>AD1743+AE1743</f>
        <v>59</v>
      </c>
      <c r="O1743" s="1"/>
      <c r="P1743" s="1">
        <f>AF1743</f>
        <v>51</v>
      </c>
      <c r="Q1743" s="1">
        <f>AH1743</f>
        <v>0</v>
      </c>
      <c r="R1743" s="1">
        <v>0</v>
      </c>
      <c r="S1743" s="43"/>
      <c r="T1743" s="1">
        <f>SUM(U1743,V1743,X1743,Y1743,Z1743,AA1743,AB1743)</f>
        <v>68</v>
      </c>
      <c r="U1743" s="1">
        <f>AK1743</f>
        <v>0</v>
      </c>
      <c r="V1743" s="1">
        <f>SUM(AN1743,AO1743,AP1743,AQ1743,AS1743,AT1743,AU1743,AV1743,AW1743,AX1743,AY1743,AR1743,AZ1743,BA1743,BB1743,BC1743,BD1743,BE1743,BF1743,BG1743,BH1743)</f>
        <v>68</v>
      </c>
      <c r="W1743" s="1">
        <f>COUNT(AN1743,AO1743,AP1743,AQ1743,AS1743,AT1743,AU1743,AV1743,AW1743,AX1743,AY1743,AR1743,AZ1743,BA1743,BB1743,BC1743,BD1743,BE1743,BF1743,BG1743,BH1743)</f>
        <v>1</v>
      </c>
      <c r="X1743" s="1">
        <v>0</v>
      </c>
      <c r="Y1743" s="1">
        <v>0</v>
      </c>
      <c r="Z1743" s="1">
        <v>0</v>
      </c>
      <c r="AA1743" s="1">
        <f>AM1743</f>
        <v>0</v>
      </c>
      <c r="AB1743" s="1">
        <f>AL1743</f>
        <v>0</v>
      </c>
      <c r="AC1743" s="43"/>
      <c r="AD1743" s="1">
        <v>59</v>
      </c>
      <c r="AE1743" s="1"/>
      <c r="AF1743" s="1">
        <v>51</v>
      </c>
      <c r="AG1743" s="1"/>
      <c r="AH1743" s="25"/>
      <c r="AJ1743" s="40"/>
      <c r="AK1743" s="25"/>
      <c r="AL1743" s="25"/>
      <c r="AM1743" s="25"/>
      <c r="AN1743" s="25"/>
      <c r="AO1743" s="25"/>
      <c r="AP1743" s="25"/>
      <c r="AQ1743" s="25"/>
      <c r="AR1743" s="25"/>
      <c r="AS1743" s="25"/>
      <c r="AT1743" s="25"/>
      <c r="AU1743" s="25"/>
      <c r="AV1743" s="25"/>
      <c r="AW1743" s="25"/>
      <c r="AX1743" s="25"/>
      <c r="AY1743" s="25"/>
      <c r="AZ1743" s="25">
        <v>68</v>
      </c>
      <c r="BA1743" s="25"/>
      <c r="BB1743" s="25"/>
      <c r="BC1743" s="25"/>
      <c r="BD1743" s="25"/>
      <c r="BE1743" s="25"/>
      <c r="BF1743" s="25"/>
      <c r="BG1743" s="25"/>
      <c r="BH1743" s="25"/>
    </row>
    <row r="1744" spans="1:60" x14ac:dyDescent="0.3">
      <c r="A1744" s="25" t="s">
        <v>66</v>
      </c>
      <c r="B1744" s="1" t="s">
        <v>31</v>
      </c>
      <c r="C1744" s="1" t="s">
        <v>256</v>
      </c>
      <c r="D1744" s="1" t="s">
        <v>81</v>
      </c>
      <c r="E1744" s="1" t="s">
        <v>47</v>
      </c>
      <c r="F1744" s="1">
        <v>999865051</v>
      </c>
      <c r="G1744" s="1">
        <f>(J1744+T1744)-H1744</f>
        <v>173</v>
      </c>
      <c r="H1744" s="25"/>
      <c r="I1744" s="23"/>
      <c r="J1744" s="1">
        <f>SUM(K1744,L1744,N1744,O1744,P1744,Q1744)</f>
        <v>110</v>
      </c>
      <c r="K1744" s="1">
        <f>SUM(AG1744,AI1744)</f>
        <v>0</v>
      </c>
      <c r="L1744" s="1">
        <v>0</v>
      </c>
      <c r="M1744" s="1">
        <v>0</v>
      </c>
      <c r="N1744" s="1">
        <f>AD1744+AE1744</f>
        <v>59</v>
      </c>
      <c r="O1744" s="1"/>
      <c r="P1744" s="1">
        <f>AF1744</f>
        <v>51</v>
      </c>
      <c r="Q1744" s="1">
        <f>AH1744</f>
        <v>0</v>
      </c>
      <c r="R1744" s="1">
        <v>0</v>
      </c>
      <c r="S1744" s="43"/>
      <c r="T1744" s="1">
        <f>SUM(U1744,V1744,X1744,Y1744,Z1744,AA1744,AB1744)</f>
        <v>63</v>
      </c>
      <c r="U1744" s="1">
        <f>AK1744</f>
        <v>0</v>
      </c>
      <c r="V1744" s="1">
        <f>SUM(AN1744,AO1744,AP1744,AQ1744,AS1744,AT1744,AU1744,AV1744,AW1744,AX1744,AY1744,AR1744,AZ1744,BA1744,BB1744,BC1744,BD1744,BE1744,BF1744,BG1744,BH1744)</f>
        <v>63</v>
      </c>
      <c r="W1744" s="1">
        <f>COUNT(AN1744,AO1744,AP1744,AQ1744,AS1744,AT1744,AU1744,AV1744,AW1744,AX1744,AY1744,AR1744,AZ1744,BA1744,BB1744,BC1744,BD1744,BE1744,BF1744,BG1744,BH1744)</f>
        <v>1</v>
      </c>
      <c r="X1744" s="1">
        <v>0</v>
      </c>
      <c r="Y1744" s="1">
        <v>0</v>
      </c>
      <c r="Z1744" s="1">
        <v>0</v>
      </c>
      <c r="AA1744" s="1">
        <f>AM1744</f>
        <v>0</v>
      </c>
      <c r="AB1744" s="1">
        <f>AL1744</f>
        <v>0</v>
      </c>
      <c r="AC1744" s="43"/>
      <c r="AD1744" s="1">
        <v>59</v>
      </c>
      <c r="AE1744" s="1"/>
      <c r="AF1744" s="1">
        <v>51</v>
      </c>
      <c r="AG1744" s="1"/>
      <c r="AH1744" s="25"/>
      <c r="AJ1744" s="40"/>
      <c r="AK1744" s="25"/>
      <c r="AL1744" s="25"/>
      <c r="AM1744" s="25"/>
      <c r="AN1744" s="25"/>
      <c r="AO1744" s="25"/>
      <c r="AP1744" s="25"/>
      <c r="AQ1744" s="25"/>
      <c r="AR1744" s="25"/>
      <c r="AS1744" s="25"/>
      <c r="AT1744" s="25"/>
      <c r="AU1744" s="25"/>
      <c r="AV1744" s="25">
        <v>63</v>
      </c>
      <c r="AW1744" s="25"/>
      <c r="AX1744" s="25"/>
      <c r="AY1744" s="25"/>
      <c r="AZ1744" s="25"/>
      <c r="BA1744" s="25"/>
      <c r="BB1744" s="25"/>
      <c r="BC1744" s="25"/>
      <c r="BD1744" s="25"/>
      <c r="BE1744" s="25"/>
      <c r="BF1744" s="25"/>
      <c r="BG1744" s="25"/>
      <c r="BH1744" s="25"/>
    </row>
    <row r="1745" spans="1:60" x14ac:dyDescent="0.3">
      <c r="A1745" s="25" t="s">
        <v>66</v>
      </c>
      <c r="B1745" s="1" t="s">
        <v>31</v>
      </c>
      <c r="C1745" s="25" t="s">
        <v>653</v>
      </c>
      <c r="D1745" s="25" t="s">
        <v>654</v>
      </c>
      <c r="E1745" s="25" t="s">
        <v>47</v>
      </c>
      <c r="F1745" s="1">
        <v>999909954</v>
      </c>
      <c r="G1745" s="1">
        <f>(J1745+T1745)-H1745</f>
        <v>172</v>
      </c>
      <c r="H1745" s="1"/>
      <c r="I1745" s="23"/>
      <c r="J1745" s="1">
        <f>SUM(K1745,L1745,N1745,O1745,P1745,Q1745)</f>
        <v>0</v>
      </c>
      <c r="K1745" s="1">
        <f>SUM(AG1745,AI1745)</f>
        <v>0</v>
      </c>
      <c r="L1745" s="1">
        <v>0</v>
      </c>
      <c r="M1745" s="1">
        <v>0</v>
      </c>
      <c r="N1745" s="1">
        <f>AD1745+AE1745</f>
        <v>0</v>
      </c>
      <c r="O1745" s="1"/>
      <c r="P1745" s="1">
        <f>AF1745</f>
        <v>0</v>
      </c>
      <c r="Q1745" s="1">
        <f>AH1745</f>
        <v>0</v>
      </c>
      <c r="R1745" s="1">
        <v>0</v>
      </c>
      <c r="S1745" s="43"/>
      <c r="T1745" s="1">
        <f>SUM(U1745,V1745,X1745,Y1745,Z1745,AA1745,AB1745)</f>
        <v>172</v>
      </c>
      <c r="U1745" s="1">
        <f>AK1745</f>
        <v>0</v>
      </c>
      <c r="V1745" s="1">
        <f>SUM(AN1745,AO1745,AP1745,AQ1745,AS1745,AT1745,AU1745,AV1745,AW1745,AX1745,AY1745,AR1745,AZ1745,BA1745,BB1745,BC1745,BD1745,BE1745,BF1745,BG1745,BH1745)</f>
        <v>136</v>
      </c>
      <c r="W1745" s="1">
        <f>COUNT(AN1745,AO1745,AP1745,AQ1745,AS1745,AT1745,AU1745,AV1745,AW1745,AX1745,AY1745,AR1745,AZ1745,BA1745,BB1745,BC1745,BD1745,BE1745,BF1745,BG1745,BH1745)</f>
        <v>2</v>
      </c>
      <c r="X1745" s="1">
        <v>0</v>
      </c>
      <c r="Y1745" s="1">
        <v>0</v>
      </c>
      <c r="Z1745" s="1">
        <v>0</v>
      </c>
      <c r="AA1745" s="1">
        <f>AM1745</f>
        <v>36</v>
      </c>
      <c r="AB1745" s="1">
        <f>AL1745</f>
        <v>0</v>
      </c>
      <c r="AC1745" s="43"/>
      <c r="AD1745" s="1"/>
      <c r="AE1745" s="1"/>
      <c r="AF1745" s="1"/>
      <c r="AG1745" s="1"/>
      <c r="AH1745" s="25"/>
      <c r="AJ1745" s="40"/>
      <c r="AK1745" s="25"/>
      <c r="AL1745" s="25"/>
      <c r="AM1745" s="25">
        <v>36</v>
      </c>
      <c r="AN1745" s="25"/>
      <c r="AO1745" s="25"/>
      <c r="AP1745" s="25"/>
      <c r="AQ1745" s="25"/>
      <c r="AR1745" s="25"/>
      <c r="AS1745" s="25">
        <v>68</v>
      </c>
      <c r="AT1745" s="25"/>
      <c r="AU1745" s="25"/>
      <c r="AV1745" s="25"/>
      <c r="AW1745" s="25"/>
      <c r="AX1745" s="25"/>
      <c r="AY1745" s="25"/>
      <c r="AZ1745" s="25"/>
      <c r="BA1745" s="25"/>
      <c r="BB1745" s="25">
        <v>68</v>
      </c>
      <c r="BC1745" s="25"/>
      <c r="BD1745" s="25"/>
      <c r="BE1745" s="25"/>
      <c r="BF1745" s="25"/>
      <c r="BG1745" s="25"/>
      <c r="BH1745" s="25"/>
    </row>
    <row r="1746" spans="1:60" x14ac:dyDescent="0.3">
      <c r="A1746" s="25" t="s">
        <v>66</v>
      </c>
      <c r="B1746" s="1" t="s">
        <v>31</v>
      </c>
      <c r="C1746" s="1" t="s">
        <v>619</v>
      </c>
      <c r="D1746" s="1" t="s">
        <v>61</v>
      </c>
      <c r="E1746" s="1" t="s">
        <v>47</v>
      </c>
      <c r="F1746" s="1">
        <v>999908516</v>
      </c>
      <c r="G1746" s="1">
        <f>(J1746+T1746)-H1746</f>
        <v>171.5</v>
      </c>
      <c r="H1746" s="1">
        <f>(K1746+L1746+N1746+O1746+P1746+Q1746+R1746)*0.5</f>
        <v>35.5</v>
      </c>
      <c r="I1746" s="23"/>
      <c r="J1746" s="1">
        <f>SUM(K1746,L1746,N1746,O1746,P1746,Q1746)</f>
        <v>71</v>
      </c>
      <c r="K1746" s="1">
        <f>SUM(AG1746,AI1746)</f>
        <v>0</v>
      </c>
      <c r="L1746" s="1">
        <v>0</v>
      </c>
      <c r="M1746" s="1">
        <v>0</v>
      </c>
      <c r="N1746" s="1">
        <f>AD1746+AE1746</f>
        <v>33</v>
      </c>
      <c r="O1746" s="1"/>
      <c r="P1746" s="1">
        <f>AF1746</f>
        <v>38</v>
      </c>
      <c r="Q1746" s="1">
        <f>AH1746</f>
        <v>0</v>
      </c>
      <c r="R1746" s="1">
        <v>0</v>
      </c>
      <c r="S1746" s="43"/>
      <c r="T1746" s="1">
        <f>SUM(U1746,V1746,X1746,Y1746,Z1746,AA1746,AB1746)</f>
        <v>136</v>
      </c>
      <c r="U1746" s="1">
        <f>AK1746</f>
        <v>0</v>
      </c>
      <c r="V1746" s="1">
        <f>SUM(AN1746,AO1746,AP1746,AQ1746,AS1746,AT1746,AU1746,AV1746,AW1746,AX1746,AY1746,AR1746,AZ1746,BA1746,BB1746,BC1746,BD1746,BE1746,BF1746,BG1746,BH1746)</f>
        <v>136</v>
      </c>
      <c r="W1746" s="1">
        <f>COUNT(AN1746,AO1746,AP1746,AQ1746,AS1746,AT1746,AU1746,AV1746,AW1746,AX1746,AY1746,AR1746,AZ1746,BA1746,BB1746,BC1746,BD1746,BE1746,BF1746,BG1746,BH1746)</f>
        <v>2</v>
      </c>
      <c r="X1746" s="1">
        <v>0</v>
      </c>
      <c r="Y1746" s="1">
        <v>0</v>
      </c>
      <c r="Z1746" s="1">
        <v>0</v>
      </c>
      <c r="AA1746" s="1">
        <f>AM1746</f>
        <v>0</v>
      </c>
      <c r="AB1746" s="1">
        <f>AL1746</f>
        <v>0</v>
      </c>
      <c r="AC1746" s="43"/>
      <c r="AD1746" s="1"/>
      <c r="AE1746" s="1">
        <v>33</v>
      </c>
      <c r="AF1746" s="1">
        <v>38</v>
      </c>
      <c r="AG1746" s="1"/>
      <c r="AH1746" s="25"/>
      <c r="AJ1746" s="40"/>
      <c r="AK1746" s="25"/>
      <c r="AL1746" s="25"/>
      <c r="AM1746" s="25"/>
      <c r="AN1746" s="25">
        <v>68</v>
      </c>
      <c r="AO1746" s="25"/>
      <c r="AP1746" s="25"/>
      <c r="AQ1746" s="25"/>
      <c r="AR1746" s="25"/>
      <c r="AS1746" s="25"/>
      <c r="AT1746" s="25"/>
      <c r="AU1746" s="25"/>
      <c r="AV1746" s="25"/>
      <c r="AW1746" s="25"/>
      <c r="AX1746" s="25"/>
      <c r="AY1746" s="25"/>
      <c r="AZ1746" s="25"/>
      <c r="BA1746" s="25"/>
      <c r="BB1746" s="25"/>
      <c r="BC1746" s="25"/>
      <c r="BD1746" s="25">
        <v>68</v>
      </c>
      <c r="BE1746" s="25"/>
      <c r="BF1746" s="25"/>
      <c r="BG1746" s="25"/>
      <c r="BH1746" s="25"/>
    </row>
    <row r="1747" spans="1:60" x14ac:dyDescent="0.3">
      <c r="A1747" s="25" t="s">
        <v>66</v>
      </c>
      <c r="B1747" s="1" t="s">
        <v>31</v>
      </c>
      <c r="C1747" s="1" t="s">
        <v>801</v>
      </c>
      <c r="D1747" s="1" t="s">
        <v>1909</v>
      </c>
      <c r="E1747" s="1" t="s">
        <v>47</v>
      </c>
      <c r="F1747" s="1">
        <v>999926307</v>
      </c>
      <c r="G1747" s="1">
        <f>(J1747+T1747)-H1747</f>
        <v>165</v>
      </c>
      <c r="H1747" s="1"/>
      <c r="I1747" s="23"/>
      <c r="J1747" s="1">
        <f>SUM(K1747,L1747,N1747,O1747,P1747,Q1747)</f>
        <v>62</v>
      </c>
      <c r="K1747" s="1">
        <f>SUM(AG1747,AI1747)</f>
        <v>0</v>
      </c>
      <c r="L1747" s="1">
        <v>0</v>
      </c>
      <c r="M1747" s="1">
        <v>0</v>
      </c>
      <c r="N1747" s="1">
        <f>AD1747+AE1747</f>
        <v>33</v>
      </c>
      <c r="O1747" s="1"/>
      <c r="P1747" s="1">
        <f>AF1747</f>
        <v>29</v>
      </c>
      <c r="Q1747" s="1">
        <f>AH1747</f>
        <v>0</v>
      </c>
      <c r="R1747" s="1">
        <v>0</v>
      </c>
      <c r="S1747" s="43"/>
      <c r="T1747" s="1">
        <f>SUM(U1747,V1747,X1747,Y1747,Z1747,AA1747,AB1747)</f>
        <v>103</v>
      </c>
      <c r="U1747" s="1">
        <f>AK1747</f>
        <v>0</v>
      </c>
      <c r="V1747" s="1">
        <f>SUM(AN1747,AO1747,AP1747,AQ1747,AS1747,AT1747,AU1747,AV1747,AW1747,AX1747,AY1747,AR1747,AZ1747,BA1747,BB1747,BC1747,BD1747,BE1747,BF1747,BG1747,BH1747)</f>
        <v>103</v>
      </c>
      <c r="W1747" s="1">
        <f>COUNT(AN1747,AO1747,AP1747,AQ1747,AS1747,AT1747,AU1747,AV1747,AW1747,AX1747,AY1747,AR1747,AZ1747,BA1747,BB1747,BC1747,BD1747,BE1747,BF1747,BG1747,BH1747)</f>
        <v>2</v>
      </c>
      <c r="X1747" s="1">
        <v>0</v>
      </c>
      <c r="Y1747" s="1">
        <v>0</v>
      </c>
      <c r="Z1747" s="1">
        <v>0</v>
      </c>
      <c r="AA1747" s="1">
        <f>AM1747</f>
        <v>0</v>
      </c>
      <c r="AB1747" s="1">
        <f>AL1747</f>
        <v>0</v>
      </c>
      <c r="AC1747" s="43"/>
      <c r="AD1747" s="1"/>
      <c r="AE1747" s="1">
        <v>33</v>
      </c>
      <c r="AF1747" s="1">
        <v>29</v>
      </c>
      <c r="AG1747" s="1"/>
      <c r="AH1747" s="25"/>
      <c r="AJ1747" s="40"/>
      <c r="AK1747" s="25"/>
      <c r="AL1747" s="25"/>
      <c r="AM1747" s="25"/>
      <c r="AN1747" s="25"/>
      <c r="AO1747" s="25"/>
      <c r="AP1747" s="25">
        <v>58</v>
      </c>
      <c r="AQ1747" s="25"/>
      <c r="AR1747" s="25"/>
      <c r="AS1747" s="25"/>
      <c r="AT1747" s="25"/>
      <c r="AU1747" s="25"/>
      <c r="AV1747" s="25"/>
      <c r="AW1747" s="25"/>
      <c r="AX1747" s="25"/>
      <c r="AY1747" s="25">
        <v>45</v>
      </c>
      <c r="AZ1747" s="25"/>
      <c r="BA1747" s="25"/>
      <c r="BB1747" s="25"/>
      <c r="BC1747" s="25"/>
      <c r="BD1747" s="25"/>
      <c r="BE1747" s="25"/>
      <c r="BF1747" s="25"/>
      <c r="BG1747" s="25"/>
      <c r="BH1747" s="25"/>
    </row>
    <row r="1748" spans="1:60" x14ac:dyDescent="0.3">
      <c r="A1748" s="25" t="s">
        <v>66</v>
      </c>
      <c r="B1748" s="25" t="s">
        <v>31</v>
      </c>
      <c r="C1748" s="25" t="s">
        <v>2313</v>
      </c>
      <c r="D1748" s="25" t="s">
        <v>1686</v>
      </c>
      <c r="E1748" s="25" t="s">
        <v>47</v>
      </c>
      <c r="F1748" s="25">
        <v>999928632</v>
      </c>
      <c r="G1748" s="1">
        <f>(J1748+T1748)-H1748</f>
        <v>149</v>
      </c>
      <c r="H1748" s="25"/>
      <c r="I1748" s="40"/>
      <c r="J1748" s="1">
        <f>SUM(K1748,L1748,N1748,O1748,P1748,Q1748)</f>
        <v>0</v>
      </c>
      <c r="K1748" s="1">
        <f>SUM(AG1748,AI1748)</f>
        <v>0</v>
      </c>
      <c r="L1748" s="1">
        <v>0</v>
      </c>
      <c r="M1748" s="1">
        <v>0</v>
      </c>
      <c r="N1748" s="1">
        <f>AD1748+AE1748</f>
        <v>0</v>
      </c>
      <c r="O1748" s="1"/>
      <c r="P1748" s="1">
        <f>AF1748</f>
        <v>0</v>
      </c>
      <c r="Q1748" s="1">
        <f>AH1748</f>
        <v>0</v>
      </c>
      <c r="R1748" s="1">
        <v>0</v>
      </c>
      <c r="S1748" s="43"/>
      <c r="T1748" s="1">
        <f>SUM(U1748,V1748,X1748,Y1748,Z1748,AA1748,AB1748)</f>
        <v>149</v>
      </c>
      <c r="U1748" s="1">
        <f>AK1748</f>
        <v>13</v>
      </c>
      <c r="V1748" s="1">
        <f>SUM(AN1748,AO1748,AP1748,AQ1748,AS1748,AT1748,AU1748,AV1748,AW1748,AX1748,AY1748,AR1748,AZ1748,BA1748,BB1748,BC1748,BD1748,BE1748,BF1748,BG1748,BH1748)</f>
        <v>136</v>
      </c>
      <c r="W1748" s="1">
        <f>COUNT(AN1748,AO1748,AP1748,AQ1748,AS1748,AT1748,AU1748,AV1748,AW1748,AX1748,AY1748,AR1748,AZ1748,BA1748,BB1748,BC1748,BD1748,BE1748,BF1748,BG1748,BH1748)</f>
        <v>2</v>
      </c>
      <c r="X1748" s="1">
        <v>0</v>
      </c>
      <c r="Y1748" s="1">
        <v>0</v>
      </c>
      <c r="Z1748" s="1">
        <v>0</v>
      </c>
      <c r="AA1748" s="1">
        <f>AM1748</f>
        <v>0</v>
      </c>
      <c r="AB1748" s="1">
        <f>AL1748</f>
        <v>0</v>
      </c>
      <c r="AC1748" s="43"/>
      <c r="AD1748" s="25"/>
      <c r="AE1748" s="25"/>
      <c r="AF1748" s="25"/>
      <c r="AG1748" s="25"/>
      <c r="AH1748" s="25"/>
      <c r="AJ1748" s="40"/>
      <c r="AK1748" s="25">
        <v>13</v>
      </c>
      <c r="AL1748" s="25"/>
      <c r="AM1748" s="25"/>
      <c r="AN1748" s="25"/>
      <c r="AO1748" s="25"/>
      <c r="AP1748" s="25"/>
      <c r="AQ1748" s="25"/>
      <c r="AR1748" s="25"/>
      <c r="AS1748" s="25">
        <v>68</v>
      </c>
      <c r="AT1748" s="25"/>
      <c r="AU1748" s="25"/>
      <c r="AV1748" s="25"/>
      <c r="AW1748" s="25"/>
      <c r="AX1748" s="25"/>
      <c r="AY1748" s="25"/>
      <c r="AZ1748" s="25"/>
      <c r="BA1748" s="25"/>
      <c r="BB1748" s="25">
        <v>68</v>
      </c>
      <c r="BC1748" s="25"/>
      <c r="BD1748" s="25"/>
      <c r="BE1748" s="25"/>
      <c r="BF1748" s="25"/>
      <c r="BG1748" s="25"/>
      <c r="BH1748" s="25"/>
    </row>
    <row r="1749" spans="1:60" x14ac:dyDescent="0.3">
      <c r="A1749" s="25" t="s">
        <v>66</v>
      </c>
      <c r="B1749" s="1" t="s">
        <v>31</v>
      </c>
      <c r="C1749" s="25" t="s">
        <v>319</v>
      </c>
      <c r="D1749" s="25" t="s">
        <v>81</v>
      </c>
      <c r="E1749" s="25" t="s">
        <v>47</v>
      </c>
      <c r="F1749" s="1">
        <v>999874574</v>
      </c>
      <c r="G1749" s="1">
        <f>(J1749+T1749)-H1749</f>
        <v>146</v>
      </c>
      <c r="H1749" s="1"/>
      <c r="I1749" s="23"/>
      <c r="J1749" s="1">
        <f>SUM(K1749,L1749,N1749,O1749,P1749,Q1749)</f>
        <v>146</v>
      </c>
      <c r="K1749" s="1">
        <f>SUM(AG1749,AI1749)</f>
        <v>0</v>
      </c>
      <c r="L1749" s="1">
        <v>0</v>
      </c>
      <c r="M1749" s="1">
        <v>0</v>
      </c>
      <c r="N1749" s="1">
        <f>AD1749+AE1749</f>
        <v>44</v>
      </c>
      <c r="O1749" s="1"/>
      <c r="P1749" s="1">
        <f>AF1749</f>
        <v>38</v>
      </c>
      <c r="Q1749" s="1">
        <f>AH1749</f>
        <v>64</v>
      </c>
      <c r="R1749" s="1">
        <v>0</v>
      </c>
      <c r="S1749" s="43"/>
      <c r="T1749" s="1">
        <f>SUM(U1749,V1749,X1749,Y1749,Z1749,AA1749,AB1749)</f>
        <v>0</v>
      </c>
      <c r="U1749" s="1">
        <f>AK1749</f>
        <v>0</v>
      </c>
      <c r="V1749" s="1">
        <f>SUM(AN1749,AO1749,AP1749,AQ1749,AS1749,AT1749,AU1749,AV1749,AW1749,AX1749,AY1749,AR1749,AZ1749,BA1749,BB1749,BC1749,BD1749,BE1749,BF1749,BG1749,BH1749)</f>
        <v>0</v>
      </c>
      <c r="W1749" s="1">
        <f>COUNT(AN1749,AO1749,AP1749,AQ1749,AS1749,AT1749,AU1749,AV1749,AW1749,AX1749,AY1749,AR1749,AZ1749,BA1749,BB1749,BC1749,BD1749,BE1749,BF1749,BG1749,BH1749)</f>
        <v>0</v>
      </c>
      <c r="X1749" s="1">
        <v>0</v>
      </c>
      <c r="Y1749" s="1">
        <v>0</v>
      </c>
      <c r="Z1749" s="1">
        <v>0</v>
      </c>
      <c r="AA1749" s="1">
        <f>AM1749</f>
        <v>0</v>
      </c>
      <c r="AB1749" s="1">
        <f>AL1749</f>
        <v>0</v>
      </c>
      <c r="AC1749" s="43"/>
      <c r="AD1749" s="1"/>
      <c r="AE1749" s="1">
        <v>44</v>
      </c>
      <c r="AF1749" s="1">
        <v>38</v>
      </c>
      <c r="AG1749" s="1"/>
      <c r="AH1749" s="25">
        <v>64</v>
      </c>
      <c r="AJ1749" s="40"/>
      <c r="AK1749" s="25"/>
      <c r="AL1749" s="25"/>
      <c r="AM1749" s="25"/>
      <c r="AN1749" s="25"/>
      <c r="AO1749" s="25"/>
      <c r="AP1749" s="25"/>
      <c r="AQ1749" s="25"/>
      <c r="AR1749" s="25"/>
      <c r="AS1749" s="25"/>
      <c r="AT1749" s="25"/>
      <c r="AU1749" s="25"/>
      <c r="AV1749" s="25"/>
      <c r="AW1749" s="25"/>
      <c r="AX1749" s="25"/>
      <c r="AY1749" s="25"/>
      <c r="AZ1749" s="25"/>
      <c r="BA1749" s="25"/>
      <c r="BB1749" s="25"/>
      <c r="BC1749" s="25"/>
      <c r="BD1749" s="25"/>
      <c r="BE1749" s="25"/>
      <c r="BF1749" s="25"/>
      <c r="BG1749" s="25"/>
      <c r="BH1749" s="25"/>
    </row>
    <row r="1750" spans="1:60" x14ac:dyDescent="0.3">
      <c r="A1750" s="25" t="s">
        <v>66</v>
      </c>
      <c r="B1750" s="1" t="s">
        <v>31</v>
      </c>
      <c r="C1750" s="1" t="s">
        <v>1018</v>
      </c>
      <c r="D1750" s="1" t="s">
        <v>1019</v>
      </c>
      <c r="E1750" s="1" t="s">
        <v>47</v>
      </c>
      <c r="F1750" s="1">
        <v>999919241</v>
      </c>
      <c r="G1750" s="1">
        <f>(J1750+T1750)-H1750</f>
        <v>141</v>
      </c>
      <c r="H1750" s="1">
        <f>(K1750+L1750+N1750+O1750+P1750+Q1750+R1750)*0.5</f>
        <v>42</v>
      </c>
      <c r="I1750" s="23"/>
      <c r="J1750" s="1">
        <f>SUM(K1750,L1750,N1750,O1750,P1750,Q1750)</f>
        <v>84</v>
      </c>
      <c r="K1750" s="1">
        <f>SUM(AG1750,AI1750)</f>
        <v>0</v>
      </c>
      <c r="L1750" s="1">
        <v>0</v>
      </c>
      <c r="M1750" s="1">
        <v>0</v>
      </c>
      <c r="N1750" s="1">
        <f>AD1750+AE1750</f>
        <v>33</v>
      </c>
      <c r="O1750" s="1"/>
      <c r="P1750" s="1">
        <f>AF1750</f>
        <v>51</v>
      </c>
      <c r="Q1750" s="1">
        <f>AH1750</f>
        <v>0</v>
      </c>
      <c r="R1750" s="1">
        <v>0</v>
      </c>
      <c r="S1750" s="43"/>
      <c r="T1750" s="1">
        <f>SUM(U1750,V1750,X1750,Y1750,Z1750,AA1750,AB1750)</f>
        <v>99</v>
      </c>
      <c r="U1750" s="1">
        <f>AK1750</f>
        <v>0</v>
      </c>
      <c r="V1750" s="1">
        <f>SUM(AN1750,AO1750,AP1750,AQ1750,AS1750,AT1750,AU1750,AV1750,AW1750,AX1750,AY1750,AR1750,AZ1750,BA1750,BB1750,BC1750,BD1750,BE1750,BF1750,BG1750,BH1750)</f>
        <v>51</v>
      </c>
      <c r="W1750" s="1">
        <f>COUNT(AN1750,AO1750,AP1750,AQ1750,AS1750,AT1750,AU1750,AV1750,AW1750,AX1750,AY1750,AR1750,AZ1750,BA1750,BB1750,BC1750,BD1750,BE1750,BF1750,BG1750,BH1750)</f>
        <v>1</v>
      </c>
      <c r="X1750" s="1">
        <v>0</v>
      </c>
      <c r="Y1750" s="1">
        <v>0</v>
      </c>
      <c r="Z1750" s="1">
        <v>0</v>
      </c>
      <c r="AA1750" s="1">
        <f>AM1750</f>
        <v>48</v>
      </c>
      <c r="AB1750" s="1">
        <f>AL1750</f>
        <v>0</v>
      </c>
      <c r="AC1750" s="43"/>
      <c r="AD1750" s="1">
        <v>33</v>
      </c>
      <c r="AE1750" s="1"/>
      <c r="AF1750" s="1">
        <v>51</v>
      </c>
      <c r="AG1750" s="1"/>
      <c r="AH1750" s="25"/>
      <c r="AJ1750" s="40"/>
      <c r="AK1750" s="25"/>
      <c r="AL1750" s="25"/>
      <c r="AM1750" s="25">
        <v>48</v>
      </c>
      <c r="AN1750" s="25"/>
      <c r="AO1750" s="25"/>
      <c r="AP1750" s="25"/>
      <c r="AQ1750" s="25"/>
      <c r="AR1750" s="25"/>
      <c r="AS1750" s="25"/>
      <c r="AT1750" s="25"/>
      <c r="AU1750" s="25"/>
      <c r="AV1750" s="25">
        <v>51</v>
      </c>
      <c r="AW1750" s="25"/>
      <c r="AX1750" s="25"/>
      <c r="AY1750" s="25"/>
      <c r="AZ1750" s="25"/>
      <c r="BA1750" s="25"/>
      <c r="BB1750" s="25"/>
      <c r="BC1750" s="25"/>
      <c r="BD1750" s="25"/>
      <c r="BE1750" s="25"/>
      <c r="BF1750" s="25"/>
      <c r="BG1750" s="25"/>
      <c r="BH1750" s="25"/>
    </row>
    <row r="1751" spans="1:60" x14ac:dyDescent="0.3">
      <c r="A1751" s="25" t="s">
        <v>66</v>
      </c>
      <c r="B1751" s="25" t="s">
        <v>31</v>
      </c>
      <c r="C1751" s="25" t="s">
        <v>409</v>
      </c>
      <c r="D1751" s="25" t="s">
        <v>410</v>
      </c>
      <c r="E1751" s="25" t="s">
        <v>47</v>
      </c>
      <c r="F1751" s="1">
        <v>999888870</v>
      </c>
      <c r="G1751" s="1">
        <f>(J1751+T1751)-H1751</f>
        <v>132</v>
      </c>
      <c r="H1751" s="1">
        <f>(K1751+L1751+N1751+O1751+P1751+Q1751+R1751)*0.5</f>
        <v>42</v>
      </c>
      <c r="I1751" s="23"/>
      <c r="J1751" s="1">
        <f>SUM(K1751,L1751,N1751,O1751,P1751,Q1751)</f>
        <v>84</v>
      </c>
      <c r="K1751" s="1">
        <f>SUM(AG1751,AI1751)</f>
        <v>0</v>
      </c>
      <c r="L1751" s="1">
        <v>0</v>
      </c>
      <c r="M1751" s="1">
        <v>0</v>
      </c>
      <c r="N1751" s="1">
        <f>AD1751+AE1751</f>
        <v>33</v>
      </c>
      <c r="O1751" s="1"/>
      <c r="P1751" s="1">
        <f>AF1751</f>
        <v>51</v>
      </c>
      <c r="Q1751" s="1">
        <f>AH1751</f>
        <v>0</v>
      </c>
      <c r="R1751" s="1">
        <v>0</v>
      </c>
      <c r="S1751" s="43"/>
      <c r="T1751" s="1">
        <f>SUM(U1751,V1751,X1751,Y1751,Z1751,AA1751,AB1751)</f>
        <v>90</v>
      </c>
      <c r="U1751" s="1">
        <f>AK1751</f>
        <v>0</v>
      </c>
      <c r="V1751" s="1">
        <f>SUM(AN1751,AO1751,AP1751,AQ1751,AS1751,AT1751,AU1751,AV1751,AW1751,AX1751,AY1751,AR1751,AZ1751,BA1751,BB1751,BC1751,BD1751,BE1751,BF1751,BG1751,BH1751)</f>
        <v>90</v>
      </c>
      <c r="W1751" s="1">
        <f>COUNT(AN1751,AO1751,AP1751,AQ1751,AS1751,AT1751,AU1751,AV1751,AW1751,AX1751,AY1751,AR1751,AZ1751,BA1751,BB1751,BC1751,BD1751,BE1751,BF1751,BG1751,BH1751)</f>
        <v>1</v>
      </c>
      <c r="X1751" s="1">
        <v>0</v>
      </c>
      <c r="Y1751" s="1">
        <v>0</v>
      </c>
      <c r="Z1751" s="1">
        <v>0</v>
      </c>
      <c r="AA1751" s="1">
        <f>AM1751</f>
        <v>0</v>
      </c>
      <c r="AB1751" s="1">
        <f>AL1751</f>
        <v>0</v>
      </c>
      <c r="AC1751" s="43"/>
      <c r="AD1751" s="1"/>
      <c r="AE1751" s="1">
        <v>33</v>
      </c>
      <c r="AF1751" s="1">
        <v>51</v>
      </c>
      <c r="AG1751" s="1"/>
      <c r="AH1751" s="25"/>
      <c r="AJ1751" s="40"/>
      <c r="AK1751" s="25"/>
      <c r="AL1751" s="25"/>
      <c r="AM1751" s="25"/>
      <c r="AN1751" s="25"/>
      <c r="AO1751" s="25">
        <v>90</v>
      </c>
      <c r="AP1751" s="25"/>
      <c r="AQ1751" s="25"/>
      <c r="AR1751" s="25"/>
      <c r="AS1751" s="25"/>
      <c r="AT1751" s="25"/>
      <c r="AU1751" s="25"/>
      <c r="AV1751" s="25"/>
      <c r="AW1751" s="25"/>
      <c r="AX1751" s="25"/>
      <c r="AY1751" s="25"/>
      <c r="AZ1751" s="25"/>
      <c r="BA1751" s="25"/>
      <c r="BB1751" s="25"/>
      <c r="BC1751" s="25"/>
      <c r="BD1751" s="25"/>
      <c r="BE1751" s="25"/>
      <c r="BF1751" s="25"/>
      <c r="BG1751" s="25"/>
      <c r="BH1751" s="25"/>
    </row>
    <row r="1752" spans="1:60" x14ac:dyDescent="0.3">
      <c r="A1752" s="25" t="s">
        <v>66</v>
      </c>
      <c r="B1752" s="1" t="s">
        <v>31</v>
      </c>
      <c r="C1752" s="25" t="s">
        <v>390</v>
      </c>
      <c r="D1752" s="25" t="s">
        <v>391</v>
      </c>
      <c r="E1752" s="25" t="s">
        <v>47</v>
      </c>
      <c r="F1752" s="25">
        <v>999886916</v>
      </c>
      <c r="G1752" s="1">
        <f>(J1752+T1752)-H1752</f>
        <v>130</v>
      </c>
      <c r="H1752" s="25"/>
      <c r="I1752" s="23"/>
      <c r="J1752" s="1">
        <f>SUM(K1752,L1752,N1752,O1752,P1752,Q1752)</f>
        <v>62</v>
      </c>
      <c r="K1752" s="1">
        <f>SUM(AG1752,AI1752)</f>
        <v>0</v>
      </c>
      <c r="L1752" s="1">
        <v>0</v>
      </c>
      <c r="M1752" s="1">
        <v>0</v>
      </c>
      <c r="N1752" s="1">
        <f>AD1752+AE1752</f>
        <v>33</v>
      </c>
      <c r="O1752" s="1"/>
      <c r="P1752" s="1">
        <f>AF1752</f>
        <v>29</v>
      </c>
      <c r="Q1752" s="1">
        <f>AH1752</f>
        <v>0</v>
      </c>
      <c r="R1752" s="1">
        <v>0</v>
      </c>
      <c r="S1752" s="43"/>
      <c r="T1752" s="1">
        <f>SUM(U1752,V1752,X1752,Y1752,Z1752,AA1752,AB1752)</f>
        <v>68</v>
      </c>
      <c r="U1752" s="1">
        <f>AK1752</f>
        <v>0</v>
      </c>
      <c r="V1752" s="1">
        <f>SUM(AN1752,AO1752,AP1752,AQ1752,AS1752,AT1752,AU1752,AV1752,AW1752,AX1752,AY1752,AR1752,AZ1752,BA1752,BB1752,BC1752,BD1752,BE1752,BF1752,BG1752,BH1752)</f>
        <v>68</v>
      </c>
      <c r="W1752" s="1">
        <f>COUNT(AN1752,AO1752,AP1752,AQ1752,AS1752,AT1752,AU1752,AV1752,AW1752,AX1752,AY1752,AR1752,AZ1752,BA1752,BB1752,BC1752,BD1752,BE1752,BF1752,BG1752,BH1752)</f>
        <v>1</v>
      </c>
      <c r="X1752" s="1">
        <v>0</v>
      </c>
      <c r="Y1752" s="1">
        <v>0</v>
      </c>
      <c r="Z1752" s="1">
        <v>0</v>
      </c>
      <c r="AA1752" s="1">
        <f>AM1752</f>
        <v>0</v>
      </c>
      <c r="AB1752" s="1">
        <f>AL1752</f>
        <v>0</v>
      </c>
      <c r="AC1752" s="43"/>
      <c r="AD1752" s="1">
        <v>33</v>
      </c>
      <c r="AE1752" s="1"/>
      <c r="AF1752" s="1">
        <v>29</v>
      </c>
      <c r="AG1752" s="1"/>
      <c r="AH1752" s="25"/>
      <c r="AJ1752" s="40"/>
      <c r="AK1752" s="25"/>
      <c r="AL1752" s="25"/>
      <c r="AM1752" s="25"/>
      <c r="AN1752" s="25"/>
      <c r="AO1752" s="25">
        <v>68</v>
      </c>
      <c r="AP1752" s="25"/>
      <c r="AQ1752" s="25"/>
      <c r="AR1752" s="25"/>
      <c r="AS1752" s="25"/>
      <c r="AT1752" s="25"/>
      <c r="AU1752" s="25"/>
      <c r="AV1752" s="25"/>
      <c r="AW1752" s="25"/>
      <c r="AX1752" s="25"/>
      <c r="AY1752" s="25"/>
      <c r="AZ1752" s="25"/>
      <c r="BA1752" s="25"/>
      <c r="BB1752" s="25"/>
      <c r="BC1752" s="25"/>
      <c r="BD1752" s="25"/>
      <c r="BE1752" s="25"/>
      <c r="BF1752" s="25"/>
      <c r="BG1752" s="25"/>
      <c r="BH1752" s="25"/>
    </row>
    <row r="1753" spans="1:60" x14ac:dyDescent="0.3">
      <c r="A1753" s="25" t="s">
        <v>66</v>
      </c>
      <c r="B1753" s="1" t="s">
        <v>31</v>
      </c>
      <c r="C1753" s="1" t="s">
        <v>453</v>
      </c>
      <c r="D1753" s="1" t="s">
        <v>454</v>
      </c>
      <c r="E1753" s="1" t="s">
        <v>47</v>
      </c>
      <c r="F1753" s="1">
        <v>999893118</v>
      </c>
      <c r="G1753" s="1">
        <f>(J1753+T1753)-H1753</f>
        <v>130</v>
      </c>
      <c r="H1753" s="1"/>
      <c r="I1753" s="23"/>
      <c r="J1753" s="1">
        <f>SUM(K1753,L1753,N1753,O1753,P1753,Q1753)</f>
        <v>62</v>
      </c>
      <c r="K1753" s="1">
        <f>SUM(AG1753,AI1753)</f>
        <v>0</v>
      </c>
      <c r="L1753" s="1">
        <v>0</v>
      </c>
      <c r="M1753" s="1">
        <v>0</v>
      </c>
      <c r="N1753" s="1">
        <f>AD1753+AE1753</f>
        <v>33</v>
      </c>
      <c r="O1753" s="1"/>
      <c r="P1753" s="1">
        <f>AF1753</f>
        <v>29</v>
      </c>
      <c r="Q1753" s="1">
        <f>AH1753</f>
        <v>0</v>
      </c>
      <c r="R1753" s="1">
        <v>0</v>
      </c>
      <c r="S1753" s="43"/>
      <c r="T1753" s="1">
        <f>SUM(U1753,V1753,X1753,Y1753,Z1753,AA1753,AB1753)</f>
        <v>68</v>
      </c>
      <c r="U1753" s="1">
        <f>AK1753</f>
        <v>0</v>
      </c>
      <c r="V1753" s="1">
        <f>SUM(AN1753,AO1753,AP1753,AQ1753,AS1753,AT1753,AU1753,AV1753,AW1753,AX1753,AY1753,AR1753,AZ1753,BA1753,BB1753,BC1753,BD1753,BE1753,BF1753,BG1753,BH1753)</f>
        <v>68</v>
      </c>
      <c r="W1753" s="1">
        <f>COUNT(AN1753,AO1753,AP1753,AQ1753,AS1753,AT1753,AU1753,AV1753,AW1753,AX1753,AY1753,AR1753,AZ1753,BA1753,BB1753,BC1753,BD1753,BE1753,BF1753,BG1753,BH1753)</f>
        <v>1</v>
      </c>
      <c r="X1753" s="1">
        <v>0</v>
      </c>
      <c r="Y1753" s="1">
        <v>0</v>
      </c>
      <c r="Z1753" s="1">
        <v>0</v>
      </c>
      <c r="AA1753" s="1">
        <f>AM1753</f>
        <v>0</v>
      </c>
      <c r="AB1753" s="1">
        <f>AL1753</f>
        <v>0</v>
      </c>
      <c r="AC1753" s="43"/>
      <c r="AD1753" s="1"/>
      <c r="AE1753" s="1">
        <v>33</v>
      </c>
      <c r="AF1753" s="1">
        <v>29</v>
      </c>
      <c r="AG1753" s="1"/>
      <c r="AH1753" s="25"/>
      <c r="AJ1753" s="40"/>
      <c r="AK1753" s="25"/>
      <c r="AL1753" s="25"/>
      <c r="AM1753" s="25"/>
      <c r="AN1753" s="25"/>
      <c r="AO1753" s="25"/>
      <c r="AP1753" s="25">
        <v>68</v>
      </c>
      <c r="AQ1753" s="25"/>
      <c r="AR1753" s="25"/>
      <c r="AS1753" s="25"/>
      <c r="AT1753" s="25"/>
      <c r="AU1753" s="25"/>
      <c r="AV1753" s="25"/>
      <c r="AW1753" s="25"/>
      <c r="AX1753" s="25"/>
      <c r="AY1753" s="25"/>
      <c r="AZ1753" s="25"/>
      <c r="BA1753" s="25"/>
      <c r="BB1753" s="25"/>
      <c r="BC1753" s="25"/>
      <c r="BD1753" s="25"/>
      <c r="BE1753" s="25"/>
      <c r="BF1753" s="25"/>
      <c r="BG1753" s="25"/>
      <c r="BH1753" s="25"/>
    </row>
    <row r="1754" spans="1:60" x14ac:dyDescent="0.3">
      <c r="A1754" s="25" t="s">
        <v>66</v>
      </c>
      <c r="B1754" s="1" t="s">
        <v>31</v>
      </c>
      <c r="C1754" s="25" t="s">
        <v>472</v>
      </c>
      <c r="D1754" s="25" t="s">
        <v>473</v>
      </c>
      <c r="E1754" s="25" t="s">
        <v>47</v>
      </c>
      <c r="F1754" s="1">
        <v>999896511</v>
      </c>
      <c r="G1754" s="1">
        <f>(J1754+T1754)-H1754</f>
        <v>130</v>
      </c>
      <c r="H1754" s="1"/>
      <c r="I1754" s="23"/>
      <c r="J1754" s="1">
        <f>SUM(K1754,L1754,N1754,O1754,P1754,Q1754)</f>
        <v>130</v>
      </c>
      <c r="K1754" s="1">
        <f>SUM(AG1754,AI1754)</f>
        <v>0</v>
      </c>
      <c r="L1754" s="1">
        <v>0</v>
      </c>
      <c r="M1754" s="1">
        <v>0</v>
      </c>
      <c r="N1754" s="1">
        <f>AD1754+AE1754</f>
        <v>79</v>
      </c>
      <c r="O1754" s="1"/>
      <c r="P1754" s="1">
        <f>AF1754</f>
        <v>51</v>
      </c>
      <c r="Q1754" s="1">
        <f>AH1754</f>
        <v>0</v>
      </c>
      <c r="R1754" s="1">
        <v>0</v>
      </c>
      <c r="S1754" s="43"/>
      <c r="T1754" s="1">
        <f>SUM(U1754,V1754,X1754,Y1754,Z1754,AA1754,AB1754)</f>
        <v>0</v>
      </c>
      <c r="U1754" s="1">
        <f>AK1754</f>
        <v>0</v>
      </c>
      <c r="V1754" s="1">
        <f>SUM(AN1754,AO1754,AP1754,AQ1754,AS1754,AT1754,AU1754,AV1754,AW1754,AX1754,AY1754,AR1754,AZ1754,BA1754,BB1754,BC1754,BD1754,BE1754,BF1754,BG1754,BH1754)</f>
        <v>0</v>
      </c>
      <c r="W1754" s="1">
        <f>COUNT(AN1754,AO1754,AP1754,AQ1754,AS1754,AT1754,AU1754,AV1754,AW1754,AX1754,AY1754,AR1754,AZ1754,BA1754,BB1754,BC1754,BD1754,BE1754,BF1754,BG1754,BH1754)</f>
        <v>0</v>
      </c>
      <c r="X1754" s="1">
        <v>0</v>
      </c>
      <c r="Y1754" s="1">
        <v>0</v>
      </c>
      <c r="Z1754" s="1">
        <v>0</v>
      </c>
      <c r="AA1754" s="1">
        <f>AM1754</f>
        <v>0</v>
      </c>
      <c r="AB1754" s="1">
        <f>AL1754</f>
        <v>0</v>
      </c>
      <c r="AC1754" s="43"/>
      <c r="AD1754" s="1">
        <v>79</v>
      </c>
      <c r="AE1754" s="1"/>
      <c r="AF1754" s="1">
        <v>51</v>
      </c>
      <c r="AG1754" s="1"/>
      <c r="AH1754" s="25"/>
      <c r="AJ1754" s="40"/>
      <c r="AK1754" s="25"/>
      <c r="AL1754" s="25"/>
      <c r="AM1754" s="25"/>
      <c r="AN1754" s="25"/>
      <c r="AO1754" s="25"/>
      <c r="AP1754" s="25"/>
      <c r="AQ1754" s="25"/>
      <c r="AR1754" s="25"/>
      <c r="AS1754" s="25"/>
      <c r="AT1754" s="25"/>
      <c r="AU1754" s="25"/>
      <c r="AV1754" s="25"/>
      <c r="AW1754" s="25"/>
      <c r="AX1754" s="25"/>
      <c r="AY1754" s="25"/>
      <c r="AZ1754" s="25"/>
      <c r="BA1754" s="25"/>
      <c r="BB1754" s="25"/>
      <c r="BC1754" s="25"/>
      <c r="BD1754" s="25"/>
      <c r="BE1754" s="25"/>
      <c r="BF1754" s="25"/>
      <c r="BG1754" s="25"/>
      <c r="BH1754" s="25"/>
    </row>
    <row r="1755" spans="1:60" x14ac:dyDescent="0.3">
      <c r="A1755" s="25" t="s">
        <v>66</v>
      </c>
      <c r="B1755" s="25" t="s">
        <v>31</v>
      </c>
      <c r="C1755" s="25" t="s">
        <v>1363</v>
      </c>
      <c r="D1755" s="25" t="s">
        <v>2315</v>
      </c>
      <c r="E1755" s="25" t="s">
        <v>47</v>
      </c>
      <c r="F1755" s="25">
        <v>999922464</v>
      </c>
      <c r="G1755" s="1">
        <f>(J1755+T1755)-H1755</f>
        <v>130</v>
      </c>
      <c r="H1755" s="1">
        <f>(K1755+L1755+N1755+O1755+P1755+Q1755+R1755)*0.5</f>
        <v>0</v>
      </c>
      <c r="I1755" s="40"/>
      <c r="J1755" s="1">
        <f>SUM(K1755,L1755,N1755,O1755,P1755,Q1755)</f>
        <v>0</v>
      </c>
      <c r="K1755" s="1">
        <f>SUM(AG1755,AI1755)</f>
        <v>0</v>
      </c>
      <c r="L1755" s="1">
        <v>0</v>
      </c>
      <c r="M1755" s="1">
        <v>0</v>
      </c>
      <c r="N1755" s="1">
        <f>AD1755+AE1755</f>
        <v>0</v>
      </c>
      <c r="O1755" s="1"/>
      <c r="P1755" s="1">
        <f>AF1755</f>
        <v>0</v>
      </c>
      <c r="Q1755" s="1">
        <f>AH1755</f>
        <v>0</v>
      </c>
      <c r="R1755" s="1">
        <v>0</v>
      </c>
      <c r="S1755" s="43"/>
      <c r="T1755" s="1">
        <f>SUM(U1755,V1755,X1755,Y1755,Z1755,AA1755,AB1755)</f>
        <v>130</v>
      </c>
      <c r="U1755" s="1">
        <f>AK1755</f>
        <v>13</v>
      </c>
      <c r="V1755" s="1">
        <f>SUM(AN1755,AO1755,AP1755,AQ1755,AS1755,AT1755,AU1755,AV1755,AW1755,AX1755,AY1755,AR1755,AZ1755,BA1755,BB1755,BC1755,BD1755,BE1755,BF1755,BG1755,BH1755)</f>
        <v>117</v>
      </c>
      <c r="W1755" s="1">
        <f>COUNT(AN1755,AO1755,AP1755,AQ1755,AS1755,AT1755,AU1755,AV1755,AW1755,AX1755,AY1755,AR1755,AZ1755,BA1755,BB1755,BC1755,BD1755,BE1755,BF1755,BG1755,BH1755)</f>
        <v>2</v>
      </c>
      <c r="X1755" s="1">
        <v>0</v>
      </c>
      <c r="Y1755" s="1">
        <v>0</v>
      </c>
      <c r="Z1755" s="1">
        <v>0</v>
      </c>
      <c r="AA1755" s="1">
        <f>AM1755</f>
        <v>0</v>
      </c>
      <c r="AB1755" s="1">
        <f>AL1755</f>
        <v>0</v>
      </c>
      <c r="AC1755" s="43"/>
      <c r="AD1755" s="25"/>
      <c r="AE1755" s="25"/>
      <c r="AF1755" s="25"/>
      <c r="AG1755" s="25"/>
      <c r="AH1755" s="25"/>
      <c r="AJ1755" s="40"/>
      <c r="AK1755" s="25">
        <v>13</v>
      </c>
      <c r="AL1755" s="25"/>
      <c r="AM1755" s="25"/>
      <c r="AN1755" s="25">
        <v>54</v>
      </c>
      <c r="AO1755" s="25"/>
      <c r="AP1755" s="25"/>
      <c r="AQ1755" s="25"/>
      <c r="AR1755" s="25"/>
      <c r="AS1755" s="25"/>
      <c r="AT1755" s="25"/>
      <c r="AU1755" s="25"/>
      <c r="AV1755" s="25"/>
      <c r="AW1755" s="25"/>
      <c r="AX1755" s="25"/>
      <c r="AY1755" s="25"/>
      <c r="AZ1755" s="25">
        <v>63</v>
      </c>
      <c r="BA1755" s="25"/>
      <c r="BB1755" s="25"/>
      <c r="BC1755" s="25"/>
      <c r="BD1755" s="25"/>
      <c r="BE1755" s="25"/>
      <c r="BF1755" s="25"/>
      <c r="BG1755" s="25"/>
      <c r="BH1755" s="25"/>
    </row>
    <row r="1756" spans="1:60" x14ac:dyDescent="0.3">
      <c r="A1756" s="25" t="s">
        <v>66</v>
      </c>
      <c r="B1756" s="1" t="s">
        <v>31</v>
      </c>
      <c r="C1756" s="25" t="s">
        <v>573</v>
      </c>
      <c r="D1756" s="25" t="s">
        <v>574</v>
      </c>
      <c r="E1756" s="25" t="s">
        <v>47</v>
      </c>
      <c r="F1756" s="1">
        <v>999906172</v>
      </c>
      <c r="G1756" s="1">
        <f>(J1756+T1756)-H1756</f>
        <v>129</v>
      </c>
      <c r="H1756" s="1"/>
      <c r="I1756" s="23"/>
      <c r="J1756" s="1">
        <f>SUM(K1756,L1756,N1756,O1756,P1756,Q1756)</f>
        <v>71</v>
      </c>
      <c r="K1756" s="1">
        <f>SUM(AG1756,AI1756)</f>
        <v>0</v>
      </c>
      <c r="L1756" s="1">
        <v>0</v>
      </c>
      <c r="M1756" s="1">
        <v>0</v>
      </c>
      <c r="N1756" s="1">
        <f>AD1756+AE1756</f>
        <v>33</v>
      </c>
      <c r="O1756" s="1"/>
      <c r="P1756" s="1">
        <f>AF1756</f>
        <v>38</v>
      </c>
      <c r="Q1756" s="1">
        <f>AH1756</f>
        <v>0</v>
      </c>
      <c r="R1756" s="1">
        <v>0</v>
      </c>
      <c r="S1756" s="43"/>
      <c r="T1756" s="1">
        <f>SUM(U1756,V1756,X1756,Y1756,Z1756,AA1756,AB1756)</f>
        <v>58</v>
      </c>
      <c r="U1756" s="1">
        <f>AK1756</f>
        <v>0</v>
      </c>
      <c r="V1756" s="1">
        <f>SUM(AN1756,AO1756,AP1756,AQ1756,AS1756,AT1756,AU1756,AV1756,AW1756,AX1756,AY1756,AR1756,AZ1756,BA1756,BB1756,BC1756,BD1756,BE1756,BF1756,BG1756,BH1756)</f>
        <v>58</v>
      </c>
      <c r="W1756" s="1">
        <f>COUNT(AN1756,AO1756,AP1756,AQ1756,AS1756,AT1756,AU1756,AV1756,AW1756,AX1756,AY1756,AR1756,AZ1756,BA1756,BB1756,BC1756,BD1756,BE1756,BF1756,BG1756,BH1756)</f>
        <v>1</v>
      </c>
      <c r="X1756" s="1">
        <v>0</v>
      </c>
      <c r="Y1756" s="1">
        <v>0</v>
      </c>
      <c r="Z1756" s="1">
        <v>0</v>
      </c>
      <c r="AA1756" s="1">
        <f>AM1756</f>
        <v>0</v>
      </c>
      <c r="AB1756" s="1">
        <f>AL1756</f>
        <v>0</v>
      </c>
      <c r="AC1756" s="43"/>
      <c r="AD1756" s="1"/>
      <c r="AE1756" s="1">
        <v>33</v>
      </c>
      <c r="AF1756" s="1">
        <v>38</v>
      </c>
      <c r="AG1756" s="1"/>
      <c r="AH1756" s="25"/>
      <c r="AJ1756" s="40"/>
      <c r="AK1756" s="25"/>
      <c r="AL1756" s="25"/>
      <c r="AM1756" s="25"/>
      <c r="AN1756" s="25"/>
      <c r="AO1756" s="25">
        <v>58</v>
      </c>
      <c r="AP1756" s="25"/>
      <c r="AQ1756" s="25"/>
      <c r="AR1756" s="25"/>
      <c r="AS1756" s="25"/>
      <c r="AT1756" s="25"/>
      <c r="AU1756" s="25"/>
      <c r="AV1756" s="25"/>
      <c r="AW1756" s="25"/>
      <c r="AX1756" s="25"/>
      <c r="AY1756" s="25"/>
      <c r="AZ1756" s="25"/>
      <c r="BA1756" s="25"/>
      <c r="BB1756" s="25"/>
      <c r="BC1756" s="25"/>
      <c r="BD1756" s="25"/>
      <c r="BE1756" s="25"/>
      <c r="BF1756" s="25"/>
      <c r="BG1756" s="25"/>
      <c r="BH1756" s="25"/>
    </row>
    <row r="1757" spans="1:60" x14ac:dyDescent="0.3">
      <c r="A1757" s="25" t="s">
        <v>66</v>
      </c>
      <c r="B1757" s="25" t="s">
        <v>31</v>
      </c>
      <c r="C1757" s="25" t="s">
        <v>2314</v>
      </c>
      <c r="D1757" s="25" t="s">
        <v>1686</v>
      </c>
      <c r="E1757" s="25" t="s">
        <v>47</v>
      </c>
      <c r="F1757" s="25">
        <v>999928631</v>
      </c>
      <c r="G1757" s="1">
        <f>(J1757+T1757)-H1757</f>
        <v>127</v>
      </c>
      <c r="H1757" s="25"/>
      <c r="I1757" s="40"/>
      <c r="J1757" s="1">
        <f>SUM(K1757,L1757,N1757,O1757,P1757,Q1757)</f>
        <v>0</v>
      </c>
      <c r="K1757" s="1">
        <f>SUM(AG1757,AI1757)</f>
        <v>0</v>
      </c>
      <c r="L1757" s="1">
        <v>0</v>
      </c>
      <c r="M1757" s="1">
        <v>0</v>
      </c>
      <c r="N1757" s="1">
        <f>AD1757+AE1757</f>
        <v>0</v>
      </c>
      <c r="O1757" s="1"/>
      <c r="P1757" s="1">
        <f>AF1757</f>
        <v>0</v>
      </c>
      <c r="Q1757" s="1">
        <f>AH1757</f>
        <v>0</v>
      </c>
      <c r="R1757" s="1">
        <v>0</v>
      </c>
      <c r="S1757" s="43"/>
      <c r="T1757" s="1">
        <f>SUM(U1757,V1757,X1757,Y1757,Z1757,AA1757,AB1757)</f>
        <v>127</v>
      </c>
      <c r="U1757" s="1">
        <f>AK1757</f>
        <v>13</v>
      </c>
      <c r="V1757" s="1">
        <f>SUM(AN1757,AO1757,AP1757,AQ1757,AS1757,AT1757,AU1757,AV1757,AW1757,AX1757,AY1757,AR1757,AZ1757,BA1757,BB1757,BC1757,BD1757,BE1757,BF1757,BG1757,BH1757)</f>
        <v>114</v>
      </c>
      <c r="W1757" s="1">
        <f>COUNT(AN1757,AO1757,AP1757,AQ1757,AS1757,AT1757,AU1757,AV1757,AW1757,AX1757,AY1757,AR1757,AZ1757,BA1757,BB1757,BC1757,BD1757,BE1757,BF1757,BG1757,BH1757)</f>
        <v>2</v>
      </c>
      <c r="X1757" s="1">
        <v>0</v>
      </c>
      <c r="Y1757" s="1">
        <v>0</v>
      </c>
      <c r="Z1757" s="1">
        <v>0</v>
      </c>
      <c r="AA1757" s="1">
        <f>AM1757</f>
        <v>0</v>
      </c>
      <c r="AB1757" s="1">
        <f>AL1757</f>
        <v>0</v>
      </c>
      <c r="AC1757" s="43"/>
      <c r="AD1757" s="25"/>
      <c r="AE1757" s="25"/>
      <c r="AF1757" s="25"/>
      <c r="AG1757" s="25"/>
      <c r="AH1757" s="25"/>
      <c r="AJ1757" s="40"/>
      <c r="AK1757" s="25">
        <v>13</v>
      </c>
      <c r="AL1757" s="25"/>
      <c r="AM1757" s="25"/>
      <c r="AN1757" s="25"/>
      <c r="AO1757" s="25"/>
      <c r="AP1757" s="25"/>
      <c r="AQ1757" s="25"/>
      <c r="AR1757" s="25"/>
      <c r="AS1757" s="25">
        <v>51</v>
      </c>
      <c r="AT1757" s="25"/>
      <c r="AU1757" s="25"/>
      <c r="AV1757" s="25"/>
      <c r="AW1757" s="25"/>
      <c r="AX1757" s="25"/>
      <c r="AY1757" s="25"/>
      <c r="AZ1757" s="25"/>
      <c r="BA1757" s="25"/>
      <c r="BB1757" s="25">
        <v>63</v>
      </c>
      <c r="BC1757" s="25"/>
      <c r="BD1757" s="25"/>
      <c r="BE1757" s="25"/>
      <c r="BF1757" s="25"/>
      <c r="BG1757" s="25"/>
      <c r="BH1757" s="25"/>
    </row>
    <row r="1758" spans="1:60" x14ac:dyDescent="0.3">
      <c r="A1758" s="25" t="s">
        <v>66</v>
      </c>
      <c r="B1758" s="25" t="s">
        <v>31</v>
      </c>
      <c r="C1758" s="25" t="s">
        <v>760</v>
      </c>
      <c r="D1758" s="25" t="s">
        <v>761</v>
      </c>
      <c r="E1758" s="25" t="s">
        <v>47</v>
      </c>
      <c r="F1758" s="1">
        <v>999915444</v>
      </c>
      <c r="G1758" s="1">
        <f>(J1758+T1758)-H1758</f>
        <v>126</v>
      </c>
      <c r="H1758" s="25"/>
      <c r="I1758" s="23"/>
      <c r="J1758" s="1">
        <f>SUM(K1758,L1758,N1758,O1758,P1758,Q1758)</f>
        <v>88</v>
      </c>
      <c r="K1758" s="1">
        <f>SUM(AG1758,AI1758)</f>
        <v>0</v>
      </c>
      <c r="L1758" s="1">
        <v>0</v>
      </c>
      <c r="M1758" s="1">
        <v>0</v>
      </c>
      <c r="N1758" s="1">
        <f>AD1758+AE1758</f>
        <v>59</v>
      </c>
      <c r="O1758" s="1"/>
      <c r="P1758" s="1">
        <f>AF1758</f>
        <v>29</v>
      </c>
      <c r="Q1758" s="1">
        <f>AH1758</f>
        <v>0</v>
      </c>
      <c r="R1758" s="1">
        <v>0</v>
      </c>
      <c r="S1758" s="43"/>
      <c r="T1758" s="1">
        <f>SUM(U1758,V1758,X1758,Y1758,Z1758,AA1758,AB1758)</f>
        <v>38</v>
      </c>
      <c r="U1758" s="1">
        <f>AK1758</f>
        <v>0</v>
      </c>
      <c r="V1758" s="1">
        <f>SUM(AN1758,AO1758,AP1758,AQ1758,AS1758,AT1758,AU1758,AV1758,AW1758,AX1758,AY1758,AR1758,AZ1758,BA1758,BB1758,BC1758,BD1758,BE1758,BF1758,BG1758,BH1758)</f>
        <v>38</v>
      </c>
      <c r="W1758" s="1">
        <f>COUNT(AN1758,AO1758,AP1758,AQ1758,AS1758,AT1758,AU1758,AV1758,AW1758,AX1758,AY1758,AR1758,AZ1758,BA1758,BB1758,BC1758,BD1758,BE1758,BF1758,BG1758,BH1758)</f>
        <v>1</v>
      </c>
      <c r="X1758" s="1">
        <v>0</v>
      </c>
      <c r="Y1758" s="1">
        <v>0</v>
      </c>
      <c r="Z1758" s="1">
        <v>0</v>
      </c>
      <c r="AA1758" s="1">
        <f>AM1758</f>
        <v>0</v>
      </c>
      <c r="AB1758" s="1">
        <f>AL1758</f>
        <v>0</v>
      </c>
      <c r="AC1758" s="43"/>
      <c r="AD1758" s="1">
        <v>59</v>
      </c>
      <c r="AE1758" s="1"/>
      <c r="AF1758" s="1">
        <v>29</v>
      </c>
      <c r="AG1758" s="1"/>
      <c r="AH1758" s="25"/>
      <c r="AJ1758" s="40"/>
      <c r="AK1758" s="25"/>
      <c r="AL1758" s="25"/>
      <c r="AM1758" s="25"/>
      <c r="AN1758" s="25"/>
      <c r="AO1758" s="25"/>
      <c r="AP1758" s="25"/>
      <c r="AQ1758" s="25"/>
      <c r="AR1758" s="25"/>
      <c r="AS1758" s="25"/>
      <c r="AT1758" s="25"/>
      <c r="AU1758" s="25"/>
      <c r="AV1758" s="25">
        <v>38</v>
      </c>
      <c r="AW1758" s="25"/>
      <c r="AX1758" s="25"/>
      <c r="AY1758" s="25"/>
      <c r="AZ1758" s="25"/>
      <c r="BA1758" s="25"/>
      <c r="BB1758" s="25"/>
      <c r="BC1758" s="25"/>
      <c r="BD1758" s="25"/>
      <c r="BE1758" s="25"/>
      <c r="BF1758" s="25"/>
      <c r="BG1758" s="25"/>
      <c r="BH1758" s="25"/>
    </row>
    <row r="1759" spans="1:60" x14ac:dyDescent="0.3">
      <c r="A1759" s="25" t="s">
        <v>66</v>
      </c>
      <c r="B1759" s="25" t="s">
        <v>31</v>
      </c>
      <c r="C1759" s="25" t="s">
        <v>441</v>
      </c>
      <c r="D1759" s="25" t="s">
        <v>442</v>
      </c>
      <c r="E1759" s="25" t="s">
        <v>47</v>
      </c>
      <c r="F1759" s="1">
        <v>999892266</v>
      </c>
      <c r="G1759" s="1">
        <f>(J1759+T1759)-H1759</f>
        <v>123</v>
      </c>
      <c r="H1759" s="1">
        <f>(K1759+L1759+N1759+O1759+P1759+Q1759+R1759)*0.5</f>
        <v>59</v>
      </c>
      <c r="I1759" s="23"/>
      <c r="J1759" s="1">
        <f>SUM(K1759,L1759,N1759,O1759,P1759,Q1759)</f>
        <v>118</v>
      </c>
      <c r="K1759" s="1">
        <f>SUM(AG1759,AI1759)</f>
        <v>0</v>
      </c>
      <c r="L1759" s="1">
        <v>0</v>
      </c>
      <c r="M1759" s="1">
        <v>0</v>
      </c>
      <c r="N1759" s="1">
        <f>AD1759+AE1759</f>
        <v>67</v>
      </c>
      <c r="O1759" s="1"/>
      <c r="P1759" s="1">
        <f>AF1759</f>
        <v>51</v>
      </c>
      <c r="Q1759" s="1">
        <f>AH1759</f>
        <v>0</v>
      </c>
      <c r="R1759" s="1">
        <v>0</v>
      </c>
      <c r="S1759" s="43"/>
      <c r="T1759" s="1">
        <f>SUM(U1759,V1759,X1759,Y1759,Z1759,AA1759,AB1759)</f>
        <v>64</v>
      </c>
      <c r="U1759" s="1">
        <f>AK1759</f>
        <v>0</v>
      </c>
      <c r="V1759" s="1">
        <f>SUM(AN1759,AO1759,AP1759,AQ1759,AS1759,AT1759,AU1759,AV1759,AW1759,AX1759,AY1759,AR1759,AZ1759,BA1759,BB1759,BC1759,BD1759,BE1759,BF1759,BG1759,BH1759)</f>
        <v>0</v>
      </c>
      <c r="W1759" s="1">
        <f>COUNT(AN1759,AO1759,AP1759,AQ1759,AS1759,AT1759,AU1759,AV1759,AW1759,AX1759,AY1759,AR1759,AZ1759,BA1759,BB1759,BC1759,BD1759,BE1759,BF1759,BG1759,BH1759)</f>
        <v>0</v>
      </c>
      <c r="X1759" s="1">
        <v>0</v>
      </c>
      <c r="Y1759" s="1">
        <v>0</v>
      </c>
      <c r="Z1759" s="1">
        <v>0</v>
      </c>
      <c r="AA1759" s="1">
        <f>AM1759</f>
        <v>64</v>
      </c>
      <c r="AB1759" s="1">
        <f>AL1759</f>
        <v>0</v>
      </c>
      <c r="AC1759" s="43"/>
      <c r="AD1759" s="1">
        <v>67</v>
      </c>
      <c r="AE1759" s="1"/>
      <c r="AF1759" s="1">
        <v>51</v>
      </c>
      <c r="AG1759" s="1"/>
      <c r="AH1759" s="25"/>
      <c r="AJ1759" s="40"/>
      <c r="AK1759" s="25"/>
      <c r="AL1759" s="25"/>
      <c r="AM1759" s="25">
        <v>64</v>
      </c>
      <c r="AN1759" s="25"/>
      <c r="AO1759" s="25"/>
      <c r="AP1759" s="25"/>
      <c r="AQ1759" s="25"/>
      <c r="AR1759" s="25"/>
      <c r="AS1759" s="25"/>
      <c r="AT1759" s="25"/>
      <c r="AU1759" s="25"/>
      <c r="AV1759" s="25"/>
      <c r="AW1759" s="25"/>
      <c r="AX1759" s="25"/>
      <c r="AY1759" s="25"/>
      <c r="AZ1759" s="25"/>
      <c r="BA1759" s="25"/>
      <c r="BB1759" s="25"/>
      <c r="BC1759" s="25"/>
      <c r="BD1759" s="25"/>
      <c r="BE1759" s="25"/>
      <c r="BF1759" s="25"/>
      <c r="BG1759" s="25"/>
      <c r="BH1759" s="25"/>
    </row>
    <row r="1760" spans="1:60" x14ac:dyDescent="0.3">
      <c r="A1760" s="25" t="s">
        <v>66</v>
      </c>
      <c r="B1760" s="26" t="s">
        <v>31</v>
      </c>
      <c r="C1760" s="26" t="s">
        <v>1805</v>
      </c>
      <c r="D1760" s="26" t="s">
        <v>1806</v>
      </c>
      <c r="E1760" s="26" t="s">
        <v>47</v>
      </c>
      <c r="F1760" s="1">
        <v>999925739</v>
      </c>
      <c r="G1760" s="1">
        <f>(J1760+T1760)-H1760</f>
        <v>121</v>
      </c>
      <c r="H1760" s="1"/>
      <c r="I1760" s="23"/>
      <c r="J1760" s="1">
        <f>SUM(K1760,L1760,N1760,O1760,P1760,Q1760)</f>
        <v>0</v>
      </c>
      <c r="K1760" s="1">
        <f>SUM(AG1760,AI1760)</f>
        <v>0</v>
      </c>
      <c r="L1760" s="1">
        <v>0</v>
      </c>
      <c r="M1760" s="1">
        <v>0</v>
      </c>
      <c r="N1760" s="1">
        <f>AD1760+AE1760</f>
        <v>0</v>
      </c>
      <c r="O1760" s="1"/>
      <c r="P1760" s="1">
        <f>AF1760</f>
        <v>0</v>
      </c>
      <c r="Q1760" s="1">
        <f>AH1760</f>
        <v>0</v>
      </c>
      <c r="R1760" s="1">
        <v>0</v>
      </c>
      <c r="S1760" s="43"/>
      <c r="T1760" s="1">
        <f>SUM(U1760,V1760,X1760,Y1760,Z1760,AA1760,AB1760)</f>
        <v>121</v>
      </c>
      <c r="U1760" s="1">
        <f>AK1760</f>
        <v>13</v>
      </c>
      <c r="V1760" s="1">
        <f>SUM(AN1760,AO1760,AP1760,AQ1760,AS1760,AT1760,AU1760,AV1760,AW1760,AX1760,AY1760,AR1760,AZ1760,BA1760,BB1760,BC1760,BD1760,BE1760,BF1760,BG1760,BH1760)</f>
        <v>108</v>
      </c>
      <c r="W1760" s="1">
        <f>COUNT(AN1760,AO1760,AP1760,AQ1760,AS1760,AT1760,AU1760,AV1760,AW1760,AX1760,AY1760,AR1760,AZ1760,BA1760,BB1760,BC1760,BD1760,BE1760,BF1760,BG1760,BH1760)</f>
        <v>2</v>
      </c>
      <c r="X1760" s="1">
        <v>0</v>
      </c>
      <c r="Y1760" s="1">
        <v>0</v>
      </c>
      <c r="Z1760" s="1">
        <v>0</v>
      </c>
      <c r="AA1760" s="1">
        <f>AM1760</f>
        <v>0</v>
      </c>
      <c r="AB1760" s="1">
        <f>AL1760</f>
        <v>0</v>
      </c>
      <c r="AC1760" s="43"/>
      <c r="AD1760" s="1"/>
      <c r="AE1760" s="1"/>
      <c r="AF1760" s="1"/>
      <c r="AG1760" s="1"/>
      <c r="AH1760" s="25"/>
      <c r="AJ1760" s="40"/>
      <c r="AK1760" s="25">
        <v>13</v>
      </c>
      <c r="AL1760" s="25"/>
      <c r="AM1760" s="25"/>
      <c r="AN1760" s="25"/>
      <c r="AO1760" s="25"/>
      <c r="AP1760" s="25"/>
      <c r="AQ1760" s="25"/>
      <c r="AR1760" s="25">
        <v>54</v>
      </c>
      <c r="AS1760" s="25"/>
      <c r="AT1760" s="25"/>
      <c r="AU1760" s="25"/>
      <c r="AV1760" s="25"/>
      <c r="AW1760" s="25"/>
      <c r="AX1760" s="25"/>
      <c r="AY1760" s="25"/>
      <c r="AZ1760" s="25">
        <v>54</v>
      </c>
      <c r="BA1760" s="25"/>
      <c r="BB1760" s="25"/>
      <c r="BC1760" s="25"/>
      <c r="BD1760" s="25"/>
      <c r="BE1760" s="25"/>
      <c r="BF1760" s="25"/>
      <c r="BG1760" s="25"/>
      <c r="BH1760" s="25"/>
    </row>
    <row r="1761" spans="1:60" x14ac:dyDescent="0.3">
      <c r="A1761" s="25" t="s">
        <v>66</v>
      </c>
      <c r="B1761" s="1" t="s">
        <v>31</v>
      </c>
      <c r="C1761" s="25" t="s">
        <v>780</v>
      </c>
      <c r="D1761" s="25" t="s">
        <v>781</v>
      </c>
      <c r="E1761" s="25" t="s">
        <v>47</v>
      </c>
      <c r="F1761" s="1">
        <v>999915902</v>
      </c>
      <c r="G1761" s="1">
        <f>(J1761+T1761)-H1761</f>
        <v>120</v>
      </c>
      <c r="H1761" s="1"/>
      <c r="I1761" s="23"/>
      <c r="J1761" s="1">
        <f>SUM(K1761,L1761,N1761,O1761,P1761,Q1761)</f>
        <v>72</v>
      </c>
      <c r="K1761" s="1">
        <f>SUM(AG1761,AI1761)</f>
        <v>28</v>
      </c>
      <c r="L1761" s="1">
        <v>0</v>
      </c>
      <c r="M1761" s="1">
        <v>0</v>
      </c>
      <c r="N1761" s="1">
        <f>AD1761+AE1761</f>
        <v>44</v>
      </c>
      <c r="O1761" s="1"/>
      <c r="P1761" s="1">
        <f>AF1761</f>
        <v>0</v>
      </c>
      <c r="Q1761" s="1">
        <f>AH1761</f>
        <v>0</v>
      </c>
      <c r="R1761" s="1">
        <v>0</v>
      </c>
      <c r="S1761" s="43"/>
      <c r="T1761" s="1">
        <f>SUM(U1761,V1761,X1761,Y1761,Z1761,AA1761,AB1761)</f>
        <v>48</v>
      </c>
      <c r="U1761" s="1">
        <f>AK1761</f>
        <v>0</v>
      </c>
      <c r="V1761" s="1">
        <f>SUM(AN1761,AO1761,AP1761,AQ1761,AS1761,AT1761,AU1761,AV1761,AW1761,AX1761,AY1761,AR1761,AZ1761,BA1761,BB1761,BC1761,BD1761,BE1761,BF1761,BG1761,BH1761)</f>
        <v>0</v>
      </c>
      <c r="W1761" s="1">
        <f>COUNT(AN1761,AO1761,AP1761,AQ1761,AS1761,AT1761,AU1761,AV1761,AW1761,AX1761,AY1761,AR1761,AZ1761,BA1761,BB1761,BC1761,BD1761,BE1761,BF1761,BG1761,BH1761)</f>
        <v>0</v>
      </c>
      <c r="X1761" s="1">
        <v>0</v>
      </c>
      <c r="Y1761" s="1">
        <v>0</v>
      </c>
      <c r="Z1761" s="1">
        <v>0</v>
      </c>
      <c r="AA1761" s="1">
        <f>AM1761</f>
        <v>48</v>
      </c>
      <c r="AB1761" s="1">
        <f>AL1761</f>
        <v>0</v>
      </c>
      <c r="AC1761" s="43"/>
      <c r="AD1761" s="1">
        <v>44</v>
      </c>
      <c r="AE1761" s="1"/>
      <c r="AF1761" s="1"/>
      <c r="AG1761" s="1"/>
      <c r="AH1761" s="25"/>
      <c r="AI1761" s="25">
        <v>28</v>
      </c>
      <c r="AJ1761" s="40"/>
      <c r="AK1761" s="25"/>
      <c r="AL1761" s="25"/>
      <c r="AM1761" s="25">
        <v>48</v>
      </c>
      <c r="AN1761" s="25"/>
      <c r="AO1761" s="25"/>
      <c r="AP1761" s="25"/>
      <c r="AQ1761" s="25"/>
      <c r="AR1761" s="25"/>
      <c r="AS1761" s="25"/>
      <c r="AT1761" s="25"/>
      <c r="AU1761" s="25"/>
      <c r="AV1761" s="25"/>
      <c r="AW1761" s="25"/>
      <c r="AX1761" s="25"/>
      <c r="AY1761" s="25"/>
      <c r="AZ1761" s="25"/>
      <c r="BA1761" s="25"/>
      <c r="BB1761" s="25"/>
      <c r="BC1761" s="25"/>
      <c r="BD1761" s="25"/>
      <c r="BE1761" s="25"/>
      <c r="BF1761" s="25"/>
      <c r="BG1761" s="25"/>
      <c r="BH1761" s="25"/>
    </row>
    <row r="1762" spans="1:60" x14ac:dyDescent="0.3">
      <c r="A1762" s="25" t="s">
        <v>66</v>
      </c>
      <c r="B1762" s="25" t="s">
        <v>31</v>
      </c>
      <c r="C1762" s="25" t="s">
        <v>2084</v>
      </c>
      <c r="D1762" s="25" t="s">
        <v>1570</v>
      </c>
      <c r="E1762" s="25" t="s">
        <v>47</v>
      </c>
      <c r="F1762" s="25">
        <v>999927328</v>
      </c>
      <c r="G1762" s="1">
        <f>(J1762+T1762)-H1762</f>
        <v>120</v>
      </c>
      <c r="H1762" s="25"/>
      <c r="I1762" s="40"/>
      <c r="J1762" s="1">
        <f>SUM(K1762,L1762,N1762,O1762,P1762,Q1762)</f>
        <v>0</v>
      </c>
      <c r="K1762" s="1">
        <f>SUM(AG1762,AI1762)</f>
        <v>0</v>
      </c>
      <c r="L1762" s="1">
        <v>0</v>
      </c>
      <c r="M1762" s="1">
        <v>0</v>
      </c>
      <c r="N1762" s="1">
        <f>AD1762+AE1762</f>
        <v>0</v>
      </c>
      <c r="O1762" s="1"/>
      <c r="P1762" s="1">
        <f>AF1762</f>
        <v>0</v>
      </c>
      <c r="Q1762" s="1">
        <f>AH1762</f>
        <v>0</v>
      </c>
      <c r="R1762" s="1">
        <v>0</v>
      </c>
      <c r="S1762" s="43"/>
      <c r="T1762" s="1">
        <f>SUM(U1762,V1762,X1762,Y1762,Z1762,AA1762,AB1762)</f>
        <v>120</v>
      </c>
      <c r="U1762" s="1">
        <f>AK1762</f>
        <v>0</v>
      </c>
      <c r="V1762" s="1">
        <f>SUM(AN1762,AO1762,AP1762,AQ1762,AS1762,AT1762,AU1762,AV1762,AW1762,AX1762,AY1762,AR1762,AZ1762,BA1762,BB1762,BC1762,BD1762,BE1762,BF1762,BG1762,BH1762)</f>
        <v>120</v>
      </c>
      <c r="W1762" s="1">
        <f>COUNT(AN1762,AO1762,AP1762,AQ1762,AS1762,AT1762,AU1762,AV1762,AW1762,AX1762,AY1762,AR1762,AZ1762,BA1762,BB1762,BC1762,BD1762,BE1762,BF1762,BG1762,BH1762)</f>
        <v>1</v>
      </c>
      <c r="X1762" s="1">
        <v>0</v>
      </c>
      <c r="Y1762" s="1">
        <v>0</v>
      </c>
      <c r="Z1762" s="1">
        <v>0</v>
      </c>
      <c r="AA1762" s="1">
        <f>AM1762</f>
        <v>0</v>
      </c>
      <c r="AB1762" s="1">
        <f>AL1762</f>
        <v>0</v>
      </c>
      <c r="AC1762" s="43"/>
      <c r="AD1762" s="25"/>
      <c r="AE1762" s="25"/>
      <c r="AF1762" s="25"/>
      <c r="AG1762" s="25"/>
      <c r="AH1762" s="25"/>
      <c r="AJ1762" s="40"/>
      <c r="AK1762" s="25"/>
      <c r="AL1762" s="25"/>
      <c r="AM1762" s="25"/>
      <c r="AN1762" s="25"/>
      <c r="AO1762" s="25"/>
      <c r="AP1762" s="25"/>
      <c r="AQ1762" s="25"/>
      <c r="AR1762" s="25"/>
      <c r="AS1762" s="25"/>
      <c r="AT1762" s="25">
        <v>120</v>
      </c>
      <c r="AU1762" s="25"/>
      <c r="AV1762" s="25"/>
      <c r="AW1762" s="25"/>
      <c r="AX1762" s="25"/>
      <c r="AY1762" s="25"/>
      <c r="AZ1762" s="25"/>
      <c r="BA1762" s="25"/>
      <c r="BB1762" s="25"/>
      <c r="BC1762" s="25"/>
      <c r="BD1762" s="25"/>
      <c r="BE1762" s="25"/>
      <c r="BF1762" s="25"/>
      <c r="BG1762" s="25"/>
      <c r="BH1762" s="25"/>
    </row>
    <row r="1763" spans="1:60" x14ac:dyDescent="0.3">
      <c r="A1763" s="25" t="s">
        <v>66</v>
      </c>
      <c r="B1763" s="1" t="s">
        <v>31</v>
      </c>
      <c r="C1763" s="25" t="s">
        <v>1161</v>
      </c>
      <c r="D1763" s="25" t="s">
        <v>1250</v>
      </c>
      <c r="E1763" s="25" t="s">
        <v>47</v>
      </c>
      <c r="F1763" s="25">
        <v>999921658</v>
      </c>
      <c r="G1763" s="1">
        <f>(J1763+T1763)-H1763</f>
        <v>116</v>
      </c>
      <c r="H1763" s="1"/>
      <c r="I1763" s="23"/>
      <c r="J1763" s="1">
        <f>SUM(K1763,L1763,N1763,O1763,P1763,Q1763)</f>
        <v>62</v>
      </c>
      <c r="K1763" s="1">
        <f>SUM(AG1763,AI1763)</f>
        <v>0</v>
      </c>
      <c r="L1763" s="1">
        <v>0</v>
      </c>
      <c r="M1763" s="1">
        <v>0</v>
      </c>
      <c r="N1763" s="1">
        <f>AD1763+AE1763</f>
        <v>33</v>
      </c>
      <c r="O1763" s="1"/>
      <c r="P1763" s="1">
        <f>AF1763</f>
        <v>29</v>
      </c>
      <c r="Q1763" s="1">
        <f>AH1763</f>
        <v>0</v>
      </c>
      <c r="R1763" s="1">
        <v>0</v>
      </c>
      <c r="S1763" s="43"/>
      <c r="T1763" s="1">
        <f>SUM(U1763,V1763,X1763,Y1763,Z1763,AA1763,AB1763)</f>
        <v>54</v>
      </c>
      <c r="U1763" s="1">
        <f>AK1763</f>
        <v>0</v>
      </c>
      <c r="V1763" s="1">
        <f>SUM(AN1763,AO1763,AP1763,AQ1763,AS1763,AT1763,AU1763,AV1763,AW1763,AX1763,AY1763,AR1763,AZ1763,BA1763,BB1763,BC1763,BD1763,BE1763,BF1763,BG1763,BH1763)</f>
        <v>54</v>
      </c>
      <c r="W1763" s="1">
        <f>COUNT(AN1763,AO1763,AP1763,AQ1763,AS1763,AT1763,AU1763,AV1763,AW1763,AX1763,AY1763,AR1763,AZ1763,BA1763,BB1763,BC1763,BD1763,BE1763,BF1763,BG1763,BH1763)</f>
        <v>1</v>
      </c>
      <c r="X1763" s="1">
        <v>0</v>
      </c>
      <c r="Y1763" s="1">
        <v>0</v>
      </c>
      <c r="Z1763" s="1">
        <v>0</v>
      </c>
      <c r="AA1763" s="1">
        <f>AM1763</f>
        <v>0</v>
      </c>
      <c r="AB1763" s="1">
        <f>AL1763</f>
        <v>0</v>
      </c>
      <c r="AC1763" s="43"/>
      <c r="AD1763" s="1">
        <v>33</v>
      </c>
      <c r="AE1763" s="1"/>
      <c r="AF1763" s="1">
        <v>29</v>
      </c>
      <c r="AG1763" s="1"/>
      <c r="AH1763" s="25"/>
      <c r="AJ1763" s="40"/>
      <c r="AK1763" s="25"/>
      <c r="AL1763" s="25"/>
      <c r="AM1763" s="25"/>
      <c r="AN1763" s="25"/>
      <c r="AO1763" s="25">
        <v>54</v>
      </c>
      <c r="AP1763" s="25"/>
      <c r="AQ1763" s="25"/>
      <c r="AR1763" s="25"/>
      <c r="AS1763" s="25"/>
      <c r="AT1763" s="25"/>
      <c r="AU1763" s="25"/>
      <c r="AV1763" s="25"/>
      <c r="AW1763" s="25"/>
      <c r="AX1763" s="25"/>
      <c r="AY1763" s="25"/>
      <c r="AZ1763" s="25"/>
      <c r="BA1763" s="25"/>
      <c r="BB1763" s="25"/>
      <c r="BC1763" s="25"/>
      <c r="BD1763" s="25"/>
      <c r="BE1763" s="25"/>
      <c r="BF1763" s="25"/>
      <c r="BG1763" s="25"/>
      <c r="BH1763" s="25"/>
    </row>
    <row r="1764" spans="1:60" x14ac:dyDescent="0.3">
      <c r="A1764" s="25" t="s">
        <v>66</v>
      </c>
      <c r="B1764" s="1" t="s">
        <v>31</v>
      </c>
      <c r="C1764" s="1" t="s">
        <v>96</v>
      </c>
      <c r="D1764" s="1" t="s">
        <v>745</v>
      </c>
      <c r="E1764" s="1" t="s">
        <v>47</v>
      </c>
      <c r="F1764" s="1">
        <v>999923216</v>
      </c>
      <c r="G1764" s="1">
        <f>(J1764+T1764)-H1764</f>
        <v>116</v>
      </c>
      <c r="H1764" s="25"/>
      <c r="I1764" s="23"/>
      <c r="J1764" s="1">
        <f>SUM(K1764,L1764,N1764,O1764,P1764,Q1764)</f>
        <v>29</v>
      </c>
      <c r="K1764" s="1">
        <f>SUM(AG1764,AI1764)</f>
        <v>0</v>
      </c>
      <c r="L1764" s="1">
        <v>0</v>
      </c>
      <c r="M1764" s="1">
        <v>0</v>
      </c>
      <c r="N1764" s="1">
        <f>AD1764+AE1764</f>
        <v>0</v>
      </c>
      <c r="O1764" s="1"/>
      <c r="P1764" s="1">
        <f>AF1764</f>
        <v>29</v>
      </c>
      <c r="Q1764" s="1">
        <f>AH1764</f>
        <v>0</v>
      </c>
      <c r="R1764" s="1">
        <v>0</v>
      </c>
      <c r="S1764" s="43"/>
      <c r="T1764" s="1">
        <f>SUM(U1764,V1764,X1764,Y1764,Z1764,AA1764,AB1764)</f>
        <v>87</v>
      </c>
      <c r="U1764" s="1">
        <f>AK1764</f>
        <v>0</v>
      </c>
      <c r="V1764" s="1">
        <f>SUM(AN1764,AO1764,AP1764,AQ1764,AS1764,AT1764,AU1764,AV1764,AW1764,AX1764,AY1764,AR1764,AZ1764,BA1764,BB1764,BC1764,BD1764,BE1764,BF1764,BG1764,BH1764)</f>
        <v>87</v>
      </c>
      <c r="W1764" s="1">
        <f>COUNT(AN1764,AO1764,AP1764,AQ1764,AS1764,AT1764,AU1764,AV1764,AW1764,AX1764,AY1764,AR1764,AZ1764,BA1764,BB1764,BC1764,BD1764,BE1764,BF1764,BG1764,BH1764)</f>
        <v>2</v>
      </c>
      <c r="X1764" s="1">
        <v>0</v>
      </c>
      <c r="Y1764" s="1">
        <v>0</v>
      </c>
      <c r="Z1764" s="1">
        <v>0</v>
      </c>
      <c r="AA1764" s="1">
        <f>AM1764</f>
        <v>0</v>
      </c>
      <c r="AB1764" s="1">
        <f>AL1764</f>
        <v>0</v>
      </c>
      <c r="AC1764" s="43"/>
      <c r="AD1764" s="1"/>
      <c r="AE1764" s="1"/>
      <c r="AF1764" s="1">
        <v>29</v>
      </c>
      <c r="AG1764" s="1"/>
      <c r="AH1764" s="25"/>
      <c r="AJ1764" s="40"/>
      <c r="AK1764" s="25"/>
      <c r="AL1764" s="25"/>
      <c r="AM1764" s="25"/>
      <c r="AN1764" s="25">
        <v>58</v>
      </c>
      <c r="AO1764" s="25"/>
      <c r="AP1764" s="25"/>
      <c r="AQ1764" s="25"/>
      <c r="AR1764" s="25"/>
      <c r="AS1764" s="25"/>
      <c r="AT1764" s="25"/>
      <c r="AU1764" s="25"/>
      <c r="AV1764" s="25"/>
      <c r="AW1764" s="25"/>
      <c r="AX1764" s="25"/>
      <c r="AY1764" s="25"/>
      <c r="AZ1764" s="25"/>
      <c r="BA1764" s="25"/>
      <c r="BB1764" s="25"/>
      <c r="BC1764" s="25"/>
      <c r="BD1764" s="25">
        <v>29</v>
      </c>
      <c r="BE1764" s="25"/>
      <c r="BF1764" s="25"/>
      <c r="BG1764" s="25"/>
      <c r="BH1764" s="25"/>
    </row>
    <row r="1765" spans="1:60" x14ac:dyDescent="0.3">
      <c r="A1765" s="25" t="s">
        <v>66</v>
      </c>
      <c r="B1765" s="25" t="s">
        <v>31</v>
      </c>
      <c r="C1765" s="25" t="s">
        <v>2417</v>
      </c>
      <c r="D1765" s="25" t="s">
        <v>921</v>
      </c>
      <c r="E1765" s="25" t="s">
        <v>47</v>
      </c>
      <c r="F1765" s="25">
        <v>999929480</v>
      </c>
      <c r="G1765" s="1">
        <f>(J1765+T1765)-H1765</f>
        <v>114</v>
      </c>
      <c r="H1765" s="25"/>
      <c r="I1765" s="40"/>
      <c r="J1765" s="1">
        <f>SUM(K1765,L1765,N1765,O1765,P1765,Q1765)</f>
        <v>0</v>
      </c>
      <c r="K1765" s="1">
        <f>SUM(AG1765,AI1765)</f>
        <v>0</v>
      </c>
      <c r="L1765" s="1">
        <v>0</v>
      </c>
      <c r="M1765" s="1">
        <v>0</v>
      </c>
      <c r="N1765" s="1">
        <f>AD1765+AE1765</f>
        <v>0</v>
      </c>
      <c r="O1765" s="1"/>
      <c r="P1765" s="1">
        <f>AF1765</f>
        <v>0</v>
      </c>
      <c r="Q1765" s="1">
        <f>AH1765</f>
        <v>0</v>
      </c>
      <c r="R1765" s="1">
        <v>0</v>
      </c>
      <c r="S1765" s="43"/>
      <c r="T1765" s="1">
        <f>SUM(U1765,V1765,X1765,Y1765,Z1765,AA1765,AB1765)</f>
        <v>114</v>
      </c>
      <c r="U1765" s="1">
        <f>AK1765</f>
        <v>0</v>
      </c>
      <c r="V1765" s="1">
        <f>SUM(AN1765,AO1765,AP1765,AQ1765,AS1765,AT1765,AU1765,AV1765,AW1765,AX1765,AY1765,AR1765,AZ1765,BA1765,BB1765,BC1765,BD1765,BE1765,BF1765,BG1765,BH1765)</f>
        <v>114</v>
      </c>
      <c r="W1765" s="1">
        <f>COUNT(AN1765,AO1765,AP1765,AQ1765,AS1765,AT1765,AU1765,AV1765,AW1765,AX1765,AY1765,AR1765,AZ1765,BA1765,BB1765,BC1765,BD1765,BE1765,BF1765,BG1765,BH1765)</f>
        <v>2</v>
      </c>
      <c r="X1765" s="1">
        <v>0</v>
      </c>
      <c r="Y1765" s="1">
        <v>0</v>
      </c>
      <c r="Z1765" s="1">
        <v>0</v>
      </c>
      <c r="AA1765" s="1">
        <f>AM1765</f>
        <v>0</v>
      </c>
      <c r="AB1765" s="1">
        <f>AL1765</f>
        <v>0</v>
      </c>
      <c r="AC1765" s="43"/>
      <c r="AD1765" s="25"/>
      <c r="AE1765" s="25"/>
      <c r="AF1765" s="25"/>
      <c r="AG1765" s="25"/>
      <c r="AH1765" s="25"/>
      <c r="AJ1765" s="40"/>
      <c r="AK1765" s="25"/>
      <c r="AL1765" s="25"/>
      <c r="AM1765" s="25"/>
      <c r="AN1765" s="25">
        <v>51</v>
      </c>
      <c r="AO1765" s="25"/>
      <c r="AP1765" s="25"/>
      <c r="AQ1765" s="25"/>
      <c r="AR1765" s="25"/>
      <c r="AS1765" s="25">
        <v>63</v>
      </c>
      <c r="AT1765" s="25"/>
      <c r="AU1765" s="25"/>
      <c r="AV1765" s="25"/>
      <c r="AW1765" s="25"/>
      <c r="AX1765" s="25"/>
      <c r="AY1765" s="25"/>
      <c r="AZ1765" s="25"/>
      <c r="BA1765" s="25"/>
      <c r="BB1765" s="25"/>
      <c r="BC1765" s="25"/>
      <c r="BD1765" s="25"/>
      <c r="BE1765" s="25"/>
      <c r="BF1765" s="25"/>
      <c r="BG1765" s="25"/>
      <c r="BH1765" s="25"/>
    </row>
    <row r="1766" spans="1:60" x14ac:dyDescent="0.3">
      <c r="A1766" s="25" t="s">
        <v>66</v>
      </c>
      <c r="B1766" s="1" t="s">
        <v>31</v>
      </c>
      <c r="C1766" s="25" t="s">
        <v>242</v>
      </c>
      <c r="D1766" s="25" t="s">
        <v>243</v>
      </c>
      <c r="E1766" s="25" t="s">
        <v>47</v>
      </c>
      <c r="F1766" s="1">
        <v>999862102</v>
      </c>
      <c r="G1766" s="1">
        <f>(J1766+T1766)-H1766</f>
        <v>111</v>
      </c>
      <c r="H1766" s="1"/>
      <c r="I1766" s="23"/>
      <c r="J1766" s="1">
        <f>SUM(K1766,L1766,N1766,O1766,P1766,Q1766)</f>
        <v>73</v>
      </c>
      <c r="K1766" s="1">
        <f>SUM(AG1766,AI1766)</f>
        <v>0</v>
      </c>
      <c r="L1766" s="1">
        <v>0</v>
      </c>
      <c r="M1766" s="1">
        <v>0</v>
      </c>
      <c r="N1766" s="1">
        <f>AD1766+AE1766</f>
        <v>44</v>
      </c>
      <c r="O1766" s="1"/>
      <c r="P1766" s="1">
        <f>AF1766</f>
        <v>29</v>
      </c>
      <c r="Q1766" s="1">
        <f>AH1766</f>
        <v>0</v>
      </c>
      <c r="R1766" s="1">
        <v>0</v>
      </c>
      <c r="S1766" s="43"/>
      <c r="T1766" s="1">
        <f>SUM(U1766,V1766,X1766,Y1766,Z1766,AA1766,AB1766)</f>
        <v>38</v>
      </c>
      <c r="U1766" s="1">
        <f>AK1766</f>
        <v>0</v>
      </c>
      <c r="V1766" s="1">
        <f>SUM(AN1766,AO1766,AP1766,AQ1766,AS1766,AT1766,AU1766,AV1766,AW1766,AX1766,AY1766,AR1766,AZ1766,BA1766,BB1766,BC1766,BD1766,BE1766,BF1766,BG1766,BH1766)</f>
        <v>38</v>
      </c>
      <c r="W1766" s="1">
        <f>COUNT(AN1766,AO1766,AP1766,AQ1766,AS1766,AT1766,AU1766,AV1766,AW1766,AX1766,AY1766,AR1766,AZ1766,BA1766,BB1766,BC1766,BD1766,BE1766,BF1766,BG1766,BH1766)</f>
        <v>1</v>
      </c>
      <c r="X1766" s="1">
        <v>0</v>
      </c>
      <c r="Y1766" s="1">
        <v>0</v>
      </c>
      <c r="Z1766" s="1">
        <v>0</v>
      </c>
      <c r="AA1766" s="1">
        <f>AM1766</f>
        <v>0</v>
      </c>
      <c r="AB1766" s="1">
        <f>AL1766</f>
        <v>0</v>
      </c>
      <c r="AC1766" s="43"/>
      <c r="AD1766" s="1"/>
      <c r="AE1766" s="1">
        <v>44</v>
      </c>
      <c r="AF1766" s="1">
        <v>29</v>
      </c>
      <c r="AG1766" s="1"/>
      <c r="AH1766" s="25"/>
      <c r="AJ1766" s="40"/>
      <c r="AK1766" s="25"/>
      <c r="AL1766" s="25"/>
      <c r="AM1766" s="25"/>
      <c r="AN1766" s="25"/>
      <c r="AO1766" s="25"/>
      <c r="AP1766" s="25"/>
      <c r="AQ1766" s="25"/>
      <c r="AR1766" s="25"/>
      <c r="AS1766" s="25"/>
      <c r="AT1766" s="25"/>
      <c r="AU1766" s="25"/>
      <c r="AV1766" s="25"/>
      <c r="AW1766" s="25"/>
      <c r="AX1766" s="25"/>
      <c r="AY1766" s="25"/>
      <c r="AZ1766" s="25"/>
      <c r="BA1766" s="25"/>
      <c r="BB1766" s="25"/>
      <c r="BC1766" s="25"/>
      <c r="BD1766" s="25">
        <v>38</v>
      </c>
      <c r="BE1766" s="25"/>
      <c r="BF1766" s="25"/>
      <c r="BG1766" s="25"/>
      <c r="BH1766" s="25"/>
    </row>
    <row r="1767" spans="1:60" x14ac:dyDescent="0.3">
      <c r="A1767" s="25" t="s">
        <v>66</v>
      </c>
      <c r="B1767" s="25" t="s">
        <v>31</v>
      </c>
      <c r="C1767" s="25" t="s">
        <v>309</v>
      </c>
      <c r="D1767" s="25" t="s">
        <v>310</v>
      </c>
      <c r="E1767" s="25" t="s">
        <v>47</v>
      </c>
      <c r="F1767" s="1">
        <v>999873351</v>
      </c>
      <c r="G1767" s="1">
        <f>(J1767+T1767)-H1767</f>
        <v>108</v>
      </c>
      <c r="H1767" s="25"/>
      <c r="I1767" s="23"/>
      <c r="J1767" s="1">
        <f>SUM(K1767,L1767,N1767,O1767,P1767,Q1767)</f>
        <v>44</v>
      </c>
      <c r="K1767" s="1">
        <f>SUM(AG1767,AI1767)</f>
        <v>0</v>
      </c>
      <c r="L1767" s="1">
        <v>0</v>
      </c>
      <c r="M1767" s="1">
        <v>0</v>
      </c>
      <c r="N1767" s="1">
        <f>AD1767+AE1767</f>
        <v>44</v>
      </c>
      <c r="O1767" s="1"/>
      <c r="P1767" s="1">
        <f>AF1767</f>
        <v>0</v>
      </c>
      <c r="Q1767" s="1">
        <f>AH1767</f>
        <v>0</v>
      </c>
      <c r="R1767" s="1">
        <v>0</v>
      </c>
      <c r="S1767" s="43"/>
      <c r="T1767" s="1">
        <f>SUM(U1767,V1767,X1767,Y1767,Z1767,AA1767,AB1767)</f>
        <v>64</v>
      </c>
      <c r="U1767" s="1">
        <f>AK1767</f>
        <v>0</v>
      </c>
      <c r="V1767" s="1">
        <f>SUM(AN1767,AO1767,AP1767,AQ1767,AS1767,AT1767,AU1767,AV1767,AW1767,AX1767,AY1767,AR1767,AZ1767,BA1767,BB1767,BC1767,BD1767,BE1767,BF1767,BG1767,BH1767)</f>
        <v>0</v>
      </c>
      <c r="W1767" s="1">
        <f>COUNT(AN1767,AO1767,AP1767,AQ1767,AS1767,AT1767,AU1767,AV1767,AW1767,AX1767,AY1767,AR1767,AZ1767,BA1767,BB1767,BC1767,BD1767,BE1767,BF1767,BG1767,BH1767)</f>
        <v>0</v>
      </c>
      <c r="X1767" s="1">
        <v>0</v>
      </c>
      <c r="Y1767" s="1">
        <v>0</v>
      </c>
      <c r="Z1767" s="1">
        <v>0</v>
      </c>
      <c r="AA1767" s="1">
        <f>AM1767</f>
        <v>64</v>
      </c>
      <c r="AB1767" s="1">
        <f>AL1767</f>
        <v>0</v>
      </c>
      <c r="AC1767" s="43"/>
      <c r="AD1767" s="1">
        <v>44</v>
      </c>
      <c r="AE1767" s="1"/>
      <c r="AF1767" s="1"/>
      <c r="AG1767" s="1"/>
      <c r="AH1767" s="25"/>
      <c r="AJ1767" s="40"/>
      <c r="AK1767" s="25"/>
      <c r="AL1767" s="25"/>
      <c r="AM1767" s="25">
        <v>64</v>
      </c>
      <c r="AN1767" s="25"/>
      <c r="AO1767" s="25"/>
      <c r="AP1767" s="25"/>
      <c r="AQ1767" s="25"/>
      <c r="AR1767" s="25"/>
      <c r="AS1767" s="25"/>
      <c r="AT1767" s="25"/>
      <c r="AU1767" s="25"/>
      <c r="AV1767" s="25"/>
      <c r="AW1767" s="25"/>
      <c r="AX1767" s="25"/>
      <c r="AY1767" s="25"/>
      <c r="AZ1767" s="25"/>
      <c r="BA1767" s="25"/>
      <c r="BB1767" s="25"/>
      <c r="BC1767" s="25"/>
      <c r="BD1767" s="25"/>
      <c r="BE1767" s="25"/>
      <c r="BF1767" s="25"/>
      <c r="BG1767" s="25"/>
      <c r="BH1767" s="25"/>
    </row>
    <row r="1768" spans="1:60" x14ac:dyDescent="0.3">
      <c r="A1768" s="25" t="s">
        <v>66</v>
      </c>
      <c r="B1768" s="1" t="s">
        <v>31</v>
      </c>
      <c r="C1768" s="25" t="s">
        <v>257</v>
      </c>
      <c r="D1768" s="25" t="s">
        <v>258</v>
      </c>
      <c r="E1768" s="25" t="s">
        <v>47</v>
      </c>
      <c r="F1768" s="1">
        <v>999865190</v>
      </c>
      <c r="G1768" s="1">
        <f>(J1768+T1768)-H1768</f>
        <v>105</v>
      </c>
      <c r="H1768" s="1"/>
      <c r="I1768" s="23"/>
      <c r="J1768" s="1">
        <f>SUM(K1768,L1768,N1768,O1768,P1768,Q1768)</f>
        <v>105</v>
      </c>
      <c r="K1768" s="1">
        <f>SUM(AG1768,AI1768)</f>
        <v>0</v>
      </c>
      <c r="L1768" s="1">
        <v>0</v>
      </c>
      <c r="M1768" s="1">
        <v>0</v>
      </c>
      <c r="N1768" s="1">
        <f>AD1768+AE1768</f>
        <v>105</v>
      </c>
      <c r="O1768" s="1"/>
      <c r="P1768" s="1">
        <f>AF1768</f>
        <v>0</v>
      </c>
      <c r="Q1768" s="1">
        <f>AH1768</f>
        <v>0</v>
      </c>
      <c r="R1768" s="1">
        <v>0</v>
      </c>
      <c r="S1768" s="43"/>
      <c r="T1768" s="1">
        <f>SUM(U1768,V1768,X1768,Y1768,Z1768,AA1768,AB1768)</f>
        <v>0</v>
      </c>
      <c r="U1768" s="1">
        <f>AK1768</f>
        <v>0</v>
      </c>
      <c r="V1768" s="1">
        <f>SUM(AN1768,AO1768,AP1768,AQ1768,AS1768,AT1768,AU1768,AV1768,AW1768,AX1768,AY1768,AR1768,AZ1768,BA1768,BB1768,BC1768,BD1768,BE1768,BF1768,BG1768,BH1768)</f>
        <v>0</v>
      </c>
      <c r="W1768" s="1">
        <f>COUNT(AN1768,AO1768,AP1768,AQ1768,AS1768,AT1768,AU1768,AV1768,AW1768,AX1768,AY1768,AR1768,AZ1768,BA1768,BB1768,BC1768,BD1768,BE1768,BF1768,BG1768,BH1768)</f>
        <v>0</v>
      </c>
      <c r="X1768" s="1">
        <v>0</v>
      </c>
      <c r="Y1768" s="1">
        <v>0</v>
      </c>
      <c r="Z1768" s="1">
        <v>0</v>
      </c>
      <c r="AA1768" s="1">
        <f>AM1768</f>
        <v>0</v>
      </c>
      <c r="AB1768" s="1">
        <f>AL1768</f>
        <v>0</v>
      </c>
      <c r="AC1768" s="43"/>
      <c r="AD1768" s="1">
        <v>105</v>
      </c>
      <c r="AE1768" s="1"/>
      <c r="AF1768" s="1"/>
      <c r="AG1768" s="1"/>
      <c r="AH1768" s="25"/>
      <c r="AJ1768" s="40"/>
      <c r="AK1768" s="25"/>
      <c r="AL1768" s="25"/>
      <c r="AM1768" s="25"/>
      <c r="AN1768" s="25"/>
      <c r="AO1768" s="25"/>
      <c r="AP1768" s="25"/>
      <c r="AQ1768" s="25"/>
      <c r="AR1768" s="25"/>
      <c r="AS1768" s="25"/>
      <c r="AT1768" s="25"/>
      <c r="AU1768" s="25"/>
      <c r="AV1768" s="25"/>
      <c r="AW1768" s="25"/>
      <c r="AX1768" s="25"/>
      <c r="AY1768" s="25"/>
      <c r="AZ1768" s="25"/>
      <c r="BA1768" s="25"/>
      <c r="BB1768" s="25"/>
      <c r="BC1768" s="25"/>
      <c r="BD1768" s="25"/>
      <c r="BE1768" s="25"/>
      <c r="BF1768" s="25"/>
      <c r="BG1768" s="25"/>
      <c r="BH1768" s="25"/>
    </row>
    <row r="1769" spans="1:60" x14ac:dyDescent="0.3">
      <c r="A1769" s="25" t="s">
        <v>66</v>
      </c>
      <c r="B1769" s="68" t="s">
        <v>31</v>
      </c>
      <c r="C1769" s="68" t="s">
        <v>78</v>
      </c>
      <c r="D1769" s="68" t="s">
        <v>1732</v>
      </c>
      <c r="E1769" s="68" t="s">
        <v>47</v>
      </c>
      <c r="F1769" s="68">
        <v>999925374</v>
      </c>
      <c r="G1769" s="1">
        <f>(J1769+T1769)-H1769</f>
        <v>101.95</v>
      </c>
      <c r="H1769" s="1">
        <f>J1769*0.5</f>
        <v>22.95</v>
      </c>
      <c r="I1769" s="40"/>
      <c r="J1769" s="1">
        <f>SUM(K1769,L1769,N1769,O1769,P1769,Q1769)</f>
        <v>45.9</v>
      </c>
      <c r="K1769" s="1">
        <f>SUM(AG1769,AI1769)</f>
        <v>0</v>
      </c>
      <c r="L1769" s="1">
        <v>0</v>
      </c>
      <c r="M1769" s="1">
        <v>0</v>
      </c>
      <c r="N1769" s="1">
        <f>AD1769+AE1769</f>
        <v>0</v>
      </c>
      <c r="O1769" s="1"/>
      <c r="P1769" s="1">
        <f>AF1769</f>
        <v>23.4</v>
      </c>
      <c r="Q1769" s="1">
        <f>AH1769</f>
        <v>22.5</v>
      </c>
      <c r="R1769" s="1">
        <v>0</v>
      </c>
      <c r="S1769" s="43"/>
      <c r="T1769" s="1">
        <f>SUM(U1769,V1769,X1769,Y1769,Z1769,AA1769,AB1769)</f>
        <v>79</v>
      </c>
      <c r="U1769" s="1">
        <f>AK1769</f>
        <v>0</v>
      </c>
      <c r="V1769" s="1">
        <f>SUM(AN1769,AO1769,AP1769,AQ1769,AS1769,AT1769,AU1769,AV1769,AW1769,AX1769,AY1769,AR1769,AZ1769,BA1769,BB1769,BC1769,BD1769,BE1769,BF1769,BG1769,BH1769)</f>
        <v>79</v>
      </c>
      <c r="W1769" s="1">
        <f>COUNT(AN1769,AO1769,AP1769,AQ1769,AS1769,AT1769,AU1769,AV1769,AW1769,AX1769,AY1769,AR1769,AZ1769,BA1769,BB1769,BC1769,BD1769,BE1769,BF1769,BG1769,BH1769)</f>
        <v>2</v>
      </c>
      <c r="X1769" s="1">
        <v>0</v>
      </c>
      <c r="Y1769" s="1">
        <v>0</v>
      </c>
      <c r="Z1769" s="1">
        <v>0</v>
      </c>
      <c r="AA1769" s="1">
        <f>AM1769</f>
        <v>0</v>
      </c>
      <c r="AB1769" s="1">
        <f>AL1769</f>
        <v>0</v>
      </c>
      <c r="AC1769" s="43"/>
      <c r="AD1769" s="25">
        <v>0</v>
      </c>
      <c r="AE1769" s="25">
        <v>0</v>
      </c>
      <c r="AF1769" s="25">
        <v>23.4</v>
      </c>
      <c r="AG1769" s="25">
        <v>0</v>
      </c>
      <c r="AH1769" s="25">
        <v>22.5</v>
      </c>
      <c r="AI1769" s="25">
        <v>0</v>
      </c>
      <c r="AJ1769" s="40"/>
      <c r="AK1769" s="25"/>
      <c r="AL1769" s="25"/>
      <c r="AM1769" s="25"/>
      <c r="AN1769" s="25"/>
      <c r="AO1769" s="25"/>
      <c r="AP1769" s="25"/>
      <c r="AQ1769" s="25">
        <v>34</v>
      </c>
      <c r="AR1769" s="25"/>
      <c r="AS1769" s="25"/>
      <c r="AT1769" s="25"/>
      <c r="AU1769" s="25">
        <v>45</v>
      </c>
      <c r="AV1769" s="25"/>
      <c r="AW1769" s="25"/>
      <c r="AX1769" s="25"/>
      <c r="AY1769" s="25"/>
      <c r="AZ1769" s="25"/>
      <c r="BA1769" s="25"/>
      <c r="BB1769" s="25"/>
      <c r="BC1769" s="25"/>
      <c r="BD1769" s="25"/>
      <c r="BE1769" s="25"/>
      <c r="BF1769" s="25"/>
      <c r="BG1769" s="25"/>
      <c r="BH1769" s="25"/>
    </row>
    <row r="1770" spans="1:60" x14ac:dyDescent="0.3">
      <c r="A1770" s="25" t="s">
        <v>66</v>
      </c>
      <c r="B1770" s="25" t="s">
        <v>31</v>
      </c>
      <c r="C1770" s="25" t="s">
        <v>801</v>
      </c>
      <c r="D1770" s="25" t="s">
        <v>1009</v>
      </c>
      <c r="E1770" s="25" t="s">
        <v>47</v>
      </c>
      <c r="F1770" s="25">
        <v>999921718</v>
      </c>
      <c r="G1770" s="1">
        <f>(J1770+T1770)-H1770</f>
        <v>97</v>
      </c>
      <c r="H1770" s="1"/>
      <c r="I1770" s="23"/>
      <c r="J1770" s="1">
        <f>SUM(K1770,L1770,N1770,O1770,P1770,Q1770)</f>
        <v>29</v>
      </c>
      <c r="K1770" s="1">
        <f>SUM(AG1770,AI1770)</f>
        <v>0</v>
      </c>
      <c r="L1770" s="1">
        <v>0</v>
      </c>
      <c r="M1770" s="1">
        <v>0</v>
      </c>
      <c r="N1770" s="1">
        <f>AD1770+AE1770</f>
        <v>0</v>
      </c>
      <c r="O1770" s="1"/>
      <c r="P1770" s="1">
        <f>AF1770</f>
        <v>29</v>
      </c>
      <c r="Q1770" s="1">
        <f>AH1770</f>
        <v>0</v>
      </c>
      <c r="R1770" s="1">
        <v>0</v>
      </c>
      <c r="S1770" s="43"/>
      <c r="T1770" s="1">
        <f>SUM(U1770,V1770,X1770,Y1770,Z1770,AA1770,AB1770)</f>
        <v>68</v>
      </c>
      <c r="U1770" s="1">
        <f>AK1770</f>
        <v>0</v>
      </c>
      <c r="V1770" s="1">
        <f>SUM(AN1770,AO1770,AP1770,AQ1770,AS1770,AT1770,AU1770,AV1770,AW1770,AX1770,AY1770,AR1770,AZ1770,BA1770,BB1770,BC1770,BD1770,BE1770,BF1770,BG1770,BH1770)</f>
        <v>68</v>
      </c>
      <c r="W1770" s="1">
        <f>COUNT(AN1770,AO1770,AP1770,AQ1770,AS1770,AT1770,AU1770,AV1770,AW1770,AX1770,AY1770,AR1770,AZ1770,BA1770,BB1770,BC1770,BD1770,BE1770,BF1770,BG1770,BH1770)</f>
        <v>1</v>
      </c>
      <c r="X1770" s="1">
        <v>0</v>
      </c>
      <c r="Y1770" s="1">
        <v>0</v>
      </c>
      <c r="Z1770" s="1">
        <v>0</v>
      </c>
      <c r="AA1770" s="1">
        <f>AM1770</f>
        <v>0</v>
      </c>
      <c r="AB1770" s="1">
        <f>AL1770</f>
        <v>0</v>
      </c>
      <c r="AC1770" s="43"/>
      <c r="AD1770" s="1"/>
      <c r="AE1770" s="1"/>
      <c r="AF1770" s="1">
        <v>29</v>
      </c>
      <c r="AG1770" s="1"/>
      <c r="AH1770" s="25"/>
      <c r="AJ1770" s="40"/>
      <c r="AK1770" s="25"/>
      <c r="AL1770" s="25"/>
      <c r="AM1770" s="25"/>
      <c r="AN1770" s="25"/>
      <c r="AO1770" s="25"/>
      <c r="AP1770" s="25"/>
      <c r="AQ1770" s="25"/>
      <c r="AR1770" s="25">
        <v>68</v>
      </c>
      <c r="AS1770" s="25"/>
      <c r="AT1770" s="25"/>
      <c r="AU1770" s="25"/>
      <c r="AV1770" s="25"/>
      <c r="AW1770" s="25"/>
      <c r="AX1770" s="25"/>
      <c r="AY1770" s="25"/>
      <c r="AZ1770" s="25"/>
      <c r="BA1770" s="25"/>
      <c r="BB1770" s="25"/>
      <c r="BC1770" s="25"/>
      <c r="BD1770" s="25"/>
      <c r="BE1770" s="25"/>
      <c r="BF1770" s="25"/>
      <c r="BG1770" s="25"/>
      <c r="BH1770" s="25"/>
    </row>
    <row r="1771" spans="1:60" x14ac:dyDescent="0.3">
      <c r="A1771" s="25" t="s">
        <v>66</v>
      </c>
      <c r="B1771" s="1" t="s">
        <v>31</v>
      </c>
      <c r="C1771" s="1" t="s">
        <v>233</v>
      </c>
      <c r="D1771" s="1" t="s">
        <v>234</v>
      </c>
      <c r="E1771" s="1" t="s">
        <v>47</v>
      </c>
      <c r="F1771" s="1">
        <v>999861204</v>
      </c>
      <c r="G1771" s="1">
        <f>(J1771+T1771)-H1771</f>
        <v>95</v>
      </c>
      <c r="H1771" s="25"/>
      <c r="I1771" s="23"/>
      <c r="J1771" s="1">
        <f>SUM(K1771,L1771,N1771,O1771,P1771,Q1771)</f>
        <v>95</v>
      </c>
      <c r="K1771" s="1">
        <f>SUM(AG1771,AI1771)</f>
        <v>0</v>
      </c>
      <c r="L1771" s="1">
        <v>0</v>
      </c>
      <c r="M1771" s="1">
        <v>0</v>
      </c>
      <c r="N1771" s="1">
        <f>AD1771+AE1771</f>
        <v>44</v>
      </c>
      <c r="O1771" s="1"/>
      <c r="P1771" s="1">
        <f>AF1771</f>
        <v>51</v>
      </c>
      <c r="Q1771" s="1">
        <f>AH1771</f>
        <v>0</v>
      </c>
      <c r="R1771" s="1">
        <v>0</v>
      </c>
      <c r="S1771" s="43"/>
      <c r="T1771" s="1">
        <f>SUM(U1771,V1771,X1771,Y1771,Z1771,AA1771,AB1771)</f>
        <v>0</v>
      </c>
      <c r="U1771" s="1">
        <f>AK1771</f>
        <v>0</v>
      </c>
      <c r="V1771" s="1">
        <f>SUM(AN1771,AO1771,AP1771,AQ1771,AS1771,AT1771,AU1771,AV1771,AW1771,AX1771,AY1771,AR1771,AZ1771,BA1771,BB1771,BC1771,BD1771,BE1771,BF1771,BG1771,BH1771)</f>
        <v>0</v>
      </c>
      <c r="W1771" s="1">
        <f>COUNT(AN1771,AO1771,AP1771,AQ1771,AS1771,AT1771,AU1771,AV1771,AW1771,AX1771,AY1771,AR1771,AZ1771,BA1771,BB1771,BC1771,BD1771,BE1771,BF1771,BG1771,BH1771)</f>
        <v>0</v>
      </c>
      <c r="X1771" s="1">
        <v>0</v>
      </c>
      <c r="Y1771" s="1">
        <v>0</v>
      </c>
      <c r="Z1771" s="1">
        <v>0</v>
      </c>
      <c r="AA1771" s="1">
        <f>AM1771</f>
        <v>0</v>
      </c>
      <c r="AB1771" s="1">
        <f>AL1771</f>
        <v>0</v>
      </c>
      <c r="AC1771" s="43"/>
      <c r="AD1771" s="1"/>
      <c r="AE1771" s="1">
        <v>44</v>
      </c>
      <c r="AF1771" s="1">
        <v>51</v>
      </c>
      <c r="AG1771" s="1"/>
      <c r="AH1771" s="25"/>
      <c r="AJ1771" s="40"/>
      <c r="AK1771" s="25"/>
      <c r="AL1771" s="25"/>
      <c r="AM1771" s="25"/>
      <c r="AN1771" s="25"/>
      <c r="AO1771" s="25"/>
      <c r="AP1771" s="25"/>
      <c r="AQ1771" s="25"/>
      <c r="AR1771" s="25"/>
      <c r="AS1771" s="25"/>
      <c r="AT1771" s="25"/>
      <c r="AU1771" s="25"/>
      <c r="AV1771" s="25"/>
      <c r="AW1771" s="25"/>
      <c r="AX1771" s="25"/>
      <c r="AY1771" s="25"/>
      <c r="AZ1771" s="25"/>
      <c r="BA1771" s="25"/>
      <c r="BB1771" s="25"/>
      <c r="BC1771" s="25"/>
      <c r="BD1771" s="25"/>
      <c r="BE1771" s="25"/>
      <c r="BF1771" s="25"/>
      <c r="BG1771" s="25"/>
      <c r="BH1771" s="25"/>
    </row>
    <row r="1772" spans="1:60" x14ac:dyDescent="0.3">
      <c r="A1772" s="25" t="s">
        <v>66</v>
      </c>
      <c r="B1772" s="1" t="s">
        <v>31</v>
      </c>
      <c r="C1772" s="1" t="s">
        <v>1526</v>
      </c>
      <c r="D1772" s="1" t="s">
        <v>1527</v>
      </c>
      <c r="E1772" s="1" t="s">
        <v>47</v>
      </c>
      <c r="F1772" s="1">
        <v>999924362</v>
      </c>
      <c r="G1772" s="1">
        <f>(J1772+T1772)-H1772</f>
        <v>94.875</v>
      </c>
      <c r="H1772" s="1">
        <f>(K1772+L1772+N1772+O1772+P1772+Q1772+R1772)*0.5</f>
        <v>26.875</v>
      </c>
      <c r="I1772" s="23"/>
      <c r="J1772" s="1">
        <f>SUM(K1772,L1772,N1772,O1772,P1772,Q1772)</f>
        <v>53.75</v>
      </c>
      <c r="K1772" s="1">
        <f>SUM(AG1772,AI1772)</f>
        <v>0</v>
      </c>
      <c r="L1772" s="1">
        <v>0</v>
      </c>
      <c r="M1772" s="1">
        <v>0</v>
      </c>
      <c r="N1772" s="1">
        <f>AD1772+AE1772</f>
        <v>15.75</v>
      </c>
      <c r="O1772" s="1"/>
      <c r="P1772" s="1">
        <f>AF1772</f>
        <v>38</v>
      </c>
      <c r="Q1772" s="1">
        <f>AH1772</f>
        <v>0</v>
      </c>
      <c r="R1772" s="1">
        <v>0</v>
      </c>
      <c r="S1772" s="43"/>
      <c r="T1772" s="1">
        <f>SUM(U1772,V1772,X1772,Y1772,Z1772,AA1772,AB1772)</f>
        <v>68</v>
      </c>
      <c r="U1772" s="1">
        <f>AK1772</f>
        <v>0</v>
      </c>
      <c r="V1772" s="1">
        <f>SUM(AN1772,AO1772,AP1772,AQ1772,AS1772,AT1772,AU1772,AV1772,AW1772,AX1772,AY1772,AR1772,AZ1772,BA1772,BB1772,BC1772,BD1772,BE1772,BF1772,BG1772,BH1772)</f>
        <v>68</v>
      </c>
      <c r="W1772" s="1">
        <f>COUNT(AN1772,AO1772,AP1772,AQ1772,AS1772,AT1772,AU1772,AV1772,AW1772,AX1772,AY1772,AR1772,AZ1772,BA1772,BB1772,BC1772,BD1772,BE1772,BF1772,BG1772,BH1772)</f>
        <v>1</v>
      </c>
      <c r="X1772" s="1">
        <v>0</v>
      </c>
      <c r="Y1772" s="1">
        <v>0</v>
      </c>
      <c r="Z1772" s="1">
        <v>0</v>
      </c>
      <c r="AA1772" s="1">
        <f>AM1772</f>
        <v>0</v>
      </c>
      <c r="AB1772" s="1">
        <f>AL1772</f>
        <v>0</v>
      </c>
      <c r="AC1772" s="43"/>
      <c r="AD1772" s="1">
        <v>15.75</v>
      </c>
      <c r="AE1772" s="1"/>
      <c r="AF1772" s="1">
        <v>38</v>
      </c>
      <c r="AG1772" s="1"/>
      <c r="AH1772" s="25"/>
      <c r="AJ1772" s="40"/>
      <c r="AK1772" s="25"/>
      <c r="AL1772" s="25"/>
      <c r="AM1772" s="25"/>
      <c r="AN1772" s="25"/>
      <c r="AO1772" s="25"/>
      <c r="AP1772" s="25"/>
      <c r="AQ1772" s="25"/>
      <c r="AR1772" s="25"/>
      <c r="AS1772" s="25"/>
      <c r="AT1772" s="25">
        <v>68</v>
      </c>
      <c r="AU1772" s="25"/>
      <c r="AV1772" s="25"/>
      <c r="AW1772" s="25"/>
      <c r="AX1772" s="25"/>
      <c r="AY1772" s="25"/>
      <c r="AZ1772" s="25"/>
      <c r="BA1772" s="25"/>
      <c r="BB1772" s="25"/>
      <c r="BC1772" s="25"/>
      <c r="BD1772" s="25"/>
      <c r="BE1772" s="25"/>
      <c r="BF1772" s="25"/>
      <c r="BG1772" s="25"/>
      <c r="BH1772" s="25"/>
    </row>
    <row r="1773" spans="1:60" x14ac:dyDescent="0.3">
      <c r="A1773" s="25" t="s">
        <v>66</v>
      </c>
      <c r="B1773" s="1" t="s">
        <v>31</v>
      </c>
      <c r="C1773" s="1" t="s">
        <v>951</v>
      </c>
      <c r="D1773" s="1" t="s">
        <v>952</v>
      </c>
      <c r="E1773" s="1" t="s">
        <v>47</v>
      </c>
      <c r="F1773" s="1">
        <v>999918369</v>
      </c>
      <c r="G1773" s="1">
        <f>(J1773+T1773)-H1773</f>
        <v>93</v>
      </c>
      <c r="H1773" s="1"/>
      <c r="I1773" s="23"/>
      <c r="J1773" s="1">
        <f>SUM(K1773,L1773,N1773,O1773,P1773,Q1773)</f>
        <v>0</v>
      </c>
      <c r="K1773" s="1">
        <f>SUM(AG1773,AI1773)</f>
        <v>0</v>
      </c>
      <c r="L1773" s="1">
        <v>0</v>
      </c>
      <c r="M1773" s="1">
        <v>0</v>
      </c>
      <c r="N1773" s="1">
        <f>AD1773+AE1773</f>
        <v>0</v>
      </c>
      <c r="O1773" s="1"/>
      <c r="P1773" s="1">
        <f>AF1773</f>
        <v>0</v>
      </c>
      <c r="Q1773" s="1">
        <f>AH1773</f>
        <v>0</v>
      </c>
      <c r="R1773" s="1">
        <v>0</v>
      </c>
      <c r="S1773" s="43"/>
      <c r="T1773" s="1">
        <f>SUM(U1773,V1773,X1773,Y1773,Z1773,AA1773,AB1773)</f>
        <v>93</v>
      </c>
      <c r="U1773" s="1">
        <f>AK1773</f>
        <v>0</v>
      </c>
      <c r="V1773" s="1">
        <f>SUM(AN1773,AO1773,AP1773,AQ1773,AS1773,AT1773,AU1773,AV1773,AW1773,AX1773,AY1773,AR1773,AZ1773,BA1773,BB1773,BC1773,BD1773,BE1773,BF1773,BG1773,BH1773)</f>
        <v>45</v>
      </c>
      <c r="W1773" s="1">
        <f>COUNT(AN1773,AO1773,AP1773,AQ1773,AS1773,AT1773,AU1773,AV1773,AW1773,AX1773,AY1773,AR1773,AZ1773,BA1773,BB1773,BC1773,BD1773,BE1773,BF1773,BG1773,BH1773)</f>
        <v>1</v>
      </c>
      <c r="X1773" s="1">
        <v>0</v>
      </c>
      <c r="Y1773" s="1">
        <v>0</v>
      </c>
      <c r="Z1773" s="1">
        <v>0</v>
      </c>
      <c r="AA1773" s="1">
        <f>AM1773</f>
        <v>48</v>
      </c>
      <c r="AB1773" s="1">
        <f>AL1773</f>
        <v>0</v>
      </c>
      <c r="AC1773" s="43"/>
      <c r="AD1773" s="1"/>
      <c r="AE1773" s="1"/>
      <c r="AF1773" s="1"/>
      <c r="AG1773" s="1"/>
      <c r="AH1773" s="25"/>
      <c r="AJ1773" s="40"/>
      <c r="AK1773" s="25"/>
      <c r="AL1773" s="25"/>
      <c r="AM1773" s="25">
        <v>48</v>
      </c>
      <c r="AN1773" s="25"/>
      <c r="AO1773" s="25"/>
      <c r="AP1773" s="25"/>
      <c r="AQ1773" s="25">
        <v>45</v>
      </c>
      <c r="AR1773" s="25"/>
      <c r="AS1773" s="25"/>
      <c r="AT1773" s="25"/>
      <c r="AU1773" s="25"/>
      <c r="AV1773" s="25"/>
      <c r="AW1773" s="25"/>
      <c r="AX1773" s="25"/>
      <c r="AY1773" s="25"/>
      <c r="AZ1773" s="25"/>
      <c r="BA1773" s="25"/>
      <c r="BB1773" s="25"/>
      <c r="BC1773" s="25"/>
      <c r="BD1773" s="25"/>
      <c r="BE1773" s="25"/>
      <c r="BF1773" s="25"/>
      <c r="BG1773" s="25"/>
      <c r="BH1773" s="25"/>
    </row>
    <row r="1774" spans="1:60" x14ac:dyDescent="0.3">
      <c r="A1774" s="25" t="s">
        <v>66</v>
      </c>
      <c r="B1774" s="25" t="s">
        <v>31</v>
      </c>
      <c r="C1774" s="25" t="s">
        <v>608</v>
      </c>
      <c r="D1774" s="25" t="s">
        <v>486</v>
      </c>
      <c r="E1774" s="25" t="s">
        <v>47</v>
      </c>
      <c r="F1774" s="1">
        <v>999920460</v>
      </c>
      <c r="G1774" s="1">
        <f>(J1774+T1774)-H1774</f>
        <v>92</v>
      </c>
      <c r="H1774" s="1">
        <f>(K1774+L1774+N1774+O1774+P1774+Q1774+R1774)*0.5</f>
        <v>41</v>
      </c>
      <c r="I1774" s="23"/>
      <c r="J1774" s="1">
        <f>SUM(K1774,L1774,N1774,O1774,P1774,Q1774)</f>
        <v>82</v>
      </c>
      <c r="K1774" s="1">
        <f>SUM(AG1774,AI1774)</f>
        <v>0</v>
      </c>
      <c r="L1774" s="1">
        <v>0</v>
      </c>
      <c r="M1774" s="1">
        <v>0</v>
      </c>
      <c r="N1774" s="1">
        <f>AD1774+AE1774</f>
        <v>44</v>
      </c>
      <c r="O1774" s="1"/>
      <c r="P1774" s="1">
        <f>AF1774</f>
        <v>38</v>
      </c>
      <c r="Q1774" s="1">
        <f>AH1774</f>
        <v>0</v>
      </c>
      <c r="R1774" s="1">
        <v>0</v>
      </c>
      <c r="S1774" s="43"/>
      <c r="T1774" s="1">
        <f>SUM(U1774,V1774,X1774,Y1774,Z1774,AA1774,AB1774)</f>
        <v>51</v>
      </c>
      <c r="U1774" s="1">
        <f>AK1774</f>
        <v>0</v>
      </c>
      <c r="V1774" s="1">
        <f>SUM(AN1774,AO1774,AP1774,AQ1774,AS1774,AT1774,AU1774,AV1774,AW1774,AX1774,AY1774,AR1774,AZ1774,BA1774,BB1774,BC1774,BD1774,BE1774,BF1774,BG1774,BH1774)</f>
        <v>51</v>
      </c>
      <c r="W1774" s="1">
        <f>COUNT(AN1774,AO1774,AP1774,AQ1774,AS1774,AT1774,AU1774,AV1774,AW1774,AX1774,AY1774,AR1774,AZ1774,BA1774,BB1774,BC1774,BD1774,BE1774,BF1774,BG1774,BH1774)</f>
        <v>1</v>
      </c>
      <c r="X1774" s="1">
        <v>0</v>
      </c>
      <c r="Y1774" s="1">
        <v>0</v>
      </c>
      <c r="Z1774" s="1">
        <v>0</v>
      </c>
      <c r="AA1774" s="1">
        <f>AM1774</f>
        <v>0</v>
      </c>
      <c r="AB1774" s="1">
        <f>AL1774</f>
        <v>0</v>
      </c>
      <c r="AC1774" s="43"/>
      <c r="AD1774" s="1"/>
      <c r="AE1774" s="1">
        <v>44</v>
      </c>
      <c r="AF1774" s="1">
        <v>38</v>
      </c>
      <c r="AG1774" s="1"/>
      <c r="AH1774" s="25"/>
      <c r="AJ1774" s="40"/>
      <c r="AK1774" s="25"/>
      <c r="AL1774" s="25"/>
      <c r="AM1774" s="25"/>
      <c r="AN1774" s="25"/>
      <c r="AO1774" s="25"/>
      <c r="AP1774" s="25"/>
      <c r="AQ1774" s="25"/>
      <c r="AR1774" s="25"/>
      <c r="AS1774" s="25"/>
      <c r="AT1774" s="25"/>
      <c r="AU1774" s="25"/>
      <c r="AV1774" s="25"/>
      <c r="AW1774" s="25"/>
      <c r="AX1774" s="25"/>
      <c r="AY1774" s="25"/>
      <c r="AZ1774" s="25"/>
      <c r="BA1774" s="25"/>
      <c r="BB1774" s="25"/>
      <c r="BC1774" s="25"/>
      <c r="BD1774" s="25">
        <v>51</v>
      </c>
      <c r="BE1774" s="25"/>
      <c r="BF1774" s="25"/>
      <c r="BG1774" s="25"/>
      <c r="BH1774" s="25"/>
    </row>
    <row r="1775" spans="1:60" x14ac:dyDescent="0.3">
      <c r="A1775" s="25" t="s">
        <v>66</v>
      </c>
      <c r="B1775" s="25" t="s">
        <v>31</v>
      </c>
      <c r="C1775" s="25" t="s">
        <v>352</v>
      </c>
      <c r="D1775" s="25" t="s">
        <v>526</v>
      </c>
      <c r="E1775" s="25" t="s">
        <v>47</v>
      </c>
      <c r="F1775" s="25">
        <v>999901333</v>
      </c>
      <c r="G1775" s="1">
        <f>(J1775+T1775)-H1775</f>
        <v>91</v>
      </c>
      <c r="H1775" s="1"/>
      <c r="I1775" s="23"/>
      <c r="J1775" s="1">
        <f>SUM(K1775,L1775,N1775,O1775,P1775,Q1775)</f>
        <v>33</v>
      </c>
      <c r="K1775" s="1">
        <f>SUM(AG1775,AI1775)</f>
        <v>0</v>
      </c>
      <c r="L1775" s="1">
        <v>0</v>
      </c>
      <c r="M1775" s="1">
        <v>0</v>
      </c>
      <c r="N1775" s="1">
        <f>AD1775+AE1775</f>
        <v>33</v>
      </c>
      <c r="O1775" s="1"/>
      <c r="P1775" s="1">
        <f>AF1775</f>
        <v>0</v>
      </c>
      <c r="Q1775" s="1">
        <f>AH1775</f>
        <v>0</v>
      </c>
      <c r="R1775" s="1">
        <v>0</v>
      </c>
      <c r="S1775" s="43"/>
      <c r="T1775" s="1">
        <f>SUM(U1775,V1775,X1775,Y1775,Z1775,AA1775,AB1775)</f>
        <v>58</v>
      </c>
      <c r="U1775" s="1">
        <f>AK1775</f>
        <v>0</v>
      </c>
      <c r="V1775" s="1">
        <f>SUM(AN1775,AO1775,AP1775,AQ1775,AS1775,AT1775,AU1775,AV1775,AW1775,AX1775,AY1775,AR1775,AZ1775,BA1775,BB1775,BC1775,BD1775,BE1775,BF1775,BG1775,BH1775)</f>
        <v>58</v>
      </c>
      <c r="W1775" s="1">
        <f>COUNT(AN1775,AO1775,AP1775,AQ1775,AS1775,AT1775,AU1775,AV1775,AW1775,AX1775,AY1775,AR1775,AZ1775,BA1775,BB1775,BC1775,BD1775,BE1775,BF1775,BG1775,BH1775)</f>
        <v>1</v>
      </c>
      <c r="X1775" s="1">
        <v>0</v>
      </c>
      <c r="Y1775" s="1">
        <v>0</v>
      </c>
      <c r="Z1775" s="1">
        <v>0</v>
      </c>
      <c r="AA1775" s="1">
        <f>AM1775</f>
        <v>0</v>
      </c>
      <c r="AB1775" s="1">
        <f>AL1775</f>
        <v>0</v>
      </c>
      <c r="AC1775" s="43"/>
      <c r="AD1775" s="1"/>
      <c r="AE1775" s="1">
        <v>33</v>
      </c>
      <c r="AF1775" s="1"/>
      <c r="AG1775" s="1"/>
      <c r="AH1775" s="25"/>
      <c r="AJ1775" s="40"/>
      <c r="AK1775" s="25"/>
      <c r="AL1775" s="25"/>
      <c r="AM1775" s="25"/>
      <c r="AN1775" s="25"/>
      <c r="AO1775" s="25"/>
      <c r="AP1775" s="25"/>
      <c r="AQ1775" s="25"/>
      <c r="AR1775" s="25"/>
      <c r="AS1775" s="25"/>
      <c r="AT1775" s="25"/>
      <c r="AU1775" s="25"/>
      <c r="AV1775" s="25"/>
      <c r="AW1775" s="25"/>
      <c r="AX1775" s="25"/>
      <c r="AY1775" s="25"/>
      <c r="AZ1775" s="25"/>
      <c r="BA1775" s="25"/>
      <c r="BB1775" s="25"/>
      <c r="BC1775" s="25"/>
      <c r="BD1775" s="25">
        <v>58</v>
      </c>
      <c r="BE1775" s="25"/>
      <c r="BF1775" s="25"/>
      <c r="BG1775" s="25"/>
      <c r="BH1775" s="25"/>
    </row>
    <row r="1776" spans="1:60" x14ac:dyDescent="0.3">
      <c r="A1776" s="25" t="s">
        <v>66</v>
      </c>
      <c r="B1776" s="25" t="s">
        <v>31</v>
      </c>
      <c r="C1776" s="25" t="s">
        <v>3759</v>
      </c>
      <c r="D1776" s="25" t="s">
        <v>2306</v>
      </c>
      <c r="E1776" s="25" t="s">
        <v>47</v>
      </c>
      <c r="F1776" s="25">
        <v>999897390</v>
      </c>
      <c r="G1776" s="1">
        <f>(J1776+T1776)-H1776</f>
        <v>90</v>
      </c>
      <c r="H1776" s="25"/>
      <c r="I1776" s="40"/>
      <c r="J1776" s="1">
        <f>SUM(K1776,L1776,N1776,O1776,P1776,Q1776)</f>
        <v>0</v>
      </c>
      <c r="K1776" s="1">
        <f>SUM(AG1776,AI1776)</f>
        <v>0</v>
      </c>
      <c r="L1776" s="1">
        <v>0</v>
      </c>
      <c r="M1776" s="1">
        <v>0</v>
      </c>
      <c r="N1776" s="1">
        <f>AD1776+AE1776</f>
        <v>0</v>
      </c>
      <c r="O1776" s="1"/>
      <c r="P1776" s="1">
        <f>AF1776</f>
        <v>0</v>
      </c>
      <c r="Q1776" s="1">
        <f>AH1776</f>
        <v>0</v>
      </c>
      <c r="R1776" s="1">
        <v>0</v>
      </c>
      <c r="S1776" s="40"/>
      <c r="T1776" s="1">
        <f>SUM(U1776,V1776,X1776,Y1776,Z1776,AA1776,AB1776)</f>
        <v>90</v>
      </c>
      <c r="U1776" s="1">
        <f>AK1776</f>
        <v>0</v>
      </c>
      <c r="V1776" s="1">
        <f>SUM(AN1776,AO1776,AP1776,AQ1776,AS1776,AT1776,AU1776,AV1776,AW1776,AX1776,AY1776,AR1776,AZ1776,BA1776,BB1776,BC1776,BD1776,BE1776,BF1776,BG1776,BH1776)</f>
        <v>90</v>
      </c>
      <c r="W1776" s="1">
        <f>COUNT(AN1776,AO1776,AP1776,AQ1776,AS1776,AT1776,AU1776,AV1776,AW1776,AX1776,AY1776,AR1776,AZ1776,BA1776,BB1776,BC1776,BD1776,BE1776,BF1776,BG1776,BH1776)</f>
        <v>1</v>
      </c>
      <c r="X1776" s="1">
        <v>0</v>
      </c>
      <c r="Y1776" s="1">
        <v>0</v>
      </c>
      <c r="Z1776" s="1">
        <v>0</v>
      </c>
      <c r="AA1776" s="1">
        <f>AM1776</f>
        <v>0</v>
      </c>
      <c r="AB1776" s="1">
        <f>AL1776</f>
        <v>0</v>
      </c>
      <c r="AC1776" s="40"/>
      <c r="AD1776" s="25"/>
      <c r="AE1776" s="25"/>
      <c r="AF1776" s="25"/>
      <c r="AG1776" s="25"/>
      <c r="AH1776" s="25"/>
      <c r="AJ1776" s="40"/>
      <c r="AK1776" s="25"/>
      <c r="AL1776" s="25"/>
      <c r="AM1776" s="25"/>
      <c r="AN1776" s="25"/>
      <c r="AO1776" s="25"/>
      <c r="AP1776" s="25"/>
      <c r="AQ1776" s="25"/>
      <c r="AR1776" s="25"/>
      <c r="AS1776" s="25"/>
      <c r="AT1776" s="25"/>
      <c r="AU1776" s="25"/>
      <c r="AV1776" s="25"/>
      <c r="AW1776" s="25"/>
      <c r="AX1776" s="25"/>
      <c r="AY1776" s="25"/>
      <c r="AZ1776" s="25"/>
      <c r="BA1776" s="25"/>
      <c r="BB1776" s="25"/>
      <c r="BC1776" s="25"/>
      <c r="BD1776" s="25"/>
      <c r="BE1776" s="25"/>
      <c r="BF1776" s="25"/>
      <c r="BG1776" s="25"/>
      <c r="BH1776" s="25">
        <v>90</v>
      </c>
    </row>
    <row r="1777" spans="1:60" x14ac:dyDescent="0.3">
      <c r="A1777" s="25" t="s">
        <v>66</v>
      </c>
      <c r="B1777" s="25" t="s">
        <v>31</v>
      </c>
      <c r="C1777" s="25" t="s">
        <v>3043</v>
      </c>
      <c r="D1777" s="25" t="s">
        <v>3044</v>
      </c>
      <c r="E1777" s="25" t="s">
        <v>47</v>
      </c>
      <c r="F1777" s="25">
        <v>999863046</v>
      </c>
      <c r="G1777" s="1">
        <f>(J1777+T1777)-H1777</f>
        <v>90</v>
      </c>
      <c r="H1777" s="25"/>
      <c r="I1777" s="40"/>
      <c r="J1777" s="1">
        <f>SUM(K1777,L1777,N1777,O1777,P1777,Q1777)</f>
        <v>0</v>
      </c>
      <c r="K1777" s="1">
        <f>SUM(AG1777,AI1777)</f>
        <v>0</v>
      </c>
      <c r="L1777" s="1">
        <v>0</v>
      </c>
      <c r="M1777" s="1">
        <v>0</v>
      </c>
      <c r="N1777" s="1">
        <f>AD1777+AE1777</f>
        <v>0</v>
      </c>
      <c r="O1777" s="1"/>
      <c r="P1777" s="1">
        <f>AF1777</f>
        <v>0</v>
      </c>
      <c r="Q1777" s="1">
        <f>AH1777</f>
        <v>0</v>
      </c>
      <c r="R1777" s="1">
        <v>0</v>
      </c>
      <c r="S1777" s="43"/>
      <c r="T1777" s="1">
        <f>SUM(U1777,V1777,X1777,Y1777,Z1777,AA1777,AB1777)</f>
        <v>90</v>
      </c>
      <c r="U1777" s="1">
        <f>AK1777</f>
        <v>0</v>
      </c>
      <c r="V1777" s="1">
        <f>SUM(AN1777,AO1777,AP1777,AQ1777,AS1777,AT1777,AU1777,AV1777,AW1777,AX1777,AY1777,AR1777,AZ1777,BA1777,BB1777,BC1777,BD1777,BE1777,BF1777,BG1777,BH1777)</f>
        <v>90</v>
      </c>
      <c r="W1777" s="1">
        <f>COUNT(AN1777,AO1777,AP1777,AQ1777,AS1777,AT1777,AU1777,AV1777,AW1777,AX1777,AY1777,AR1777,AZ1777,BA1777,BB1777,BC1777,BD1777,BE1777,BF1777,BG1777,BH1777)</f>
        <v>1</v>
      </c>
      <c r="X1777" s="1">
        <v>0</v>
      </c>
      <c r="Y1777" s="1">
        <v>0</v>
      </c>
      <c r="Z1777" s="1">
        <v>0</v>
      </c>
      <c r="AA1777" s="1">
        <f>AM1777</f>
        <v>0</v>
      </c>
      <c r="AB1777" s="1">
        <f>AL1777</f>
        <v>0</v>
      </c>
      <c r="AC1777" s="43"/>
      <c r="AD1777" s="25"/>
      <c r="AE1777" s="25"/>
      <c r="AF1777" s="25"/>
      <c r="AG1777" s="25"/>
      <c r="AH1777" s="25"/>
      <c r="AJ1777" s="40"/>
      <c r="AK1777" s="25"/>
      <c r="AL1777" s="25"/>
      <c r="AM1777" s="25"/>
      <c r="AN1777" s="25"/>
      <c r="AO1777" s="25"/>
      <c r="AP1777" s="25"/>
      <c r="AQ1777" s="25"/>
      <c r="AR1777" s="25"/>
      <c r="AS1777" s="25"/>
      <c r="AT1777" s="25"/>
      <c r="AU1777" s="25"/>
      <c r="AV1777" s="25"/>
      <c r="AW1777" s="25">
        <v>90</v>
      </c>
      <c r="AX1777" s="25"/>
      <c r="AY1777" s="25"/>
      <c r="AZ1777" s="25"/>
      <c r="BA1777" s="25"/>
      <c r="BB1777" s="25"/>
      <c r="BC1777" s="25"/>
      <c r="BD1777" s="25"/>
      <c r="BE1777" s="25"/>
      <c r="BF1777" s="25"/>
      <c r="BG1777" s="25"/>
      <c r="BH1777" s="25"/>
    </row>
    <row r="1778" spans="1:60" x14ac:dyDescent="0.3">
      <c r="A1778" s="25" t="s">
        <v>66</v>
      </c>
      <c r="B1778" s="1" t="s">
        <v>31</v>
      </c>
      <c r="C1778" s="1" t="s">
        <v>78</v>
      </c>
      <c r="D1778" s="1" t="s">
        <v>79</v>
      </c>
      <c r="E1778" s="25" t="s">
        <v>47</v>
      </c>
      <c r="F1778" s="1">
        <v>999917979</v>
      </c>
      <c r="G1778" s="1">
        <f>(J1778+T1778)-H1778</f>
        <v>90</v>
      </c>
      <c r="H1778" s="1"/>
      <c r="I1778" s="23"/>
      <c r="J1778" s="1">
        <f>SUM(K1778,L1778,N1778,O1778,P1778,Q1778)</f>
        <v>29</v>
      </c>
      <c r="K1778" s="1">
        <f>SUM(AG1778,AI1778)</f>
        <v>0</v>
      </c>
      <c r="L1778" s="1">
        <v>0</v>
      </c>
      <c r="M1778" s="1">
        <v>0</v>
      </c>
      <c r="N1778" s="1">
        <f>AD1778+AE1778</f>
        <v>0</v>
      </c>
      <c r="O1778" s="1"/>
      <c r="P1778" s="1">
        <f>AF1778</f>
        <v>29</v>
      </c>
      <c r="Q1778" s="1">
        <f>AH1778</f>
        <v>0</v>
      </c>
      <c r="R1778" s="1">
        <v>0</v>
      </c>
      <c r="S1778" s="43"/>
      <c r="T1778" s="1">
        <f>SUM(U1778,V1778,X1778,Y1778,Z1778,AA1778,AB1778)</f>
        <v>61</v>
      </c>
      <c r="U1778" s="1">
        <f>AK1778</f>
        <v>13</v>
      </c>
      <c r="V1778" s="1">
        <f>SUM(AN1778,AO1778,AP1778,AQ1778,AS1778,AT1778,AU1778,AV1778,AW1778,AX1778,AY1778,AR1778,AZ1778,BA1778,BB1778,BC1778,BD1778,BE1778,BF1778,BG1778,BH1778)</f>
        <v>0</v>
      </c>
      <c r="W1778" s="1">
        <f>COUNT(AN1778,AO1778,AP1778,AQ1778,AS1778,AT1778,AU1778,AV1778,AW1778,AX1778,AY1778,AR1778,AZ1778,BA1778,BB1778,BC1778,BD1778,BE1778,BF1778,BG1778,BH1778)</f>
        <v>0</v>
      </c>
      <c r="X1778" s="1">
        <v>0</v>
      </c>
      <c r="Y1778" s="1">
        <v>0</v>
      </c>
      <c r="Z1778" s="1">
        <v>0</v>
      </c>
      <c r="AA1778" s="1">
        <f>AM1778</f>
        <v>48</v>
      </c>
      <c r="AB1778" s="1">
        <f>AL1778</f>
        <v>0</v>
      </c>
      <c r="AC1778" s="43"/>
      <c r="AD1778" s="1"/>
      <c r="AE1778" s="1"/>
      <c r="AF1778" s="1">
        <v>29</v>
      </c>
      <c r="AG1778" s="1"/>
      <c r="AH1778" s="25"/>
      <c r="AJ1778" s="40"/>
      <c r="AK1778" s="25">
        <v>13</v>
      </c>
      <c r="AL1778" s="25"/>
      <c r="AM1778" s="25">
        <v>48</v>
      </c>
      <c r="AN1778" s="25"/>
      <c r="AO1778" s="25"/>
      <c r="AP1778" s="25"/>
      <c r="AQ1778" s="25"/>
      <c r="AR1778" s="25"/>
      <c r="AS1778" s="25"/>
      <c r="AT1778" s="25"/>
      <c r="AU1778" s="25"/>
      <c r="AV1778" s="25"/>
      <c r="AW1778" s="25"/>
      <c r="AX1778" s="25"/>
      <c r="AY1778" s="25"/>
      <c r="AZ1778" s="25"/>
      <c r="BA1778" s="25"/>
      <c r="BB1778" s="25"/>
      <c r="BC1778" s="25"/>
      <c r="BD1778" s="25"/>
      <c r="BE1778" s="25"/>
      <c r="BF1778" s="25"/>
      <c r="BG1778" s="25"/>
      <c r="BH1778" s="25"/>
    </row>
    <row r="1779" spans="1:60" x14ac:dyDescent="0.3">
      <c r="A1779" s="25" t="s">
        <v>66</v>
      </c>
      <c r="B1779" s="25" t="s">
        <v>31</v>
      </c>
      <c r="C1779" s="25" t="s">
        <v>408</v>
      </c>
      <c r="D1779" s="25" t="s">
        <v>1457</v>
      </c>
      <c r="E1779" s="25" t="s">
        <v>47</v>
      </c>
      <c r="F1779" s="25">
        <v>999920864</v>
      </c>
      <c r="G1779" s="1">
        <f>(J1779+T1779)-H1779</f>
        <v>90</v>
      </c>
      <c r="H1779" s="25"/>
      <c r="I1779" s="40"/>
      <c r="J1779" s="1">
        <f>SUM(K1779,L1779,N1779,O1779,P1779,Q1779)</f>
        <v>0</v>
      </c>
      <c r="K1779" s="1">
        <f>SUM(AG1779,AI1779)</f>
        <v>0</v>
      </c>
      <c r="L1779" s="1">
        <v>0</v>
      </c>
      <c r="M1779" s="1">
        <v>0</v>
      </c>
      <c r="N1779" s="1">
        <f>AD1779+AE1779</f>
        <v>0</v>
      </c>
      <c r="O1779" s="1"/>
      <c r="P1779" s="1">
        <f>AF1779</f>
        <v>0</v>
      </c>
      <c r="Q1779" s="1">
        <f>AH1779</f>
        <v>0</v>
      </c>
      <c r="R1779" s="1">
        <v>0</v>
      </c>
      <c r="S1779" s="43"/>
      <c r="T1779" s="1">
        <f>SUM(U1779,V1779,X1779,Y1779,Z1779,AA1779,AB1779)</f>
        <v>90</v>
      </c>
      <c r="U1779" s="1">
        <f>AK1779</f>
        <v>0</v>
      </c>
      <c r="V1779" s="1">
        <f>SUM(AN1779,AO1779,AP1779,AQ1779,AS1779,AT1779,AU1779,AV1779,AW1779,AX1779,AY1779,AR1779,AZ1779,BA1779,BB1779,BC1779,BD1779,BE1779,BF1779,BG1779,BH1779)</f>
        <v>90</v>
      </c>
      <c r="W1779" s="1">
        <f>COUNT(AN1779,AO1779,AP1779,AQ1779,AS1779,AT1779,AU1779,AV1779,AW1779,AX1779,AY1779,AR1779,AZ1779,BA1779,BB1779,BC1779,BD1779,BE1779,BF1779,BG1779,BH1779)</f>
        <v>1</v>
      </c>
      <c r="X1779" s="1">
        <v>0</v>
      </c>
      <c r="Y1779" s="1">
        <v>0</v>
      </c>
      <c r="Z1779" s="1">
        <v>0</v>
      </c>
      <c r="AA1779" s="1">
        <f>AM1779</f>
        <v>0</v>
      </c>
      <c r="AB1779" s="1">
        <f>AL1779</f>
        <v>0</v>
      </c>
      <c r="AC1779" s="43"/>
      <c r="AD1779" s="25"/>
      <c r="AE1779" s="25"/>
      <c r="AF1779" s="25"/>
      <c r="AG1779" s="25"/>
      <c r="AH1779" s="25"/>
      <c r="AJ1779" s="40"/>
      <c r="AK1779" s="25"/>
      <c r="AL1779" s="25"/>
      <c r="AM1779" s="25"/>
      <c r="AN1779" s="25"/>
      <c r="AO1779" s="25"/>
      <c r="AP1779" s="25">
        <v>90</v>
      </c>
      <c r="AQ1779" s="25"/>
      <c r="AR1779" s="25"/>
      <c r="AS1779" s="25"/>
      <c r="AT1779" s="25"/>
      <c r="AU1779" s="25"/>
      <c r="AV1779" s="25"/>
      <c r="AW1779" s="25"/>
      <c r="AX1779" s="25"/>
      <c r="AY1779" s="25"/>
      <c r="AZ1779" s="25"/>
      <c r="BA1779" s="25"/>
      <c r="BB1779" s="25"/>
      <c r="BC1779" s="25"/>
      <c r="BD1779" s="25"/>
      <c r="BE1779" s="25"/>
      <c r="BF1779" s="25"/>
      <c r="BG1779" s="25"/>
      <c r="BH1779" s="25"/>
    </row>
    <row r="1780" spans="1:60" x14ac:dyDescent="0.3">
      <c r="A1780" s="25" t="s">
        <v>66</v>
      </c>
      <c r="B1780" s="25" t="s">
        <v>31</v>
      </c>
      <c r="C1780" s="25" t="s">
        <v>1579</v>
      </c>
      <c r="D1780" s="25" t="s">
        <v>2678</v>
      </c>
      <c r="E1780" s="25" t="s">
        <v>47</v>
      </c>
      <c r="F1780" s="25">
        <v>999924662</v>
      </c>
      <c r="G1780" s="1">
        <f>(J1780+T1780)-H1780</f>
        <v>90</v>
      </c>
      <c r="H1780" s="25"/>
      <c r="I1780" s="40"/>
      <c r="J1780" s="1">
        <f>SUM(K1780,L1780,N1780,O1780,P1780,Q1780)</f>
        <v>0</v>
      </c>
      <c r="K1780" s="1">
        <f>SUM(AG1780,AI1780)</f>
        <v>0</v>
      </c>
      <c r="L1780" s="1">
        <v>0</v>
      </c>
      <c r="M1780" s="1">
        <v>0</v>
      </c>
      <c r="N1780" s="1">
        <f>AD1780+AE1780</f>
        <v>0</v>
      </c>
      <c r="O1780" s="1"/>
      <c r="P1780" s="1">
        <f>AF1780</f>
        <v>0</v>
      </c>
      <c r="Q1780" s="1">
        <f>AH1780</f>
        <v>0</v>
      </c>
      <c r="R1780" s="1">
        <v>0</v>
      </c>
      <c r="S1780" s="43"/>
      <c r="T1780" s="1">
        <f>SUM(U1780,V1780,X1780,Y1780,Z1780,AA1780,AB1780)</f>
        <v>90</v>
      </c>
      <c r="U1780" s="1">
        <f>AK1780</f>
        <v>0</v>
      </c>
      <c r="V1780" s="1">
        <f>SUM(AN1780,AO1780,AP1780,AQ1780,AS1780,AT1780,AU1780,AV1780,AW1780,AX1780,AY1780,AR1780,AZ1780,BA1780,BB1780,BC1780,BD1780,BE1780,BF1780,BG1780,BH1780)</f>
        <v>90</v>
      </c>
      <c r="W1780" s="1">
        <f>COUNT(AN1780,AO1780,AP1780,AQ1780,AS1780,AT1780,AU1780,AV1780,AW1780,AX1780,AY1780,AR1780,AZ1780,BA1780,BB1780,BC1780,BD1780,BE1780,BF1780,BG1780,BH1780)</f>
        <v>1</v>
      </c>
      <c r="X1780" s="1">
        <v>0</v>
      </c>
      <c r="Y1780" s="1">
        <v>0</v>
      </c>
      <c r="Z1780" s="1">
        <v>0</v>
      </c>
      <c r="AA1780" s="1">
        <f>AM1780</f>
        <v>0</v>
      </c>
      <c r="AB1780" s="1">
        <f>AL1780</f>
        <v>0</v>
      </c>
      <c r="AC1780" s="43"/>
      <c r="AD1780" s="25"/>
      <c r="AE1780" s="25"/>
      <c r="AF1780" s="25"/>
      <c r="AG1780" s="25"/>
      <c r="AH1780" s="25"/>
      <c r="AJ1780" s="40"/>
      <c r="AK1780" s="25"/>
      <c r="AL1780" s="25"/>
      <c r="AM1780" s="25"/>
      <c r="AN1780" s="25"/>
      <c r="AO1780" s="25"/>
      <c r="AP1780" s="25"/>
      <c r="AQ1780" s="25"/>
      <c r="AR1780" s="25"/>
      <c r="AS1780" s="25"/>
      <c r="AT1780" s="25">
        <v>90</v>
      </c>
      <c r="AU1780" s="25"/>
      <c r="AV1780" s="25"/>
      <c r="AW1780" s="25"/>
      <c r="AX1780" s="25"/>
      <c r="AY1780" s="25"/>
      <c r="AZ1780" s="25"/>
      <c r="BA1780" s="25"/>
      <c r="BB1780" s="25"/>
      <c r="BC1780" s="25"/>
      <c r="BD1780" s="25"/>
      <c r="BE1780" s="25"/>
      <c r="BF1780" s="25"/>
      <c r="BG1780" s="25"/>
      <c r="BH1780" s="25"/>
    </row>
    <row r="1781" spans="1:60" x14ac:dyDescent="0.3">
      <c r="A1781" s="25" t="s">
        <v>66</v>
      </c>
      <c r="B1781" s="1" t="s">
        <v>31</v>
      </c>
      <c r="C1781" s="1" t="s">
        <v>104</v>
      </c>
      <c r="D1781" s="1" t="s">
        <v>55</v>
      </c>
      <c r="E1781" s="1" t="s">
        <v>47</v>
      </c>
      <c r="F1781" s="1">
        <v>999735587</v>
      </c>
      <c r="G1781" s="1">
        <f>(J1781+T1781)-H1781</f>
        <v>89</v>
      </c>
      <c r="H1781" s="25"/>
      <c r="I1781" s="23"/>
      <c r="J1781" s="1">
        <f>SUM(K1781,L1781,N1781,O1781,P1781,Q1781)</f>
        <v>29</v>
      </c>
      <c r="K1781" s="1">
        <f>SUM(AG1781,AI1781)</f>
        <v>0</v>
      </c>
      <c r="L1781" s="1">
        <v>0</v>
      </c>
      <c r="M1781" s="1">
        <v>0</v>
      </c>
      <c r="N1781" s="1">
        <f>AD1781+AE1781</f>
        <v>0</v>
      </c>
      <c r="O1781" s="1"/>
      <c r="P1781" s="1">
        <f>AF1781</f>
        <v>29</v>
      </c>
      <c r="Q1781" s="1">
        <f>AH1781</f>
        <v>0</v>
      </c>
      <c r="R1781" s="1">
        <v>0</v>
      </c>
      <c r="S1781" s="43"/>
      <c r="T1781" s="1">
        <f>SUM(U1781,V1781,X1781,Y1781,Z1781,AA1781,AB1781)</f>
        <v>60</v>
      </c>
      <c r="U1781" s="1">
        <f>AK1781</f>
        <v>0</v>
      </c>
      <c r="V1781" s="1">
        <f>SUM(AN1781,AO1781,AP1781,AQ1781,AS1781,AT1781,AU1781,AV1781,AW1781,AX1781,AY1781,AR1781,AZ1781,BA1781,BB1781,BC1781,BD1781,BE1781,BF1781,BG1781,BH1781)</f>
        <v>60</v>
      </c>
      <c r="W1781" s="1">
        <f>COUNT(AN1781,AO1781,AP1781,AQ1781,AS1781,AT1781,AU1781,AV1781,AW1781,AX1781,AY1781,AR1781,AZ1781,BA1781,BB1781,BC1781,BD1781,BE1781,BF1781,BG1781,BH1781)</f>
        <v>1</v>
      </c>
      <c r="X1781" s="1">
        <v>0</v>
      </c>
      <c r="Y1781" s="1">
        <v>0</v>
      </c>
      <c r="Z1781" s="1">
        <v>0</v>
      </c>
      <c r="AA1781" s="1">
        <f>AM1781</f>
        <v>0</v>
      </c>
      <c r="AB1781" s="1">
        <f>AL1781</f>
        <v>0</v>
      </c>
      <c r="AC1781" s="43"/>
      <c r="AD1781" s="1"/>
      <c r="AE1781" s="1"/>
      <c r="AF1781" s="1">
        <v>29</v>
      </c>
      <c r="AG1781" s="1"/>
      <c r="AH1781" s="25"/>
      <c r="AJ1781" s="40"/>
      <c r="AK1781" s="25"/>
      <c r="AL1781" s="25"/>
      <c r="AM1781" s="25"/>
      <c r="AN1781" s="25"/>
      <c r="AO1781" s="25"/>
      <c r="AP1781" s="25"/>
      <c r="AQ1781" s="25"/>
      <c r="AR1781" s="25"/>
      <c r="AS1781" s="25"/>
      <c r="AT1781" s="25"/>
      <c r="AU1781" s="25"/>
      <c r="AV1781" s="25"/>
      <c r="AW1781" s="25"/>
      <c r="AX1781" s="25">
        <v>60</v>
      </c>
      <c r="AY1781" s="25"/>
      <c r="AZ1781" s="25"/>
      <c r="BA1781" s="25"/>
      <c r="BB1781" s="25"/>
      <c r="BC1781" s="25"/>
      <c r="BD1781" s="25"/>
      <c r="BE1781" s="25"/>
      <c r="BF1781" s="25"/>
      <c r="BG1781" s="25"/>
      <c r="BH1781" s="25"/>
    </row>
    <row r="1782" spans="1:60" x14ac:dyDescent="0.3">
      <c r="A1782" s="25" t="s">
        <v>66</v>
      </c>
      <c r="B1782" s="28" t="s">
        <v>31</v>
      </c>
      <c r="C1782" s="28" t="s">
        <v>1075</v>
      </c>
      <c r="D1782" s="28" t="s">
        <v>161</v>
      </c>
      <c r="E1782" s="28" t="s">
        <v>47</v>
      </c>
      <c r="F1782" s="28">
        <v>999919938</v>
      </c>
      <c r="G1782" s="1">
        <f>(J1782+T1782)-H1782</f>
        <v>87</v>
      </c>
      <c r="H1782" s="1"/>
      <c r="I1782" s="23"/>
      <c r="J1782" s="1">
        <f>SUM(K1782,L1782,N1782,O1782,P1782,Q1782)</f>
        <v>29</v>
      </c>
      <c r="K1782" s="1">
        <f>SUM(AG1782,AI1782)</f>
        <v>0</v>
      </c>
      <c r="L1782" s="1">
        <v>0</v>
      </c>
      <c r="M1782" s="1">
        <v>0</v>
      </c>
      <c r="N1782" s="1">
        <f>AD1782+AE1782</f>
        <v>0</v>
      </c>
      <c r="O1782" s="1"/>
      <c r="P1782" s="1">
        <f>AF1782</f>
        <v>29</v>
      </c>
      <c r="Q1782" s="1">
        <f>AH1782</f>
        <v>0</v>
      </c>
      <c r="R1782" s="1">
        <v>0</v>
      </c>
      <c r="S1782" s="43"/>
      <c r="T1782" s="1">
        <f>SUM(U1782,V1782,X1782,Y1782,Z1782,AA1782,AB1782)</f>
        <v>58</v>
      </c>
      <c r="U1782" s="1">
        <f>AK1782</f>
        <v>0</v>
      </c>
      <c r="V1782" s="1">
        <f>SUM(AN1782,AO1782,AP1782,AQ1782,AS1782,AT1782,AU1782,AV1782,AW1782,AX1782,AY1782,AR1782,AZ1782,BA1782,BB1782,BC1782,BD1782,BE1782,BF1782,BG1782,BH1782)</f>
        <v>58</v>
      </c>
      <c r="W1782" s="1">
        <f>COUNT(AN1782,AO1782,AP1782,AQ1782,AS1782,AT1782,AU1782,AV1782,AW1782,AX1782,AY1782,AR1782,AZ1782,BA1782,BB1782,BC1782,BD1782,BE1782,BF1782,BG1782,BH1782)</f>
        <v>1</v>
      </c>
      <c r="X1782" s="1">
        <v>0</v>
      </c>
      <c r="Y1782" s="1">
        <v>0</v>
      </c>
      <c r="Z1782" s="1">
        <v>0</v>
      </c>
      <c r="AA1782" s="1">
        <f>AM1782</f>
        <v>0</v>
      </c>
      <c r="AB1782" s="1">
        <f>AL1782</f>
        <v>0</v>
      </c>
      <c r="AC1782" s="43"/>
      <c r="AD1782" s="1"/>
      <c r="AE1782" s="1"/>
      <c r="AF1782" s="1">
        <v>29</v>
      </c>
      <c r="AG1782" s="1"/>
      <c r="AH1782" s="25"/>
      <c r="AJ1782" s="40"/>
      <c r="AK1782" s="25"/>
      <c r="AL1782" s="25"/>
      <c r="AM1782" s="25"/>
      <c r="AN1782" s="25"/>
      <c r="AO1782" s="25"/>
      <c r="AP1782" s="25"/>
      <c r="AQ1782" s="25"/>
      <c r="AR1782" s="25">
        <v>58</v>
      </c>
      <c r="AS1782" s="25"/>
      <c r="AT1782" s="25"/>
      <c r="AU1782" s="25"/>
      <c r="AV1782" s="25"/>
      <c r="AW1782" s="25"/>
      <c r="AX1782" s="25"/>
      <c r="AY1782" s="25"/>
      <c r="AZ1782" s="25"/>
      <c r="BA1782" s="25"/>
      <c r="BB1782" s="25"/>
      <c r="BC1782" s="25"/>
      <c r="BD1782" s="25"/>
      <c r="BE1782" s="25"/>
      <c r="BF1782" s="25"/>
      <c r="BG1782" s="25"/>
      <c r="BH1782" s="25"/>
    </row>
    <row r="1783" spans="1:60" x14ac:dyDescent="0.3">
      <c r="A1783" s="25" t="s">
        <v>66</v>
      </c>
      <c r="B1783" s="1" t="s">
        <v>31</v>
      </c>
      <c r="C1783" s="1" t="s">
        <v>571</v>
      </c>
      <c r="D1783" s="1" t="s">
        <v>572</v>
      </c>
      <c r="E1783" s="1" t="s">
        <v>47</v>
      </c>
      <c r="F1783" s="1">
        <v>999906106</v>
      </c>
      <c r="G1783" s="1">
        <f>(J1783+T1783)-H1783</f>
        <v>84.5</v>
      </c>
      <c r="H1783" s="1">
        <f>(K1783+L1783+N1783+O1783+P1783+Q1783+R1783)*0.5</f>
        <v>16.5</v>
      </c>
      <c r="I1783" s="23"/>
      <c r="J1783" s="1">
        <f>SUM(K1783,L1783,N1783,O1783,P1783,Q1783)</f>
        <v>33</v>
      </c>
      <c r="K1783" s="1">
        <f>SUM(AG1783,AI1783)</f>
        <v>0</v>
      </c>
      <c r="L1783" s="1">
        <v>0</v>
      </c>
      <c r="M1783" s="1">
        <v>0</v>
      </c>
      <c r="N1783" s="1">
        <f>AD1783+AE1783</f>
        <v>33</v>
      </c>
      <c r="O1783" s="1"/>
      <c r="P1783" s="1">
        <f>AF1783</f>
        <v>0</v>
      </c>
      <c r="Q1783" s="1">
        <f>AH1783</f>
        <v>0</v>
      </c>
      <c r="R1783" s="1">
        <v>0</v>
      </c>
      <c r="S1783" s="43"/>
      <c r="T1783" s="1">
        <f>SUM(U1783,V1783,X1783,Y1783,Z1783,AA1783,AB1783)</f>
        <v>68</v>
      </c>
      <c r="U1783" s="1">
        <f>AK1783</f>
        <v>0</v>
      </c>
      <c r="V1783" s="1">
        <f>SUM(AN1783,AO1783,AP1783,AQ1783,AS1783,AT1783,AU1783,AV1783,AW1783,AX1783,AY1783,AR1783,AZ1783,BA1783,BB1783,BC1783,BD1783,BE1783,BF1783,BG1783,BH1783)</f>
        <v>68</v>
      </c>
      <c r="W1783" s="1">
        <f>COUNT(AN1783,AO1783,AP1783,AQ1783,AS1783,AT1783,AU1783,AV1783,AW1783,AX1783,AY1783,AR1783,AZ1783,BA1783,BB1783,BC1783,BD1783,BE1783,BF1783,BG1783,BH1783)</f>
        <v>1</v>
      </c>
      <c r="X1783" s="1">
        <v>0</v>
      </c>
      <c r="Y1783" s="1">
        <v>0</v>
      </c>
      <c r="Z1783" s="1">
        <v>0</v>
      </c>
      <c r="AA1783" s="1">
        <f>AM1783</f>
        <v>0</v>
      </c>
      <c r="AB1783" s="1">
        <f>AL1783</f>
        <v>0</v>
      </c>
      <c r="AC1783" s="43"/>
      <c r="AD1783" s="1"/>
      <c r="AE1783" s="1">
        <v>33</v>
      </c>
      <c r="AF1783" s="1"/>
      <c r="AG1783" s="1"/>
      <c r="AH1783" s="25"/>
      <c r="AJ1783" s="40"/>
      <c r="AK1783" s="25"/>
      <c r="AL1783" s="25"/>
      <c r="AM1783" s="25"/>
      <c r="AN1783" s="25"/>
      <c r="AO1783" s="25"/>
      <c r="AP1783" s="25"/>
      <c r="AQ1783" s="25"/>
      <c r="AR1783" s="25"/>
      <c r="AS1783" s="25"/>
      <c r="AT1783" s="25"/>
      <c r="AU1783" s="25"/>
      <c r="AV1783" s="25"/>
      <c r="AW1783" s="25">
        <v>68</v>
      </c>
      <c r="AX1783" s="25"/>
      <c r="AY1783" s="25"/>
      <c r="AZ1783" s="25"/>
      <c r="BA1783" s="25"/>
      <c r="BB1783" s="25"/>
      <c r="BC1783" s="25"/>
      <c r="BD1783" s="25"/>
      <c r="BE1783" s="25"/>
      <c r="BF1783" s="25"/>
      <c r="BG1783" s="25"/>
      <c r="BH1783" s="25"/>
    </row>
    <row r="1784" spans="1:60" x14ac:dyDescent="0.3">
      <c r="A1784" s="25" t="s">
        <v>66</v>
      </c>
      <c r="B1784" s="1" t="s">
        <v>31</v>
      </c>
      <c r="C1784" s="1" t="s">
        <v>107</v>
      </c>
      <c r="D1784" s="1" t="s">
        <v>108</v>
      </c>
      <c r="E1784" s="1" t="s">
        <v>47</v>
      </c>
      <c r="F1784" s="1">
        <v>999736052</v>
      </c>
      <c r="G1784" s="1">
        <f>(J1784+T1784)-H1784</f>
        <v>82</v>
      </c>
      <c r="H1784" s="25"/>
      <c r="I1784" s="23"/>
      <c r="J1784" s="1">
        <f>SUM(K1784,L1784,N1784,O1784,P1784,Q1784)</f>
        <v>82</v>
      </c>
      <c r="K1784" s="1">
        <f>SUM(AG1784,AI1784)</f>
        <v>0</v>
      </c>
      <c r="L1784" s="1">
        <v>0</v>
      </c>
      <c r="M1784" s="1">
        <v>0</v>
      </c>
      <c r="N1784" s="1">
        <f>AD1784+AE1784</f>
        <v>44</v>
      </c>
      <c r="O1784" s="1"/>
      <c r="P1784" s="1">
        <f>AF1784</f>
        <v>38</v>
      </c>
      <c r="Q1784" s="1">
        <f>AH1784</f>
        <v>0</v>
      </c>
      <c r="R1784" s="1">
        <v>0</v>
      </c>
      <c r="S1784" s="43"/>
      <c r="T1784" s="1">
        <f>SUM(U1784,V1784,X1784,Y1784,Z1784,AA1784,AB1784)</f>
        <v>0</v>
      </c>
      <c r="U1784" s="1">
        <f>AK1784</f>
        <v>0</v>
      </c>
      <c r="V1784" s="1">
        <f>SUM(AN1784,AO1784,AP1784,AQ1784,AS1784,AT1784,AU1784,AV1784,AW1784,AX1784,AY1784,AR1784,AZ1784,BA1784,BB1784,BC1784,BD1784,BE1784,BF1784,BG1784,BH1784)</f>
        <v>0</v>
      </c>
      <c r="W1784" s="1">
        <f>COUNT(AN1784,AO1784,AP1784,AQ1784,AS1784,AT1784,AU1784,AV1784,AW1784,AX1784,AY1784,AR1784,AZ1784,BA1784,BB1784,BC1784,BD1784,BE1784,BF1784,BG1784,BH1784)</f>
        <v>0</v>
      </c>
      <c r="X1784" s="1">
        <v>0</v>
      </c>
      <c r="Y1784" s="1">
        <v>0</v>
      </c>
      <c r="Z1784" s="1">
        <v>0</v>
      </c>
      <c r="AA1784" s="1">
        <f>AM1784</f>
        <v>0</v>
      </c>
      <c r="AB1784" s="1">
        <f>AL1784</f>
        <v>0</v>
      </c>
      <c r="AC1784" s="43"/>
      <c r="AD1784" s="1"/>
      <c r="AE1784" s="1">
        <v>44</v>
      </c>
      <c r="AF1784" s="1">
        <v>38</v>
      </c>
      <c r="AG1784" s="1"/>
      <c r="AH1784" s="25"/>
      <c r="AJ1784" s="40"/>
      <c r="AK1784" s="25"/>
      <c r="AL1784" s="25"/>
      <c r="AM1784" s="25"/>
      <c r="AN1784" s="25"/>
      <c r="AO1784" s="25"/>
      <c r="AP1784" s="25"/>
      <c r="AQ1784" s="25"/>
      <c r="AR1784" s="25"/>
      <c r="AS1784" s="25"/>
      <c r="AT1784" s="25"/>
      <c r="AU1784" s="25"/>
      <c r="AV1784" s="25"/>
      <c r="AW1784" s="25"/>
      <c r="AX1784" s="25"/>
      <c r="AY1784" s="25"/>
      <c r="AZ1784" s="25"/>
      <c r="BA1784" s="25"/>
      <c r="BB1784" s="25"/>
      <c r="BC1784" s="25"/>
      <c r="BD1784" s="25"/>
      <c r="BE1784" s="25"/>
      <c r="BF1784" s="25"/>
      <c r="BG1784" s="25"/>
      <c r="BH1784" s="25"/>
    </row>
    <row r="1785" spans="1:60" x14ac:dyDescent="0.3">
      <c r="A1785" s="25" t="s">
        <v>66</v>
      </c>
      <c r="B1785" s="25" t="s">
        <v>31</v>
      </c>
      <c r="C1785" s="25" t="s">
        <v>295</v>
      </c>
      <c r="D1785" s="25" t="s">
        <v>296</v>
      </c>
      <c r="E1785" s="25" t="s">
        <v>47</v>
      </c>
      <c r="F1785" s="1">
        <v>999871174</v>
      </c>
      <c r="G1785" s="1">
        <f>(J1785+T1785)-H1785</f>
        <v>82</v>
      </c>
      <c r="H1785" s="25"/>
      <c r="I1785" s="23"/>
      <c r="J1785" s="1">
        <f>SUM(K1785,L1785,N1785,O1785,P1785,Q1785)</f>
        <v>82</v>
      </c>
      <c r="K1785" s="1">
        <f>SUM(AG1785,AI1785)</f>
        <v>0</v>
      </c>
      <c r="L1785" s="1">
        <v>0</v>
      </c>
      <c r="M1785" s="1">
        <v>0</v>
      </c>
      <c r="N1785" s="1">
        <f>AD1785+AE1785</f>
        <v>44</v>
      </c>
      <c r="O1785" s="1"/>
      <c r="P1785" s="1">
        <f>AF1785</f>
        <v>38</v>
      </c>
      <c r="Q1785" s="1">
        <f>AH1785</f>
        <v>0</v>
      </c>
      <c r="R1785" s="1">
        <v>0</v>
      </c>
      <c r="S1785" s="43"/>
      <c r="T1785" s="1">
        <f>SUM(U1785,V1785,X1785,Y1785,Z1785,AA1785,AB1785)</f>
        <v>0</v>
      </c>
      <c r="U1785" s="1">
        <f>AK1785</f>
        <v>0</v>
      </c>
      <c r="V1785" s="1">
        <f>SUM(AN1785,AO1785,AP1785,AQ1785,AS1785,AT1785,AU1785,AV1785,AW1785,AX1785,AY1785,AR1785,AZ1785,BA1785,BB1785,BC1785,BD1785,BE1785,BF1785,BG1785,BH1785)</f>
        <v>0</v>
      </c>
      <c r="W1785" s="1">
        <f>COUNT(AN1785,AO1785,AP1785,AQ1785,AS1785,AT1785,AU1785,AV1785,AW1785,AX1785,AY1785,AR1785,AZ1785,BA1785,BB1785,BC1785,BD1785,BE1785,BF1785,BG1785,BH1785)</f>
        <v>0</v>
      </c>
      <c r="X1785" s="1">
        <v>0</v>
      </c>
      <c r="Y1785" s="1">
        <v>0</v>
      </c>
      <c r="Z1785" s="1">
        <v>0</v>
      </c>
      <c r="AA1785" s="1">
        <f>AM1785</f>
        <v>0</v>
      </c>
      <c r="AB1785" s="1">
        <f>AL1785</f>
        <v>0</v>
      </c>
      <c r="AC1785" s="43"/>
      <c r="AD1785" s="1"/>
      <c r="AE1785" s="1">
        <v>44</v>
      </c>
      <c r="AF1785" s="1">
        <v>38</v>
      </c>
      <c r="AG1785" s="1"/>
      <c r="AH1785" s="25"/>
      <c r="AJ1785" s="40"/>
      <c r="AK1785" s="25"/>
      <c r="AL1785" s="25"/>
      <c r="AM1785" s="25"/>
      <c r="AN1785" s="25"/>
      <c r="AO1785" s="25"/>
      <c r="AP1785" s="25"/>
      <c r="AQ1785" s="25"/>
      <c r="AR1785" s="25"/>
      <c r="AS1785" s="25"/>
      <c r="AT1785" s="25"/>
      <c r="AU1785" s="25"/>
      <c r="AV1785" s="25"/>
      <c r="AW1785" s="25"/>
      <c r="AX1785" s="25"/>
      <c r="AY1785" s="25"/>
      <c r="AZ1785" s="25"/>
      <c r="BA1785" s="25"/>
      <c r="BB1785" s="25"/>
      <c r="BC1785" s="25"/>
      <c r="BD1785" s="25"/>
      <c r="BE1785" s="25"/>
      <c r="BF1785" s="25"/>
      <c r="BG1785" s="25"/>
      <c r="BH1785" s="25"/>
    </row>
    <row r="1786" spans="1:60" x14ac:dyDescent="0.3">
      <c r="A1786" s="25" t="s">
        <v>66</v>
      </c>
      <c r="B1786" s="1" t="s">
        <v>31</v>
      </c>
      <c r="C1786" s="1" t="s">
        <v>348</v>
      </c>
      <c r="D1786" s="1" t="s">
        <v>349</v>
      </c>
      <c r="E1786" s="1" t="s">
        <v>47</v>
      </c>
      <c r="F1786" s="1">
        <v>999880939</v>
      </c>
      <c r="G1786" s="1">
        <f>(J1786+T1786)-H1786</f>
        <v>82</v>
      </c>
      <c r="H1786" s="1"/>
      <c r="I1786" s="23"/>
      <c r="J1786" s="1">
        <f>SUM(K1786,L1786,N1786,O1786,P1786,Q1786)</f>
        <v>82</v>
      </c>
      <c r="K1786" s="1">
        <f>SUM(AG1786,AI1786)</f>
        <v>0</v>
      </c>
      <c r="L1786" s="1">
        <v>0</v>
      </c>
      <c r="M1786" s="1">
        <v>0</v>
      </c>
      <c r="N1786" s="1">
        <f>AD1786+AE1786</f>
        <v>44</v>
      </c>
      <c r="O1786" s="1"/>
      <c r="P1786" s="1">
        <f>AF1786</f>
        <v>38</v>
      </c>
      <c r="Q1786" s="1">
        <f>AH1786</f>
        <v>0</v>
      </c>
      <c r="R1786" s="1">
        <v>0</v>
      </c>
      <c r="S1786" s="43"/>
      <c r="T1786" s="1">
        <f>SUM(U1786,V1786,X1786,Y1786,Z1786,AA1786,AB1786)</f>
        <v>0</v>
      </c>
      <c r="U1786" s="1">
        <f>AK1786</f>
        <v>0</v>
      </c>
      <c r="V1786" s="1">
        <f>SUM(AN1786,AO1786,AP1786,AQ1786,AS1786,AT1786,AU1786,AV1786,AW1786,AX1786,AY1786,AR1786,AZ1786,BA1786,BB1786,BC1786,BD1786,BE1786,BF1786,BG1786,BH1786)</f>
        <v>0</v>
      </c>
      <c r="W1786" s="1">
        <f>COUNT(AN1786,AO1786,AP1786,AQ1786,AS1786,AT1786,AU1786,AV1786,AW1786,AX1786,AY1786,AR1786,AZ1786,BA1786,BB1786,BC1786,BD1786,BE1786,BF1786,BG1786,BH1786)</f>
        <v>0</v>
      </c>
      <c r="X1786" s="1">
        <v>0</v>
      </c>
      <c r="Y1786" s="1">
        <v>0</v>
      </c>
      <c r="Z1786" s="1">
        <v>0</v>
      </c>
      <c r="AA1786" s="1">
        <f>AM1786</f>
        <v>0</v>
      </c>
      <c r="AB1786" s="1">
        <f>AL1786</f>
        <v>0</v>
      </c>
      <c r="AC1786" s="43"/>
      <c r="AD1786" s="1">
        <v>44</v>
      </c>
      <c r="AE1786" s="1"/>
      <c r="AF1786" s="1">
        <v>38</v>
      </c>
      <c r="AG1786" s="1"/>
      <c r="AH1786" s="25"/>
      <c r="AJ1786" s="40"/>
      <c r="AK1786" s="25"/>
      <c r="AL1786" s="25"/>
      <c r="AM1786" s="25"/>
      <c r="AN1786" s="25"/>
      <c r="AO1786" s="25"/>
      <c r="AP1786" s="25"/>
      <c r="AQ1786" s="25"/>
      <c r="AR1786" s="25"/>
      <c r="AS1786" s="25"/>
      <c r="AT1786" s="25"/>
      <c r="AU1786" s="25"/>
      <c r="AV1786" s="25"/>
      <c r="AW1786" s="25"/>
      <c r="AX1786" s="25"/>
      <c r="AY1786" s="25"/>
      <c r="AZ1786" s="25"/>
      <c r="BA1786" s="25"/>
      <c r="BB1786" s="25"/>
      <c r="BC1786" s="25"/>
      <c r="BD1786" s="25"/>
      <c r="BE1786" s="25"/>
      <c r="BF1786" s="25"/>
      <c r="BG1786" s="25"/>
      <c r="BH1786" s="25"/>
    </row>
    <row r="1787" spans="1:60" x14ac:dyDescent="0.3">
      <c r="A1787" s="25" t="s">
        <v>66</v>
      </c>
      <c r="B1787" s="1" t="s">
        <v>31</v>
      </c>
      <c r="C1787" s="1" t="s">
        <v>953</v>
      </c>
      <c r="D1787" s="1" t="s">
        <v>954</v>
      </c>
      <c r="E1787" s="1" t="s">
        <v>47</v>
      </c>
      <c r="F1787" s="1">
        <v>999918374</v>
      </c>
      <c r="G1787" s="1">
        <f>(J1787+T1787)-H1787</f>
        <v>82</v>
      </c>
      <c r="H1787" s="1"/>
      <c r="I1787" s="23"/>
      <c r="J1787" s="1">
        <f>SUM(K1787,L1787,N1787,O1787,P1787,Q1787)</f>
        <v>44</v>
      </c>
      <c r="K1787" s="1">
        <f>SUM(AG1787,AI1787)</f>
        <v>0</v>
      </c>
      <c r="L1787" s="1">
        <v>0</v>
      </c>
      <c r="M1787" s="1">
        <v>0</v>
      </c>
      <c r="N1787" s="1">
        <f>AD1787+AE1787</f>
        <v>44</v>
      </c>
      <c r="O1787" s="1"/>
      <c r="P1787" s="1">
        <f>AF1787</f>
        <v>0</v>
      </c>
      <c r="Q1787" s="1">
        <f>AH1787</f>
        <v>0</v>
      </c>
      <c r="R1787" s="1">
        <v>0</v>
      </c>
      <c r="S1787" s="43"/>
      <c r="T1787" s="1">
        <f>SUM(U1787,V1787,X1787,Y1787,Z1787,AA1787,AB1787)</f>
        <v>38</v>
      </c>
      <c r="U1787" s="1">
        <f>AK1787</f>
        <v>0</v>
      </c>
      <c r="V1787" s="1">
        <f>SUM(AN1787,AO1787,AP1787,AQ1787,AS1787,AT1787,AU1787,AV1787,AW1787,AX1787,AY1787,AR1787,AZ1787,BA1787,BB1787,BC1787,BD1787,BE1787,BF1787,BG1787,BH1787)</f>
        <v>38</v>
      </c>
      <c r="W1787" s="1">
        <f>COUNT(AN1787,AO1787,AP1787,AQ1787,AS1787,AT1787,AU1787,AV1787,AW1787,AX1787,AY1787,AR1787,AZ1787,BA1787,BB1787,BC1787,BD1787,BE1787,BF1787,BG1787,BH1787)</f>
        <v>1</v>
      </c>
      <c r="X1787" s="1">
        <v>0</v>
      </c>
      <c r="Y1787" s="1">
        <v>0</v>
      </c>
      <c r="Z1787" s="1">
        <v>0</v>
      </c>
      <c r="AA1787" s="1">
        <f>AM1787</f>
        <v>0</v>
      </c>
      <c r="AB1787" s="1">
        <f>AL1787</f>
        <v>0</v>
      </c>
      <c r="AC1787" s="43"/>
      <c r="AD1787" s="1">
        <v>44</v>
      </c>
      <c r="AE1787" s="1"/>
      <c r="AF1787" s="1"/>
      <c r="AG1787" s="1"/>
      <c r="AH1787" s="25"/>
      <c r="AJ1787" s="40"/>
      <c r="AK1787" s="25"/>
      <c r="AL1787" s="25"/>
      <c r="AM1787" s="25"/>
      <c r="AN1787" s="25"/>
      <c r="AO1787" s="25"/>
      <c r="AP1787" s="25"/>
      <c r="AQ1787" s="25"/>
      <c r="AR1787" s="25"/>
      <c r="AS1787" s="25"/>
      <c r="AT1787" s="25"/>
      <c r="AU1787" s="25"/>
      <c r="AV1787" s="25">
        <v>38</v>
      </c>
      <c r="AW1787" s="25"/>
      <c r="AX1787" s="25"/>
      <c r="AY1787" s="25"/>
      <c r="AZ1787" s="25"/>
      <c r="BA1787" s="25"/>
      <c r="BB1787" s="25"/>
      <c r="BC1787" s="25"/>
      <c r="BD1787" s="25"/>
      <c r="BE1787" s="25"/>
      <c r="BF1787" s="25"/>
      <c r="BG1787" s="25"/>
      <c r="BH1787" s="25"/>
    </row>
    <row r="1788" spans="1:60" x14ac:dyDescent="0.3">
      <c r="A1788" s="25" t="s">
        <v>66</v>
      </c>
      <c r="B1788" s="25" t="s">
        <v>31</v>
      </c>
      <c r="C1788" s="25" t="s">
        <v>138</v>
      </c>
      <c r="D1788" s="25" t="s">
        <v>81</v>
      </c>
      <c r="E1788" s="25" t="s">
        <v>47</v>
      </c>
      <c r="F1788" s="1">
        <v>999793744</v>
      </c>
      <c r="G1788" s="1">
        <f>(J1788+T1788)-H1788</f>
        <v>79</v>
      </c>
      <c r="H1788" s="1"/>
      <c r="I1788" s="23"/>
      <c r="J1788" s="1">
        <f>SUM(K1788,L1788,N1788,O1788,P1788,Q1788)</f>
        <v>79</v>
      </c>
      <c r="K1788" s="1">
        <f>SUM(AG1788,AI1788)</f>
        <v>0</v>
      </c>
      <c r="L1788" s="1">
        <v>0</v>
      </c>
      <c r="M1788" s="1">
        <v>0</v>
      </c>
      <c r="N1788" s="1">
        <f>AD1788+AE1788</f>
        <v>79</v>
      </c>
      <c r="O1788" s="1"/>
      <c r="P1788" s="1">
        <f>AF1788</f>
        <v>0</v>
      </c>
      <c r="Q1788" s="1">
        <f>AH1788</f>
        <v>0</v>
      </c>
      <c r="R1788" s="1">
        <v>0</v>
      </c>
      <c r="S1788" s="43"/>
      <c r="T1788" s="1">
        <f>SUM(U1788,V1788,X1788,Y1788,Z1788,AA1788,AB1788)</f>
        <v>0</v>
      </c>
      <c r="U1788" s="1">
        <f>AK1788</f>
        <v>0</v>
      </c>
      <c r="V1788" s="1">
        <f>SUM(AN1788,AO1788,AP1788,AQ1788,AS1788,AT1788,AU1788,AV1788,AW1788,AX1788,AY1788,AR1788,AZ1788,BA1788,BB1788,BC1788,BD1788,BE1788,BF1788,BG1788,BH1788)</f>
        <v>0</v>
      </c>
      <c r="W1788" s="1">
        <f>COUNT(AN1788,AO1788,AP1788,AQ1788,AS1788,AT1788,AU1788,AV1788,AW1788,AX1788,AY1788,AR1788,AZ1788,BA1788,BB1788,BC1788,BD1788,BE1788,BF1788,BG1788,BH1788)</f>
        <v>0</v>
      </c>
      <c r="X1788" s="1">
        <v>0</v>
      </c>
      <c r="Y1788" s="1">
        <v>0</v>
      </c>
      <c r="Z1788" s="1">
        <v>0</v>
      </c>
      <c r="AA1788" s="1">
        <f>AM1788</f>
        <v>0</v>
      </c>
      <c r="AB1788" s="1">
        <f>AL1788</f>
        <v>0</v>
      </c>
      <c r="AC1788" s="43"/>
      <c r="AD1788" s="1">
        <v>79</v>
      </c>
      <c r="AE1788" s="1"/>
      <c r="AF1788" s="1"/>
      <c r="AG1788" s="1"/>
      <c r="AH1788" s="25"/>
      <c r="AJ1788" s="40"/>
      <c r="AK1788" s="25"/>
      <c r="AL1788" s="25"/>
      <c r="AM1788" s="25"/>
      <c r="AN1788" s="25"/>
      <c r="AO1788" s="25"/>
      <c r="AP1788" s="25"/>
      <c r="AQ1788" s="25"/>
      <c r="AR1788" s="25"/>
      <c r="AS1788" s="25"/>
      <c r="AT1788" s="25"/>
      <c r="AU1788" s="25"/>
      <c r="AV1788" s="25"/>
      <c r="AW1788" s="25"/>
      <c r="AX1788" s="25"/>
      <c r="AY1788" s="25"/>
      <c r="AZ1788" s="25"/>
      <c r="BA1788" s="25"/>
      <c r="BB1788" s="25"/>
      <c r="BC1788" s="25"/>
      <c r="BD1788" s="25"/>
      <c r="BE1788" s="25"/>
      <c r="BF1788" s="25"/>
      <c r="BG1788" s="25"/>
      <c r="BH1788" s="25"/>
    </row>
    <row r="1789" spans="1:60" x14ac:dyDescent="0.3">
      <c r="A1789" s="25" t="s">
        <v>66</v>
      </c>
      <c r="B1789" s="1" t="s">
        <v>31</v>
      </c>
      <c r="C1789" s="25" t="s">
        <v>197</v>
      </c>
      <c r="D1789" s="25" t="s">
        <v>198</v>
      </c>
      <c r="E1789" s="25" t="s">
        <v>47</v>
      </c>
      <c r="F1789" s="1">
        <v>999853591</v>
      </c>
      <c r="G1789" s="1">
        <f>(J1789+T1789)-H1789</f>
        <v>79</v>
      </c>
      <c r="H1789" s="1"/>
      <c r="I1789" s="23"/>
      <c r="J1789" s="1">
        <f>SUM(K1789,L1789,N1789,O1789,P1789,Q1789)</f>
        <v>79</v>
      </c>
      <c r="K1789" s="1">
        <f>SUM(AG1789,AI1789)</f>
        <v>0</v>
      </c>
      <c r="L1789" s="1">
        <v>0</v>
      </c>
      <c r="M1789" s="1">
        <v>0</v>
      </c>
      <c r="N1789" s="1">
        <f>AD1789+AE1789</f>
        <v>79</v>
      </c>
      <c r="O1789" s="1"/>
      <c r="P1789" s="1">
        <f>AF1789</f>
        <v>0</v>
      </c>
      <c r="Q1789" s="1">
        <f>AH1789</f>
        <v>0</v>
      </c>
      <c r="R1789" s="1">
        <v>0</v>
      </c>
      <c r="S1789" s="43"/>
      <c r="T1789" s="1">
        <f>SUM(U1789,V1789,X1789,Y1789,Z1789,AA1789,AB1789)</f>
        <v>0</v>
      </c>
      <c r="U1789" s="1">
        <f>AK1789</f>
        <v>0</v>
      </c>
      <c r="V1789" s="1">
        <f>SUM(AN1789,AO1789,AP1789,AQ1789,AS1789,AT1789,AU1789,AV1789,AW1789,AX1789,AY1789,AR1789,AZ1789,BA1789,BB1789,BC1789,BD1789,BE1789,BF1789,BG1789,BH1789)</f>
        <v>0</v>
      </c>
      <c r="W1789" s="1">
        <f>COUNT(AN1789,AO1789,AP1789,AQ1789,AS1789,AT1789,AU1789,AV1789,AW1789,AX1789,AY1789,AR1789,AZ1789,BA1789,BB1789,BC1789,BD1789,BE1789,BF1789,BG1789,BH1789)</f>
        <v>0</v>
      </c>
      <c r="X1789" s="1">
        <v>0</v>
      </c>
      <c r="Y1789" s="1">
        <v>0</v>
      </c>
      <c r="Z1789" s="1">
        <v>0</v>
      </c>
      <c r="AA1789" s="1">
        <f>AM1789</f>
        <v>0</v>
      </c>
      <c r="AB1789" s="1">
        <f>AL1789</f>
        <v>0</v>
      </c>
      <c r="AC1789" s="43"/>
      <c r="AD1789" s="1">
        <v>79</v>
      </c>
      <c r="AE1789" s="1"/>
      <c r="AF1789" s="1"/>
      <c r="AG1789" s="1"/>
      <c r="AH1789" s="25"/>
      <c r="AJ1789" s="40"/>
      <c r="AK1789" s="25"/>
      <c r="AL1789" s="25"/>
      <c r="AM1789" s="25"/>
      <c r="AN1789" s="25"/>
      <c r="AO1789" s="25"/>
      <c r="AP1789" s="25"/>
      <c r="AQ1789" s="25"/>
      <c r="AR1789" s="25"/>
      <c r="AS1789" s="25"/>
      <c r="AT1789" s="25"/>
      <c r="AU1789" s="25"/>
      <c r="AV1789" s="25"/>
      <c r="AW1789" s="25"/>
      <c r="AX1789" s="25"/>
      <c r="AY1789" s="25"/>
      <c r="AZ1789" s="25"/>
      <c r="BA1789" s="25"/>
      <c r="BB1789" s="25"/>
      <c r="BC1789" s="25"/>
      <c r="BD1789" s="25"/>
      <c r="BE1789" s="25"/>
      <c r="BF1789" s="25"/>
      <c r="BG1789" s="25"/>
      <c r="BH1789" s="25"/>
    </row>
    <row r="1790" spans="1:60" x14ac:dyDescent="0.3">
      <c r="A1790" s="25" t="s">
        <v>66</v>
      </c>
      <c r="B1790" s="1" t="s">
        <v>31</v>
      </c>
      <c r="C1790" s="1" t="s">
        <v>1743</v>
      </c>
      <c r="D1790" s="1" t="s">
        <v>1744</v>
      </c>
      <c r="E1790" s="1" t="s">
        <v>47</v>
      </c>
      <c r="F1790" s="1">
        <v>999925430</v>
      </c>
      <c r="G1790" s="1">
        <f>(J1790+T1790)-H1790</f>
        <v>78</v>
      </c>
      <c r="H1790" s="1"/>
      <c r="I1790" s="23"/>
      <c r="J1790" s="1">
        <f>SUM(K1790,L1790,N1790,O1790,P1790,Q1790)</f>
        <v>33</v>
      </c>
      <c r="K1790" s="1">
        <f>SUM(AG1790,AI1790)</f>
        <v>0</v>
      </c>
      <c r="L1790" s="1">
        <v>0</v>
      </c>
      <c r="M1790" s="1">
        <v>0</v>
      </c>
      <c r="N1790" s="1">
        <f>AD1790+AE1790</f>
        <v>33</v>
      </c>
      <c r="O1790" s="1"/>
      <c r="P1790" s="1">
        <f>AF1790</f>
        <v>0</v>
      </c>
      <c r="Q1790" s="1">
        <f>AH1790</f>
        <v>0</v>
      </c>
      <c r="R1790" s="1">
        <v>0</v>
      </c>
      <c r="S1790" s="43"/>
      <c r="T1790" s="1">
        <f>SUM(U1790,V1790,X1790,Y1790,Z1790,AA1790,AB1790)</f>
        <v>45</v>
      </c>
      <c r="U1790" s="1">
        <f>AK1790</f>
        <v>0</v>
      </c>
      <c r="V1790" s="1">
        <f>SUM(AN1790,AO1790,AP1790,AQ1790,AS1790,AT1790,AU1790,AV1790,AW1790,AX1790,AY1790,AR1790,AZ1790,BA1790,BB1790,BC1790,BD1790,BE1790,BF1790,BG1790,BH1790)</f>
        <v>45</v>
      </c>
      <c r="W1790" s="1">
        <f>COUNT(AN1790,AO1790,AP1790,AQ1790,AS1790,AT1790,AU1790,AV1790,AW1790,AX1790,AY1790,AR1790,AZ1790,BA1790,BB1790,BC1790,BD1790,BE1790,BF1790,BG1790,BH1790)</f>
        <v>1</v>
      </c>
      <c r="X1790" s="1">
        <v>0</v>
      </c>
      <c r="Y1790" s="1">
        <v>0</v>
      </c>
      <c r="Z1790" s="1">
        <v>0</v>
      </c>
      <c r="AA1790" s="1">
        <f>AM1790</f>
        <v>0</v>
      </c>
      <c r="AB1790" s="1">
        <f>AL1790</f>
        <v>0</v>
      </c>
      <c r="AC1790" s="43"/>
      <c r="AD1790" s="1">
        <v>33</v>
      </c>
      <c r="AE1790" s="1"/>
      <c r="AF1790" s="1"/>
      <c r="AG1790" s="1"/>
      <c r="AH1790" s="25"/>
      <c r="AJ1790" s="40"/>
      <c r="AK1790" s="25"/>
      <c r="AL1790" s="25"/>
      <c r="AM1790" s="25"/>
      <c r="AN1790" s="25"/>
      <c r="AO1790" s="25"/>
      <c r="AP1790" s="25"/>
      <c r="AQ1790" s="25"/>
      <c r="AR1790" s="25"/>
      <c r="AS1790" s="25"/>
      <c r="AT1790" s="25">
        <v>45</v>
      </c>
      <c r="AU1790" s="25"/>
      <c r="AV1790" s="25"/>
      <c r="AW1790" s="25"/>
      <c r="AX1790" s="25"/>
      <c r="AY1790" s="25"/>
      <c r="AZ1790" s="25"/>
      <c r="BA1790" s="25"/>
      <c r="BB1790" s="25"/>
      <c r="BC1790" s="25"/>
      <c r="BD1790" s="25"/>
      <c r="BE1790" s="25"/>
      <c r="BF1790" s="25"/>
      <c r="BG1790" s="25"/>
      <c r="BH1790" s="25"/>
    </row>
    <row r="1791" spans="1:60" x14ac:dyDescent="0.3">
      <c r="A1791" s="25" t="s">
        <v>66</v>
      </c>
      <c r="B1791" s="1" t="s">
        <v>31</v>
      </c>
      <c r="C1791" s="1" t="s">
        <v>1211</v>
      </c>
      <c r="D1791" s="1" t="s">
        <v>380</v>
      </c>
      <c r="E1791" s="1" t="s">
        <v>47</v>
      </c>
      <c r="F1791" s="1">
        <v>999921434</v>
      </c>
      <c r="G1791" s="1">
        <f>(J1791+T1791)-H1791</f>
        <v>74</v>
      </c>
      <c r="H1791" s="25"/>
      <c r="I1791" s="23"/>
      <c r="J1791" s="1">
        <f>SUM(K1791,L1791,N1791,O1791,P1791,Q1791)</f>
        <v>0</v>
      </c>
      <c r="K1791" s="1">
        <f>SUM(AG1791,AI1791)</f>
        <v>0</v>
      </c>
      <c r="L1791" s="1">
        <v>0</v>
      </c>
      <c r="M1791" s="1">
        <v>0</v>
      </c>
      <c r="N1791" s="1">
        <f>AD1791+AE1791</f>
        <v>0</v>
      </c>
      <c r="O1791" s="1"/>
      <c r="P1791" s="1">
        <f>AF1791</f>
        <v>0</v>
      </c>
      <c r="Q1791" s="1">
        <f>AH1791</f>
        <v>0</v>
      </c>
      <c r="R1791" s="1">
        <v>0</v>
      </c>
      <c r="S1791" s="43"/>
      <c r="T1791" s="1">
        <f>SUM(U1791,V1791,X1791,Y1791,Z1791,AA1791,AB1791)</f>
        <v>74</v>
      </c>
      <c r="U1791" s="1">
        <f>AK1791</f>
        <v>0</v>
      </c>
      <c r="V1791" s="1">
        <f>SUM(AN1791,AO1791,AP1791,AQ1791,AS1791,AT1791,AU1791,AV1791,AW1791,AX1791,AY1791,AR1791,AZ1791,BA1791,BB1791,BC1791,BD1791,BE1791,BF1791,BG1791,BH1791)</f>
        <v>38</v>
      </c>
      <c r="W1791" s="1">
        <f>COUNT(AN1791,AO1791,AP1791,AQ1791,AS1791,AT1791,AU1791,AV1791,AW1791,AX1791,AY1791,AR1791,AZ1791,BA1791,BB1791,BC1791,BD1791,BE1791,BF1791,BG1791,BH1791)</f>
        <v>1</v>
      </c>
      <c r="X1791" s="1">
        <v>0</v>
      </c>
      <c r="Y1791" s="1">
        <v>0</v>
      </c>
      <c r="Z1791" s="1">
        <v>0</v>
      </c>
      <c r="AA1791" s="1">
        <f>AM1791</f>
        <v>36</v>
      </c>
      <c r="AB1791" s="1">
        <f>AL1791</f>
        <v>0</v>
      </c>
      <c r="AC1791" s="43"/>
      <c r="AD1791" s="1"/>
      <c r="AE1791" s="1"/>
      <c r="AF1791" s="1"/>
      <c r="AG1791" s="1"/>
      <c r="AH1791" s="25"/>
      <c r="AJ1791" s="40"/>
      <c r="AK1791" s="25"/>
      <c r="AL1791" s="25"/>
      <c r="AM1791" s="25">
        <v>36</v>
      </c>
      <c r="AN1791" s="25"/>
      <c r="AO1791" s="25"/>
      <c r="AP1791" s="25"/>
      <c r="AQ1791" s="25"/>
      <c r="AR1791" s="25"/>
      <c r="AS1791" s="25"/>
      <c r="AT1791" s="25"/>
      <c r="AU1791" s="25"/>
      <c r="AV1791" s="25">
        <v>38</v>
      </c>
      <c r="AW1791" s="25"/>
      <c r="AX1791" s="25"/>
      <c r="AY1791" s="25"/>
      <c r="AZ1791" s="25"/>
      <c r="BA1791" s="25"/>
      <c r="BB1791" s="25"/>
      <c r="BC1791" s="25"/>
      <c r="BD1791" s="25"/>
      <c r="BE1791" s="25"/>
      <c r="BF1791" s="25"/>
      <c r="BG1791" s="25"/>
      <c r="BH1791" s="25"/>
    </row>
    <row r="1792" spans="1:60" x14ac:dyDescent="0.3">
      <c r="A1792" s="25" t="s">
        <v>66</v>
      </c>
      <c r="B1792" s="1" t="s">
        <v>31</v>
      </c>
      <c r="C1792" s="1" t="s">
        <v>189</v>
      </c>
      <c r="D1792" s="1" t="s">
        <v>637</v>
      </c>
      <c r="E1792" s="1" t="s">
        <v>47</v>
      </c>
      <c r="F1792" s="1">
        <v>999924032</v>
      </c>
      <c r="G1792" s="1">
        <f>(J1792+T1792)-H1792</f>
        <v>74</v>
      </c>
      <c r="H1792" s="1"/>
      <c r="I1792" s="23"/>
      <c r="J1792" s="1">
        <f>SUM(K1792,L1792,N1792,O1792,P1792,Q1792)</f>
        <v>29</v>
      </c>
      <c r="K1792" s="1">
        <f>SUM(AG1792,AI1792)</f>
        <v>0</v>
      </c>
      <c r="L1792" s="1">
        <v>0</v>
      </c>
      <c r="M1792" s="1">
        <v>0</v>
      </c>
      <c r="N1792" s="1">
        <f>AD1792+AE1792</f>
        <v>0</v>
      </c>
      <c r="O1792" s="1"/>
      <c r="P1792" s="1">
        <f>AF1792</f>
        <v>29</v>
      </c>
      <c r="Q1792" s="1">
        <f>AH1792</f>
        <v>0</v>
      </c>
      <c r="R1792" s="1">
        <v>0</v>
      </c>
      <c r="S1792" s="43"/>
      <c r="T1792" s="1">
        <f>SUM(U1792,V1792,X1792,Y1792,Z1792,AA1792,AB1792)</f>
        <v>45</v>
      </c>
      <c r="U1792" s="1">
        <f>AK1792</f>
        <v>0</v>
      </c>
      <c r="V1792" s="1">
        <f>SUM(AN1792,AO1792,AP1792,AQ1792,AS1792,AT1792,AU1792,AV1792,AW1792,AX1792,AY1792,AR1792,AZ1792,BA1792,BB1792,BC1792,BD1792,BE1792,BF1792,BG1792,BH1792)</f>
        <v>45</v>
      </c>
      <c r="W1792" s="1">
        <f>COUNT(AN1792,AO1792,AP1792,AQ1792,AS1792,AT1792,AU1792,AV1792,AW1792,AX1792,AY1792,AR1792,AZ1792,BA1792,BB1792,BC1792,BD1792,BE1792,BF1792,BG1792,BH1792)</f>
        <v>1</v>
      </c>
      <c r="X1792" s="1">
        <v>0</v>
      </c>
      <c r="Y1792" s="1">
        <v>0</v>
      </c>
      <c r="Z1792" s="1">
        <v>0</v>
      </c>
      <c r="AA1792" s="1">
        <f>AM1792</f>
        <v>0</v>
      </c>
      <c r="AB1792" s="1">
        <f>AL1792</f>
        <v>0</v>
      </c>
      <c r="AC1792" s="43"/>
      <c r="AD1792" s="1"/>
      <c r="AE1792" s="1"/>
      <c r="AF1792" s="1">
        <v>29</v>
      </c>
      <c r="AG1792" s="1"/>
      <c r="AH1792" s="25"/>
      <c r="AJ1792" s="40"/>
      <c r="AK1792" s="25"/>
      <c r="AL1792" s="25"/>
      <c r="AM1792" s="25"/>
      <c r="AN1792" s="25"/>
      <c r="AO1792" s="25"/>
      <c r="AP1792" s="25"/>
      <c r="AQ1792" s="25"/>
      <c r="AR1792" s="25"/>
      <c r="AS1792" s="25"/>
      <c r="AT1792" s="25"/>
      <c r="AU1792" s="25"/>
      <c r="AV1792" s="25"/>
      <c r="AW1792" s="25"/>
      <c r="AX1792" s="25">
        <v>45</v>
      </c>
      <c r="AY1792" s="25"/>
      <c r="AZ1792" s="25"/>
      <c r="BA1792" s="25"/>
      <c r="BB1792" s="25"/>
      <c r="BC1792" s="25"/>
      <c r="BD1792" s="25"/>
      <c r="BE1792" s="25"/>
      <c r="BF1792" s="25"/>
      <c r="BG1792" s="25"/>
      <c r="BH1792" s="25"/>
    </row>
    <row r="1793" spans="1:60" x14ac:dyDescent="0.3">
      <c r="A1793" s="25" t="s">
        <v>66</v>
      </c>
      <c r="B1793" s="1" t="s">
        <v>31</v>
      </c>
      <c r="C1793" s="1" t="s">
        <v>291</v>
      </c>
      <c r="D1793" s="1" t="s">
        <v>292</v>
      </c>
      <c r="E1793" s="1" t="s">
        <v>47</v>
      </c>
      <c r="F1793" s="1">
        <v>999870759</v>
      </c>
      <c r="G1793" s="1">
        <f>(J1793+T1793)-H1793</f>
        <v>71</v>
      </c>
      <c r="H1793" s="1"/>
      <c r="I1793" s="23"/>
      <c r="J1793" s="1">
        <f>SUM(K1793,L1793,N1793,O1793,P1793,Q1793)</f>
        <v>71</v>
      </c>
      <c r="K1793" s="1">
        <f>SUM(AG1793,AI1793)</f>
        <v>0</v>
      </c>
      <c r="L1793" s="1">
        <v>0</v>
      </c>
      <c r="M1793" s="1">
        <v>0</v>
      </c>
      <c r="N1793" s="1">
        <f>AD1793+AE1793</f>
        <v>33</v>
      </c>
      <c r="O1793" s="1"/>
      <c r="P1793" s="1">
        <f>AF1793</f>
        <v>38</v>
      </c>
      <c r="Q1793" s="1">
        <f>AH1793</f>
        <v>0</v>
      </c>
      <c r="R1793" s="1">
        <v>0</v>
      </c>
      <c r="S1793" s="43"/>
      <c r="T1793" s="1">
        <f>SUM(U1793,V1793,X1793,Y1793,Z1793,AA1793,AB1793)</f>
        <v>0</v>
      </c>
      <c r="U1793" s="1">
        <f>AK1793</f>
        <v>0</v>
      </c>
      <c r="V1793" s="1">
        <f>SUM(AN1793,AO1793,AP1793,AQ1793,AS1793,AT1793,AU1793,AV1793,AW1793,AX1793,AY1793,AR1793,AZ1793,BA1793,BB1793,BC1793,BD1793,BE1793,BF1793,BG1793,BH1793)</f>
        <v>0</v>
      </c>
      <c r="W1793" s="1">
        <f>COUNT(AN1793,AO1793,AP1793,AQ1793,AS1793,AT1793,AU1793,AV1793,AW1793,AX1793,AY1793,AR1793,AZ1793,BA1793,BB1793,BC1793,BD1793,BE1793,BF1793,BG1793,BH1793)</f>
        <v>0</v>
      </c>
      <c r="X1793" s="1">
        <v>0</v>
      </c>
      <c r="Y1793" s="1">
        <v>0</v>
      </c>
      <c r="Z1793" s="1">
        <v>0</v>
      </c>
      <c r="AA1793" s="1">
        <f>AM1793</f>
        <v>0</v>
      </c>
      <c r="AB1793" s="1">
        <f>AL1793</f>
        <v>0</v>
      </c>
      <c r="AC1793" s="43"/>
      <c r="AD1793" s="1"/>
      <c r="AE1793" s="1">
        <v>33</v>
      </c>
      <c r="AF1793" s="1">
        <v>38</v>
      </c>
      <c r="AG1793" s="1"/>
      <c r="AH1793" s="25"/>
      <c r="AJ1793" s="40"/>
      <c r="AK1793" s="25"/>
      <c r="AL1793" s="25"/>
      <c r="AM1793" s="25"/>
      <c r="AN1793" s="25"/>
      <c r="AO1793" s="25"/>
      <c r="AP1793" s="25"/>
      <c r="AQ1793" s="25"/>
      <c r="AR1793" s="25"/>
      <c r="AS1793" s="25"/>
      <c r="AT1793" s="25"/>
      <c r="AU1793" s="25"/>
      <c r="AV1793" s="25"/>
      <c r="AW1793" s="25"/>
      <c r="AX1793" s="25"/>
      <c r="AY1793" s="25"/>
      <c r="AZ1793" s="25"/>
      <c r="BA1793" s="25"/>
      <c r="BB1793" s="25"/>
      <c r="BC1793" s="25"/>
      <c r="BD1793" s="25"/>
      <c r="BE1793" s="25"/>
      <c r="BF1793" s="25"/>
      <c r="BG1793" s="25"/>
      <c r="BH1793" s="25"/>
    </row>
    <row r="1794" spans="1:60" x14ac:dyDescent="0.3">
      <c r="A1794" s="25" t="s">
        <v>66</v>
      </c>
      <c r="B1794" s="102" t="s">
        <v>31</v>
      </c>
      <c r="C1794" s="102" t="s">
        <v>376</v>
      </c>
      <c r="D1794" s="102" t="s">
        <v>377</v>
      </c>
      <c r="E1794" s="102" t="s">
        <v>47</v>
      </c>
      <c r="F1794" s="102">
        <v>999884193</v>
      </c>
      <c r="G1794" s="1">
        <f>(J1794+T1794)-H1794</f>
        <v>71</v>
      </c>
      <c r="H1794" s="1"/>
      <c r="I1794" s="23"/>
      <c r="J1794" s="1">
        <f>SUM(K1794,L1794,N1794,O1794,P1794,Q1794)</f>
        <v>33</v>
      </c>
      <c r="K1794" s="1">
        <f>SUM(AG1794,AI1794)</f>
        <v>0</v>
      </c>
      <c r="L1794" s="1">
        <v>0</v>
      </c>
      <c r="M1794" s="1">
        <v>0</v>
      </c>
      <c r="N1794" s="1">
        <f>AD1794+AE1794</f>
        <v>33</v>
      </c>
      <c r="O1794" s="1"/>
      <c r="P1794" s="1">
        <f>AF1794</f>
        <v>0</v>
      </c>
      <c r="Q1794" s="1">
        <f>AH1794</f>
        <v>0</v>
      </c>
      <c r="R1794" s="1">
        <v>0</v>
      </c>
      <c r="S1794" s="43"/>
      <c r="T1794" s="1">
        <f>SUM(U1794,V1794,X1794,Y1794,Z1794,AA1794,AB1794)</f>
        <v>38</v>
      </c>
      <c r="U1794" s="1">
        <f>AK1794</f>
        <v>0</v>
      </c>
      <c r="V1794" s="1">
        <f>SUM(AN1794,AO1794,AP1794,AQ1794,AS1794,AT1794,AU1794,AV1794,AW1794,AX1794,AY1794,AR1794,AZ1794,BA1794,BB1794,BC1794,BD1794,BE1794,BF1794,BG1794,BH1794)</f>
        <v>38</v>
      </c>
      <c r="W1794" s="1">
        <f>COUNT(AN1794,AO1794,AP1794,AQ1794,AS1794,AT1794,AU1794,AV1794,AW1794,AX1794,AY1794,AR1794,AZ1794,BA1794,BB1794,BC1794,BD1794,BE1794,BF1794,BG1794,BH1794)</f>
        <v>1</v>
      </c>
      <c r="X1794" s="1">
        <v>0</v>
      </c>
      <c r="Y1794" s="1">
        <v>0</v>
      </c>
      <c r="Z1794" s="1">
        <v>0</v>
      </c>
      <c r="AA1794" s="1">
        <f>AM1794</f>
        <v>0</v>
      </c>
      <c r="AB1794" s="1">
        <f>AL1794</f>
        <v>0</v>
      </c>
      <c r="AC1794" s="43"/>
      <c r="AD1794" s="1">
        <v>33</v>
      </c>
      <c r="AE1794" s="1"/>
      <c r="AF1794" s="1"/>
      <c r="AG1794" s="1"/>
      <c r="AH1794" s="25"/>
      <c r="AJ1794" s="40"/>
      <c r="AK1794" s="25"/>
      <c r="AL1794" s="25"/>
      <c r="AM1794" s="25"/>
      <c r="AN1794" s="25"/>
      <c r="AO1794" s="25">
        <v>38</v>
      </c>
      <c r="AP1794" s="25"/>
      <c r="AQ1794" s="25"/>
      <c r="AR1794" s="25"/>
      <c r="AS1794" s="25"/>
      <c r="AT1794" s="25"/>
      <c r="AU1794" s="25"/>
      <c r="AV1794" s="25"/>
      <c r="AW1794" s="25"/>
      <c r="AX1794" s="25"/>
      <c r="AY1794" s="25"/>
      <c r="AZ1794" s="25"/>
      <c r="BA1794" s="25"/>
      <c r="BB1794" s="25"/>
      <c r="BC1794" s="25"/>
      <c r="BD1794" s="25"/>
      <c r="BE1794" s="25"/>
      <c r="BF1794" s="25"/>
      <c r="BG1794" s="25"/>
      <c r="BH1794" s="25"/>
    </row>
    <row r="1795" spans="1:60" x14ac:dyDescent="0.3">
      <c r="A1795" s="25" t="s">
        <v>66</v>
      </c>
      <c r="B1795" s="1" t="s">
        <v>31</v>
      </c>
      <c r="C1795" s="25" t="s">
        <v>464</v>
      </c>
      <c r="D1795" s="25" t="s">
        <v>56</v>
      </c>
      <c r="E1795" s="25" t="s">
        <v>47</v>
      </c>
      <c r="F1795" s="1">
        <v>999894892</v>
      </c>
      <c r="G1795" s="1">
        <f>(J1795+T1795)-H1795</f>
        <v>71</v>
      </c>
      <c r="H1795" s="1"/>
      <c r="I1795" s="23"/>
      <c r="J1795" s="1">
        <f>SUM(K1795,L1795,N1795,O1795,P1795,Q1795)</f>
        <v>71</v>
      </c>
      <c r="K1795" s="1">
        <f>SUM(AG1795,AI1795)</f>
        <v>0</v>
      </c>
      <c r="L1795" s="1">
        <v>0</v>
      </c>
      <c r="M1795" s="1">
        <v>0</v>
      </c>
      <c r="N1795" s="1">
        <f>AD1795+AE1795</f>
        <v>33</v>
      </c>
      <c r="O1795" s="1"/>
      <c r="P1795" s="1">
        <f>AF1795</f>
        <v>38</v>
      </c>
      <c r="Q1795" s="1">
        <f>AH1795</f>
        <v>0</v>
      </c>
      <c r="R1795" s="1">
        <v>0</v>
      </c>
      <c r="S1795" s="43"/>
      <c r="T1795" s="1">
        <f>SUM(U1795,V1795,X1795,Y1795,Z1795,AA1795,AB1795)</f>
        <v>0</v>
      </c>
      <c r="U1795" s="1">
        <f>AK1795</f>
        <v>0</v>
      </c>
      <c r="V1795" s="1">
        <f>SUM(AN1795,AO1795,AP1795,AQ1795,AS1795,AT1795,AU1795,AV1795,AW1795,AX1795,AY1795,AR1795,AZ1795,BA1795,BB1795,BC1795,BD1795,BE1795,BF1795,BG1795,BH1795)</f>
        <v>0</v>
      </c>
      <c r="W1795" s="1">
        <f>COUNT(AN1795,AO1795,AP1795,AQ1795,AS1795,AT1795,AU1795,AV1795,AW1795,AX1795,AY1795,AR1795,AZ1795,BA1795,BB1795,BC1795,BD1795,BE1795,BF1795,BG1795,BH1795)</f>
        <v>0</v>
      </c>
      <c r="X1795" s="1">
        <v>0</v>
      </c>
      <c r="Y1795" s="1">
        <v>0</v>
      </c>
      <c r="Z1795" s="1">
        <v>0</v>
      </c>
      <c r="AA1795" s="1">
        <f>AM1795</f>
        <v>0</v>
      </c>
      <c r="AB1795" s="1">
        <f>AL1795</f>
        <v>0</v>
      </c>
      <c r="AC1795" s="43"/>
      <c r="AD1795" s="1">
        <v>33</v>
      </c>
      <c r="AE1795" s="1"/>
      <c r="AF1795" s="1">
        <v>38</v>
      </c>
      <c r="AG1795" s="1"/>
      <c r="AH1795" s="25"/>
      <c r="AJ1795" s="40"/>
      <c r="AK1795" s="25"/>
      <c r="AL1795" s="25"/>
      <c r="AM1795" s="25"/>
      <c r="AN1795" s="25"/>
      <c r="AO1795" s="25"/>
      <c r="AP1795" s="25"/>
      <c r="AQ1795" s="25"/>
      <c r="AR1795" s="25"/>
      <c r="AS1795" s="25"/>
      <c r="AT1795" s="25"/>
      <c r="AU1795" s="25"/>
      <c r="AV1795" s="25"/>
      <c r="AW1795" s="25"/>
      <c r="AX1795" s="25"/>
      <c r="AY1795" s="25"/>
      <c r="AZ1795" s="25"/>
      <c r="BA1795" s="25"/>
      <c r="BB1795" s="25"/>
      <c r="BC1795" s="25"/>
      <c r="BD1795" s="25"/>
      <c r="BE1795" s="25"/>
      <c r="BF1795" s="25"/>
      <c r="BG1795" s="25"/>
      <c r="BH1795" s="25"/>
    </row>
    <row r="1796" spans="1:60" x14ac:dyDescent="0.3">
      <c r="A1796" s="25" t="s">
        <v>66</v>
      </c>
      <c r="B1796" s="26" t="s">
        <v>31</v>
      </c>
      <c r="C1796" s="26" t="s">
        <v>696</v>
      </c>
      <c r="D1796" s="26" t="s">
        <v>538</v>
      </c>
      <c r="E1796" s="26" t="s">
        <v>47</v>
      </c>
      <c r="F1796" s="1">
        <v>999913326</v>
      </c>
      <c r="G1796" s="1">
        <f>(J1796+T1796)-H1796</f>
        <v>71</v>
      </c>
      <c r="H1796" s="1"/>
      <c r="I1796" s="23"/>
      <c r="J1796" s="1">
        <f>SUM(K1796,L1796,N1796,O1796,P1796,Q1796)</f>
        <v>0</v>
      </c>
      <c r="K1796" s="1">
        <f>SUM(AG1796,AI1796)</f>
        <v>0</v>
      </c>
      <c r="L1796" s="1">
        <v>0</v>
      </c>
      <c r="M1796" s="1">
        <v>0</v>
      </c>
      <c r="N1796" s="1">
        <f>AD1796+AE1796</f>
        <v>0</v>
      </c>
      <c r="O1796" s="1"/>
      <c r="P1796" s="1">
        <f>AF1796</f>
        <v>0</v>
      </c>
      <c r="Q1796" s="1">
        <f>AH1796</f>
        <v>0</v>
      </c>
      <c r="R1796" s="1">
        <v>0</v>
      </c>
      <c r="S1796" s="43"/>
      <c r="T1796" s="1">
        <f>SUM(U1796,V1796,X1796,Y1796,Z1796,AA1796,AB1796)</f>
        <v>71</v>
      </c>
      <c r="U1796" s="1">
        <f>AK1796</f>
        <v>13</v>
      </c>
      <c r="V1796" s="1">
        <f>SUM(AN1796,AO1796,AP1796,AQ1796,AS1796,AT1796,AU1796,AV1796,AW1796,AX1796,AY1796,AR1796,AZ1796,BA1796,BB1796,BC1796,BD1796,BE1796,BF1796,BG1796,BH1796)</f>
        <v>58</v>
      </c>
      <c r="W1796" s="1">
        <f>COUNT(AN1796,AO1796,AP1796,AQ1796,AS1796,AT1796,AU1796,AV1796,AW1796,AX1796,AY1796,AR1796,AZ1796,BA1796,BB1796,BC1796,BD1796,BE1796,BF1796,BG1796,BH1796)</f>
        <v>1</v>
      </c>
      <c r="X1796" s="1">
        <v>0</v>
      </c>
      <c r="Y1796" s="1">
        <v>0</v>
      </c>
      <c r="Z1796" s="1">
        <v>0</v>
      </c>
      <c r="AA1796" s="1">
        <f>AM1796</f>
        <v>0</v>
      </c>
      <c r="AB1796" s="1">
        <f>AL1796</f>
        <v>0</v>
      </c>
      <c r="AC1796" s="43"/>
      <c r="AD1796" s="1"/>
      <c r="AE1796" s="1"/>
      <c r="AF1796" s="1"/>
      <c r="AG1796" s="1"/>
      <c r="AH1796" s="25"/>
      <c r="AJ1796" s="40"/>
      <c r="AK1796" s="25">
        <v>13</v>
      </c>
      <c r="AL1796" s="25"/>
      <c r="AM1796" s="25"/>
      <c r="AN1796" s="25"/>
      <c r="AO1796" s="25"/>
      <c r="AP1796" s="25"/>
      <c r="AQ1796" s="25"/>
      <c r="AR1796" s="25"/>
      <c r="AS1796" s="25"/>
      <c r="AT1796" s="25"/>
      <c r="AU1796" s="25"/>
      <c r="AV1796" s="25"/>
      <c r="AW1796" s="25"/>
      <c r="AX1796" s="25"/>
      <c r="AY1796" s="25"/>
      <c r="AZ1796" s="25">
        <v>58</v>
      </c>
      <c r="BA1796" s="25"/>
      <c r="BB1796" s="25"/>
      <c r="BC1796" s="25"/>
      <c r="BD1796" s="25"/>
      <c r="BE1796" s="25"/>
      <c r="BF1796" s="25"/>
      <c r="BG1796" s="25"/>
      <c r="BH1796" s="25"/>
    </row>
    <row r="1797" spans="1:60" x14ac:dyDescent="0.3">
      <c r="A1797" s="25" t="s">
        <v>66</v>
      </c>
      <c r="B1797" s="1" t="s">
        <v>31</v>
      </c>
      <c r="C1797" s="1" t="s">
        <v>319</v>
      </c>
      <c r="D1797" s="1" t="s">
        <v>783</v>
      </c>
      <c r="E1797" s="1" t="s">
        <v>47</v>
      </c>
      <c r="F1797" s="1">
        <v>999916838</v>
      </c>
      <c r="G1797" s="1">
        <f>(J1797+T1797)-H1797</f>
        <v>71</v>
      </c>
      <c r="H1797" s="25"/>
      <c r="I1797" s="23"/>
      <c r="J1797" s="1">
        <f>SUM(K1797,L1797,N1797,O1797,P1797,Q1797)</f>
        <v>33</v>
      </c>
      <c r="K1797" s="1">
        <f>SUM(AG1797,AI1797)</f>
        <v>0</v>
      </c>
      <c r="L1797" s="1">
        <v>0</v>
      </c>
      <c r="M1797" s="1">
        <v>0</v>
      </c>
      <c r="N1797" s="1">
        <f>AD1797+AE1797</f>
        <v>33</v>
      </c>
      <c r="O1797" s="1"/>
      <c r="P1797" s="1">
        <f>AF1797</f>
        <v>0</v>
      </c>
      <c r="Q1797" s="1">
        <f>AH1797</f>
        <v>0</v>
      </c>
      <c r="R1797" s="1">
        <v>0</v>
      </c>
      <c r="S1797" s="43"/>
      <c r="T1797" s="1">
        <f>SUM(U1797,V1797,X1797,Y1797,Z1797,AA1797,AB1797)</f>
        <v>38</v>
      </c>
      <c r="U1797" s="1">
        <f>AK1797</f>
        <v>0</v>
      </c>
      <c r="V1797" s="1">
        <f>SUM(AN1797,AO1797,AP1797,AQ1797,AS1797,AT1797,AU1797,AV1797,AW1797,AX1797,AY1797,AR1797,AZ1797,BA1797,BB1797,BC1797,BD1797,BE1797,BF1797,BG1797,BH1797)</f>
        <v>38</v>
      </c>
      <c r="W1797" s="1">
        <f>COUNT(AN1797,AO1797,AP1797,AQ1797,AS1797,AT1797,AU1797,AV1797,AW1797,AX1797,AY1797,AR1797,AZ1797,BA1797,BB1797,BC1797,BD1797,BE1797,BF1797,BG1797,BH1797)</f>
        <v>1</v>
      </c>
      <c r="X1797" s="1">
        <v>0</v>
      </c>
      <c r="Y1797" s="1">
        <v>0</v>
      </c>
      <c r="Z1797" s="1">
        <v>0</v>
      </c>
      <c r="AA1797" s="1">
        <f>AM1797</f>
        <v>0</v>
      </c>
      <c r="AB1797" s="1">
        <f>AL1797</f>
        <v>0</v>
      </c>
      <c r="AC1797" s="43"/>
      <c r="AD1797" s="1">
        <v>33</v>
      </c>
      <c r="AE1797" s="1"/>
      <c r="AF1797" s="1"/>
      <c r="AG1797" s="1"/>
      <c r="AH1797" s="25"/>
      <c r="AJ1797" s="40"/>
      <c r="AK1797" s="25"/>
      <c r="AL1797" s="25"/>
      <c r="AM1797" s="25"/>
      <c r="AN1797" s="25"/>
      <c r="AO1797" s="25"/>
      <c r="AP1797" s="25"/>
      <c r="AQ1797" s="25"/>
      <c r="AR1797" s="25"/>
      <c r="AS1797" s="25"/>
      <c r="AT1797" s="25"/>
      <c r="AU1797" s="25"/>
      <c r="AV1797" s="25">
        <v>38</v>
      </c>
      <c r="AW1797" s="25"/>
      <c r="AX1797" s="25"/>
      <c r="AY1797" s="25"/>
      <c r="AZ1797" s="25"/>
      <c r="BA1797" s="25"/>
      <c r="BB1797" s="25"/>
      <c r="BC1797" s="25"/>
      <c r="BD1797" s="25"/>
      <c r="BE1797" s="25"/>
      <c r="BF1797" s="25"/>
      <c r="BG1797" s="25"/>
      <c r="BH1797" s="25"/>
    </row>
    <row r="1798" spans="1:60" x14ac:dyDescent="0.3">
      <c r="A1798" s="25" t="s">
        <v>66</v>
      </c>
      <c r="B1798" s="25" t="s">
        <v>31</v>
      </c>
      <c r="C1798" s="25" t="s">
        <v>311</v>
      </c>
      <c r="D1798" s="25" t="s">
        <v>3296</v>
      </c>
      <c r="E1798" s="25" t="s">
        <v>47</v>
      </c>
      <c r="F1798" s="25">
        <v>999862403</v>
      </c>
      <c r="G1798" s="1">
        <f>(J1798+T1798)-H1798</f>
        <v>68</v>
      </c>
      <c r="H1798" s="25"/>
      <c r="I1798" s="40"/>
      <c r="J1798" s="1">
        <f>SUM(K1798,L1798,N1798,O1798,P1798,Q1798)</f>
        <v>0</v>
      </c>
      <c r="K1798" s="1">
        <f>SUM(AG1798,AI1798)</f>
        <v>0</v>
      </c>
      <c r="L1798" s="1">
        <v>0</v>
      </c>
      <c r="M1798" s="1">
        <v>0</v>
      </c>
      <c r="N1798" s="1">
        <f>AD1798+AE1798</f>
        <v>0</v>
      </c>
      <c r="O1798" s="1"/>
      <c r="P1798" s="1">
        <f>AF1798</f>
        <v>0</v>
      </c>
      <c r="Q1798" s="1">
        <f>AH1798</f>
        <v>0</v>
      </c>
      <c r="R1798" s="1">
        <v>0</v>
      </c>
      <c r="S1798" s="40"/>
      <c r="T1798" s="1">
        <f>SUM(U1798,V1798,X1798,Y1798,Z1798,AA1798,AB1798)</f>
        <v>68</v>
      </c>
      <c r="U1798" s="1">
        <f>AK1798</f>
        <v>0</v>
      </c>
      <c r="V1798" s="1">
        <f>SUM(AN1798,AO1798,AP1798,AQ1798,AS1798,AT1798,AU1798,AV1798,AW1798,AX1798,AY1798,AR1798,AZ1798,BA1798,BB1798,BC1798,BD1798,BE1798,BF1798,BG1798,BH1798)</f>
        <v>68</v>
      </c>
      <c r="W1798" s="1">
        <f>COUNT(AN1798,AO1798,AP1798,AQ1798,AS1798,AT1798,AU1798,AV1798,AW1798,AX1798,AY1798,AR1798,AZ1798,BA1798,BB1798,BC1798,BD1798,BE1798,BF1798,BG1798,BH1798)</f>
        <v>1</v>
      </c>
      <c r="X1798" s="1">
        <v>0</v>
      </c>
      <c r="Y1798" s="1">
        <v>0</v>
      </c>
      <c r="Z1798" s="1">
        <v>0</v>
      </c>
      <c r="AA1798" s="1">
        <f>AM1798</f>
        <v>0</v>
      </c>
      <c r="AB1798" s="1">
        <f>AL1798</f>
        <v>0</v>
      </c>
      <c r="AC1798" s="40"/>
      <c r="AD1798" s="25"/>
      <c r="AE1798" s="25"/>
      <c r="AF1798" s="25"/>
      <c r="AG1798" s="25"/>
      <c r="AH1798" s="25"/>
      <c r="AJ1798" s="40"/>
      <c r="AK1798" s="25"/>
      <c r="AL1798" s="25"/>
      <c r="AM1798" s="25"/>
      <c r="AN1798" s="25"/>
      <c r="AO1798" s="25"/>
      <c r="AP1798" s="25"/>
      <c r="AQ1798" s="25"/>
      <c r="AR1798" s="25"/>
      <c r="AS1798" s="25"/>
      <c r="AT1798" s="25"/>
      <c r="AU1798" s="25"/>
      <c r="AV1798" s="25"/>
      <c r="AW1798" s="25"/>
      <c r="AX1798" s="25"/>
      <c r="AY1798" s="25"/>
      <c r="AZ1798" s="25">
        <v>68</v>
      </c>
      <c r="BA1798" s="25"/>
      <c r="BB1798" s="25"/>
      <c r="BC1798" s="25"/>
      <c r="BD1798" s="25"/>
      <c r="BE1798" s="25"/>
      <c r="BF1798" s="25"/>
      <c r="BG1798" s="25"/>
      <c r="BH1798" s="25"/>
    </row>
    <row r="1799" spans="1:60" x14ac:dyDescent="0.3">
      <c r="A1799" s="25" t="s">
        <v>66</v>
      </c>
      <c r="B1799" s="1" t="s">
        <v>31</v>
      </c>
      <c r="C1799" s="25" t="s">
        <v>363</v>
      </c>
      <c r="D1799" s="25" t="s">
        <v>364</v>
      </c>
      <c r="E1799" s="25" t="s">
        <v>47</v>
      </c>
      <c r="F1799" s="25">
        <v>999882228</v>
      </c>
      <c r="G1799" s="1">
        <f>(J1799+T1799)-H1799</f>
        <v>68</v>
      </c>
      <c r="H1799" s="25"/>
      <c r="I1799" s="40"/>
      <c r="J1799" s="1">
        <f>SUM(K1799,L1799,N1799,O1799,P1799,Q1799)</f>
        <v>0</v>
      </c>
      <c r="K1799" s="1">
        <f>SUM(AG1799,AI1799)</f>
        <v>0</v>
      </c>
      <c r="L1799" s="1">
        <v>0</v>
      </c>
      <c r="M1799" s="1">
        <v>0</v>
      </c>
      <c r="N1799" s="1">
        <f>AD1799+AE1799</f>
        <v>0</v>
      </c>
      <c r="O1799" s="1"/>
      <c r="P1799" s="1">
        <f>AF1799</f>
        <v>0</v>
      </c>
      <c r="Q1799" s="1">
        <f>AH1799</f>
        <v>0</v>
      </c>
      <c r="R1799" s="1">
        <v>0</v>
      </c>
      <c r="S1799" s="43"/>
      <c r="T1799" s="1">
        <f>SUM(U1799,V1799,X1799,Y1799,Z1799,AA1799,AB1799)</f>
        <v>68</v>
      </c>
      <c r="U1799" s="1">
        <f>AK1799</f>
        <v>0</v>
      </c>
      <c r="V1799" s="1">
        <f>SUM(AN1799,AO1799,AP1799,AQ1799,AS1799,AT1799,AU1799,AV1799,AW1799,AX1799,AY1799,AR1799,AZ1799,BA1799,BB1799,BC1799,BD1799,BE1799,BF1799,BG1799,BH1799)</f>
        <v>68</v>
      </c>
      <c r="W1799" s="1">
        <f>COUNT(AN1799,AO1799,AP1799,AQ1799,AS1799,AT1799,AU1799,AV1799,AW1799,AX1799,AY1799,AR1799,AZ1799,BA1799,BB1799,BC1799,BD1799,BE1799,BF1799,BG1799,BH1799)</f>
        <v>1</v>
      </c>
      <c r="X1799" s="1">
        <v>0</v>
      </c>
      <c r="Y1799" s="1">
        <v>0</v>
      </c>
      <c r="Z1799" s="1">
        <v>0</v>
      </c>
      <c r="AA1799" s="1">
        <f>AM1799</f>
        <v>0</v>
      </c>
      <c r="AB1799" s="1">
        <f>AL1799</f>
        <v>0</v>
      </c>
      <c r="AC1799" s="43"/>
      <c r="AD1799" s="25"/>
      <c r="AE1799" s="25"/>
      <c r="AF1799" s="25"/>
      <c r="AG1799" s="25"/>
      <c r="AH1799" s="25"/>
      <c r="AJ1799" s="40"/>
      <c r="AK1799" s="25"/>
      <c r="AL1799" s="25"/>
      <c r="AM1799" s="25"/>
      <c r="AN1799" s="25"/>
      <c r="AO1799" s="25"/>
      <c r="AP1799" s="25"/>
      <c r="AQ1799" s="25"/>
      <c r="AR1799" s="25"/>
      <c r="AS1799" s="25"/>
      <c r="AT1799" s="25"/>
      <c r="AU1799" s="25"/>
      <c r="AV1799" s="25"/>
      <c r="AW1799" s="25"/>
      <c r="AX1799" s="25"/>
      <c r="AY1799" s="25"/>
      <c r="AZ1799" s="25"/>
      <c r="BA1799" s="25"/>
      <c r="BB1799" s="25"/>
      <c r="BC1799" s="25"/>
      <c r="BD1799" s="25">
        <v>68</v>
      </c>
      <c r="BE1799" s="25"/>
      <c r="BF1799" s="25"/>
      <c r="BG1799" s="25"/>
      <c r="BH1799" s="25"/>
    </row>
    <row r="1800" spans="1:60" x14ac:dyDescent="0.3">
      <c r="A1800" s="25" t="s">
        <v>66</v>
      </c>
      <c r="B1800" s="25" t="s">
        <v>31</v>
      </c>
      <c r="C1800" s="25" t="s">
        <v>348</v>
      </c>
      <c r="D1800" s="25" t="s">
        <v>2679</v>
      </c>
      <c r="E1800" s="25" t="s">
        <v>47</v>
      </c>
      <c r="F1800" s="25">
        <v>999929023</v>
      </c>
      <c r="G1800" s="1">
        <f>(J1800+T1800)-H1800</f>
        <v>68</v>
      </c>
      <c r="H1800" s="25"/>
      <c r="I1800" s="40"/>
      <c r="J1800" s="1">
        <f>SUM(K1800,L1800,N1800,O1800,P1800,Q1800)</f>
        <v>0</v>
      </c>
      <c r="K1800" s="1">
        <f>SUM(AG1800,AI1800)</f>
        <v>0</v>
      </c>
      <c r="L1800" s="1">
        <v>0</v>
      </c>
      <c r="M1800" s="1">
        <v>0</v>
      </c>
      <c r="N1800" s="1">
        <f>AD1800+AE1800</f>
        <v>0</v>
      </c>
      <c r="O1800" s="1"/>
      <c r="P1800" s="1">
        <f>AF1800</f>
        <v>0</v>
      </c>
      <c r="Q1800" s="1">
        <f>AH1800</f>
        <v>0</v>
      </c>
      <c r="R1800" s="1">
        <v>0</v>
      </c>
      <c r="S1800" s="43"/>
      <c r="T1800" s="1">
        <f>SUM(U1800,V1800,X1800,Y1800,Z1800,AA1800,AB1800)</f>
        <v>68</v>
      </c>
      <c r="U1800" s="1">
        <f>AK1800</f>
        <v>0</v>
      </c>
      <c r="V1800" s="1">
        <f>SUM(AN1800,AO1800,AP1800,AQ1800,AS1800,AT1800,AU1800,AV1800,AW1800,AX1800,AY1800,AR1800,AZ1800,BA1800,BB1800,BC1800,BD1800,BE1800,BF1800,BG1800,BH1800)</f>
        <v>68</v>
      </c>
      <c r="W1800" s="1">
        <f>COUNT(AN1800,AO1800,AP1800,AQ1800,AS1800,AT1800,AU1800,AV1800,AW1800,AX1800,AY1800,AR1800,AZ1800,BA1800,BB1800,BC1800,BD1800,BE1800,BF1800,BG1800,BH1800)</f>
        <v>1</v>
      </c>
      <c r="X1800" s="1">
        <v>0</v>
      </c>
      <c r="Y1800" s="1">
        <v>0</v>
      </c>
      <c r="Z1800" s="1">
        <v>0</v>
      </c>
      <c r="AA1800" s="1">
        <f>AM1800</f>
        <v>0</v>
      </c>
      <c r="AB1800" s="1">
        <f>AL1800</f>
        <v>0</v>
      </c>
      <c r="AC1800" s="43"/>
      <c r="AD1800" s="25"/>
      <c r="AE1800" s="25"/>
      <c r="AF1800" s="25"/>
      <c r="AG1800" s="25"/>
      <c r="AH1800" s="25"/>
      <c r="AJ1800" s="40"/>
      <c r="AK1800" s="25"/>
      <c r="AL1800" s="25"/>
      <c r="AM1800" s="25"/>
      <c r="AN1800" s="25"/>
      <c r="AO1800" s="25"/>
      <c r="AP1800" s="25"/>
      <c r="AQ1800" s="25"/>
      <c r="AR1800" s="25"/>
      <c r="AS1800" s="25"/>
      <c r="AT1800" s="25">
        <v>68</v>
      </c>
      <c r="AU1800" s="25"/>
      <c r="AV1800" s="25"/>
      <c r="AW1800" s="25"/>
      <c r="AX1800" s="25"/>
      <c r="AY1800" s="25"/>
      <c r="AZ1800" s="25"/>
      <c r="BA1800" s="25"/>
      <c r="BB1800" s="25"/>
      <c r="BC1800" s="25"/>
      <c r="BD1800" s="25"/>
      <c r="BE1800" s="25"/>
      <c r="BF1800" s="25"/>
      <c r="BG1800" s="25"/>
      <c r="BH1800" s="25"/>
    </row>
    <row r="1801" spans="1:60" x14ac:dyDescent="0.3">
      <c r="A1801" s="25" t="s">
        <v>66</v>
      </c>
      <c r="B1801" s="1" t="s">
        <v>31</v>
      </c>
      <c r="C1801" s="1" t="s">
        <v>529</v>
      </c>
      <c r="D1801" s="1" t="s">
        <v>530</v>
      </c>
      <c r="E1801" s="1" t="s">
        <v>47</v>
      </c>
      <c r="F1801" s="1">
        <v>999901744</v>
      </c>
      <c r="G1801" s="1">
        <f>(J1801+T1801)-H1801</f>
        <v>67</v>
      </c>
      <c r="H1801" s="1"/>
      <c r="I1801" s="23"/>
      <c r="J1801" s="1">
        <f>SUM(K1801,L1801,N1801,O1801,P1801,Q1801)</f>
        <v>38</v>
      </c>
      <c r="K1801" s="1">
        <f>SUM(AG1801,AI1801)</f>
        <v>0</v>
      </c>
      <c r="L1801" s="1">
        <v>0</v>
      </c>
      <c r="M1801" s="1">
        <v>0</v>
      </c>
      <c r="N1801" s="1">
        <f>AD1801+AE1801</f>
        <v>0</v>
      </c>
      <c r="O1801" s="1"/>
      <c r="P1801" s="1">
        <f>AF1801</f>
        <v>38</v>
      </c>
      <c r="Q1801" s="1">
        <f>AH1801</f>
        <v>0</v>
      </c>
      <c r="R1801" s="1">
        <v>0</v>
      </c>
      <c r="S1801" s="43"/>
      <c r="T1801" s="1">
        <f>SUM(U1801,V1801,X1801,Y1801,Z1801,AA1801,AB1801)</f>
        <v>29</v>
      </c>
      <c r="U1801" s="1">
        <f>AK1801</f>
        <v>0</v>
      </c>
      <c r="V1801" s="1">
        <f>SUM(AN1801,AO1801,AP1801,AQ1801,AS1801,AT1801,AU1801,AV1801,AW1801,AX1801,AY1801,AR1801,AZ1801,BA1801,BB1801,BC1801,BD1801,BE1801,BF1801,BG1801,BH1801)</f>
        <v>29</v>
      </c>
      <c r="W1801" s="1">
        <f>COUNT(AN1801,AO1801,AP1801,AQ1801,AS1801,AT1801,AU1801,AV1801,AW1801,AX1801,AY1801,AR1801,AZ1801,BA1801,BB1801,BC1801,BD1801,BE1801,BF1801,BG1801,BH1801)</f>
        <v>1</v>
      </c>
      <c r="X1801" s="1">
        <v>0</v>
      </c>
      <c r="Y1801" s="1">
        <v>0</v>
      </c>
      <c r="Z1801" s="1">
        <v>0</v>
      </c>
      <c r="AA1801" s="1">
        <f>AM1801</f>
        <v>0</v>
      </c>
      <c r="AB1801" s="1">
        <f>AL1801</f>
        <v>0</v>
      </c>
      <c r="AC1801" s="43"/>
      <c r="AD1801" s="1"/>
      <c r="AE1801" s="1"/>
      <c r="AF1801" s="1">
        <v>38</v>
      </c>
      <c r="AG1801" s="1"/>
      <c r="AH1801" s="25"/>
      <c r="AJ1801" s="40"/>
      <c r="AK1801" s="25"/>
      <c r="AL1801" s="25"/>
      <c r="AM1801" s="25"/>
      <c r="AN1801" s="25"/>
      <c r="AO1801" s="25"/>
      <c r="AP1801" s="25"/>
      <c r="AQ1801" s="25"/>
      <c r="AR1801" s="25"/>
      <c r="AS1801" s="25"/>
      <c r="AT1801" s="25"/>
      <c r="AU1801" s="25"/>
      <c r="AV1801" s="25"/>
      <c r="AW1801" s="25"/>
      <c r="AX1801" s="25"/>
      <c r="AY1801" s="25"/>
      <c r="AZ1801" s="25"/>
      <c r="BA1801" s="25"/>
      <c r="BB1801" s="25"/>
      <c r="BC1801" s="25"/>
      <c r="BD1801" s="25">
        <v>29</v>
      </c>
      <c r="BE1801" s="25"/>
      <c r="BF1801" s="25"/>
      <c r="BG1801" s="25"/>
      <c r="BH1801" s="25"/>
    </row>
    <row r="1802" spans="1:60" x14ac:dyDescent="0.3">
      <c r="A1802" s="25" t="s">
        <v>66</v>
      </c>
      <c r="B1802" s="1" t="s">
        <v>31</v>
      </c>
      <c r="C1802" s="1" t="s">
        <v>1117</v>
      </c>
      <c r="D1802" s="1" t="s">
        <v>1118</v>
      </c>
      <c r="E1802" s="1" t="s">
        <v>47</v>
      </c>
      <c r="F1802" s="1">
        <v>999920513</v>
      </c>
      <c r="G1802" s="1">
        <f>(J1802+T1802)-H1802</f>
        <v>64.5</v>
      </c>
      <c r="H1802" s="1">
        <f>(K1802+L1802+N1802+O1802+P1802+Q1802+R1802)*0.5</f>
        <v>35.5</v>
      </c>
      <c r="I1802" s="23"/>
      <c r="J1802" s="1">
        <f>SUM(K1802,L1802,N1802,O1802,P1802,Q1802)</f>
        <v>71</v>
      </c>
      <c r="K1802" s="1">
        <f>SUM(AG1802,AI1802)</f>
        <v>0</v>
      </c>
      <c r="L1802" s="1">
        <v>0</v>
      </c>
      <c r="M1802" s="1">
        <v>0</v>
      </c>
      <c r="N1802" s="1">
        <f>AD1802+AE1802</f>
        <v>33</v>
      </c>
      <c r="O1802" s="1"/>
      <c r="P1802" s="1">
        <f>AF1802</f>
        <v>38</v>
      </c>
      <c r="Q1802" s="1">
        <f>AH1802</f>
        <v>0</v>
      </c>
      <c r="R1802" s="1">
        <v>0</v>
      </c>
      <c r="S1802" s="43"/>
      <c r="T1802" s="1">
        <f>SUM(U1802,V1802,X1802,Y1802,Z1802,AA1802,AB1802)</f>
        <v>29</v>
      </c>
      <c r="U1802" s="1">
        <f>AK1802</f>
        <v>0</v>
      </c>
      <c r="V1802" s="1">
        <f>SUM(AN1802,AO1802,AP1802,AQ1802,AS1802,AT1802,AU1802,AV1802,AW1802,AX1802,AY1802,AR1802,AZ1802,BA1802,BB1802,BC1802,BD1802,BE1802,BF1802,BG1802,BH1802)</f>
        <v>29</v>
      </c>
      <c r="W1802" s="1">
        <f>COUNT(AN1802,AO1802,AP1802,AQ1802,AS1802,AT1802,AU1802,AV1802,AW1802,AX1802,AY1802,AR1802,AZ1802,BA1802,BB1802,BC1802,BD1802,BE1802,BF1802,BG1802,BH1802)</f>
        <v>1</v>
      </c>
      <c r="X1802" s="1">
        <v>0</v>
      </c>
      <c r="Y1802" s="1">
        <v>0</v>
      </c>
      <c r="Z1802" s="1">
        <v>0</v>
      </c>
      <c r="AA1802" s="1">
        <f>AM1802</f>
        <v>0</v>
      </c>
      <c r="AB1802" s="1">
        <f>AL1802</f>
        <v>0</v>
      </c>
      <c r="AC1802" s="43"/>
      <c r="AD1802" s="1"/>
      <c r="AE1802" s="1">
        <v>33</v>
      </c>
      <c r="AF1802" s="1">
        <v>38</v>
      </c>
      <c r="AG1802" s="1"/>
      <c r="AH1802" s="25"/>
      <c r="AJ1802" s="40"/>
      <c r="AK1802" s="25"/>
      <c r="AL1802" s="25"/>
      <c r="AM1802" s="25"/>
      <c r="AN1802" s="25"/>
      <c r="AO1802" s="25"/>
      <c r="AP1802" s="25"/>
      <c r="AQ1802" s="25"/>
      <c r="AR1802" s="25"/>
      <c r="AS1802" s="25"/>
      <c r="AT1802" s="25"/>
      <c r="AU1802" s="25"/>
      <c r="AV1802" s="25"/>
      <c r="AW1802" s="25"/>
      <c r="AX1802" s="25"/>
      <c r="AY1802" s="25"/>
      <c r="AZ1802" s="25"/>
      <c r="BA1802" s="25"/>
      <c r="BB1802" s="25"/>
      <c r="BC1802" s="25"/>
      <c r="BD1802" s="25">
        <v>29</v>
      </c>
      <c r="BE1802" s="25"/>
      <c r="BF1802" s="25"/>
      <c r="BG1802" s="25"/>
      <c r="BH1802" s="25"/>
    </row>
    <row r="1803" spans="1:60" x14ac:dyDescent="0.3">
      <c r="A1803" s="25" t="s">
        <v>66</v>
      </c>
      <c r="B1803" s="1" t="s">
        <v>31</v>
      </c>
      <c r="C1803" s="1" t="s">
        <v>893</v>
      </c>
      <c r="D1803" s="1" t="s">
        <v>163</v>
      </c>
      <c r="E1803" s="1" t="s">
        <v>47</v>
      </c>
      <c r="F1803" s="1">
        <v>999917793</v>
      </c>
      <c r="G1803" s="1">
        <f>(J1803+T1803)-H1803</f>
        <v>64</v>
      </c>
      <c r="H1803" s="1"/>
      <c r="I1803" s="23"/>
      <c r="J1803" s="1">
        <f>SUM(K1803,L1803,N1803,O1803,P1803,Q1803)</f>
        <v>0</v>
      </c>
      <c r="K1803" s="1">
        <f>SUM(AG1803,AI1803)</f>
        <v>0</v>
      </c>
      <c r="L1803" s="1">
        <v>0</v>
      </c>
      <c r="M1803" s="1">
        <v>0</v>
      </c>
      <c r="N1803" s="1">
        <f>AD1803+AE1803</f>
        <v>0</v>
      </c>
      <c r="O1803" s="1"/>
      <c r="P1803" s="1">
        <f>AF1803</f>
        <v>0</v>
      </c>
      <c r="Q1803" s="1">
        <f>AH1803</f>
        <v>0</v>
      </c>
      <c r="R1803" s="1">
        <v>0</v>
      </c>
      <c r="S1803" s="43"/>
      <c r="T1803" s="1">
        <f>SUM(U1803,V1803,X1803,Y1803,Z1803,AA1803,AB1803)</f>
        <v>64</v>
      </c>
      <c r="U1803" s="1">
        <f>AK1803</f>
        <v>0</v>
      </c>
      <c r="V1803" s="1">
        <f>SUM(AN1803,AO1803,AP1803,AQ1803,AS1803,AT1803,AU1803,AV1803,AW1803,AX1803,AY1803,AR1803,AZ1803,BA1803,BB1803,BC1803,BD1803,BE1803,BF1803,BG1803,BH1803)</f>
        <v>0</v>
      </c>
      <c r="W1803" s="1">
        <f>COUNT(AN1803,AO1803,AP1803,AQ1803,AS1803,AT1803,AU1803,AV1803,AW1803,AX1803,AY1803,AR1803,AZ1803,BA1803,BB1803,BC1803,BD1803,BE1803,BF1803,BG1803,BH1803)</f>
        <v>0</v>
      </c>
      <c r="X1803" s="1">
        <v>0</v>
      </c>
      <c r="Y1803" s="1">
        <v>0</v>
      </c>
      <c r="Z1803" s="1">
        <v>0</v>
      </c>
      <c r="AA1803" s="1">
        <f>AM1803</f>
        <v>64</v>
      </c>
      <c r="AB1803" s="1">
        <f>AL1803</f>
        <v>0</v>
      </c>
      <c r="AC1803" s="43"/>
      <c r="AD1803" s="1"/>
      <c r="AE1803" s="1"/>
      <c r="AF1803" s="1"/>
      <c r="AG1803" s="1"/>
      <c r="AH1803" s="25"/>
      <c r="AJ1803" s="40"/>
      <c r="AK1803" s="25"/>
      <c r="AL1803" s="25"/>
      <c r="AM1803" s="25">
        <v>64</v>
      </c>
      <c r="AN1803" s="25"/>
      <c r="AO1803" s="25"/>
      <c r="AP1803" s="25"/>
      <c r="AQ1803" s="25"/>
      <c r="AR1803" s="25"/>
      <c r="AS1803" s="25"/>
      <c r="AT1803" s="25"/>
      <c r="AU1803" s="25"/>
      <c r="AV1803" s="25"/>
      <c r="AW1803" s="25"/>
      <c r="AX1803" s="25"/>
      <c r="AY1803" s="25"/>
      <c r="AZ1803" s="25"/>
      <c r="BA1803" s="25"/>
      <c r="BB1803" s="25"/>
      <c r="BC1803" s="25"/>
      <c r="BD1803" s="25"/>
      <c r="BE1803" s="25"/>
      <c r="BF1803" s="25"/>
      <c r="BG1803" s="25"/>
      <c r="BH1803" s="25"/>
    </row>
    <row r="1804" spans="1:60" x14ac:dyDescent="0.3">
      <c r="A1804" s="25" t="s">
        <v>66</v>
      </c>
      <c r="B1804" s="25" t="s">
        <v>31</v>
      </c>
      <c r="C1804" s="25" t="s">
        <v>537</v>
      </c>
      <c r="D1804" s="25" t="s">
        <v>3206</v>
      </c>
      <c r="E1804" s="25" t="s">
        <v>47</v>
      </c>
      <c r="F1804" s="25">
        <v>999891979</v>
      </c>
      <c r="G1804" s="1">
        <f>(J1804+T1804)-H1804</f>
        <v>63</v>
      </c>
      <c r="H1804" s="25"/>
      <c r="I1804" s="40"/>
      <c r="J1804" s="1">
        <f>SUM(K1804,L1804,N1804,O1804,P1804,Q1804)</f>
        <v>0</v>
      </c>
      <c r="K1804" s="1">
        <f>SUM(AG1804,AI1804)</f>
        <v>0</v>
      </c>
      <c r="L1804" s="1">
        <v>0</v>
      </c>
      <c r="M1804" s="1">
        <v>0</v>
      </c>
      <c r="N1804" s="1">
        <f>AD1804+AE1804</f>
        <v>0</v>
      </c>
      <c r="O1804" s="1"/>
      <c r="P1804" s="1">
        <f>AF1804</f>
        <v>0</v>
      </c>
      <c r="Q1804" s="1">
        <f>AH1804</f>
        <v>0</v>
      </c>
      <c r="R1804" s="1">
        <v>0</v>
      </c>
      <c r="S1804" s="40"/>
      <c r="T1804" s="1">
        <f>SUM(U1804,V1804,X1804,Y1804,Z1804,AA1804,AB1804)</f>
        <v>63</v>
      </c>
      <c r="U1804" s="1">
        <f>AK1804</f>
        <v>0</v>
      </c>
      <c r="V1804" s="1">
        <f>SUM(AN1804,AO1804,AP1804,AQ1804,AS1804,AT1804,AU1804,AV1804,AW1804,AX1804,AY1804,AR1804,AZ1804,BA1804,BB1804,BC1804,BD1804,BE1804,BF1804,BG1804,BH1804)</f>
        <v>63</v>
      </c>
      <c r="W1804" s="1">
        <f>COUNT(AN1804,AO1804,AP1804,AQ1804,AS1804,AT1804,AU1804,AV1804,AW1804,AX1804,AY1804,AR1804,AZ1804,BA1804,BB1804,BC1804,BD1804,BE1804,BF1804,BG1804,BH1804)</f>
        <v>1</v>
      </c>
      <c r="X1804" s="1">
        <v>0</v>
      </c>
      <c r="Y1804" s="1">
        <v>0</v>
      </c>
      <c r="Z1804" s="1">
        <v>0</v>
      </c>
      <c r="AA1804" s="1">
        <f>AM1804</f>
        <v>0</v>
      </c>
      <c r="AB1804" s="1">
        <f>AL1804</f>
        <v>0</v>
      </c>
      <c r="AC1804" s="40"/>
      <c r="AD1804" s="25"/>
      <c r="AE1804" s="25"/>
      <c r="AF1804" s="25"/>
      <c r="AG1804" s="25"/>
      <c r="AH1804" s="25"/>
      <c r="AJ1804" s="40"/>
      <c r="AK1804" s="25"/>
      <c r="AL1804" s="25"/>
      <c r="AM1804" s="25"/>
      <c r="AN1804" s="25"/>
      <c r="AO1804" s="25"/>
      <c r="AP1804" s="25"/>
      <c r="AQ1804" s="25"/>
      <c r="AR1804" s="25"/>
      <c r="AS1804" s="25"/>
      <c r="AT1804" s="25"/>
      <c r="AU1804" s="25"/>
      <c r="AV1804" s="25"/>
      <c r="AW1804" s="25"/>
      <c r="AX1804" s="25"/>
      <c r="AY1804" s="25"/>
      <c r="AZ1804" s="25"/>
      <c r="BA1804" s="25"/>
      <c r="BB1804" s="25"/>
      <c r="BC1804" s="25"/>
      <c r="BD1804" s="25"/>
      <c r="BE1804" s="25"/>
      <c r="BF1804" s="25"/>
      <c r="BG1804" s="25"/>
      <c r="BH1804" s="25">
        <v>63</v>
      </c>
    </row>
    <row r="1805" spans="1:60" x14ac:dyDescent="0.3">
      <c r="A1805" s="25" t="s">
        <v>66</v>
      </c>
      <c r="B1805" s="1" t="s">
        <v>31</v>
      </c>
      <c r="C1805" s="25" t="s">
        <v>3582</v>
      </c>
      <c r="D1805" s="25" t="s">
        <v>1902</v>
      </c>
      <c r="E1805" s="25" t="s">
        <v>47</v>
      </c>
      <c r="F1805" s="25">
        <v>999859040</v>
      </c>
      <c r="G1805" s="1">
        <f>(J1805+T1805)-H1805</f>
        <v>63</v>
      </c>
      <c r="H1805" s="25"/>
      <c r="I1805" s="40"/>
      <c r="J1805" s="1">
        <f>SUM(K1805,L1805,N1805,O1805,P1805,Q1805)</f>
        <v>0</v>
      </c>
      <c r="K1805" s="1">
        <f>SUM(AG1805,AI1805)</f>
        <v>0</v>
      </c>
      <c r="L1805" s="1">
        <v>0</v>
      </c>
      <c r="M1805" s="1">
        <v>0</v>
      </c>
      <c r="N1805" s="1">
        <f>AD1805+AE1805</f>
        <v>0</v>
      </c>
      <c r="O1805" s="1"/>
      <c r="P1805" s="1">
        <f>AF1805</f>
        <v>0</v>
      </c>
      <c r="Q1805" s="1">
        <f>AH1805</f>
        <v>0</v>
      </c>
      <c r="R1805" s="1">
        <v>0</v>
      </c>
      <c r="S1805" s="43"/>
      <c r="T1805" s="1">
        <f>SUM(U1805,V1805,X1805,Y1805,Z1805,AA1805,AB1805)</f>
        <v>63</v>
      </c>
      <c r="U1805" s="1">
        <f>AK1805</f>
        <v>0</v>
      </c>
      <c r="V1805" s="1">
        <f>SUM(AN1805,AO1805,AP1805,AQ1805,AS1805,AT1805,AU1805,AV1805,AW1805,AX1805,AY1805,AR1805,AZ1805,BA1805,BB1805,BC1805,BD1805,BE1805,BF1805,BG1805,BH1805)</f>
        <v>63</v>
      </c>
      <c r="W1805" s="1">
        <f>COUNT(AN1805,AO1805,AP1805,AQ1805,AS1805,AT1805,AU1805,AV1805,AW1805,AX1805,AY1805,AR1805,AZ1805,BA1805,BB1805,BC1805,BD1805,BE1805,BF1805,BG1805,BH1805)</f>
        <v>1</v>
      </c>
      <c r="X1805" s="1">
        <v>0</v>
      </c>
      <c r="Y1805" s="1">
        <v>0</v>
      </c>
      <c r="Z1805" s="1">
        <v>0</v>
      </c>
      <c r="AA1805" s="1">
        <f>AM1805</f>
        <v>0</v>
      </c>
      <c r="AB1805" s="1">
        <f>AL1805</f>
        <v>0</v>
      </c>
      <c r="AC1805" s="43"/>
      <c r="AD1805" s="25"/>
      <c r="AE1805" s="25"/>
      <c r="AF1805" s="25"/>
      <c r="AG1805" s="25"/>
      <c r="AH1805" s="25"/>
      <c r="AJ1805" s="40"/>
      <c r="AK1805" s="25"/>
      <c r="AL1805" s="25"/>
      <c r="AM1805" s="25"/>
      <c r="AN1805" s="25"/>
      <c r="AO1805" s="25"/>
      <c r="AP1805" s="25"/>
      <c r="AQ1805" s="25"/>
      <c r="AR1805" s="25"/>
      <c r="AS1805" s="25"/>
      <c r="AT1805" s="25"/>
      <c r="AU1805" s="25"/>
      <c r="AV1805" s="25"/>
      <c r="AW1805" s="25"/>
      <c r="AX1805" s="25"/>
      <c r="AY1805" s="25"/>
      <c r="AZ1805" s="25"/>
      <c r="BA1805" s="25"/>
      <c r="BB1805" s="25"/>
      <c r="BC1805" s="25"/>
      <c r="BD1805" s="25">
        <v>63</v>
      </c>
      <c r="BE1805" s="25"/>
      <c r="BF1805" s="25"/>
      <c r="BG1805" s="25"/>
      <c r="BH1805" s="25"/>
    </row>
    <row r="1806" spans="1:60" x14ac:dyDescent="0.3">
      <c r="A1806" s="25" t="s">
        <v>66</v>
      </c>
      <c r="B1806" s="25" t="s">
        <v>31</v>
      </c>
      <c r="C1806" s="25" t="s">
        <v>2516</v>
      </c>
      <c r="D1806" s="25" t="s">
        <v>85</v>
      </c>
      <c r="E1806" s="25" t="s">
        <v>47</v>
      </c>
      <c r="F1806" s="25">
        <v>999923498</v>
      </c>
      <c r="G1806" s="1">
        <f>(J1806+T1806)-H1806</f>
        <v>63</v>
      </c>
      <c r="H1806" s="25"/>
      <c r="I1806" s="40"/>
      <c r="J1806" s="1">
        <f>SUM(K1806,L1806,N1806,O1806,P1806,Q1806)</f>
        <v>0</v>
      </c>
      <c r="K1806" s="1">
        <f>SUM(AG1806,AI1806)</f>
        <v>0</v>
      </c>
      <c r="L1806" s="1">
        <v>0</v>
      </c>
      <c r="M1806" s="1">
        <v>0</v>
      </c>
      <c r="N1806" s="1">
        <f>AD1806+AE1806</f>
        <v>0</v>
      </c>
      <c r="O1806" s="1"/>
      <c r="P1806" s="1">
        <f>AF1806</f>
        <v>0</v>
      </c>
      <c r="Q1806" s="1">
        <f>AH1806</f>
        <v>0</v>
      </c>
      <c r="R1806" s="1">
        <v>0</v>
      </c>
      <c r="S1806" s="43"/>
      <c r="T1806" s="1">
        <f>SUM(U1806,V1806,X1806,Y1806,Z1806,AA1806,AB1806)</f>
        <v>63</v>
      </c>
      <c r="U1806" s="1">
        <f>AK1806</f>
        <v>0</v>
      </c>
      <c r="V1806" s="1">
        <f>SUM(AN1806,AO1806,AP1806,AQ1806,AS1806,AT1806,AU1806,AV1806,AW1806,AX1806,AY1806,AR1806,AZ1806,BA1806,BB1806,BC1806,BD1806,BE1806,BF1806,BG1806,BH1806)</f>
        <v>63</v>
      </c>
      <c r="W1806" s="1">
        <f>COUNT(AN1806,AO1806,AP1806,AQ1806,AS1806,AT1806,AU1806,AV1806,AW1806,AX1806,AY1806,AR1806,AZ1806,BA1806,BB1806,BC1806,BD1806,BE1806,BF1806,BG1806,BH1806)</f>
        <v>1</v>
      </c>
      <c r="X1806" s="1">
        <v>0</v>
      </c>
      <c r="Y1806" s="1">
        <v>0</v>
      </c>
      <c r="Z1806" s="1">
        <v>0</v>
      </c>
      <c r="AA1806" s="1">
        <f>AM1806</f>
        <v>0</v>
      </c>
      <c r="AB1806" s="1">
        <f>AL1806</f>
        <v>0</v>
      </c>
      <c r="AC1806" s="43"/>
      <c r="AD1806" s="25"/>
      <c r="AE1806" s="25"/>
      <c r="AF1806" s="25"/>
      <c r="AG1806" s="25"/>
      <c r="AH1806" s="25"/>
      <c r="AJ1806" s="40"/>
      <c r="AK1806" s="25"/>
      <c r="AL1806" s="25"/>
      <c r="AM1806" s="25"/>
      <c r="AN1806" s="25"/>
      <c r="AO1806" s="25"/>
      <c r="AP1806" s="25">
        <v>63</v>
      </c>
      <c r="AQ1806" s="25"/>
      <c r="AR1806" s="25"/>
      <c r="AS1806" s="25"/>
      <c r="AT1806" s="25"/>
      <c r="AU1806" s="25"/>
      <c r="AV1806" s="25"/>
      <c r="AW1806" s="25"/>
      <c r="AX1806" s="25"/>
      <c r="AY1806" s="25"/>
      <c r="AZ1806" s="25"/>
      <c r="BA1806" s="25"/>
      <c r="BB1806" s="25"/>
      <c r="BC1806" s="25"/>
      <c r="BD1806" s="25"/>
      <c r="BE1806" s="25"/>
      <c r="BF1806" s="25"/>
      <c r="BG1806" s="25"/>
      <c r="BH1806" s="25"/>
    </row>
    <row r="1807" spans="1:60" x14ac:dyDescent="0.3">
      <c r="A1807" s="25" t="s">
        <v>66</v>
      </c>
      <c r="B1807" s="1" t="s">
        <v>31</v>
      </c>
      <c r="C1807" s="1" t="s">
        <v>2467</v>
      </c>
      <c r="D1807" s="1" t="s">
        <v>81</v>
      </c>
      <c r="E1807" s="1" t="s">
        <v>47</v>
      </c>
      <c r="F1807" s="1">
        <v>999930108</v>
      </c>
      <c r="G1807" s="1">
        <f>(J1807+T1807)-H1807</f>
        <v>63</v>
      </c>
      <c r="H1807" s="25"/>
      <c r="I1807" s="40"/>
      <c r="J1807" s="1">
        <f>SUM(K1807,L1807,N1807,O1807,P1807,Q1807)</f>
        <v>0</v>
      </c>
      <c r="K1807" s="1">
        <f>SUM(AG1807,AI1807)</f>
        <v>0</v>
      </c>
      <c r="L1807" s="1">
        <v>0</v>
      </c>
      <c r="M1807" s="1">
        <v>0</v>
      </c>
      <c r="N1807" s="1">
        <f>AD1807+AE1807</f>
        <v>0</v>
      </c>
      <c r="O1807" s="1"/>
      <c r="P1807" s="1">
        <f>AF1807</f>
        <v>0</v>
      </c>
      <c r="Q1807" s="1">
        <f>AH1807</f>
        <v>0</v>
      </c>
      <c r="R1807" s="1">
        <v>0</v>
      </c>
      <c r="S1807" s="43"/>
      <c r="T1807" s="1">
        <f>SUM(U1807,V1807,X1807,Y1807,Z1807,AA1807,AB1807)</f>
        <v>63</v>
      </c>
      <c r="U1807" s="1">
        <f>AK1807</f>
        <v>0</v>
      </c>
      <c r="V1807" s="1">
        <f>SUM(AN1807,AO1807,AP1807,AQ1807,AS1807,AT1807,AU1807,AV1807,AW1807,AX1807,AY1807,AR1807,AZ1807,BA1807,BB1807,BC1807,BD1807,BE1807,BF1807,BG1807,BH1807)</f>
        <v>63</v>
      </c>
      <c r="W1807" s="1">
        <f>COUNT(AN1807,AO1807,AP1807,AQ1807,AS1807,AT1807,AU1807,AV1807,AW1807,AX1807,AY1807,AR1807,AZ1807,BA1807,BB1807,BC1807,BD1807,BE1807,BF1807,BG1807,BH1807)</f>
        <v>1</v>
      </c>
      <c r="X1807" s="1">
        <v>0</v>
      </c>
      <c r="Y1807" s="1">
        <v>0</v>
      </c>
      <c r="Z1807" s="1">
        <v>0</v>
      </c>
      <c r="AA1807" s="1">
        <f>AM1807</f>
        <v>0</v>
      </c>
      <c r="AB1807" s="1">
        <f>AL1807</f>
        <v>0</v>
      </c>
      <c r="AC1807" s="43"/>
      <c r="AD1807" s="25"/>
      <c r="AE1807" s="25"/>
      <c r="AF1807" s="25"/>
      <c r="AG1807" s="25"/>
      <c r="AH1807" s="25"/>
      <c r="AJ1807" s="40"/>
      <c r="AK1807" s="25"/>
      <c r="AL1807" s="25"/>
      <c r="AM1807" s="25"/>
      <c r="AN1807" s="25"/>
      <c r="AO1807" s="25">
        <v>63</v>
      </c>
      <c r="AP1807" s="25"/>
      <c r="AQ1807" s="25"/>
      <c r="AR1807" s="25"/>
      <c r="AS1807" s="25"/>
      <c r="AT1807" s="25"/>
      <c r="AU1807" s="25"/>
      <c r="AV1807" s="25"/>
      <c r="AW1807" s="25"/>
      <c r="AX1807" s="25"/>
      <c r="AY1807" s="25"/>
      <c r="AZ1807" s="25"/>
      <c r="BA1807" s="25"/>
      <c r="BB1807" s="25"/>
      <c r="BC1807" s="25"/>
      <c r="BD1807" s="25"/>
      <c r="BE1807" s="25"/>
      <c r="BF1807" s="25"/>
      <c r="BG1807" s="25"/>
      <c r="BH1807" s="25"/>
    </row>
    <row r="1808" spans="1:60" x14ac:dyDescent="0.3">
      <c r="A1808" s="25" t="s">
        <v>66</v>
      </c>
      <c r="B1808" s="25" t="s">
        <v>31</v>
      </c>
      <c r="C1808" s="25" t="s">
        <v>3045</v>
      </c>
      <c r="D1808" s="25" t="s">
        <v>3046</v>
      </c>
      <c r="E1808" s="25" t="s">
        <v>47</v>
      </c>
      <c r="F1808" s="25">
        <v>999931185</v>
      </c>
      <c r="G1808" s="1">
        <f>(J1808+T1808)-H1808</f>
        <v>63</v>
      </c>
      <c r="H1808" s="25"/>
      <c r="I1808" s="40"/>
      <c r="J1808" s="1">
        <f>SUM(K1808,L1808,N1808,O1808,P1808,Q1808)</f>
        <v>0</v>
      </c>
      <c r="K1808" s="1">
        <f>SUM(AG1808,AI1808)</f>
        <v>0</v>
      </c>
      <c r="L1808" s="1">
        <v>0</v>
      </c>
      <c r="M1808" s="1">
        <v>0</v>
      </c>
      <c r="N1808" s="1">
        <f>AD1808+AE1808</f>
        <v>0</v>
      </c>
      <c r="O1808" s="1"/>
      <c r="P1808" s="1">
        <f>AF1808</f>
        <v>0</v>
      </c>
      <c r="Q1808" s="1">
        <f>AH1808</f>
        <v>0</v>
      </c>
      <c r="R1808" s="1">
        <v>0</v>
      </c>
      <c r="S1808" s="43"/>
      <c r="T1808" s="1">
        <f>SUM(U1808,V1808,X1808,Y1808,Z1808,AA1808,AB1808)</f>
        <v>63</v>
      </c>
      <c r="U1808" s="1">
        <f>AK1808</f>
        <v>0</v>
      </c>
      <c r="V1808" s="1">
        <f>SUM(AN1808,AO1808,AP1808,AQ1808,AS1808,AT1808,AU1808,AV1808,AW1808,AX1808,AY1808,AR1808,AZ1808,BA1808,BB1808,BC1808,BD1808,BE1808,BF1808,BG1808,BH1808)</f>
        <v>63</v>
      </c>
      <c r="W1808" s="1">
        <f>COUNT(AN1808,AO1808,AP1808,AQ1808,AS1808,AT1808,AU1808,AV1808,AW1808,AX1808,AY1808,AR1808,AZ1808,BA1808,BB1808,BC1808,BD1808,BE1808,BF1808,BG1808,BH1808)</f>
        <v>1</v>
      </c>
      <c r="X1808" s="1">
        <v>0</v>
      </c>
      <c r="Y1808" s="1">
        <v>0</v>
      </c>
      <c r="Z1808" s="1">
        <v>0</v>
      </c>
      <c r="AA1808" s="1">
        <f>AM1808</f>
        <v>0</v>
      </c>
      <c r="AB1808" s="1">
        <f>AL1808</f>
        <v>0</v>
      </c>
      <c r="AC1808" s="43"/>
      <c r="AD1808" s="25"/>
      <c r="AE1808" s="25"/>
      <c r="AF1808" s="25"/>
      <c r="AG1808" s="25"/>
      <c r="AH1808" s="25"/>
      <c r="AJ1808" s="40"/>
      <c r="AK1808" s="25"/>
      <c r="AL1808" s="25"/>
      <c r="AM1808" s="25"/>
      <c r="AN1808" s="25"/>
      <c r="AO1808" s="25"/>
      <c r="AP1808" s="25"/>
      <c r="AQ1808" s="25"/>
      <c r="AR1808" s="25"/>
      <c r="AS1808" s="25"/>
      <c r="AT1808" s="25"/>
      <c r="AU1808" s="25"/>
      <c r="AV1808" s="25"/>
      <c r="AW1808" s="25">
        <v>63</v>
      </c>
      <c r="AX1808" s="25"/>
      <c r="AY1808" s="25"/>
      <c r="AZ1808" s="25"/>
      <c r="BA1808" s="25"/>
      <c r="BB1808" s="25"/>
      <c r="BC1808" s="25"/>
      <c r="BD1808" s="25"/>
      <c r="BE1808" s="25"/>
      <c r="BF1808" s="25"/>
      <c r="BG1808" s="25"/>
      <c r="BH1808" s="25"/>
    </row>
    <row r="1809" spans="1:60" x14ac:dyDescent="0.3">
      <c r="A1809" s="25" t="s">
        <v>66</v>
      </c>
      <c r="B1809" s="25" t="s">
        <v>31</v>
      </c>
      <c r="C1809" s="25" t="s">
        <v>487</v>
      </c>
      <c r="D1809" s="25" t="s">
        <v>488</v>
      </c>
      <c r="E1809" s="25" t="s">
        <v>47</v>
      </c>
      <c r="F1809" s="1">
        <v>999897053</v>
      </c>
      <c r="G1809" s="1">
        <f>(J1809+T1809)-H1809</f>
        <v>62</v>
      </c>
      <c r="H1809" s="25"/>
      <c r="I1809" s="23"/>
      <c r="J1809" s="1">
        <f>SUM(K1809,L1809,N1809,O1809,P1809,Q1809)</f>
        <v>62</v>
      </c>
      <c r="K1809" s="1">
        <f>SUM(AG1809,AI1809)</f>
        <v>0</v>
      </c>
      <c r="L1809" s="1">
        <v>0</v>
      </c>
      <c r="M1809" s="1">
        <v>0</v>
      </c>
      <c r="N1809" s="1">
        <f>AD1809+AE1809</f>
        <v>33</v>
      </c>
      <c r="O1809" s="1"/>
      <c r="P1809" s="1">
        <f>AF1809</f>
        <v>29</v>
      </c>
      <c r="Q1809" s="1">
        <f>AH1809</f>
        <v>0</v>
      </c>
      <c r="R1809" s="1">
        <v>0</v>
      </c>
      <c r="S1809" s="43"/>
      <c r="T1809" s="1">
        <f>SUM(U1809,V1809,X1809,Y1809,Z1809,AA1809,AB1809)</f>
        <v>0</v>
      </c>
      <c r="U1809" s="1">
        <f>AK1809</f>
        <v>0</v>
      </c>
      <c r="V1809" s="1">
        <f>SUM(AN1809,AO1809,AP1809,AQ1809,AS1809,AT1809,AU1809,AV1809,AW1809,AX1809,AY1809,AR1809,AZ1809,BA1809,BB1809,BC1809,BD1809,BE1809,BF1809,BG1809,BH1809)</f>
        <v>0</v>
      </c>
      <c r="W1809" s="1">
        <f>COUNT(AN1809,AO1809,AP1809,AQ1809,AS1809,AT1809,AU1809,AV1809,AW1809,AX1809,AY1809,AR1809,AZ1809,BA1809,BB1809,BC1809,BD1809,BE1809,BF1809,BG1809,BH1809)</f>
        <v>0</v>
      </c>
      <c r="X1809" s="1">
        <v>0</v>
      </c>
      <c r="Y1809" s="1">
        <v>0</v>
      </c>
      <c r="Z1809" s="1">
        <v>0</v>
      </c>
      <c r="AA1809" s="1">
        <f>AM1809</f>
        <v>0</v>
      </c>
      <c r="AB1809" s="1">
        <f>AL1809</f>
        <v>0</v>
      </c>
      <c r="AC1809" s="43"/>
      <c r="AD1809" s="1"/>
      <c r="AE1809" s="1">
        <v>33</v>
      </c>
      <c r="AF1809" s="1">
        <v>29</v>
      </c>
      <c r="AG1809" s="1"/>
      <c r="AH1809" s="25"/>
      <c r="AJ1809" s="40"/>
      <c r="AK1809" s="25"/>
      <c r="AL1809" s="25"/>
      <c r="AM1809" s="25"/>
      <c r="AN1809" s="25"/>
      <c r="AO1809" s="25"/>
      <c r="AP1809" s="25"/>
      <c r="AQ1809" s="25"/>
      <c r="AR1809" s="25"/>
      <c r="AS1809" s="25"/>
      <c r="AT1809" s="25"/>
      <c r="AU1809" s="25"/>
      <c r="AV1809" s="25"/>
      <c r="AW1809" s="25"/>
      <c r="AX1809" s="25"/>
      <c r="AY1809" s="25"/>
      <c r="AZ1809" s="25"/>
      <c r="BA1809" s="25"/>
      <c r="BB1809" s="25"/>
      <c r="BC1809" s="25"/>
      <c r="BD1809" s="25"/>
      <c r="BE1809" s="25"/>
      <c r="BF1809" s="25"/>
      <c r="BG1809" s="25"/>
      <c r="BH1809" s="25"/>
    </row>
    <row r="1810" spans="1:60" x14ac:dyDescent="0.3">
      <c r="A1810" s="25" t="s">
        <v>66</v>
      </c>
      <c r="B1810" s="100" t="s">
        <v>31</v>
      </c>
      <c r="C1810" s="25" t="s">
        <v>130</v>
      </c>
      <c r="D1810" s="25" t="s">
        <v>131</v>
      </c>
      <c r="E1810" s="1" t="s">
        <v>47</v>
      </c>
      <c r="F1810" s="1">
        <v>999784061</v>
      </c>
      <c r="G1810" s="1">
        <f>(J1810+T1810)-H1810</f>
        <v>60</v>
      </c>
      <c r="H1810" s="25"/>
      <c r="I1810" s="40"/>
      <c r="J1810" s="1">
        <f>SUM(K1810,L1810,N1810,O1810,P1810,Q1810)</f>
        <v>0</v>
      </c>
      <c r="K1810" s="1">
        <f>SUM(AG1810,AI1810)</f>
        <v>0</v>
      </c>
      <c r="L1810" s="1">
        <v>0</v>
      </c>
      <c r="M1810" s="1">
        <v>0</v>
      </c>
      <c r="N1810" s="1">
        <f>AD1810+AE1810</f>
        <v>0</v>
      </c>
      <c r="O1810" s="1"/>
      <c r="P1810" s="1">
        <f>AF1810</f>
        <v>0</v>
      </c>
      <c r="Q1810" s="1">
        <f>AH1810</f>
        <v>0</v>
      </c>
      <c r="R1810" s="1">
        <v>0</v>
      </c>
      <c r="S1810" s="43"/>
      <c r="T1810" s="1">
        <f>SUM(U1810,V1810,X1810,Y1810,Z1810,AA1810,AB1810)</f>
        <v>60</v>
      </c>
      <c r="U1810" s="1">
        <f>AK1810</f>
        <v>0</v>
      </c>
      <c r="V1810" s="1">
        <f>SUM(AN1810,AO1810,AP1810,AQ1810,AS1810,AT1810,AU1810,AV1810,AW1810,AX1810,AY1810,AR1810,AZ1810,BA1810,BB1810,BC1810,BD1810,BE1810,BF1810,BG1810,BH1810)</f>
        <v>60</v>
      </c>
      <c r="W1810" s="1">
        <f>COUNT(AN1810,AO1810,AP1810,AQ1810,AS1810,AT1810,AU1810,AV1810,AW1810,AX1810,AY1810,AR1810,AZ1810,BA1810,BB1810,BC1810,BD1810,BE1810,BF1810,BG1810,BH1810)</f>
        <v>1</v>
      </c>
      <c r="X1810" s="1">
        <v>0</v>
      </c>
      <c r="Y1810" s="1">
        <v>0</v>
      </c>
      <c r="Z1810" s="1">
        <v>0</v>
      </c>
      <c r="AA1810" s="1">
        <f>AM1810</f>
        <v>0</v>
      </c>
      <c r="AB1810" s="1">
        <f>AL1810</f>
        <v>0</v>
      </c>
      <c r="AC1810" s="43"/>
      <c r="AD1810" s="25"/>
      <c r="AE1810" s="25"/>
      <c r="AF1810" s="25"/>
      <c r="AG1810" s="25"/>
      <c r="AH1810" s="25"/>
      <c r="AJ1810" s="40"/>
      <c r="AK1810" s="25"/>
      <c r="AL1810" s="25"/>
      <c r="AM1810" s="25"/>
      <c r="AN1810" s="25"/>
      <c r="AO1810" s="25"/>
      <c r="AP1810" s="25"/>
      <c r="AQ1810" s="25"/>
      <c r="AR1810" s="25"/>
      <c r="AS1810" s="25"/>
      <c r="AT1810" s="25"/>
      <c r="AU1810" s="25"/>
      <c r="AV1810" s="25"/>
      <c r="AW1810" s="25"/>
      <c r="AX1810" s="25"/>
      <c r="AY1810" s="25"/>
      <c r="AZ1810" s="25"/>
      <c r="BA1810" s="25"/>
      <c r="BB1810" s="25"/>
      <c r="BC1810" s="25">
        <v>60</v>
      </c>
      <c r="BD1810" s="25"/>
      <c r="BE1810" s="25"/>
      <c r="BF1810" s="25"/>
      <c r="BG1810" s="25"/>
      <c r="BH1810" s="25"/>
    </row>
    <row r="1811" spans="1:60" x14ac:dyDescent="0.3">
      <c r="A1811" s="25" t="s">
        <v>66</v>
      </c>
      <c r="B1811" s="25" t="s">
        <v>31</v>
      </c>
      <c r="C1811" s="25" t="s">
        <v>1520</v>
      </c>
      <c r="D1811" s="25" t="s">
        <v>3649</v>
      </c>
      <c r="E1811" s="25" t="s">
        <v>47</v>
      </c>
      <c r="F1811" s="25">
        <v>999864142</v>
      </c>
      <c r="G1811" s="1">
        <f>(J1811+T1811)-H1811</f>
        <v>60</v>
      </c>
      <c r="H1811" s="25"/>
      <c r="I1811" s="40"/>
      <c r="J1811" s="1">
        <f>SUM(K1811,L1811,N1811,O1811,P1811,Q1811)</f>
        <v>0</v>
      </c>
      <c r="K1811" s="1">
        <f>SUM(AG1811,AI1811)</f>
        <v>0</v>
      </c>
      <c r="L1811" s="1">
        <v>0</v>
      </c>
      <c r="M1811" s="1">
        <v>0</v>
      </c>
      <c r="N1811" s="1">
        <f>AD1811+AE1811</f>
        <v>0</v>
      </c>
      <c r="O1811" s="1"/>
      <c r="P1811" s="1">
        <f>AF1811</f>
        <v>0</v>
      </c>
      <c r="Q1811" s="1">
        <f>AH1811</f>
        <v>0</v>
      </c>
      <c r="R1811" s="1">
        <v>0</v>
      </c>
      <c r="S1811" s="43"/>
      <c r="T1811" s="1">
        <f>SUM(U1811,V1811,X1811,Y1811,Z1811,AA1811,AB1811)</f>
        <v>60</v>
      </c>
      <c r="U1811" s="1">
        <f>AK1811</f>
        <v>0</v>
      </c>
      <c r="V1811" s="1">
        <f>SUM(AN1811,AO1811,AP1811,AQ1811,AS1811,AT1811,AU1811,AV1811,AW1811,AX1811,AY1811,AR1811,AZ1811,BA1811,BB1811,BC1811,BD1811,BE1811,BF1811,BG1811,BH1811)</f>
        <v>60</v>
      </c>
      <c r="W1811" s="1">
        <f>COUNT(AN1811,AO1811,AP1811,AQ1811,AS1811,AT1811,AU1811,AV1811,AW1811,AX1811,AY1811,AR1811,AZ1811,BA1811,BB1811,BC1811,BD1811,BE1811,BF1811,BG1811,BH1811)</f>
        <v>1</v>
      </c>
      <c r="X1811" s="1">
        <v>0</v>
      </c>
      <c r="Y1811" s="1">
        <v>0</v>
      </c>
      <c r="Z1811" s="1">
        <v>0</v>
      </c>
      <c r="AA1811" s="1">
        <f>AM1811</f>
        <v>0</v>
      </c>
      <c r="AB1811" s="1">
        <f>AL1811</f>
        <v>0</v>
      </c>
      <c r="AC1811" s="43"/>
      <c r="AD1811" s="25"/>
      <c r="AE1811" s="25"/>
      <c r="AF1811" s="25"/>
      <c r="AG1811" s="25"/>
      <c r="AH1811" s="25"/>
      <c r="AJ1811" s="40"/>
      <c r="AK1811" s="25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5"/>
      <c r="AY1811" s="25"/>
      <c r="AZ1811" s="25"/>
      <c r="BA1811" s="25"/>
      <c r="BB1811" s="25"/>
      <c r="BC1811" s="25"/>
      <c r="BD1811" s="25"/>
      <c r="BE1811" s="25"/>
      <c r="BF1811" s="25"/>
      <c r="BG1811" s="25">
        <v>60</v>
      </c>
      <c r="BH1811" s="25"/>
    </row>
    <row r="1812" spans="1:60" x14ac:dyDescent="0.3">
      <c r="A1812" s="25" t="s">
        <v>66</v>
      </c>
      <c r="B1812" s="25" t="s">
        <v>31</v>
      </c>
      <c r="C1812" s="25" t="s">
        <v>1953</v>
      </c>
      <c r="D1812" s="25" t="s">
        <v>3112</v>
      </c>
      <c r="E1812" s="25" t="s">
        <v>47</v>
      </c>
      <c r="F1812" s="25">
        <v>999931421</v>
      </c>
      <c r="G1812" s="1">
        <f>(J1812+T1812)-H1812</f>
        <v>60</v>
      </c>
      <c r="H1812" s="25"/>
      <c r="I1812" s="40"/>
      <c r="J1812" s="1">
        <f>SUM(K1812,L1812,N1812,O1812,P1812,Q1812)</f>
        <v>0</v>
      </c>
      <c r="K1812" s="1">
        <f>SUM(AG1812,AI1812)</f>
        <v>0</v>
      </c>
      <c r="L1812" s="1">
        <v>0</v>
      </c>
      <c r="M1812" s="1">
        <v>0</v>
      </c>
      <c r="N1812" s="1">
        <f>AD1812+AE1812</f>
        <v>0</v>
      </c>
      <c r="O1812" s="1"/>
      <c r="P1812" s="1">
        <f>AF1812</f>
        <v>0</v>
      </c>
      <c r="Q1812" s="1">
        <f>AH1812</f>
        <v>0</v>
      </c>
      <c r="R1812" s="1">
        <v>0</v>
      </c>
      <c r="S1812" s="43"/>
      <c r="T1812" s="1">
        <f>SUM(U1812,V1812,X1812,Y1812,Z1812,AA1812,AB1812)</f>
        <v>60</v>
      </c>
      <c r="U1812" s="1">
        <f>AK1812</f>
        <v>0</v>
      </c>
      <c r="V1812" s="1">
        <f>SUM(AN1812,AO1812,AP1812,AQ1812,AS1812,AT1812,AU1812,AV1812,AW1812,AX1812,AY1812,AR1812,AZ1812,BA1812,BB1812,BC1812,BD1812,BE1812,BF1812,BG1812,BH1812)</f>
        <v>60</v>
      </c>
      <c r="W1812" s="1">
        <f>COUNT(AN1812,AO1812,AP1812,AQ1812,AS1812,AT1812,AU1812,AV1812,AW1812,AX1812,AY1812,AR1812,AZ1812,BA1812,BB1812,BC1812,BD1812,BE1812,BF1812,BG1812,BH1812)</f>
        <v>1</v>
      </c>
      <c r="X1812" s="1">
        <v>0</v>
      </c>
      <c r="Y1812" s="1">
        <v>0</v>
      </c>
      <c r="Z1812" s="1">
        <v>0</v>
      </c>
      <c r="AA1812" s="1">
        <f>AM1812</f>
        <v>0</v>
      </c>
      <c r="AB1812" s="1">
        <f>AL1812</f>
        <v>0</v>
      </c>
      <c r="AC1812" s="43"/>
      <c r="AD1812" s="25"/>
      <c r="AE1812" s="25"/>
      <c r="AF1812" s="25"/>
      <c r="AG1812" s="25"/>
      <c r="AH1812" s="25"/>
      <c r="AJ1812" s="40"/>
      <c r="AK1812" s="25"/>
      <c r="AL1812" s="25"/>
      <c r="AM1812" s="25"/>
      <c r="AN1812" s="25"/>
      <c r="AO1812" s="25"/>
      <c r="AP1812" s="25"/>
      <c r="AQ1812" s="25"/>
      <c r="AR1812" s="25"/>
      <c r="AS1812" s="25"/>
      <c r="AT1812" s="25"/>
      <c r="AU1812" s="25"/>
      <c r="AV1812" s="25"/>
      <c r="AW1812" s="25"/>
      <c r="AX1812" s="25"/>
      <c r="AY1812" s="25">
        <v>60</v>
      </c>
      <c r="AZ1812" s="25"/>
      <c r="BA1812" s="25"/>
      <c r="BB1812" s="25"/>
      <c r="BC1812" s="25"/>
      <c r="BD1812" s="25"/>
      <c r="BE1812" s="25"/>
      <c r="BF1812" s="25"/>
      <c r="BG1812" s="25"/>
      <c r="BH1812" s="25"/>
    </row>
    <row r="1813" spans="1:60" x14ac:dyDescent="0.3">
      <c r="A1813" s="25" t="s">
        <v>66</v>
      </c>
      <c r="B1813" s="25" t="s">
        <v>31</v>
      </c>
      <c r="C1813" s="25" t="s">
        <v>3761</v>
      </c>
      <c r="D1813" s="25" t="s">
        <v>3762</v>
      </c>
      <c r="E1813" s="25" t="s">
        <v>47</v>
      </c>
      <c r="F1813" s="25">
        <v>999871999</v>
      </c>
      <c r="G1813" s="1">
        <f>(J1813+T1813)-H1813</f>
        <v>58</v>
      </c>
      <c r="H1813" s="25"/>
      <c r="I1813" s="40"/>
      <c r="J1813" s="1">
        <f>SUM(K1813,L1813,N1813,O1813,P1813,Q1813)</f>
        <v>0</v>
      </c>
      <c r="K1813" s="1">
        <f>SUM(AG1813,AI1813)</f>
        <v>0</v>
      </c>
      <c r="L1813" s="1">
        <v>0</v>
      </c>
      <c r="M1813" s="1">
        <v>0</v>
      </c>
      <c r="N1813" s="1">
        <f>AD1813+AE1813</f>
        <v>0</v>
      </c>
      <c r="O1813" s="1"/>
      <c r="P1813" s="1">
        <f>AF1813</f>
        <v>0</v>
      </c>
      <c r="Q1813" s="1">
        <f>AH1813</f>
        <v>0</v>
      </c>
      <c r="R1813" s="1">
        <v>0</v>
      </c>
      <c r="S1813" s="40"/>
      <c r="T1813" s="1">
        <f>SUM(U1813,V1813,X1813,Y1813,Z1813,AA1813,AB1813)</f>
        <v>58</v>
      </c>
      <c r="U1813" s="1">
        <f>AK1813</f>
        <v>0</v>
      </c>
      <c r="V1813" s="1">
        <f>SUM(AN1813,AO1813,AP1813,AQ1813,AS1813,AT1813,AU1813,AV1813,AW1813,AX1813,AY1813,AR1813,AZ1813,BA1813,BB1813,BC1813,BD1813,BE1813,BF1813,BG1813,BH1813)</f>
        <v>58</v>
      </c>
      <c r="W1813" s="1">
        <f>COUNT(AN1813,AO1813,AP1813,AQ1813,AS1813,AT1813,AU1813,AV1813,AW1813,AX1813,AY1813,AR1813,AZ1813,BA1813,BB1813,BC1813,BD1813,BE1813,BF1813,BG1813,BH1813)</f>
        <v>1</v>
      </c>
      <c r="X1813" s="1">
        <v>0</v>
      </c>
      <c r="Y1813" s="1">
        <v>0</v>
      </c>
      <c r="Z1813" s="1">
        <v>0</v>
      </c>
      <c r="AA1813" s="1">
        <f>AM1813</f>
        <v>0</v>
      </c>
      <c r="AB1813" s="1">
        <f>AL1813</f>
        <v>0</v>
      </c>
      <c r="AC1813" s="40"/>
      <c r="AD1813" s="25"/>
      <c r="AE1813" s="25"/>
      <c r="AF1813" s="25"/>
      <c r="AG1813" s="25"/>
      <c r="AH1813" s="25"/>
      <c r="AJ1813" s="40"/>
      <c r="AK1813" s="25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5"/>
      <c r="AY1813" s="25"/>
      <c r="AZ1813" s="25"/>
      <c r="BA1813" s="25"/>
      <c r="BB1813" s="25"/>
      <c r="BC1813" s="25"/>
      <c r="BD1813" s="25"/>
      <c r="BE1813" s="25"/>
      <c r="BF1813" s="25"/>
      <c r="BG1813" s="25"/>
      <c r="BH1813" s="25">
        <v>58</v>
      </c>
    </row>
    <row r="1814" spans="1:60" x14ac:dyDescent="0.3">
      <c r="A1814" s="25" t="s">
        <v>66</v>
      </c>
      <c r="B1814" s="1" t="s">
        <v>31</v>
      </c>
      <c r="C1814" s="1" t="s">
        <v>409</v>
      </c>
      <c r="D1814" s="1" t="s">
        <v>718</v>
      </c>
      <c r="E1814" s="1" t="s">
        <v>47</v>
      </c>
      <c r="F1814" s="1">
        <v>999914173</v>
      </c>
      <c r="G1814" s="1">
        <f>(J1814+T1814)-H1814</f>
        <v>58</v>
      </c>
      <c r="H1814" s="1">
        <f>(K1814+L1814+N1814+O1814+P1814+Q1814+R1814)*0.5</f>
        <v>0</v>
      </c>
      <c r="I1814" s="23"/>
      <c r="J1814" s="1">
        <f>SUM(K1814,L1814,N1814,O1814,P1814,Q1814)</f>
        <v>0</v>
      </c>
      <c r="K1814" s="1">
        <f>SUM(AG1814,AI1814)</f>
        <v>0</v>
      </c>
      <c r="L1814" s="1">
        <v>0</v>
      </c>
      <c r="M1814" s="1">
        <v>0</v>
      </c>
      <c r="N1814" s="1">
        <f>AD1814+AE1814</f>
        <v>0</v>
      </c>
      <c r="O1814" s="1"/>
      <c r="P1814" s="1">
        <f>AF1814</f>
        <v>0</v>
      </c>
      <c r="Q1814" s="1">
        <f>AH1814</f>
        <v>0</v>
      </c>
      <c r="R1814" s="1">
        <v>0</v>
      </c>
      <c r="S1814" s="43"/>
      <c r="T1814" s="1">
        <f>SUM(U1814,V1814,X1814,Y1814,Z1814,AA1814,AB1814)</f>
        <v>58</v>
      </c>
      <c r="U1814" s="1">
        <f>AK1814</f>
        <v>0</v>
      </c>
      <c r="V1814" s="1">
        <f>SUM(AN1814,AO1814,AP1814,AQ1814,AS1814,AT1814,AU1814,AV1814,AW1814,AX1814,AY1814,AR1814,AZ1814,BA1814,BB1814,BC1814,BD1814,BE1814,BF1814,BG1814,BH1814)</f>
        <v>58</v>
      </c>
      <c r="W1814" s="1">
        <f>COUNT(AN1814,AO1814,AP1814,AQ1814,AS1814,AT1814,AU1814,AV1814,AW1814,AX1814,AY1814,AR1814,AZ1814,BA1814,BB1814,BC1814,BD1814,BE1814,BF1814,BG1814,BH1814)</f>
        <v>1</v>
      </c>
      <c r="X1814" s="1">
        <v>0</v>
      </c>
      <c r="Y1814" s="1">
        <v>0</v>
      </c>
      <c r="Z1814" s="1">
        <v>0</v>
      </c>
      <c r="AA1814" s="1">
        <f>AM1814</f>
        <v>0</v>
      </c>
      <c r="AB1814" s="1">
        <f>AL1814</f>
        <v>0</v>
      </c>
      <c r="AC1814" s="43"/>
      <c r="AD1814" s="1"/>
      <c r="AE1814" s="1"/>
      <c r="AF1814" s="1"/>
      <c r="AG1814" s="1"/>
      <c r="AH1814" s="25"/>
      <c r="AJ1814" s="40"/>
      <c r="AK1814" s="25"/>
      <c r="AL1814" s="25"/>
      <c r="AM1814" s="25"/>
      <c r="AN1814" s="25"/>
      <c r="AO1814" s="25"/>
      <c r="AP1814" s="25"/>
      <c r="AQ1814" s="25"/>
      <c r="AR1814" s="25"/>
      <c r="AS1814" s="25">
        <v>58</v>
      </c>
      <c r="AT1814" s="25"/>
      <c r="AU1814" s="25"/>
      <c r="AV1814" s="25"/>
      <c r="AW1814" s="25"/>
      <c r="AX1814" s="25"/>
      <c r="AY1814" s="25"/>
      <c r="AZ1814" s="25"/>
      <c r="BA1814" s="25"/>
      <c r="BB1814" s="25"/>
      <c r="BC1814" s="25"/>
      <c r="BD1814" s="25"/>
      <c r="BE1814" s="25"/>
      <c r="BF1814" s="25"/>
      <c r="BG1814" s="25"/>
      <c r="BH1814" s="25"/>
    </row>
    <row r="1815" spans="1:60" x14ac:dyDescent="0.3">
      <c r="A1815" s="25" t="s">
        <v>66</v>
      </c>
      <c r="B1815" s="25" t="s">
        <v>31</v>
      </c>
      <c r="C1815" s="25" t="s">
        <v>3047</v>
      </c>
      <c r="D1815" s="25" t="s">
        <v>3048</v>
      </c>
      <c r="E1815" s="25" t="s">
        <v>47</v>
      </c>
      <c r="F1815" s="25">
        <v>999919648</v>
      </c>
      <c r="G1815" s="1">
        <f>(J1815+T1815)-H1815</f>
        <v>58</v>
      </c>
      <c r="H1815" s="25"/>
      <c r="I1815" s="40"/>
      <c r="J1815" s="1">
        <f>SUM(K1815,L1815,N1815,O1815,P1815,Q1815)</f>
        <v>0</v>
      </c>
      <c r="K1815" s="1">
        <f>SUM(AG1815,AI1815)</f>
        <v>0</v>
      </c>
      <c r="L1815" s="1">
        <v>0</v>
      </c>
      <c r="M1815" s="1">
        <v>0</v>
      </c>
      <c r="N1815" s="1">
        <f>AD1815+AE1815</f>
        <v>0</v>
      </c>
      <c r="O1815" s="1"/>
      <c r="P1815" s="1">
        <f>AF1815</f>
        <v>0</v>
      </c>
      <c r="Q1815" s="1">
        <f>AH1815</f>
        <v>0</v>
      </c>
      <c r="R1815" s="1">
        <v>0</v>
      </c>
      <c r="S1815" s="43"/>
      <c r="T1815" s="1">
        <f>SUM(U1815,V1815,X1815,Y1815,Z1815,AA1815,AB1815)</f>
        <v>58</v>
      </c>
      <c r="U1815" s="1">
        <f>AK1815</f>
        <v>0</v>
      </c>
      <c r="V1815" s="1">
        <f>SUM(AN1815,AO1815,AP1815,AQ1815,AS1815,AT1815,AU1815,AV1815,AW1815,AX1815,AY1815,AR1815,AZ1815,BA1815,BB1815,BC1815,BD1815,BE1815,BF1815,BG1815,BH1815)</f>
        <v>58</v>
      </c>
      <c r="W1815" s="1">
        <f>COUNT(AN1815,AO1815,AP1815,AQ1815,AS1815,AT1815,AU1815,AV1815,AW1815,AX1815,AY1815,AR1815,AZ1815,BA1815,BB1815,BC1815,BD1815,BE1815,BF1815,BG1815,BH1815)</f>
        <v>1</v>
      </c>
      <c r="X1815" s="1">
        <v>0</v>
      </c>
      <c r="Y1815" s="1">
        <v>0</v>
      </c>
      <c r="Z1815" s="1">
        <v>0</v>
      </c>
      <c r="AA1815" s="1">
        <f>AM1815</f>
        <v>0</v>
      </c>
      <c r="AB1815" s="1">
        <f>AL1815</f>
        <v>0</v>
      </c>
      <c r="AC1815" s="43"/>
      <c r="AD1815" s="25"/>
      <c r="AE1815" s="25"/>
      <c r="AF1815" s="25"/>
      <c r="AG1815" s="25"/>
      <c r="AH1815" s="25"/>
      <c r="AJ1815" s="40"/>
      <c r="AK1815" s="25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>
        <v>58</v>
      </c>
      <c r="AX1815" s="25"/>
      <c r="AY1815" s="25"/>
      <c r="AZ1815" s="25"/>
      <c r="BA1815" s="25"/>
      <c r="BB1815" s="25"/>
      <c r="BC1815" s="25"/>
      <c r="BD1815" s="25"/>
      <c r="BE1815" s="25"/>
      <c r="BF1815" s="25"/>
      <c r="BG1815" s="25"/>
      <c r="BH1815" s="25"/>
    </row>
    <row r="1816" spans="1:60" x14ac:dyDescent="0.3">
      <c r="A1816" s="25" t="s">
        <v>66</v>
      </c>
      <c r="B1816" s="1" t="s">
        <v>31</v>
      </c>
      <c r="C1816" s="1" t="s">
        <v>3487</v>
      </c>
      <c r="D1816" s="1" t="s">
        <v>386</v>
      </c>
      <c r="E1816" s="1" t="s">
        <v>47</v>
      </c>
      <c r="F1816" s="1">
        <v>999928482</v>
      </c>
      <c r="G1816" s="1">
        <f>(J1816+T1816)-H1816</f>
        <v>58</v>
      </c>
      <c r="H1816" s="25"/>
      <c r="I1816" s="40"/>
      <c r="J1816" s="1">
        <f>SUM(K1816,L1816,N1816,O1816,P1816,Q1816)</f>
        <v>0</v>
      </c>
      <c r="K1816" s="1">
        <f>SUM(AG1816,AI1816)</f>
        <v>0</v>
      </c>
      <c r="L1816" s="1">
        <v>0</v>
      </c>
      <c r="M1816" s="1">
        <v>0</v>
      </c>
      <c r="N1816" s="1">
        <f>AD1816+AE1816</f>
        <v>0</v>
      </c>
      <c r="O1816" s="1"/>
      <c r="P1816" s="1">
        <f>AF1816</f>
        <v>0</v>
      </c>
      <c r="Q1816" s="1">
        <f>AH1816</f>
        <v>0</v>
      </c>
      <c r="R1816" s="1">
        <v>0</v>
      </c>
      <c r="S1816" s="43"/>
      <c r="T1816" s="1">
        <f>SUM(U1816,V1816,X1816,Y1816,Z1816,AA1816,AB1816)</f>
        <v>58</v>
      </c>
      <c r="U1816" s="1">
        <f>AK1816</f>
        <v>0</v>
      </c>
      <c r="V1816" s="1">
        <f>SUM(AN1816,AO1816,AP1816,AQ1816,AS1816,AT1816,AU1816,AV1816,AW1816,AX1816,AY1816,AR1816,AZ1816,BA1816,BB1816,BC1816,BD1816,BE1816,BF1816,BG1816,BH1816)</f>
        <v>58</v>
      </c>
      <c r="W1816" s="1">
        <f>COUNT(AN1816,AO1816,AP1816,AQ1816,AS1816,AT1816,AU1816,AV1816,AW1816,AX1816,AY1816,AR1816,AZ1816,BA1816,BB1816,BC1816,BD1816,BE1816,BF1816,BG1816,BH1816)</f>
        <v>1</v>
      </c>
      <c r="X1816" s="1">
        <v>0</v>
      </c>
      <c r="Y1816" s="1">
        <v>0</v>
      </c>
      <c r="Z1816" s="1">
        <v>0</v>
      </c>
      <c r="AA1816" s="1">
        <f>AM1816</f>
        <v>0</v>
      </c>
      <c r="AB1816" s="1">
        <f>AL1816</f>
        <v>0</v>
      </c>
      <c r="AC1816" s="43"/>
      <c r="AD1816" s="25"/>
      <c r="AE1816" s="25"/>
      <c r="AF1816" s="25"/>
      <c r="AG1816" s="25"/>
      <c r="AH1816" s="25"/>
      <c r="AJ1816" s="40"/>
      <c r="AK1816" s="25"/>
      <c r="AL1816" s="25"/>
      <c r="AM1816" s="25"/>
      <c r="AN1816" s="25"/>
      <c r="AO1816" s="25"/>
      <c r="AP1816" s="25"/>
      <c r="AQ1816" s="25"/>
      <c r="AR1816" s="25"/>
      <c r="AS1816" s="25"/>
      <c r="AT1816" s="25"/>
      <c r="AU1816" s="25"/>
      <c r="AV1816" s="25"/>
      <c r="AW1816" s="25"/>
      <c r="AX1816" s="25"/>
      <c r="AY1816" s="25"/>
      <c r="AZ1816" s="25"/>
      <c r="BA1816" s="25"/>
      <c r="BB1816" s="25">
        <v>58</v>
      </c>
      <c r="BC1816" s="25"/>
      <c r="BD1816" s="25"/>
      <c r="BE1816" s="25"/>
      <c r="BF1816" s="25"/>
      <c r="BG1816" s="25"/>
      <c r="BH1816" s="25"/>
    </row>
    <row r="1817" spans="1:60" x14ac:dyDescent="0.3">
      <c r="A1817" s="25" t="s">
        <v>66</v>
      </c>
      <c r="B1817" s="25" t="s">
        <v>31</v>
      </c>
      <c r="C1817" s="25" t="s">
        <v>661</v>
      </c>
      <c r="D1817" s="25" t="s">
        <v>152</v>
      </c>
      <c r="E1817" s="25" t="s">
        <v>47</v>
      </c>
      <c r="F1817" s="25">
        <v>999917683</v>
      </c>
      <c r="G1817" s="1">
        <f>(J1817+T1817)-H1817</f>
        <v>54</v>
      </c>
      <c r="H1817" s="25"/>
      <c r="I1817" s="40"/>
      <c r="J1817" s="1">
        <f>SUM(K1817,L1817,N1817,O1817,P1817,Q1817)</f>
        <v>0</v>
      </c>
      <c r="K1817" s="1">
        <f>SUM(AG1817,AI1817)</f>
        <v>0</v>
      </c>
      <c r="L1817" s="1">
        <v>0</v>
      </c>
      <c r="M1817" s="1">
        <v>0</v>
      </c>
      <c r="N1817" s="1">
        <f>AD1817+AE1817</f>
        <v>0</v>
      </c>
      <c r="O1817" s="1"/>
      <c r="P1817" s="1">
        <f>AF1817</f>
        <v>0</v>
      </c>
      <c r="Q1817" s="1">
        <f>AH1817</f>
        <v>0</v>
      </c>
      <c r="R1817" s="1">
        <v>0</v>
      </c>
      <c r="S1817" s="40"/>
      <c r="T1817" s="1">
        <f>SUM(U1817,V1817,X1817,Y1817,Z1817,AA1817,AB1817)</f>
        <v>54</v>
      </c>
      <c r="U1817" s="1">
        <f>AK1817</f>
        <v>0</v>
      </c>
      <c r="V1817" s="1">
        <f>SUM(AN1817,AO1817,AP1817,AQ1817,AS1817,AT1817,AU1817,AV1817,AW1817,AX1817,AY1817,AR1817,AZ1817,BA1817,BB1817,BC1817,BD1817,BE1817,BF1817,BG1817,BH1817)</f>
        <v>54</v>
      </c>
      <c r="W1817" s="1">
        <f>COUNT(AN1817,AO1817,AP1817,AQ1817,AS1817,AT1817,AU1817,AV1817,AW1817,AX1817,AY1817,AR1817,AZ1817,BA1817,BB1817,BC1817,BD1817,BE1817,BF1817,BG1817,BH1817)</f>
        <v>1</v>
      </c>
      <c r="X1817" s="1">
        <v>0</v>
      </c>
      <c r="Y1817" s="1">
        <v>0</v>
      </c>
      <c r="Z1817" s="1">
        <v>0</v>
      </c>
      <c r="AA1817" s="1">
        <f>AM1817</f>
        <v>0</v>
      </c>
      <c r="AB1817" s="1">
        <f>AL1817</f>
        <v>0</v>
      </c>
      <c r="AC1817" s="40"/>
      <c r="AD1817" s="25"/>
      <c r="AE1817" s="25"/>
      <c r="AF1817" s="25"/>
      <c r="AG1817" s="25"/>
      <c r="AH1817" s="25"/>
      <c r="AJ1817" s="40"/>
      <c r="AK1817" s="25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5"/>
      <c r="AY1817" s="25"/>
      <c r="AZ1817" s="25"/>
      <c r="BA1817" s="25"/>
      <c r="BB1817" s="25"/>
      <c r="BC1817" s="25"/>
      <c r="BD1817" s="25"/>
      <c r="BE1817" s="25"/>
      <c r="BF1817" s="25"/>
      <c r="BG1817" s="25"/>
      <c r="BH1817" s="25">
        <v>54</v>
      </c>
    </row>
    <row r="1818" spans="1:60" x14ac:dyDescent="0.3">
      <c r="A1818" s="25" t="s">
        <v>66</v>
      </c>
      <c r="B1818" s="1" t="s">
        <v>31</v>
      </c>
      <c r="C1818" s="1" t="s">
        <v>3488</v>
      </c>
      <c r="D1818" s="1" t="s">
        <v>3489</v>
      </c>
      <c r="E1818" s="1" t="s">
        <v>47</v>
      </c>
      <c r="F1818" s="1">
        <v>999886105</v>
      </c>
      <c r="G1818" s="1">
        <f>(J1818+T1818)-H1818</f>
        <v>54</v>
      </c>
      <c r="H1818" s="25"/>
      <c r="I1818" s="40"/>
      <c r="J1818" s="1">
        <f>SUM(K1818,L1818,N1818,O1818,P1818,Q1818)</f>
        <v>0</v>
      </c>
      <c r="K1818" s="1">
        <f>SUM(AG1818,AI1818)</f>
        <v>0</v>
      </c>
      <c r="L1818" s="1">
        <v>0</v>
      </c>
      <c r="M1818" s="1">
        <v>0</v>
      </c>
      <c r="N1818" s="1">
        <f>AD1818+AE1818</f>
        <v>0</v>
      </c>
      <c r="O1818" s="1"/>
      <c r="P1818" s="1">
        <f>AF1818</f>
        <v>0</v>
      </c>
      <c r="Q1818" s="1">
        <f>AH1818</f>
        <v>0</v>
      </c>
      <c r="R1818" s="1">
        <v>0</v>
      </c>
      <c r="S1818" s="43"/>
      <c r="T1818" s="1">
        <f>SUM(U1818,V1818,X1818,Y1818,Z1818,AA1818,AB1818)</f>
        <v>54</v>
      </c>
      <c r="U1818" s="1">
        <f>AK1818</f>
        <v>0</v>
      </c>
      <c r="V1818" s="1">
        <f>SUM(AN1818,AO1818,AP1818,AQ1818,AS1818,AT1818,AU1818,AV1818,AW1818,AX1818,AY1818,AR1818,AZ1818,BA1818,BB1818,BC1818,BD1818,BE1818,BF1818,BG1818,BH1818)</f>
        <v>54</v>
      </c>
      <c r="W1818" s="1">
        <f>COUNT(AN1818,AO1818,AP1818,AQ1818,AS1818,AT1818,AU1818,AV1818,AW1818,AX1818,AY1818,AR1818,AZ1818,BA1818,BB1818,BC1818,BD1818,BE1818,BF1818,BG1818,BH1818)</f>
        <v>1</v>
      </c>
      <c r="X1818" s="1">
        <v>0</v>
      </c>
      <c r="Y1818" s="1">
        <v>0</v>
      </c>
      <c r="Z1818" s="1">
        <v>0</v>
      </c>
      <c r="AA1818" s="1">
        <f>AM1818</f>
        <v>0</v>
      </c>
      <c r="AB1818" s="1">
        <f>AL1818</f>
        <v>0</v>
      </c>
      <c r="AC1818" s="43"/>
      <c r="AD1818" s="25"/>
      <c r="AE1818" s="25"/>
      <c r="AF1818" s="25"/>
      <c r="AG1818" s="25"/>
      <c r="AH1818" s="25"/>
      <c r="AJ1818" s="40"/>
      <c r="AK1818" s="25"/>
      <c r="AL1818" s="25"/>
      <c r="AM1818" s="25"/>
      <c r="AN1818" s="25"/>
      <c r="AO1818" s="25"/>
      <c r="AP1818" s="25"/>
      <c r="AQ1818" s="25"/>
      <c r="AR1818" s="25"/>
      <c r="AS1818" s="25"/>
      <c r="AT1818" s="25"/>
      <c r="AU1818" s="25"/>
      <c r="AV1818" s="25"/>
      <c r="AW1818" s="25"/>
      <c r="AX1818" s="25"/>
      <c r="AY1818" s="25"/>
      <c r="AZ1818" s="25"/>
      <c r="BA1818" s="25"/>
      <c r="BB1818" s="25">
        <v>54</v>
      </c>
      <c r="BC1818" s="25"/>
      <c r="BD1818" s="25"/>
      <c r="BE1818" s="25"/>
      <c r="BF1818" s="25"/>
      <c r="BG1818" s="25"/>
      <c r="BH1818" s="25"/>
    </row>
    <row r="1819" spans="1:60" x14ac:dyDescent="0.3">
      <c r="A1819" s="25" t="s">
        <v>66</v>
      </c>
      <c r="B1819" s="25" t="s">
        <v>31</v>
      </c>
      <c r="C1819" s="25" t="s">
        <v>1320</v>
      </c>
      <c r="D1819" s="25" t="s">
        <v>2866</v>
      </c>
      <c r="E1819" s="25" t="s">
        <v>47</v>
      </c>
      <c r="F1819" s="25">
        <v>999896525</v>
      </c>
      <c r="G1819" s="1">
        <f>(J1819+T1819)-H1819</f>
        <v>54</v>
      </c>
      <c r="H1819" s="25"/>
      <c r="I1819" s="40"/>
      <c r="J1819" s="1">
        <f>SUM(K1819,L1819,N1819,O1819,P1819,Q1819)</f>
        <v>0</v>
      </c>
      <c r="K1819" s="1">
        <f>SUM(AG1819,AI1819)</f>
        <v>0</v>
      </c>
      <c r="L1819" s="1">
        <v>0</v>
      </c>
      <c r="M1819" s="1">
        <v>0</v>
      </c>
      <c r="N1819" s="1">
        <f>AD1819+AE1819</f>
        <v>0</v>
      </c>
      <c r="O1819" s="1"/>
      <c r="P1819" s="1">
        <f>AF1819</f>
        <v>0</v>
      </c>
      <c r="Q1819" s="1">
        <f>AH1819</f>
        <v>0</v>
      </c>
      <c r="R1819" s="1">
        <v>0</v>
      </c>
      <c r="S1819" s="43"/>
      <c r="T1819" s="1">
        <f>SUM(U1819,V1819,X1819,Y1819,Z1819,AA1819,AB1819)</f>
        <v>54</v>
      </c>
      <c r="U1819" s="1">
        <f>AK1819</f>
        <v>0</v>
      </c>
      <c r="V1819" s="1">
        <f>SUM(AN1819,AO1819,AP1819,AQ1819,AS1819,AT1819,AU1819,AV1819,AW1819,AX1819,AY1819,AR1819,AZ1819,BA1819,BB1819,BC1819,BD1819,BE1819,BF1819,BG1819,BH1819)</f>
        <v>54</v>
      </c>
      <c r="W1819" s="1">
        <f>COUNT(AN1819,AO1819,AP1819,AQ1819,AS1819,AT1819,AU1819,AV1819,AW1819,AX1819,AY1819,AR1819,AZ1819,BA1819,BB1819,BC1819,BD1819,BE1819,BF1819,BG1819,BH1819)</f>
        <v>1</v>
      </c>
      <c r="X1819" s="1">
        <v>0</v>
      </c>
      <c r="Y1819" s="1">
        <v>0</v>
      </c>
      <c r="Z1819" s="1">
        <v>0</v>
      </c>
      <c r="AA1819" s="1">
        <f>AM1819</f>
        <v>0</v>
      </c>
      <c r="AB1819" s="1">
        <f>AL1819</f>
        <v>0</v>
      </c>
      <c r="AC1819" s="43"/>
      <c r="AD1819" s="25"/>
      <c r="AE1819" s="25"/>
      <c r="AF1819" s="25"/>
      <c r="AG1819" s="25"/>
      <c r="AH1819" s="25"/>
      <c r="AJ1819" s="40"/>
      <c r="AK1819" s="25"/>
      <c r="AL1819" s="25"/>
      <c r="AM1819" s="25"/>
      <c r="AN1819" s="25"/>
      <c r="AO1819" s="25"/>
      <c r="AP1819" s="25"/>
      <c r="AQ1819" s="25"/>
      <c r="AR1819" s="25"/>
      <c r="AS1819" s="25"/>
      <c r="AT1819" s="25"/>
      <c r="AU1819" s="25"/>
      <c r="AV1819" s="25">
        <v>54</v>
      </c>
      <c r="AW1819" s="25"/>
      <c r="AX1819" s="25"/>
      <c r="AY1819" s="25"/>
      <c r="AZ1819" s="25"/>
      <c r="BA1819" s="25"/>
      <c r="BB1819" s="25"/>
      <c r="BC1819" s="25"/>
      <c r="BD1819" s="25"/>
      <c r="BE1819" s="25"/>
      <c r="BF1819" s="25"/>
      <c r="BG1819" s="25"/>
      <c r="BH1819" s="25"/>
    </row>
    <row r="1820" spans="1:60" x14ac:dyDescent="0.3">
      <c r="A1820" s="25" t="s">
        <v>66</v>
      </c>
      <c r="B1820" s="1" t="s">
        <v>31</v>
      </c>
      <c r="C1820" s="25" t="s">
        <v>744</v>
      </c>
      <c r="D1820" s="25" t="s">
        <v>986</v>
      </c>
      <c r="E1820" s="25" t="s">
        <v>47</v>
      </c>
      <c r="F1820" s="25">
        <v>999918923</v>
      </c>
      <c r="G1820" s="1">
        <f>(J1820+T1820)-H1820</f>
        <v>54</v>
      </c>
      <c r="H1820" s="25"/>
      <c r="I1820" s="40"/>
      <c r="J1820" s="1">
        <f>SUM(K1820,L1820,N1820,O1820,P1820,Q1820)</f>
        <v>0</v>
      </c>
      <c r="K1820" s="1">
        <f>SUM(AG1820,AI1820)</f>
        <v>0</v>
      </c>
      <c r="L1820" s="1">
        <v>0</v>
      </c>
      <c r="M1820" s="1">
        <v>0</v>
      </c>
      <c r="N1820" s="1">
        <f>AD1820+AE1820</f>
        <v>0</v>
      </c>
      <c r="O1820" s="1"/>
      <c r="P1820" s="1">
        <f>AF1820</f>
        <v>0</v>
      </c>
      <c r="Q1820" s="1">
        <f>AH1820</f>
        <v>0</v>
      </c>
      <c r="R1820" s="1">
        <v>0</v>
      </c>
      <c r="S1820" s="43"/>
      <c r="T1820" s="1">
        <f>SUM(U1820,V1820,X1820,Y1820,Z1820,AA1820,AB1820)</f>
        <v>54</v>
      </c>
      <c r="U1820" s="1">
        <f>AK1820</f>
        <v>0</v>
      </c>
      <c r="V1820" s="1">
        <f>SUM(AN1820,AO1820,AP1820,AQ1820,AS1820,AT1820,AU1820,AV1820,AW1820,AX1820,AY1820,AR1820,AZ1820,BA1820,BB1820,BC1820,BD1820,BE1820,BF1820,BG1820,BH1820)</f>
        <v>54</v>
      </c>
      <c r="W1820" s="1">
        <f>COUNT(AN1820,AO1820,AP1820,AQ1820,AS1820,AT1820,AU1820,AV1820,AW1820,AX1820,AY1820,AR1820,AZ1820,BA1820,BB1820,BC1820,BD1820,BE1820,BF1820,BG1820,BH1820)</f>
        <v>1</v>
      </c>
      <c r="X1820" s="1">
        <v>0</v>
      </c>
      <c r="Y1820" s="1">
        <v>0</v>
      </c>
      <c r="Z1820" s="1">
        <v>0</v>
      </c>
      <c r="AA1820" s="1">
        <f>AM1820</f>
        <v>0</v>
      </c>
      <c r="AB1820" s="1">
        <f>AL1820</f>
        <v>0</v>
      </c>
      <c r="AC1820" s="43"/>
      <c r="AD1820" s="25"/>
      <c r="AE1820" s="25"/>
      <c r="AF1820" s="25"/>
      <c r="AG1820" s="25"/>
      <c r="AH1820" s="25"/>
      <c r="AJ1820" s="40"/>
      <c r="AK1820" s="25"/>
      <c r="AL1820" s="25"/>
      <c r="AM1820" s="25"/>
      <c r="AN1820" s="25"/>
      <c r="AO1820" s="25"/>
      <c r="AP1820" s="25"/>
      <c r="AQ1820" s="25"/>
      <c r="AR1820" s="25"/>
      <c r="AS1820" s="25"/>
      <c r="AT1820" s="25"/>
      <c r="AU1820" s="25"/>
      <c r="AV1820" s="25"/>
      <c r="AW1820" s="25"/>
      <c r="AX1820" s="25"/>
      <c r="AY1820" s="25"/>
      <c r="AZ1820" s="25"/>
      <c r="BA1820" s="25"/>
      <c r="BB1820" s="25"/>
      <c r="BC1820" s="25"/>
      <c r="BD1820" s="25">
        <v>54</v>
      </c>
      <c r="BE1820" s="25"/>
      <c r="BF1820" s="25"/>
      <c r="BG1820" s="25"/>
      <c r="BH1820" s="25"/>
    </row>
    <row r="1821" spans="1:60" x14ac:dyDescent="0.3">
      <c r="A1821" s="25" t="s">
        <v>66</v>
      </c>
      <c r="B1821" s="25" t="s">
        <v>31</v>
      </c>
      <c r="C1821" s="25" t="s">
        <v>2248</v>
      </c>
      <c r="D1821" s="25" t="s">
        <v>2092</v>
      </c>
      <c r="E1821" s="25" t="s">
        <v>47</v>
      </c>
      <c r="F1821" s="25">
        <v>999929227</v>
      </c>
      <c r="G1821" s="1">
        <f>(J1821+T1821)-H1821</f>
        <v>54</v>
      </c>
      <c r="H1821" s="25"/>
      <c r="I1821" s="40"/>
      <c r="J1821" s="1">
        <f>SUM(K1821,L1821,N1821,O1821,P1821,Q1821)</f>
        <v>0</v>
      </c>
      <c r="K1821" s="1">
        <f>SUM(AG1821,AI1821)</f>
        <v>0</v>
      </c>
      <c r="L1821" s="1">
        <v>0</v>
      </c>
      <c r="M1821" s="1">
        <v>0</v>
      </c>
      <c r="N1821" s="1">
        <f>AD1821+AE1821</f>
        <v>0</v>
      </c>
      <c r="O1821" s="1"/>
      <c r="P1821" s="1">
        <f>AF1821</f>
        <v>0</v>
      </c>
      <c r="Q1821" s="1">
        <f>AH1821</f>
        <v>0</v>
      </c>
      <c r="R1821" s="1">
        <v>0</v>
      </c>
      <c r="S1821" s="43"/>
      <c r="T1821" s="1">
        <f>SUM(U1821,V1821,X1821,Y1821,Z1821,AA1821,AB1821)</f>
        <v>54</v>
      </c>
      <c r="U1821" s="1">
        <f>AK1821</f>
        <v>0</v>
      </c>
      <c r="V1821" s="1">
        <f>SUM(AN1821,AO1821,AP1821,AQ1821,AS1821,AT1821,AU1821,AV1821,AW1821,AX1821,AY1821,AR1821,AZ1821,BA1821,BB1821,BC1821,BD1821,BE1821,BF1821,BG1821,BH1821)</f>
        <v>54</v>
      </c>
      <c r="W1821" s="1">
        <f>COUNT(AN1821,AO1821,AP1821,AQ1821,AS1821,AT1821,AU1821,AV1821,AW1821,AX1821,AY1821,AR1821,AZ1821,BA1821,BB1821,BC1821,BD1821,BE1821,BF1821,BG1821,BH1821)</f>
        <v>1</v>
      </c>
      <c r="X1821" s="1">
        <v>0</v>
      </c>
      <c r="Y1821" s="1">
        <v>0</v>
      </c>
      <c r="Z1821" s="1">
        <v>0</v>
      </c>
      <c r="AA1821" s="1">
        <f>AM1821</f>
        <v>0</v>
      </c>
      <c r="AB1821" s="1">
        <f>AL1821</f>
        <v>0</v>
      </c>
      <c r="AC1821" s="43"/>
      <c r="AD1821" s="25"/>
      <c r="AE1821" s="25"/>
      <c r="AF1821" s="25"/>
      <c r="AG1821" s="25"/>
      <c r="AH1821" s="25"/>
      <c r="AJ1821" s="40"/>
      <c r="AK1821" s="25"/>
      <c r="AL1821" s="25"/>
      <c r="AM1821" s="25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5">
        <v>54</v>
      </c>
      <c r="AX1821" s="25"/>
      <c r="AY1821" s="25"/>
      <c r="AZ1821" s="25"/>
      <c r="BA1821" s="25"/>
      <c r="BB1821" s="25"/>
      <c r="BC1821" s="25"/>
      <c r="BD1821" s="25"/>
      <c r="BE1821" s="25"/>
      <c r="BF1821" s="25"/>
      <c r="BG1821" s="25"/>
      <c r="BH1821" s="25"/>
    </row>
    <row r="1822" spans="1:60" x14ac:dyDescent="0.3">
      <c r="A1822" s="25" t="s">
        <v>66</v>
      </c>
      <c r="B1822" s="25" t="s">
        <v>31</v>
      </c>
      <c r="C1822" s="25" t="s">
        <v>2514</v>
      </c>
      <c r="D1822" s="25" t="s">
        <v>2515</v>
      </c>
      <c r="E1822" s="25" t="s">
        <v>47</v>
      </c>
      <c r="F1822" s="25">
        <v>999929830</v>
      </c>
      <c r="G1822" s="1">
        <f>(J1822+T1822)-H1822</f>
        <v>54</v>
      </c>
      <c r="H1822" s="25"/>
      <c r="I1822" s="40"/>
      <c r="J1822" s="1">
        <f>SUM(K1822,L1822,N1822,O1822,P1822,Q1822)</f>
        <v>0</v>
      </c>
      <c r="K1822" s="1">
        <f>SUM(AG1822,AI1822)</f>
        <v>0</v>
      </c>
      <c r="L1822" s="1">
        <v>0</v>
      </c>
      <c r="M1822" s="1">
        <v>0</v>
      </c>
      <c r="N1822" s="1">
        <f>AD1822+AE1822</f>
        <v>0</v>
      </c>
      <c r="O1822" s="1"/>
      <c r="P1822" s="1">
        <f>AF1822</f>
        <v>0</v>
      </c>
      <c r="Q1822" s="1">
        <f>AH1822</f>
        <v>0</v>
      </c>
      <c r="R1822" s="1">
        <v>0</v>
      </c>
      <c r="S1822" s="43"/>
      <c r="T1822" s="1">
        <f>SUM(U1822,V1822,X1822,Y1822,Z1822,AA1822,AB1822)</f>
        <v>54</v>
      </c>
      <c r="U1822" s="1">
        <f>AK1822</f>
        <v>0</v>
      </c>
      <c r="V1822" s="1">
        <f>SUM(AN1822,AO1822,AP1822,AQ1822,AS1822,AT1822,AU1822,AV1822,AW1822,AX1822,AY1822,AR1822,AZ1822,BA1822,BB1822,BC1822,BD1822,BE1822,BF1822,BG1822,BH1822)</f>
        <v>54</v>
      </c>
      <c r="W1822" s="1">
        <f>COUNT(AN1822,AO1822,AP1822,AQ1822,AS1822,AT1822,AU1822,AV1822,AW1822,AX1822,AY1822,AR1822,AZ1822,BA1822,BB1822,BC1822,BD1822,BE1822,BF1822,BG1822,BH1822)</f>
        <v>1</v>
      </c>
      <c r="X1822" s="1">
        <v>0</v>
      </c>
      <c r="Y1822" s="1">
        <v>0</v>
      </c>
      <c r="Z1822" s="1">
        <v>0</v>
      </c>
      <c r="AA1822" s="1">
        <f>AM1822</f>
        <v>0</v>
      </c>
      <c r="AB1822" s="1">
        <f>AL1822</f>
        <v>0</v>
      </c>
      <c r="AC1822" s="43"/>
      <c r="AD1822" s="25"/>
      <c r="AE1822" s="25"/>
      <c r="AF1822" s="25"/>
      <c r="AG1822" s="25"/>
      <c r="AH1822" s="25"/>
      <c r="AJ1822" s="40"/>
      <c r="AK1822" s="25"/>
      <c r="AL1822" s="25"/>
      <c r="AM1822" s="25"/>
      <c r="AN1822" s="25"/>
      <c r="AO1822" s="25"/>
      <c r="AP1822" s="25">
        <v>54</v>
      </c>
      <c r="AQ1822" s="25"/>
      <c r="AR1822" s="25"/>
      <c r="AS1822" s="25"/>
      <c r="AT1822" s="25"/>
      <c r="AU1822" s="25"/>
      <c r="AV1822" s="25"/>
      <c r="AW1822" s="25"/>
      <c r="AX1822" s="25"/>
      <c r="AY1822" s="25"/>
      <c r="AZ1822" s="25"/>
      <c r="BA1822" s="25"/>
      <c r="BB1822" s="25"/>
      <c r="BC1822" s="25"/>
      <c r="BD1822" s="25"/>
      <c r="BE1822" s="25"/>
      <c r="BF1822" s="25"/>
      <c r="BG1822" s="25"/>
      <c r="BH1822" s="25"/>
    </row>
    <row r="1823" spans="1:60" x14ac:dyDescent="0.3">
      <c r="A1823" s="25" t="s">
        <v>66</v>
      </c>
      <c r="B1823" s="25" t="s">
        <v>31</v>
      </c>
      <c r="C1823" s="25" t="s">
        <v>2606</v>
      </c>
      <c r="D1823" s="25" t="s">
        <v>2607</v>
      </c>
      <c r="E1823" s="25" t="s">
        <v>47</v>
      </c>
      <c r="F1823" s="25">
        <v>999930229</v>
      </c>
      <c r="G1823" s="1">
        <f>(J1823+T1823)-H1823</f>
        <v>54</v>
      </c>
      <c r="H1823" s="25"/>
      <c r="I1823" s="40"/>
      <c r="J1823" s="1">
        <f>SUM(K1823,L1823,N1823,O1823,P1823,Q1823)</f>
        <v>0</v>
      </c>
      <c r="K1823" s="1">
        <f>SUM(AG1823,AI1823)</f>
        <v>0</v>
      </c>
      <c r="L1823" s="1">
        <v>0</v>
      </c>
      <c r="M1823" s="1">
        <v>0</v>
      </c>
      <c r="N1823" s="1">
        <f>AD1823+AE1823</f>
        <v>0</v>
      </c>
      <c r="O1823" s="1"/>
      <c r="P1823" s="1">
        <f>AF1823</f>
        <v>0</v>
      </c>
      <c r="Q1823" s="1">
        <f>AH1823</f>
        <v>0</v>
      </c>
      <c r="R1823" s="1">
        <v>0</v>
      </c>
      <c r="S1823" s="43"/>
      <c r="T1823" s="1">
        <f>SUM(U1823,V1823,X1823,Y1823,Z1823,AA1823,AB1823)</f>
        <v>54</v>
      </c>
      <c r="U1823" s="1">
        <f>AK1823</f>
        <v>0</v>
      </c>
      <c r="V1823" s="1">
        <f>SUM(AN1823,AO1823,AP1823,AQ1823,AS1823,AT1823,AU1823,AV1823,AW1823,AX1823,AY1823,AR1823,AZ1823,BA1823,BB1823,BC1823,BD1823,BE1823,BF1823,BG1823,BH1823)</f>
        <v>54</v>
      </c>
      <c r="W1823" s="1">
        <f>COUNT(AN1823,AO1823,AP1823,AQ1823,AS1823,AT1823,AU1823,AV1823,AW1823,AX1823,AY1823,AR1823,AZ1823,BA1823,BB1823,BC1823,BD1823,BE1823,BF1823,BG1823,BH1823)</f>
        <v>1</v>
      </c>
      <c r="X1823" s="1">
        <v>0</v>
      </c>
      <c r="Y1823" s="1">
        <v>0</v>
      </c>
      <c r="Z1823" s="1">
        <v>0</v>
      </c>
      <c r="AA1823" s="1">
        <f>AM1823</f>
        <v>0</v>
      </c>
      <c r="AB1823" s="1">
        <f>AL1823</f>
        <v>0</v>
      </c>
      <c r="AC1823" s="43"/>
      <c r="AD1823" s="25"/>
      <c r="AE1823" s="25"/>
      <c r="AF1823" s="25"/>
      <c r="AG1823" s="25"/>
      <c r="AH1823" s="25"/>
      <c r="AJ1823" s="40"/>
      <c r="AK1823" s="25"/>
      <c r="AL1823" s="25"/>
      <c r="AM1823" s="25"/>
      <c r="AN1823" s="25"/>
      <c r="AO1823" s="25"/>
      <c r="AP1823" s="25"/>
      <c r="AQ1823" s="25"/>
      <c r="AR1823" s="25"/>
      <c r="AS1823" s="25">
        <v>54</v>
      </c>
      <c r="AT1823" s="25"/>
      <c r="AU1823" s="25"/>
      <c r="AV1823" s="25"/>
      <c r="AW1823" s="25"/>
      <c r="AX1823" s="25"/>
      <c r="AY1823" s="25"/>
      <c r="AZ1823" s="25"/>
      <c r="BA1823" s="25"/>
      <c r="BB1823" s="25"/>
      <c r="BC1823" s="25"/>
      <c r="BD1823" s="25"/>
      <c r="BE1823" s="25"/>
      <c r="BF1823" s="25"/>
      <c r="BG1823" s="25"/>
      <c r="BH1823" s="25"/>
    </row>
    <row r="1824" spans="1:60" x14ac:dyDescent="0.3">
      <c r="A1824" s="25" t="s">
        <v>66</v>
      </c>
      <c r="B1824" s="25" t="s">
        <v>31</v>
      </c>
      <c r="C1824" s="25" t="s">
        <v>200</v>
      </c>
      <c r="D1824" s="25" t="s">
        <v>201</v>
      </c>
      <c r="E1824" s="25" t="s">
        <v>47</v>
      </c>
      <c r="F1824" s="1">
        <v>999856117</v>
      </c>
      <c r="G1824" s="1">
        <f>(J1824+T1824)-H1824</f>
        <v>52.5</v>
      </c>
      <c r="H1824" s="1">
        <f>(K1824+L1824+N1824+O1824+P1824+Q1824+R1824)*0.5</f>
        <v>52.5</v>
      </c>
      <c r="I1824" s="23"/>
      <c r="J1824" s="1">
        <f>SUM(K1824,L1824,N1824,O1824,P1824,Q1824)</f>
        <v>105</v>
      </c>
      <c r="K1824" s="1">
        <f>SUM(AG1824,AI1824)</f>
        <v>0</v>
      </c>
      <c r="L1824" s="1">
        <v>0</v>
      </c>
      <c r="M1824" s="1">
        <v>0</v>
      </c>
      <c r="N1824" s="1">
        <f>AD1824+AE1824</f>
        <v>105</v>
      </c>
      <c r="O1824" s="1"/>
      <c r="P1824" s="1">
        <f>AF1824</f>
        <v>0</v>
      </c>
      <c r="Q1824" s="1">
        <f>AH1824</f>
        <v>0</v>
      </c>
      <c r="R1824" s="1">
        <v>0</v>
      </c>
      <c r="S1824" s="43"/>
      <c r="T1824" s="1">
        <f>SUM(U1824,V1824,X1824,Y1824,Z1824,AA1824,AB1824)</f>
        <v>0</v>
      </c>
      <c r="U1824" s="1">
        <f>AK1824</f>
        <v>0</v>
      </c>
      <c r="V1824" s="1">
        <f>SUM(AN1824,AO1824,AP1824,AQ1824,AS1824,AT1824,AU1824,AV1824,AW1824,AX1824,AY1824,AR1824,AZ1824,BA1824,BB1824,BC1824,BD1824,BE1824,BF1824,BG1824,BH1824)</f>
        <v>0</v>
      </c>
      <c r="W1824" s="1">
        <f>COUNT(AN1824,AO1824,AP1824,AQ1824,AS1824,AT1824,AU1824,AV1824,AW1824,AX1824,AY1824,AR1824,AZ1824,BA1824,BB1824,BC1824,BD1824,BE1824,BF1824,BG1824,BH1824)</f>
        <v>0</v>
      </c>
      <c r="X1824" s="1">
        <v>0</v>
      </c>
      <c r="Y1824" s="1">
        <v>0</v>
      </c>
      <c r="Z1824" s="1">
        <v>0</v>
      </c>
      <c r="AA1824" s="1">
        <f>AM1824</f>
        <v>0</v>
      </c>
      <c r="AB1824" s="1">
        <f>AL1824</f>
        <v>0</v>
      </c>
      <c r="AC1824" s="43"/>
      <c r="AD1824" s="1">
        <v>105</v>
      </c>
      <c r="AE1824" s="1"/>
      <c r="AF1824" s="1"/>
      <c r="AG1824" s="1"/>
      <c r="AH1824" s="25"/>
      <c r="AJ1824" s="40"/>
      <c r="AK1824" s="25"/>
      <c r="AL1824" s="25"/>
      <c r="AM1824" s="25"/>
      <c r="AN1824" s="25"/>
      <c r="AO1824" s="25"/>
      <c r="AP1824" s="25"/>
      <c r="AQ1824" s="25"/>
      <c r="AR1824" s="25"/>
      <c r="AS1824" s="25"/>
      <c r="AT1824" s="25"/>
      <c r="AU1824" s="25"/>
      <c r="AV1824" s="25"/>
      <c r="AW1824" s="25"/>
      <c r="AX1824" s="25"/>
      <c r="AY1824" s="25"/>
      <c r="AZ1824" s="25"/>
      <c r="BA1824" s="25"/>
      <c r="BB1824" s="25"/>
      <c r="BC1824" s="25"/>
      <c r="BD1824" s="25"/>
      <c r="BE1824" s="25"/>
      <c r="BF1824" s="25"/>
      <c r="BG1824" s="25"/>
      <c r="BH1824" s="25"/>
    </row>
    <row r="1825" spans="1:60" x14ac:dyDescent="0.3">
      <c r="A1825" s="25" t="s">
        <v>66</v>
      </c>
      <c r="B1825" s="25" t="s">
        <v>31</v>
      </c>
      <c r="C1825" s="25" t="s">
        <v>903</v>
      </c>
      <c r="D1825" s="25" t="s">
        <v>974</v>
      </c>
      <c r="E1825" s="25" t="s">
        <v>47</v>
      </c>
      <c r="F1825" s="25">
        <v>999918771</v>
      </c>
      <c r="G1825" s="1">
        <f>(J1825+T1825)-H1825</f>
        <v>51</v>
      </c>
      <c r="H1825" s="25"/>
      <c r="I1825" s="40"/>
      <c r="J1825" s="1">
        <f>SUM(K1825,L1825,N1825,O1825,P1825,Q1825)</f>
        <v>0</v>
      </c>
      <c r="K1825" s="1">
        <f>SUM(AG1825,AI1825)</f>
        <v>0</v>
      </c>
      <c r="L1825" s="1">
        <v>0</v>
      </c>
      <c r="M1825" s="1">
        <v>0</v>
      </c>
      <c r="N1825" s="1">
        <f>AD1825+AE1825</f>
        <v>0</v>
      </c>
      <c r="O1825" s="1"/>
      <c r="P1825" s="1">
        <f>AF1825</f>
        <v>0</v>
      </c>
      <c r="Q1825" s="1">
        <f>AH1825</f>
        <v>0</v>
      </c>
      <c r="R1825" s="1">
        <v>0</v>
      </c>
      <c r="S1825" s="40"/>
      <c r="T1825" s="1">
        <f>SUM(U1825,V1825,X1825,Y1825,Z1825,AA1825,AB1825)</f>
        <v>51</v>
      </c>
      <c r="U1825" s="1">
        <f>AK1825</f>
        <v>0</v>
      </c>
      <c r="V1825" s="1">
        <f>SUM(AN1825,AO1825,AP1825,AQ1825,AS1825,AT1825,AU1825,AV1825,AW1825,AX1825,AY1825,AR1825,AZ1825,BA1825,BB1825,BC1825,BD1825,BE1825,BF1825,BG1825,BH1825)</f>
        <v>51</v>
      </c>
      <c r="W1825" s="1">
        <f>COUNT(AN1825,AO1825,AP1825,AQ1825,AS1825,AT1825,AU1825,AV1825,AW1825,AX1825,AY1825,AR1825,AZ1825,BA1825,BB1825,BC1825,BD1825,BE1825,BF1825,BG1825,BH1825)</f>
        <v>1</v>
      </c>
      <c r="X1825" s="1">
        <v>0</v>
      </c>
      <c r="Y1825" s="1">
        <v>0</v>
      </c>
      <c r="Z1825" s="1">
        <v>0</v>
      </c>
      <c r="AA1825" s="1">
        <f>AM1825</f>
        <v>0</v>
      </c>
      <c r="AB1825" s="1">
        <f>AL1825</f>
        <v>0</v>
      </c>
      <c r="AC1825" s="40"/>
      <c r="AD1825" s="25"/>
      <c r="AE1825" s="25"/>
      <c r="AF1825" s="25"/>
      <c r="AG1825" s="25"/>
      <c r="AH1825" s="25"/>
      <c r="AJ1825" s="40"/>
      <c r="AK1825" s="25"/>
      <c r="AL1825" s="25"/>
      <c r="AM1825" s="25"/>
      <c r="AN1825" s="25"/>
      <c r="AO1825" s="25"/>
      <c r="AP1825" s="25"/>
      <c r="AQ1825" s="25"/>
      <c r="AR1825" s="25"/>
      <c r="AS1825" s="25"/>
      <c r="AT1825" s="25"/>
      <c r="AU1825" s="25"/>
      <c r="AV1825" s="25"/>
      <c r="AW1825" s="25"/>
      <c r="AX1825" s="25"/>
      <c r="AY1825" s="25"/>
      <c r="AZ1825" s="25"/>
      <c r="BA1825" s="25"/>
      <c r="BB1825" s="25"/>
      <c r="BC1825" s="25"/>
      <c r="BD1825" s="25"/>
      <c r="BE1825" s="25"/>
      <c r="BF1825" s="25"/>
      <c r="BG1825" s="25"/>
      <c r="BH1825" s="25">
        <v>51</v>
      </c>
    </row>
    <row r="1826" spans="1:60" x14ac:dyDescent="0.3">
      <c r="A1826" s="25" t="s">
        <v>66</v>
      </c>
      <c r="B1826" s="25" t="s">
        <v>31</v>
      </c>
      <c r="C1826" s="25" t="s">
        <v>3207</v>
      </c>
      <c r="D1826" s="25" t="s">
        <v>3208</v>
      </c>
      <c r="E1826" s="25" t="s">
        <v>47</v>
      </c>
      <c r="F1826" s="25">
        <v>999907900</v>
      </c>
      <c r="G1826" s="1">
        <f>(J1826+T1826)-H1826</f>
        <v>51</v>
      </c>
      <c r="H1826" s="25"/>
      <c r="I1826" s="40"/>
      <c r="J1826" s="1">
        <f>SUM(K1826,L1826,N1826,O1826,P1826,Q1826)</f>
        <v>0</v>
      </c>
      <c r="K1826" s="1">
        <f>SUM(AG1826,AI1826)</f>
        <v>0</v>
      </c>
      <c r="L1826" s="1">
        <v>0</v>
      </c>
      <c r="M1826" s="1">
        <v>0</v>
      </c>
      <c r="N1826" s="1">
        <f>AD1826+AE1826</f>
        <v>0</v>
      </c>
      <c r="O1826" s="1"/>
      <c r="P1826" s="1">
        <f>AF1826</f>
        <v>0</v>
      </c>
      <c r="Q1826" s="1">
        <f>AH1826</f>
        <v>0</v>
      </c>
      <c r="R1826" s="1">
        <v>0</v>
      </c>
      <c r="S1826" s="40"/>
      <c r="T1826" s="1">
        <f>SUM(U1826,V1826,X1826,Y1826,Z1826,AA1826,AB1826)</f>
        <v>51</v>
      </c>
      <c r="U1826" s="1">
        <f>AK1826</f>
        <v>0</v>
      </c>
      <c r="V1826" s="1">
        <f>SUM(AN1826,AO1826,AP1826,AQ1826,AS1826,AT1826,AU1826,AV1826,AW1826,AX1826,AY1826,AR1826,AZ1826,BA1826,BB1826,BC1826,BD1826,BE1826,BF1826,BG1826,BH1826)</f>
        <v>51</v>
      </c>
      <c r="W1826" s="1">
        <f>COUNT(AN1826,AO1826,AP1826,AQ1826,AS1826,AT1826,AU1826,AV1826,AW1826,AX1826,AY1826,AR1826,AZ1826,BA1826,BB1826,BC1826,BD1826,BE1826,BF1826,BG1826,BH1826)</f>
        <v>1</v>
      </c>
      <c r="X1826" s="1">
        <v>0</v>
      </c>
      <c r="Y1826" s="1">
        <v>0</v>
      </c>
      <c r="Z1826" s="1">
        <v>0</v>
      </c>
      <c r="AA1826" s="1">
        <f>AM1826</f>
        <v>0</v>
      </c>
      <c r="AB1826" s="1">
        <f>AL1826</f>
        <v>0</v>
      </c>
      <c r="AC1826" s="40"/>
      <c r="AD1826" s="25"/>
      <c r="AE1826" s="25"/>
      <c r="AF1826" s="25"/>
      <c r="AG1826" s="25"/>
      <c r="AH1826" s="25"/>
      <c r="AJ1826" s="40"/>
      <c r="AK1826" s="25"/>
      <c r="AL1826" s="25"/>
      <c r="AM1826" s="25"/>
      <c r="AN1826" s="25"/>
      <c r="AO1826" s="25"/>
      <c r="AP1826" s="25"/>
      <c r="AQ1826" s="25"/>
      <c r="AR1826" s="25">
        <v>51</v>
      </c>
      <c r="AS1826" s="25"/>
      <c r="AT1826" s="25"/>
      <c r="AU1826" s="25"/>
      <c r="AV1826" s="25"/>
      <c r="AW1826" s="25"/>
      <c r="AX1826" s="25"/>
      <c r="AY1826" s="25"/>
      <c r="AZ1826" s="25"/>
      <c r="BA1826" s="25"/>
      <c r="BB1826" s="25"/>
      <c r="BC1826" s="25"/>
      <c r="BD1826" s="25"/>
      <c r="BE1826" s="25"/>
      <c r="BF1826" s="25"/>
      <c r="BG1826" s="25"/>
      <c r="BH1826" s="25"/>
    </row>
    <row r="1827" spans="1:60" x14ac:dyDescent="0.3">
      <c r="A1827" s="25" t="s">
        <v>66</v>
      </c>
      <c r="B1827" s="1" t="s">
        <v>31</v>
      </c>
      <c r="C1827" s="25" t="s">
        <v>965</v>
      </c>
      <c r="D1827" s="25" t="s">
        <v>966</v>
      </c>
      <c r="E1827" s="25" t="s">
        <v>47</v>
      </c>
      <c r="F1827" s="25">
        <v>999918573</v>
      </c>
      <c r="G1827" s="1">
        <f>(J1827+T1827)-H1827</f>
        <v>51</v>
      </c>
      <c r="H1827" s="1"/>
      <c r="I1827" s="23"/>
      <c r="J1827" s="1">
        <f>SUM(K1827,L1827,N1827,O1827,P1827,Q1827)</f>
        <v>0</v>
      </c>
      <c r="K1827" s="1">
        <f>SUM(AG1827,AI1827)</f>
        <v>0</v>
      </c>
      <c r="L1827" s="1">
        <v>0</v>
      </c>
      <c r="M1827" s="1">
        <v>0</v>
      </c>
      <c r="N1827" s="1">
        <f>AD1827+AE1827</f>
        <v>0</v>
      </c>
      <c r="O1827" s="1"/>
      <c r="P1827" s="1">
        <f>AF1827</f>
        <v>0</v>
      </c>
      <c r="Q1827" s="1">
        <f>AH1827</f>
        <v>0</v>
      </c>
      <c r="R1827" s="1">
        <v>0</v>
      </c>
      <c r="S1827" s="43"/>
      <c r="T1827" s="1">
        <f>SUM(U1827,V1827,X1827,Y1827,Z1827,AA1827,AB1827)</f>
        <v>51</v>
      </c>
      <c r="U1827" s="1">
        <f>AK1827</f>
        <v>0</v>
      </c>
      <c r="V1827" s="1">
        <f>SUM(AN1827,AO1827,AP1827,AQ1827,AS1827,AT1827,AU1827,AV1827,AW1827,AX1827,AY1827,AR1827,AZ1827,BA1827,BB1827,BC1827,BD1827,BE1827,BF1827,BG1827,BH1827)</f>
        <v>51</v>
      </c>
      <c r="W1827" s="1">
        <f>COUNT(AN1827,AO1827,AP1827,AQ1827,AS1827,AT1827,AU1827,AV1827,AW1827,AX1827,AY1827,AR1827,AZ1827,BA1827,BB1827,BC1827,BD1827,BE1827,BF1827,BG1827,BH1827)</f>
        <v>1</v>
      </c>
      <c r="X1827" s="1">
        <v>0</v>
      </c>
      <c r="Y1827" s="1">
        <v>0</v>
      </c>
      <c r="Z1827" s="1">
        <v>0</v>
      </c>
      <c r="AA1827" s="1">
        <f>AM1827</f>
        <v>0</v>
      </c>
      <c r="AB1827" s="1">
        <f>AL1827</f>
        <v>0</v>
      </c>
      <c r="AC1827" s="43"/>
      <c r="AD1827" s="1"/>
      <c r="AE1827" s="1"/>
      <c r="AF1827" s="1"/>
      <c r="AG1827" s="1"/>
      <c r="AH1827" s="25"/>
      <c r="AJ1827" s="40"/>
      <c r="AK1827" s="25"/>
      <c r="AL1827" s="25"/>
      <c r="AM1827" s="25"/>
      <c r="AN1827" s="25"/>
      <c r="AO1827" s="25">
        <v>51</v>
      </c>
      <c r="AP1827" s="25"/>
      <c r="AQ1827" s="25"/>
      <c r="AR1827" s="25"/>
      <c r="AS1827" s="25"/>
      <c r="AT1827" s="25"/>
      <c r="AU1827" s="25"/>
      <c r="AV1827" s="25"/>
      <c r="AW1827" s="25"/>
      <c r="AX1827" s="25"/>
      <c r="AY1827" s="25"/>
      <c r="AZ1827" s="25"/>
      <c r="BA1827" s="25"/>
      <c r="BB1827" s="25"/>
      <c r="BC1827" s="25"/>
      <c r="BD1827" s="25"/>
      <c r="BE1827" s="25"/>
      <c r="BF1827" s="25"/>
      <c r="BG1827" s="25"/>
      <c r="BH1827" s="25"/>
    </row>
    <row r="1828" spans="1:60" x14ac:dyDescent="0.3">
      <c r="A1828" s="25" t="s">
        <v>66</v>
      </c>
      <c r="B1828" s="1" t="s">
        <v>31</v>
      </c>
      <c r="C1828" s="1" t="s">
        <v>244</v>
      </c>
      <c r="D1828" s="1" t="s">
        <v>152</v>
      </c>
      <c r="E1828" s="1" t="s">
        <v>47</v>
      </c>
      <c r="F1828" s="1">
        <v>999931317</v>
      </c>
      <c r="G1828" s="1">
        <f>(J1828+T1828)-H1828</f>
        <v>51</v>
      </c>
      <c r="H1828" s="25"/>
      <c r="I1828" s="40"/>
      <c r="J1828" s="1">
        <f>SUM(K1828,L1828,N1828,O1828,P1828,Q1828)</f>
        <v>0</v>
      </c>
      <c r="K1828" s="1">
        <f>SUM(AG1828,AI1828)</f>
        <v>0</v>
      </c>
      <c r="L1828" s="1">
        <v>0</v>
      </c>
      <c r="M1828" s="1">
        <v>0</v>
      </c>
      <c r="N1828" s="1">
        <f>AD1828+AE1828</f>
        <v>0</v>
      </c>
      <c r="O1828" s="1"/>
      <c r="P1828" s="1">
        <f>AF1828</f>
        <v>0</v>
      </c>
      <c r="Q1828" s="1">
        <f>AH1828</f>
        <v>0</v>
      </c>
      <c r="R1828" s="1">
        <v>0</v>
      </c>
      <c r="S1828" s="43"/>
      <c r="T1828" s="1">
        <f>SUM(U1828,V1828,X1828,Y1828,Z1828,AA1828,AB1828)</f>
        <v>51</v>
      </c>
      <c r="U1828" s="1">
        <f>AK1828</f>
        <v>0</v>
      </c>
      <c r="V1828" s="1">
        <f>SUM(AN1828,AO1828,AP1828,AQ1828,AS1828,AT1828,AU1828,AV1828,AW1828,AX1828,AY1828,AR1828,AZ1828,BA1828,BB1828,BC1828,BD1828,BE1828,BF1828,BG1828,BH1828)</f>
        <v>51</v>
      </c>
      <c r="W1828" s="1">
        <f>COUNT(AN1828,AO1828,AP1828,AQ1828,AS1828,AT1828,AU1828,AV1828,AW1828,AX1828,AY1828,AR1828,AZ1828,BA1828,BB1828,BC1828,BD1828,BE1828,BF1828,BG1828,BH1828)</f>
        <v>1</v>
      </c>
      <c r="X1828" s="1">
        <v>0</v>
      </c>
      <c r="Y1828" s="1">
        <v>0</v>
      </c>
      <c r="Z1828" s="1">
        <v>0</v>
      </c>
      <c r="AA1828" s="1">
        <f>AM1828</f>
        <v>0</v>
      </c>
      <c r="AB1828" s="1">
        <f>AL1828</f>
        <v>0</v>
      </c>
      <c r="AC1828" s="43"/>
      <c r="AD1828" s="25"/>
      <c r="AE1828" s="25"/>
      <c r="AF1828" s="25"/>
      <c r="AG1828" s="25"/>
      <c r="AH1828" s="25"/>
      <c r="AJ1828" s="40"/>
      <c r="AK1828" s="25"/>
      <c r="AL1828" s="25"/>
      <c r="AM1828" s="25"/>
      <c r="AN1828" s="25"/>
      <c r="AO1828" s="25"/>
      <c r="AP1828" s="25"/>
      <c r="AQ1828" s="25"/>
      <c r="AR1828" s="25"/>
      <c r="AS1828" s="25"/>
      <c r="AT1828" s="25"/>
      <c r="AU1828" s="25"/>
      <c r="AV1828" s="25"/>
      <c r="AW1828" s="25"/>
      <c r="AX1828" s="25"/>
      <c r="AY1828" s="25"/>
      <c r="AZ1828" s="25"/>
      <c r="BA1828" s="25"/>
      <c r="BB1828" s="25">
        <v>51</v>
      </c>
      <c r="BC1828" s="25"/>
      <c r="BD1828" s="25"/>
      <c r="BE1828" s="25"/>
      <c r="BF1828" s="25"/>
      <c r="BG1828" s="25"/>
      <c r="BH1828" s="25"/>
    </row>
    <row r="1829" spans="1:60" x14ac:dyDescent="0.3">
      <c r="A1829" s="25" t="s">
        <v>66</v>
      </c>
      <c r="B1829" s="1" t="s">
        <v>31</v>
      </c>
      <c r="C1829" s="25" t="s">
        <v>2357</v>
      </c>
      <c r="D1829" s="25" t="s">
        <v>252</v>
      </c>
      <c r="E1829" s="25" t="s">
        <v>47</v>
      </c>
      <c r="F1829" s="25">
        <v>999873668</v>
      </c>
      <c r="G1829" s="1">
        <f>(J1829+T1829)-H1829</f>
        <v>48</v>
      </c>
      <c r="H1829" s="25"/>
      <c r="I1829" s="40"/>
      <c r="J1829" s="1">
        <f>SUM(K1829,L1829,N1829,O1829,P1829,Q1829)</f>
        <v>0</v>
      </c>
      <c r="K1829" s="1">
        <f>SUM(AG1829,AI1829)</f>
        <v>0</v>
      </c>
      <c r="L1829" s="1">
        <v>0</v>
      </c>
      <c r="M1829" s="1">
        <v>0</v>
      </c>
      <c r="N1829" s="1">
        <f>AD1829+AE1829</f>
        <v>0</v>
      </c>
      <c r="O1829" s="1"/>
      <c r="P1829" s="1">
        <f>AF1829</f>
        <v>0</v>
      </c>
      <c r="Q1829" s="1">
        <f>AH1829</f>
        <v>0</v>
      </c>
      <c r="R1829" s="1">
        <v>0</v>
      </c>
      <c r="S1829" s="43"/>
      <c r="T1829" s="1">
        <f>SUM(U1829,V1829,X1829,Y1829,Z1829,AA1829,AB1829)</f>
        <v>48</v>
      </c>
      <c r="U1829" s="1">
        <f>AK1829</f>
        <v>0</v>
      </c>
      <c r="V1829" s="1">
        <f>SUM(AN1829,AO1829,AP1829,AQ1829,AS1829,AT1829,AU1829,AV1829,AW1829,AX1829,AY1829,AR1829,AZ1829,BA1829,BB1829,BC1829,BD1829,BE1829,BF1829,BG1829,BH1829)</f>
        <v>0</v>
      </c>
      <c r="W1829" s="1">
        <f>COUNT(AN1829,AO1829,AP1829,AQ1829,AS1829,AT1829,AU1829,AV1829,AW1829,AX1829,AY1829,AR1829,AZ1829,BA1829,BB1829,BC1829,BD1829,BE1829,BF1829,BG1829,BH1829)</f>
        <v>0</v>
      </c>
      <c r="X1829" s="1">
        <v>0</v>
      </c>
      <c r="Y1829" s="1">
        <v>0</v>
      </c>
      <c r="Z1829" s="1">
        <v>0</v>
      </c>
      <c r="AA1829" s="1">
        <f>AM1829</f>
        <v>48</v>
      </c>
      <c r="AB1829" s="1">
        <f>AL1829</f>
        <v>0</v>
      </c>
      <c r="AC1829" s="43"/>
      <c r="AD1829" s="25"/>
      <c r="AE1829" s="25"/>
      <c r="AF1829" s="25"/>
      <c r="AG1829" s="25"/>
      <c r="AH1829" s="25"/>
      <c r="AJ1829" s="40"/>
      <c r="AK1829" s="25"/>
      <c r="AL1829" s="25"/>
      <c r="AM1829" s="25">
        <v>48</v>
      </c>
      <c r="AN1829" s="25"/>
      <c r="AO1829" s="25"/>
      <c r="AP1829" s="25"/>
      <c r="AQ1829" s="25"/>
      <c r="AR1829" s="25"/>
      <c r="AS1829" s="25"/>
      <c r="AT1829" s="25"/>
      <c r="AU1829" s="25"/>
      <c r="AV1829" s="25"/>
      <c r="AW1829" s="25"/>
      <c r="AX1829" s="25"/>
      <c r="AY1829" s="25"/>
      <c r="AZ1829" s="25"/>
      <c r="BA1829" s="25"/>
      <c r="BB1829" s="25"/>
      <c r="BC1829" s="25"/>
      <c r="BD1829" s="25"/>
      <c r="BE1829" s="25"/>
      <c r="BF1829" s="25"/>
      <c r="BG1829" s="25"/>
      <c r="BH1829" s="25"/>
    </row>
    <row r="1830" spans="1:60" x14ac:dyDescent="0.3">
      <c r="A1830" s="25" t="s">
        <v>66</v>
      </c>
      <c r="B1830" s="25" t="s">
        <v>31</v>
      </c>
      <c r="C1830" s="25" t="s">
        <v>518</v>
      </c>
      <c r="D1830" s="25" t="s">
        <v>81</v>
      </c>
      <c r="E1830" s="25" t="s">
        <v>47</v>
      </c>
      <c r="F1830" s="1">
        <v>999899576</v>
      </c>
      <c r="G1830" s="1">
        <f>(J1830+T1830)-H1830</f>
        <v>47.5</v>
      </c>
      <c r="H1830" s="1">
        <f>(K1830+L1830+N1830+O1830+P1830+Q1830+R1830)*0.5</f>
        <v>47.5</v>
      </c>
      <c r="I1830" s="23"/>
      <c r="J1830" s="1">
        <f>SUM(K1830,L1830,N1830,O1830,P1830,Q1830)</f>
        <v>95</v>
      </c>
      <c r="K1830" s="1">
        <f>SUM(AG1830,AI1830)</f>
        <v>0</v>
      </c>
      <c r="L1830" s="1">
        <v>0</v>
      </c>
      <c r="M1830" s="1">
        <v>0</v>
      </c>
      <c r="N1830" s="1">
        <f>AD1830+AE1830</f>
        <v>44</v>
      </c>
      <c r="O1830" s="1"/>
      <c r="P1830" s="1">
        <f>AF1830</f>
        <v>51</v>
      </c>
      <c r="Q1830" s="1">
        <f>AH1830</f>
        <v>0</v>
      </c>
      <c r="R1830" s="1">
        <v>0</v>
      </c>
      <c r="S1830" s="43"/>
      <c r="T1830" s="1">
        <f>SUM(U1830,V1830,X1830,Y1830,Z1830,AA1830,AB1830)</f>
        <v>0</v>
      </c>
      <c r="U1830" s="1">
        <f>AK1830</f>
        <v>0</v>
      </c>
      <c r="V1830" s="1">
        <f>SUM(AN1830,AO1830,AP1830,AQ1830,AS1830,AT1830,AU1830,AV1830,AW1830,AX1830,AY1830,AR1830,AZ1830,BA1830,BB1830,BC1830,BD1830,BE1830,BF1830,BG1830,BH1830)</f>
        <v>0</v>
      </c>
      <c r="W1830" s="1">
        <f>COUNT(AN1830,AO1830,AP1830,AQ1830,AS1830,AT1830,AU1830,AV1830,AW1830,AX1830,AY1830,AR1830,AZ1830,BA1830,BB1830,BC1830,BD1830,BE1830,BF1830,BG1830,BH1830)</f>
        <v>0</v>
      </c>
      <c r="X1830" s="1">
        <v>0</v>
      </c>
      <c r="Y1830" s="1">
        <v>0</v>
      </c>
      <c r="Z1830" s="1">
        <v>0</v>
      </c>
      <c r="AA1830" s="1">
        <f>AM1830</f>
        <v>0</v>
      </c>
      <c r="AB1830" s="1">
        <f>AL1830</f>
        <v>0</v>
      </c>
      <c r="AC1830" s="43"/>
      <c r="AD1830" s="1"/>
      <c r="AE1830" s="1">
        <v>44</v>
      </c>
      <c r="AF1830" s="1">
        <v>51</v>
      </c>
      <c r="AG1830" s="1"/>
      <c r="AH1830" s="25"/>
      <c r="AJ1830" s="40"/>
      <c r="AK1830" s="25"/>
      <c r="AL1830" s="25"/>
      <c r="AM1830" s="25"/>
      <c r="AN1830" s="25"/>
      <c r="AO1830" s="25"/>
      <c r="AP1830" s="25"/>
      <c r="AQ1830" s="25"/>
      <c r="AR1830" s="25"/>
      <c r="AS1830" s="25"/>
      <c r="AT1830" s="25"/>
      <c r="AU1830" s="25"/>
      <c r="AV1830" s="25"/>
      <c r="AW1830" s="25"/>
      <c r="AX1830" s="25"/>
      <c r="AY1830" s="25"/>
      <c r="AZ1830" s="25"/>
      <c r="BA1830" s="25"/>
      <c r="BB1830" s="25"/>
      <c r="BC1830" s="25"/>
      <c r="BD1830" s="25"/>
      <c r="BE1830" s="25"/>
      <c r="BF1830" s="25"/>
      <c r="BG1830" s="25"/>
      <c r="BH1830" s="25"/>
    </row>
    <row r="1831" spans="1:60" x14ac:dyDescent="0.3">
      <c r="A1831" s="25" t="s">
        <v>66</v>
      </c>
      <c r="B1831" s="25" t="s">
        <v>31</v>
      </c>
      <c r="C1831" s="25" t="s">
        <v>1373</v>
      </c>
      <c r="D1831" s="25" t="s">
        <v>3650</v>
      </c>
      <c r="E1831" s="25" t="s">
        <v>47</v>
      </c>
      <c r="F1831" s="25">
        <v>999919514</v>
      </c>
      <c r="G1831" s="1">
        <f>(J1831+T1831)-H1831</f>
        <v>45</v>
      </c>
      <c r="H1831" s="25"/>
      <c r="I1831" s="40"/>
      <c r="J1831" s="1">
        <f>SUM(K1831,L1831,N1831,O1831,P1831,Q1831)</f>
        <v>0</v>
      </c>
      <c r="K1831" s="1">
        <f>SUM(AG1831,AI1831)</f>
        <v>0</v>
      </c>
      <c r="L1831" s="1">
        <v>0</v>
      </c>
      <c r="M1831" s="1">
        <v>0</v>
      </c>
      <c r="N1831" s="1">
        <f>AD1831+AE1831</f>
        <v>0</v>
      </c>
      <c r="O1831" s="1"/>
      <c r="P1831" s="1">
        <f>AF1831</f>
        <v>0</v>
      </c>
      <c r="Q1831" s="1">
        <f>AH1831</f>
        <v>0</v>
      </c>
      <c r="R1831" s="1">
        <v>0</v>
      </c>
      <c r="S1831" s="43"/>
      <c r="T1831" s="1">
        <f>SUM(U1831,V1831,X1831,Y1831,Z1831,AA1831,AB1831)</f>
        <v>45</v>
      </c>
      <c r="U1831" s="1">
        <f>AK1831</f>
        <v>0</v>
      </c>
      <c r="V1831" s="1">
        <f>SUM(AN1831,AO1831,AP1831,AQ1831,AS1831,AT1831,AU1831,AV1831,AW1831,AX1831,AY1831,AR1831,AZ1831,BA1831,BB1831,BC1831,BD1831,BE1831,BF1831,BG1831,BH1831)</f>
        <v>45</v>
      </c>
      <c r="W1831" s="1">
        <f>COUNT(AN1831,AO1831,AP1831,AQ1831,AS1831,AT1831,AU1831,AV1831,AW1831,AX1831,AY1831,AR1831,AZ1831,BA1831,BB1831,BC1831,BD1831,BE1831,BF1831,BG1831,BH1831)</f>
        <v>1</v>
      </c>
      <c r="X1831" s="1">
        <v>0</v>
      </c>
      <c r="Y1831" s="1">
        <v>0</v>
      </c>
      <c r="Z1831" s="1">
        <v>0</v>
      </c>
      <c r="AA1831" s="1">
        <f>AM1831</f>
        <v>0</v>
      </c>
      <c r="AB1831" s="1">
        <f>AL1831</f>
        <v>0</v>
      </c>
      <c r="AC1831" s="43"/>
      <c r="AD1831" s="25"/>
      <c r="AE1831" s="25"/>
      <c r="AF1831" s="25"/>
      <c r="AG1831" s="25"/>
      <c r="AH1831" s="25"/>
      <c r="AJ1831" s="40"/>
      <c r="AK1831" s="25"/>
      <c r="AL1831" s="25"/>
      <c r="AM1831" s="25"/>
      <c r="AN1831" s="25"/>
      <c r="AO1831" s="25"/>
      <c r="AP1831" s="25"/>
      <c r="AQ1831" s="25"/>
      <c r="AR1831" s="25"/>
      <c r="AS1831" s="25"/>
      <c r="AT1831" s="25"/>
      <c r="AU1831" s="25"/>
      <c r="AV1831" s="25"/>
      <c r="AW1831" s="25"/>
      <c r="AX1831" s="25"/>
      <c r="AY1831" s="25"/>
      <c r="AZ1831" s="25"/>
      <c r="BA1831" s="25"/>
      <c r="BB1831" s="25"/>
      <c r="BC1831" s="25"/>
      <c r="BD1831" s="25"/>
      <c r="BE1831" s="25"/>
      <c r="BF1831" s="25"/>
      <c r="BG1831" s="25">
        <v>45</v>
      </c>
      <c r="BH1831" s="25"/>
    </row>
    <row r="1832" spans="1:60" x14ac:dyDescent="0.3">
      <c r="A1832" s="25" t="s">
        <v>66</v>
      </c>
      <c r="B1832" s="25" t="s">
        <v>31</v>
      </c>
      <c r="C1832" s="25" t="s">
        <v>80</v>
      </c>
      <c r="D1832" s="25" t="s">
        <v>3720</v>
      </c>
      <c r="E1832" s="25" t="s">
        <v>47</v>
      </c>
      <c r="F1832" s="25">
        <v>999932001</v>
      </c>
      <c r="G1832" s="1">
        <f>(J1832+T1832)-H1832</f>
        <v>45</v>
      </c>
      <c r="H1832" s="25"/>
      <c r="I1832" s="40"/>
      <c r="J1832" s="1">
        <f>SUM(K1832,L1832,N1832,O1832,P1832,Q1832)</f>
        <v>0</v>
      </c>
      <c r="K1832" s="1">
        <f>SUM(AG1832,AI1832)</f>
        <v>0</v>
      </c>
      <c r="L1832" s="1">
        <v>0</v>
      </c>
      <c r="M1832" s="1">
        <v>0</v>
      </c>
      <c r="N1832" s="1">
        <f>AD1832+AE1832</f>
        <v>0</v>
      </c>
      <c r="O1832" s="1"/>
      <c r="P1832" s="1">
        <f>AF1832</f>
        <v>0</v>
      </c>
      <c r="Q1832" s="1">
        <f>AH1832</f>
        <v>0</v>
      </c>
      <c r="R1832" s="1">
        <v>0</v>
      </c>
      <c r="S1832" s="40"/>
      <c r="T1832" s="1">
        <f>SUM(U1832,V1832,X1832,Y1832,Z1832,AA1832,AB1832)</f>
        <v>45</v>
      </c>
      <c r="U1832" s="1">
        <f>AK1832</f>
        <v>0</v>
      </c>
      <c r="V1832" s="1">
        <f>SUM(AN1832,AO1832,AP1832,AQ1832,AS1832,AT1832,AU1832,AV1832,AW1832,AX1832,AY1832,AR1832,AZ1832,BA1832,BB1832,BC1832,BD1832,BE1832,BF1832,BG1832,BH1832)</f>
        <v>45</v>
      </c>
      <c r="W1832" s="1">
        <f>COUNT(AN1832,AO1832,AP1832,AQ1832,AS1832,AT1832,AU1832,AV1832,AW1832,AX1832,AY1832,AR1832,AZ1832,BA1832,BB1832,BC1832,BD1832,BE1832,BF1832,BG1832,BH1832)</f>
        <v>1</v>
      </c>
      <c r="X1832" s="1">
        <v>0</v>
      </c>
      <c r="Y1832" s="1">
        <v>0</v>
      </c>
      <c r="Z1832" s="1">
        <v>0</v>
      </c>
      <c r="AA1832" s="1">
        <f>AM1832</f>
        <v>0</v>
      </c>
      <c r="AB1832" s="1">
        <f>AL1832</f>
        <v>0</v>
      </c>
      <c r="AC1832" s="40"/>
      <c r="AD1832" s="25"/>
      <c r="AE1832" s="25"/>
      <c r="AF1832" s="25"/>
      <c r="AG1832" s="25"/>
      <c r="AH1832" s="25"/>
      <c r="AJ1832" s="40"/>
      <c r="AK1832" s="25"/>
      <c r="AL1832" s="25"/>
      <c r="AM1832" s="25"/>
      <c r="AN1832" s="25"/>
      <c r="AO1832" s="25"/>
      <c r="AP1832" s="25"/>
      <c r="AQ1832" s="25"/>
      <c r="AR1832" s="25"/>
      <c r="AS1832" s="25"/>
      <c r="AT1832" s="25"/>
      <c r="AU1832" s="25"/>
      <c r="AV1832" s="25"/>
      <c r="AW1832" s="25"/>
      <c r="AX1832" s="25"/>
      <c r="AY1832" s="25"/>
      <c r="AZ1832" s="25"/>
      <c r="BA1832" s="25"/>
      <c r="BB1832" s="25"/>
      <c r="BC1832" s="25"/>
      <c r="BD1832" s="25"/>
      <c r="BE1832" s="25">
        <v>45</v>
      </c>
      <c r="BF1832" s="25"/>
      <c r="BG1832" s="25"/>
      <c r="BH1832" s="25"/>
    </row>
    <row r="1833" spans="1:60" x14ac:dyDescent="0.3">
      <c r="A1833" s="25" t="s">
        <v>66</v>
      </c>
      <c r="B1833" s="102" t="s">
        <v>31</v>
      </c>
      <c r="C1833" s="102" t="s">
        <v>342</v>
      </c>
      <c r="D1833" s="102" t="s">
        <v>343</v>
      </c>
      <c r="E1833" s="102" t="s">
        <v>47</v>
      </c>
      <c r="F1833" s="102">
        <v>999879599</v>
      </c>
      <c r="G1833" s="1">
        <f>(J1833+T1833)-H1833</f>
        <v>44</v>
      </c>
      <c r="H1833" s="1"/>
      <c r="I1833" s="23"/>
      <c r="J1833" s="1">
        <f>SUM(K1833,L1833,N1833,O1833,P1833,Q1833)</f>
        <v>44</v>
      </c>
      <c r="K1833" s="1">
        <f>SUM(AG1833,AI1833)</f>
        <v>0</v>
      </c>
      <c r="L1833" s="1">
        <v>0</v>
      </c>
      <c r="M1833" s="1">
        <v>0</v>
      </c>
      <c r="N1833" s="1">
        <f>AD1833+AE1833</f>
        <v>44</v>
      </c>
      <c r="O1833" s="1"/>
      <c r="P1833" s="1">
        <f>AF1833</f>
        <v>0</v>
      </c>
      <c r="Q1833" s="1">
        <f>AH1833</f>
        <v>0</v>
      </c>
      <c r="R1833" s="1">
        <v>0</v>
      </c>
      <c r="S1833" s="43"/>
      <c r="T1833" s="1">
        <f>SUM(U1833,V1833,X1833,Y1833,Z1833,AA1833,AB1833)</f>
        <v>0</v>
      </c>
      <c r="U1833" s="1">
        <f>AK1833</f>
        <v>0</v>
      </c>
      <c r="V1833" s="1">
        <f>SUM(AN1833,AO1833,AP1833,AQ1833,AS1833,AT1833,AU1833,AV1833,AW1833,AX1833,AY1833,AR1833,AZ1833,BA1833,BB1833,BC1833,BD1833,BE1833,BF1833,BG1833,BH1833)</f>
        <v>0</v>
      </c>
      <c r="W1833" s="1">
        <f>COUNT(AN1833,AO1833,AP1833,AQ1833,AS1833,AT1833,AU1833,AV1833,AW1833,AX1833,AY1833,AR1833,AZ1833,BA1833,BB1833,BC1833,BD1833,BE1833,BF1833,BG1833,BH1833)</f>
        <v>0</v>
      </c>
      <c r="X1833" s="1">
        <v>0</v>
      </c>
      <c r="Y1833" s="1">
        <v>0</v>
      </c>
      <c r="Z1833" s="1">
        <v>0</v>
      </c>
      <c r="AA1833" s="1">
        <f>AM1833</f>
        <v>0</v>
      </c>
      <c r="AB1833" s="1">
        <f>AL1833</f>
        <v>0</v>
      </c>
      <c r="AC1833" s="43"/>
      <c r="AD1833" s="1">
        <v>44</v>
      </c>
      <c r="AE1833" s="1"/>
      <c r="AF1833" s="1"/>
      <c r="AG1833" s="1"/>
      <c r="AH1833" s="25"/>
      <c r="AJ1833" s="40"/>
      <c r="AK1833" s="25"/>
      <c r="AL1833" s="25"/>
      <c r="AM1833" s="25"/>
      <c r="AN1833" s="25"/>
      <c r="AO1833" s="25"/>
      <c r="AP1833" s="25"/>
      <c r="AQ1833" s="25"/>
      <c r="AR1833" s="25"/>
      <c r="AS1833" s="25"/>
      <c r="AT1833" s="25"/>
      <c r="AU1833" s="25"/>
      <c r="AV1833" s="25"/>
      <c r="AW1833" s="25"/>
      <c r="AX1833" s="25"/>
      <c r="AY1833" s="25"/>
      <c r="AZ1833" s="25"/>
      <c r="BA1833" s="25"/>
      <c r="BB1833" s="25"/>
      <c r="BC1833" s="25"/>
      <c r="BD1833" s="25"/>
      <c r="BE1833" s="25"/>
      <c r="BF1833" s="25"/>
      <c r="BG1833" s="25"/>
      <c r="BH1833" s="25"/>
    </row>
    <row r="1834" spans="1:60" x14ac:dyDescent="0.3">
      <c r="A1834" s="25" t="s">
        <v>66</v>
      </c>
      <c r="B1834" s="25" t="s">
        <v>31</v>
      </c>
      <c r="C1834" s="25" t="s">
        <v>805</v>
      </c>
      <c r="D1834" s="25" t="s">
        <v>804</v>
      </c>
      <c r="E1834" s="25" t="s">
        <v>47</v>
      </c>
      <c r="F1834" s="25">
        <v>999916600</v>
      </c>
      <c r="G1834" s="1">
        <f>(J1834+T1834)-H1834</f>
        <v>41.65</v>
      </c>
      <c r="H1834" s="1">
        <f>J1834*0.5</f>
        <v>7.6499999999999995</v>
      </c>
      <c r="I1834" s="40"/>
      <c r="J1834" s="1">
        <f>SUM(K1834,L1834,N1834,O1834,P1834,Q1834)</f>
        <v>15.299999999999999</v>
      </c>
      <c r="K1834" s="1">
        <f>SUM(AG1834,AI1834)</f>
        <v>0</v>
      </c>
      <c r="L1834" s="1">
        <v>0</v>
      </c>
      <c r="M1834" s="1">
        <v>0</v>
      </c>
      <c r="N1834" s="1">
        <f>AD1834+AE1834</f>
        <v>0</v>
      </c>
      <c r="O1834" s="1"/>
      <c r="P1834" s="1">
        <f>AF1834</f>
        <v>15.299999999999999</v>
      </c>
      <c r="Q1834" s="1">
        <f>AH1834</f>
        <v>0</v>
      </c>
      <c r="R1834" s="1">
        <v>0</v>
      </c>
      <c r="S1834" s="43"/>
      <c r="T1834" s="1">
        <f>SUM(U1834,V1834,X1834,Y1834,Z1834,AA1834,AB1834)</f>
        <v>34</v>
      </c>
      <c r="U1834" s="1">
        <f>AK1834</f>
        <v>0</v>
      </c>
      <c r="V1834" s="1">
        <f>SUM(AN1834,AO1834,AP1834,AQ1834,AS1834,AT1834,AU1834,AV1834,AW1834,AX1834,AY1834,AR1834,AZ1834,BA1834,BB1834,BC1834,BD1834,BE1834,BF1834,BG1834,BH1834)</f>
        <v>34</v>
      </c>
      <c r="W1834" s="1">
        <f>COUNT(AN1834,AO1834,AP1834,AQ1834,AS1834,AT1834,AU1834,AV1834,AW1834,AX1834,AY1834,AR1834,AZ1834,BA1834,BB1834,BC1834,BD1834,BE1834,BF1834,BG1834,BH1834)</f>
        <v>1</v>
      </c>
      <c r="X1834" s="1">
        <v>0</v>
      </c>
      <c r="Y1834" s="1">
        <v>0</v>
      </c>
      <c r="Z1834" s="1">
        <v>0</v>
      </c>
      <c r="AA1834" s="1">
        <f>AM1834</f>
        <v>0</v>
      </c>
      <c r="AB1834" s="1">
        <f>AL1834</f>
        <v>0</v>
      </c>
      <c r="AC1834" s="43"/>
      <c r="AD1834" s="25">
        <v>0</v>
      </c>
      <c r="AE1834" s="25">
        <v>0</v>
      </c>
      <c r="AF1834" s="25">
        <v>15.299999999999999</v>
      </c>
      <c r="AG1834" s="25">
        <v>0</v>
      </c>
      <c r="AH1834" s="25">
        <v>0</v>
      </c>
      <c r="AI1834" s="25">
        <v>0</v>
      </c>
      <c r="AJ1834" s="40"/>
      <c r="AK1834" s="25"/>
      <c r="AL1834" s="25"/>
      <c r="AM1834" s="25"/>
      <c r="AN1834" s="25"/>
      <c r="AO1834" s="25"/>
      <c r="AP1834" s="25"/>
      <c r="AQ1834" s="25"/>
      <c r="AR1834" s="25"/>
      <c r="AS1834" s="25"/>
      <c r="AT1834" s="25"/>
      <c r="AU1834" s="25"/>
      <c r="AV1834" s="25"/>
      <c r="AW1834" s="25"/>
      <c r="AX1834" s="25">
        <v>34</v>
      </c>
      <c r="AY1834" s="25"/>
      <c r="AZ1834" s="25"/>
      <c r="BA1834" s="25"/>
      <c r="BB1834" s="25"/>
      <c r="BC1834" s="25"/>
      <c r="BD1834" s="25"/>
      <c r="BE1834" s="25"/>
      <c r="BF1834" s="25"/>
      <c r="BG1834" s="25"/>
      <c r="BH1834" s="25"/>
    </row>
    <row r="1835" spans="1:60" x14ac:dyDescent="0.3">
      <c r="A1835" s="25" t="s">
        <v>66</v>
      </c>
      <c r="B1835" s="1" t="s">
        <v>31</v>
      </c>
      <c r="C1835" s="1" t="s">
        <v>215</v>
      </c>
      <c r="D1835" s="1" t="s">
        <v>216</v>
      </c>
      <c r="E1835" s="1" t="s">
        <v>47</v>
      </c>
      <c r="F1835" s="1">
        <v>999857986</v>
      </c>
      <c r="G1835" s="1">
        <f>(J1835+T1835)-H1835</f>
        <v>40</v>
      </c>
      <c r="H1835" s="1"/>
      <c r="I1835" s="23"/>
      <c r="J1835" s="1">
        <f>SUM(K1835,L1835,N1835,O1835,P1835,Q1835)</f>
        <v>40</v>
      </c>
      <c r="K1835" s="1">
        <f>SUM(AG1835,AI1835)</f>
        <v>0</v>
      </c>
      <c r="L1835" s="1">
        <v>0</v>
      </c>
      <c r="M1835" s="1">
        <v>0</v>
      </c>
      <c r="N1835" s="1">
        <f>AD1835+AE1835</f>
        <v>0</v>
      </c>
      <c r="O1835" s="1"/>
      <c r="P1835" s="1">
        <f>AF1835</f>
        <v>40</v>
      </c>
      <c r="Q1835" s="1">
        <f>AH1835</f>
        <v>0</v>
      </c>
      <c r="R1835" s="1">
        <v>0</v>
      </c>
      <c r="S1835" s="43"/>
      <c r="T1835" s="1">
        <f>SUM(U1835,V1835,X1835,Y1835,Z1835,AA1835,AB1835)</f>
        <v>0</v>
      </c>
      <c r="U1835" s="1">
        <f>AK1835</f>
        <v>0</v>
      </c>
      <c r="V1835" s="1">
        <f>SUM(AN1835,AO1835,AP1835,AQ1835,AS1835,AT1835,AU1835,AV1835,AW1835,AX1835,AY1835,AR1835,AZ1835,BA1835,BB1835,BC1835,BD1835,BE1835,BF1835,BG1835,BH1835)</f>
        <v>0</v>
      </c>
      <c r="W1835" s="1">
        <f>COUNT(AN1835,AO1835,AP1835,AQ1835,AS1835,AT1835,AU1835,AV1835,AW1835,AX1835,AY1835,AR1835,AZ1835,BA1835,BB1835,BC1835,BD1835,BE1835,BF1835,BG1835,BH1835)</f>
        <v>0</v>
      </c>
      <c r="X1835" s="1">
        <v>0</v>
      </c>
      <c r="Y1835" s="1">
        <v>0</v>
      </c>
      <c r="Z1835" s="1">
        <v>0</v>
      </c>
      <c r="AA1835" s="1">
        <f>AM1835</f>
        <v>0</v>
      </c>
      <c r="AB1835" s="1">
        <f>AL1835</f>
        <v>0</v>
      </c>
      <c r="AC1835" s="43"/>
      <c r="AD1835" s="1"/>
      <c r="AE1835" s="1"/>
      <c r="AF1835" s="1">
        <v>40</v>
      </c>
      <c r="AG1835" s="1"/>
      <c r="AH1835" s="25"/>
      <c r="AJ1835" s="40"/>
      <c r="AK1835" s="25"/>
      <c r="AL1835" s="25"/>
      <c r="AM1835" s="25"/>
      <c r="AN1835" s="25"/>
      <c r="AO1835" s="25"/>
      <c r="AP1835" s="25"/>
      <c r="AQ1835" s="25"/>
      <c r="AR1835" s="25"/>
      <c r="AS1835" s="25"/>
      <c r="AT1835" s="25"/>
      <c r="AU1835" s="25"/>
      <c r="AV1835" s="25"/>
      <c r="AW1835" s="25"/>
      <c r="AX1835" s="25"/>
      <c r="AY1835" s="25"/>
      <c r="AZ1835" s="25"/>
      <c r="BA1835" s="25"/>
      <c r="BB1835" s="25"/>
      <c r="BC1835" s="25"/>
      <c r="BD1835" s="25"/>
      <c r="BE1835" s="25"/>
      <c r="BF1835" s="25"/>
      <c r="BG1835" s="25"/>
      <c r="BH1835" s="25"/>
    </row>
    <row r="1836" spans="1:60" x14ac:dyDescent="0.3">
      <c r="A1836" s="25" t="s">
        <v>66</v>
      </c>
      <c r="B1836" s="25" t="s">
        <v>31</v>
      </c>
      <c r="C1836" s="25" t="s">
        <v>107</v>
      </c>
      <c r="D1836" s="25" t="s">
        <v>3127</v>
      </c>
      <c r="E1836" s="25" t="s">
        <v>47</v>
      </c>
      <c r="F1836" s="25">
        <v>999910155</v>
      </c>
      <c r="G1836" s="1">
        <f>(J1836+T1836)-H1836</f>
        <v>38</v>
      </c>
      <c r="H1836" s="25"/>
      <c r="I1836" s="40"/>
      <c r="J1836" s="1">
        <f>SUM(K1836,L1836,N1836,O1836,P1836,Q1836)</f>
        <v>0</v>
      </c>
      <c r="K1836" s="1">
        <f>SUM(AG1836,AI1836)</f>
        <v>0</v>
      </c>
      <c r="L1836" s="1">
        <v>0</v>
      </c>
      <c r="M1836" s="1">
        <v>0</v>
      </c>
      <c r="N1836" s="1">
        <f>AD1836+AE1836</f>
        <v>0</v>
      </c>
      <c r="O1836" s="1"/>
      <c r="P1836" s="1">
        <f>AF1836</f>
        <v>0</v>
      </c>
      <c r="Q1836" s="1">
        <f>AH1836</f>
        <v>0</v>
      </c>
      <c r="R1836" s="1">
        <v>0</v>
      </c>
      <c r="S1836" s="40"/>
      <c r="T1836" s="1">
        <f>SUM(U1836,V1836,X1836,Y1836,Z1836,AA1836,AB1836)</f>
        <v>38</v>
      </c>
      <c r="U1836" s="1">
        <f>AK1836</f>
        <v>0</v>
      </c>
      <c r="V1836" s="1">
        <f>SUM(AN1836,AO1836,AP1836,AQ1836,AS1836,AT1836,AU1836,AV1836,AW1836,AX1836,AY1836,AR1836,AZ1836,BA1836,BB1836,BC1836,BD1836,BE1836,BF1836,BG1836,BH1836)</f>
        <v>38</v>
      </c>
      <c r="W1836" s="1">
        <f>COUNT(AN1836,AO1836,AP1836,AQ1836,AS1836,AT1836,AU1836,AV1836,AW1836,AX1836,AY1836,AR1836,AZ1836,BA1836,BB1836,BC1836,BD1836,BE1836,BF1836,BG1836,BH1836)</f>
        <v>1</v>
      </c>
      <c r="X1836" s="1">
        <v>0</v>
      </c>
      <c r="Y1836" s="1">
        <v>0</v>
      </c>
      <c r="Z1836" s="1">
        <v>0</v>
      </c>
      <c r="AA1836" s="1">
        <f>AM1836</f>
        <v>0</v>
      </c>
      <c r="AB1836" s="1">
        <f>AL1836</f>
        <v>0</v>
      </c>
      <c r="AC1836" s="40"/>
      <c r="AD1836" s="25"/>
      <c r="AE1836" s="25"/>
      <c r="AF1836" s="25"/>
      <c r="AG1836" s="25"/>
      <c r="AH1836" s="25"/>
      <c r="AJ1836" s="40"/>
      <c r="AK1836" s="25"/>
      <c r="AL1836" s="25"/>
      <c r="AM1836" s="25"/>
      <c r="AN1836" s="25"/>
      <c r="AO1836" s="25"/>
      <c r="AP1836" s="25"/>
      <c r="AQ1836" s="25"/>
      <c r="AR1836" s="25"/>
      <c r="AS1836" s="25"/>
      <c r="AT1836" s="25"/>
      <c r="AU1836" s="25"/>
      <c r="AV1836" s="25"/>
      <c r="AW1836" s="25"/>
      <c r="AX1836" s="25"/>
      <c r="AY1836" s="25"/>
      <c r="AZ1836" s="25"/>
      <c r="BA1836" s="25"/>
      <c r="BB1836" s="25"/>
      <c r="BC1836" s="25"/>
      <c r="BD1836" s="25"/>
      <c r="BE1836" s="25"/>
      <c r="BF1836" s="25"/>
      <c r="BG1836" s="25"/>
      <c r="BH1836" s="25">
        <v>38</v>
      </c>
    </row>
    <row r="1837" spans="1:60" x14ac:dyDescent="0.3">
      <c r="A1837" s="25" t="s">
        <v>66</v>
      </c>
      <c r="B1837" s="25" t="s">
        <v>31</v>
      </c>
      <c r="C1837" s="25" t="s">
        <v>3763</v>
      </c>
      <c r="D1837" s="25" t="s">
        <v>126</v>
      </c>
      <c r="E1837" s="25" t="s">
        <v>47</v>
      </c>
      <c r="F1837" s="25">
        <v>999932393</v>
      </c>
      <c r="G1837" s="1">
        <f>(J1837+T1837)-H1837</f>
        <v>38</v>
      </c>
      <c r="H1837" s="25"/>
      <c r="I1837" s="40"/>
      <c r="J1837" s="1">
        <f>SUM(K1837,L1837,N1837,O1837,P1837,Q1837)</f>
        <v>0</v>
      </c>
      <c r="K1837" s="1">
        <f>SUM(AG1837,AI1837)</f>
        <v>0</v>
      </c>
      <c r="L1837" s="1">
        <v>0</v>
      </c>
      <c r="M1837" s="1">
        <v>0</v>
      </c>
      <c r="N1837" s="1">
        <f>AD1837+AE1837</f>
        <v>0</v>
      </c>
      <c r="O1837" s="1"/>
      <c r="P1837" s="1">
        <f>AF1837</f>
        <v>0</v>
      </c>
      <c r="Q1837" s="1">
        <f>AH1837</f>
        <v>0</v>
      </c>
      <c r="R1837" s="1">
        <v>0</v>
      </c>
      <c r="S1837" s="40"/>
      <c r="T1837" s="1">
        <f>SUM(U1837,V1837,X1837,Y1837,Z1837,AA1837,AB1837)</f>
        <v>38</v>
      </c>
      <c r="U1837" s="1">
        <f>AK1837</f>
        <v>0</v>
      </c>
      <c r="V1837" s="1">
        <f>SUM(AN1837,AO1837,AP1837,AQ1837,AS1837,AT1837,AU1837,AV1837,AW1837,AX1837,AY1837,AR1837,AZ1837,BA1837,BB1837,BC1837,BD1837,BE1837,BF1837,BG1837,BH1837)</f>
        <v>38</v>
      </c>
      <c r="W1837" s="1">
        <f>COUNT(AN1837,AO1837,AP1837,AQ1837,AS1837,AT1837,AU1837,AV1837,AW1837,AX1837,AY1837,AR1837,AZ1837,BA1837,BB1837,BC1837,BD1837,BE1837,BF1837,BG1837,BH1837)</f>
        <v>1</v>
      </c>
      <c r="X1837" s="1">
        <v>0</v>
      </c>
      <c r="Y1837" s="1">
        <v>0</v>
      </c>
      <c r="Z1837" s="1">
        <v>0</v>
      </c>
      <c r="AA1837" s="1">
        <f>AM1837</f>
        <v>0</v>
      </c>
      <c r="AB1837" s="1">
        <f>AL1837</f>
        <v>0</v>
      </c>
      <c r="AC1837" s="40"/>
      <c r="AD1837" s="25"/>
      <c r="AE1837" s="25"/>
      <c r="AF1837" s="25"/>
      <c r="AG1837" s="25"/>
      <c r="AH1837" s="25"/>
      <c r="AJ1837" s="40"/>
      <c r="AK1837" s="25"/>
      <c r="AL1837" s="25"/>
      <c r="AM1837" s="25"/>
      <c r="AN1837" s="25"/>
      <c r="AO1837" s="25"/>
      <c r="AP1837" s="25"/>
      <c r="AQ1837" s="25"/>
      <c r="AR1837" s="25"/>
      <c r="AS1837" s="25"/>
      <c r="AT1837" s="25"/>
      <c r="AU1837" s="25"/>
      <c r="AV1837" s="25"/>
      <c r="AW1837" s="25"/>
      <c r="AX1837" s="25"/>
      <c r="AY1837" s="25"/>
      <c r="AZ1837" s="25"/>
      <c r="BA1837" s="25"/>
      <c r="BB1837" s="25"/>
      <c r="BC1837" s="25"/>
      <c r="BD1837" s="25"/>
      <c r="BE1837" s="25"/>
      <c r="BF1837" s="25"/>
      <c r="BG1837" s="25"/>
      <c r="BH1837" s="25">
        <v>38</v>
      </c>
    </row>
    <row r="1838" spans="1:60" x14ac:dyDescent="0.3">
      <c r="A1838" s="25" t="s">
        <v>66</v>
      </c>
      <c r="B1838" s="25" t="s">
        <v>31</v>
      </c>
      <c r="C1838" s="25" t="s">
        <v>193</v>
      </c>
      <c r="D1838" s="25" t="s">
        <v>194</v>
      </c>
      <c r="E1838" s="25" t="s">
        <v>47</v>
      </c>
      <c r="F1838" s="1">
        <v>999848322</v>
      </c>
      <c r="G1838" s="1">
        <f>(J1838+T1838)-H1838</f>
        <v>38</v>
      </c>
      <c r="H1838" s="25"/>
      <c r="I1838" s="23"/>
      <c r="J1838" s="1">
        <f>SUM(K1838,L1838,N1838,O1838,P1838,Q1838)</f>
        <v>38</v>
      </c>
      <c r="K1838" s="1">
        <f>SUM(AG1838,AI1838)</f>
        <v>0</v>
      </c>
      <c r="L1838" s="1">
        <v>0</v>
      </c>
      <c r="M1838" s="1">
        <v>0</v>
      </c>
      <c r="N1838" s="1">
        <f>AD1838+AE1838</f>
        <v>0</v>
      </c>
      <c r="O1838" s="1"/>
      <c r="P1838" s="1">
        <f>AF1838</f>
        <v>38</v>
      </c>
      <c r="Q1838" s="1">
        <f>AH1838</f>
        <v>0</v>
      </c>
      <c r="R1838" s="1">
        <v>0</v>
      </c>
      <c r="S1838" s="43"/>
      <c r="T1838" s="1">
        <f>SUM(U1838,V1838,X1838,Y1838,Z1838,AA1838,AB1838)</f>
        <v>0</v>
      </c>
      <c r="U1838" s="1">
        <f>AK1838</f>
        <v>0</v>
      </c>
      <c r="V1838" s="1">
        <f>SUM(AN1838,AO1838,AP1838,AQ1838,AS1838,AT1838,AU1838,AV1838,AW1838,AX1838,AY1838,AR1838,AZ1838,BA1838,BB1838,BC1838,BD1838,BE1838,BF1838,BG1838,BH1838)</f>
        <v>0</v>
      </c>
      <c r="W1838" s="1">
        <f>COUNT(AN1838,AO1838,AP1838,AQ1838,AS1838,AT1838,AU1838,AV1838,AW1838,AX1838,AY1838,AR1838,AZ1838,BA1838,BB1838,BC1838,BD1838,BE1838,BF1838,BG1838,BH1838)</f>
        <v>0</v>
      </c>
      <c r="X1838" s="1">
        <v>0</v>
      </c>
      <c r="Y1838" s="1">
        <v>0</v>
      </c>
      <c r="Z1838" s="1">
        <v>0</v>
      </c>
      <c r="AA1838" s="1">
        <f>AM1838</f>
        <v>0</v>
      </c>
      <c r="AB1838" s="1">
        <f>AL1838</f>
        <v>0</v>
      </c>
      <c r="AC1838" s="43"/>
      <c r="AD1838" s="1"/>
      <c r="AE1838" s="1"/>
      <c r="AF1838" s="1">
        <v>38</v>
      </c>
      <c r="AG1838" s="1"/>
      <c r="AH1838" s="25"/>
      <c r="AJ1838" s="40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</row>
    <row r="1839" spans="1:60" x14ac:dyDescent="0.3">
      <c r="A1839" s="25" t="s">
        <v>66</v>
      </c>
      <c r="B1839" s="25" t="s">
        <v>31</v>
      </c>
      <c r="C1839" s="25" t="s">
        <v>80</v>
      </c>
      <c r="D1839" s="25" t="s">
        <v>592</v>
      </c>
      <c r="E1839" s="25" t="s">
        <v>47</v>
      </c>
      <c r="F1839" s="25">
        <v>999857039</v>
      </c>
      <c r="G1839" s="1">
        <f>(J1839+T1839)-H1839</f>
        <v>38</v>
      </c>
      <c r="H1839" s="25"/>
      <c r="I1839" s="40"/>
      <c r="J1839" s="1">
        <f>SUM(K1839,L1839,N1839,O1839,P1839,Q1839)</f>
        <v>0</v>
      </c>
      <c r="K1839" s="1">
        <f>SUM(AG1839,AI1839)</f>
        <v>0</v>
      </c>
      <c r="L1839" s="1">
        <v>0</v>
      </c>
      <c r="M1839" s="1">
        <v>0</v>
      </c>
      <c r="N1839" s="1">
        <f>AD1839+AE1839</f>
        <v>0</v>
      </c>
      <c r="O1839" s="1"/>
      <c r="P1839" s="1">
        <f>AF1839</f>
        <v>0</v>
      </c>
      <c r="Q1839" s="1">
        <f>AH1839</f>
        <v>0</v>
      </c>
      <c r="R1839" s="1">
        <v>0</v>
      </c>
      <c r="S1839" s="43"/>
      <c r="T1839" s="1">
        <f>SUM(U1839,V1839,X1839,Y1839,Z1839,AA1839,AB1839)</f>
        <v>38</v>
      </c>
      <c r="U1839" s="1">
        <f>AK1839</f>
        <v>0</v>
      </c>
      <c r="V1839" s="1">
        <f>SUM(AN1839,AO1839,AP1839,AQ1839,AS1839,AT1839,AU1839,AV1839,AW1839,AX1839,AY1839,AR1839,AZ1839,BA1839,BB1839,BC1839,BD1839,BE1839,BF1839,BG1839,BH1839)</f>
        <v>38</v>
      </c>
      <c r="W1839" s="1">
        <f>COUNT(AN1839,AO1839,AP1839,AQ1839,AS1839,AT1839,AU1839,AV1839,AW1839,AX1839,AY1839,AR1839,AZ1839,BA1839,BB1839,BC1839,BD1839,BE1839,BF1839,BG1839,BH1839)</f>
        <v>1</v>
      </c>
      <c r="X1839" s="1">
        <v>0</v>
      </c>
      <c r="Y1839" s="1">
        <v>0</v>
      </c>
      <c r="Z1839" s="1">
        <v>0</v>
      </c>
      <c r="AA1839" s="1">
        <f>AM1839</f>
        <v>0</v>
      </c>
      <c r="AB1839" s="1">
        <f>AL1839</f>
        <v>0</v>
      </c>
      <c r="AC1839" s="43"/>
      <c r="AD1839" s="25"/>
      <c r="AE1839" s="25"/>
      <c r="AF1839" s="25"/>
      <c r="AG1839" s="25"/>
      <c r="AH1839" s="25"/>
      <c r="AJ1839" s="40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>
        <v>38</v>
      </c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</row>
    <row r="1840" spans="1:60" x14ac:dyDescent="0.3">
      <c r="A1840" s="25" t="s">
        <v>66</v>
      </c>
      <c r="B1840" s="1" t="s">
        <v>31</v>
      </c>
      <c r="C1840" s="25" t="s">
        <v>3573</v>
      </c>
      <c r="D1840" s="25" t="s">
        <v>3574</v>
      </c>
      <c r="E1840" s="25" t="s">
        <v>47</v>
      </c>
      <c r="F1840" s="25">
        <v>999864368</v>
      </c>
      <c r="G1840" s="1">
        <f>(J1840+T1840)-H1840</f>
        <v>38</v>
      </c>
      <c r="H1840" s="25"/>
      <c r="I1840" s="40"/>
      <c r="J1840" s="1">
        <f>SUM(K1840,L1840,N1840,O1840,P1840,Q1840)</f>
        <v>0</v>
      </c>
      <c r="K1840" s="1">
        <f>SUM(AG1840,AI1840)</f>
        <v>0</v>
      </c>
      <c r="L1840" s="1">
        <v>0</v>
      </c>
      <c r="M1840" s="1">
        <v>0</v>
      </c>
      <c r="N1840" s="1">
        <f>AD1840+AE1840</f>
        <v>0</v>
      </c>
      <c r="O1840" s="1"/>
      <c r="P1840" s="1">
        <f>AF1840</f>
        <v>0</v>
      </c>
      <c r="Q1840" s="1">
        <f>AH1840</f>
        <v>0</v>
      </c>
      <c r="R1840" s="1">
        <v>0</v>
      </c>
      <c r="S1840" s="43"/>
      <c r="T1840" s="1">
        <f>SUM(U1840,V1840,X1840,Y1840,Z1840,AA1840,AB1840)</f>
        <v>38</v>
      </c>
      <c r="U1840" s="1">
        <f>AK1840</f>
        <v>0</v>
      </c>
      <c r="V1840" s="1">
        <f>SUM(AN1840,AO1840,AP1840,AQ1840,AS1840,AT1840,AU1840,AV1840,AW1840,AX1840,AY1840,AR1840,AZ1840,BA1840,BB1840,BC1840,BD1840,BE1840,BF1840,BG1840,BH1840)</f>
        <v>38</v>
      </c>
      <c r="W1840" s="1">
        <f>COUNT(AN1840,AO1840,AP1840,AQ1840,AS1840,AT1840,AU1840,AV1840,AW1840,AX1840,AY1840,AR1840,AZ1840,BA1840,BB1840,BC1840,BD1840,BE1840,BF1840,BG1840,BH1840)</f>
        <v>1</v>
      </c>
      <c r="X1840" s="1">
        <v>0</v>
      </c>
      <c r="Y1840" s="1">
        <v>0</v>
      </c>
      <c r="Z1840" s="1">
        <v>0</v>
      </c>
      <c r="AA1840" s="1">
        <f>AM1840</f>
        <v>0</v>
      </c>
      <c r="AB1840" s="1">
        <f>AL1840</f>
        <v>0</v>
      </c>
      <c r="AC1840" s="43"/>
      <c r="AD1840" s="25"/>
      <c r="AE1840" s="25"/>
      <c r="AF1840" s="25"/>
      <c r="AG1840" s="25"/>
      <c r="AH1840" s="25"/>
      <c r="AJ1840" s="40"/>
      <c r="AK1840" s="25"/>
      <c r="AL1840" s="25"/>
      <c r="AM1840" s="25"/>
      <c r="AN1840" s="25"/>
      <c r="AO1840" s="25"/>
      <c r="AP1840" s="25"/>
      <c r="AQ1840" s="25"/>
      <c r="AR1840" s="25"/>
      <c r="AS1840" s="25"/>
      <c r="AT1840" s="25"/>
      <c r="AU1840" s="25"/>
      <c r="AV1840" s="25"/>
      <c r="AW1840" s="25"/>
      <c r="AX1840" s="25"/>
      <c r="AY1840" s="25"/>
      <c r="AZ1840" s="25"/>
      <c r="BA1840" s="25"/>
      <c r="BB1840" s="25"/>
      <c r="BC1840" s="25"/>
      <c r="BD1840" s="25">
        <v>38</v>
      </c>
      <c r="BE1840" s="25"/>
      <c r="BF1840" s="25"/>
      <c r="BG1840" s="25"/>
      <c r="BH1840" s="25"/>
    </row>
    <row r="1841" spans="1:60" x14ac:dyDescent="0.3">
      <c r="A1841" s="25" t="s">
        <v>66</v>
      </c>
      <c r="B1841" s="25" t="s">
        <v>31</v>
      </c>
      <c r="C1841" s="25" t="s">
        <v>261</v>
      </c>
      <c r="D1841" s="25" t="s">
        <v>1860</v>
      </c>
      <c r="E1841" s="25" t="s">
        <v>47</v>
      </c>
      <c r="F1841" s="25">
        <v>999865497</v>
      </c>
      <c r="G1841" s="1">
        <f>(J1841+T1841)-H1841</f>
        <v>38</v>
      </c>
      <c r="H1841" s="25"/>
      <c r="I1841" s="40"/>
      <c r="J1841" s="1">
        <f>SUM(K1841,L1841,N1841,O1841,P1841,Q1841)</f>
        <v>0</v>
      </c>
      <c r="K1841" s="1">
        <f>SUM(AG1841,AI1841)</f>
        <v>0</v>
      </c>
      <c r="L1841" s="1">
        <v>0</v>
      </c>
      <c r="M1841" s="1">
        <v>0</v>
      </c>
      <c r="N1841" s="1">
        <f>AD1841+AE1841</f>
        <v>0</v>
      </c>
      <c r="O1841" s="1"/>
      <c r="P1841" s="1">
        <f>AF1841</f>
        <v>0</v>
      </c>
      <c r="Q1841" s="1">
        <f>AH1841</f>
        <v>0</v>
      </c>
      <c r="R1841" s="1">
        <v>0</v>
      </c>
      <c r="S1841" s="43"/>
      <c r="T1841" s="1">
        <f>SUM(U1841,V1841,X1841,Y1841,Z1841,AA1841,AB1841)</f>
        <v>38</v>
      </c>
      <c r="U1841" s="1">
        <f>AK1841</f>
        <v>0</v>
      </c>
      <c r="V1841" s="1">
        <f>SUM(AN1841,AO1841,AP1841,AQ1841,AS1841,AT1841,AU1841,AV1841,AW1841,AX1841,AY1841,AR1841,AZ1841,BA1841,BB1841,BC1841,BD1841,BE1841,BF1841,BG1841,BH1841)</f>
        <v>38</v>
      </c>
      <c r="W1841" s="1">
        <f>COUNT(AN1841,AO1841,AP1841,AQ1841,AS1841,AT1841,AU1841,AV1841,AW1841,AX1841,AY1841,AR1841,AZ1841,BA1841,BB1841,BC1841,BD1841,BE1841,BF1841,BG1841,BH1841)</f>
        <v>1</v>
      </c>
      <c r="X1841" s="1">
        <v>0</v>
      </c>
      <c r="Y1841" s="1">
        <v>0</v>
      </c>
      <c r="Z1841" s="1">
        <v>0</v>
      </c>
      <c r="AA1841" s="1">
        <f>AM1841</f>
        <v>0</v>
      </c>
      <c r="AB1841" s="1">
        <f>AL1841</f>
        <v>0</v>
      </c>
      <c r="AC1841" s="43"/>
      <c r="AD1841" s="25"/>
      <c r="AE1841" s="25"/>
      <c r="AF1841" s="25"/>
      <c r="AG1841" s="25"/>
      <c r="AH1841" s="25"/>
      <c r="AJ1841" s="40"/>
      <c r="AK1841" s="25"/>
      <c r="AL1841" s="25"/>
      <c r="AM1841" s="25"/>
      <c r="AN1841" s="25"/>
      <c r="AO1841" s="25"/>
      <c r="AP1841" s="25"/>
      <c r="AQ1841" s="25"/>
      <c r="AR1841" s="25"/>
      <c r="AS1841" s="25"/>
      <c r="AT1841" s="25"/>
      <c r="AU1841" s="25"/>
      <c r="AV1841" s="25">
        <v>38</v>
      </c>
      <c r="AW1841" s="25"/>
      <c r="AX1841" s="25"/>
      <c r="AY1841" s="25"/>
      <c r="AZ1841" s="25"/>
      <c r="BA1841" s="25"/>
      <c r="BB1841" s="25"/>
      <c r="BC1841" s="25"/>
      <c r="BD1841" s="25"/>
      <c r="BE1841" s="25"/>
      <c r="BF1841" s="25"/>
      <c r="BG1841" s="25"/>
      <c r="BH1841" s="25"/>
    </row>
    <row r="1842" spans="1:60" x14ac:dyDescent="0.3">
      <c r="A1842" s="25" t="s">
        <v>66</v>
      </c>
      <c r="B1842" s="1" t="s">
        <v>31</v>
      </c>
      <c r="C1842" s="25" t="s">
        <v>3581</v>
      </c>
      <c r="D1842" s="25" t="s">
        <v>2532</v>
      </c>
      <c r="E1842" s="25" t="s">
        <v>47</v>
      </c>
      <c r="F1842" s="25">
        <v>999880551</v>
      </c>
      <c r="G1842" s="1">
        <f>(J1842+T1842)-H1842</f>
        <v>38</v>
      </c>
      <c r="H1842" s="25"/>
      <c r="I1842" s="40"/>
      <c r="J1842" s="1">
        <f>SUM(K1842,L1842,N1842,O1842,P1842,Q1842)</f>
        <v>0</v>
      </c>
      <c r="K1842" s="1">
        <f>SUM(AG1842,AI1842)</f>
        <v>0</v>
      </c>
      <c r="L1842" s="1">
        <v>0</v>
      </c>
      <c r="M1842" s="1">
        <v>0</v>
      </c>
      <c r="N1842" s="1">
        <f>AD1842+AE1842</f>
        <v>0</v>
      </c>
      <c r="O1842" s="1"/>
      <c r="P1842" s="1">
        <f>AF1842</f>
        <v>0</v>
      </c>
      <c r="Q1842" s="1">
        <f>AH1842</f>
        <v>0</v>
      </c>
      <c r="R1842" s="1">
        <v>0</v>
      </c>
      <c r="S1842" s="43"/>
      <c r="T1842" s="1">
        <f>SUM(U1842,V1842,X1842,Y1842,Z1842,AA1842,AB1842)</f>
        <v>38</v>
      </c>
      <c r="U1842" s="1">
        <f>AK1842</f>
        <v>0</v>
      </c>
      <c r="V1842" s="1">
        <f>SUM(AN1842,AO1842,AP1842,AQ1842,AS1842,AT1842,AU1842,AV1842,AW1842,AX1842,AY1842,AR1842,AZ1842,BA1842,BB1842,BC1842,BD1842,BE1842,BF1842,BG1842,BH1842)</f>
        <v>38</v>
      </c>
      <c r="W1842" s="1">
        <f>COUNT(AN1842,AO1842,AP1842,AQ1842,AS1842,AT1842,AU1842,AV1842,AW1842,AX1842,AY1842,AR1842,AZ1842,BA1842,BB1842,BC1842,BD1842,BE1842,BF1842,BG1842,BH1842)</f>
        <v>1</v>
      </c>
      <c r="X1842" s="1">
        <v>0</v>
      </c>
      <c r="Y1842" s="1">
        <v>0</v>
      </c>
      <c r="Z1842" s="1">
        <v>0</v>
      </c>
      <c r="AA1842" s="1">
        <f>AM1842</f>
        <v>0</v>
      </c>
      <c r="AB1842" s="1">
        <f>AL1842</f>
        <v>0</v>
      </c>
      <c r="AC1842" s="43"/>
      <c r="AD1842" s="25"/>
      <c r="AE1842" s="25"/>
      <c r="AF1842" s="25"/>
      <c r="AG1842" s="25"/>
      <c r="AH1842" s="25"/>
      <c r="AJ1842" s="40"/>
      <c r="AK1842" s="25"/>
      <c r="AL1842" s="25"/>
      <c r="AM1842" s="25"/>
      <c r="AN1842" s="25"/>
      <c r="AO1842" s="25"/>
      <c r="AP1842" s="25"/>
      <c r="AQ1842" s="25"/>
      <c r="AR1842" s="25"/>
      <c r="AS1842" s="25"/>
      <c r="AT1842" s="25"/>
      <c r="AU1842" s="25"/>
      <c r="AV1842" s="25"/>
      <c r="AW1842" s="25"/>
      <c r="AX1842" s="25"/>
      <c r="AY1842" s="25"/>
      <c r="AZ1842" s="25"/>
      <c r="BA1842" s="25"/>
      <c r="BB1842" s="25"/>
      <c r="BC1842" s="25"/>
      <c r="BD1842" s="25">
        <v>38</v>
      </c>
      <c r="BE1842" s="25"/>
      <c r="BF1842" s="25"/>
      <c r="BG1842" s="25"/>
      <c r="BH1842" s="25"/>
    </row>
    <row r="1843" spans="1:60" x14ac:dyDescent="0.3">
      <c r="A1843" s="25" t="s">
        <v>66</v>
      </c>
      <c r="B1843" s="1" t="s">
        <v>31</v>
      </c>
      <c r="C1843" s="25" t="s">
        <v>366</v>
      </c>
      <c r="D1843" s="25" t="s">
        <v>367</v>
      </c>
      <c r="E1843" s="25" t="s">
        <v>47</v>
      </c>
      <c r="F1843" s="1">
        <v>999882604</v>
      </c>
      <c r="G1843" s="1">
        <f>(J1843+T1843)-H1843</f>
        <v>38</v>
      </c>
      <c r="H1843" s="1"/>
      <c r="I1843" s="23"/>
      <c r="J1843" s="1">
        <f>SUM(K1843,L1843,N1843,O1843,P1843,Q1843)</f>
        <v>38</v>
      </c>
      <c r="K1843" s="1">
        <f>SUM(AG1843,AI1843)</f>
        <v>0</v>
      </c>
      <c r="L1843" s="1">
        <v>0</v>
      </c>
      <c r="M1843" s="1">
        <v>0</v>
      </c>
      <c r="N1843" s="1">
        <f>AD1843+AE1843</f>
        <v>0</v>
      </c>
      <c r="O1843" s="1"/>
      <c r="P1843" s="1">
        <f>AF1843</f>
        <v>38</v>
      </c>
      <c r="Q1843" s="1">
        <f>AH1843</f>
        <v>0</v>
      </c>
      <c r="R1843" s="1">
        <v>0</v>
      </c>
      <c r="S1843" s="43"/>
      <c r="T1843" s="1">
        <f>SUM(U1843,V1843,X1843,Y1843,Z1843,AA1843,AB1843)</f>
        <v>0</v>
      </c>
      <c r="U1843" s="1">
        <f>AK1843</f>
        <v>0</v>
      </c>
      <c r="V1843" s="1">
        <f>SUM(AN1843,AO1843,AP1843,AQ1843,AS1843,AT1843,AU1843,AV1843,AW1843,AX1843,AY1843,AR1843,AZ1843,BA1843,BB1843,BC1843,BD1843,BE1843,BF1843,BG1843,BH1843)</f>
        <v>0</v>
      </c>
      <c r="W1843" s="1">
        <f>COUNT(AN1843,AO1843,AP1843,AQ1843,AS1843,AT1843,AU1843,AV1843,AW1843,AX1843,AY1843,AR1843,AZ1843,BA1843,BB1843,BC1843,BD1843,BE1843,BF1843,BG1843,BH1843)</f>
        <v>0</v>
      </c>
      <c r="X1843" s="1">
        <v>0</v>
      </c>
      <c r="Y1843" s="1">
        <v>0</v>
      </c>
      <c r="Z1843" s="1">
        <v>0</v>
      </c>
      <c r="AA1843" s="1">
        <f>AM1843</f>
        <v>0</v>
      </c>
      <c r="AB1843" s="1">
        <f>AL1843</f>
        <v>0</v>
      </c>
      <c r="AC1843" s="43"/>
      <c r="AD1843" s="1"/>
      <c r="AE1843" s="1"/>
      <c r="AF1843" s="1">
        <v>38</v>
      </c>
      <c r="AG1843" s="1"/>
      <c r="AH1843" s="25"/>
      <c r="AJ1843" s="40"/>
      <c r="AK1843" s="25"/>
      <c r="AL1843" s="25"/>
      <c r="AM1843" s="25"/>
      <c r="AN1843" s="25"/>
      <c r="AO1843" s="25"/>
      <c r="AP1843" s="25"/>
      <c r="AQ1843" s="25"/>
      <c r="AR1843" s="25"/>
      <c r="AS1843" s="25"/>
      <c r="AT1843" s="25"/>
      <c r="AU1843" s="25"/>
      <c r="AV1843" s="25"/>
      <c r="AW1843" s="25"/>
      <c r="AX1843" s="25"/>
      <c r="AY1843" s="25"/>
      <c r="AZ1843" s="25"/>
      <c r="BA1843" s="25"/>
      <c r="BB1843" s="25"/>
      <c r="BC1843" s="25"/>
      <c r="BD1843" s="25"/>
      <c r="BE1843" s="25"/>
      <c r="BF1843" s="25"/>
      <c r="BG1843" s="25"/>
      <c r="BH1843" s="25"/>
    </row>
    <row r="1844" spans="1:60" x14ac:dyDescent="0.3">
      <c r="A1844" s="25" t="s">
        <v>66</v>
      </c>
      <c r="B1844" s="1" t="s">
        <v>31</v>
      </c>
      <c r="C1844" s="1" t="s">
        <v>2468</v>
      </c>
      <c r="D1844" s="1" t="s">
        <v>2469</v>
      </c>
      <c r="E1844" s="1" t="s">
        <v>47</v>
      </c>
      <c r="F1844" s="1">
        <v>999909767</v>
      </c>
      <c r="G1844" s="1">
        <f>(J1844+T1844)-H1844</f>
        <v>38</v>
      </c>
      <c r="H1844" s="25"/>
      <c r="I1844" s="40"/>
      <c r="J1844" s="1">
        <f>SUM(K1844,L1844,N1844,O1844,P1844,Q1844)</f>
        <v>0</v>
      </c>
      <c r="K1844" s="1">
        <f>SUM(AG1844,AI1844)</f>
        <v>0</v>
      </c>
      <c r="L1844" s="1">
        <v>0</v>
      </c>
      <c r="M1844" s="1">
        <v>0</v>
      </c>
      <c r="N1844" s="1">
        <f>AD1844+AE1844</f>
        <v>0</v>
      </c>
      <c r="O1844" s="1"/>
      <c r="P1844" s="1">
        <f>AF1844</f>
        <v>0</v>
      </c>
      <c r="Q1844" s="1">
        <f>AH1844</f>
        <v>0</v>
      </c>
      <c r="R1844" s="1">
        <v>0</v>
      </c>
      <c r="S1844" s="43"/>
      <c r="T1844" s="1">
        <f>SUM(U1844,V1844,X1844,Y1844,Z1844,AA1844,AB1844)</f>
        <v>38</v>
      </c>
      <c r="U1844" s="1">
        <f>AK1844</f>
        <v>0</v>
      </c>
      <c r="V1844" s="1">
        <f>SUM(AN1844,AO1844,AP1844,AQ1844,AS1844,AT1844,AU1844,AV1844,AW1844,AX1844,AY1844,AR1844,AZ1844,BA1844,BB1844,BC1844,BD1844,BE1844,BF1844,BG1844,BH1844)</f>
        <v>38</v>
      </c>
      <c r="W1844" s="1">
        <f>COUNT(AN1844,AO1844,AP1844,AQ1844,AS1844,AT1844,AU1844,AV1844,AW1844,AX1844,AY1844,AR1844,AZ1844,BA1844,BB1844,BC1844,BD1844,BE1844,BF1844,BG1844,BH1844)</f>
        <v>1</v>
      </c>
      <c r="X1844" s="1">
        <v>0</v>
      </c>
      <c r="Y1844" s="1">
        <v>0</v>
      </c>
      <c r="Z1844" s="1">
        <v>0</v>
      </c>
      <c r="AA1844" s="1">
        <f>AM1844</f>
        <v>0</v>
      </c>
      <c r="AB1844" s="1">
        <f>AL1844</f>
        <v>0</v>
      </c>
      <c r="AC1844" s="43"/>
      <c r="AD1844" s="25"/>
      <c r="AE1844" s="25"/>
      <c r="AF1844" s="25"/>
      <c r="AG1844" s="25"/>
      <c r="AH1844" s="25"/>
      <c r="AJ1844" s="40"/>
      <c r="AK1844" s="25"/>
      <c r="AL1844" s="25"/>
      <c r="AM1844" s="25"/>
      <c r="AN1844" s="25"/>
      <c r="AO1844" s="25">
        <v>38</v>
      </c>
      <c r="AP1844" s="25"/>
      <c r="AQ1844" s="25"/>
      <c r="AR1844" s="25"/>
      <c r="AS1844" s="25"/>
      <c r="AT1844" s="25"/>
      <c r="AU1844" s="25"/>
      <c r="AV1844" s="25"/>
      <c r="AW1844" s="25"/>
      <c r="AX1844" s="25"/>
      <c r="AY1844" s="25"/>
      <c r="AZ1844" s="25"/>
      <c r="BA1844" s="25"/>
      <c r="BB1844" s="25"/>
      <c r="BC1844" s="25"/>
      <c r="BD1844" s="25"/>
      <c r="BE1844" s="25"/>
      <c r="BF1844" s="25"/>
      <c r="BG1844" s="25"/>
      <c r="BH1844" s="25"/>
    </row>
    <row r="1845" spans="1:60" x14ac:dyDescent="0.3">
      <c r="A1845" s="25" t="s">
        <v>66</v>
      </c>
      <c r="B1845" s="1" t="s">
        <v>31</v>
      </c>
      <c r="C1845" s="1" t="s">
        <v>2470</v>
      </c>
      <c r="D1845" s="1" t="s">
        <v>2471</v>
      </c>
      <c r="E1845" s="1" t="s">
        <v>47</v>
      </c>
      <c r="F1845" s="1">
        <v>999916219</v>
      </c>
      <c r="G1845" s="1">
        <f>(J1845+T1845)-H1845</f>
        <v>38</v>
      </c>
      <c r="H1845" s="1">
        <f>(K1845+L1845+N1845+O1845+P1845+Q1845+R1845)*0.5</f>
        <v>0</v>
      </c>
      <c r="I1845" s="40"/>
      <c r="J1845" s="1">
        <f>SUM(K1845,L1845,N1845,O1845,P1845,Q1845)</f>
        <v>0</v>
      </c>
      <c r="K1845" s="1">
        <f>SUM(AG1845,AI1845)</f>
        <v>0</v>
      </c>
      <c r="L1845" s="1">
        <v>0</v>
      </c>
      <c r="M1845" s="1">
        <v>0</v>
      </c>
      <c r="N1845" s="1">
        <f>AD1845+AE1845</f>
        <v>0</v>
      </c>
      <c r="O1845" s="1"/>
      <c r="P1845" s="1">
        <f>AF1845</f>
        <v>0</v>
      </c>
      <c r="Q1845" s="1">
        <f>AH1845</f>
        <v>0</v>
      </c>
      <c r="R1845" s="1">
        <v>0</v>
      </c>
      <c r="S1845" s="43"/>
      <c r="T1845" s="1">
        <f>SUM(U1845,V1845,X1845,Y1845,Z1845,AA1845,AB1845)</f>
        <v>38</v>
      </c>
      <c r="U1845" s="1">
        <f>AK1845</f>
        <v>0</v>
      </c>
      <c r="V1845" s="1">
        <f>SUM(AN1845,AO1845,AP1845,AQ1845,AS1845,AT1845,AU1845,AV1845,AW1845,AX1845,AY1845,AR1845,AZ1845,BA1845,BB1845,BC1845,BD1845,BE1845,BF1845,BG1845,BH1845)</f>
        <v>38</v>
      </c>
      <c r="W1845" s="1">
        <f>COUNT(AN1845,AO1845,AP1845,AQ1845,AS1845,AT1845,AU1845,AV1845,AW1845,AX1845,AY1845,AR1845,AZ1845,BA1845,BB1845,BC1845,BD1845,BE1845,BF1845,BG1845,BH1845)</f>
        <v>1</v>
      </c>
      <c r="X1845" s="1">
        <v>0</v>
      </c>
      <c r="Y1845" s="1">
        <v>0</v>
      </c>
      <c r="Z1845" s="1">
        <v>0</v>
      </c>
      <c r="AA1845" s="1">
        <f>AM1845</f>
        <v>0</v>
      </c>
      <c r="AB1845" s="1">
        <f>AL1845</f>
        <v>0</v>
      </c>
      <c r="AC1845" s="43"/>
      <c r="AD1845" s="25"/>
      <c r="AE1845" s="25"/>
      <c r="AF1845" s="25"/>
      <c r="AG1845" s="25"/>
      <c r="AH1845" s="25"/>
      <c r="AJ1845" s="40"/>
      <c r="AK1845" s="25"/>
      <c r="AL1845" s="25"/>
      <c r="AM1845" s="25"/>
      <c r="AN1845" s="25"/>
      <c r="AO1845" s="25">
        <v>38</v>
      </c>
      <c r="AP1845" s="25"/>
      <c r="AQ1845" s="25"/>
      <c r="AR1845" s="25"/>
      <c r="AS1845" s="25"/>
      <c r="AT1845" s="25"/>
      <c r="AU1845" s="25"/>
      <c r="AV1845" s="25"/>
      <c r="AW1845" s="25"/>
      <c r="AX1845" s="25"/>
      <c r="AY1845" s="25"/>
      <c r="AZ1845" s="25"/>
      <c r="BA1845" s="25"/>
      <c r="BB1845" s="25"/>
      <c r="BC1845" s="25"/>
      <c r="BD1845" s="25"/>
      <c r="BE1845" s="25"/>
      <c r="BF1845" s="25"/>
      <c r="BG1845" s="25"/>
      <c r="BH1845" s="25"/>
    </row>
    <row r="1846" spans="1:60" x14ac:dyDescent="0.3">
      <c r="A1846" s="25" t="s">
        <v>66</v>
      </c>
      <c r="B1846" s="25" t="s">
        <v>31</v>
      </c>
      <c r="C1846" s="25" t="s">
        <v>1394</v>
      </c>
      <c r="D1846" s="25" t="s">
        <v>121</v>
      </c>
      <c r="E1846" s="25" t="s">
        <v>47</v>
      </c>
      <c r="F1846" s="25">
        <v>999922914</v>
      </c>
      <c r="G1846" s="1">
        <f>(J1846+T1846)-H1846</f>
        <v>38</v>
      </c>
      <c r="H1846" s="25"/>
      <c r="I1846" s="40"/>
      <c r="J1846" s="1">
        <f>SUM(K1846,L1846,N1846,O1846,P1846,Q1846)</f>
        <v>0</v>
      </c>
      <c r="K1846" s="1">
        <f>SUM(AG1846,AI1846)</f>
        <v>0</v>
      </c>
      <c r="L1846" s="1">
        <v>0</v>
      </c>
      <c r="M1846" s="1">
        <v>0</v>
      </c>
      <c r="N1846" s="1">
        <f>AD1846+AE1846</f>
        <v>0</v>
      </c>
      <c r="O1846" s="1"/>
      <c r="P1846" s="1">
        <f>AF1846</f>
        <v>0</v>
      </c>
      <c r="Q1846" s="1">
        <f>AH1846</f>
        <v>0</v>
      </c>
      <c r="R1846" s="1">
        <v>0</v>
      </c>
      <c r="S1846" s="43"/>
      <c r="T1846" s="1">
        <f>SUM(U1846,V1846,X1846,Y1846,Z1846,AA1846,AB1846)</f>
        <v>38</v>
      </c>
      <c r="U1846" s="1">
        <f>AK1846</f>
        <v>0</v>
      </c>
      <c r="V1846" s="1">
        <f>SUM(AN1846,AO1846,AP1846,AQ1846,AS1846,AT1846,AU1846,AV1846,AW1846,AX1846,AY1846,AR1846,AZ1846,BA1846,BB1846,BC1846,BD1846,BE1846,BF1846,BG1846,BH1846)</f>
        <v>38</v>
      </c>
      <c r="W1846" s="1">
        <f>COUNT(AN1846,AO1846,AP1846,AQ1846,AS1846,AT1846,AU1846,AV1846,AW1846,AX1846,AY1846,AR1846,AZ1846,BA1846,BB1846,BC1846,BD1846,BE1846,BF1846,BG1846,BH1846)</f>
        <v>1</v>
      </c>
      <c r="X1846" s="1">
        <v>0</v>
      </c>
      <c r="Y1846" s="1">
        <v>0</v>
      </c>
      <c r="Z1846" s="1">
        <v>0</v>
      </c>
      <c r="AA1846" s="1">
        <f>AM1846</f>
        <v>0</v>
      </c>
      <c r="AB1846" s="1">
        <f>AL1846</f>
        <v>0</v>
      </c>
      <c r="AC1846" s="43"/>
      <c r="AD1846" s="25"/>
      <c r="AE1846" s="25"/>
      <c r="AF1846" s="25"/>
      <c r="AG1846" s="25"/>
      <c r="AH1846" s="25"/>
      <c r="AJ1846" s="40"/>
      <c r="AK1846" s="25"/>
      <c r="AL1846" s="25"/>
      <c r="AM1846" s="25"/>
      <c r="AN1846" s="25"/>
      <c r="AO1846" s="25"/>
      <c r="AP1846" s="25"/>
      <c r="AQ1846" s="25"/>
      <c r="AR1846" s="25"/>
      <c r="AS1846" s="25"/>
      <c r="AT1846" s="25"/>
      <c r="AU1846" s="25"/>
      <c r="AV1846" s="25">
        <v>38</v>
      </c>
      <c r="AW1846" s="25"/>
      <c r="AX1846" s="25"/>
      <c r="AY1846" s="25"/>
      <c r="AZ1846" s="25"/>
      <c r="BA1846" s="25"/>
      <c r="BB1846" s="25"/>
      <c r="BC1846" s="25"/>
      <c r="BD1846" s="25"/>
      <c r="BE1846" s="25"/>
      <c r="BF1846" s="25"/>
      <c r="BG1846" s="25"/>
      <c r="BH1846" s="25"/>
    </row>
    <row r="1847" spans="1:60" x14ac:dyDescent="0.3">
      <c r="A1847" s="25" t="s">
        <v>66</v>
      </c>
      <c r="B1847" s="1" t="s">
        <v>31</v>
      </c>
      <c r="C1847" s="1" t="s">
        <v>1778</v>
      </c>
      <c r="D1847" s="1" t="s">
        <v>386</v>
      </c>
      <c r="E1847" s="1" t="s">
        <v>47</v>
      </c>
      <c r="F1847" s="1">
        <v>999925631</v>
      </c>
      <c r="G1847" s="1">
        <f>(J1847+T1847)-H1847</f>
        <v>38</v>
      </c>
      <c r="H1847" s="25"/>
      <c r="I1847" s="40"/>
      <c r="J1847" s="1">
        <f>SUM(K1847,L1847,N1847,O1847,P1847,Q1847)</f>
        <v>0</v>
      </c>
      <c r="K1847" s="1">
        <f>SUM(AG1847,AI1847)</f>
        <v>0</v>
      </c>
      <c r="L1847" s="1">
        <v>0</v>
      </c>
      <c r="M1847" s="1">
        <v>0</v>
      </c>
      <c r="N1847" s="1">
        <f>AD1847+AE1847</f>
        <v>0</v>
      </c>
      <c r="O1847" s="1"/>
      <c r="P1847" s="1">
        <f>AF1847</f>
        <v>0</v>
      </c>
      <c r="Q1847" s="1">
        <f>AH1847</f>
        <v>0</v>
      </c>
      <c r="R1847" s="1">
        <v>0</v>
      </c>
      <c r="S1847" s="43"/>
      <c r="T1847" s="1">
        <f>SUM(U1847,V1847,X1847,Y1847,Z1847,AA1847,AB1847)</f>
        <v>38</v>
      </c>
      <c r="U1847" s="1">
        <f>AK1847</f>
        <v>0</v>
      </c>
      <c r="V1847" s="1">
        <f>SUM(AN1847,AO1847,AP1847,AQ1847,AS1847,AT1847,AU1847,AV1847,AW1847,AX1847,AY1847,AR1847,AZ1847,BA1847,BB1847,BC1847,BD1847,BE1847,BF1847,BG1847,BH1847)</f>
        <v>38</v>
      </c>
      <c r="W1847" s="1">
        <f>COUNT(AN1847,AO1847,AP1847,AQ1847,AS1847,AT1847,AU1847,AV1847,AW1847,AX1847,AY1847,AR1847,AZ1847,BA1847,BB1847,BC1847,BD1847,BE1847,BF1847,BG1847,BH1847)</f>
        <v>1</v>
      </c>
      <c r="X1847" s="1">
        <v>0</v>
      </c>
      <c r="Y1847" s="1">
        <v>0</v>
      </c>
      <c r="Z1847" s="1">
        <v>0</v>
      </c>
      <c r="AA1847" s="1">
        <f>AM1847</f>
        <v>0</v>
      </c>
      <c r="AB1847" s="1">
        <f>AL1847</f>
        <v>0</v>
      </c>
      <c r="AC1847" s="43"/>
      <c r="AD1847" s="25"/>
      <c r="AE1847" s="25"/>
      <c r="AF1847" s="25"/>
      <c r="AG1847" s="25"/>
      <c r="AH1847" s="25"/>
      <c r="AJ1847" s="40"/>
      <c r="AK1847" s="25"/>
      <c r="AL1847" s="25"/>
      <c r="AM1847" s="25"/>
      <c r="AN1847" s="25"/>
      <c r="AO1847" s="25">
        <v>38</v>
      </c>
      <c r="AP1847" s="25"/>
      <c r="AQ1847" s="25"/>
      <c r="AR1847" s="25"/>
      <c r="AS1847" s="25"/>
      <c r="AT1847" s="25"/>
      <c r="AU1847" s="25"/>
      <c r="AV1847" s="25"/>
      <c r="AW1847" s="25"/>
      <c r="AX1847" s="25"/>
      <c r="AY1847" s="25"/>
      <c r="AZ1847" s="25"/>
      <c r="BA1847" s="25"/>
      <c r="BB1847" s="25"/>
      <c r="BC1847" s="25"/>
      <c r="BD1847" s="25"/>
      <c r="BE1847" s="25"/>
      <c r="BF1847" s="25"/>
      <c r="BG1847" s="25"/>
      <c r="BH1847" s="25"/>
    </row>
    <row r="1848" spans="1:60" x14ac:dyDescent="0.3">
      <c r="A1848" s="25" t="s">
        <v>66</v>
      </c>
      <c r="B1848" s="25" t="s">
        <v>31</v>
      </c>
      <c r="C1848" s="25" t="s">
        <v>2867</v>
      </c>
      <c r="D1848" s="25" t="s">
        <v>2868</v>
      </c>
      <c r="E1848" s="25" t="s">
        <v>47</v>
      </c>
      <c r="F1848" s="25">
        <v>999927564</v>
      </c>
      <c r="G1848" s="1">
        <f>(J1848+T1848)-H1848</f>
        <v>38</v>
      </c>
      <c r="H1848" s="25"/>
      <c r="I1848" s="40"/>
      <c r="J1848" s="1">
        <f>SUM(K1848,L1848,N1848,O1848,P1848,Q1848)</f>
        <v>0</v>
      </c>
      <c r="K1848" s="1">
        <f>SUM(AG1848,AI1848)</f>
        <v>0</v>
      </c>
      <c r="L1848" s="1">
        <v>0</v>
      </c>
      <c r="M1848" s="1">
        <v>0</v>
      </c>
      <c r="N1848" s="1">
        <f>AD1848+AE1848</f>
        <v>0</v>
      </c>
      <c r="O1848" s="1"/>
      <c r="P1848" s="1">
        <f>AF1848</f>
        <v>0</v>
      </c>
      <c r="Q1848" s="1">
        <f>AH1848</f>
        <v>0</v>
      </c>
      <c r="R1848" s="1">
        <v>0</v>
      </c>
      <c r="S1848" s="43"/>
      <c r="T1848" s="1">
        <f>SUM(U1848,V1848,X1848,Y1848,Z1848,AA1848,AB1848)</f>
        <v>38</v>
      </c>
      <c r="U1848" s="1">
        <f>AK1848</f>
        <v>0</v>
      </c>
      <c r="V1848" s="1">
        <f>SUM(AN1848,AO1848,AP1848,AQ1848,AS1848,AT1848,AU1848,AV1848,AW1848,AX1848,AY1848,AR1848,AZ1848,BA1848,BB1848,BC1848,BD1848,BE1848,BF1848,BG1848,BH1848)</f>
        <v>38</v>
      </c>
      <c r="W1848" s="1">
        <f>COUNT(AN1848,AO1848,AP1848,AQ1848,AS1848,AT1848,AU1848,AV1848,AW1848,AX1848,AY1848,AR1848,AZ1848,BA1848,BB1848,BC1848,BD1848,BE1848,BF1848,BG1848,BH1848)</f>
        <v>1</v>
      </c>
      <c r="X1848" s="1">
        <v>0</v>
      </c>
      <c r="Y1848" s="1">
        <v>0</v>
      </c>
      <c r="Z1848" s="1">
        <v>0</v>
      </c>
      <c r="AA1848" s="1">
        <f>AM1848</f>
        <v>0</v>
      </c>
      <c r="AB1848" s="1">
        <f>AL1848</f>
        <v>0</v>
      </c>
      <c r="AC1848" s="43"/>
      <c r="AD1848" s="25"/>
      <c r="AE1848" s="25"/>
      <c r="AF1848" s="25"/>
      <c r="AG1848" s="25"/>
      <c r="AH1848" s="25"/>
      <c r="AJ1848" s="40"/>
      <c r="AK1848" s="25"/>
      <c r="AL1848" s="25"/>
      <c r="AM1848" s="25"/>
      <c r="AN1848" s="25"/>
      <c r="AO1848" s="25"/>
      <c r="AP1848" s="25"/>
      <c r="AQ1848" s="25"/>
      <c r="AR1848" s="25"/>
      <c r="AS1848" s="25"/>
      <c r="AT1848" s="25"/>
      <c r="AU1848" s="25"/>
      <c r="AV1848" s="25">
        <v>38</v>
      </c>
      <c r="AW1848" s="25"/>
      <c r="AX1848" s="25"/>
      <c r="AY1848" s="25"/>
      <c r="AZ1848" s="25"/>
      <c r="BA1848" s="25"/>
      <c r="BB1848" s="25"/>
      <c r="BC1848" s="25"/>
      <c r="BD1848" s="25"/>
      <c r="BE1848" s="25"/>
      <c r="BF1848" s="25"/>
      <c r="BG1848" s="25"/>
      <c r="BH1848" s="25"/>
    </row>
    <row r="1849" spans="1:60" x14ac:dyDescent="0.3">
      <c r="A1849" s="25" t="s">
        <v>66</v>
      </c>
      <c r="B1849" s="25" t="s">
        <v>31</v>
      </c>
      <c r="C1849" s="25" t="s">
        <v>2119</v>
      </c>
      <c r="D1849" s="25" t="s">
        <v>217</v>
      </c>
      <c r="E1849" s="25" t="s">
        <v>47</v>
      </c>
      <c r="F1849" s="25">
        <v>999927632</v>
      </c>
      <c r="G1849" s="1">
        <f>(J1849+T1849)-H1849</f>
        <v>38</v>
      </c>
      <c r="H1849" s="1"/>
      <c r="I1849" s="23"/>
      <c r="J1849" s="1">
        <f>SUM(K1849,L1849,N1849,O1849,P1849,Q1849)</f>
        <v>0</v>
      </c>
      <c r="K1849" s="1">
        <f>SUM(AG1849,AI1849)</f>
        <v>0</v>
      </c>
      <c r="L1849" s="1">
        <v>0</v>
      </c>
      <c r="M1849" s="1">
        <v>0</v>
      </c>
      <c r="N1849" s="1">
        <f>AD1849+AE1849</f>
        <v>0</v>
      </c>
      <c r="O1849" s="1"/>
      <c r="P1849" s="1">
        <f>AF1849</f>
        <v>0</v>
      </c>
      <c r="Q1849" s="1">
        <f>AH1849</f>
        <v>0</v>
      </c>
      <c r="R1849" s="1">
        <v>0</v>
      </c>
      <c r="S1849" s="43"/>
      <c r="T1849" s="1">
        <f>SUM(U1849,V1849,X1849,Y1849,Z1849,AA1849,AB1849)</f>
        <v>38</v>
      </c>
      <c r="U1849" s="1">
        <f>AK1849</f>
        <v>0</v>
      </c>
      <c r="V1849" s="1">
        <f>SUM(AN1849,AO1849,AP1849,AQ1849,AS1849,AT1849,AU1849,AV1849,AW1849,AX1849,AY1849,AR1849,AZ1849,BA1849,BB1849,BC1849,BD1849,BE1849,BF1849,BG1849,BH1849)</f>
        <v>38</v>
      </c>
      <c r="W1849" s="1">
        <f>COUNT(AN1849,AO1849,AP1849,AQ1849,AS1849,AT1849,AU1849,AV1849,AW1849,AX1849,AY1849,AR1849,AZ1849,BA1849,BB1849,BC1849,BD1849,BE1849,BF1849,BG1849,BH1849)</f>
        <v>1</v>
      </c>
      <c r="X1849" s="1">
        <v>0</v>
      </c>
      <c r="Y1849" s="1">
        <v>0</v>
      </c>
      <c r="Z1849" s="1">
        <v>0</v>
      </c>
      <c r="AA1849" s="1">
        <f>AM1849</f>
        <v>0</v>
      </c>
      <c r="AB1849" s="1">
        <f>AL1849</f>
        <v>0</v>
      </c>
      <c r="AC1849" s="43"/>
      <c r="AD1849" s="1"/>
      <c r="AE1849" s="1"/>
      <c r="AF1849" s="1"/>
      <c r="AG1849" s="1"/>
      <c r="AH1849" s="25"/>
      <c r="AJ1849" s="40"/>
      <c r="AK1849" s="25"/>
      <c r="AL1849" s="25"/>
      <c r="AM1849" s="25"/>
      <c r="AN1849" s="25"/>
      <c r="AO1849" s="25"/>
      <c r="AP1849" s="25"/>
      <c r="AQ1849" s="25"/>
      <c r="AR1849" s="25"/>
      <c r="AS1849" s="25"/>
      <c r="AT1849" s="25"/>
      <c r="AU1849" s="25"/>
      <c r="AV1849" s="25">
        <v>38</v>
      </c>
      <c r="AW1849" s="25"/>
      <c r="AX1849" s="25"/>
      <c r="AY1849" s="25"/>
      <c r="AZ1849" s="25"/>
      <c r="BA1849" s="25"/>
      <c r="BB1849" s="25"/>
      <c r="BC1849" s="25"/>
      <c r="BD1849" s="25"/>
      <c r="BE1849" s="25"/>
      <c r="BF1849" s="25"/>
      <c r="BG1849" s="25"/>
      <c r="BH1849" s="25"/>
    </row>
    <row r="1850" spans="1:60" x14ac:dyDescent="0.3">
      <c r="A1850" s="25" t="s">
        <v>66</v>
      </c>
      <c r="B1850" s="25" t="s">
        <v>31</v>
      </c>
      <c r="C1850" s="25" t="s">
        <v>2418</v>
      </c>
      <c r="D1850" s="25" t="s">
        <v>1362</v>
      </c>
      <c r="E1850" s="25" t="s">
        <v>47</v>
      </c>
      <c r="F1850" s="25">
        <v>999928931</v>
      </c>
      <c r="G1850" s="1">
        <f>(J1850+T1850)-H1850</f>
        <v>38</v>
      </c>
      <c r="H1850" s="25"/>
      <c r="I1850" s="40"/>
      <c r="J1850" s="1">
        <f>SUM(K1850,L1850,N1850,O1850,P1850,Q1850)</f>
        <v>0</v>
      </c>
      <c r="K1850" s="1">
        <f>SUM(AG1850,AI1850)</f>
        <v>0</v>
      </c>
      <c r="L1850" s="1">
        <v>0</v>
      </c>
      <c r="M1850" s="1">
        <v>0</v>
      </c>
      <c r="N1850" s="1">
        <f>AD1850+AE1850</f>
        <v>0</v>
      </c>
      <c r="O1850" s="1"/>
      <c r="P1850" s="1">
        <f>AF1850</f>
        <v>0</v>
      </c>
      <c r="Q1850" s="1">
        <f>AH1850</f>
        <v>0</v>
      </c>
      <c r="R1850" s="1">
        <v>0</v>
      </c>
      <c r="S1850" s="43"/>
      <c r="T1850" s="1">
        <f>SUM(U1850,V1850,X1850,Y1850,Z1850,AA1850,AB1850)</f>
        <v>38</v>
      </c>
      <c r="U1850" s="1">
        <f>AK1850</f>
        <v>0</v>
      </c>
      <c r="V1850" s="1">
        <f>SUM(AN1850,AO1850,AP1850,AQ1850,AS1850,AT1850,AU1850,AV1850,AW1850,AX1850,AY1850,AR1850,AZ1850,BA1850,BB1850,BC1850,BD1850,BE1850,BF1850,BG1850,BH1850)</f>
        <v>38</v>
      </c>
      <c r="W1850" s="1">
        <f>COUNT(AN1850,AO1850,AP1850,AQ1850,AS1850,AT1850,AU1850,AV1850,AW1850,AX1850,AY1850,AR1850,AZ1850,BA1850,BB1850,BC1850,BD1850,BE1850,BF1850,BG1850,BH1850)</f>
        <v>1</v>
      </c>
      <c r="X1850" s="1">
        <v>0</v>
      </c>
      <c r="Y1850" s="1">
        <v>0</v>
      </c>
      <c r="Z1850" s="1">
        <v>0</v>
      </c>
      <c r="AA1850" s="1">
        <f>AM1850</f>
        <v>0</v>
      </c>
      <c r="AB1850" s="1">
        <f>AL1850</f>
        <v>0</v>
      </c>
      <c r="AC1850" s="43"/>
      <c r="AD1850" s="25"/>
      <c r="AE1850" s="25"/>
      <c r="AF1850" s="25"/>
      <c r="AG1850" s="25"/>
      <c r="AH1850" s="25"/>
      <c r="AJ1850" s="40"/>
      <c r="AK1850" s="25"/>
      <c r="AL1850" s="25"/>
      <c r="AM1850" s="25"/>
      <c r="AN1850" s="25">
        <v>38</v>
      </c>
      <c r="AO1850" s="25"/>
      <c r="AP1850" s="25"/>
      <c r="AQ1850" s="25"/>
      <c r="AR1850" s="25"/>
      <c r="AS1850" s="25"/>
      <c r="AT1850" s="25"/>
      <c r="AU1850" s="25"/>
      <c r="AV1850" s="25"/>
      <c r="AW1850" s="25"/>
      <c r="AX1850" s="25"/>
      <c r="AY1850" s="25"/>
      <c r="AZ1850" s="25"/>
      <c r="BA1850" s="25"/>
      <c r="BB1850" s="25"/>
      <c r="BC1850" s="25"/>
      <c r="BD1850" s="25"/>
      <c r="BE1850" s="25"/>
      <c r="BF1850" s="25"/>
      <c r="BG1850" s="25"/>
      <c r="BH1850" s="25"/>
    </row>
    <row r="1851" spans="1:60" x14ac:dyDescent="0.3">
      <c r="A1851" s="25" t="s">
        <v>66</v>
      </c>
      <c r="B1851" s="25" t="s">
        <v>31</v>
      </c>
      <c r="C1851" s="25" t="s">
        <v>2869</v>
      </c>
      <c r="D1851" s="25" t="s">
        <v>86</v>
      </c>
      <c r="E1851" s="25" t="s">
        <v>47</v>
      </c>
      <c r="F1851" s="25">
        <v>999930483</v>
      </c>
      <c r="G1851" s="1">
        <f>(J1851+T1851)-H1851</f>
        <v>38</v>
      </c>
      <c r="H1851" s="25"/>
      <c r="I1851" s="40"/>
      <c r="J1851" s="1">
        <f>SUM(K1851,L1851,N1851,O1851,P1851,Q1851)</f>
        <v>0</v>
      </c>
      <c r="K1851" s="1">
        <f>SUM(AG1851,AI1851)</f>
        <v>0</v>
      </c>
      <c r="L1851" s="1">
        <v>0</v>
      </c>
      <c r="M1851" s="1">
        <v>0</v>
      </c>
      <c r="N1851" s="1">
        <f>AD1851+AE1851</f>
        <v>0</v>
      </c>
      <c r="O1851" s="1"/>
      <c r="P1851" s="1">
        <f>AF1851</f>
        <v>0</v>
      </c>
      <c r="Q1851" s="1">
        <f>AH1851</f>
        <v>0</v>
      </c>
      <c r="R1851" s="1">
        <v>0</v>
      </c>
      <c r="S1851" s="43"/>
      <c r="T1851" s="1">
        <f>SUM(U1851,V1851,X1851,Y1851,Z1851,AA1851,AB1851)</f>
        <v>38</v>
      </c>
      <c r="U1851" s="1">
        <f>AK1851</f>
        <v>0</v>
      </c>
      <c r="V1851" s="1">
        <f>SUM(AN1851,AO1851,AP1851,AQ1851,AS1851,AT1851,AU1851,AV1851,AW1851,AX1851,AY1851,AR1851,AZ1851,BA1851,BB1851,BC1851,BD1851,BE1851,BF1851,BG1851,BH1851)</f>
        <v>38</v>
      </c>
      <c r="W1851" s="1">
        <f>COUNT(AN1851,AO1851,AP1851,AQ1851,AS1851,AT1851,AU1851,AV1851,AW1851,AX1851,AY1851,AR1851,AZ1851,BA1851,BB1851,BC1851,BD1851,BE1851,BF1851,BG1851,BH1851)</f>
        <v>1</v>
      </c>
      <c r="X1851" s="1">
        <v>0</v>
      </c>
      <c r="Y1851" s="1">
        <v>0</v>
      </c>
      <c r="Z1851" s="1">
        <v>0</v>
      </c>
      <c r="AA1851" s="1">
        <f>AM1851</f>
        <v>0</v>
      </c>
      <c r="AB1851" s="1">
        <f>AL1851</f>
        <v>0</v>
      </c>
      <c r="AC1851" s="43"/>
      <c r="AD1851" s="25"/>
      <c r="AE1851" s="25"/>
      <c r="AF1851" s="25"/>
      <c r="AG1851" s="25"/>
      <c r="AH1851" s="25"/>
      <c r="AJ1851" s="40"/>
      <c r="AK1851" s="25"/>
      <c r="AL1851" s="25"/>
      <c r="AM1851" s="25"/>
      <c r="AN1851" s="25"/>
      <c r="AO1851" s="25"/>
      <c r="AP1851" s="25"/>
      <c r="AQ1851" s="25"/>
      <c r="AR1851" s="25"/>
      <c r="AS1851" s="25"/>
      <c r="AT1851" s="25"/>
      <c r="AU1851" s="25"/>
      <c r="AV1851" s="25">
        <v>38</v>
      </c>
      <c r="AW1851" s="25"/>
      <c r="AX1851" s="25"/>
      <c r="AY1851" s="25"/>
      <c r="AZ1851" s="25"/>
      <c r="BA1851" s="25"/>
      <c r="BB1851" s="25"/>
      <c r="BC1851" s="25"/>
      <c r="BD1851" s="25"/>
      <c r="BE1851" s="25"/>
      <c r="BF1851" s="25"/>
      <c r="BG1851" s="25"/>
      <c r="BH1851" s="25"/>
    </row>
    <row r="1852" spans="1:60" x14ac:dyDescent="0.3">
      <c r="A1852" s="25" t="s">
        <v>66</v>
      </c>
      <c r="B1852" s="1" t="s">
        <v>31</v>
      </c>
      <c r="C1852" s="1" t="s">
        <v>1431</v>
      </c>
      <c r="D1852" s="1" t="s">
        <v>1432</v>
      </c>
      <c r="E1852" s="1" t="s">
        <v>47</v>
      </c>
      <c r="F1852" s="1">
        <v>999923246</v>
      </c>
      <c r="G1852" s="1">
        <f>(J1852+T1852)-H1852</f>
        <v>36</v>
      </c>
      <c r="H1852" s="1">
        <f>(K1852+L1852+N1852+O1852+P1852+Q1852+R1852)*0.5</f>
        <v>0</v>
      </c>
      <c r="I1852" s="23"/>
      <c r="J1852" s="1">
        <f>SUM(K1852,L1852,N1852,O1852,P1852,Q1852)</f>
        <v>0</v>
      </c>
      <c r="K1852" s="1">
        <f>SUM(AG1852,AI1852)</f>
        <v>0</v>
      </c>
      <c r="L1852" s="1">
        <v>0</v>
      </c>
      <c r="M1852" s="1">
        <v>0</v>
      </c>
      <c r="N1852" s="1">
        <f>AD1852+AE1852</f>
        <v>0</v>
      </c>
      <c r="O1852" s="1"/>
      <c r="P1852" s="1">
        <f>AF1852</f>
        <v>0</v>
      </c>
      <c r="Q1852" s="1">
        <f>AH1852</f>
        <v>0</v>
      </c>
      <c r="R1852" s="1">
        <v>0</v>
      </c>
      <c r="S1852" s="43"/>
      <c r="T1852" s="1">
        <f>SUM(U1852,V1852,X1852,Y1852,Z1852,AA1852,AB1852)</f>
        <v>36</v>
      </c>
      <c r="U1852" s="1">
        <f>AK1852</f>
        <v>0</v>
      </c>
      <c r="V1852" s="1">
        <f>SUM(AN1852,AO1852,AP1852,AQ1852,AS1852,AT1852,AU1852,AV1852,AW1852,AX1852,AY1852,AR1852,AZ1852,BA1852,BB1852,BC1852,BD1852,BE1852,BF1852,BG1852,BH1852)</f>
        <v>0</v>
      </c>
      <c r="W1852" s="1">
        <f>COUNT(AN1852,AO1852,AP1852,AQ1852,AS1852,AT1852,AU1852,AV1852,AW1852,AX1852,AY1852,AR1852,AZ1852,BA1852,BB1852,BC1852,BD1852,BE1852,BF1852,BG1852,BH1852)</f>
        <v>0</v>
      </c>
      <c r="X1852" s="1">
        <v>0</v>
      </c>
      <c r="Y1852" s="1">
        <v>0</v>
      </c>
      <c r="Z1852" s="1">
        <v>0</v>
      </c>
      <c r="AA1852" s="1">
        <f>AM1852</f>
        <v>36</v>
      </c>
      <c r="AB1852" s="1">
        <f>AL1852</f>
        <v>0</v>
      </c>
      <c r="AC1852" s="43"/>
      <c r="AD1852" s="1"/>
      <c r="AE1852" s="1"/>
      <c r="AF1852" s="1"/>
      <c r="AG1852" s="1"/>
      <c r="AH1852" s="25"/>
      <c r="AJ1852" s="40"/>
      <c r="AK1852" s="25"/>
      <c r="AL1852" s="25"/>
      <c r="AM1852" s="25">
        <v>36</v>
      </c>
      <c r="AN1852" s="25"/>
      <c r="AO1852" s="25"/>
      <c r="AP1852" s="25"/>
      <c r="AQ1852" s="25"/>
      <c r="AR1852" s="25"/>
      <c r="AS1852" s="25"/>
      <c r="AT1852" s="25"/>
      <c r="AU1852" s="25"/>
      <c r="AV1852" s="25"/>
      <c r="AW1852" s="25"/>
      <c r="AX1852" s="25"/>
      <c r="AY1852" s="25"/>
      <c r="AZ1852" s="25"/>
      <c r="BA1852" s="25"/>
      <c r="BB1852" s="25"/>
      <c r="BC1852" s="25"/>
      <c r="BD1852" s="25"/>
      <c r="BE1852" s="25"/>
      <c r="BF1852" s="25"/>
      <c r="BG1852" s="25"/>
      <c r="BH1852" s="25"/>
    </row>
    <row r="1853" spans="1:60" x14ac:dyDescent="0.3">
      <c r="A1853" s="25" t="s">
        <v>66</v>
      </c>
      <c r="B1853" s="25" t="s">
        <v>31</v>
      </c>
      <c r="C1853" s="25" t="s">
        <v>256</v>
      </c>
      <c r="D1853" s="25" t="s">
        <v>739</v>
      </c>
      <c r="E1853" s="25" t="s">
        <v>47</v>
      </c>
      <c r="F1853" s="1">
        <v>999914671</v>
      </c>
      <c r="G1853" s="1">
        <f>(J1853+T1853)-H1853</f>
        <v>35.5</v>
      </c>
      <c r="H1853" s="1">
        <f>(K1853+L1853+N1853+O1853+P1853+Q1853+R1853)*0.5</f>
        <v>35.5</v>
      </c>
      <c r="I1853" s="23"/>
      <c r="J1853" s="1">
        <f>SUM(K1853,L1853,N1853,O1853,P1853,Q1853)</f>
        <v>71</v>
      </c>
      <c r="K1853" s="1">
        <f>SUM(AG1853,AI1853)</f>
        <v>0</v>
      </c>
      <c r="L1853" s="1">
        <v>0</v>
      </c>
      <c r="M1853" s="1">
        <v>0</v>
      </c>
      <c r="N1853" s="1">
        <f>AD1853+AE1853</f>
        <v>33</v>
      </c>
      <c r="O1853" s="1"/>
      <c r="P1853" s="1">
        <f>AF1853</f>
        <v>38</v>
      </c>
      <c r="Q1853" s="1">
        <f>AH1853</f>
        <v>0</v>
      </c>
      <c r="R1853" s="1">
        <v>0</v>
      </c>
      <c r="S1853" s="43"/>
      <c r="T1853" s="1">
        <f>SUM(U1853,V1853,X1853,Y1853,Z1853,AA1853,AB1853)</f>
        <v>0</v>
      </c>
      <c r="U1853" s="1">
        <f>AK1853</f>
        <v>0</v>
      </c>
      <c r="V1853" s="1">
        <f>SUM(AN1853,AO1853,AP1853,AQ1853,AS1853,AT1853,AU1853,AV1853,AW1853,AX1853,AY1853,AR1853,AZ1853,BA1853,BB1853,BC1853,BD1853,BE1853,BF1853,BG1853,BH1853)</f>
        <v>0</v>
      </c>
      <c r="W1853" s="1">
        <f>COUNT(AN1853,AO1853,AP1853,AQ1853,AS1853,AT1853,AU1853,AV1853,AW1853,AX1853,AY1853,AR1853,AZ1853,BA1853,BB1853,BC1853,BD1853,BE1853,BF1853,BG1853,BH1853)</f>
        <v>0</v>
      </c>
      <c r="X1853" s="1">
        <v>0</v>
      </c>
      <c r="Y1853" s="1">
        <v>0</v>
      </c>
      <c r="Z1853" s="1">
        <v>0</v>
      </c>
      <c r="AA1853" s="1">
        <f>AM1853</f>
        <v>0</v>
      </c>
      <c r="AB1853" s="1">
        <f>AL1853</f>
        <v>0</v>
      </c>
      <c r="AC1853" s="43"/>
      <c r="AD1853" s="1"/>
      <c r="AE1853" s="1">
        <v>33</v>
      </c>
      <c r="AF1853" s="1">
        <v>38</v>
      </c>
      <c r="AG1853" s="1"/>
      <c r="AH1853" s="25"/>
      <c r="AJ1853" s="40"/>
      <c r="AK1853" s="25"/>
      <c r="AL1853" s="25"/>
      <c r="AM1853" s="25"/>
      <c r="AN1853" s="25"/>
      <c r="AO1853" s="25"/>
      <c r="AP1853" s="25"/>
      <c r="AQ1853" s="25"/>
      <c r="AR1853" s="25"/>
      <c r="AS1853" s="25"/>
      <c r="AT1853" s="25"/>
      <c r="AU1853" s="25"/>
      <c r="AV1853" s="25"/>
      <c r="AW1853" s="25"/>
      <c r="AX1853" s="25"/>
      <c r="AY1853" s="25"/>
      <c r="AZ1853" s="25"/>
      <c r="BA1853" s="25"/>
      <c r="BB1853" s="25"/>
      <c r="BC1853" s="25"/>
      <c r="BD1853" s="25"/>
      <c r="BE1853" s="25"/>
      <c r="BF1853" s="25"/>
      <c r="BG1853" s="25"/>
      <c r="BH1853" s="25"/>
    </row>
    <row r="1854" spans="1:60" x14ac:dyDescent="0.3">
      <c r="A1854" s="25" t="s">
        <v>66</v>
      </c>
      <c r="B1854" s="1" t="s">
        <v>31</v>
      </c>
      <c r="C1854" s="1" t="s">
        <v>782</v>
      </c>
      <c r="D1854" s="1" t="s">
        <v>783</v>
      </c>
      <c r="E1854" s="1" t="s">
        <v>47</v>
      </c>
      <c r="F1854" s="1">
        <v>999915991</v>
      </c>
      <c r="G1854" s="1">
        <f>(J1854+T1854)-H1854</f>
        <v>35.5</v>
      </c>
      <c r="H1854" s="1">
        <f>(K1854+L1854+N1854+O1854+P1854+Q1854+R1854)*0.5</f>
        <v>35.5</v>
      </c>
      <c r="I1854" s="23"/>
      <c r="J1854" s="1">
        <f>SUM(K1854,L1854,N1854,O1854,P1854,Q1854)</f>
        <v>71</v>
      </c>
      <c r="K1854" s="1">
        <f>SUM(AG1854,AI1854)</f>
        <v>0</v>
      </c>
      <c r="L1854" s="1">
        <v>0</v>
      </c>
      <c r="M1854" s="1">
        <v>0</v>
      </c>
      <c r="N1854" s="1">
        <f>AD1854+AE1854</f>
        <v>33</v>
      </c>
      <c r="O1854" s="1"/>
      <c r="P1854" s="1">
        <f>AF1854</f>
        <v>38</v>
      </c>
      <c r="Q1854" s="1">
        <f>AH1854</f>
        <v>0</v>
      </c>
      <c r="R1854" s="1">
        <v>0</v>
      </c>
      <c r="S1854" s="43"/>
      <c r="T1854" s="1">
        <f>SUM(U1854,V1854,X1854,Y1854,Z1854,AA1854,AB1854)</f>
        <v>0</v>
      </c>
      <c r="U1854" s="1">
        <f>AK1854</f>
        <v>0</v>
      </c>
      <c r="V1854" s="1">
        <f>SUM(AN1854,AO1854,AP1854,AQ1854,AS1854,AT1854,AU1854,AV1854,AW1854,AX1854,AY1854,AR1854,AZ1854,BA1854,BB1854,BC1854,BD1854,BE1854,BF1854,BG1854,BH1854)</f>
        <v>0</v>
      </c>
      <c r="W1854" s="1">
        <f>COUNT(AN1854,AO1854,AP1854,AQ1854,AS1854,AT1854,AU1854,AV1854,AW1854,AX1854,AY1854,AR1854,AZ1854,BA1854,BB1854,BC1854,BD1854,BE1854,BF1854,BG1854,BH1854)</f>
        <v>0</v>
      </c>
      <c r="X1854" s="1">
        <v>0</v>
      </c>
      <c r="Y1854" s="1">
        <v>0</v>
      </c>
      <c r="Z1854" s="1">
        <v>0</v>
      </c>
      <c r="AA1854" s="1">
        <f>AM1854</f>
        <v>0</v>
      </c>
      <c r="AB1854" s="1">
        <f>AL1854</f>
        <v>0</v>
      </c>
      <c r="AC1854" s="43"/>
      <c r="AD1854" s="1">
        <v>33</v>
      </c>
      <c r="AE1854" s="1"/>
      <c r="AF1854" s="1">
        <v>38</v>
      </c>
      <c r="AG1854" s="1"/>
      <c r="AH1854" s="25"/>
      <c r="AJ1854" s="40"/>
      <c r="AK1854" s="25"/>
      <c r="AL1854" s="25"/>
      <c r="AM1854" s="25"/>
      <c r="AN1854" s="25"/>
      <c r="AO1854" s="25"/>
      <c r="AP1854" s="25"/>
      <c r="AQ1854" s="25"/>
      <c r="AR1854" s="25"/>
      <c r="AS1854" s="25"/>
      <c r="AT1854" s="25"/>
      <c r="AU1854" s="25"/>
      <c r="AV1854" s="25"/>
      <c r="AW1854" s="25"/>
      <c r="AX1854" s="25"/>
      <c r="AY1854" s="25"/>
      <c r="AZ1854" s="25"/>
      <c r="BA1854" s="25"/>
      <c r="BB1854" s="25"/>
      <c r="BC1854" s="25"/>
      <c r="BD1854" s="25"/>
      <c r="BE1854" s="25"/>
      <c r="BF1854" s="25"/>
      <c r="BG1854" s="25"/>
      <c r="BH1854" s="25"/>
    </row>
    <row r="1855" spans="1:60" x14ac:dyDescent="0.3">
      <c r="A1855" s="25" t="s">
        <v>66</v>
      </c>
      <c r="B1855" s="25" t="s">
        <v>31</v>
      </c>
      <c r="C1855" s="25" t="s">
        <v>2714</v>
      </c>
      <c r="D1855" s="25" t="s">
        <v>2715</v>
      </c>
      <c r="E1855" s="25" t="s">
        <v>47</v>
      </c>
      <c r="F1855" s="25">
        <v>999913988</v>
      </c>
      <c r="G1855" s="1">
        <f>(J1855+T1855)-H1855</f>
        <v>34</v>
      </c>
      <c r="H1855" s="25"/>
      <c r="I1855" s="40"/>
      <c r="J1855" s="1">
        <f>SUM(K1855,L1855,N1855,O1855,P1855,Q1855)</f>
        <v>0</v>
      </c>
      <c r="K1855" s="1">
        <f>SUM(AG1855,AI1855)</f>
        <v>0</v>
      </c>
      <c r="L1855" s="1">
        <v>0</v>
      </c>
      <c r="M1855" s="1">
        <v>0</v>
      </c>
      <c r="N1855" s="1">
        <f>AD1855+AE1855</f>
        <v>0</v>
      </c>
      <c r="O1855" s="1"/>
      <c r="P1855" s="1">
        <f>AF1855</f>
        <v>0</v>
      </c>
      <c r="Q1855" s="1">
        <f>AH1855</f>
        <v>0</v>
      </c>
      <c r="R1855" s="1">
        <v>0</v>
      </c>
      <c r="S1855" s="43"/>
      <c r="T1855" s="1">
        <f>SUM(U1855,V1855,X1855,Y1855,Z1855,AA1855,AB1855)</f>
        <v>34</v>
      </c>
      <c r="U1855" s="1">
        <f>AK1855</f>
        <v>0</v>
      </c>
      <c r="V1855" s="1">
        <f>SUM(AN1855,AO1855,AP1855,AQ1855,AS1855,AT1855,AU1855,AV1855,AW1855,AX1855,AY1855,AR1855,AZ1855,BA1855,BB1855,BC1855,BD1855,BE1855,BF1855,BG1855,BH1855)</f>
        <v>34</v>
      </c>
      <c r="W1855" s="1">
        <f>COUNT(AN1855,AO1855,AP1855,AQ1855,AS1855,AT1855,AU1855,AV1855,AW1855,AX1855,AY1855,AR1855,AZ1855,BA1855,BB1855,BC1855,BD1855,BE1855,BF1855,BG1855,BH1855)</f>
        <v>1</v>
      </c>
      <c r="X1855" s="1">
        <v>0</v>
      </c>
      <c r="Y1855" s="1">
        <v>0</v>
      </c>
      <c r="Z1855" s="1">
        <v>0</v>
      </c>
      <c r="AA1855" s="1">
        <f>AM1855</f>
        <v>0</v>
      </c>
      <c r="AB1855" s="1">
        <f>AL1855</f>
        <v>0</v>
      </c>
      <c r="AC1855" s="43"/>
      <c r="AD1855" s="25"/>
      <c r="AE1855" s="25"/>
      <c r="AF1855" s="25"/>
      <c r="AG1855" s="25"/>
      <c r="AH1855" s="25"/>
      <c r="AJ1855" s="40"/>
      <c r="AK1855" s="25"/>
      <c r="AL1855" s="25"/>
      <c r="AM1855" s="25"/>
      <c r="AN1855" s="25"/>
      <c r="AO1855" s="25"/>
      <c r="AP1855" s="25"/>
      <c r="AQ1855" s="25"/>
      <c r="AR1855" s="25"/>
      <c r="AS1855" s="25"/>
      <c r="AT1855" s="25"/>
      <c r="AU1855" s="25">
        <v>34</v>
      </c>
      <c r="AV1855" s="25"/>
      <c r="AW1855" s="25"/>
      <c r="AX1855" s="25"/>
      <c r="AY1855" s="25"/>
      <c r="AZ1855" s="25"/>
      <c r="BA1855" s="25"/>
      <c r="BB1855" s="25"/>
      <c r="BC1855" s="25"/>
      <c r="BD1855" s="25"/>
      <c r="BE1855" s="25"/>
      <c r="BF1855" s="25"/>
      <c r="BG1855" s="25"/>
      <c r="BH1855" s="25"/>
    </row>
    <row r="1856" spans="1:60" x14ac:dyDescent="0.3">
      <c r="A1856" s="25" t="s">
        <v>66</v>
      </c>
      <c r="B1856" s="25" t="s">
        <v>31</v>
      </c>
      <c r="C1856" s="25" t="s">
        <v>3651</v>
      </c>
      <c r="D1856" s="25" t="s">
        <v>3652</v>
      </c>
      <c r="E1856" s="25" t="s">
        <v>47</v>
      </c>
      <c r="F1856" s="25">
        <v>999927542</v>
      </c>
      <c r="G1856" s="1">
        <f>(J1856+T1856)-H1856</f>
        <v>34</v>
      </c>
      <c r="H1856" s="25"/>
      <c r="I1856" s="40"/>
      <c r="J1856" s="1">
        <f>SUM(K1856,L1856,N1856,O1856,P1856,Q1856)</f>
        <v>0</v>
      </c>
      <c r="K1856" s="1">
        <f>SUM(AG1856,AI1856)</f>
        <v>0</v>
      </c>
      <c r="L1856" s="1">
        <v>0</v>
      </c>
      <c r="M1856" s="1">
        <v>0</v>
      </c>
      <c r="N1856" s="1">
        <f>AD1856+AE1856</f>
        <v>0</v>
      </c>
      <c r="O1856" s="1"/>
      <c r="P1856" s="1">
        <f>AF1856</f>
        <v>0</v>
      </c>
      <c r="Q1856" s="1">
        <f>AH1856</f>
        <v>0</v>
      </c>
      <c r="R1856" s="1">
        <v>0</v>
      </c>
      <c r="S1856" s="43"/>
      <c r="T1856" s="1">
        <f>SUM(U1856,V1856,X1856,Y1856,Z1856,AA1856,AB1856)</f>
        <v>34</v>
      </c>
      <c r="U1856" s="1">
        <f>AK1856</f>
        <v>0</v>
      </c>
      <c r="V1856" s="1">
        <f>SUM(AN1856,AO1856,AP1856,AQ1856,AS1856,AT1856,AU1856,AV1856,AW1856,AX1856,AY1856,AR1856,AZ1856,BA1856,BB1856,BC1856,BD1856,BE1856,BF1856,BG1856,BH1856)</f>
        <v>34</v>
      </c>
      <c r="W1856" s="1">
        <f>COUNT(AN1856,AO1856,AP1856,AQ1856,AS1856,AT1856,AU1856,AV1856,AW1856,AX1856,AY1856,AR1856,AZ1856,BA1856,BB1856,BC1856,BD1856,BE1856,BF1856,BG1856,BH1856)</f>
        <v>1</v>
      </c>
      <c r="X1856" s="1">
        <v>0</v>
      </c>
      <c r="Y1856" s="1">
        <v>0</v>
      </c>
      <c r="Z1856" s="1">
        <v>0</v>
      </c>
      <c r="AA1856" s="1">
        <f>AM1856</f>
        <v>0</v>
      </c>
      <c r="AB1856" s="1">
        <f>AL1856</f>
        <v>0</v>
      </c>
      <c r="AC1856" s="43"/>
      <c r="AD1856" s="25"/>
      <c r="AE1856" s="25"/>
      <c r="AF1856" s="25"/>
      <c r="AG1856" s="25"/>
      <c r="AH1856" s="25"/>
      <c r="AJ1856" s="40"/>
      <c r="AK1856" s="25"/>
      <c r="AL1856" s="25"/>
      <c r="AM1856" s="25"/>
      <c r="AN1856" s="25"/>
      <c r="AO1856" s="25"/>
      <c r="AP1856" s="25"/>
      <c r="AQ1856" s="25"/>
      <c r="AR1856" s="25"/>
      <c r="AS1856" s="25"/>
      <c r="AT1856" s="25"/>
      <c r="AU1856" s="25"/>
      <c r="AV1856" s="25"/>
      <c r="AW1856" s="25"/>
      <c r="AX1856" s="25"/>
      <c r="AY1856" s="25"/>
      <c r="AZ1856" s="25"/>
      <c r="BA1856" s="25"/>
      <c r="BB1856" s="25"/>
      <c r="BC1856" s="25"/>
      <c r="BD1856" s="25"/>
      <c r="BE1856" s="25"/>
      <c r="BF1856" s="25"/>
      <c r="BG1856" s="25">
        <v>34</v>
      </c>
      <c r="BH1856" s="25"/>
    </row>
    <row r="1857" spans="1:60" x14ac:dyDescent="0.3">
      <c r="A1857" s="25" t="s">
        <v>66</v>
      </c>
      <c r="B1857" s="25" t="s">
        <v>31</v>
      </c>
      <c r="C1857" s="25" t="s">
        <v>3113</v>
      </c>
      <c r="D1857" s="25" t="s">
        <v>3114</v>
      </c>
      <c r="E1857" s="25" t="s">
        <v>47</v>
      </c>
      <c r="F1857" s="25">
        <v>999930971</v>
      </c>
      <c r="G1857" s="1">
        <f>(J1857+T1857)-H1857</f>
        <v>34</v>
      </c>
      <c r="H1857" s="25"/>
      <c r="I1857" s="40"/>
      <c r="J1857" s="1">
        <f>SUM(K1857,L1857,N1857,O1857,P1857,Q1857)</f>
        <v>0</v>
      </c>
      <c r="K1857" s="1">
        <f>SUM(AG1857,AI1857)</f>
        <v>0</v>
      </c>
      <c r="L1857" s="1">
        <v>0</v>
      </c>
      <c r="M1857" s="1">
        <v>0</v>
      </c>
      <c r="N1857" s="1">
        <f>AD1857+AE1857</f>
        <v>0</v>
      </c>
      <c r="O1857" s="1"/>
      <c r="P1857" s="1">
        <f>AF1857</f>
        <v>0</v>
      </c>
      <c r="Q1857" s="1">
        <f>AH1857</f>
        <v>0</v>
      </c>
      <c r="R1857" s="1">
        <v>0</v>
      </c>
      <c r="S1857" s="43"/>
      <c r="T1857" s="1">
        <f>SUM(U1857,V1857,X1857,Y1857,Z1857,AA1857,AB1857)</f>
        <v>34</v>
      </c>
      <c r="U1857" s="1">
        <f>AK1857</f>
        <v>0</v>
      </c>
      <c r="V1857" s="1">
        <f>SUM(AN1857,AO1857,AP1857,AQ1857,AS1857,AT1857,AU1857,AV1857,AW1857,AX1857,AY1857,AR1857,AZ1857,BA1857,BB1857,BC1857,BD1857,BE1857,BF1857,BG1857,BH1857)</f>
        <v>34</v>
      </c>
      <c r="W1857" s="1">
        <f>COUNT(AN1857,AO1857,AP1857,AQ1857,AS1857,AT1857,AU1857,AV1857,AW1857,AX1857,AY1857,AR1857,AZ1857,BA1857,BB1857,BC1857,BD1857,BE1857,BF1857,BG1857,BH1857)</f>
        <v>1</v>
      </c>
      <c r="X1857" s="1">
        <v>0</v>
      </c>
      <c r="Y1857" s="1">
        <v>0</v>
      </c>
      <c r="Z1857" s="1">
        <v>0</v>
      </c>
      <c r="AA1857" s="1">
        <f>AM1857</f>
        <v>0</v>
      </c>
      <c r="AB1857" s="1">
        <f>AL1857</f>
        <v>0</v>
      </c>
      <c r="AC1857" s="43"/>
      <c r="AD1857" s="25"/>
      <c r="AE1857" s="25"/>
      <c r="AF1857" s="25"/>
      <c r="AG1857" s="25"/>
      <c r="AH1857" s="25"/>
      <c r="AJ1857" s="40"/>
      <c r="AK1857" s="25"/>
      <c r="AL1857" s="25"/>
      <c r="AM1857" s="25"/>
      <c r="AN1857" s="25"/>
      <c r="AO1857" s="25"/>
      <c r="AP1857" s="25"/>
      <c r="AQ1857" s="25"/>
      <c r="AR1857" s="25"/>
      <c r="AS1857" s="25"/>
      <c r="AT1857" s="25"/>
      <c r="AU1857" s="25"/>
      <c r="AV1857" s="25"/>
      <c r="AW1857" s="25"/>
      <c r="AX1857" s="25"/>
      <c r="AY1857" s="25">
        <v>34</v>
      </c>
      <c r="AZ1857" s="25"/>
      <c r="BA1857" s="25"/>
      <c r="BB1857" s="25"/>
      <c r="BC1857" s="25"/>
      <c r="BD1857" s="25"/>
      <c r="BE1857" s="25"/>
      <c r="BF1857" s="25"/>
      <c r="BG1857" s="25"/>
      <c r="BH1857" s="25"/>
    </row>
    <row r="1858" spans="1:60" x14ac:dyDescent="0.3">
      <c r="A1858" s="25" t="s">
        <v>66</v>
      </c>
      <c r="B1858" s="25" t="s">
        <v>31</v>
      </c>
      <c r="C1858" s="25" t="s">
        <v>647</v>
      </c>
      <c r="D1858" s="25" t="s">
        <v>648</v>
      </c>
      <c r="E1858" s="25" t="s">
        <v>47</v>
      </c>
      <c r="F1858" s="1">
        <v>999909724</v>
      </c>
      <c r="G1858" s="1">
        <f>(J1858+T1858)-H1858</f>
        <v>33</v>
      </c>
      <c r="H1858" s="25"/>
      <c r="I1858" s="23"/>
      <c r="J1858" s="1">
        <f>SUM(K1858,L1858,N1858,O1858,P1858,Q1858)</f>
        <v>33</v>
      </c>
      <c r="K1858" s="1">
        <f>SUM(AG1858,AI1858)</f>
        <v>0</v>
      </c>
      <c r="L1858" s="1">
        <v>0</v>
      </c>
      <c r="M1858" s="1">
        <v>0</v>
      </c>
      <c r="N1858" s="1">
        <f>AD1858+AE1858</f>
        <v>33</v>
      </c>
      <c r="O1858" s="1"/>
      <c r="P1858" s="1">
        <f>AF1858</f>
        <v>0</v>
      </c>
      <c r="Q1858" s="1">
        <f>AH1858</f>
        <v>0</v>
      </c>
      <c r="R1858" s="1">
        <v>0</v>
      </c>
      <c r="S1858" s="43"/>
      <c r="T1858" s="1">
        <f>SUM(U1858,V1858,X1858,Y1858,Z1858,AA1858,AB1858)</f>
        <v>0</v>
      </c>
      <c r="U1858" s="1">
        <f>AK1858</f>
        <v>0</v>
      </c>
      <c r="V1858" s="1">
        <f>SUM(AN1858,AO1858,AP1858,AQ1858,AS1858,AT1858,AU1858,AV1858,AW1858,AX1858,AY1858,AR1858,AZ1858,BA1858,BB1858,BC1858,BD1858,BE1858,BF1858,BG1858,BH1858)</f>
        <v>0</v>
      </c>
      <c r="W1858" s="1">
        <f>COUNT(AN1858,AO1858,AP1858,AQ1858,AS1858,AT1858,AU1858,AV1858,AW1858,AX1858,AY1858,AR1858,AZ1858,BA1858,BB1858,BC1858,BD1858,BE1858,BF1858,BG1858,BH1858)</f>
        <v>0</v>
      </c>
      <c r="X1858" s="1">
        <v>0</v>
      </c>
      <c r="Y1858" s="1">
        <v>0</v>
      </c>
      <c r="Z1858" s="1">
        <v>0</v>
      </c>
      <c r="AA1858" s="1">
        <f>AM1858</f>
        <v>0</v>
      </c>
      <c r="AB1858" s="1">
        <f>AL1858</f>
        <v>0</v>
      </c>
      <c r="AC1858" s="43"/>
      <c r="AD1858" s="1"/>
      <c r="AE1858" s="1">
        <v>33</v>
      </c>
      <c r="AF1858" s="1"/>
      <c r="AG1858" s="1"/>
      <c r="AH1858" s="25"/>
      <c r="AJ1858" s="40"/>
      <c r="AK1858" s="25"/>
      <c r="AL1858" s="25"/>
      <c r="AM1858" s="25"/>
      <c r="AN1858" s="25"/>
      <c r="AO1858" s="25"/>
      <c r="AP1858" s="25"/>
      <c r="AQ1858" s="25"/>
      <c r="AR1858" s="25"/>
      <c r="AS1858" s="25"/>
      <c r="AT1858" s="25"/>
      <c r="AU1858" s="25"/>
      <c r="AV1858" s="25"/>
      <c r="AW1858" s="25"/>
      <c r="AX1858" s="25"/>
      <c r="AY1858" s="25"/>
      <c r="AZ1858" s="25"/>
      <c r="BA1858" s="25"/>
      <c r="BB1858" s="25"/>
      <c r="BC1858" s="25"/>
      <c r="BD1858" s="25"/>
      <c r="BE1858" s="25"/>
      <c r="BF1858" s="25"/>
      <c r="BG1858" s="25"/>
      <c r="BH1858" s="25"/>
    </row>
    <row r="1859" spans="1:60" x14ac:dyDescent="0.3">
      <c r="A1859" s="25" t="s">
        <v>66</v>
      </c>
      <c r="B1859" s="1" t="s">
        <v>31</v>
      </c>
      <c r="C1859" s="1" t="s">
        <v>122</v>
      </c>
      <c r="D1859" s="1" t="s">
        <v>123</v>
      </c>
      <c r="E1859" s="1" t="s">
        <v>47</v>
      </c>
      <c r="F1859" s="1">
        <v>999772977</v>
      </c>
      <c r="G1859" s="1">
        <f>(J1859+T1859)-H1859</f>
        <v>29</v>
      </c>
      <c r="H1859" s="1"/>
      <c r="I1859" s="23"/>
      <c r="J1859" s="1">
        <f>SUM(K1859,L1859,N1859,O1859,P1859,Q1859)</f>
        <v>29</v>
      </c>
      <c r="K1859" s="1">
        <f>SUM(AG1859,AI1859)</f>
        <v>0</v>
      </c>
      <c r="L1859" s="1">
        <v>0</v>
      </c>
      <c r="M1859" s="1">
        <v>0</v>
      </c>
      <c r="N1859" s="1">
        <f>AD1859+AE1859</f>
        <v>0</v>
      </c>
      <c r="O1859" s="1"/>
      <c r="P1859" s="1">
        <f>AF1859</f>
        <v>29</v>
      </c>
      <c r="Q1859" s="1">
        <f>AH1859</f>
        <v>0</v>
      </c>
      <c r="R1859" s="1">
        <v>0</v>
      </c>
      <c r="S1859" s="43"/>
      <c r="T1859" s="1">
        <f>SUM(U1859,V1859,X1859,Y1859,Z1859,AA1859,AB1859)</f>
        <v>0</v>
      </c>
      <c r="U1859" s="1">
        <f>AK1859</f>
        <v>0</v>
      </c>
      <c r="V1859" s="1">
        <f>SUM(AN1859,AO1859,AP1859,AQ1859,AS1859,AT1859,AU1859,AV1859,AW1859,AX1859,AY1859,AR1859,AZ1859,BA1859,BB1859,BC1859,BD1859,BE1859,BF1859,BG1859,BH1859)</f>
        <v>0</v>
      </c>
      <c r="W1859" s="1">
        <f>COUNT(AN1859,AO1859,AP1859,AQ1859,AS1859,AT1859,AU1859,AV1859,AW1859,AX1859,AY1859,AR1859,AZ1859,BA1859,BB1859,BC1859,BD1859,BE1859,BF1859,BG1859,BH1859)</f>
        <v>0</v>
      </c>
      <c r="X1859" s="1">
        <v>0</v>
      </c>
      <c r="Y1859" s="1">
        <v>0</v>
      </c>
      <c r="Z1859" s="1">
        <v>0</v>
      </c>
      <c r="AA1859" s="1">
        <f>AM1859</f>
        <v>0</v>
      </c>
      <c r="AB1859" s="1">
        <f>AL1859</f>
        <v>0</v>
      </c>
      <c r="AC1859" s="43"/>
      <c r="AD1859" s="1"/>
      <c r="AE1859" s="1"/>
      <c r="AF1859" s="1">
        <v>29</v>
      </c>
      <c r="AG1859" s="1"/>
      <c r="AH1859" s="25"/>
      <c r="AJ1859" s="40"/>
      <c r="AK1859" s="25"/>
      <c r="AL1859" s="25"/>
      <c r="AM1859" s="25"/>
      <c r="AN1859" s="25"/>
      <c r="AO1859" s="25"/>
      <c r="AP1859" s="25"/>
      <c r="AQ1859" s="25"/>
      <c r="AR1859" s="25"/>
      <c r="AS1859" s="25"/>
      <c r="AT1859" s="25"/>
      <c r="AU1859" s="25"/>
      <c r="AV1859" s="25"/>
      <c r="AW1859" s="25"/>
      <c r="AX1859" s="25"/>
      <c r="AY1859" s="25"/>
      <c r="AZ1859" s="25"/>
      <c r="BA1859" s="25"/>
      <c r="BB1859" s="25"/>
      <c r="BC1859" s="25"/>
      <c r="BD1859" s="25"/>
      <c r="BE1859" s="25"/>
      <c r="BF1859" s="25"/>
      <c r="BG1859" s="25"/>
      <c r="BH1859" s="25"/>
    </row>
    <row r="1860" spans="1:60" x14ac:dyDescent="0.3">
      <c r="A1860" s="25" t="s">
        <v>66</v>
      </c>
      <c r="B1860" s="25" t="s">
        <v>31</v>
      </c>
      <c r="C1860" s="25" t="s">
        <v>136</v>
      </c>
      <c r="D1860" s="25" t="s">
        <v>137</v>
      </c>
      <c r="E1860" s="73" t="s">
        <v>47</v>
      </c>
      <c r="F1860" s="25">
        <v>999791823</v>
      </c>
      <c r="G1860" s="1">
        <f>(J1860+T1860)-H1860</f>
        <v>29</v>
      </c>
      <c r="H1860" s="1"/>
      <c r="I1860" s="23"/>
      <c r="J1860" s="1">
        <f>SUM(K1860,L1860,N1860,O1860,P1860,Q1860)</f>
        <v>29</v>
      </c>
      <c r="K1860" s="1">
        <f>SUM(AG1860,AI1860)</f>
        <v>0</v>
      </c>
      <c r="L1860" s="1">
        <v>0</v>
      </c>
      <c r="M1860" s="1">
        <v>0</v>
      </c>
      <c r="N1860" s="1">
        <f>AD1860+AE1860</f>
        <v>0</v>
      </c>
      <c r="O1860" s="1"/>
      <c r="P1860" s="1">
        <f>AF1860</f>
        <v>29</v>
      </c>
      <c r="Q1860" s="1">
        <f>AH1860</f>
        <v>0</v>
      </c>
      <c r="R1860" s="1">
        <v>0</v>
      </c>
      <c r="S1860" s="43"/>
      <c r="T1860" s="1">
        <f>SUM(U1860,V1860,X1860,Y1860,Z1860,AA1860,AB1860)</f>
        <v>0</v>
      </c>
      <c r="U1860" s="1">
        <f>AK1860</f>
        <v>0</v>
      </c>
      <c r="V1860" s="1">
        <f>SUM(AN1860,AO1860,AP1860,AQ1860,AS1860,AT1860,AU1860,AV1860,AW1860,AX1860,AY1860,AR1860,AZ1860,BA1860,BB1860,BC1860,BD1860,BE1860,BF1860,BG1860,BH1860)</f>
        <v>0</v>
      </c>
      <c r="W1860" s="1">
        <f>COUNT(AN1860,AO1860,AP1860,AQ1860,AS1860,AT1860,AU1860,AV1860,AW1860,AX1860,AY1860,AR1860,AZ1860,BA1860,BB1860,BC1860,BD1860,BE1860,BF1860,BG1860,BH1860)</f>
        <v>0</v>
      </c>
      <c r="X1860" s="1">
        <v>0</v>
      </c>
      <c r="Y1860" s="1">
        <v>0</v>
      </c>
      <c r="Z1860" s="1">
        <v>0</v>
      </c>
      <c r="AA1860" s="1">
        <f>AM1860</f>
        <v>0</v>
      </c>
      <c r="AB1860" s="1">
        <f>AL1860</f>
        <v>0</v>
      </c>
      <c r="AC1860" s="43"/>
      <c r="AD1860" s="1"/>
      <c r="AE1860" s="1"/>
      <c r="AF1860" s="1">
        <v>29</v>
      </c>
      <c r="AG1860" s="1"/>
      <c r="AH1860" s="25"/>
      <c r="AJ1860" s="40"/>
      <c r="AK1860" s="25"/>
      <c r="AL1860" s="25"/>
      <c r="AM1860" s="25"/>
      <c r="AN1860" s="25"/>
      <c r="AO1860" s="25"/>
      <c r="AP1860" s="25"/>
      <c r="AQ1860" s="25"/>
      <c r="AR1860" s="25"/>
      <c r="AS1860" s="25"/>
      <c r="AT1860" s="25"/>
      <c r="AU1860" s="25"/>
      <c r="AV1860" s="25"/>
      <c r="AW1860" s="25"/>
      <c r="AX1860" s="25"/>
      <c r="AY1860" s="25"/>
      <c r="AZ1860" s="25"/>
      <c r="BA1860" s="25"/>
      <c r="BB1860" s="25"/>
      <c r="BC1860" s="25"/>
      <c r="BD1860" s="25"/>
      <c r="BE1860" s="25"/>
      <c r="BF1860" s="25"/>
      <c r="BG1860" s="25"/>
      <c r="BH1860" s="25"/>
    </row>
    <row r="1861" spans="1:60" x14ac:dyDescent="0.3">
      <c r="A1861" s="25" t="s">
        <v>66</v>
      </c>
      <c r="B1861" s="1" t="s">
        <v>31</v>
      </c>
      <c r="C1861" s="25" t="s">
        <v>436</v>
      </c>
      <c r="D1861" s="25" t="s">
        <v>3577</v>
      </c>
      <c r="E1861" s="25" t="s">
        <v>47</v>
      </c>
      <c r="F1861" s="25">
        <v>999876475</v>
      </c>
      <c r="G1861" s="1">
        <f>(J1861+T1861)-H1861</f>
        <v>29</v>
      </c>
      <c r="H1861" s="25"/>
      <c r="I1861" s="40"/>
      <c r="J1861" s="1">
        <f>SUM(K1861,L1861,N1861,O1861,P1861,Q1861)</f>
        <v>0</v>
      </c>
      <c r="K1861" s="1">
        <f>SUM(AG1861,AI1861)</f>
        <v>0</v>
      </c>
      <c r="L1861" s="1">
        <v>0</v>
      </c>
      <c r="M1861" s="1">
        <v>0</v>
      </c>
      <c r="N1861" s="1">
        <f>AD1861+AE1861</f>
        <v>0</v>
      </c>
      <c r="O1861" s="1"/>
      <c r="P1861" s="1">
        <f>AF1861</f>
        <v>0</v>
      </c>
      <c r="Q1861" s="1">
        <f>AH1861</f>
        <v>0</v>
      </c>
      <c r="R1861" s="1">
        <v>0</v>
      </c>
      <c r="S1861" s="43"/>
      <c r="T1861" s="1">
        <f>SUM(U1861,V1861,X1861,Y1861,Z1861,AA1861,AB1861)</f>
        <v>29</v>
      </c>
      <c r="U1861" s="1">
        <f>AK1861</f>
        <v>0</v>
      </c>
      <c r="V1861" s="1">
        <f>SUM(AN1861,AO1861,AP1861,AQ1861,AS1861,AT1861,AU1861,AV1861,AW1861,AX1861,AY1861,AR1861,AZ1861,BA1861,BB1861,BC1861,BD1861,BE1861,BF1861,BG1861,BH1861)</f>
        <v>29</v>
      </c>
      <c r="W1861" s="1">
        <f>COUNT(AN1861,AO1861,AP1861,AQ1861,AS1861,AT1861,AU1861,AV1861,AW1861,AX1861,AY1861,AR1861,AZ1861,BA1861,BB1861,BC1861,BD1861,BE1861,BF1861,BG1861,BH1861)</f>
        <v>1</v>
      </c>
      <c r="X1861" s="1">
        <v>0</v>
      </c>
      <c r="Y1861" s="1">
        <v>0</v>
      </c>
      <c r="Z1861" s="1">
        <v>0</v>
      </c>
      <c r="AA1861" s="1">
        <f>AM1861</f>
        <v>0</v>
      </c>
      <c r="AB1861" s="1">
        <f>AL1861</f>
        <v>0</v>
      </c>
      <c r="AC1861" s="43"/>
      <c r="AD1861" s="25"/>
      <c r="AE1861" s="25"/>
      <c r="AF1861" s="25"/>
      <c r="AG1861" s="25"/>
      <c r="AH1861" s="25"/>
      <c r="AJ1861" s="40"/>
      <c r="AK1861" s="25"/>
      <c r="AL1861" s="25"/>
      <c r="AM1861" s="25"/>
      <c r="AN1861" s="25"/>
      <c r="AO1861" s="25"/>
      <c r="AP1861" s="25"/>
      <c r="AQ1861" s="25"/>
      <c r="AR1861" s="25"/>
      <c r="AS1861" s="25"/>
      <c r="AT1861" s="25"/>
      <c r="AU1861" s="25"/>
      <c r="AV1861" s="25"/>
      <c r="AW1861" s="25"/>
      <c r="AX1861" s="25"/>
      <c r="AY1861" s="25"/>
      <c r="AZ1861" s="25"/>
      <c r="BA1861" s="25"/>
      <c r="BB1861" s="25"/>
      <c r="BC1861" s="25"/>
      <c r="BD1861" s="25">
        <v>29</v>
      </c>
      <c r="BE1861" s="25"/>
      <c r="BF1861" s="25"/>
      <c r="BG1861" s="25"/>
      <c r="BH1861" s="25"/>
    </row>
    <row r="1862" spans="1:60" x14ac:dyDescent="0.3">
      <c r="A1862" s="25" t="s">
        <v>66</v>
      </c>
      <c r="B1862" s="1" t="s">
        <v>31</v>
      </c>
      <c r="C1862" s="25" t="s">
        <v>3579</v>
      </c>
      <c r="D1862" s="25" t="s">
        <v>3580</v>
      </c>
      <c r="E1862" s="25" t="s">
        <v>47</v>
      </c>
      <c r="F1862" s="25">
        <v>999918599</v>
      </c>
      <c r="G1862" s="1">
        <f>(J1862+T1862)-H1862</f>
        <v>29</v>
      </c>
      <c r="H1862" s="25"/>
      <c r="I1862" s="40"/>
      <c r="J1862" s="1">
        <f>SUM(K1862,L1862,N1862,O1862,P1862,Q1862)</f>
        <v>0</v>
      </c>
      <c r="K1862" s="1">
        <f>SUM(AG1862,AI1862)</f>
        <v>0</v>
      </c>
      <c r="L1862" s="1">
        <v>0</v>
      </c>
      <c r="M1862" s="1">
        <v>0</v>
      </c>
      <c r="N1862" s="1">
        <f>AD1862+AE1862</f>
        <v>0</v>
      </c>
      <c r="O1862" s="1"/>
      <c r="P1862" s="1">
        <f>AF1862</f>
        <v>0</v>
      </c>
      <c r="Q1862" s="1">
        <f>AH1862</f>
        <v>0</v>
      </c>
      <c r="R1862" s="1">
        <v>0</v>
      </c>
      <c r="S1862" s="43"/>
      <c r="T1862" s="1">
        <f>SUM(U1862,V1862,X1862,Y1862,Z1862,AA1862,AB1862)</f>
        <v>29</v>
      </c>
      <c r="U1862" s="1">
        <f>AK1862</f>
        <v>0</v>
      </c>
      <c r="V1862" s="1">
        <f>SUM(AN1862,AO1862,AP1862,AQ1862,AS1862,AT1862,AU1862,AV1862,AW1862,AX1862,AY1862,AR1862,AZ1862,BA1862,BB1862,BC1862,BD1862,BE1862,BF1862,BG1862,BH1862)</f>
        <v>29</v>
      </c>
      <c r="W1862" s="1">
        <f>COUNT(AN1862,AO1862,AP1862,AQ1862,AS1862,AT1862,AU1862,AV1862,AW1862,AX1862,AY1862,AR1862,AZ1862,BA1862,BB1862,BC1862,BD1862,BE1862,BF1862,BG1862,BH1862)</f>
        <v>1</v>
      </c>
      <c r="X1862" s="1">
        <v>0</v>
      </c>
      <c r="Y1862" s="1">
        <v>0</v>
      </c>
      <c r="Z1862" s="1">
        <v>0</v>
      </c>
      <c r="AA1862" s="1">
        <f>AM1862</f>
        <v>0</v>
      </c>
      <c r="AB1862" s="1">
        <f>AL1862</f>
        <v>0</v>
      </c>
      <c r="AC1862" s="43"/>
      <c r="AD1862" s="25"/>
      <c r="AE1862" s="25"/>
      <c r="AF1862" s="25"/>
      <c r="AG1862" s="25"/>
      <c r="AH1862" s="25"/>
      <c r="AJ1862" s="40"/>
      <c r="AK1862" s="25"/>
      <c r="AL1862" s="25"/>
      <c r="AM1862" s="25"/>
      <c r="AN1862" s="25"/>
      <c r="AO1862" s="25"/>
      <c r="AP1862" s="25"/>
      <c r="AQ1862" s="25"/>
      <c r="AR1862" s="25"/>
      <c r="AS1862" s="25"/>
      <c r="AT1862" s="25"/>
      <c r="AU1862" s="25"/>
      <c r="AV1862" s="25"/>
      <c r="AW1862" s="25"/>
      <c r="AX1862" s="25"/>
      <c r="AY1862" s="25"/>
      <c r="AZ1862" s="25"/>
      <c r="BA1862" s="25"/>
      <c r="BB1862" s="25"/>
      <c r="BC1862" s="25"/>
      <c r="BD1862" s="25">
        <v>29</v>
      </c>
      <c r="BE1862" s="25"/>
      <c r="BF1862" s="25"/>
      <c r="BG1862" s="25"/>
      <c r="BH1862" s="25"/>
    </row>
    <row r="1863" spans="1:60" x14ac:dyDescent="0.3">
      <c r="A1863" s="25" t="s">
        <v>66</v>
      </c>
      <c r="B1863" s="1" t="s">
        <v>31</v>
      </c>
      <c r="C1863" s="25" t="s">
        <v>332</v>
      </c>
      <c r="D1863" s="25" t="s">
        <v>482</v>
      </c>
      <c r="E1863" s="25" t="s">
        <v>47</v>
      </c>
      <c r="F1863" s="25">
        <v>999918876</v>
      </c>
      <c r="G1863" s="1">
        <f>(J1863+T1863)-H1863</f>
        <v>29</v>
      </c>
      <c r="H1863" s="25"/>
      <c r="I1863" s="40"/>
      <c r="J1863" s="1">
        <f>SUM(K1863,L1863,N1863,O1863,P1863,Q1863)</f>
        <v>0</v>
      </c>
      <c r="K1863" s="1">
        <f>SUM(AG1863,AI1863)</f>
        <v>0</v>
      </c>
      <c r="L1863" s="1">
        <v>0</v>
      </c>
      <c r="M1863" s="1">
        <v>0</v>
      </c>
      <c r="N1863" s="1">
        <f>AD1863+AE1863</f>
        <v>0</v>
      </c>
      <c r="O1863" s="1"/>
      <c r="P1863" s="1">
        <f>AF1863</f>
        <v>0</v>
      </c>
      <c r="Q1863" s="1">
        <f>AH1863</f>
        <v>0</v>
      </c>
      <c r="R1863" s="1">
        <v>0</v>
      </c>
      <c r="S1863" s="43"/>
      <c r="T1863" s="1">
        <f>SUM(U1863,V1863,X1863,Y1863,Z1863,AA1863,AB1863)</f>
        <v>29</v>
      </c>
      <c r="U1863" s="1">
        <f>AK1863</f>
        <v>0</v>
      </c>
      <c r="V1863" s="1">
        <f>SUM(AN1863,AO1863,AP1863,AQ1863,AS1863,AT1863,AU1863,AV1863,AW1863,AX1863,AY1863,AR1863,AZ1863,BA1863,BB1863,BC1863,BD1863,BE1863,BF1863,BG1863,BH1863)</f>
        <v>29</v>
      </c>
      <c r="W1863" s="1">
        <f>COUNT(AN1863,AO1863,AP1863,AQ1863,AS1863,AT1863,AU1863,AV1863,AW1863,AX1863,AY1863,AR1863,AZ1863,BA1863,BB1863,BC1863,BD1863,BE1863,BF1863,BG1863,BH1863)</f>
        <v>1</v>
      </c>
      <c r="X1863" s="1">
        <v>0</v>
      </c>
      <c r="Y1863" s="1">
        <v>0</v>
      </c>
      <c r="Z1863" s="1">
        <v>0</v>
      </c>
      <c r="AA1863" s="1">
        <f>AM1863</f>
        <v>0</v>
      </c>
      <c r="AB1863" s="1">
        <f>AL1863</f>
        <v>0</v>
      </c>
      <c r="AC1863" s="43"/>
      <c r="AD1863" s="25"/>
      <c r="AE1863" s="25"/>
      <c r="AF1863" s="25"/>
      <c r="AG1863" s="25"/>
      <c r="AH1863" s="25"/>
      <c r="AJ1863" s="40"/>
      <c r="AK1863" s="25"/>
      <c r="AL1863" s="25"/>
      <c r="AM1863" s="25"/>
      <c r="AN1863" s="25"/>
      <c r="AO1863" s="25"/>
      <c r="AP1863" s="25"/>
      <c r="AQ1863" s="25"/>
      <c r="AR1863" s="25"/>
      <c r="AS1863" s="25"/>
      <c r="AT1863" s="25"/>
      <c r="AU1863" s="25"/>
      <c r="AV1863" s="25"/>
      <c r="AW1863" s="25"/>
      <c r="AX1863" s="25"/>
      <c r="AY1863" s="25"/>
      <c r="AZ1863" s="25"/>
      <c r="BA1863" s="25"/>
      <c r="BB1863" s="25"/>
      <c r="BC1863" s="25"/>
      <c r="BD1863" s="25">
        <v>29</v>
      </c>
      <c r="BE1863" s="25"/>
      <c r="BF1863" s="25"/>
      <c r="BG1863" s="25"/>
      <c r="BH1863" s="25"/>
    </row>
    <row r="1864" spans="1:60" x14ac:dyDescent="0.3">
      <c r="A1864" s="25" t="s">
        <v>66</v>
      </c>
      <c r="B1864" s="1" t="s">
        <v>31</v>
      </c>
      <c r="C1864" s="25" t="s">
        <v>89</v>
      </c>
      <c r="D1864" s="25" t="s">
        <v>3576</v>
      </c>
      <c r="E1864" s="25" t="s">
        <v>47</v>
      </c>
      <c r="F1864" s="25">
        <v>999919472</v>
      </c>
      <c r="G1864" s="1">
        <f>(J1864+T1864)-H1864</f>
        <v>29</v>
      </c>
      <c r="H1864" s="25"/>
      <c r="I1864" s="40"/>
      <c r="J1864" s="1">
        <f>SUM(K1864,L1864,N1864,O1864,P1864,Q1864)</f>
        <v>0</v>
      </c>
      <c r="K1864" s="1">
        <f>SUM(AG1864,AI1864)</f>
        <v>0</v>
      </c>
      <c r="L1864" s="1">
        <v>0</v>
      </c>
      <c r="M1864" s="1">
        <v>0</v>
      </c>
      <c r="N1864" s="1">
        <f>AD1864+AE1864</f>
        <v>0</v>
      </c>
      <c r="O1864" s="1"/>
      <c r="P1864" s="1">
        <f>AF1864</f>
        <v>0</v>
      </c>
      <c r="Q1864" s="1">
        <f>AH1864</f>
        <v>0</v>
      </c>
      <c r="R1864" s="1">
        <v>0</v>
      </c>
      <c r="S1864" s="43"/>
      <c r="T1864" s="1">
        <f>SUM(U1864,V1864,X1864,Y1864,Z1864,AA1864,AB1864)</f>
        <v>29</v>
      </c>
      <c r="U1864" s="1">
        <f>AK1864</f>
        <v>0</v>
      </c>
      <c r="V1864" s="1">
        <f>SUM(AN1864,AO1864,AP1864,AQ1864,AS1864,AT1864,AU1864,AV1864,AW1864,AX1864,AY1864,AR1864,AZ1864,BA1864,BB1864,BC1864,BD1864,BE1864,BF1864,BG1864,BH1864)</f>
        <v>29</v>
      </c>
      <c r="W1864" s="1">
        <f>COUNT(AN1864,AO1864,AP1864,AQ1864,AS1864,AT1864,AU1864,AV1864,AW1864,AX1864,AY1864,AR1864,AZ1864,BA1864,BB1864,BC1864,BD1864,BE1864,BF1864,BG1864,BH1864)</f>
        <v>1</v>
      </c>
      <c r="X1864" s="1">
        <v>0</v>
      </c>
      <c r="Y1864" s="1">
        <v>0</v>
      </c>
      <c r="Z1864" s="1">
        <v>0</v>
      </c>
      <c r="AA1864" s="1">
        <f>AM1864</f>
        <v>0</v>
      </c>
      <c r="AB1864" s="1">
        <f>AL1864</f>
        <v>0</v>
      </c>
      <c r="AC1864" s="43"/>
      <c r="AD1864" s="25"/>
      <c r="AE1864" s="25"/>
      <c r="AF1864" s="25"/>
      <c r="AG1864" s="25"/>
      <c r="AH1864" s="25"/>
      <c r="AJ1864" s="40"/>
      <c r="AK1864" s="25"/>
      <c r="AL1864" s="25"/>
      <c r="AM1864" s="25"/>
      <c r="AN1864" s="25"/>
      <c r="AO1864" s="25"/>
      <c r="AP1864" s="25"/>
      <c r="AQ1864" s="25"/>
      <c r="AR1864" s="25"/>
      <c r="AS1864" s="25"/>
      <c r="AT1864" s="25"/>
      <c r="AU1864" s="25"/>
      <c r="AV1864" s="25"/>
      <c r="AW1864" s="25"/>
      <c r="AX1864" s="25"/>
      <c r="AY1864" s="25"/>
      <c r="AZ1864" s="25"/>
      <c r="BA1864" s="25"/>
      <c r="BB1864" s="25"/>
      <c r="BC1864" s="25"/>
      <c r="BD1864" s="25">
        <v>29</v>
      </c>
      <c r="BE1864" s="25"/>
      <c r="BF1864" s="25"/>
      <c r="BG1864" s="25"/>
      <c r="BH1864" s="25"/>
    </row>
    <row r="1865" spans="1:60" x14ac:dyDescent="0.3">
      <c r="A1865" s="25" t="s">
        <v>66</v>
      </c>
      <c r="B1865" s="1" t="s">
        <v>31</v>
      </c>
      <c r="C1865" s="25" t="s">
        <v>1322</v>
      </c>
      <c r="D1865" s="25" t="s">
        <v>1323</v>
      </c>
      <c r="E1865" s="25" t="s">
        <v>47</v>
      </c>
      <c r="F1865" s="1">
        <v>999922234</v>
      </c>
      <c r="G1865" s="1">
        <f>(J1865+T1865)-H1865</f>
        <v>29</v>
      </c>
      <c r="H1865" s="25"/>
      <c r="I1865" s="23"/>
      <c r="J1865" s="1">
        <f>SUM(K1865,L1865,N1865,O1865,P1865,Q1865)</f>
        <v>29</v>
      </c>
      <c r="K1865" s="1">
        <f>SUM(AG1865,AI1865)</f>
        <v>0</v>
      </c>
      <c r="L1865" s="1">
        <v>0</v>
      </c>
      <c r="M1865" s="1">
        <v>0</v>
      </c>
      <c r="N1865" s="1">
        <f>AD1865+AE1865</f>
        <v>0</v>
      </c>
      <c r="O1865" s="1"/>
      <c r="P1865" s="1">
        <f>AF1865</f>
        <v>29</v>
      </c>
      <c r="Q1865" s="1">
        <f>AH1865</f>
        <v>0</v>
      </c>
      <c r="R1865" s="1">
        <v>0</v>
      </c>
      <c r="S1865" s="43"/>
      <c r="T1865" s="1">
        <f>SUM(U1865,V1865,X1865,Y1865,Z1865,AA1865,AB1865)</f>
        <v>0</v>
      </c>
      <c r="U1865" s="1">
        <f>AK1865</f>
        <v>0</v>
      </c>
      <c r="V1865" s="1">
        <f>SUM(AN1865,AO1865,AP1865,AQ1865,AS1865,AT1865,AU1865,AV1865,AW1865,AX1865,AY1865,AR1865,AZ1865,BA1865,BB1865,BC1865,BD1865,BE1865,BF1865,BG1865,BH1865)</f>
        <v>0</v>
      </c>
      <c r="W1865" s="1">
        <f>COUNT(AN1865,AO1865,AP1865,AQ1865,AS1865,AT1865,AU1865,AV1865,AW1865,AX1865,AY1865,AR1865,AZ1865,BA1865,BB1865,BC1865,BD1865,BE1865,BF1865,BG1865,BH1865)</f>
        <v>0</v>
      </c>
      <c r="X1865" s="1">
        <v>0</v>
      </c>
      <c r="Y1865" s="1">
        <v>0</v>
      </c>
      <c r="Z1865" s="1">
        <v>0</v>
      </c>
      <c r="AA1865" s="1">
        <f>AM1865</f>
        <v>0</v>
      </c>
      <c r="AB1865" s="1">
        <f>AL1865</f>
        <v>0</v>
      </c>
      <c r="AC1865" s="43"/>
      <c r="AD1865" s="1"/>
      <c r="AE1865" s="1"/>
      <c r="AF1865" s="1">
        <v>29</v>
      </c>
      <c r="AG1865" s="1"/>
      <c r="AH1865" s="25"/>
      <c r="AJ1865" s="40"/>
      <c r="AK1865" s="25"/>
      <c r="AL1865" s="25"/>
      <c r="AM1865" s="25"/>
      <c r="AN1865" s="25"/>
      <c r="AO1865" s="25"/>
      <c r="AP1865" s="25"/>
      <c r="AQ1865" s="25"/>
      <c r="AR1865" s="25"/>
      <c r="AS1865" s="25"/>
      <c r="AT1865" s="25"/>
      <c r="AU1865" s="25"/>
      <c r="AV1865" s="25"/>
      <c r="AW1865" s="25"/>
      <c r="AX1865" s="25"/>
      <c r="AY1865" s="25"/>
      <c r="AZ1865" s="25"/>
      <c r="BA1865" s="25"/>
      <c r="BB1865" s="25"/>
      <c r="BC1865" s="25"/>
      <c r="BD1865" s="25"/>
      <c r="BE1865" s="25"/>
      <c r="BF1865" s="25"/>
      <c r="BG1865" s="25"/>
      <c r="BH1865" s="25"/>
    </row>
    <row r="1866" spans="1:60" x14ac:dyDescent="0.3">
      <c r="A1866" s="25" t="s">
        <v>66</v>
      </c>
      <c r="B1866" s="1" t="s">
        <v>31</v>
      </c>
      <c r="C1866" s="25" t="s">
        <v>877</v>
      </c>
      <c r="D1866" s="25" t="s">
        <v>3575</v>
      </c>
      <c r="E1866" s="25" t="s">
        <v>47</v>
      </c>
      <c r="F1866" s="25">
        <v>999924536</v>
      </c>
      <c r="G1866" s="1">
        <f>(J1866+T1866)-H1866</f>
        <v>29</v>
      </c>
      <c r="H1866" s="25"/>
      <c r="I1866" s="40"/>
      <c r="J1866" s="1">
        <f>SUM(K1866,L1866,N1866,O1866,P1866,Q1866)</f>
        <v>0</v>
      </c>
      <c r="K1866" s="1">
        <f>SUM(AG1866,AI1866)</f>
        <v>0</v>
      </c>
      <c r="L1866" s="1">
        <v>0</v>
      </c>
      <c r="M1866" s="1">
        <v>0</v>
      </c>
      <c r="N1866" s="1">
        <f>AD1866+AE1866</f>
        <v>0</v>
      </c>
      <c r="O1866" s="1"/>
      <c r="P1866" s="1">
        <f>AF1866</f>
        <v>0</v>
      </c>
      <c r="Q1866" s="1">
        <f>AH1866</f>
        <v>0</v>
      </c>
      <c r="R1866" s="1">
        <v>0</v>
      </c>
      <c r="S1866" s="43"/>
      <c r="T1866" s="1">
        <f>SUM(U1866,V1866,X1866,Y1866,Z1866,AA1866,AB1866)</f>
        <v>29</v>
      </c>
      <c r="U1866" s="1">
        <f>AK1866</f>
        <v>0</v>
      </c>
      <c r="V1866" s="1">
        <f>SUM(AN1866,AO1866,AP1866,AQ1866,AS1866,AT1866,AU1866,AV1866,AW1866,AX1866,AY1866,AR1866,AZ1866,BA1866,BB1866,BC1866,BD1866,BE1866,BF1866,BG1866,BH1866)</f>
        <v>29</v>
      </c>
      <c r="W1866" s="1">
        <f>COUNT(AN1866,AO1866,AP1866,AQ1866,AS1866,AT1866,AU1866,AV1866,AW1866,AX1866,AY1866,AR1866,AZ1866,BA1866,BB1866,BC1866,BD1866,BE1866,BF1866,BG1866,BH1866)</f>
        <v>1</v>
      </c>
      <c r="X1866" s="1">
        <v>0</v>
      </c>
      <c r="Y1866" s="1">
        <v>0</v>
      </c>
      <c r="Z1866" s="1">
        <v>0</v>
      </c>
      <c r="AA1866" s="1">
        <f>AM1866</f>
        <v>0</v>
      </c>
      <c r="AB1866" s="1">
        <f>AL1866</f>
        <v>0</v>
      </c>
      <c r="AC1866" s="43"/>
      <c r="AD1866" s="25"/>
      <c r="AE1866" s="25"/>
      <c r="AF1866" s="25"/>
      <c r="AG1866" s="25"/>
      <c r="AH1866" s="25"/>
      <c r="AJ1866" s="40"/>
      <c r="AK1866" s="25"/>
      <c r="AL1866" s="25"/>
      <c r="AM1866" s="25"/>
      <c r="AN1866" s="25"/>
      <c r="AO1866" s="25"/>
      <c r="AP1866" s="25"/>
      <c r="AQ1866" s="25"/>
      <c r="AR1866" s="25"/>
      <c r="AS1866" s="25"/>
      <c r="AT1866" s="25"/>
      <c r="AU1866" s="25"/>
      <c r="AV1866" s="25"/>
      <c r="AW1866" s="25"/>
      <c r="AX1866" s="25"/>
      <c r="AY1866" s="25"/>
      <c r="AZ1866" s="25"/>
      <c r="BA1866" s="25"/>
      <c r="BB1866" s="25"/>
      <c r="BC1866" s="25"/>
      <c r="BD1866" s="25">
        <v>29</v>
      </c>
      <c r="BE1866" s="25"/>
      <c r="BF1866" s="25"/>
      <c r="BG1866" s="25"/>
      <c r="BH1866" s="25"/>
    </row>
    <row r="1867" spans="1:60" x14ac:dyDescent="0.3">
      <c r="A1867" s="25" t="s">
        <v>66</v>
      </c>
      <c r="B1867" s="1" t="s">
        <v>31</v>
      </c>
      <c r="C1867" s="25" t="s">
        <v>2165</v>
      </c>
      <c r="D1867" s="25" t="s">
        <v>114</v>
      </c>
      <c r="E1867" s="25" t="s">
        <v>47</v>
      </c>
      <c r="F1867" s="25">
        <v>999928020</v>
      </c>
      <c r="G1867" s="1">
        <f>(J1867+T1867)-H1867</f>
        <v>29</v>
      </c>
      <c r="H1867" s="25"/>
      <c r="I1867" s="40"/>
      <c r="J1867" s="1">
        <f>SUM(K1867,L1867,N1867,O1867,P1867,Q1867)</f>
        <v>0</v>
      </c>
      <c r="K1867" s="1">
        <f>SUM(AG1867,AI1867)</f>
        <v>0</v>
      </c>
      <c r="L1867" s="1">
        <v>0</v>
      </c>
      <c r="M1867" s="1">
        <v>0</v>
      </c>
      <c r="N1867" s="1">
        <f>AD1867+AE1867</f>
        <v>0</v>
      </c>
      <c r="O1867" s="1"/>
      <c r="P1867" s="1">
        <f>AF1867</f>
        <v>0</v>
      </c>
      <c r="Q1867" s="1">
        <f>AH1867</f>
        <v>0</v>
      </c>
      <c r="R1867" s="1">
        <v>0</v>
      </c>
      <c r="S1867" s="43"/>
      <c r="T1867" s="1">
        <f>SUM(U1867,V1867,X1867,Y1867,Z1867,AA1867,AB1867)</f>
        <v>29</v>
      </c>
      <c r="U1867" s="1">
        <f>AK1867</f>
        <v>0</v>
      </c>
      <c r="V1867" s="1">
        <f>SUM(AN1867,AO1867,AP1867,AQ1867,AS1867,AT1867,AU1867,AV1867,AW1867,AX1867,AY1867,AR1867,AZ1867,BA1867,BB1867,BC1867,BD1867,BE1867,BF1867,BG1867,BH1867)</f>
        <v>29</v>
      </c>
      <c r="W1867" s="1">
        <f>COUNT(AN1867,AO1867,AP1867,AQ1867,AS1867,AT1867,AU1867,AV1867,AW1867,AX1867,AY1867,AR1867,AZ1867,BA1867,BB1867,BC1867,BD1867,BE1867,BF1867,BG1867,BH1867)</f>
        <v>1</v>
      </c>
      <c r="X1867" s="1">
        <v>0</v>
      </c>
      <c r="Y1867" s="1">
        <v>0</v>
      </c>
      <c r="Z1867" s="1">
        <v>0</v>
      </c>
      <c r="AA1867" s="1">
        <f>AM1867</f>
        <v>0</v>
      </c>
      <c r="AB1867" s="1">
        <f>AL1867</f>
        <v>0</v>
      </c>
      <c r="AC1867" s="43"/>
      <c r="AD1867" s="25"/>
      <c r="AE1867" s="25"/>
      <c r="AF1867" s="25"/>
      <c r="AG1867" s="25"/>
      <c r="AH1867" s="25"/>
      <c r="AJ1867" s="40"/>
      <c r="AK1867" s="25"/>
      <c r="AL1867" s="25"/>
      <c r="AM1867" s="25"/>
      <c r="AN1867" s="25"/>
      <c r="AO1867" s="25"/>
      <c r="AP1867" s="25"/>
      <c r="AQ1867" s="25"/>
      <c r="AR1867" s="25"/>
      <c r="AS1867" s="25"/>
      <c r="AT1867" s="25"/>
      <c r="AU1867" s="25"/>
      <c r="AV1867" s="25"/>
      <c r="AW1867" s="25"/>
      <c r="AX1867" s="25"/>
      <c r="AY1867" s="25"/>
      <c r="AZ1867" s="25"/>
      <c r="BA1867" s="25"/>
      <c r="BB1867" s="25"/>
      <c r="BC1867" s="25"/>
      <c r="BD1867" s="25">
        <v>29</v>
      </c>
      <c r="BE1867" s="25"/>
      <c r="BF1867" s="25"/>
      <c r="BG1867" s="25"/>
      <c r="BH1867" s="25"/>
    </row>
    <row r="1868" spans="1:60" x14ac:dyDescent="0.3">
      <c r="A1868" s="25" t="s">
        <v>66</v>
      </c>
      <c r="B1868" s="1" t="s">
        <v>31</v>
      </c>
      <c r="C1868" s="25" t="s">
        <v>1589</v>
      </c>
      <c r="D1868" s="25" t="s">
        <v>3578</v>
      </c>
      <c r="E1868" s="25" t="s">
        <v>47</v>
      </c>
      <c r="F1868" s="25">
        <v>999929297</v>
      </c>
      <c r="G1868" s="1">
        <f>(J1868+T1868)-H1868</f>
        <v>29</v>
      </c>
      <c r="H1868" s="25"/>
      <c r="I1868" s="40"/>
      <c r="J1868" s="1">
        <f>SUM(K1868,L1868,N1868,O1868,P1868,Q1868)</f>
        <v>0</v>
      </c>
      <c r="K1868" s="1">
        <f>SUM(AG1868,AI1868)</f>
        <v>0</v>
      </c>
      <c r="L1868" s="1">
        <v>0</v>
      </c>
      <c r="M1868" s="1">
        <v>0</v>
      </c>
      <c r="N1868" s="1">
        <f>AD1868+AE1868</f>
        <v>0</v>
      </c>
      <c r="O1868" s="1"/>
      <c r="P1868" s="1">
        <f>AF1868</f>
        <v>0</v>
      </c>
      <c r="Q1868" s="1">
        <f>AH1868</f>
        <v>0</v>
      </c>
      <c r="R1868" s="1">
        <v>0</v>
      </c>
      <c r="S1868" s="43"/>
      <c r="T1868" s="1">
        <f>SUM(U1868,V1868,X1868,Y1868,Z1868,AA1868,AB1868)</f>
        <v>29</v>
      </c>
      <c r="U1868" s="1">
        <f>AK1868</f>
        <v>0</v>
      </c>
      <c r="V1868" s="1">
        <f>SUM(AN1868,AO1868,AP1868,AQ1868,AS1868,AT1868,AU1868,AV1868,AW1868,AX1868,AY1868,AR1868,AZ1868,BA1868,BB1868,BC1868,BD1868,BE1868,BF1868,BG1868,BH1868)</f>
        <v>29</v>
      </c>
      <c r="W1868" s="1">
        <f>COUNT(AN1868,AO1868,AP1868,AQ1868,AS1868,AT1868,AU1868,AV1868,AW1868,AX1868,AY1868,AR1868,AZ1868,BA1868,BB1868,BC1868,BD1868,BE1868,BF1868,BG1868,BH1868)</f>
        <v>1</v>
      </c>
      <c r="X1868" s="1">
        <v>0</v>
      </c>
      <c r="Y1868" s="1">
        <v>0</v>
      </c>
      <c r="Z1868" s="1">
        <v>0</v>
      </c>
      <c r="AA1868" s="1">
        <f>AM1868</f>
        <v>0</v>
      </c>
      <c r="AB1868" s="1">
        <f>AL1868</f>
        <v>0</v>
      </c>
      <c r="AC1868" s="43"/>
      <c r="AD1868" s="25"/>
      <c r="AE1868" s="25"/>
      <c r="AF1868" s="25"/>
      <c r="AG1868" s="25"/>
      <c r="AH1868" s="25"/>
      <c r="AJ1868" s="40"/>
      <c r="AK1868" s="25"/>
      <c r="AL1868" s="25"/>
      <c r="AM1868" s="25"/>
      <c r="AN1868" s="25"/>
      <c r="AO1868" s="25"/>
      <c r="AP1868" s="25"/>
      <c r="AQ1868" s="25"/>
      <c r="AR1868" s="25"/>
      <c r="AS1868" s="25"/>
      <c r="AT1868" s="25"/>
      <c r="AU1868" s="25"/>
      <c r="AV1868" s="25"/>
      <c r="AW1868" s="25"/>
      <c r="AX1868" s="25"/>
      <c r="AY1868" s="25"/>
      <c r="AZ1868" s="25"/>
      <c r="BA1868" s="25"/>
      <c r="BB1868" s="25"/>
      <c r="BC1868" s="25"/>
      <c r="BD1868" s="25">
        <v>29</v>
      </c>
      <c r="BE1868" s="25"/>
      <c r="BF1868" s="25"/>
      <c r="BG1868" s="25"/>
      <c r="BH1868" s="25"/>
    </row>
    <row r="1869" spans="1:60" x14ac:dyDescent="0.3">
      <c r="A1869" s="25" t="s">
        <v>66</v>
      </c>
      <c r="B1869" s="1" t="s">
        <v>31</v>
      </c>
      <c r="C1869" s="1" t="s">
        <v>802</v>
      </c>
      <c r="D1869" s="1" t="s">
        <v>211</v>
      </c>
      <c r="E1869" s="1" t="s">
        <v>47</v>
      </c>
      <c r="F1869" s="1">
        <v>999916500</v>
      </c>
      <c r="G1869" s="1">
        <f>(J1869+T1869)-H1869</f>
        <v>25.5</v>
      </c>
      <c r="H1869" s="1">
        <f>(K1869+L1869+N1869+O1869+P1869+Q1869+R1869)*0.5</f>
        <v>25.5</v>
      </c>
      <c r="I1869" s="23"/>
      <c r="J1869" s="1">
        <f>SUM(K1869,L1869,N1869,O1869,P1869,Q1869)</f>
        <v>51</v>
      </c>
      <c r="K1869" s="1">
        <f>SUM(AG1869,AI1869)</f>
        <v>0</v>
      </c>
      <c r="L1869" s="1">
        <v>0</v>
      </c>
      <c r="M1869" s="1">
        <v>0</v>
      </c>
      <c r="N1869" s="1">
        <f>AD1869+AE1869</f>
        <v>0</v>
      </c>
      <c r="O1869" s="1"/>
      <c r="P1869" s="1">
        <f>AF1869</f>
        <v>51</v>
      </c>
      <c r="Q1869" s="1">
        <f>AH1869</f>
        <v>0</v>
      </c>
      <c r="R1869" s="1">
        <v>0</v>
      </c>
      <c r="S1869" s="43"/>
      <c r="T1869" s="1">
        <f>SUM(U1869,V1869,X1869,Y1869,Z1869,AA1869,AB1869)</f>
        <v>0</v>
      </c>
      <c r="U1869" s="1">
        <f>AK1869</f>
        <v>0</v>
      </c>
      <c r="V1869" s="1">
        <f>SUM(AN1869,AO1869,AP1869,AQ1869,AS1869,AT1869,AU1869,AV1869,AW1869,AX1869,AY1869,AR1869,AZ1869,BA1869,BB1869,BC1869,BD1869,BE1869,BF1869,BG1869,BH1869)</f>
        <v>0</v>
      </c>
      <c r="W1869" s="1">
        <f>COUNT(AN1869,AO1869,AP1869,AQ1869,AS1869,AT1869,AU1869,AV1869,AW1869,AX1869,AY1869,AR1869,AZ1869,BA1869,BB1869,BC1869,BD1869,BE1869,BF1869,BG1869,BH1869)</f>
        <v>0</v>
      </c>
      <c r="X1869" s="1">
        <v>0</v>
      </c>
      <c r="Y1869" s="1">
        <v>0</v>
      </c>
      <c r="Z1869" s="1">
        <v>0</v>
      </c>
      <c r="AA1869" s="1">
        <f>AM1869</f>
        <v>0</v>
      </c>
      <c r="AB1869" s="1">
        <f>AL1869</f>
        <v>0</v>
      </c>
      <c r="AC1869" s="43"/>
      <c r="AD1869" s="1"/>
      <c r="AE1869" s="1"/>
      <c r="AF1869" s="1">
        <v>51</v>
      </c>
      <c r="AG1869" s="1"/>
      <c r="AH1869" s="25"/>
      <c r="AJ1869" s="40"/>
      <c r="AK1869" s="25"/>
      <c r="AL1869" s="25"/>
      <c r="AM1869" s="25"/>
      <c r="AN1869" s="25"/>
      <c r="AO1869" s="25"/>
      <c r="AP1869" s="25"/>
      <c r="AQ1869" s="25"/>
      <c r="AR1869" s="25"/>
      <c r="AS1869" s="25"/>
      <c r="AT1869" s="25"/>
      <c r="AU1869" s="25"/>
      <c r="AV1869" s="25"/>
      <c r="AW1869" s="25"/>
      <c r="AX1869" s="25"/>
      <c r="AY1869" s="25"/>
      <c r="AZ1869" s="25"/>
      <c r="BA1869" s="25"/>
      <c r="BB1869" s="25"/>
      <c r="BC1869" s="25"/>
      <c r="BD1869" s="25"/>
      <c r="BE1869" s="25"/>
      <c r="BF1869" s="25"/>
      <c r="BG1869" s="25"/>
      <c r="BH1869" s="25"/>
    </row>
    <row r="1870" spans="1:60" x14ac:dyDescent="0.3">
      <c r="A1870" s="25" t="s">
        <v>66</v>
      </c>
      <c r="B1870" s="25" t="s">
        <v>31</v>
      </c>
      <c r="C1870" s="25" t="s">
        <v>554</v>
      </c>
      <c r="D1870" s="25" t="s">
        <v>81</v>
      </c>
      <c r="E1870" s="25" t="s">
        <v>47</v>
      </c>
      <c r="F1870" s="1">
        <v>999905555</v>
      </c>
      <c r="G1870" s="1">
        <f>(J1870+T1870)-H1870</f>
        <v>16.5</v>
      </c>
      <c r="H1870" s="1">
        <f>(K1870+L1870+N1870+O1870+P1870+Q1870+R1870)*0.5</f>
        <v>16.5</v>
      </c>
      <c r="I1870" s="23"/>
      <c r="J1870" s="1">
        <f>SUM(K1870,L1870,N1870,O1870,P1870,Q1870)</f>
        <v>33</v>
      </c>
      <c r="K1870" s="1">
        <f>SUM(AG1870,AI1870)</f>
        <v>0</v>
      </c>
      <c r="L1870" s="1">
        <v>0</v>
      </c>
      <c r="M1870" s="1">
        <v>0</v>
      </c>
      <c r="N1870" s="1">
        <f>AD1870+AE1870</f>
        <v>33</v>
      </c>
      <c r="O1870" s="1"/>
      <c r="P1870" s="1">
        <f>AF1870</f>
        <v>0</v>
      </c>
      <c r="Q1870" s="1">
        <f>AH1870</f>
        <v>0</v>
      </c>
      <c r="R1870" s="1">
        <v>0</v>
      </c>
      <c r="S1870" s="43"/>
      <c r="T1870" s="1">
        <f>SUM(U1870,V1870,X1870,Y1870,Z1870,AA1870,AB1870)</f>
        <v>0</v>
      </c>
      <c r="U1870" s="1">
        <f>AK1870</f>
        <v>0</v>
      </c>
      <c r="V1870" s="1">
        <f>SUM(AN1870,AO1870,AP1870,AQ1870,AS1870,AT1870,AU1870,AV1870,AW1870,AX1870,AY1870,AR1870,AZ1870,BA1870,BB1870,BC1870,BD1870,BE1870,BF1870,BG1870,BH1870)</f>
        <v>0</v>
      </c>
      <c r="W1870" s="1">
        <f>COUNT(AN1870,AO1870,AP1870,AQ1870,AS1870,AT1870,AU1870,AV1870,AW1870,AX1870,AY1870,AR1870,AZ1870,BA1870,BB1870,BC1870,BD1870,BE1870,BF1870,BG1870,BH1870)</f>
        <v>0</v>
      </c>
      <c r="X1870" s="1">
        <v>0</v>
      </c>
      <c r="Y1870" s="1">
        <v>0</v>
      </c>
      <c r="Z1870" s="1">
        <v>0</v>
      </c>
      <c r="AA1870" s="1">
        <f>AM1870</f>
        <v>0</v>
      </c>
      <c r="AB1870" s="1">
        <f>AL1870</f>
        <v>0</v>
      </c>
      <c r="AC1870" s="43"/>
      <c r="AD1870" s="1">
        <v>33</v>
      </c>
      <c r="AE1870" s="1"/>
      <c r="AF1870" s="1"/>
      <c r="AG1870" s="1"/>
      <c r="AH1870" s="25"/>
      <c r="AJ1870" s="40"/>
      <c r="AK1870" s="25"/>
      <c r="AL1870" s="25"/>
      <c r="AM1870" s="25"/>
      <c r="AN1870" s="25"/>
      <c r="AO1870" s="25"/>
      <c r="AP1870" s="25"/>
      <c r="AQ1870" s="25"/>
      <c r="AR1870" s="25"/>
      <c r="AS1870" s="25"/>
      <c r="AT1870" s="25"/>
      <c r="AU1870" s="25"/>
      <c r="AV1870" s="25"/>
      <c r="AW1870" s="25"/>
      <c r="AX1870" s="25"/>
      <c r="AY1870" s="25"/>
      <c r="AZ1870" s="25"/>
      <c r="BA1870" s="25"/>
      <c r="BB1870" s="25"/>
      <c r="BC1870" s="25"/>
      <c r="BD1870" s="25"/>
      <c r="BE1870" s="25"/>
      <c r="BF1870" s="25"/>
      <c r="BG1870" s="25"/>
      <c r="BH1870" s="25"/>
    </row>
    <row r="1871" spans="1:60" x14ac:dyDescent="0.3">
      <c r="A1871" s="25" t="s">
        <v>66</v>
      </c>
      <c r="B1871" s="1" t="s">
        <v>31</v>
      </c>
      <c r="C1871" s="1" t="s">
        <v>578</v>
      </c>
      <c r="D1871" s="1" t="s">
        <v>579</v>
      </c>
      <c r="E1871" s="1" t="s">
        <v>47</v>
      </c>
      <c r="F1871" s="1">
        <v>999906288</v>
      </c>
      <c r="G1871" s="1">
        <f>(J1871+T1871)-H1871</f>
        <v>16.5</v>
      </c>
      <c r="H1871" s="1">
        <f>(K1871+L1871+N1871+O1871+P1871+Q1871+R1871)*0.5</f>
        <v>16.5</v>
      </c>
      <c r="I1871" s="23"/>
      <c r="J1871" s="1">
        <f>SUM(K1871,L1871,N1871,O1871,P1871,Q1871)</f>
        <v>33</v>
      </c>
      <c r="K1871" s="1">
        <f>SUM(AG1871,AI1871)</f>
        <v>0</v>
      </c>
      <c r="L1871" s="1">
        <v>0</v>
      </c>
      <c r="M1871" s="1">
        <v>0</v>
      </c>
      <c r="N1871" s="1">
        <f>AD1871+AE1871</f>
        <v>33</v>
      </c>
      <c r="O1871" s="1"/>
      <c r="P1871" s="1">
        <f>AF1871</f>
        <v>0</v>
      </c>
      <c r="Q1871" s="1">
        <f>AH1871</f>
        <v>0</v>
      </c>
      <c r="R1871" s="1">
        <v>0</v>
      </c>
      <c r="S1871" s="43"/>
      <c r="T1871" s="1">
        <f>SUM(U1871,V1871,X1871,Y1871,Z1871,AA1871,AB1871)</f>
        <v>0</v>
      </c>
      <c r="U1871" s="1">
        <f>AK1871</f>
        <v>0</v>
      </c>
      <c r="V1871" s="1">
        <f>SUM(AN1871,AO1871,AP1871,AQ1871,AS1871,AT1871,AU1871,AV1871,AW1871,AX1871,AY1871,AR1871,AZ1871,BA1871,BB1871,BC1871,BD1871,BE1871,BF1871,BG1871,BH1871)</f>
        <v>0</v>
      </c>
      <c r="W1871" s="1">
        <f>COUNT(AN1871,AO1871,AP1871,AQ1871,AS1871,AT1871,AU1871,AV1871,AW1871,AX1871,AY1871,AR1871,AZ1871,BA1871,BB1871,BC1871,BD1871,BE1871,BF1871,BG1871,BH1871)</f>
        <v>0</v>
      </c>
      <c r="X1871" s="1">
        <v>0</v>
      </c>
      <c r="Y1871" s="1">
        <v>0</v>
      </c>
      <c r="Z1871" s="1">
        <v>0</v>
      </c>
      <c r="AA1871" s="1">
        <f>AM1871</f>
        <v>0</v>
      </c>
      <c r="AB1871" s="1">
        <f>AL1871</f>
        <v>0</v>
      </c>
      <c r="AC1871" s="43"/>
      <c r="AD1871" s="1">
        <v>33</v>
      </c>
      <c r="AE1871" s="1"/>
      <c r="AF1871" s="1"/>
      <c r="AG1871" s="1"/>
      <c r="AH1871" s="25"/>
      <c r="AJ1871" s="40"/>
      <c r="AK1871" s="25"/>
      <c r="AL1871" s="25"/>
      <c r="AM1871" s="25"/>
      <c r="AN1871" s="25"/>
      <c r="AO1871" s="25"/>
      <c r="AP1871" s="25"/>
      <c r="AQ1871" s="25"/>
      <c r="AR1871" s="25"/>
      <c r="AS1871" s="25"/>
      <c r="AT1871" s="25"/>
      <c r="AU1871" s="25"/>
      <c r="AV1871" s="25"/>
      <c r="AW1871" s="25"/>
      <c r="AX1871" s="25"/>
      <c r="AY1871" s="25"/>
      <c r="AZ1871" s="25"/>
      <c r="BA1871" s="25"/>
      <c r="BB1871" s="25"/>
      <c r="BC1871" s="25"/>
      <c r="BD1871" s="25"/>
      <c r="BE1871" s="25"/>
      <c r="BF1871" s="25"/>
      <c r="BG1871" s="25"/>
      <c r="BH1871" s="25"/>
    </row>
    <row r="1872" spans="1:60" x14ac:dyDescent="0.3">
      <c r="A1872" s="25" t="s">
        <v>66</v>
      </c>
      <c r="B1872" s="1" t="s">
        <v>31</v>
      </c>
      <c r="C1872" s="1" t="s">
        <v>660</v>
      </c>
      <c r="D1872" s="1" t="s">
        <v>844</v>
      </c>
      <c r="E1872" s="1" t="s">
        <v>47</v>
      </c>
      <c r="F1872" s="1">
        <v>999917008</v>
      </c>
      <c r="G1872" s="1">
        <f>(J1872+T1872)-H1872</f>
        <v>16.5</v>
      </c>
      <c r="H1872" s="1">
        <f>(K1872+L1872+N1872+O1872+P1872+Q1872+R1872)*0.5</f>
        <v>16.5</v>
      </c>
      <c r="I1872" s="23"/>
      <c r="J1872" s="1">
        <f>SUM(K1872,L1872,N1872,O1872,P1872,Q1872)</f>
        <v>33</v>
      </c>
      <c r="K1872" s="1">
        <f>SUM(AG1872,AI1872)</f>
        <v>0</v>
      </c>
      <c r="L1872" s="1">
        <v>0</v>
      </c>
      <c r="M1872" s="1">
        <v>0</v>
      </c>
      <c r="N1872" s="1">
        <f>AD1872+AE1872</f>
        <v>33</v>
      </c>
      <c r="O1872" s="1"/>
      <c r="P1872" s="1">
        <f>AF1872</f>
        <v>0</v>
      </c>
      <c r="Q1872" s="1">
        <f>AH1872</f>
        <v>0</v>
      </c>
      <c r="R1872" s="1">
        <v>0</v>
      </c>
      <c r="S1872" s="43"/>
      <c r="T1872" s="1">
        <f>SUM(U1872,V1872,X1872,Y1872,Z1872,AA1872,AB1872)</f>
        <v>0</v>
      </c>
      <c r="U1872" s="1">
        <f>AK1872</f>
        <v>0</v>
      </c>
      <c r="V1872" s="1">
        <f>SUM(AN1872,AO1872,AP1872,AQ1872,AS1872,AT1872,AU1872,AV1872,AW1872,AX1872,AY1872,AR1872,AZ1872,BA1872,BB1872,BC1872,BD1872,BE1872,BF1872,BG1872,BH1872)</f>
        <v>0</v>
      </c>
      <c r="W1872" s="1">
        <f>COUNT(AN1872,AO1872,AP1872,AQ1872,AS1872,AT1872,AU1872,AV1872,AW1872,AX1872,AY1872,AR1872,AZ1872,BA1872,BB1872,BC1872,BD1872,BE1872,BF1872,BG1872,BH1872)</f>
        <v>0</v>
      </c>
      <c r="X1872" s="1">
        <v>0</v>
      </c>
      <c r="Y1872" s="1">
        <v>0</v>
      </c>
      <c r="Z1872" s="1">
        <v>0</v>
      </c>
      <c r="AA1872" s="1">
        <f>AM1872</f>
        <v>0</v>
      </c>
      <c r="AB1872" s="1">
        <f>AL1872</f>
        <v>0</v>
      </c>
      <c r="AC1872" s="43"/>
      <c r="AD1872" s="1"/>
      <c r="AE1872" s="1">
        <v>33</v>
      </c>
      <c r="AF1872" s="1"/>
      <c r="AG1872" s="1"/>
      <c r="AH1872" s="25"/>
      <c r="AJ1872" s="40"/>
      <c r="AK1872" s="25"/>
      <c r="AL1872" s="25"/>
      <c r="AM1872" s="25"/>
      <c r="AN1872" s="25"/>
      <c r="AO1872" s="25"/>
      <c r="AP1872" s="25"/>
      <c r="AQ1872" s="25"/>
      <c r="AR1872" s="25"/>
      <c r="AS1872" s="25"/>
      <c r="AT1872" s="25"/>
      <c r="AU1872" s="25"/>
      <c r="AV1872" s="25"/>
      <c r="AW1872" s="25"/>
      <c r="AX1872" s="25"/>
      <c r="AY1872" s="25"/>
      <c r="AZ1872" s="25"/>
      <c r="BA1872" s="25"/>
      <c r="BB1872" s="25"/>
      <c r="BC1872" s="25"/>
      <c r="BD1872" s="25"/>
      <c r="BE1872" s="25"/>
      <c r="BF1872" s="25"/>
      <c r="BG1872" s="25"/>
      <c r="BH1872" s="25"/>
    </row>
    <row r="1873" spans="1:60" x14ac:dyDescent="0.3">
      <c r="A1873" s="1" t="s">
        <v>44</v>
      </c>
      <c r="B1873" s="1" t="s">
        <v>31</v>
      </c>
      <c r="C1873" s="1" t="s">
        <v>51</v>
      </c>
      <c r="D1873" s="1" t="s">
        <v>52</v>
      </c>
      <c r="E1873" s="1" t="s">
        <v>47</v>
      </c>
      <c r="F1873" s="1">
        <v>999014449</v>
      </c>
      <c r="G1873" s="1">
        <f>(J1873+T1873)-H1873</f>
        <v>630</v>
      </c>
      <c r="H1873" s="1"/>
      <c r="I1873" s="23"/>
      <c r="J1873" s="1">
        <f>SUM(K1873,L1873,N1873,O1873,P1873,Q1873)</f>
        <v>390</v>
      </c>
      <c r="K1873" s="1">
        <f>SUM(AG1873,AI1873)</f>
        <v>0</v>
      </c>
      <c r="L1873" s="1">
        <v>0</v>
      </c>
      <c r="M1873" s="1">
        <v>0</v>
      </c>
      <c r="N1873" s="1">
        <f>AD1873+AE1873</f>
        <v>70</v>
      </c>
      <c r="O1873" s="1"/>
      <c r="P1873" s="1">
        <f>AF1873</f>
        <v>120</v>
      </c>
      <c r="Q1873" s="1">
        <f>AH1873</f>
        <v>200</v>
      </c>
      <c r="R1873" s="1">
        <v>0</v>
      </c>
      <c r="S1873" s="43"/>
      <c r="T1873" s="1">
        <f>SUM(U1873,V1873,X1873,Y1873,Z1873,AA1873,AB1873)</f>
        <v>240</v>
      </c>
      <c r="U1873" s="1">
        <f>AK1873</f>
        <v>0</v>
      </c>
      <c r="V1873" s="1">
        <f>SUM(AN1873,AO1873,AP1873,AQ1873,AS1873,AT1873,AU1873,AV1873,AW1873,AX1873,AY1873,AR1873,AZ1873,BA1873,BB1873,BC1873,BD1873,BE1873,BF1873,BG1873,BH1873)</f>
        <v>90</v>
      </c>
      <c r="W1873" s="1">
        <f>COUNT(AN1873,AO1873,AP1873,AQ1873,AS1873,AT1873,AU1873,AV1873,AW1873,AX1873,AY1873,AR1873,AZ1873,BA1873,BB1873,BC1873,BD1873,BE1873,BF1873,BG1873,BH1873)</f>
        <v>1</v>
      </c>
      <c r="X1873" s="1">
        <v>0</v>
      </c>
      <c r="Y1873" s="1">
        <v>0</v>
      </c>
      <c r="Z1873" s="1">
        <v>0</v>
      </c>
      <c r="AA1873" s="1">
        <f>AM1873</f>
        <v>150</v>
      </c>
      <c r="AB1873" s="1">
        <f>AL1873</f>
        <v>0</v>
      </c>
      <c r="AC1873" s="43"/>
      <c r="AD1873" s="1">
        <v>70</v>
      </c>
      <c r="AE1873" s="1"/>
      <c r="AF1873" s="1">
        <v>120</v>
      </c>
      <c r="AG1873" s="1"/>
      <c r="AH1873" s="25">
        <v>200</v>
      </c>
      <c r="AJ1873" s="40"/>
      <c r="AK1873" s="25"/>
      <c r="AL1873" s="25"/>
      <c r="AM1873" s="25">
        <v>150</v>
      </c>
      <c r="AN1873" s="25"/>
      <c r="AO1873" s="25"/>
      <c r="AP1873" s="25"/>
      <c r="AQ1873" s="25"/>
      <c r="AR1873" s="25"/>
      <c r="AS1873" s="25"/>
      <c r="AT1873" s="25"/>
      <c r="AU1873" s="25"/>
      <c r="AV1873" s="25">
        <v>90</v>
      </c>
      <c r="AW1873" s="25"/>
      <c r="AX1873" s="25"/>
      <c r="AY1873" s="25"/>
      <c r="AZ1873" s="25"/>
      <c r="BA1873" s="25"/>
      <c r="BB1873" s="25"/>
      <c r="BC1873" s="25"/>
      <c r="BD1873" s="25"/>
      <c r="BE1873" s="25"/>
      <c r="BF1873" s="25"/>
      <c r="BG1873" s="25"/>
      <c r="BH1873" s="25"/>
    </row>
    <row r="1874" spans="1:60" x14ac:dyDescent="0.3">
      <c r="A1874" s="1" t="s">
        <v>44</v>
      </c>
      <c r="B1874" s="26" t="s">
        <v>31</v>
      </c>
      <c r="C1874" s="26" t="s">
        <v>317</v>
      </c>
      <c r="D1874" s="26" t="s">
        <v>318</v>
      </c>
      <c r="E1874" s="26" t="s">
        <v>47</v>
      </c>
      <c r="F1874" s="1">
        <v>999874527</v>
      </c>
      <c r="G1874" s="1">
        <f>(J1874+T1874)-H1874</f>
        <v>439.75</v>
      </c>
      <c r="H1874" s="1">
        <f>(K1874+L1874+N1874+O1874+P1874+Q1874+R1874)*0.5</f>
        <v>59.75</v>
      </c>
      <c r="I1874" s="23"/>
      <c r="J1874" s="1">
        <f>SUM(K1874,L1874,N1874,O1874,P1874,Q1874)</f>
        <v>119.5</v>
      </c>
      <c r="K1874" s="1">
        <f>SUM(AG1874,AI1874)</f>
        <v>37.5</v>
      </c>
      <c r="L1874" s="1">
        <v>0</v>
      </c>
      <c r="M1874" s="1">
        <v>0</v>
      </c>
      <c r="N1874" s="1">
        <f>AD1874+AE1874</f>
        <v>44</v>
      </c>
      <c r="O1874" s="1"/>
      <c r="P1874" s="1">
        <f>AF1874</f>
        <v>38</v>
      </c>
      <c r="Q1874" s="1">
        <f>AH1874</f>
        <v>0</v>
      </c>
      <c r="R1874" s="1">
        <v>0</v>
      </c>
      <c r="S1874" s="43"/>
      <c r="T1874" s="1">
        <f>SUM(U1874,V1874,X1874,Y1874,Z1874,AA1874,AB1874)</f>
        <v>380</v>
      </c>
      <c r="U1874" s="1">
        <f>AK1874</f>
        <v>0</v>
      </c>
      <c r="V1874" s="1">
        <f>SUM(AN1874,AO1874,AP1874,AQ1874,AS1874,AT1874,AU1874,AV1874,AW1874,AX1874,AY1874,AR1874,AZ1874,BA1874,BB1874,BC1874,BD1874,BE1874,BF1874,BG1874,BH1874)</f>
        <v>180</v>
      </c>
      <c r="W1874" s="1">
        <f>COUNT(AN1874,AO1874,AP1874,AQ1874,AS1874,AT1874,AU1874,AV1874,AW1874,AX1874,AY1874,AR1874,AZ1874,BA1874,BB1874,BC1874,BD1874,BE1874,BF1874,BG1874,BH1874)</f>
        <v>2</v>
      </c>
      <c r="X1874" s="1">
        <v>0</v>
      </c>
      <c r="Y1874" s="1">
        <v>0</v>
      </c>
      <c r="Z1874" s="1">
        <v>0</v>
      </c>
      <c r="AA1874" s="1">
        <f>AM1874</f>
        <v>200</v>
      </c>
      <c r="AB1874" s="1">
        <f>AL1874</f>
        <v>0</v>
      </c>
      <c r="AC1874" s="43"/>
      <c r="AD1874" s="1">
        <v>44</v>
      </c>
      <c r="AE1874" s="1"/>
      <c r="AF1874" s="1">
        <v>38</v>
      </c>
      <c r="AG1874" s="1"/>
      <c r="AH1874" s="25"/>
      <c r="AI1874" s="25">
        <v>37.5</v>
      </c>
      <c r="AJ1874" s="40"/>
      <c r="AK1874" s="25"/>
      <c r="AL1874" s="25"/>
      <c r="AM1874" s="25">
        <v>200</v>
      </c>
      <c r="AN1874" s="25">
        <v>60</v>
      </c>
      <c r="AO1874" s="25"/>
      <c r="AP1874" s="25"/>
      <c r="AQ1874" s="25"/>
      <c r="AR1874" s="25"/>
      <c r="AS1874" s="25"/>
      <c r="AT1874" s="25"/>
      <c r="AU1874" s="25"/>
      <c r="AV1874" s="25">
        <v>120</v>
      </c>
      <c r="AW1874" s="25"/>
      <c r="AX1874" s="25"/>
      <c r="AY1874" s="25"/>
      <c r="AZ1874" s="25"/>
      <c r="BA1874" s="25"/>
      <c r="BB1874" s="25"/>
      <c r="BC1874" s="25"/>
      <c r="BD1874" s="25"/>
      <c r="BE1874" s="25"/>
      <c r="BF1874" s="25"/>
      <c r="BG1874" s="25"/>
      <c r="BH1874" s="25"/>
    </row>
    <row r="1875" spans="1:60" x14ac:dyDescent="0.3">
      <c r="A1875" s="1" t="s">
        <v>44</v>
      </c>
      <c r="B1875" s="1" t="s">
        <v>31</v>
      </c>
      <c r="C1875" s="1" t="s">
        <v>98</v>
      </c>
      <c r="D1875" s="1" t="s">
        <v>99</v>
      </c>
      <c r="E1875" s="1" t="s">
        <v>47</v>
      </c>
      <c r="F1875" s="1">
        <v>999732684</v>
      </c>
      <c r="G1875" s="1">
        <f>(J1875+T1875)-H1875</f>
        <v>420</v>
      </c>
      <c r="H1875" s="1"/>
      <c r="I1875" s="23"/>
      <c r="J1875" s="1">
        <f>SUM(K1875,L1875,N1875,O1875,P1875,Q1875)</f>
        <v>300</v>
      </c>
      <c r="K1875" s="1">
        <f>SUM(AG1875,AI1875)</f>
        <v>0</v>
      </c>
      <c r="L1875" s="1">
        <v>0</v>
      </c>
      <c r="M1875" s="1">
        <v>0</v>
      </c>
      <c r="N1875" s="1">
        <f>AD1875+AE1875</f>
        <v>140</v>
      </c>
      <c r="O1875" s="1"/>
      <c r="P1875" s="1">
        <f>AF1875</f>
        <v>160</v>
      </c>
      <c r="Q1875" s="1">
        <f>AH1875</f>
        <v>0</v>
      </c>
      <c r="R1875" s="1">
        <v>0</v>
      </c>
      <c r="S1875" s="43"/>
      <c r="T1875" s="1">
        <f>SUM(U1875,V1875,X1875,Y1875,Z1875,AA1875,AB1875)</f>
        <v>120</v>
      </c>
      <c r="U1875" s="1">
        <f>AK1875</f>
        <v>0</v>
      </c>
      <c r="V1875" s="1">
        <f>SUM(AN1875,AO1875,AP1875,AQ1875,AS1875,AT1875,AU1875,AV1875,AW1875,AX1875,AY1875,AR1875,AZ1875,BA1875,BB1875,BC1875,BD1875,BE1875,BF1875,BG1875,BH1875)</f>
        <v>120</v>
      </c>
      <c r="W1875" s="1">
        <f>COUNT(AN1875,AO1875,AP1875,AQ1875,AS1875,AT1875,AU1875,AV1875,AW1875,AX1875,AY1875,AR1875,AZ1875,BA1875,BB1875,BC1875,BD1875,BE1875,BF1875,BG1875,BH1875)</f>
        <v>1</v>
      </c>
      <c r="X1875" s="1">
        <v>0</v>
      </c>
      <c r="Y1875" s="1">
        <v>0</v>
      </c>
      <c r="Z1875" s="1">
        <v>0</v>
      </c>
      <c r="AA1875" s="1">
        <f>AM1875</f>
        <v>0</v>
      </c>
      <c r="AB1875" s="1">
        <f>AL1875</f>
        <v>0</v>
      </c>
      <c r="AC1875" s="43"/>
      <c r="AD1875" s="1"/>
      <c r="AE1875" s="1">
        <v>140</v>
      </c>
      <c r="AF1875" s="1">
        <v>160</v>
      </c>
      <c r="AG1875" s="1"/>
      <c r="AH1875" s="25"/>
      <c r="AJ1875" s="40"/>
      <c r="AK1875" s="25"/>
      <c r="AL1875" s="25"/>
      <c r="AM1875" s="25"/>
      <c r="AN1875" s="25"/>
      <c r="AO1875" s="25"/>
      <c r="AP1875" s="25"/>
      <c r="AQ1875" s="25"/>
      <c r="AR1875" s="25"/>
      <c r="AS1875" s="25"/>
      <c r="AT1875" s="25"/>
      <c r="AU1875" s="25"/>
      <c r="AV1875" s="25"/>
      <c r="AW1875" s="25"/>
      <c r="AX1875" s="25"/>
      <c r="AY1875" s="25"/>
      <c r="AZ1875" s="25"/>
      <c r="BA1875" s="25"/>
      <c r="BB1875" s="25"/>
      <c r="BC1875" s="25"/>
      <c r="BD1875" s="25">
        <v>120</v>
      </c>
      <c r="BE1875" s="25"/>
      <c r="BF1875" s="25"/>
      <c r="BG1875" s="25"/>
      <c r="BH1875" s="25"/>
    </row>
    <row r="1876" spans="1:60" x14ac:dyDescent="0.3">
      <c r="A1876" s="1" t="s">
        <v>44</v>
      </c>
      <c r="B1876" s="1" t="s">
        <v>31</v>
      </c>
      <c r="C1876" s="1" t="s">
        <v>119</v>
      </c>
      <c r="D1876" s="1" t="s">
        <v>95</v>
      </c>
      <c r="E1876" s="1" t="s">
        <v>47</v>
      </c>
      <c r="F1876" s="1">
        <v>999748980</v>
      </c>
      <c r="G1876" s="1">
        <f>(J1876+T1876)-H1876</f>
        <v>400</v>
      </c>
      <c r="H1876" s="25"/>
      <c r="I1876" s="23"/>
      <c r="J1876" s="1">
        <f>SUM(K1876,L1876,N1876,O1876,P1876,Q1876)</f>
        <v>150</v>
      </c>
      <c r="K1876" s="1">
        <f>SUM(AG1876,AI1876)</f>
        <v>0</v>
      </c>
      <c r="L1876" s="1">
        <v>0</v>
      </c>
      <c r="M1876" s="1">
        <v>0</v>
      </c>
      <c r="N1876" s="1">
        <f>AD1876+AE1876</f>
        <v>0</v>
      </c>
      <c r="O1876" s="1"/>
      <c r="P1876" s="1">
        <f>AF1876</f>
        <v>0</v>
      </c>
      <c r="Q1876" s="1">
        <f>AH1876</f>
        <v>150</v>
      </c>
      <c r="R1876" s="1">
        <v>0</v>
      </c>
      <c r="S1876" s="43"/>
      <c r="T1876" s="1">
        <f>SUM(U1876,V1876,X1876,Y1876,Z1876,AA1876,AB1876)</f>
        <v>250</v>
      </c>
      <c r="U1876" s="1">
        <f>AK1876</f>
        <v>0</v>
      </c>
      <c r="V1876" s="1">
        <f>SUM(AN1876,AO1876,AP1876,AQ1876,AS1876,AT1876,AU1876,AV1876,AW1876,AX1876,AY1876,AR1876,AZ1876,BA1876,BB1876,BC1876,BD1876,BE1876,BF1876,BG1876,BH1876)</f>
        <v>0</v>
      </c>
      <c r="W1876" s="1">
        <f>COUNT(AN1876,AO1876,AP1876,AQ1876,AS1876,AT1876,AU1876,AV1876,AW1876,AX1876,AY1876,AR1876,AZ1876,BA1876,BB1876,BC1876,BD1876,BE1876,BF1876,BG1876,BH1876)</f>
        <v>0</v>
      </c>
      <c r="X1876" s="1">
        <v>0</v>
      </c>
      <c r="Y1876" s="1">
        <v>0</v>
      </c>
      <c r="Z1876" s="1">
        <v>0</v>
      </c>
      <c r="AA1876" s="1">
        <f>AM1876</f>
        <v>0</v>
      </c>
      <c r="AB1876" s="1">
        <f>AL1876</f>
        <v>250</v>
      </c>
      <c r="AC1876" s="43"/>
      <c r="AD1876" s="1"/>
      <c r="AE1876" s="1"/>
      <c r="AF1876" s="1"/>
      <c r="AG1876" s="1"/>
      <c r="AH1876" s="25">
        <v>150</v>
      </c>
      <c r="AJ1876" s="40"/>
      <c r="AK1876" s="25"/>
      <c r="AL1876" s="25">
        <v>250</v>
      </c>
      <c r="AM1876" s="25"/>
      <c r="AN1876" s="25"/>
      <c r="AO1876" s="25"/>
      <c r="AP1876" s="25"/>
      <c r="AQ1876" s="25"/>
      <c r="AR1876" s="25"/>
      <c r="AS1876" s="25"/>
      <c r="AT1876" s="25"/>
      <c r="AU1876" s="25"/>
      <c r="AV1876" s="25"/>
      <c r="AW1876" s="25"/>
      <c r="AX1876" s="25"/>
      <c r="AY1876" s="25"/>
      <c r="AZ1876" s="25"/>
      <c r="BA1876" s="25"/>
      <c r="BB1876" s="25"/>
      <c r="BC1876" s="25"/>
      <c r="BD1876" s="25"/>
      <c r="BE1876" s="25"/>
      <c r="BF1876" s="25"/>
      <c r="BG1876" s="25"/>
      <c r="BH1876" s="25"/>
    </row>
    <row r="1877" spans="1:60" x14ac:dyDescent="0.3">
      <c r="A1877" s="1" t="s">
        <v>44</v>
      </c>
      <c r="B1877" s="1" t="s">
        <v>31</v>
      </c>
      <c r="C1877" s="1" t="s">
        <v>204</v>
      </c>
      <c r="D1877" s="1" t="s">
        <v>205</v>
      </c>
      <c r="E1877" s="1" t="s">
        <v>47</v>
      </c>
      <c r="F1877" s="1">
        <v>999856719</v>
      </c>
      <c r="G1877" s="1">
        <f>(J1877+T1877)-H1877</f>
        <v>378.5</v>
      </c>
      <c r="H1877" s="1"/>
      <c r="I1877" s="23"/>
      <c r="J1877" s="1">
        <f>SUM(K1877,L1877,N1877,O1877,P1877,Q1877)</f>
        <v>205.5</v>
      </c>
      <c r="K1877" s="1">
        <f>SUM(AG1877,AI1877)</f>
        <v>0</v>
      </c>
      <c r="L1877" s="1">
        <v>0</v>
      </c>
      <c r="M1877" s="1">
        <v>0</v>
      </c>
      <c r="N1877" s="1">
        <f>AD1877+AE1877</f>
        <v>52.5</v>
      </c>
      <c r="O1877" s="1"/>
      <c r="P1877" s="1">
        <f>AF1877</f>
        <v>68</v>
      </c>
      <c r="Q1877" s="1">
        <f>AH1877</f>
        <v>85</v>
      </c>
      <c r="R1877" s="1">
        <v>0</v>
      </c>
      <c r="S1877" s="43"/>
      <c r="T1877" s="1">
        <f>SUM(U1877,V1877,X1877,Y1877,Z1877,AA1877,AB1877)</f>
        <v>173</v>
      </c>
      <c r="U1877" s="1">
        <f>AK1877</f>
        <v>0</v>
      </c>
      <c r="V1877" s="1">
        <f>SUM(AN1877,AO1877,AP1877,AQ1877,AS1877,AT1877,AU1877,AV1877,AW1877,AX1877,AY1877,AR1877,AZ1877,BA1877,BB1877,BC1877,BD1877,BE1877,BF1877,BG1877,BH1877)</f>
        <v>60</v>
      </c>
      <c r="W1877" s="1">
        <f>COUNT(AN1877,AO1877,AP1877,AQ1877,AS1877,AT1877,AU1877,AV1877,AW1877,AX1877,AY1877,AR1877,AZ1877,BA1877,BB1877,BC1877,BD1877,BE1877,BF1877,BG1877,BH1877)</f>
        <v>1</v>
      </c>
      <c r="X1877" s="1">
        <v>0</v>
      </c>
      <c r="Y1877" s="1">
        <v>0</v>
      </c>
      <c r="Z1877" s="1">
        <v>0</v>
      </c>
      <c r="AA1877" s="1">
        <f>AM1877</f>
        <v>113</v>
      </c>
      <c r="AB1877" s="1">
        <f>AL1877</f>
        <v>0</v>
      </c>
      <c r="AC1877" s="43"/>
      <c r="AD1877" s="1">
        <v>52.5</v>
      </c>
      <c r="AE1877" s="1"/>
      <c r="AF1877" s="1">
        <v>68</v>
      </c>
      <c r="AG1877" s="1"/>
      <c r="AH1877" s="25">
        <v>85</v>
      </c>
      <c r="AJ1877" s="40"/>
      <c r="AK1877" s="25"/>
      <c r="AL1877" s="25"/>
      <c r="AM1877" s="25">
        <v>113</v>
      </c>
      <c r="AN1877" s="25"/>
      <c r="AO1877" s="25"/>
      <c r="AP1877" s="25"/>
      <c r="AQ1877" s="25"/>
      <c r="AR1877" s="25"/>
      <c r="AS1877" s="25"/>
      <c r="AT1877" s="25"/>
      <c r="AU1877" s="25"/>
      <c r="AV1877" s="25"/>
      <c r="AW1877" s="25"/>
      <c r="AX1877" s="25"/>
      <c r="AY1877" s="25"/>
      <c r="AZ1877" s="25"/>
      <c r="BA1877" s="25"/>
      <c r="BB1877" s="25"/>
      <c r="BC1877" s="25"/>
      <c r="BD1877" s="25"/>
      <c r="BE1877" s="25"/>
      <c r="BF1877" s="25"/>
      <c r="BG1877" s="25"/>
      <c r="BH1877" s="25">
        <v>60</v>
      </c>
    </row>
    <row r="1878" spans="1:60" x14ac:dyDescent="0.3">
      <c r="A1878" s="1" t="s">
        <v>44</v>
      </c>
      <c r="B1878" s="1" t="s">
        <v>31</v>
      </c>
      <c r="C1878" s="25" t="s">
        <v>180</v>
      </c>
      <c r="D1878" s="25" t="s">
        <v>181</v>
      </c>
      <c r="E1878" s="1" t="s">
        <v>47</v>
      </c>
      <c r="F1878" s="1">
        <v>999833821</v>
      </c>
      <c r="G1878" s="1">
        <f>(J1878+T1878)-H1878</f>
        <v>368</v>
      </c>
      <c r="H1878" s="1"/>
      <c r="I1878" s="23"/>
      <c r="J1878" s="1">
        <f>SUM(K1878,L1878,N1878,O1878,P1878,Q1878)</f>
        <v>308</v>
      </c>
      <c r="K1878" s="1">
        <f>SUM(AG1878,AI1878)</f>
        <v>0</v>
      </c>
      <c r="L1878" s="1">
        <v>0</v>
      </c>
      <c r="M1878" s="1">
        <v>0</v>
      </c>
      <c r="N1878" s="1">
        <f>AD1878+AE1878</f>
        <v>105</v>
      </c>
      <c r="O1878" s="1"/>
      <c r="P1878" s="1">
        <f>AF1878</f>
        <v>90</v>
      </c>
      <c r="Q1878" s="1">
        <f>AH1878</f>
        <v>113</v>
      </c>
      <c r="R1878" s="1">
        <v>0</v>
      </c>
      <c r="S1878" s="43"/>
      <c r="T1878" s="1">
        <f>SUM(U1878,V1878,X1878,Y1878,Z1878,AA1878,AB1878)</f>
        <v>60</v>
      </c>
      <c r="U1878" s="1">
        <f>AK1878</f>
        <v>0</v>
      </c>
      <c r="V1878" s="1">
        <f>SUM(AN1878,AO1878,AP1878,AQ1878,AS1878,AT1878,AU1878,AV1878,AW1878,AX1878,AY1878,AR1878,AZ1878,BA1878,BB1878,BC1878,BD1878,BE1878,BF1878,BG1878,BH1878)</f>
        <v>60</v>
      </c>
      <c r="W1878" s="1">
        <f>COUNT(AN1878,AO1878,AP1878,AQ1878,AS1878,AT1878,AU1878,AV1878,AW1878,AX1878,AY1878,AR1878,AZ1878,BA1878,BB1878,BC1878,BD1878,BE1878,BF1878,BG1878,BH1878)</f>
        <v>1</v>
      </c>
      <c r="X1878" s="1">
        <v>0</v>
      </c>
      <c r="Y1878" s="1">
        <v>0</v>
      </c>
      <c r="Z1878" s="1">
        <v>0</v>
      </c>
      <c r="AA1878" s="1">
        <f>AM1878</f>
        <v>0</v>
      </c>
      <c r="AB1878" s="1">
        <f>AL1878</f>
        <v>0</v>
      </c>
      <c r="AC1878" s="43"/>
      <c r="AD1878" s="1"/>
      <c r="AE1878" s="1">
        <v>105</v>
      </c>
      <c r="AF1878" s="1">
        <v>90</v>
      </c>
      <c r="AG1878" s="1"/>
      <c r="AH1878" s="25">
        <v>113</v>
      </c>
      <c r="AJ1878" s="40"/>
      <c r="AK1878" s="25"/>
      <c r="AL1878" s="25"/>
      <c r="AM1878" s="25"/>
      <c r="AN1878" s="25"/>
      <c r="AO1878" s="25"/>
      <c r="AP1878" s="25"/>
      <c r="AQ1878" s="25"/>
      <c r="AR1878" s="25"/>
      <c r="AS1878" s="25">
        <v>60</v>
      </c>
      <c r="AT1878" s="25"/>
      <c r="AU1878" s="25"/>
      <c r="AV1878" s="25"/>
      <c r="AW1878" s="25"/>
      <c r="AX1878" s="25"/>
      <c r="AY1878" s="25"/>
      <c r="AZ1878" s="25"/>
      <c r="BA1878" s="25"/>
      <c r="BB1878" s="25"/>
      <c r="BC1878" s="25"/>
      <c r="BD1878" s="25"/>
      <c r="BE1878" s="25"/>
      <c r="BF1878" s="25"/>
      <c r="BG1878" s="25"/>
      <c r="BH1878" s="25"/>
    </row>
    <row r="1879" spans="1:60" x14ac:dyDescent="0.3">
      <c r="A1879" s="1" t="s">
        <v>44</v>
      </c>
      <c r="B1879" s="25" t="s">
        <v>31</v>
      </c>
      <c r="C1879" s="25" t="s">
        <v>390</v>
      </c>
      <c r="D1879" s="25" t="s">
        <v>663</v>
      </c>
      <c r="E1879" s="25" t="s">
        <v>47</v>
      </c>
      <c r="F1879" s="25">
        <v>999910363</v>
      </c>
      <c r="G1879" s="1">
        <f>(J1879+T1879)-H1879</f>
        <v>363</v>
      </c>
      <c r="H1879" s="1"/>
      <c r="I1879" s="23"/>
      <c r="J1879" s="1">
        <f>SUM(K1879,L1879,N1879,O1879,P1879,Q1879)</f>
        <v>243</v>
      </c>
      <c r="K1879" s="1">
        <f>SUM(AG1879,AI1879)</f>
        <v>0</v>
      </c>
      <c r="L1879" s="1">
        <v>0</v>
      </c>
      <c r="M1879" s="1">
        <v>0</v>
      </c>
      <c r="N1879" s="1">
        <f>AD1879+AE1879</f>
        <v>79</v>
      </c>
      <c r="O1879" s="1"/>
      <c r="P1879" s="1">
        <f>AF1879</f>
        <v>51</v>
      </c>
      <c r="Q1879" s="1">
        <f>AH1879</f>
        <v>113</v>
      </c>
      <c r="R1879" s="1">
        <v>0</v>
      </c>
      <c r="S1879" s="43"/>
      <c r="T1879" s="1">
        <f>SUM(U1879,V1879,X1879,Y1879,Z1879,AA1879,AB1879)</f>
        <v>120</v>
      </c>
      <c r="U1879" s="1">
        <f>AK1879</f>
        <v>0</v>
      </c>
      <c r="V1879" s="1">
        <f>SUM(AN1879,AO1879,AP1879,AQ1879,AS1879,AT1879,AU1879,AV1879,AW1879,AX1879,AY1879,AR1879,AZ1879,BA1879,BB1879,BC1879,BD1879,BE1879,BF1879,BG1879,BH1879)</f>
        <v>120</v>
      </c>
      <c r="W1879" s="1">
        <f>COUNT(AN1879,AO1879,AP1879,AQ1879,AS1879,AT1879,AU1879,AV1879,AW1879,AX1879,AY1879,AR1879,AZ1879,BA1879,BB1879,BC1879,BD1879,BE1879,BF1879,BG1879,BH1879)</f>
        <v>2</v>
      </c>
      <c r="X1879" s="1">
        <v>0</v>
      </c>
      <c r="Y1879" s="1">
        <v>0</v>
      </c>
      <c r="Z1879" s="1">
        <v>0</v>
      </c>
      <c r="AA1879" s="1">
        <f>AM1879</f>
        <v>0</v>
      </c>
      <c r="AB1879" s="1">
        <f>AL1879</f>
        <v>0</v>
      </c>
      <c r="AC1879" s="43"/>
      <c r="AD1879" s="1"/>
      <c r="AE1879" s="1">
        <v>79</v>
      </c>
      <c r="AF1879" s="1">
        <v>51</v>
      </c>
      <c r="AG1879" s="1"/>
      <c r="AH1879" s="25">
        <v>113</v>
      </c>
      <c r="AJ1879" s="40"/>
      <c r="AK1879" s="25"/>
      <c r="AL1879" s="25"/>
      <c r="AM1879" s="25"/>
      <c r="AN1879" s="25"/>
      <c r="AO1879" s="25"/>
      <c r="AP1879" s="25"/>
      <c r="AQ1879" s="25"/>
      <c r="AR1879" s="25"/>
      <c r="AS1879" s="25"/>
      <c r="AT1879" s="25"/>
      <c r="AU1879" s="25"/>
      <c r="AV1879" s="25"/>
      <c r="AW1879" s="25"/>
      <c r="AX1879" s="25"/>
      <c r="AY1879" s="25"/>
      <c r="AZ1879" s="25"/>
      <c r="BA1879" s="25"/>
      <c r="BB1879" s="25"/>
      <c r="BC1879" s="25"/>
      <c r="BD1879" s="25">
        <v>90</v>
      </c>
      <c r="BE1879" s="25"/>
      <c r="BF1879" s="25">
        <v>30</v>
      </c>
      <c r="BG1879" s="25"/>
      <c r="BH1879" s="25"/>
    </row>
    <row r="1880" spans="1:60" x14ac:dyDescent="0.3">
      <c r="A1880" s="1" t="s">
        <v>44</v>
      </c>
      <c r="B1880" s="1" t="s">
        <v>31</v>
      </c>
      <c r="C1880" s="1" t="s">
        <v>445</v>
      </c>
      <c r="D1880" s="1" t="s">
        <v>446</v>
      </c>
      <c r="E1880" s="1" t="s">
        <v>47</v>
      </c>
      <c r="F1880" s="1">
        <v>999892567</v>
      </c>
      <c r="G1880" s="1">
        <f>(J1880+T1880)-H1880</f>
        <v>337</v>
      </c>
      <c r="H1880" s="1"/>
      <c r="I1880" s="23"/>
      <c r="J1880" s="1">
        <f>SUM(K1880,L1880,N1880,O1880,P1880,Q1880)</f>
        <v>213</v>
      </c>
      <c r="K1880" s="1">
        <f>SUM(AG1880,AI1880)</f>
        <v>0</v>
      </c>
      <c r="L1880" s="1">
        <v>0</v>
      </c>
      <c r="M1880" s="1">
        <v>0</v>
      </c>
      <c r="N1880" s="1">
        <f>AD1880+AE1880</f>
        <v>59</v>
      </c>
      <c r="O1880" s="1"/>
      <c r="P1880" s="1">
        <f>AF1880</f>
        <v>90</v>
      </c>
      <c r="Q1880" s="1">
        <f>AH1880</f>
        <v>64</v>
      </c>
      <c r="R1880" s="1">
        <v>0</v>
      </c>
      <c r="S1880" s="43"/>
      <c r="T1880" s="1">
        <f>SUM(U1880,V1880,X1880,Y1880,Z1880,AA1880,AB1880)</f>
        <v>124</v>
      </c>
      <c r="U1880" s="1">
        <f>AK1880</f>
        <v>0</v>
      </c>
      <c r="V1880" s="1">
        <f>SUM(AN1880,AO1880,AP1880,AQ1880,AS1880,AT1880,AU1880,AV1880,AW1880,AX1880,AY1880,AR1880,AZ1880,BA1880,BB1880,BC1880,BD1880,BE1880,BF1880,BG1880,BH1880)</f>
        <v>60</v>
      </c>
      <c r="W1880" s="1">
        <f>COUNT(AN1880,AO1880,AP1880,AQ1880,AS1880,AT1880,AU1880,AV1880,AW1880,AX1880,AY1880,AR1880,AZ1880,BA1880,BB1880,BC1880,BD1880,BE1880,BF1880,BG1880,BH1880)</f>
        <v>1</v>
      </c>
      <c r="X1880" s="1">
        <v>0</v>
      </c>
      <c r="Y1880" s="1">
        <v>0</v>
      </c>
      <c r="Z1880" s="1">
        <v>0</v>
      </c>
      <c r="AA1880" s="1">
        <f>AM1880</f>
        <v>64</v>
      </c>
      <c r="AB1880" s="1">
        <f>AL1880</f>
        <v>0</v>
      </c>
      <c r="AC1880" s="43"/>
      <c r="AD1880" s="1"/>
      <c r="AE1880" s="1">
        <v>59</v>
      </c>
      <c r="AF1880" s="1">
        <v>90</v>
      </c>
      <c r="AG1880" s="1"/>
      <c r="AH1880" s="25">
        <v>64</v>
      </c>
      <c r="AJ1880" s="40"/>
      <c r="AK1880" s="25"/>
      <c r="AL1880" s="25"/>
      <c r="AM1880" s="25">
        <v>64</v>
      </c>
      <c r="AN1880" s="25"/>
      <c r="AO1880" s="25"/>
      <c r="AP1880" s="25"/>
      <c r="AQ1880" s="25"/>
      <c r="AR1880" s="25"/>
      <c r="AS1880" s="25"/>
      <c r="AT1880" s="25"/>
      <c r="AU1880" s="25"/>
      <c r="AV1880" s="25"/>
      <c r="AW1880" s="25"/>
      <c r="AX1880" s="25"/>
      <c r="AY1880" s="25"/>
      <c r="AZ1880" s="25"/>
      <c r="BA1880" s="25"/>
      <c r="BB1880" s="25">
        <v>60</v>
      </c>
      <c r="BC1880" s="25"/>
      <c r="BD1880" s="25"/>
      <c r="BE1880" s="25"/>
      <c r="BF1880" s="25"/>
      <c r="BG1880" s="25"/>
      <c r="BH1880" s="25"/>
    </row>
    <row r="1881" spans="1:60" x14ac:dyDescent="0.3">
      <c r="A1881" s="1" t="s">
        <v>44</v>
      </c>
      <c r="B1881" s="1" t="s">
        <v>31</v>
      </c>
      <c r="C1881" s="1" t="s">
        <v>365</v>
      </c>
      <c r="D1881" s="1" t="s">
        <v>941</v>
      </c>
      <c r="E1881" s="1" t="s">
        <v>47</v>
      </c>
      <c r="F1881" s="1">
        <v>999918258</v>
      </c>
      <c r="G1881" s="1">
        <f>(J1881+T1881)-H1881</f>
        <v>273</v>
      </c>
      <c r="H1881" s="1"/>
      <c r="I1881" s="23"/>
      <c r="J1881" s="1">
        <f>SUM(K1881,L1881,N1881,O1881,P1881,Q1881)</f>
        <v>215</v>
      </c>
      <c r="K1881" s="1">
        <f>SUM(AG1881,AI1881)</f>
        <v>0</v>
      </c>
      <c r="L1881" s="1">
        <v>0</v>
      </c>
      <c r="M1881" s="1">
        <v>0</v>
      </c>
      <c r="N1881" s="1">
        <f>AD1881+AE1881</f>
        <v>79</v>
      </c>
      <c r="O1881" s="1"/>
      <c r="P1881" s="1">
        <f>AF1881</f>
        <v>51</v>
      </c>
      <c r="Q1881" s="1">
        <f>AH1881</f>
        <v>85</v>
      </c>
      <c r="R1881" s="1">
        <v>0</v>
      </c>
      <c r="S1881" s="43"/>
      <c r="T1881" s="1">
        <f>SUM(U1881,V1881,X1881,Y1881,Z1881,AA1881,AB1881)</f>
        <v>58</v>
      </c>
      <c r="U1881" s="1">
        <f>AK1881</f>
        <v>0</v>
      </c>
      <c r="V1881" s="1">
        <f>SUM(AN1881,AO1881,AP1881,AQ1881,AS1881,AT1881,AU1881,AV1881,AW1881,AX1881,AY1881,AR1881,AZ1881,BA1881,BB1881,BC1881,BD1881,BE1881,BF1881,BG1881,BH1881)</f>
        <v>58</v>
      </c>
      <c r="W1881" s="1">
        <f>COUNT(AN1881,AO1881,AP1881,AQ1881,AS1881,AT1881,AU1881,AV1881,AW1881,AX1881,AY1881,AR1881,AZ1881,BA1881,BB1881,BC1881,BD1881,BE1881,BF1881,BG1881,BH1881)</f>
        <v>1</v>
      </c>
      <c r="X1881" s="1">
        <v>0</v>
      </c>
      <c r="Y1881" s="1">
        <v>0</v>
      </c>
      <c r="Z1881" s="1">
        <v>0</v>
      </c>
      <c r="AA1881" s="1">
        <f>AM1881</f>
        <v>0</v>
      </c>
      <c r="AB1881" s="1">
        <f>AL1881</f>
        <v>0</v>
      </c>
      <c r="AC1881" s="43"/>
      <c r="AD1881" s="1"/>
      <c r="AE1881" s="1">
        <v>79</v>
      </c>
      <c r="AF1881" s="1">
        <v>51</v>
      </c>
      <c r="AG1881" s="1"/>
      <c r="AH1881" s="25">
        <v>85</v>
      </c>
      <c r="AJ1881" s="40"/>
      <c r="AK1881" s="25"/>
      <c r="AL1881" s="25"/>
      <c r="AM1881" s="25"/>
      <c r="AN1881" s="25"/>
      <c r="AO1881" s="25"/>
      <c r="AP1881" s="25"/>
      <c r="AQ1881" s="25"/>
      <c r="AR1881" s="25"/>
      <c r="AS1881" s="25"/>
      <c r="AT1881" s="25"/>
      <c r="AU1881" s="25"/>
      <c r="AV1881" s="25"/>
      <c r="AW1881" s="25"/>
      <c r="AX1881" s="25"/>
      <c r="AY1881" s="25"/>
      <c r="AZ1881" s="25"/>
      <c r="BA1881" s="25"/>
      <c r="BB1881" s="25"/>
      <c r="BC1881" s="25"/>
      <c r="BD1881" s="25">
        <v>58</v>
      </c>
      <c r="BE1881" s="25"/>
      <c r="BF1881" s="25"/>
      <c r="BG1881" s="25"/>
      <c r="BH1881" s="25"/>
    </row>
    <row r="1882" spans="1:60" x14ac:dyDescent="0.3">
      <c r="A1882" s="1" t="s">
        <v>44</v>
      </c>
      <c r="B1882" s="1" t="s">
        <v>31</v>
      </c>
      <c r="C1882" s="1" t="s">
        <v>1672</v>
      </c>
      <c r="D1882" s="1" t="s">
        <v>1673</v>
      </c>
      <c r="E1882" s="1" t="s">
        <v>47</v>
      </c>
      <c r="F1882" s="1">
        <v>999925204</v>
      </c>
      <c r="G1882" s="1">
        <f>(J1882+T1882)-H1882</f>
        <v>251</v>
      </c>
      <c r="H1882" s="1"/>
      <c r="I1882" s="23"/>
      <c r="J1882" s="1">
        <f>SUM(K1882,L1882,N1882,O1882,P1882,Q1882)</f>
        <v>127</v>
      </c>
      <c r="K1882" s="1">
        <f>SUM(AG1882,AI1882)</f>
        <v>0</v>
      </c>
      <c r="L1882" s="1">
        <v>0</v>
      </c>
      <c r="M1882" s="1">
        <v>0</v>
      </c>
      <c r="N1882" s="1">
        <f>AD1882+AE1882</f>
        <v>59</v>
      </c>
      <c r="O1882" s="1"/>
      <c r="P1882" s="1">
        <f>AF1882</f>
        <v>68</v>
      </c>
      <c r="Q1882" s="1">
        <f>AH1882</f>
        <v>0</v>
      </c>
      <c r="R1882" s="1">
        <v>0</v>
      </c>
      <c r="S1882" s="43"/>
      <c r="T1882" s="1">
        <f>SUM(U1882,V1882,X1882,Y1882,Z1882,AA1882,AB1882)</f>
        <v>124</v>
      </c>
      <c r="U1882" s="1">
        <f>AK1882</f>
        <v>0</v>
      </c>
      <c r="V1882" s="1">
        <f>SUM(AN1882,AO1882,AP1882,AQ1882,AS1882,AT1882,AU1882,AV1882,AW1882,AX1882,AY1882,AR1882,AZ1882,BA1882,BB1882,BC1882,BD1882,BE1882,BF1882,BG1882,BH1882)</f>
        <v>60</v>
      </c>
      <c r="W1882" s="1">
        <f>COUNT(AN1882,AO1882,AP1882,AQ1882,AS1882,AT1882,AU1882,AV1882,AW1882,AX1882,AY1882,AR1882,AZ1882,BA1882,BB1882,BC1882,BD1882,BE1882,BF1882,BG1882,BH1882)</f>
        <v>1</v>
      </c>
      <c r="X1882" s="1">
        <v>0</v>
      </c>
      <c r="Y1882" s="1">
        <v>0</v>
      </c>
      <c r="Z1882" s="1">
        <v>0</v>
      </c>
      <c r="AA1882" s="1">
        <f>AM1882</f>
        <v>64</v>
      </c>
      <c r="AB1882" s="1">
        <f>AL1882</f>
        <v>0</v>
      </c>
      <c r="AC1882" s="43"/>
      <c r="AD1882" s="1"/>
      <c r="AE1882" s="1">
        <v>59</v>
      </c>
      <c r="AF1882" s="1">
        <v>68</v>
      </c>
      <c r="AG1882" s="1"/>
      <c r="AH1882" s="25"/>
      <c r="AJ1882" s="40"/>
      <c r="AK1882" s="25"/>
      <c r="AL1882" s="25"/>
      <c r="AM1882" s="25">
        <v>64</v>
      </c>
      <c r="AN1882" s="25"/>
      <c r="AO1882" s="25"/>
      <c r="AP1882" s="25"/>
      <c r="AQ1882" s="25"/>
      <c r="AR1882" s="25"/>
      <c r="AS1882" s="25"/>
      <c r="AT1882" s="25"/>
      <c r="AU1882" s="25"/>
      <c r="AV1882" s="25"/>
      <c r="AW1882" s="25">
        <v>60</v>
      </c>
      <c r="AX1882" s="25"/>
      <c r="AY1882" s="25"/>
      <c r="AZ1882" s="25"/>
      <c r="BA1882" s="25"/>
      <c r="BB1882" s="25"/>
      <c r="BC1882" s="25"/>
      <c r="BD1882" s="25"/>
      <c r="BE1882" s="25"/>
      <c r="BF1882" s="25"/>
      <c r="BG1882" s="25"/>
      <c r="BH1882" s="25"/>
    </row>
    <row r="1883" spans="1:60" x14ac:dyDescent="0.3">
      <c r="A1883" s="1" t="s">
        <v>44</v>
      </c>
      <c r="B1883" s="101" t="s">
        <v>31</v>
      </c>
      <c r="C1883" s="101" t="s">
        <v>173</v>
      </c>
      <c r="D1883" s="101" t="s">
        <v>174</v>
      </c>
      <c r="E1883" s="101" t="s">
        <v>47</v>
      </c>
      <c r="F1883" s="1">
        <v>999829954</v>
      </c>
      <c r="G1883" s="1">
        <f>(J1883+T1883)-H1883</f>
        <v>246</v>
      </c>
      <c r="H1883" s="1"/>
      <c r="I1883" s="23"/>
      <c r="J1883" s="1">
        <f>SUM(K1883,L1883,N1883,O1883,P1883,Q1883)</f>
        <v>153</v>
      </c>
      <c r="K1883" s="1">
        <f>SUM(AG1883,AI1883)</f>
        <v>0</v>
      </c>
      <c r="L1883" s="1">
        <v>0</v>
      </c>
      <c r="M1883" s="1">
        <v>0</v>
      </c>
      <c r="N1883" s="1">
        <f>AD1883+AE1883</f>
        <v>0</v>
      </c>
      <c r="O1883" s="1"/>
      <c r="P1883" s="1">
        <f>AF1883</f>
        <v>68</v>
      </c>
      <c r="Q1883" s="1">
        <f>AH1883</f>
        <v>85</v>
      </c>
      <c r="R1883" s="1">
        <v>0</v>
      </c>
      <c r="S1883" s="43"/>
      <c r="T1883" s="1">
        <f>SUM(U1883,V1883,X1883,Y1883,Z1883,AA1883,AB1883)</f>
        <v>93</v>
      </c>
      <c r="U1883" s="1">
        <f>AK1883</f>
        <v>0</v>
      </c>
      <c r="V1883" s="1">
        <f>SUM(AN1883,AO1883,AP1883,AQ1883,AS1883,AT1883,AU1883,AV1883,AW1883,AX1883,AY1883,AR1883,AZ1883,BA1883,BB1883,BC1883,BD1883,BE1883,BF1883,BG1883,BH1883)</f>
        <v>45</v>
      </c>
      <c r="W1883" s="1">
        <f>COUNT(AN1883,AO1883,AP1883,AQ1883,AS1883,AT1883,AU1883,AV1883,AW1883,AX1883,AY1883,AR1883,AZ1883,BA1883,BB1883,BC1883,BD1883,BE1883,BF1883,BG1883,BH1883)</f>
        <v>2</v>
      </c>
      <c r="X1883" s="1">
        <v>0</v>
      </c>
      <c r="Y1883" s="1">
        <v>0</v>
      </c>
      <c r="Z1883" s="1">
        <v>0</v>
      </c>
      <c r="AA1883" s="1">
        <f>AM1883</f>
        <v>48</v>
      </c>
      <c r="AB1883" s="1">
        <f>AL1883</f>
        <v>0</v>
      </c>
      <c r="AC1883" s="43"/>
      <c r="AD1883" s="1"/>
      <c r="AE1883" s="1"/>
      <c r="AF1883" s="1">
        <v>68</v>
      </c>
      <c r="AG1883" s="1"/>
      <c r="AH1883" s="25">
        <v>85</v>
      </c>
      <c r="AJ1883" s="40"/>
      <c r="AK1883" s="25"/>
      <c r="AL1883" s="25"/>
      <c r="AM1883" s="25">
        <v>48</v>
      </c>
      <c r="AN1883" s="25"/>
      <c r="AO1883" s="25"/>
      <c r="AP1883" s="25"/>
      <c r="AQ1883" s="25"/>
      <c r="AR1883" s="25"/>
      <c r="AS1883" s="25"/>
      <c r="AT1883" s="25"/>
      <c r="AU1883" s="25"/>
      <c r="AV1883" s="25"/>
      <c r="AW1883" s="25">
        <v>45</v>
      </c>
      <c r="AX1883" s="25"/>
      <c r="AY1883" s="25"/>
      <c r="AZ1883" s="25"/>
      <c r="BA1883" s="25"/>
      <c r="BB1883" s="25"/>
      <c r="BC1883" s="25"/>
      <c r="BD1883" s="25"/>
      <c r="BE1883" s="25"/>
      <c r="BF1883" s="25"/>
      <c r="BG1883" s="25"/>
      <c r="BH1883" s="25">
        <v>0</v>
      </c>
    </row>
    <row r="1884" spans="1:60" x14ac:dyDescent="0.3">
      <c r="A1884" s="1" t="s">
        <v>44</v>
      </c>
      <c r="B1884" s="1" t="s">
        <v>31</v>
      </c>
      <c r="C1884" s="1" t="s">
        <v>45</v>
      </c>
      <c r="D1884" s="1" t="s">
        <v>46</v>
      </c>
      <c r="E1884" s="1" t="s">
        <v>47</v>
      </c>
      <c r="F1884" s="1">
        <v>999013565</v>
      </c>
      <c r="G1884" s="1">
        <f>(J1884+T1884)-H1884</f>
        <v>175.5</v>
      </c>
      <c r="H1884" s="1"/>
      <c r="I1884" s="23"/>
      <c r="J1884" s="1">
        <f>SUM(K1884,L1884,N1884,O1884,P1884,Q1884)</f>
        <v>107.5</v>
      </c>
      <c r="K1884" s="1">
        <f>SUM(AG1884,AI1884)</f>
        <v>0</v>
      </c>
      <c r="L1884" s="1">
        <v>0</v>
      </c>
      <c r="M1884" s="1">
        <v>0</v>
      </c>
      <c r="N1884" s="1">
        <f>AD1884+AE1884</f>
        <v>39.5</v>
      </c>
      <c r="O1884" s="1"/>
      <c r="P1884" s="1">
        <f>AF1884</f>
        <v>68</v>
      </c>
      <c r="Q1884" s="1">
        <f>AH1884</f>
        <v>0</v>
      </c>
      <c r="R1884" s="1">
        <v>0</v>
      </c>
      <c r="S1884" s="43"/>
      <c r="T1884" s="1">
        <f>SUM(U1884,V1884,X1884,Y1884,Z1884,AA1884,AB1884)</f>
        <v>68</v>
      </c>
      <c r="U1884" s="1">
        <f>AK1884</f>
        <v>0</v>
      </c>
      <c r="V1884" s="1">
        <f>SUM(AN1884,AO1884,AP1884,AQ1884,AS1884,AT1884,AU1884,AV1884,AW1884,AX1884,AY1884,AR1884,AZ1884,BA1884,BB1884,BC1884,BD1884,BE1884,BF1884,BG1884,BH1884)</f>
        <v>68</v>
      </c>
      <c r="W1884" s="1">
        <f>COUNT(AN1884,AO1884,AP1884,AQ1884,AS1884,AT1884,AU1884,AV1884,AW1884,AX1884,AY1884,AR1884,AZ1884,BA1884,BB1884,BC1884,BD1884,BE1884,BF1884,BG1884,BH1884)</f>
        <v>1</v>
      </c>
      <c r="X1884" s="1">
        <v>0</v>
      </c>
      <c r="Y1884" s="1">
        <v>0</v>
      </c>
      <c r="Z1884" s="1">
        <v>0</v>
      </c>
      <c r="AA1884" s="1">
        <f>AM1884</f>
        <v>0</v>
      </c>
      <c r="AB1884" s="1">
        <f>AL1884</f>
        <v>0</v>
      </c>
      <c r="AC1884" s="43"/>
      <c r="AD1884" s="1">
        <v>39.5</v>
      </c>
      <c r="AE1884" s="1"/>
      <c r="AF1884" s="1">
        <v>68</v>
      </c>
      <c r="AG1884" s="1"/>
      <c r="AH1884" s="25"/>
      <c r="AJ1884" s="40"/>
      <c r="AK1884" s="25"/>
      <c r="AL1884" s="25"/>
      <c r="AM1884" s="25"/>
      <c r="AN1884" s="25"/>
      <c r="AO1884" s="25"/>
      <c r="AP1884" s="25"/>
      <c r="AQ1884" s="25"/>
      <c r="AR1884" s="25"/>
      <c r="AS1884" s="25"/>
      <c r="AT1884" s="25"/>
      <c r="AU1884" s="25"/>
      <c r="AV1884" s="25">
        <v>68</v>
      </c>
      <c r="AW1884" s="25"/>
      <c r="AX1884" s="25"/>
      <c r="AY1884" s="25"/>
      <c r="AZ1884" s="25"/>
      <c r="BA1884" s="25"/>
      <c r="BB1884" s="25"/>
      <c r="BC1884" s="25"/>
      <c r="BD1884" s="25"/>
      <c r="BE1884" s="25"/>
      <c r="BF1884" s="25"/>
      <c r="BG1884" s="25"/>
      <c r="BH1884" s="25"/>
    </row>
    <row r="1885" spans="1:60" x14ac:dyDescent="0.3">
      <c r="A1885" s="1" t="s">
        <v>44</v>
      </c>
      <c r="B1885" s="25" t="s">
        <v>31</v>
      </c>
      <c r="C1885" s="25" t="s">
        <v>78</v>
      </c>
      <c r="D1885" s="25" t="s">
        <v>152</v>
      </c>
      <c r="E1885" s="25" t="s">
        <v>47</v>
      </c>
      <c r="F1885" s="25">
        <v>999923102</v>
      </c>
      <c r="G1885" s="1">
        <f>(J1885+T1885)-H1885</f>
        <v>156</v>
      </c>
      <c r="H1885" s="25"/>
      <c r="I1885" s="40"/>
      <c r="J1885" s="1">
        <f>SUM(K1885,L1885,N1885,O1885,P1885,Q1885)</f>
        <v>48</v>
      </c>
      <c r="K1885" s="1">
        <f>SUM(AG1885,AI1885)</f>
        <v>0</v>
      </c>
      <c r="L1885" s="1">
        <v>0</v>
      </c>
      <c r="M1885" s="1">
        <v>0</v>
      </c>
      <c r="N1885" s="1">
        <f>AD1885+AE1885</f>
        <v>0</v>
      </c>
      <c r="O1885" s="1"/>
      <c r="P1885" s="1">
        <f>AF1885</f>
        <v>48</v>
      </c>
      <c r="Q1885" s="1">
        <f>AH1885</f>
        <v>0</v>
      </c>
      <c r="R1885" s="1">
        <v>0</v>
      </c>
      <c r="S1885" s="43"/>
      <c r="T1885" s="1">
        <f>SUM(U1885,V1885,X1885,Y1885,Z1885,AA1885,AB1885)</f>
        <v>108</v>
      </c>
      <c r="U1885" s="1">
        <f>AK1885</f>
        <v>0</v>
      </c>
      <c r="V1885" s="1">
        <f>SUM(AN1885,AO1885,AP1885,AQ1885,AS1885,AT1885,AU1885,AV1885,AW1885,AX1885,AY1885,AR1885,AZ1885,BA1885,BB1885,BC1885,BD1885,BE1885,BF1885,BG1885,BH1885)</f>
        <v>108</v>
      </c>
      <c r="W1885" s="1">
        <f>COUNT(AN1885,AO1885,AP1885,AQ1885,AS1885,AT1885,AU1885,AV1885,AW1885,AX1885,AY1885,AR1885,AZ1885,BA1885,BB1885,BC1885,BD1885,BE1885,BF1885,BG1885,BH1885)</f>
        <v>2</v>
      </c>
      <c r="X1885" s="1">
        <v>0</v>
      </c>
      <c r="Y1885" s="1">
        <v>0</v>
      </c>
      <c r="Z1885" s="1">
        <v>0</v>
      </c>
      <c r="AA1885" s="1">
        <f>AM1885</f>
        <v>0</v>
      </c>
      <c r="AB1885" s="1">
        <f>AL1885</f>
        <v>0</v>
      </c>
      <c r="AC1885" s="43"/>
      <c r="AD1885" s="25">
        <v>0</v>
      </c>
      <c r="AE1885" s="25">
        <v>0</v>
      </c>
      <c r="AF1885" s="25">
        <v>48</v>
      </c>
      <c r="AG1885" s="25">
        <v>0</v>
      </c>
      <c r="AH1885" s="25">
        <v>0</v>
      </c>
      <c r="AI1885" s="25">
        <v>0</v>
      </c>
      <c r="AJ1885" s="40"/>
      <c r="AK1885" s="25"/>
      <c r="AL1885" s="25"/>
      <c r="AM1885" s="25"/>
      <c r="AN1885" s="25">
        <v>45</v>
      </c>
      <c r="AO1885" s="25"/>
      <c r="AP1885" s="25"/>
      <c r="AQ1885" s="25"/>
      <c r="AR1885" s="25"/>
      <c r="AS1885" s="25"/>
      <c r="AT1885" s="25"/>
      <c r="AU1885" s="25"/>
      <c r="AV1885" s="25"/>
      <c r="AW1885" s="25"/>
      <c r="AX1885" s="25"/>
      <c r="AY1885" s="25"/>
      <c r="AZ1885" s="25"/>
      <c r="BA1885" s="25"/>
      <c r="BB1885" s="25"/>
      <c r="BC1885" s="25"/>
      <c r="BD1885" s="25">
        <v>63</v>
      </c>
      <c r="BE1885" s="25"/>
      <c r="BF1885" s="25"/>
      <c r="BG1885" s="25"/>
      <c r="BH1885" s="25"/>
    </row>
    <row r="1886" spans="1:60" x14ac:dyDescent="0.3">
      <c r="A1886" s="1" t="s">
        <v>44</v>
      </c>
      <c r="B1886" s="1" t="s">
        <v>31</v>
      </c>
      <c r="C1886" s="1" t="s">
        <v>562</v>
      </c>
      <c r="D1886" s="1" t="s">
        <v>563</v>
      </c>
      <c r="E1886" s="1" t="s">
        <v>47</v>
      </c>
      <c r="F1886" s="1">
        <v>999905837</v>
      </c>
      <c r="G1886" s="1">
        <f>(J1886+T1886)-H1886</f>
        <v>145</v>
      </c>
      <c r="H1886" s="1"/>
      <c r="I1886" s="23"/>
      <c r="J1886" s="1">
        <f>SUM(K1886,L1886,N1886,O1886,P1886,Q1886)</f>
        <v>0</v>
      </c>
      <c r="K1886" s="1">
        <f>SUM(AG1886,AI1886)</f>
        <v>0</v>
      </c>
      <c r="L1886" s="1">
        <v>0</v>
      </c>
      <c r="M1886" s="1">
        <v>0</v>
      </c>
      <c r="N1886" s="1">
        <f>AD1886+AE1886</f>
        <v>0</v>
      </c>
      <c r="O1886" s="1"/>
      <c r="P1886" s="1">
        <f>AF1886</f>
        <v>0</v>
      </c>
      <c r="Q1886" s="1">
        <f>AH1886</f>
        <v>0</v>
      </c>
      <c r="R1886" s="1">
        <v>0</v>
      </c>
      <c r="S1886" s="43"/>
      <c r="T1886" s="1">
        <f>SUM(U1886,V1886,X1886,Y1886,Z1886,AA1886,AB1886)</f>
        <v>145</v>
      </c>
      <c r="U1886" s="1">
        <f>AK1886</f>
        <v>0</v>
      </c>
      <c r="V1886" s="1">
        <f>SUM(AN1886,AO1886,AP1886,AQ1886,AS1886,AT1886,AU1886,AV1886,AW1886,AX1886,AY1886,AR1886,AZ1886,BA1886,BB1886,BC1886,BD1886,BE1886,BF1886,BG1886,BH1886)</f>
        <v>60</v>
      </c>
      <c r="W1886" s="1">
        <f>COUNT(AN1886,AO1886,AP1886,AQ1886,AS1886,AT1886,AU1886,AV1886,AW1886,AX1886,AY1886,AR1886,AZ1886,BA1886,BB1886,BC1886,BD1886,BE1886,BF1886,BG1886,BH1886)</f>
        <v>1</v>
      </c>
      <c r="X1886" s="1">
        <v>0</v>
      </c>
      <c r="Y1886" s="1">
        <v>0</v>
      </c>
      <c r="Z1886" s="1">
        <v>0</v>
      </c>
      <c r="AA1886" s="1">
        <f>AM1886</f>
        <v>85</v>
      </c>
      <c r="AB1886" s="1">
        <f>AL1886</f>
        <v>0</v>
      </c>
      <c r="AC1886" s="43"/>
      <c r="AD1886" s="1"/>
      <c r="AE1886" s="1"/>
      <c r="AF1886" s="1"/>
      <c r="AG1886" s="1"/>
      <c r="AH1886" s="25"/>
      <c r="AJ1886" s="40"/>
      <c r="AK1886" s="25"/>
      <c r="AL1886" s="25"/>
      <c r="AM1886" s="25">
        <v>85</v>
      </c>
      <c r="AN1886" s="25"/>
      <c r="AO1886" s="25"/>
      <c r="AP1886" s="25"/>
      <c r="AQ1886" s="25">
        <v>60</v>
      </c>
      <c r="AR1886" s="25"/>
      <c r="AS1886" s="25"/>
      <c r="AT1886" s="25"/>
      <c r="AU1886" s="25"/>
      <c r="AV1886" s="25"/>
      <c r="AW1886" s="25"/>
      <c r="AX1886" s="25"/>
      <c r="AY1886" s="25"/>
      <c r="AZ1886" s="25"/>
      <c r="BA1886" s="25"/>
      <c r="BB1886" s="25"/>
      <c r="BC1886" s="25"/>
      <c r="BD1886" s="25"/>
      <c r="BE1886" s="25"/>
      <c r="BF1886" s="25"/>
      <c r="BG1886" s="25"/>
      <c r="BH1886" s="25"/>
    </row>
    <row r="1887" spans="1:60" x14ac:dyDescent="0.3">
      <c r="A1887" s="1" t="s">
        <v>44</v>
      </c>
      <c r="B1887" s="1" t="s">
        <v>31</v>
      </c>
      <c r="C1887" s="1" t="s">
        <v>67</v>
      </c>
      <c r="D1887" s="1" t="s">
        <v>586</v>
      </c>
      <c r="E1887" s="1" t="s">
        <v>47</v>
      </c>
      <c r="F1887" s="1">
        <v>999906610</v>
      </c>
      <c r="G1887" s="1">
        <f>(J1887+T1887)-H1887</f>
        <v>144</v>
      </c>
      <c r="H1887" s="1"/>
      <c r="I1887" s="23"/>
      <c r="J1887" s="1">
        <f>SUM(K1887,L1887,N1887,O1887,P1887,Q1887)</f>
        <v>110</v>
      </c>
      <c r="K1887" s="1">
        <f>SUM(AG1887,AI1887)</f>
        <v>0</v>
      </c>
      <c r="L1887" s="1">
        <v>0</v>
      </c>
      <c r="M1887" s="1">
        <v>0</v>
      </c>
      <c r="N1887" s="1">
        <f>AD1887+AE1887</f>
        <v>59</v>
      </c>
      <c r="O1887" s="1"/>
      <c r="P1887" s="1">
        <f>AF1887</f>
        <v>51</v>
      </c>
      <c r="Q1887" s="1">
        <f>AH1887</f>
        <v>0</v>
      </c>
      <c r="R1887" s="1">
        <v>0</v>
      </c>
      <c r="S1887" s="43"/>
      <c r="T1887" s="1">
        <f>SUM(U1887,V1887,X1887,Y1887,Z1887,AA1887,AB1887)</f>
        <v>34</v>
      </c>
      <c r="U1887" s="1">
        <f>AK1887</f>
        <v>0</v>
      </c>
      <c r="V1887" s="1">
        <f>SUM(AN1887,AO1887,AP1887,AQ1887,AS1887,AT1887,AU1887,AV1887,AW1887,AX1887,AY1887,AR1887,AZ1887,BA1887,BB1887,BC1887,BD1887,BE1887,BF1887,BG1887,BH1887)</f>
        <v>34</v>
      </c>
      <c r="W1887" s="1">
        <f>COUNT(AN1887,AO1887,AP1887,AQ1887,AS1887,AT1887,AU1887,AV1887,AW1887,AX1887,AY1887,AR1887,AZ1887,BA1887,BB1887,BC1887,BD1887,BE1887,BF1887,BG1887,BH1887)</f>
        <v>1</v>
      </c>
      <c r="X1887" s="1">
        <v>0</v>
      </c>
      <c r="Y1887" s="1">
        <v>0</v>
      </c>
      <c r="Z1887" s="1">
        <v>0</v>
      </c>
      <c r="AA1887" s="1">
        <f>AM1887</f>
        <v>0</v>
      </c>
      <c r="AB1887" s="1">
        <f>AL1887</f>
        <v>0</v>
      </c>
      <c r="AC1887" s="43"/>
      <c r="AD1887" s="1"/>
      <c r="AE1887" s="1">
        <v>59</v>
      </c>
      <c r="AF1887" s="1">
        <v>51</v>
      </c>
      <c r="AG1887" s="1"/>
      <c r="AH1887" s="25"/>
      <c r="AJ1887" s="40"/>
      <c r="AK1887" s="25"/>
      <c r="AL1887" s="25"/>
      <c r="AM1887" s="25"/>
      <c r="AN1887" s="25"/>
      <c r="AO1887" s="25"/>
      <c r="AP1887" s="25"/>
      <c r="AQ1887" s="25"/>
      <c r="AR1887" s="25"/>
      <c r="AS1887" s="25"/>
      <c r="AT1887" s="25"/>
      <c r="AU1887" s="25"/>
      <c r="AV1887" s="25"/>
      <c r="AW1887" s="25"/>
      <c r="AX1887" s="25"/>
      <c r="AY1887" s="25"/>
      <c r="AZ1887" s="25"/>
      <c r="BA1887" s="25"/>
      <c r="BB1887" s="25"/>
      <c r="BC1887" s="25"/>
      <c r="BD1887" s="25"/>
      <c r="BE1887" s="25"/>
      <c r="BF1887" s="25"/>
      <c r="BG1887" s="25"/>
      <c r="BH1887" s="25">
        <v>34</v>
      </c>
    </row>
    <row r="1888" spans="1:60" x14ac:dyDescent="0.3">
      <c r="A1888" s="1" t="s">
        <v>44</v>
      </c>
      <c r="B1888" s="1" t="s">
        <v>31</v>
      </c>
      <c r="C1888" s="25" t="s">
        <v>297</v>
      </c>
      <c r="D1888" s="25" t="s">
        <v>298</v>
      </c>
      <c r="E1888" s="25" t="s">
        <v>47</v>
      </c>
      <c r="F1888" s="1">
        <v>999871574</v>
      </c>
      <c r="G1888" s="1">
        <f>(J1888+T1888)-H1888</f>
        <v>140</v>
      </c>
      <c r="H1888" s="1"/>
      <c r="I1888" s="23"/>
      <c r="J1888" s="1">
        <f>SUM(K1888,L1888,N1888,O1888,P1888,Q1888)</f>
        <v>140</v>
      </c>
      <c r="K1888" s="1">
        <f>SUM(AG1888,AI1888)</f>
        <v>0</v>
      </c>
      <c r="L1888" s="1">
        <v>0</v>
      </c>
      <c r="M1888" s="1">
        <v>0</v>
      </c>
      <c r="N1888" s="1">
        <f>AD1888+AE1888</f>
        <v>140</v>
      </c>
      <c r="O1888" s="1"/>
      <c r="P1888" s="1">
        <f>AF1888</f>
        <v>0</v>
      </c>
      <c r="Q1888" s="1">
        <f>AH1888</f>
        <v>0</v>
      </c>
      <c r="R1888" s="1">
        <v>0</v>
      </c>
      <c r="S1888" s="43"/>
      <c r="T1888" s="1">
        <f>SUM(U1888,V1888,X1888,Y1888,Z1888,AA1888,AB1888)</f>
        <v>0</v>
      </c>
      <c r="U1888" s="1">
        <f>AK1888</f>
        <v>0</v>
      </c>
      <c r="V1888" s="1">
        <f>SUM(AN1888,AO1888,AP1888,AQ1888,AS1888,AT1888,AU1888,AV1888,AW1888,AX1888,AY1888,AR1888,AZ1888,BA1888,BB1888,BC1888,BD1888,BE1888,BF1888,BG1888,BH1888)</f>
        <v>0</v>
      </c>
      <c r="W1888" s="1">
        <f>COUNT(AN1888,AO1888,AP1888,AQ1888,AS1888,AT1888,AU1888,AV1888,AW1888,AX1888,AY1888,AR1888,AZ1888,BA1888,BB1888,BC1888,BD1888,BE1888,BF1888,BG1888,BH1888)</f>
        <v>0</v>
      </c>
      <c r="X1888" s="1">
        <v>0</v>
      </c>
      <c r="Y1888" s="1">
        <v>0</v>
      </c>
      <c r="Z1888" s="1">
        <v>0</v>
      </c>
      <c r="AA1888" s="1">
        <f>AM1888</f>
        <v>0</v>
      </c>
      <c r="AB1888" s="1">
        <f>AL1888</f>
        <v>0</v>
      </c>
      <c r="AC1888" s="43"/>
      <c r="AD1888" s="1">
        <v>140</v>
      </c>
      <c r="AE1888" s="1"/>
      <c r="AF1888" s="1"/>
      <c r="AG1888" s="1"/>
      <c r="AH1888" s="25"/>
      <c r="AJ1888" s="40"/>
      <c r="AK1888" s="25"/>
      <c r="AL1888" s="25"/>
      <c r="AM1888" s="25"/>
      <c r="AN1888" s="25"/>
      <c r="AO1888" s="25"/>
      <c r="AP1888" s="25"/>
      <c r="AQ1888" s="25"/>
      <c r="AR1888" s="25"/>
      <c r="AS1888" s="25"/>
      <c r="AT1888" s="25"/>
      <c r="AU1888" s="25"/>
      <c r="AV1888" s="25"/>
      <c r="AW1888" s="25"/>
      <c r="AX1888" s="25"/>
      <c r="AY1888" s="25"/>
      <c r="AZ1888" s="25"/>
      <c r="BA1888" s="25"/>
      <c r="BB1888" s="25"/>
      <c r="BC1888" s="25"/>
      <c r="BD1888" s="25"/>
      <c r="BE1888" s="25"/>
      <c r="BF1888" s="25"/>
      <c r="BG1888" s="25"/>
      <c r="BH1888" s="25"/>
    </row>
    <row r="1889" spans="1:60" x14ac:dyDescent="0.3">
      <c r="A1889" s="1" t="s">
        <v>44</v>
      </c>
      <c r="B1889" s="1" t="s">
        <v>31</v>
      </c>
      <c r="C1889" s="1" t="s">
        <v>976</v>
      </c>
      <c r="D1889" s="1" t="s">
        <v>783</v>
      </c>
      <c r="E1889" s="1" t="s">
        <v>47</v>
      </c>
      <c r="F1889" s="1">
        <v>999925450</v>
      </c>
      <c r="G1889" s="1">
        <f>(J1889+T1889)-H1889</f>
        <v>130</v>
      </c>
      <c r="H1889" s="1"/>
      <c r="I1889" s="23"/>
      <c r="J1889" s="1">
        <f>SUM(K1889,L1889,N1889,O1889,P1889,Q1889)</f>
        <v>0</v>
      </c>
      <c r="K1889" s="1">
        <f>SUM(AG1889,AI1889)</f>
        <v>0</v>
      </c>
      <c r="L1889" s="1">
        <v>0</v>
      </c>
      <c r="M1889" s="1">
        <v>0</v>
      </c>
      <c r="N1889" s="1">
        <f>AD1889+AE1889</f>
        <v>0</v>
      </c>
      <c r="O1889" s="1"/>
      <c r="P1889" s="1">
        <f>AF1889</f>
        <v>0</v>
      </c>
      <c r="Q1889" s="1">
        <f>AH1889</f>
        <v>0</v>
      </c>
      <c r="R1889" s="1">
        <v>0</v>
      </c>
      <c r="S1889" s="43"/>
      <c r="T1889" s="1">
        <f>SUM(U1889,V1889,X1889,Y1889,Z1889,AA1889,AB1889)</f>
        <v>130</v>
      </c>
      <c r="U1889" s="1">
        <f>AK1889</f>
        <v>0</v>
      </c>
      <c r="V1889" s="1">
        <f>SUM(AN1889,AO1889,AP1889,AQ1889,AS1889,AT1889,AU1889,AV1889,AW1889,AX1889,AY1889,AR1889,AZ1889,BA1889,BB1889,BC1889,BD1889,BE1889,BF1889,BG1889,BH1889)</f>
        <v>45</v>
      </c>
      <c r="W1889" s="1">
        <f>COUNT(AN1889,AO1889,AP1889,AQ1889,AS1889,AT1889,AU1889,AV1889,AW1889,AX1889,AY1889,AR1889,AZ1889,BA1889,BB1889,BC1889,BD1889,BE1889,BF1889,BG1889,BH1889)</f>
        <v>1</v>
      </c>
      <c r="X1889" s="1">
        <v>0</v>
      </c>
      <c r="Y1889" s="1">
        <v>0</v>
      </c>
      <c r="Z1889" s="1">
        <v>0</v>
      </c>
      <c r="AA1889" s="1">
        <f>AM1889</f>
        <v>85</v>
      </c>
      <c r="AB1889" s="1">
        <f>AL1889</f>
        <v>0</v>
      </c>
      <c r="AC1889" s="43"/>
      <c r="AD1889" s="1"/>
      <c r="AE1889" s="1"/>
      <c r="AF1889" s="1"/>
      <c r="AG1889" s="1"/>
      <c r="AH1889" s="25"/>
      <c r="AJ1889" s="40"/>
      <c r="AK1889" s="25"/>
      <c r="AL1889" s="25"/>
      <c r="AM1889" s="25">
        <v>85</v>
      </c>
      <c r="AN1889" s="25"/>
      <c r="AO1889" s="25"/>
      <c r="AP1889" s="25"/>
      <c r="AQ1889" s="25"/>
      <c r="AR1889" s="25"/>
      <c r="AS1889" s="25"/>
      <c r="AT1889" s="25"/>
      <c r="AU1889" s="25"/>
      <c r="AV1889" s="25"/>
      <c r="AW1889" s="25"/>
      <c r="AX1889" s="25"/>
      <c r="AY1889" s="25"/>
      <c r="AZ1889" s="25"/>
      <c r="BA1889" s="25"/>
      <c r="BB1889" s="25">
        <v>45</v>
      </c>
      <c r="BC1889" s="25"/>
      <c r="BD1889" s="25"/>
      <c r="BE1889" s="25"/>
      <c r="BF1889" s="25"/>
      <c r="BG1889" s="25"/>
      <c r="BH1889" s="25"/>
    </row>
    <row r="1890" spans="1:60" x14ac:dyDescent="0.3">
      <c r="A1890" s="1" t="s">
        <v>44</v>
      </c>
      <c r="B1890" s="25" t="s">
        <v>31</v>
      </c>
      <c r="C1890" s="25" t="s">
        <v>679</v>
      </c>
      <c r="D1890" s="25" t="s">
        <v>680</v>
      </c>
      <c r="E1890" s="25" t="s">
        <v>47</v>
      </c>
      <c r="F1890" s="25">
        <v>999910989</v>
      </c>
      <c r="G1890" s="1">
        <f>(J1890+T1890)-H1890</f>
        <v>119</v>
      </c>
      <c r="H1890" s="1"/>
      <c r="I1890" s="23"/>
      <c r="J1890" s="1">
        <f>SUM(K1890,L1890,N1890,O1890,P1890,Q1890)</f>
        <v>51</v>
      </c>
      <c r="K1890" s="1">
        <f>SUM(AG1890,AI1890)</f>
        <v>0</v>
      </c>
      <c r="L1890" s="1">
        <v>0</v>
      </c>
      <c r="M1890" s="1">
        <v>0</v>
      </c>
      <c r="N1890" s="1">
        <f>AD1890+AE1890</f>
        <v>0</v>
      </c>
      <c r="O1890" s="1"/>
      <c r="P1890" s="1">
        <f>AF1890</f>
        <v>51</v>
      </c>
      <c r="Q1890" s="1">
        <f>AH1890</f>
        <v>0</v>
      </c>
      <c r="R1890" s="1">
        <v>0</v>
      </c>
      <c r="S1890" s="43"/>
      <c r="T1890" s="1">
        <f>SUM(U1890,V1890,X1890,Y1890,Z1890,AA1890,AB1890)</f>
        <v>68</v>
      </c>
      <c r="U1890" s="1">
        <f>AK1890</f>
        <v>0</v>
      </c>
      <c r="V1890" s="1">
        <f>SUM(AN1890,AO1890,AP1890,AQ1890,AS1890,AT1890,AU1890,AV1890,AW1890,AX1890,AY1890,AR1890,AZ1890,BA1890,BB1890,BC1890,BD1890,BE1890,BF1890,BG1890,BH1890)</f>
        <v>68</v>
      </c>
      <c r="W1890" s="1">
        <f>COUNT(AN1890,AO1890,AP1890,AQ1890,AS1890,AT1890,AU1890,AV1890,AW1890,AX1890,AY1890,AR1890,AZ1890,BA1890,BB1890,BC1890,BD1890,BE1890,BF1890,BG1890,BH1890)</f>
        <v>1</v>
      </c>
      <c r="X1890" s="1">
        <v>0</v>
      </c>
      <c r="Y1890" s="1">
        <v>0</v>
      </c>
      <c r="Z1890" s="1">
        <v>0</v>
      </c>
      <c r="AA1890" s="1">
        <f>AM1890</f>
        <v>0</v>
      </c>
      <c r="AB1890" s="1">
        <f>AL1890</f>
        <v>0</v>
      </c>
      <c r="AC1890" s="43"/>
      <c r="AD1890" s="1"/>
      <c r="AE1890" s="1"/>
      <c r="AF1890" s="1">
        <v>51</v>
      </c>
      <c r="AG1890" s="1"/>
      <c r="AH1890" s="25"/>
      <c r="AJ1890" s="40"/>
      <c r="AK1890" s="25"/>
      <c r="AL1890" s="25"/>
      <c r="AM1890" s="25"/>
      <c r="AN1890" s="25"/>
      <c r="AO1890" s="25"/>
      <c r="AP1890" s="25"/>
      <c r="AQ1890" s="25"/>
      <c r="AR1890" s="25"/>
      <c r="AS1890" s="25"/>
      <c r="AT1890" s="25"/>
      <c r="AU1890" s="25"/>
      <c r="AV1890" s="25"/>
      <c r="AW1890" s="25"/>
      <c r="AX1890" s="25"/>
      <c r="AY1890" s="25"/>
      <c r="AZ1890" s="25"/>
      <c r="BA1890" s="25"/>
      <c r="BB1890" s="25"/>
      <c r="BC1890" s="25"/>
      <c r="BD1890" s="25">
        <v>68</v>
      </c>
      <c r="BE1890" s="25"/>
      <c r="BF1890" s="25"/>
      <c r="BG1890" s="25"/>
      <c r="BH1890" s="25"/>
    </row>
    <row r="1891" spans="1:60" x14ac:dyDescent="0.3">
      <c r="A1891" s="1" t="s">
        <v>44</v>
      </c>
      <c r="B1891" s="1" t="s">
        <v>31</v>
      </c>
      <c r="C1891" s="25" t="s">
        <v>359</v>
      </c>
      <c r="D1891" s="25" t="s">
        <v>2359</v>
      </c>
      <c r="E1891" s="25" t="s">
        <v>47</v>
      </c>
      <c r="F1891" s="25">
        <v>999829270</v>
      </c>
      <c r="G1891" s="1">
        <f>(J1891+T1891)-H1891</f>
        <v>85</v>
      </c>
      <c r="H1891" s="25"/>
      <c r="I1891" s="40"/>
      <c r="J1891" s="1">
        <f>SUM(K1891,L1891,N1891,O1891,P1891,Q1891)</f>
        <v>0</v>
      </c>
      <c r="K1891" s="1">
        <f>SUM(AG1891,AI1891)</f>
        <v>0</v>
      </c>
      <c r="L1891" s="1">
        <v>0</v>
      </c>
      <c r="M1891" s="1">
        <v>0</v>
      </c>
      <c r="N1891" s="1">
        <f>AD1891+AE1891</f>
        <v>0</v>
      </c>
      <c r="O1891" s="1"/>
      <c r="P1891" s="1">
        <f>AF1891</f>
        <v>0</v>
      </c>
      <c r="Q1891" s="1">
        <f>AH1891</f>
        <v>0</v>
      </c>
      <c r="R1891" s="1">
        <v>0</v>
      </c>
      <c r="S1891" s="43"/>
      <c r="T1891" s="1">
        <f>SUM(U1891,V1891,X1891,Y1891,Z1891,AA1891,AB1891)</f>
        <v>85</v>
      </c>
      <c r="U1891" s="1">
        <f>AK1891</f>
        <v>0</v>
      </c>
      <c r="V1891" s="1">
        <f>SUM(AN1891,AO1891,AP1891,AQ1891,AS1891,AT1891,AU1891,AV1891,AW1891,AX1891,AY1891,AR1891,AZ1891,BA1891,BB1891,BC1891,BD1891,BE1891,BF1891,BG1891,BH1891)</f>
        <v>0</v>
      </c>
      <c r="W1891" s="1">
        <f>COUNT(AN1891,AO1891,AP1891,AQ1891,AS1891,AT1891,AU1891,AV1891,AW1891,AX1891,AY1891,AR1891,AZ1891,BA1891,BB1891,BC1891,BD1891,BE1891,BF1891,BG1891,BH1891)</f>
        <v>0</v>
      </c>
      <c r="X1891" s="1">
        <v>0</v>
      </c>
      <c r="Y1891" s="1">
        <v>0</v>
      </c>
      <c r="Z1891" s="1">
        <v>0</v>
      </c>
      <c r="AA1891" s="1">
        <f>AM1891</f>
        <v>85</v>
      </c>
      <c r="AB1891" s="1">
        <f>AL1891</f>
        <v>0</v>
      </c>
      <c r="AC1891" s="43"/>
      <c r="AD1891" s="25"/>
      <c r="AE1891" s="25"/>
      <c r="AF1891" s="25"/>
      <c r="AG1891" s="25"/>
      <c r="AH1891" s="25"/>
      <c r="AJ1891" s="40"/>
      <c r="AK1891" s="25"/>
      <c r="AL1891" s="25"/>
      <c r="AM1891" s="25">
        <v>85</v>
      </c>
      <c r="AN1891" s="25"/>
      <c r="AO1891" s="25"/>
      <c r="AP1891" s="25"/>
      <c r="AQ1891" s="25"/>
      <c r="AR1891" s="25"/>
      <c r="AS1891" s="25"/>
      <c r="AT1891" s="25"/>
      <c r="AU1891" s="25"/>
      <c r="AV1891" s="25"/>
      <c r="AW1891" s="25"/>
      <c r="AX1891" s="25"/>
      <c r="AY1891" s="25"/>
      <c r="AZ1891" s="25"/>
      <c r="BA1891" s="25"/>
      <c r="BB1891" s="25"/>
      <c r="BC1891" s="25"/>
      <c r="BD1891" s="25"/>
      <c r="BE1891" s="25"/>
      <c r="BF1891" s="25"/>
      <c r="BG1891" s="25"/>
      <c r="BH1891" s="25"/>
    </row>
    <row r="1892" spans="1:60" x14ac:dyDescent="0.3">
      <c r="A1892" s="1" t="s">
        <v>44</v>
      </c>
      <c r="B1892" s="1" t="s">
        <v>31</v>
      </c>
      <c r="C1892" s="25" t="s">
        <v>436</v>
      </c>
      <c r="D1892" s="25" t="s">
        <v>3583</v>
      </c>
      <c r="E1892" s="25" t="s">
        <v>47</v>
      </c>
      <c r="F1892" s="25">
        <v>999924589</v>
      </c>
      <c r="G1892" s="1">
        <f>(J1892+T1892)-H1892</f>
        <v>68</v>
      </c>
      <c r="H1892" s="25"/>
      <c r="I1892" s="40"/>
      <c r="J1892" s="1">
        <f>SUM(K1892,L1892,N1892,O1892,P1892,Q1892)</f>
        <v>0</v>
      </c>
      <c r="K1892" s="1">
        <f>SUM(AG1892,AI1892)</f>
        <v>0</v>
      </c>
      <c r="L1892" s="1">
        <v>0</v>
      </c>
      <c r="M1892" s="1">
        <v>0</v>
      </c>
      <c r="N1892" s="1">
        <f>AD1892+AE1892</f>
        <v>0</v>
      </c>
      <c r="O1892" s="1"/>
      <c r="P1892" s="1">
        <f>AF1892</f>
        <v>0</v>
      </c>
      <c r="Q1892" s="1">
        <f>AH1892</f>
        <v>0</v>
      </c>
      <c r="R1892" s="1">
        <v>0</v>
      </c>
      <c r="S1892" s="43"/>
      <c r="T1892" s="1">
        <f>SUM(U1892,V1892,X1892,Y1892,Z1892,AA1892,AB1892)</f>
        <v>68</v>
      </c>
      <c r="U1892" s="1">
        <f>AK1892</f>
        <v>0</v>
      </c>
      <c r="V1892" s="1">
        <f>SUM(AN1892,AO1892,AP1892,AQ1892,AS1892,AT1892,AU1892,AV1892,AW1892,AX1892,AY1892,AR1892,AZ1892,BA1892,BB1892,BC1892,BD1892,BE1892,BF1892,BG1892,BH1892)</f>
        <v>68</v>
      </c>
      <c r="W1892" s="1">
        <f>COUNT(AN1892,AO1892,AP1892,AQ1892,AS1892,AT1892,AU1892,AV1892,AW1892,AX1892,AY1892,AR1892,AZ1892,BA1892,BB1892,BC1892,BD1892,BE1892,BF1892,BG1892,BH1892)</f>
        <v>1</v>
      </c>
      <c r="X1892" s="1">
        <v>0</v>
      </c>
      <c r="Y1892" s="1">
        <v>0</v>
      </c>
      <c r="Z1892" s="1">
        <v>0</v>
      </c>
      <c r="AA1892" s="1">
        <f>AM1892</f>
        <v>0</v>
      </c>
      <c r="AB1892" s="1">
        <f>AL1892</f>
        <v>0</v>
      </c>
      <c r="AC1892" s="43"/>
      <c r="AD1892" s="25"/>
      <c r="AE1892" s="25"/>
      <c r="AF1892" s="25"/>
      <c r="AG1892" s="25"/>
      <c r="AH1892" s="25"/>
      <c r="AJ1892" s="40"/>
      <c r="AK1892" s="25"/>
      <c r="AL1892" s="25"/>
      <c r="AM1892" s="25"/>
      <c r="AN1892" s="25"/>
      <c r="AO1892" s="25"/>
      <c r="AP1892" s="25"/>
      <c r="AQ1892" s="25"/>
      <c r="AR1892" s="25"/>
      <c r="AS1892" s="25"/>
      <c r="AT1892" s="25"/>
      <c r="AU1892" s="25"/>
      <c r="AV1892" s="25"/>
      <c r="AW1892" s="25"/>
      <c r="AX1892" s="25"/>
      <c r="AY1892" s="25"/>
      <c r="AZ1892" s="25"/>
      <c r="BA1892" s="25"/>
      <c r="BB1892" s="25"/>
      <c r="BC1892" s="25"/>
      <c r="BD1892" s="25">
        <v>68</v>
      </c>
      <c r="BE1892" s="25"/>
      <c r="BF1892" s="25"/>
      <c r="BG1892" s="25"/>
      <c r="BH1892" s="25"/>
    </row>
    <row r="1893" spans="1:60" x14ac:dyDescent="0.3">
      <c r="A1893" s="1" t="s">
        <v>44</v>
      </c>
      <c r="B1893" s="25" t="s">
        <v>31</v>
      </c>
      <c r="C1893" s="25" t="s">
        <v>2870</v>
      </c>
      <c r="D1893" s="25" t="s">
        <v>2871</v>
      </c>
      <c r="E1893" s="25" t="s">
        <v>47</v>
      </c>
      <c r="F1893" s="25">
        <v>999929008</v>
      </c>
      <c r="G1893" s="1">
        <f>(J1893+T1893)-H1893</f>
        <v>68</v>
      </c>
      <c r="H1893" s="25"/>
      <c r="I1893" s="40"/>
      <c r="J1893" s="1">
        <f>SUM(K1893,L1893,N1893,O1893,P1893,Q1893)</f>
        <v>0</v>
      </c>
      <c r="K1893" s="1">
        <f>SUM(AG1893,AI1893)</f>
        <v>0</v>
      </c>
      <c r="L1893" s="1">
        <v>0</v>
      </c>
      <c r="M1893" s="1">
        <v>0</v>
      </c>
      <c r="N1893" s="1">
        <f>AD1893+AE1893</f>
        <v>0</v>
      </c>
      <c r="O1893" s="1"/>
      <c r="P1893" s="1">
        <f>AF1893</f>
        <v>0</v>
      </c>
      <c r="Q1893" s="1">
        <f>AH1893</f>
        <v>0</v>
      </c>
      <c r="R1893" s="1">
        <v>0</v>
      </c>
      <c r="S1893" s="43"/>
      <c r="T1893" s="1">
        <f>SUM(U1893,V1893,X1893,Y1893,Z1893,AA1893,AB1893)</f>
        <v>68</v>
      </c>
      <c r="U1893" s="1">
        <f>AK1893</f>
        <v>0</v>
      </c>
      <c r="V1893" s="1">
        <f>SUM(AN1893,AO1893,AP1893,AQ1893,AS1893,AT1893,AU1893,AV1893,AW1893,AX1893,AY1893,AR1893,AZ1893,BA1893,BB1893,BC1893,BD1893,BE1893,BF1893,BG1893,BH1893)</f>
        <v>68</v>
      </c>
      <c r="W1893" s="1">
        <f>COUNT(AN1893,AO1893,AP1893,AQ1893,AS1893,AT1893,AU1893,AV1893,AW1893,AX1893,AY1893,AR1893,AZ1893,BA1893,BB1893,BC1893,BD1893,BE1893,BF1893,BG1893,BH1893)</f>
        <v>1</v>
      </c>
      <c r="X1893" s="1">
        <v>0</v>
      </c>
      <c r="Y1893" s="1">
        <v>0</v>
      </c>
      <c r="Z1893" s="1">
        <v>0</v>
      </c>
      <c r="AA1893" s="1">
        <f>AM1893</f>
        <v>0</v>
      </c>
      <c r="AB1893" s="1">
        <f>AL1893</f>
        <v>0</v>
      </c>
      <c r="AC1893" s="43"/>
      <c r="AD1893" s="25"/>
      <c r="AE1893" s="25"/>
      <c r="AF1893" s="25"/>
      <c r="AG1893" s="25"/>
      <c r="AH1893" s="25"/>
      <c r="AJ1893" s="40"/>
      <c r="AK1893" s="25"/>
      <c r="AL1893" s="25"/>
      <c r="AM1893" s="25"/>
      <c r="AN1893" s="25"/>
      <c r="AO1893" s="25"/>
      <c r="AP1893" s="25"/>
      <c r="AQ1893" s="25"/>
      <c r="AR1893" s="25"/>
      <c r="AS1893" s="25"/>
      <c r="AT1893" s="25"/>
      <c r="AU1893" s="25"/>
      <c r="AV1893" s="25">
        <v>68</v>
      </c>
      <c r="AW1893" s="25"/>
      <c r="AX1893" s="25"/>
      <c r="AY1893" s="25"/>
      <c r="AZ1893" s="25"/>
      <c r="BA1893" s="25"/>
      <c r="BB1893" s="25"/>
      <c r="BC1893" s="25"/>
      <c r="BD1893" s="25"/>
      <c r="BE1893" s="25"/>
      <c r="BF1893" s="25"/>
      <c r="BG1893" s="25"/>
      <c r="BH1893" s="25"/>
    </row>
    <row r="1894" spans="1:60" x14ac:dyDescent="0.3">
      <c r="A1894" s="1" t="s">
        <v>44</v>
      </c>
      <c r="B1894" s="1" t="s">
        <v>31</v>
      </c>
      <c r="C1894" s="25" t="s">
        <v>2360</v>
      </c>
      <c r="D1894" s="25" t="s">
        <v>685</v>
      </c>
      <c r="E1894" s="25" t="s">
        <v>47</v>
      </c>
      <c r="F1894" s="25">
        <v>999928313</v>
      </c>
      <c r="G1894" s="1">
        <f>(J1894+T1894)-H1894</f>
        <v>64</v>
      </c>
      <c r="H1894" s="25"/>
      <c r="I1894" s="40"/>
      <c r="J1894" s="1">
        <f>SUM(K1894,L1894,N1894,O1894,P1894,Q1894)</f>
        <v>0</v>
      </c>
      <c r="K1894" s="1">
        <f>SUM(AG1894,AI1894)</f>
        <v>0</v>
      </c>
      <c r="L1894" s="1">
        <v>0</v>
      </c>
      <c r="M1894" s="1">
        <v>0</v>
      </c>
      <c r="N1894" s="1">
        <f>AD1894+AE1894</f>
        <v>0</v>
      </c>
      <c r="O1894" s="1"/>
      <c r="P1894" s="1">
        <f>AF1894</f>
        <v>0</v>
      </c>
      <c r="Q1894" s="1">
        <f>AH1894</f>
        <v>0</v>
      </c>
      <c r="R1894" s="1">
        <v>0</v>
      </c>
      <c r="S1894" s="43"/>
      <c r="T1894" s="1">
        <f>SUM(U1894,V1894,X1894,Y1894,Z1894,AA1894,AB1894)</f>
        <v>64</v>
      </c>
      <c r="U1894" s="1">
        <f>AK1894</f>
        <v>0</v>
      </c>
      <c r="V1894" s="1">
        <f>SUM(AN1894,AO1894,AP1894,AQ1894,AS1894,AT1894,AU1894,AV1894,AW1894,AX1894,AY1894,AR1894,AZ1894,BA1894,BB1894,BC1894,BD1894,BE1894,BF1894,BG1894,BH1894)</f>
        <v>0</v>
      </c>
      <c r="W1894" s="1">
        <f>COUNT(AN1894,AO1894,AP1894,AQ1894,AS1894,AT1894,AU1894,AV1894,AW1894,AX1894,AY1894,AR1894,AZ1894,BA1894,BB1894,BC1894,BD1894,BE1894,BF1894,BG1894,BH1894)</f>
        <v>0</v>
      </c>
      <c r="X1894" s="1">
        <v>0</v>
      </c>
      <c r="Y1894" s="1">
        <v>0</v>
      </c>
      <c r="Z1894" s="1">
        <v>0</v>
      </c>
      <c r="AA1894" s="1">
        <f>AM1894</f>
        <v>64</v>
      </c>
      <c r="AB1894" s="1">
        <f>AL1894</f>
        <v>0</v>
      </c>
      <c r="AC1894" s="43"/>
      <c r="AD1894" s="25"/>
      <c r="AE1894" s="25"/>
      <c r="AF1894" s="25"/>
      <c r="AG1894" s="25"/>
      <c r="AH1894" s="25"/>
      <c r="AJ1894" s="40"/>
      <c r="AK1894" s="25"/>
      <c r="AL1894" s="25"/>
      <c r="AM1894" s="25">
        <v>64</v>
      </c>
      <c r="AN1894" s="25"/>
      <c r="AO1894" s="25"/>
      <c r="AP1894" s="25"/>
      <c r="AQ1894" s="25"/>
      <c r="AR1894" s="25"/>
      <c r="AS1894" s="25"/>
      <c r="AT1894" s="25"/>
      <c r="AU1894" s="25"/>
      <c r="AV1894" s="25"/>
      <c r="AW1894" s="25"/>
      <c r="AX1894" s="25"/>
      <c r="AY1894" s="25"/>
      <c r="AZ1894" s="25"/>
      <c r="BA1894" s="25"/>
      <c r="BB1894" s="25"/>
      <c r="BC1894" s="25"/>
      <c r="BD1894" s="25"/>
      <c r="BE1894" s="25"/>
      <c r="BF1894" s="25"/>
      <c r="BG1894" s="25"/>
      <c r="BH1894" s="25"/>
    </row>
    <row r="1895" spans="1:60" x14ac:dyDescent="0.3">
      <c r="A1895" s="1" t="s">
        <v>44</v>
      </c>
      <c r="B1895" s="25" t="s">
        <v>31</v>
      </c>
      <c r="C1895" s="25" t="s">
        <v>2319</v>
      </c>
      <c r="D1895" s="25" t="s">
        <v>2320</v>
      </c>
      <c r="E1895" s="25" t="s">
        <v>47</v>
      </c>
      <c r="F1895" s="25">
        <v>999927324</v>
      </c>
      <c r="G1895" s="1">
        <f>(J1895+T1895)-H1895</f>
        <v>55</v>
      </c>
      <c r="H1895" s="25"/>
      <c r="I1895" s="40"/>
      <c r="J1895" s="1">
        <f>SUM(K1895,L1895,N1895,O1895,P1895,Q1895)</f>
        <v>0</v>
      </c>
      <c r="K1895" s="1">
        <f>SUM(AG1895,AI1895)</f>
        <v>0</v>
      </c>
      <c r="L1895" s="1">
        <v>0</v>
      </c>
      <c r="M1895" s="1">
        <v>0</v>
      </c>
      <c r="N1895" s="1">
        <f>AD1895+AE1895</f>
        <v>0</v>
      </c>
      <c r="O1895" s="1"/>
      <c r="P1895" s="1">
        <f>AF1895</f>
        <v>0</v>
      </c>
      <c r="Q1895" s="1">
        <f>AH1895</f>
        <v>0</v>
      </c>
      <c r="R1895" s="1">
        <v>0</v>
      </c>
      <c r="S1895" s="43"/>
      <c r="T1895" s="1">
        <f>SUM(U1895,V1895,X1895,Y1895,Z1895,AA1895,AB1895)</f>
        <v>55</v>
      </c>
      <c r="U1895" s="1">
        <f>AK1895</f>
        <v>10</v>
      </c>
      <c r="V1895" s="1">
        <f>SUM(AN1895,AO1895,AP1895,AQ1895,AS1895,AT1895,AU1895,AV1895,AW1895,AX1895,AY1895,AR1895,AZ1895,BA1895,BB1895,BC1895,BD1895,BE1895,BF1895,BG1895,BH1895)</f>
        <v>45</v>
      </c>
      <c r="W1895" s="1">
        <f>COUNT(AN1895,AO1895,AP1895,AQ1895,AS1895,AT1895,AU1895,AV1895,AW1895,AX1895,AY1895,AR1895,AZ1895,BA1895,BB1895,BC1895,BD1895,BE1895,BF1895,BG1895,BH1895)</f>
        <v>1</v>
      </c>
      <c r="X1895" s="1">
        <v>0</v>
      </c>
      <c r="Y1895" s="1">
        <v>0</v>
      </c>
      <c r="Z1895" s="1">
        <v>0</v>
      </c>
      <c r="AA1895" s="1">
        <f>AM1895</f>
        <v>0</v>
      </c>
      <c r="AB1895" s="1">
        <f>AL1895</f>
        <v>0</v>
      </c>
      <c r="AC1895" s="43"/>
      <c r="AD1895" s="25"/>
      <c r="AE1895" s="25"/>
      <c r="AF1895" s="25"/>
      <c r="AG1895" s="25"/>
      <c r="AH1895" s="25"/>
      <c r="AJ1895" s="40"/>
      <c r="AK1895" s="25">
        <v>10</v>
      </c>
      <c r="AL1895" s="25"/>
      <c r="AM1895" s="25"/>
      <c r="AN1895" s="25"/>
      <c r="AO1895" s="25"/>
      <c r="AP1895" s="25"/>
      <c r="AQ1895" s="25"/>
      <c r="AR1895" s="25"/>
      <c r="AS1895" s="25">
        <v>45</v>
      </c>
      <c r="AT1895" s="25"/>
      <c r="AU1895" s="25"/>
      <c r="AV1895" s="25"/>
      <c r="AW1895" s="25"/>
      <c r="AX1895" s="25"/>
      <c r="AY1895" s="25"/>
      <c r="AZ1895" s="25"/>
      <c r="BA1895" s="25"/>
      <c r="BB1895" s="25"/>
      <c r="BC1895" s="25"/>
      <c r="BD1895" s="25"/>
      <c r="BE1895" s="25"/>
      <c r="BF1895" s="25"/>
      <c r="BG1895" s="25"/>
      <c r="BH1895" s="25"/>
    </row>
    <row r="1896" spans="1:60" x14ac:dyDescent="0.3">
      <c r="A1896" s="1" t="s">
        <v>44</v>
      </c>
      <c r="B1896" s="1" t="s">
        <v>31</v>
      </c>
      <c r="C1896" s="1" t="s">
        <v>352</v>
      </c>
      <c r="D1896" s="1" t="s">
        <v>353</v>
      </c>
      <c r="E1896" s="1" t="s">
        <v>47</v>
      </c>
      <c r="F1896" s="1">
        <v>999881672</v>
      </c>
      <c r="G1896" s="1">
        <f>(J1896+T1896)-H1896</f>
        <v>51</v>
      </c>
      <c r="H1896" s="1"/>
      <c r="I1896" s="23"/>
      <c r="J1896" s="1">
        <f>SUM(K1896,L1896,N1896,O1896,P1896,Q1896)</f>
        <v>51</v>
      </c>
      <c r="K1896" s="1">
        <f>SUM(AG1896,AI1896)</f>
        <v>0</v>
      </c>
      <c r="L1896" s="1">
        <v>0</v>
      </c>
      <c r="M1896" s="1">
        <v>0</v>
      </c>
      <c r="N1896" s="1">
        <f>AD1896+AE1896</f>
        <v>0</v>
      </c>
      <c r="O1896" s="1"/>
      <c r="P1896" s="1">
        <f>AF1896</f>
        <v>51</v>
      </c>
      <c r="Q1896" s="1">
        <f>AH1896</f>
        <v>0</v>
      </c>
      <c r="R1896" s="1">
        <v>0</v>
      </c>
      <c r="S1896" s="43"/>
      <c r="T1896" s="1">
        <f>SUM(U1896,V1896,X1896,Y1896,Z1896,AA1896,AB1896)</f>
        <v>0</v>
      </c>
      <c r="U1896" s="1">
        <f>AK1896</f>
        <v>0</v>
      </c>
      <c r="V1896" s="1">
        <f>SUM(AN1896,AO1896,AP1896,AQ1896,AS1896,AT1896,AU1896,AV1896,AW1896,AX1896,AY1896,AR1896,AZ1896,BA1896,BB1896,BC1896,BD1896,BE1896,BF1896,BG1896,BH1896)</f>
        <v>0</v>
      </c>
      <c r="W1896" s="1">
        <f>COUNT(AN1896,AO1896,AP1896,AQ1896,AS1896,AT1896,AU1896,AV1896,AW1896,AX1896,AY1896,AR1896,AZ1896,BA1896,BB1896,BC1896,BD1896,BE1896,BF1896,BG1896,BH1896)</f>
        <v>0</v>
      </c>
      <c r="X1896" s="1">
        <v>0</v>
      </c>
      <c r="Y1896" s="1">
        <v>0</v>
      </c>
      <c r="Z1896" s="1">
        <v>0</v>
      </c>
      <c r="AA1896" s="1">
        <f>AM1896</f>
        <v>0</v>
      </c>
      <c r="AB1896" s="1">
        <f>AL1896</f>
        <v>0</v>
      </c>
      <c r="AC1896" s="43"/>
      <c r="AD1896" s="1"/>
      <c r="AE1896" s="1"/>
      <c r="AF1896" s="1">
        <v>51</v>
      </c>
      <c r="AG1896" s="1"/>
      <c r="AH1896" s="25"/>
      <c r="AJ1896" s="40"/>
      <c r="AK1896" s="25"/>
      <c r="AL1896" s="25"/>
      <c r="AM1896" s="25"/>
      <c r="AN1896" s="25"/>
      <c r="AO1896" s="25"/>
      <c r="AP1896" s="25"/>
      <c r="AQ1896" s="25"/>
      <c r="AR1896" s="25"/>
      <c r="AS1896" s="25"/>
      <c r="AT1896" s="25"/>
      <c r="AU1896" s="25"/>
      <c r="AV1896" s="25"/>
      <c r="AW1896" s="25"/>
      <c r="AX1896" s="25"/>
      <c r="AY1896" s="25"/>
      <c r="AZ1896" s="25"/>
      <c r="BA1896" s="25"/>
      <c r="BB1896" s="25"/>
      <c r="BC1896" s="25"/>
      <c r="BD1896" s="25"/>
      <c r="BE1896" s="25"/>
      <c r="BF1896" s="25"/>
      <c r="BG1896" s="25"/>
      <c r="BH1896" s="25"/>
    </row>
    <row r="1897" spans="1:60" x14ac:dyDescent="0.3">
      <c r="A1897" s="1" t="s">
        <v>44</v>
      </c>
      <c r="B1897" s="68" t="s">
        <v>31</v>
      </c>
      <c r="C1897" s="68" t="s">
        <v>2563</v>
      </c>
      <c r="D1897" s="68" t="s">
        <v>2564</v>
      </c>
      <c r="E1897" s="68" t="s">
        <v>47</v>
      </c>
      <c r="F1897" s="68">
        <v>999929453</v>
      </c>
      <c r="G1897" s="1">
        <f>(J1897+T1897)-H1897</f>
        <v>45</v>
      </c>
      <c r="H1897" s="25"/>
      <c r="I1897" s="40"/>
      <c r="J1897" s="1">
        <f>SUM(K1897,L1897,N1897,O1897,P1897,Q1897)</f>
        <v>0</v>
      </c>
      <c r="K1897" s="1">
        <f>SUM(AG1897,AI1897)</f>
        <v>0</v>
      </c>
      <c r="L1897" s="1">
        <v>0</v>
      </c>
      <c r="M1897" s="1">
        <v>0</v>
      </c>
      <c r="N1897" s="1">
        <f>AD1897+AE1897</f>
        <v>0</v>
      </c>
      <c r="O1897" s="1"/>
      <c r="P1897" s="1">
        <f>AF1897</f>
        <v>0</v>
      </c>
      <c r="Q1897" s="1">
        <f>AH1897</f>
        <v>0</v>
      </c>
      <c r="R1897" s="1">
        <v>0</v>
      </c>
      <c r="S1897" s="43"/>
      <c r="T1897" s="1">
        <f>SUM(U1897,V1897,X1897,Y1897,Z1897,AA1897,AB1897)</f>
        <v>45</v>
      </c>
      <c r="U1897" s="1">
        <f>AK1897</f>
        <v>0</v>
      </c>
      <c r="V1897" s="1">
        <f>SUM(AN1897,AO1897,AP1897,AQ1897,AS1897,AT1897,AU1897,AV1897,AW1897,AX1897,AY1897,AR1897,AZ1897,BA1897,BB1897,BC1897,BD1897,BE1897,BF1897,BG1897,BH1897)</f>
        <v>45</v>
      </c>
      <c r="W1897" s="1">
        <f>COUNT(AN1897,AO1897,AP1897,AQ1897,AS1897,AT1897,AU1897,AV1897,AW1897,AX1897,AY1897,AR1897,AZ1897,BA1897,BB1897,BC1897,BD1897,BE1897,BF1897,BG1897,BH1897)</f>
        <v>1</v>
      </c>
      <c r="X1897" s="1">
        <v>0</v>
      </c>
      <c r="Y1897" s="1">
        <v>0</v>
      </c>
      <c r="Z1897" s="1">
        <v>0</v>
      </c>
      <c r="AA1897" s="1">
        <f>AM1897</f>
        <v>0</v>
      </c>
      <c r="AB1897" s="1">
        <f>AL1897</f>
        <v>0</v>
      </c>
      <c r="AC1897" s="43"/>
      <c r="AD1897" s="25"/>
      <c r="AE1897" s="25"/>
      <c r="AF1897" s="25"/>
      <c r="AG1897" s="25"/>
      <c r="AH1897" s="25"/>
      <c r="AJ1897" s="40"/>
      <c r="AK1897" s="25"/>
      <c r="AL1897" s="25"/>
      <c r="AM1897" s="25"/>
      <c r="AN1897" s="25"/>
      <c r="AO1897" s="25"/>
      <c r="AP1897" s="25"/>
      <c r="AQ1897" s="25">
        <v>45</v>
      </c>
      <c r="AR1897" s="25"/>
      <c r="AS1897" s="25"/>
      <c r="AT1897" s="25"/>
      <c r="AU1897" s="25"/>
      <c r="AV1897" s="25"/>
      <c r="AW1897" s="25"/>
      <c r="AX1897" s="25"/>
      <c r="AY1897" s="25"/>
      <c r="AZ1897" s="25"/>
      <c r="BA1897" s="25"/>
      <c r="BB1897" s="25"/>
      <c r="BC1897" s="25"/>
      <c r="BD1897" s="25"/>
      <c r="BE1897" s="25"/>
      <c r="BF1897" s="25"/>
      <c r="BG1897" s="25"/>
      <c r="BH1897" s="25"/>
    </row>
    <row r="1898" spans="1:60" x14ac:dyDescent="0.3">
      <c r="A1898" s="1" t="s">
        <v>44</v>
      </c>
      <c r="B1898" s="1" t="s">
        <v>31</v>
      </c>
      <c r="C1898" s="1" t="s">
        <v>1632</v>
      </c>
      <c r="D1898" s="1" t="s">
        <v>1633</v>
      </c>
      <c r="E1898" s="1" t="s">
        <v>47</v>
      </c>
      <c r="F1898" s="1">
        <v>999924950</v>
      </c>
      <c r="G1898" s="1">
        <f>(J1898+T1898)-H1898</f>
        <v>44</v>
      </c>
      <c r="H1898" s="1"/>
      <c r="I1898" s="23"/>
      <c r="J1898" s="1">
        <f>SUM(K1898,L1898,N1898,O1898,P1898,Q1898)</f>
        <v>44</v>
      </c>
      <c r="K1898" s="1">
        <f>SUM(AG1898,AI1898)</f>
        <v>0</v>
      </c>
      <c r="L1898" s="1">
        <v>0</v>
      </c>
      <c r="M1898" s="1">
        <v>0</v>
      </c>
      <c r="N1898" s="1">
        <f>AD1898+AE1898</f>
        <v>44</v>
      </c>
      <c r="O1898" s="1"/>
      <c r="P1898" s="1">
        <f>AF1898</f>
        <v>0</v>
      </c>
      <c r="Q1898" s="1">
        <f>AH1898</f>
        <v>0</v>
      </c>
      <c r="R1898" s="1">
        <v>0</v>
      </c>
      <c r="S1898" s="43"/>
      <c r="T1898" s="1">
        <f>SUM(U1898,V1898,X1898,Y1898,Z1898,AA1898,AB1898)</f>
        <v>0</v>
      </c>
      <c r="U1898" s="1">
        <f>AK1898</f>
        <v>0</v>
      </c>
      <c r="V1898" s="1">
        <f>SUM(AN1898,AO1898,AP1898,AQ1898,AS1898,AT1898,AU1898,AV1898,AW1898,AX1898,AY1898,AR1898,AZ1898,BA1898,BB1898,BC1898,BD1898,BE1898,BF1898,BG1898,BH1898)</f>
        <v>0</v>
      </c>
      <c r="W1898" s="1">
        <f>COUNT(AN1898,AO1898,AP1898,AQ1898,AS1898,AT1898,AU1898,AV1898,AW1898,AX1898,AY1898,AR1898,AZ1898,BA1898,BB1898,BC1898,BD1898,BE1898,BF1898,BG1898,BH1898)</f>
        <v>0</v>
      </c>
      <c r="X1898" s="1">
        <v>0</v>
      </c>
      <c r="Y1898" s="1">
        <v>0</v>
      </c>
      <c r="Z1898" s="1">
        <v>0</v>
      </c>
      <c r="AA1898" s="1">
        <f>AM1898</f>
        <v>0</v>
      </c>
      <c r="AB1898" s="1">
        <f>AL1898</f>
        <v>0</v>
      </c>
      <c r="AC1898" s="43"/>
      <c r="AD1898" s="1"/>
      <c r="AE1898" s="1">
        <v>44</v>
      </c>
      <c r="AF1898" s="1"/>
      <c r="AG1898" s="1"/>
      <c r="AH1898" s="25"/>
      <c r="AJ1898" s="40"/>
      <c r="AK1898" s="25"/>
      <c r="AL1898" s="25"/>
      <c r="AM1898" s="25"/>
      <c r="AN1898" s="25"/>
      <c r="AO1898" s="25"/>
      <c r="AP1898" s="25"/>
      <c r="AQ1898" s="25"/>
      <c r="AR1898" s="25"/>
      <c r="AS1898" s="25"/>
      <c r="AT1898" s="25"/>
      <c r="AU1898" s="25"/>
      <c r="AV1898" s="25"/>
      <c r="AW1898" s="25"/>
      <c r="AX1898" s="25"/>
      <c r="AY1898" s="25"/>
      <c r="AZ1898" s="25"/>
      <c r="BA1898" s="25"/>
      <c r="BB1898" s="25"/>
      <c r="BC1898" s="25"/>
      <c r="BD1898" s="25"/>
      <c r="BE1898" s="25"/>
      <c r="BF1898" s="25"/>
      <c r="BG1898" s="25"/>
      <c r="BH1898" s="25"/>
    </row>
    <row r="1899" spans="1:60" x14ac:dyDescent="0.3">
      <c r="A1899" s="1" t="s">
        <v>44</v>
      </c>
      <c r="B1899" s="25" t="s">
        <v>31</v>
      </c>
      <c r="C1899" s="25" t="s">
        <v>2555</v>
      </c>
      <c r="D1899" s="25" t="s">
        <v>2608</v>
      </c>
      <c r="E1899" s="25" t="s">
        <v>47</v>
      </c>
      <c r="F1899" s="25">
        <v>999829172</v>
      </c>
      <c r="G1899" s="1">
        <f>(J1899+T1899)-H1899</f>
        <v>34</v>
      </c>
      <c r="H1899" s="25"/>
      <c r="I1899" s="40"/>
      <c r="J1899" s="1">
        <f>SUM(K1899,L1899,N1899,O1899,P1899,Q1899)</f>
        <v>0</v>
      </c>
      <c r="K1899" s="1">
        <f>SUM(AG1899,AI1899)</f>
        <v>0</v>
      </c>
      <c r="L1899" s="1">
        <v>0</v>
      </c>
      <c r="M1899" s="1">
        <v>0</v>
      </c>
      <c r="N1899" s="1">
        <f>AD1899+AE1899</f>
        <v>0</v>
      </c>
      <c r="O1899" s="1"/>
      <c r="P1899" s="1">
        <f>AF1899</f>
        <v>0</v>
      </c>
      <c r="Q1899" s="1">
        <f>AH1899</f>
        <v>0</v>
      </c>
      <c r="R1899" s="1">
        <v>0</v>
      </c>
      <c r="S1899" s="43"/>
      <c r="T1899" s="1">
        <f>SUM(U1899,V1899,X1899,Y1899,Z1899,AA1899,AB1899)</f>
        <v>34</v>
      </c>
      <c r="U1899" s="1">
        <f>AK1899</f>
        <v>0</v>
      </c>
      <c r="V1899" s="1">
        <f>SUM(AN1899,AO1899,AP1899,AQ1899,AS1899,AT1899,AU1899,AV1899,AW1899,AX1899,AY1899,AR1899,AZ1899,BA1899,BB1899,BC1899,BD1899,BE1899,BF1899,BG1899,BH1899)</f>
        <v>34</v>
      </c>
      <c r="W1899" s="1">
        <f>COUNT(AN1899,AO1899,AP1899,AQ1899,AS1899,AT1899,AU1899,AV1899,AW1899,AX1899,AY1899,AR1899,AZ1899,BA1899,BB1899,BC1899,BD1899,BE1899,BF1899,BG1899,BH1899)</f>
        <v>1</v>
      </c>
      <c r="X1899" s="1">
        <v>0</v>
      </c>
      <c r="Y1899" s="1">
        <v>0</v>
      </c>
      <c r="Z1899" s="1">
        <v>0</v>
      </c>
      <c r="AA1899" s="1">
        <f>AM1899</f>
        <v>0</v>
      </c>
      <c r="AB1899" s="1">
        <f>AL1899</f>
        <v>0</v>
      </c>
      <c r="AC1899" s="43"/>
      <c r="AD1899" s="25"/>
      <c r="AE1899" s="25"/>
      <c r="AF1899" s="25"/>
      <c r="AG1899" s="25"/>
      <c r="AH1899" s="25"/>
      <c r="AJ1899" s="40"/>
      <c r="AK1899" s="25"/>
      <c r="AL1899" s="25"/>
      <c r="AM1899" s="25"/>
      <c r="AN1899" s="25"/>
      <c r="AO1899" s="25"/>
      <c r="AP1899" s="25"/>
      <c r="AQ1899" s="25"/>
      <c r="AR1899" s="25"/>
      <c r="AS1899" s="25">
        <v>34</v>
      </c>
      <c r="AT1899" s="25"/>
      <c r="AU1899" s="25"/>
      <c r="AV1899" s="25"/>
      <c r="AW1899" s="25"/>
      <c r="AX1899" s="25"/>
      <c r="AY1899" s="25"/>
      <c r="AZ1899" s="25"/>
      <c r="BA1899" s="25"/>
      <c r="BB1899" s="25"/>
      <c r="BC1899" s="25"/>
      <c r="BD1899" s="25"/>
      <c r="BE1899" s="25"/>
      <c r="BF1899" s="25"/>
      <c r="BG1899" s="25"/>
      <c r="BH1899" s="25"/>
    </row>
    <row r="1900" spans="1:60" x14ac:dyDescent="0.3">
      <c r="A1900" s="1" t="s">
        <v>44</v>
      </c>
      <c r="B1900" s="1" t="s">
        <v>31</v>
      </c>
      <c r="C1900" s="1" t="s">
        <v>67</v>
      </c>
      <c r="D1900" s="1" t="s">
        <v>3491</v>
      </c>
      <c r="E1900" s="1" t="s">
        <v>47</v>
      </c>
      <c r="F1900" s="1">
        <v>999923129</v>
      </c>
      <c r="G1900" s="1">
        <f>(J1900+T1900)-H1900</f>
        <v>34</v>
      </c>
      <c r="H1900" s="25"/>
      <c r="I1900" s="40"/>
      <c r="J1900" s="1">
        <f>SUM(K1900,L1900,N1900,O1900,P1900,Q1900)</f>
        <v>0</v>
      </c>
      <c r="K1900" s="1">
        <f>SUM(AG1900,AI1900)</f>
        <v>0</v>
      </c>
      <c r="L1900" s="1">
        <v>0</v>
      </c>
      <c r="M1900" s="1">
        <v>0</v>
      </c>
      <c r="N1900" s="1">
        <f>AD1900+AE1900</f>
        <v>0</v>
      </c>
      <c r="O1900" s="1"/>
      <c r="P1900" s="1">
        <f>AF1900</f>
        <v>0</v>
      </c>
      <c r="Q1900" s="1">
        <f>AH1900</f>
        <v>0</v>
      </c>
      <c r="R1900" s="1">
        <v>0</v>
      </c>
      <c r="S1900" s="43"/>
      <c r="T1900" s="1">
        <f>SUM(U1900,V1900,X1900,Y1900,Z1900,AA1900,AB1900)</f>
        <v>34</v>
      </c>
      <c r="U1900" s="1">
        <f>AK1900</f>
        <v>0</v>
      </c>
      <c r="V1900" s="1">
        <f>SUM(AN1900,AO1900,AP1900,AQ1900,AS1900,AT1900,AU1900,AV1900,AW1900,AX1900,AY1900,AR1900,AZ1900,BA1900,BB1900,BC1900,BD1900,BE1900,BF1900,BG1900,BH1900)</f>
        <v>34</v>
      </c>
      <c r="W1900" s="1">
        <f>COUNT(AN1900,AO1900,AP1900,AQ1900,AS1900,AT1900,AU1900,AV1900,AW1900,AX1900,AY1900,AR1900,AZ1900,BA1900,BB1900,BC1900,BD1900,BE1900,BF1900,BG1900,BH1900)</f>
        <v>1</v>
      </c>
      <c r="X1900" s="1">
        <v>0</v>
      </c>
      <c r="Y1900" s="1">
        <v>0</v>
      </c>
      <c r="Z1900" s="1">
        <v>0</v>
      </c>
      <c r="AA1900" s="1">
        <f>AM1900</f>
        <v>0</v>
      </c>
      <c r="AB1900" s="1">
        <f>AL1900</f>
        <v>0</v>
      </c>
      <c r="AC1900" s="43"/>
      <c r="AD1900" s="25"/>
      <c r="AE1900" s="25"/>
      <c r="AF1900" s="25"/>
      <c r="AG1900" s="25"/>
      <c r="AH1900" s="25"/>
      <c r="AJ1900" s="40"/>
      <c r="AK1900" s="25"/>
      <c r="AL1900" s="25"/>
      <c r="AM1900" s="25"/>
      <c r="AN1900" s="25"/>
      <c r="AO1900" s="25"/>
      <c r="AP1900" s="25"/>
      <c r="AQ1900" s="25"/>
      <c r="AR1900" s="25"/>
      <c r="AS1900" s="25"/>
      <c r="AT1900" s="25"/>
      <c r="AU1900" s="25"/>
      <c r="AV1900" s="25"/>
      <c r="AW1900" s="25"/>
      <c r="AX1900" s="25"/>
      <c r="AY1900" s="25"/>
      <c r="AZ1900" s="25"/>
      <c r="BA1900" s="25"/>
      <c r="BB1900" s="25">
        <v>34</v>
      </c>
      <c r="BC1900" s="25"/>
      <c r="BD1900" s="25"/>
      <c r="BE1900" s="25"/>
      <c r="BF1900" s="25"/>
      <c r="BG1900" s="25"/>
      <c r="BH1900" s="25"/>
    </row>
    <row r="1901" spans="1:60" x14ac:dyDescent="0.3">
      <c r="A1901" s="1" t="s">
        <v>44</v>
      </c>
      <c r="B1901" s="25" t="s">
        <v>31</v>
      </c>
      <c r="C1901" s="25" t="s">
        <v>3653</v>
      </c>
      <c r="D1901" s="25" t="s">
        <v>3654</v>
      </c>
      <c r="E1901" s="25" t="s">
        <v>47</v>
      </c>
      <c r="F1901" s="25">
        <v>999707908</v>
      </c>
      <c r="G1901" s="1">
        <f>(J1901+T1901)-H1901</f>
        <v>30</v>
      </c>
      <c r="H1901" s="25"/>
      <c r="I1901" s="40"/>
      <c r="J1901" s="1">
        <f>SUM(K1901,L1901,N1901,O1901,P1901,Q1901)</f>
        <v>0</v>
      </c>
      <c r="K1901" s="1">
        <f>SUM(AG1901,AI1901)</f>
        <v>0</v>
      </c>
      <c r="L1901" s="1">
        <v>0</v>
      </c>
      <c r="M1901" s="1">
        <v>0</v>
      </c>
      <c r="N1901" s="1">
        <f>AD1901+AE1901</f>
        <v>0</v>
      </c>
      <c r="O1901" s="1"/>
      <c r="P1901" s="1">
        <f>AF1901</f>
        <v>0</v>
      </c>
      <c r="Q1901" s="1">
        <f>AH1901</f>
        <v>0</v>
      </c>
      <c r="R1901" s="1">
        <v>0</v>
      </c>
      <c r="S1901" s="43"/>
      <c r="T1901" s="1">
        <f>SUM(U1901,V1901,X1901,Y1901,Z1901,AA1901,AB1901)</f>
        <v>30</v>
      </c>
      <c r="U1901" s="1">
        <f>AK1901</f>
        <v>0</v>
      </c>
      <c r="V1901" s="1">
        <f>SUM(AN1901,AO1901,AP1901,AQ1901,AS1901,AT1901,AU1901,AV1901,AW1901,AX1901,AY1901,AR1901,AZ1901,BA1901,BB1901,BC1901,BD1901,BE1901,BF1901,BG1901,BH1901)</f>
        <v>30</v>
      </c>
      <c r="W1901" s="1">
        <f>COUNT(AN1901,AO1901,AP1901,AQ1901,AS1901,AT1901,AU1901,AV1901,AW1901,AX1901,AY1901,AR1901,AZ1901,BA1901,BB1901,BC1901,BD1901,BE1901,BF1901,BG1901,BH1901)</f>
        <v>1</v>
      </c>
      <c r="X1901" s="1">
        <v>0</v>
      </c>
      <c r="Y1901" s="1">
        <v>0</v>
      </c>
      <c r="Z1901" s="1">
        <v>0</v>
      </c>
      <c r="AA1901" s="1">
        <f>AM1901</f>
        <v>0</v>
      </c>
      <c r="AB1901" s="1">
        <f>AL1901</f>
        <v>0</v>
      </c>
      <c r="AC1901" s="43"/>
      <c r="AD1901" s="25"/>
      <c r="AE1901" s="25"/>
      <c r="AF1901" s="25"/>
      <c r="AG1901" s="25"/>
      <c r="AH1901" s="25"/>
      <c r="AJ1901" s="40"/>
      <c r="AK1901" s="25"/>
      <c r="AL1901" s="25"/>
      <c r="AM1901" s="25"/>
      <c r="AN1901" s="25"/>
      <c r="AO1901" s="25"/>
      <c r="AP1901" s="25"/>
      <c r="AQ1901" s="25"/>
      <c r="AR1901" s="25"/>
      <c r="AS1901" s="25"/>
      <c r="AT1901" s="25"/>
      <c r="AU1901" s="25"/>
      <c r="AV1901" s="25"/>
      <c r="AW1901" s="25"/>
      <c r="AX1901" s="25"/>
      <c r="AY1901" s="25"/>
      <c r="AZ1901" s="25"/>
      <c r="BA1901" s="25"/>
      <c r="BB1901" s="25"/>
      <c r="BC1901" s="25"/>
      <c r="BD1901" s="25"/>
      <c r="BE1901" s="25"/>
      <c r="BF1901" s="25"/>
      <c r="BG1901" s="25">
        <v>30</v>
      </c>
      <c r="BH1901" s="25"/>
    </row>
    <row r="1902" spans="1:60" x14ac:dyDescent="0.3">
      <c r="A1902" s="1" t="s">
        <v>44</v>
      </c>
      <c r="B1902" s="25" t="s">
        <v>31</v>
      </c>
      <c r="C1902" s="25" t="s">
        <v>89</v>
      </c>
      <c r="D1902" s="25" t="s">
        <v>90</v>
      </c>
      <c r="E1902" s="25" t="s">
        <v>47</v>
      </c>
      <c r="F1902" s="25">
        <v>999725673</v>
      </c>
      <c r="G1902" s="1">
        <f>(J1902+T1902)-H1902</f>
        <v>30</v>
      </c>
      <c r="H1902" s="25"/>
      <c r="I1902" s="40"/>
      <c r="J1902" s="1">
        <f>SUM(K1902,L1902,N1902,O1902,P1902,Q1902)</f>
        <v>0</v>
      </c>
      <c r="K1902" s="1">
        <f>SUM(AG1902,AI1902)</f>
        <v>0</v>
      </c>
      <c r="L1902" s="1">
        <v>0</v>
      </c>
      <c r="M1902" s="1">
        <v>0</v>
      </c>
      <c r="N1902" s="1">
        <f>AD1902+AE1902</f>
        <v>0</v>
      </c>
      <c r="O1902" s="1"/>
      <c r="P1902" s="1">
        <f>AF1902</f>
        <v>0</v>
      </c>
      <c r="Q1902" s="1">
        <f>AH1902</f>
        <v>0</v>
      </c>
      <c r="R1902" s="1">
        <v>0</v>
      </c>
      <c r="S1902" s="43"/>
      <c r="T1902" s="1">
        <f>SUM(U1902,V1902,X1902,Y1902,Z1902,AA1902,AB1902)</f>
        <v>30</v>
      </c>
      <c r="U1902" s="1">
        <f>AK1902</f>
        <v>0</v>
      </c>
      <c r="V1902" s="1">
        <f>SUM(AN1902,AO1902,AP1902,AQ1902,AS1902,AT1902,AU1902,AV1902,AW1902,AX1902,AY1902,AR1902,AZ1902,BA1902,BB1902,BC1902,BD1902,BE1902,BF1902,BG1902,BH1902)</f>
        <v>30</v>
      </c>
      <c r="W1902" s="1">
        <f>COUNT(AN1902,AO1902,AP1902,AQ1902,AS1902,AT1902,AU1902,AV1902,AW1902,AX1902,AY1902,AR1902,AZ1902,BA1902,BB1902,BC1902,BD1902,BE1902,BF1902,BG1902,BH1902)</f>
        <v>1</v>
      </c>
      <c r="X1902" s="1">
        <v>0</v>
      </c>
      <c r="Y1902" s="1">
        <v>0</v>
      </c>
      <c r="Z1902" s="1">
        <v>0</v>
      </c>
      <c r="AA1902" s="1">
        <f>AM1902</f>
        <v>0</v>
      </c>
      <c r="AB1902" s="1">
        <f>AL1902</f>
        <v>0</v>
      </c>
      <c r="AC1902" s="43"/>
      <c r="AD1902" s="25"/>
      <c r="AE1902" s="25"/>
      <c r="AF1902" s="25"/>
      <c r="AG1902" s="25"/>
      <c r="AH1902" s="25"/>
      <c r="AJ1902" s="40"/>
      <c r="AK1902" s="25"/>
      <c r="AL1902" s="25"/>
      <c r="AM1902" s="25"/>
      <c r="AN1902" s="25"/>
      <c r="AO1902" s="25"/>
      <c r="AP1902" s="25"/>
      <c r="AQ1902" s="25"/>
      <c r="AR1902" s="25"/>
      <c r="AS1902" s="25"/>
      <c r="AT1902" s="25"/>
      <c r="AU1902" s="25"/>
      <c r="AV1902" s="25"/>
      <c r="AW1902" s="25"/>
      <c r="AX1902" s="25">
        <v>30</v>
      </c>
      <c r="AY1902" s="25"/>
      <c r="AZ1902" s="25"/>
      <c r="BA1902" s="25"/>
      <c r="BB1902" s="25"/>
      <c r="BC1902" s="25"/>
      <c r="BD1902" s="25"/>
      <c r="BE1902" s="25"/>
      <c r="BF1902" s="25"/>
      <c r="BG1902" s="25"/>
      <c r="BH1902" s="25"/>
    </row>
    <row r="1903" spans="1:60" x14ac:dyDescent="0.3">
      <c r="A1903" s="1" t="s">
        <v>44</v>
      </c>
      <c r="B1903" s="25" t="s">
        <v>31</v>
      </c>
      <c r="C1903" s="25" t="s">
        <v>2044</v>
      </c>
      <c r="D1903" s="25" t="s">
        <v>3298</v>
      </c>
      <c r="E1903" s="25" t="s">
        <v>47</v>
      </c>
      <c r="F1903" s="25">
        <v>999918097</v>
      </c>
      <c r="G1903" s="1">
        <f>(J1903+T1903)-H1903</f>
        <v>30</v>
      </c>
      <c r="H1903" s="25"/>
      <c r="I1903" s="40"/>
      <c r="J1903" s="1">
        <f>SUM(K1903,L1903,N1903,O1903,P1903,Q1903)</f>
        <v>0</v>
      </c>
      <c r="K1903" s="1">
        <f>SUM(AG1903,AI1903)</f>
        <v>0</v>
      </c>
      <c r="L1903" s="1">
        <v>0</v>
      </c>
      <c r="M1903" s="1">
        <v>0</v>
      </c>
      <c r="N1903" s="1">
        <f>AD1903+AE1903</f>
        <v>0</v>
      </c>
      <c r="O1903" s="1"/>
      <c r="P1903" s="1">
        <f>AF1903</f>
        <v>0</v>
      </c>
      <c r="Q1903" s="1">
        <f>AH1903</f>
        <v>0</v>
      </c>
      <c r="R1903" s="1">
        <v>0</v>
      </c>
      <c r="S1903" s="40"/>
      <c r="T1903" s="1">
        <f>SUM(U1903,V1903,X1903,Y1903,Z1903,AA1903,AB1903)</f>
        <v>30</v>
      </c>
      <c r="U1903" s="1">
        <f>AK1903</f>
        <v>0</v>
      </c>
      <c r="V1903" s="1">
        <f>SUM(AN1903,AO1903,AP1903,AQ1903,AS1903,AT1903,AU1903,AV1903,AW1903,AX1903,AY1903,AR1903,AZ1903,BA1903,BB1903,BC1903,BD1903,BE1903,BF1903,BG1903,BH1903)</f>
        <v>30</v>
      </c>
      <c r="W1903" s="1">
        <f>COUNT(AN1903,AO1903,AP1903,AQ1903,AS1903,AT1903,AU1903,AV1903,AW1903,AX1903,AY1903,AR1903,AZ1903,BA1903,BB1903,BC1903,BD1903,BE1903,BF1903,BG1903,BH1903)</f>
        <v>1</v>
      </c>
      <c r="X1903" s="1">
        <v>0</v>
      </c>
      <c r="Y1903" s="1">
        <v>0</v>
      </c>
      <c r="Z1903" s="1">
        <v>0</v>
      </c>
      <c r="AA1903" s="1">
        <f>AM1903</f>
        <v>0</v>
      </c>
      <c r="AB1903" s="1">
        <f>AL1903</f>
        <v>0</v>
      </c>
      <c r="AC1903" s="40"/>
      <c r="AD1903" s="25"/>
      <c r="AE1903" s="25"/>
      <c r="AF1903" s="25"/>
      <c r="AG1903" s="25"/>
      <c r="AH1903" s="25"/>
      <c r="AJ1903" s="40"/>
      <c r="AK1903" s="25"/>
      <c r="AL1903" s="25"/>
      <c r="AM1903" s="25"/>
      <c r="AN1903" s="25"/>
      <c r="AO1903" s="25"/>
      <c r="AP1903" s="25"/>
      <c r="AQ1903" s="25"/>
      <c r="AR1903" s="25"/>
      <c r="AS1903" s="25"/>
      <c r="AT1903" s="25"/>
      <c r="AU1903" s="25"/>
      <c r="AV1903" s="25"/>
      <c r="AW1903" s="25"/>
      <c r="AX1903" s="25"/>
      <c r="AY1903" s="25"/>
      <c r="AZ1903" s="25">
        <v>30</v>
      </c>
      <c r="BA1903" s="25"/>
      <c r="BB1903" s="25"/>
      <c r="BC1903" s="25"/>
      <c r="BD1903" s="25"/>
      <c r="BE1903" s="25"/>
      <c r="BF1903" s="25"/>
      <c r="BG1903" s="25"/>
      <c r="BH1903" s="25"/>
    </row>
    <row r="1904" spans="1:60" x14ac:dyDescent="0.3">
      <c r="A1904" s="1" t="s">
        <v>44</v>
      </c>
      <c r="B1904" s="1" t="s">
        <v>31</v>
      </c>
      <c r="C1904" s="1" t="s">
        <v>1638</v>
      </c>
      <c r="D1904" s="1" t="s">
        <v>1639</v>
      </c>
      <c r="E1904" s="1" t="s">
        <v>47</v>
      </c>
      <c r="F1904" s="1">
        <v>999925044</v>
      </c>
      <c r="G1904" s="1">
        <f>(J1904+T1904)-H1904</f>
        <v>25</v>
      </c>
      <c r="H1904" s="1"/>
      <c r="I1904" s="23"/>
      <c r="J1904" s="1">
        <f>SUM(K1904,L1904,N1904,O1904,P1904,Q1904)</f>
        <v>25</v>
      </c>
      <c r="K1904" s="1">
        <f>SUM(AG1904,AI1904)</f>
        <v>25</v>
      </c>
      <c r="L1904" s="1">
        <v>0</v>
      </c>
      <c r="M1904" s="1">
        <v>0</v>
      </c>
      <c r="N1904" s="1">
        <f>AD1904+AE1904</f>
        <v>0</v>
      </c>
      <c r="O1904" s="1"/>
      <c r="P1904" s="1">
        <f>AF1904</f>
        <v>0</v>
      </c>
      <c r="Q1904" s="1">
        <f>AH1904</f>
        <v>0</v>
      </c>
      <c r="R1904" s="1">
        <v>0</v>
      </c>
      <c r="S1904" s="43"/>
      <c r="T1904" s="1">
        <f>SUM(U1904,V1904,X1904,Y1904,Z1904,AA1904,AB1904)</f>
        <v>0</v>
      </c>
      <c r="U1904" s="1">
        <f>AK1904</f>
        <v>0</v>
      </c>
      <c r="V1904" s="1">
        <f>SUM(AN1904,AO1904,AP1904,AQ1904,AS1904,AT1904,AU1904,AV1904,AW1904,AX1904,AY1904,AR1904,AZ1904,BA1904,BB1904,BC1904,BD1904,BE1904,BF1904,BG1904,BH1904)</f>
        <v>0</v>
      </c>
      <c r="W1904" s="1">
        <f>COUNT(AN1904,AO1904,AP1904,AQ1904,AS1904,AT1904,AU1904,AV1904,AW1904,AX1904,AY1904,AR1904,AZ1904,BA1904,BB1904,BC1904,BD1904,BE1904,BF1904,BG1904,BH1904)</f>
        <v>0</v>
      </c>
      <c r="X1904" s="1">
        <v>0</v>
      </c>
      <c r="Y1904" s="1">
        <v>0</v>
      </c>
      <c r="Z1904" s="1">
        <v>0</v>
      </c>
      <c r="AA1904" s="1">
        <f>AM1904</f>
        <v>0</v>
      </c>
      <c r="AB1904" s="1">
        <f>AL1904</f>
        <v>0</v>
      </c>
      <c r="AC1904" s="43"/>
      <c r="AD1904" s="1"/>
      <c r="AE1904" s="1"/>
      <c r="AF1904" s="1"/>
      <c r="AG1904" s="1">
        <v>25</v>
      </c>
      <c r="AH1904" s="25"/>
      <c r="AJ1904" s="40"/>
      <c r="AK1904" s="25"/>
      <c r="AL1904" s="25"/>
      <c r="AM1904" s="25"/>
      <c r="AN1904" s="25"/>
      <c r="AO1904" s="25"/>
      <c r="AP1904" s="25"/>
      <c r="AQ1904" s="25"/>
      <c r="AR1904" s="25"/>
      <c r="AS1904" s="25"/>
      <c r="AT1904" s="25"/>
      <c r="AU1904" s="25"/>
      <c r="AV1904" s="25"/>
      <c r="AW1904" s="25"/>
      <c r="AX1904" s="25"/>
      <c r="AY1904" s="25"/>
      <c r="AZ1904" s="25"/>
      <c r="BA1904" s="25"/>
      <c r="BB1904" s="25"/>
      <c r="BC1904" s="25"/>
      <c r="BD1904" s="25"/>
      <c r="BE1904" s="25"/>
      <c r="BF1904" s="25"/>
      <c r="BG1904" s="25"/>
      <c r="BH1904" s="25"/>
    </row>
    <row r="1905" spans="1:60" x14ac:dyDescent="0.3">
      <c r="A1905" s="1" t="s">
        <v>44</v>
      </c>
      <c r="B1905" s="25" t="s">
        <v>31</v>
      </c>
      <c r="C1905" s="25" t="s">
        <v>204</v>
      </c>
      <c r="D1905" s="25" t="s">
        <v>205</v>
      </c>
      <c r="E1905" s="25" t="s">
        <v>47</v>
      </c>
      <c r="F1905" s="25">
        <v>999856719</v>
      </c>
      <c r="G1905" s="1">
        <f>(J1905+T1905)-H1905</f>
        <v>0</v>
      </c>
      <c r="H1905" s="25"/>
      <c r="I1905" s="40"/>
      <c r="J1905" s="1">
        <f>SUM(K1905,L1905,N1905,O1905,P1905,Q1905)</f>
        <v>0</v>
      </c>
      <c r="K1905" s="1">
        <f>SUM(AG1905,AI1905)</f>
        <v>0</v>
      </c>
      <c r="L1905" s="1">
        <v>0</v>
      </c>
      <c r="M1905" s="1">
        <v>0</v>
      </c>
      <c r="N1905" s="1">
        <f>AD1905+AE1905</f>
        <v>0</v>
      </c>
      <c r="O1905" s="1"/>
      <c r="P1905" s="1">
        <f>AF1905</f>
        <v>0</v>
      </c>
      <c r="Q1905" s="1">
        <f>AH1905</f>
        <v>0</v>
      </c>
      <c r="R1905" s="1">
        <v>0</v>
      </c>
      <c r="S1905" s="40"/>
      <c r="T1905" s="1">
        <f>SUM(U1905,V1905,X1905,Y1905,Z1905,AA1905,AB1905)</f>
        <v>0</v>
      </c>
      <c r="U1905" s="1">
        <f>AK1905</f>
        <v>0</v>
      </c>
      <c r="V1905" s="1">
        <f>SUM(AN1905,AO1905,AP1905,AQ1905,AS1905,AT1905,AU1905,AV1905,AW1905,AX1905,AY1905,AR1905,AZ1905,BA1905,BB1905,BC1905,BD1905,BE1905,BF1905,BG1905,BH1905)</f>
        <v>0</v>
      </c>
      <c r="W1905" s="1">
        <f>COUNT(AN1905,AO1905,AP1905,AQ1905,AS1905,AT1905,AU1905,AV1905,AW1905,AX1905,AY1905,AR1905,AZ1905,BA1905,BB1905,BC1905,BD1905,BE1905,BF1905,BG1905,BH1905)</f>
        <v>0</v>
      </c>
      <c r="X1905" s="1">
        <v>0</v>
      </c>
      <c r="Y1905" s="1">
        <v>0</v>
      </c>
      <c r="Z1905" s="1">
        <v>0</v>
      </c>
      <c r="AA1905" s="1">
        <f>AM1905</f>
        <v>0</v>
      </c>
      <c r="AB1905" s="1">
        <f>AL1905</f>
        <v>0</v>
      </c>
      <c r="AC1905" s="40"/>
      <c r="AD1905" s="25"/>
      <c r="AE1905" s="25"/>
      <c r="AF1905" s="25"/>
      <c r="AG1905" s="25"/>
      <c r="AH1905" s="25"/>
      <c r="AJ1905" s="40"/>
      <c r="AK1905" s="25"/>
      <c r="AL1905" s="25"/>
      <c r="AM1905" s="25"/>
      <c r="AN1905" s="25"/>
      <c r="AO1905" s="25"/>
      <c r="AP1905" s="25"/>
      <c r="AQ1905" s="25"/>
      <c r="AR1905" s="25"/>
      <c r="AS1905" s="25"/>
      <c r="AT1905" s="25"/>
      <c r="AU1905" s="25"/>
      <c r="AV1905" s="25"/>
      <c r="AW1905" s="25"/>
      <c r="AX1905" s="25"/>
      <c r="AY1905" s="25"/>
      <c r="AZ1905" s="25"/>
      <c r="BA1905" s="25"/>
      <c r="BB1905" s="25"/>
      <c r="BC1905" s="25"/>
      <c r="BD1905" s="25"/>
      <c r="BE1905" s="25"/>
      <c r="BF1905" s="25"/>
      <c r="BG1905" s="25"/>
      <c r="BH1905" s="25"/>
    </row>
    <row r="1906" spans="1:60" x14ac:dyDescent="0.3">
      <c r="A1906" s="1" t="s">
        <v>44</v>
      </c>
      <c r="B1906" s="25" t="s">
        <v>31</v>
      </c>
      <c r="C1906" s="25" t="s">
        <v>1210</v>
      </c>
      <c r="D1906" s="25" t="s">
        <v>3768</v>
      </c>
      <c r="E1906" s="25" t="s">
        <v>47</v>
      </c>
      <c r="F1906" s="25">
        <v>999876252</v>
      </c>
      <c r="G1906" s="1">
        <f>(J1906+T1906)-H1906</f>
        <v>0</v>
      </c>
      <c r="H1906" s="25"/>
      <c r="I1906" s="40"/>
      <c r="J1906" s="1">
        <f>SUM(K1906,L1906,N1906,O1906,P1906,Q1906)</f>
        <v>0</v>
      </c>
      <c r="K1906" s="1">
        <f>SUM(AG1906,AI1906)</f>
        <v>0</v>
      </c>
      <c r="L1906" s="1">
        <v>0</v>
      </c>
      <c r="M1906" s="1">
        <v>0</v>
      </c>
      <c r="N1906" s="1">
        <f>AD1906+AE1906</f>
        <v>0</v>
      </c>
      <c r="O1906" s="1"/>
      <c r="P1906" s="1">
        <f>AF1906</f>
        <v>0</v>
      </c>
      <c r="Q1906" s="1">
        <f>AH1906</f>
        <v>0</v>
      </c>
      <c r="R1906" s="1">
        <v>0</v>
      </c>
      <c r="S1906" s="40"/>
      <c r="T1906" s="1">
        <f>SUM(U1906,V1906,X1906,Y1906,Z1906,AA1906,AB1906)</f>
        <v>0</v>
      </c>
      <c r="U1906" s="1">
        <f>AK1906</f>
        <v>0</v>
      </c>
      <c r="V1906" s="1">
        <f>SUM(AN1906,AO1906,AP1906,AQ1906,AS1906,AT1906,AU1906,AV1906,AW1906,AX1906,AY1906,AR1906,AZ1906,BA1906,BB1906,BC1906,BD1906,BE1906,BF1906,BG1906,BH1906)</f>
        <v>0</v>
      </c>
      <c r="W1906" s="1">
        <f>COUNT(AN1906,AO1906,AP1906,AQ1906,AS1906,AT1906,AU1906,AV1906,AW1906,AX1906,AY1906,AR1906,AZ1906,BA1906,BB1906,BC1906,BD1906,BE1906,BF1906,BG1906,BH1906)</f>
        <v>0</v>
      </c>
      <c r="X1906" s="1">
        <v>0</v>
      </c>
      <c r="Y1906" s="1">
        <v>0</v>
      </c>
      <c r="Z1906" s="1">
        <v>0</v>
      </c>
      <c r="AA1906" s="1">
        <f>AM1906</f>
        <v>0</v>
      </c>
      <c r="AB1906" s="1">
        <f>AL1906</f>
        <v>0</v>
      </c>
      <c r="AC1906" s="40"/>
      <c r="AD1906" s="25"/>
      <c r="AE1906" s="25"/>
      <c r="AF1906" s="25"/>
      <c r="AG1906" s="25"/>
      <c r="AH1906" s="25"/>
      <c r="AJ1906" s="40"/>
      <c r="AK1906" s="25"/>
      <c r="AL1906" s="25"/>
      <c r="AM1906" s="25"/>
      <c r="AN1906" s="25"/>
      <c r="AO1906" s="25"/>
      <c r="AP1906" s="25"/>
      <c r="AQ1906" s="25"/>
      <c r="AR1906" s="25"/>
      <c r="AS1906" s="25"/>
      <c r="AT1906" s="25"/>
      <c r="AU1906" s="25"/>
      <c r="AV1906" s="25"/>
      <c r="AW1906" s="25"/>
      <c r="AX1906" s="25"/>
      <c r="AY1906" s="25"/>
      <c r="AZ1906" s="25"/>
      <c r="BA1906" s="25"/>
      <c r="BB1906" s="25"/>
      <c r="BC1906" s="25"/>
      <c r="BD1906" s="25"/>
      <c r="BE1906" s="25"/>
      <c r="BF1906" s="25"/>
      <c r="BG1906" s="25"/>
      <c r="BH1906" s="25"/>
    </row>
    <row r="1907" spans="1:60" x14ac:dyDescent="0.3">
      <c r="A1907" s="1" t="s">
        <v>44</v>
      </c>
      <c r="B1907" s="25" t="s">
        <v>31</v>
      </c>
      <c r="C1907" s="25" t="s">
        <v>3769</v>
      </c>
      <c r="D1907" s="25" t="s">
        <v>3770</v>
      </c>
      <c r="E1907" s="25" t="s">
        <v>47</v>
      </c>
      <c r="F1907" s="25">
        <v>999906610</v>
      </c>
      <c r="G1907" s="1">
        <f>(J1907+T1907)-H1907</f>
        <v>0</v>
      </c>
      <c r="H1907" s="25"/>
      <c r="I1907" s="40"/>
      <c r="J1907" s="1">
        <f>SUM(K1907,L1907,N1907,O1907,P1907,Q1907)</f>
        <v>0</v>
      </c>
      <c r="K1907" s="1">
        <f>SUM(AG1907,AI1907)</f>
        <v>0</v>
      </c>
      <c r="L1907" s="1">
        <v>0</v>
      </c>
      <c r="M1907" s="1">
        <v>0</v>
      </c>
      <c r="N1907" s="1">
        <f>AD1907+AE1907</f>
        <v>0</v>
      </c>
      <c r="O1907" s="1"/>
      <c r="P1907" s="1">
        <f>AF1907</f>
        <v>0</v>
      </c>
      <c r="Q1907" s="1">
        <f>AH1907</f>
        <v>0</v>
      </c>
      <c r="R1907" s="1">
        <v>0</v>
      </c>
      <c r="S1907" s="40"/>
      <c r="T1907" s="1">
        <f>SUM(U1907,V1907,X1907,Y1907,Z1907,AA1907,AB1907)</f>
        <v>0</v>
      </c>
      <c r="U1907" s="1">
        <f>AK1907</f>
        <v>0</v>
      </c>
      <c r="V1907" s="1">
        <f>SUM(AN1907,AO1907,AP1907,AQ1907,AS1907,AT1907,AU1907,AV1907,AW1907,AX1907,AY1907,AR1907,AZ1907,BA1907,BB1907,BC1907,BD1907,BE1907,BF1907,BG1907,BH1907)</f>
        <v>0</v>
      </c>
      <c r="W1907" s="1">
        <f>COUNT(AN1907,AO1907,AP1907,AQ1907,AS1907,AT1907,AU1907,AV1907,AW1907,AX1907,AY1907,AR1907,AZ1907,BA1907,BB1907,BC1907,BD1907,BE1907,BF1907,BG1907,BH1907)</f>
        <v>0</v>
      </c>
      <c r="X1907" s="1">
        <v>0</v>
      </c>
      <c r="Y1907" s="1">
        <v>0</v>
      </c>
      <c r="Z1907" s="1">
        <v>0</v>
      </c>
      <c r="AA1907" s="1">
        <f>AM1907</f>
        <v>0</v>
      </c>
      <c r="AB1907" s="1">
        <f>AL1907</f>
        <v>0</v>
      </c>
      <c r="AC1907" s="40"/>
      <c r="AD1907" s="25"/>
      <c r="AE1907" s="25"/>
      <c r="AF1907" s="25"/>
      <c r="AG1907" s="25"/>
      <c r="AH1907" s="25"/>
      <c r="AJ1907" s="40"/>
      <c r="AK1907" s="25"/>
      <c r="AL1907" s="25"/>
      <c r="AM1907" s="25"/>
      <c r="AN1907" s="25"/>
      <c r="AO1907" s="25"/>
      <c r="AP1907" s="25"/>
      <c r="AQ1907" s="25"/>
      <c r="AR1907" s="25"/>
      <c r="AS1907" s="25"/>
      <c r="AT1907" s="25"/>
      <c r="AU1907" s="25"/>
      <c r="AV1907" s="25"/>
      <c r="AW1907" s="25"/>
      <c r="AX1907" s="25"/>
      <c r="AY1907" s="25"/>
      <c r="AZ1907" s="25"/>
      <c r="BA1907" s="25"/>
      <c r="BB1907" s="25"/>
      <c r="BC1907" s="25"/>
      <c r="BD1907" s="25"/>
      <c r="BE1907" s="25"/>
      <c r="BF1907" s="25"/>
      <c r="BG1907" s="25"/>
      <c r="BH1907" s="25"/>
    </row>
    <row r="1908" spans="1:60" x14ac:dyDescent="0.3">
      <c r="A1908" s="1" t="s">
        <v>69</v>
      </c>
      <c r="B1908" s="1" t="s">
        <v>31</v>
      </c>
      <c r="C1908" s="1" t="s">
        <v>113</v>
      </c>
      <c r="D1908" s="1" t="s">
        <v>114</v>
      </c>
      <c r="E1908" s="1" t="s">
        <v>47</v>
      </c>
      <c r="F1908" s="1">
        <v>999742820</v>
      </c>
      <c r="G1908" s="1">
        <f>(J1908+T1908)-H1908</f>
        <v>900</v>
      </c>
      <c r="H1908" s="1"/>
      <c r="I1908" s="23"/>
      <c r="J1908" s="1">
        <f>SUM(K1908,L1908,N1908,O1908,P1908,Q1908)</f>
        <v>500</v>
      </c>
      <c r="K1908" s="1">
        <f>SUM(AG1908,AI1908)</f>
        <v>0</v>
      </c>
      <c r="L1908" s="1">
        <v>0</v>
      </c>
      <c r="M1908" s="1">
        <v>0</v>
      </c>
      <c r="N1908" s="1">
        <f>AD1908+AE1908</f>
        <v>140</v>
      </c>
      <c r="O1908" s="1"/>
      <c r="P1908" s="1">
        <f>AF1908</f>
        <v>160</v>
      </c>
      <c r="Q1908" s="1">
        <f>AH1908</f>
        <v>200</v>
      </c>
      <c r="R1908" s="1">
        <v>0</v>
      </c>
      <c r="S1908" s="43"/>
      <c r="T1908" s="1">
        <f>SUM(U1908,V1908,X1908,Y1908,Z1908,AA1908,AB1908)</f>
        <v>400</v>
      </c>
      <c r="U1908" s="1">
        <f>AK1908</f>
        <v>0</v>
      </c>
      <c r="V1908" s="1">
        <f>SUM(AN1908,AO1908,AP1908,AQ1908,AS1908,AT1908,AU1908,AV1908,AW1908,AX1908,AY1908,AR1908,AZ1908,BA1908,BB1908,BC1908,BD1908,BE1908,BF1908,BG1908,BH1908)</f>
        <v>0</v>
      </c>
      <c r="W1908" s="1">
        <f>COUNT(AN1908,AO1908,AP1908,AQ1908,AS1908,AT1908,AU1908,AV1908,AW1908,AX1908,AY1908,AR1908,AZ1908,BA1908,BB1908,BC1908,BD1908,BE1908,BF1908,BG1908,BH1908)</f>
        <v>0</v>
      </c>
      <c r="X1908" s="1">
        <v>0</v>
      </c>
      <c r="Y1908" s="1">
        <v>0</v>
      </c>
      <c r="Z1908" s="1">
        <v>0</v>
      </c>
      <c r="AA1908" s="1">
        <f>AM1908</f>
        <v>150</v>
      </c>
      <c r="AB1908" s="1">
        <f>AL1908</f>
        <v>250</v>
      </c>
      <c r="AC1908" s="43"/>
      <c r="AD1908" s="1"/>
      <c r="AE1908" s="1">
        <v>140</v>
      </c>
      <c r="AF1908" s="1">
        <v>160</v>
      </c>
      <c r="AG1908" s="1"/>
      <c r="AH1908" s="25">
        <v>200</v>
      </c>
      <c r="AJ1908" s="40"/>
      <c r="AK1908" s="25"/>
      <c r="AL1908" s="25">
        <v>250</v>
      </c>
      <c r="AM1908" s="25">
        <v>150</v>
      </c>
      <c r="AN1908" s="25"/>
      <c r="AO1908" s="25"/>
      <c r="AP1908" s="25"/>
      <c r="AQ1908" s="25"/>
      <c r="AR1908" s="25"/>
      <c r="AS1908" s="25"/>
      <c r="AT1908" s="25"/>
      <c r="AU1908" s="25"/>
      <c r="AV1908" s="25"/>
      <c r="AW1908" s="25"/>
      <c r="AX1908" s="25"/>
      <c r="AY1908" s="25"/>
      <c r="AZ1908" s="25"/>
      <c r="BA1908" s="25"/>
      <c r="BB1908" s="25"/>
      <c r="BC1908" s="25"/>
      <c r="BD1908" s="25"/>
      <c r="BE1908" s="25"/>
      <c r="BF1908" s="25"/>
      <c r="BG1908" s="25"/>
      <c r="BH1908" s="25"/>
    </row>
    <row r="1909" spans="1:60" x14ac:dyDescent="0.3">
      <c r="A1909" s="1" t="s">
        <v>69</v>
      </c>
      <c r="B1909" s="1" t="s">
        <v>31</v>
      </c>
      <c r="C1909" s="1" t="s">
        <v>427</v>
      </c>
      <c r="D1909" s="1" t="s">
        <v>79</v>
      </c>
      <c r="E1909" s="1" t="s">
        <v>47</v>
      </c>
      <c r="F1909" s="1">
        <v>999891063</v>
      </c>
      <c r="G1909" s="1">
        <f>(J1909+T1909)-H1909</f>
        <v>745</v>
      </c>
      <c r="H1909" s="1"/>
      <c r="I1909" s="23"/>
      <c r="J1909" s="1">
        <f>SUM(K1909,L1909,N1909,O1909,P1909,Q1909)</f>
        <v>265</v>
      </c>
      <c r="K1909" s="1">
        <f>SUM(AG1909,AI1909)</f>
        <v>25</v>
      </c>
      <c r="L1909" s="1">
        <v>0</v>
      </c>
      <c r="M1909" s="1">
        <v>0</v>
      </c>
      <c r="N1909" s="1">
        <f>AD1909+AE1909</f>
        <v>0</v>
      </c>
      <c r="O1909" s="1"/>
      <c r="P1909" s="1">
        <f>AF1909</f>
        <v>90</v>
      </c>
      <c r="Q1909" s="1">
        <f>AH1909</f>
        <v>150</v>
      </c>
      <c r="R1909" s="1">
        <v>0</v>
      </c>
      <c r="S1909" s="43"/>
      <c r="T1909" s="1">
        <f>SUM(U1909,V1909,X1909,Y1909,Z1909,AA1909,AB1909)</f>
        <v>480</v>
      </c>
      <c r="U1909" s="1">
        <f>AK1909</f>
        <v>40</v>
      </c>
      <c r="V1909" s="1">
        <f>SUM(AN1909,AO1909,AP1909,AQ1909,AS1909,AT1909,AU1909,AV1909,AW1909,AX1909,AY1909,AR1909,AZ1909,BA1909,BB1909,BC1909,BD1909,BE1909,BF1909,BG1909,BH1909)</f>
        <v>240</v>
      </c>
      <c r="W1909" s="1">
        <f>COUNT(AN1909,AO1909,AP1909,AQ1909,AS1909,AT1909,AU1909,AV1909,AW1909,AX1909,AY1909,AR1909,AZ1909,BA1909,BB1909,BC1909,BD1909,BE1909,BF1909,BG1909,BH1909)</f>
        <v>2</v>
      </c>
      <c r="X1909" s="1">
        <v>0</v>
      </c>
      <c r="Y1909" s="1">
        <v>0</v>
      </c>
      <c r="Z1909" s="1">
        <v>0</v>
      </c>
      <c r="AA1909" s="1">
        <f>AM1909</f>
        <v>200</v>
      </c>
      <c r="AB1909" s="1">
        <f>AL1909</f>
        <v>0</v>
      </c>
      <c r="AC1909" s="43"/>
      <c r="AD1909" s="1"/>
      <c r="AE1909" s="1"/>
      <c r="AF1909" s="1">
        <v>90</v>
      </c>
      <c r="AG1909" s="1">
        <v>25</v>
      </c>
      <c r="AH1909" s="25">
        <v>150</v>
      </c>
      <c r="AJ1909" s="40"/>
      <c r="AK1909" s="25">
        <v>40</v>
      </c>
      <c r="AL1909" s="25"/>
      <c r="AM1909" s="25">
        <v>200</v>
      </c>
      <c r="AN1909" s="25"/>
      <c r="AO1909" s="25"/>
      <c r="AP1909" s="25"/>
      <c r="AQ1909" s="25"/>
      <c r="AR1909" s="25">
        <v>120</v>
      </c>
      <c r="AS1909" s="25"/>
      <c r="AT1909" s="25"/>
      <c r="AU1909" s="25"/>
      <c r="AV1909" s="25"/>
      <c r="AW1909" s="25"/>
      <c r="AX1909" s="25"/>
      <c r="AY1909" s="25"/>
      <c r="AZ1909" s="25"/>
      <c r="BA1909" s="25"/>
      <c r="BB1909" s="25"/>
      <c r="BC1909" s="25"/>
      <c r="BD1909" s="25"/>
      <c r="BE1909" s="25"/>
      <c r="BF1909" s="25"/>
      <c r="BG1909" s="25"/>
      <c r="BH1909" s="25">
        <v>120</v>
      </c>
    </row>
    <row r="1910" spans="1:60" x14ac:dyDescent="0.3">
      <c r="A1910" s="1" t="s">
        <v>69</v>
      </c>
      <c r="B1910" s="1" t="s">
        <v>31</v>
      </c>
      <c r="C1910" s="1" t="s">
        <v>385</v>
      </c>
      <c r="D1910" s="1" t="s">
        <v>114</v>
      </c>
      <c r="E1910" s="1" t="s">
        <v>47</v>
      </c>
      <c r="F1910" s="1">
        <v>999885463</v>
      </c>
      <c r="G1910" s="1">
        <f>(J1910+T1910)-H1910</f>
        <v>489</v>
      </c>
      <c r="H1910" s="1"/>
      <c r="I1910" s="23"/>
      <c r="J1910" s="1">
        <f>SUM(K1910,L1910,N1910,O1910,P1910,Q1910)</f>
        <v>216</v>
      </c>
      <c r="K1910" s="1">
        <f>SUM(AG1910,AI1910)</f>
        <v>0</v>
      </c>
      <c r="L1910" s="1">
        <v>0</v>
      </c>
      <c r="M1910" s="1">
        <v>0</v>
      </c>
      <c r="N1910" s="1">
        <f>AD1910+AE1910</f>
        <v>63</v>
      </c>
      <c r="O1910" s="1"/>
      <c r="P1910" s="1">
        <f>AF1910</f>
        <v>68</v>
      </c>
      <c r="Q1910" s="1">
        <f>AH1910</f>
        <v>85</v>
      </c>
      <c r="R1910" s="1">
        <v>0</v>
      </c>
      <c r="S1910" s="43"/>
      <c r="T1910" s="1">
        <f>SUM(U1910,V1910,X1910,Y1910,Z1910,AA1910,AB1910)</f>
        <v>273</v>
      </c>
      <c r="U1910" s="1">
        <f>AK1910</f>
        <v>0</v>
      </c>
      <c r="V1910" s="1">
        <f>SUM(AN1910,AO1910,AP1910,AQ1910,AS1910,AT1910,AU1910,AV1910,AW1910,AX1910,AY1910,AR1910,AZ1910,BA1910,BB1910,BC1910,BD1910,BE1910,BF1910,BG1910,BH1910)</f>
        <v>188</v>
      </c>
      <c r="W1910" s="1">
        <f>COUNT(AN1910,AO1910,AP1910,AQ1910,AS1910,AT1910,AU1910,AV1910,AW1910,AX1910,AY1910,AR1910,AZ1910,BA1910,BB1910,BC1910,BD1910,BE1910,BF1910,BG1910,BH1910)</f>
        <v>2</v>
      </c>
      <c r="X1910" s="1">
        <v>0</v>
      </c>
      <c r="Y1910" s="1">
        <v>0</v>
      </c>
      <c r="Z1910" s="1">
        <v>0</v>
      </c>
      <c r="AA1910" s="1">
        <f>AM1910</f>
        <v>85</v>
      </c>
      <c r="AB1910" s="1">
        <f>AL1910</f>
        <v>0</v>
      </c>
      <c r="AC1910" s="43"/>
      <c r="AD1910" s="1"/>
      <c r="AE1910" s="1">
        <v>63</v>
      </c>
      <c r="AF1910" s="1">
        <v>68</v>
      </c>
      <c r="AG1910" s="1"/>
      <c r="AH1910" s="25">
        <v>85</v>
      </c>
      <c r="AJ1910" s="40"/>
      <c r="AK1910" s="25"/>
      <c r="AL1910" s="25"/>
      <c r="AM1910" s="25">
        <v>85</v>
      </c>
      <c r="AN1910" s="25"/>
      <c r="AO1910" s="25"/>
      <c r="AP1910" s="25"/>
      <c r="AQ1910" s="25"/>
      <c r="AR1910" s="25"/>
      <c r="AS1910" s="25"/>
      <c r="AT1910" s="25"/>
      <c r="AU1910" s="25"/>
      <c r="AV1910" s="25"/>
      <c r="AW1910" s="25"/>
      <c r="AX1910" s="25"/>
      <c r="AY1910" s="25"/>
      <c r="AZ1910" s="25"/>
      <c r="BA1910" s="25"/>
      <c r="BB1910" s="25"/>
      <c r="BC1910" s="25"/>
      <c r="BD1910" s="25">
        <v>120</v>
      </c>
      <c r="BE1910" s="25"/>
      <c r="BF1910" s="25"/>
      <c r="BG1910" s="25"/>
      <c r="BH1910" s="25">
        <v>68</v>
      </c>
    </row>
    <row r="1911" spans="1:60" x14ac:dyDescent="0.3">
      <c r="A1911" s="1" t="s">
        <v>69</v>
      </c>
      <c r="B1911" s="1" t="s">
        <v>31</v>
      </c>
      <c r="C1911" s="1" t="s">
        <v>190</v>
      </c>
      <c r="D1911" s="1" t="s">
        <v>81</v>
      </c>
      <c r="E1911" s="1" t="s">
        <v>47</v>
      </c>
      <c r="F1911" s="1">
        <v>999846042</v>
      </c>
      <c r="G1911" s="1">
        <f>(J1911+T1911)-H1911</f>
        <v>453</v>
      </c>
      <c r="H1911" s="25"/>
      <c r="I1911" s="23"/>
      <c r="J1911" s="1">
        <f>SUM(K1911,L1911,N1911,O1911,P1911,Q1911)</f>
        <v>338</v>
      </c>
      <c r="K1911" s="1">
        <f>SUM(AG1911,AI1911)</f>
        <v>0</v>
      </c>
      <c r="L1911" s="1">
        <v>0</v>
      </c>
      <c r="M1911" s="1">
        <v>0</v>
      </c>
      <c r="N1911" s="1">
        <f>AD1911+AE1911</f>
        <v>105</v>
      </c>
      <c r="O1911" s="1"/>
      <c r="P1911" s="1">
        <f>AF1911</f>
        <v>120</v>
      </c>
      <c r="Q1911" s="1">
        <f>AH1911</f>
        <v>113</v>
      </c>
      <c r="R1911" s="1">
        <v>0</v>
      </c>
      <c r="S1911" s="43"/>
      <c r="T1911" s="1">
        <f>SUM(U1911,V1911,X1911,Y1911,Z1911,AA1911,AB1911)</f>
        <v>115</v>
      </c>
      <c r="U1911" s="1">
        <f>AK1911</f>
        <v>0</v>
      </c>
      <c r="V1911" s="1">
        <f>SUM(AN1911,AO1911,AP1911,AQ1911,AS1911,AT1911,AU1911,AV1911,AW1911,AX1911,AY1911,AR1911,AZ1911,BA1911,BB1911,BC1911,BD1911,BE1911,BF1911,BG1911,BH1911)</f>
        <v>30</v>
      </c>
      <c r="W1911" s="1">
        <f>COUNT(AN1911,AO1911,AP1911,AQ1911,AS1911,AT1911,AU1911,AV1911,AW1911,AX1911,AY1911,AR1911,AZ1911,BA1911,BB1911,BC1911,BD1911,BE1911,BF1911,BG1911,BH1911)</f>
        <v>1</v>
      </c>
      <c r="X1911" s="1">
        <v>0</v>
      </c>
      <c r="Y1911" s="1">
        <v>0</v>
      </c>
      <c r="Z1911" s="1">
        <v>0</v>
      </c>
      <c r="AA1911" s="1">
        <f>AM1911</f>
        <v>85</v>
      </c>
      <c r="AB1911" s="1">
        <f>AL1911</f>
        <v>0</v>
      </c>
      <c r="AC1911" s="43"/>
      <c r="AD1911" s="1"/>
      <c r="AE1911" s="1">
        <v>105</v>
      </c>
      <c r="AF1911" s="1">
        <v>120</v>
      </c>
      <c r="AG1911" s="1"/>
      <c r="AH1911" s="25">
        <v>113</v>
      </c>
      <c r="AJ1911" s="40"/>
      <c r="AK1911" s="25"/>
      <c r="AL1911" s="25"/>
      <c r="AM1911" s="25">
        <v>85</v>
      </c>
      <c r="AN1911" s="25"/>
      <c r="AO1911" s="25"/>
      <c r="AP1911" s="25"/>
      <c r="AQ1911" s="25">
        <v>30</v>
      </c>
      <c r="AR1911" s="25"/>
      <c r="AS1911" s="25"/>
      <c r="AT1911" s="25"/>
      <c r="AU1911" s="25"/>
      <c r="AV1911" s="25"/>
      <c r="AW1911" s="25"/>
      <c r="AX1911" s="25"/>
      <c r="AY1911" s="25"/>
      <c r="AZ1911" s="25"/>
      <c r="BA1911" s="25"/>
      <c r="BB1911" s="25"/>
      <c r="BC1911" s="25"/>
      <c r="BD1911" s="25"/>
      <c r="BE1911" s="25"/>
      <c r="BF1911" s="25"/>
      <c r="BG1911" s="25"/>
      <c r="BH1911" s="25"/>
    </row>
    <row r="1912" spans="1:60" x14ac:dyDescent="0.3">
      <c r="A1912" s="1" t="s">
        <v>69</v>
      </c>
      <c r="B1912" s="1" t="s">
        <v>31</v>
      </c>
      <c r="C1912" s="1" t="s">
        <v>855</v>
      </c>
      <c r="D1912" s="1" t="s">
        <v>523</v>
      </c>
      <c r="E1912" s="1" t="s">
        <v>47</v>
      </c>
      <c r="F1912" s="1">
        <v>999917173</v>
      </c>
      <c r="G1912" s="1">
        <f>(J1912+T1912)-H1912</f>
        <v>434.5</v>
      </c>
      <c r="H1912" s="1"/>
      <c r="I1912" s="23"/>
      <c r="J1912" s="1">
        <f>SUM(K1912,L1912,N1912,O1912,P1912,Q1912)</f>
        <v>291.5</v>
      </c>
      <c r="K1912" s="1">
        <f>SUM(AG1912,AI1912)</f>
        <v>37.5</v>
      </c>
      <c r="L1912" s="1">
        <v>0</v>
      </c>
      <c r="M1912" s="1">
        <v>0</v>
      </c>
      <c r="N1912" s="1">
        <f>AD1912+AE1912</f>
        <v>71</v>
      </c>
      <c r="O1912" s="1"/>
      <c r="P1912" s="1">
        <f>AF1912</f>
        <v>90</v>
      </c>
      <c r="Q1912" s="1">
        <f>AH1912</f>
        <v>93</v>
      </c>
      <c r="R1912" s="1">
        <v>0</v>
      </c>
      <c r="S1912" s="43"/>
      <c r="T1912" s="1">
        <f>SUM(U1912,V1912,X1912,Y1912,Z1912,AA1912,AB1912)</f>
        <v>143</v>
      </c>
      <c r="U1912" s="1">
        <f>AK1912</f>
        <v>0</v>
      </c>
      <c r="V1912" s="1">
        <f>SUM(AN1912,AO1912,AP1912,AQ1912,AS1912,AT1912,AU1912,AV1912,AW1912,AX1912,AY1912,AR1912,AZ1912,BA1912,BB1912,BC1912,BD1912,BE1912,BF1912,BG1912,BH1912)</f>
        <v>30</v>
      </c>
      <c r="W1912" s="1">
        <f>COUNT(AN1912,AO1912,AP1912,AQ1912,AS1912,AT1912,AU1912,AV1912,AW1912,AX1912,AY1912,AR1912,AZ1912,BA1912,BB1912,BC1912,BD1912,BE1912,BF1912,BG1912,BH1912)</f>
        <v>1</v>
      </c>
      <c r="X1912" s="1">
        <v>0</v>
      </c>
      <c r="Y1912" s="1">
        <v>0</v>
      </c>
      <c r="Z1912" s="1">
        <v>0</v>
      </c>
      <c r="AA1912" s="1">
        <f>AM1912</f>
        <v>113</v>
      </c>
      <c r="AB1912" s="1">
        <f>AL1912</f>
        <v>0</v>
      </c>
      <c r="AC1912" s="43"/>
      <c r="AD1912" s="1">
        <v>71</v>
      </c>
      <c r="AE1912" s="1"/>
      <c r="AF1912" s="1">
        <v>90</v>
      </c>
      <c r="AG1912" s="1"/>
      <c r="AH1912" s="25">
        <v>93</v>
      </c>
      <c r="AI1912" s="25">
        <v>37.5</v>
      </c>
      <c r="AJ1912" s="40"/>
      <c r="AK1912" s="25"/>
      <c r="AL1912" s="25"/>
      <c r="AM1912" s="25">
        <v>113</v>
      </c>
      <c r="AN1912" s="25"/>
      <c r="AO1912" s="25"/>
      <c r="AP1912" s="25"/>
      <c r="AQ1912" s="25"/>
      <c r="AR1912" s="25"/>
      <c r="AS1912" s="25"/>
      <c r="AT1912" s="25"/>
      <c r="AU1912" s="25"/>
      <c r="AV1912" s="25"/>
      <c r="AW1912" s="25"/>
      <c r="AX1912" s="25"/>
      <c r="AY1912" s="25"/>
      <c r="AZ1912" s="25"/>
      <c r="BA1912" s="25"/>
      <c r="BB1912" s="25"/>
      <c r="BC1912" s="25"/>
      <c r="BD1912" s="25"/>
      <c r="BE1912" s="25">
        <v>30</v>
      </c>
      <c r="BF1912" s="25"/>
      <c r="BG1912" s="25"/>
      <c r="BH1912" s="25"/>
    </row>
    <row r="1913" spans="1:60" x14ac:dyDescent="0.3">
      <c r="A1913" s="1" t="s">
        <v>69</v>
      </c>
      <c r="B1913" s="1" t="s">
        <v>31</v>
      </c>
      <c r="C1913" s="1" t="s">
        <v>467</v>
      </c>
      <c r="D1913" s="1" t="s">
        <v>468</v>
      </c>
      <c r="E1913" s="1" t="s">
        <v>47</v>
      </c>
      <c r="F1913" s="1">
        <v>999895211</v>
      </c>
      <c r="G1913" s="1">
        <f>(J1913+T1913)-H1913</f>
        <v>397</v>
      </c>
      <c r="H1913" s="1"/>
      <c r="I1913" s="23"/>
      <c r="J1913" s="1">
        <f>SUM(K1913,L1913,N1913,O1913,P1913,Q1913)</f>
        <v>243</v>
      </c>
      <c r="K1913" s="1">
        <f>SUM(AG1913,AI1913)</f>
        <v>0</v>
      </c>
      <c r="L1913" s="1">
        <v>0</v>
      </c>
      <c r="M1913" s="1">
        <v>0</v>
      </c>
      <c r="N1913" s="1">
        <f>AD1913+AE1913</f>
        <v>79</v>
      </c>
      <c r="O1913" s="1"/>
      <c r="P1913" s="1">
        <f>AF1913</f>
        <v>51</v>
      </c>
      <c r="Q1913" s="1">
        <f>AH1913</f>
        <v>113</v>
      </c>
      <c r="R1913" s="1">
        <v>0</v>
      </c>
      <c r="S1913" s="43"/>
      <c r="T1913" s="1">
        <f>SUM(U1913,V1913,X1913,Y1913,Z1913,AA1913,AB1913)</f>
        <v>154</v>
      </c>
      <c r="U1913" s="1">
        <f>AK1913</f>
        <v>0</v>
      </c>
      <c r="V1913" s="1">
        <f>SUM(AN1913,AO1913,AP1913,AQ1913,AS1913,AT1913,AU1913,AV1913,AW1913,AX1913,AY1913,AR1913,AZ1913,BA1913,BB1913,BC1913,BD1913,BE1913,BF1913,BG1913,BH1913)</f>
        <v>90</v>
      </c>
      <c r="W1913" s="1">
        <f>COUNT(AN1913,AO1913,AP1913,AQ1913,AS1913,AT1913,AU1913,AV1913,AW1913,AX1913,AY1913,AR1913,AZ1913,BA1913,BB1913,BC1913,BD1913,BE1913,BF1913,BG1913,BH1913)</f>
        <v>1</v>
      </c>
      <c r="X1913" s="1">
        <v>0</v>
      </c>
      <c r="Y1913" s="1">
        <v>0</v>
      </c>
      <c r="Z1913" s="1">
        <v>0</v>
      </c>
      <c r="AA1913" s="1">
        <f>AM1913</f>
        <v>64</v>
      </c>
      <c r="AB1913" s="1">
        <f>AL1913</f>
        <v>0</v>
      </c>
      <c r="AC1913" s="43"/>
      <c r="AD1913" s="1"/>
      <c r="AE1913" s="1">
        <v>79</v>
      </c>
      <c r="AF1913" s="1">
        <v>51</v>
      </c>
      <c r="AG1913" s="1"/>
      <c r="AH1913" s="25">
        <v>113</v>
      </c>
      <c r="AJ1913" s="40"/>
      <c r="AK1913" s="25"/>
      <c r="AL1913" s="25"/>
      <c r="AM1913" s="25">
        <v>64</v>
      </c>
      <c r="AN1913" s="25"/>
      <c r="AO1913" s="25"/>
      <c r="AP1913" s="25"/>
      <c r="AQ1913" s="25"/>
      <c r="AR1913" s="25"/>
      <c r="AS1913" s="25"/>
      <c r="AT1913" s="25"/>
      <c r="AU1913" s="25"/>
      <c r="AV1913" s="25"/>
      <c r="AW1913" s="25"/>
      <c r="AX1913" s="25"/>
      <c r="AY1913" s="25"/>
      <c r="AZ1913" s="25"/>
      <c r="BA1913" s="25"/>
      <c r="BB1913" s="25"/>
      <c r="BC1913" s="25"/>
      <c r="BD1913" s="25"/>
      <c r="BE1913" s="25"/>
      <c r="BF1913" s="25"/>
      <c r="BG1913" s="25"/>
      <c r="BH1913" s="25">
        <v>90</v>
      </c>
    </row>
    <row r="1914" spans="1:60" x14ac:dyDescent="0.3">
      <c r="A1914" s="1" t="s">
        <v>69</v>
      </c>
      <c r="B1914" s="1" t="s">
        <v>31</v>
      </c>
      <c r="C1914" s="1" t="s">
        <v>467</v>
      </c>
      <c r="D1914" s="1" t="s">
        <v>503</v>
      </c>
      <c r="E1914" s="1" t="s">
        <v>47</v>
      </c>
      <c r="F1914" s="1">
        <v>999897957</v>
      </c>
      <c r="G1914" s="1">
        <f>(J1914+T1914)-H1914</f>
        <v>353</v>
      </c>
      <c r="H1914" s="1"/>
      <c r="I1914" s="23"/>
      <c r="J1914" s="1">
        <f>SUM(K1914,L1914,N1914,O1914,P1914,Q1914)</f>
        <v>221</v>
      </c>
      <c r="K1914" s="1">
        <f>SUM(AG1914,AI1914)</f>
        <v>0</v>
      </c>
      <c r="L1914" s="1">
        <v>0</v>
      </c>
      <c r="M1914" s="1">
        <v>0</v>
      </c>
      <c r="N1914" s="1">
        <f>AD1914+AE1914</f>
        <v>79</v>
      </c>
      <c r="O1914" s="1"/>
      <c r="P1914" s="1">
        <f>AF1914</f>
        <v>78</v>
      </c>
      <c r="Q1914" s="1">
        <f>AH1914</f>
        <v>64</v>
      </c>
      <c r="R1914" s="1">
        <v>0</v>
      </c>
      <c r="S1914" s="43"/>
      <c r="T1914" s="1">
        <f>SUM(U1914,V1914,X1914,Y1914,Z1914,AA1914,AB1914)</f>
        <v>132</v>
      </c>
      <c r="U1914" s="1">
        <f>AK1914</f>
        <v>0</v>
      </c>
      <c r="V1914" s="1">
        <f>SUM(AN1914,AO1914,AP1914,AQ1914,AS1914,AT1914,AU1914,AV1914,AW1914,AX1914,AY1914,AR1914,AZ1914,BA1914,BB1914,BC1914,BD1914,BE1914,BF1914,BG1914,BH1914)</f>
        <v>68</v>
      </c>
      <c r="W1914" s="1">
        <f>COUNT(AN1914,AO1914,AP1914,AQ1914,AS1914,AT1914,AU1914,AV1914,AW1914,AX1914,AY1914,AR1914,AZ1914,BA1914,BB1914,BC1914,BD1914,BE1914,BF1914,BG1914,BH1914)</f>
        <v>1</v>
      </c>
      <c r="X1914" s="1">
        <v>0</v>
      </c>
      <c r="Y1914" s="1">
        <v>0</v>
      </c>
      <c r="Z1914" s="1">
        <v>0</v>
      </c>
      <c r="AA1914" s="1">
        <f>AM1914</f>
        <v>64</v>
      </c>
      <c r="AB1914" s="1">
        <f>AL1914</f>
        <v>0</v>
      </c>
      <c r="AC1914" s="43"/>
      <c r="AD1914" s="1">
        <v>79</v>
      </c>
      <c r="AE1914" s="1"/>
      <c r="AF1914" s="1">
        <v>78</v>
      </c>
      <c r="AG1914" s="1"/>
      <c r="AH1914" s="25">
        <v>64</v>
      </c>
      <c r="AJ1914" s="40"/>
      <c r="AK1914" s="25"/>
      <c r="AL1914" s="25"/>
      <c r="AM1914" s="25">
        <v>64</v>
      </c>
      <c r="AN1914" s="25"/>
      <c r="AO1914" s="25"/>
      <c r="AP1914" s="25"/>
      <c r="AQ1914" s="25"/>
      <c r="AR1914" s="25"/>
      <c r="AS1914" s="25"/>
      <c r="AT1914" s="25"/>
      <c r="AU1914" s="25"/>
      <c r="AV1914" s="25"/>
      <c r="AW1914" s="25"/>
      <c r="AX1914" s="25"/>
      <c r="AY1914" s="25"/>
      <c r="AZ1914" s="25"/>
      <c r="BA1914" s="25"/>
      <c r="BB1914" s="25"/>
      <c r="BC1914" s="25"/>
      <c r="BD1914" s="25"/>
      <c r="BE1914" s="25"/>
      <c r="BF1914" s="25"/>
      <c r="BG1914" s="25"/>
      <c r="BH1914" s="25">
        <v>68</v>
      </c>
    </row>
    <row r="1915" spans="1:60" x14ac:dyDescent="0.3">
      <c r="A1915" s="1" t="s">
        <v>69</v>
      </c>
      <c r="B1915" s="1" t="s">
        <v>31</v>
      </c>
      <c r="C1915" s="1" t="s">
        <v>359</v>
      </c>
      <c r="D1915" s="1" t="s">
        <v>360</v>
      </c>
      <c r="E1915" s="1" t="s">
        <v>47</v>
      </c>
      <c r="F1915" s="1">
        <v>999882124</v>
      </c>
      <c r="G1915" s="1">
        <f>(J1915+T1915)-H1915</f>
        <v>314</v>
      </c>
      <c r="H1915" s="1"/>
      <c r="I1915" s="23"/>
      <c r="J1915" s="1">
        <f>SUM(K1915,L1915,N1915,O1915,P1915,Q1915)</f>
        <v>224</v>
      </c>
      <c r="K1915" s="1">
        <f>SUM(AG1915,AI1915)</f>
        <v>0</v>
      </c>
      <c r="L1915" s="1">
        <v>0</v>
      </c>
      <c r="M1915" s="1">
        <v>0</v>
      </c>
      <c r="N1915" s="1">
        <f>AD1915+AE1915</f>
        <v>140</v>
      </c>
      <c r="O1915" s="1"/>
      <c r="P1915" s="1">
        <f>AF1915</f>
        <v>84</v>
      </c>
      <c r="Q1915" s="1">
        <f>AH1915</f>
        <v>0</v>
      </c>
      <c r="R1915" s="1">
        <v>0</v>
      </c>
      <c r="S1915" s="43"/>
      <c r="T1915" s="1">
        <f>SUM(U1915,V1915,X1915,Y1915,Z1915,AA1915,AB1915)</f>
        <v>90</v>
      </c>
      <c r="U1915" s="1">
        <f>AK1915</f>
        <v>0</v>
      </c>
      <c r="V1915" s="1">
        <f>SUM(AN1915,AO1915,AP1915,AQ1915,AS1915,AT1915,AU1915,AV1915,AW1915,AX1915,AY1915,AR1915,AZ1915,BA1915,BB1915,BC1915,BD1915,BE1915,BF1915,BG1915,BH1915)</f>
        <v>90</v>
      </c>
      <c r="W1915" s="1">
        <f>COUNT(AN1915,AO1915,AP1915,AQ1915,AS1915,AT1915,AU1915,AV1915,AW1915,AX1915,AY1915,AR1915,AZ1915,BA1915,BB1915,BC1915,BD1915,BE1915,BF1915,BG1915,BH1915)</f>
        <v>1</v>
      </c>
      <c r="X1915" s="1">
        <v>0</v>
      </c>
      <c r="Y1915" s="1">
        <v>0</v>
      </c>
      <c r="Z1915" s="1">
        <v>0</v>
      </c>
      <c r="AA1915" s="1">
        <f>AM1915</f>
        <v>0</v>
      </c>
      <c r="AB1915" s="1">
        <f>AL1915</f>
        <v>0</v>
      </c>
      <c r="AC1915" s="43"/>
      <c r="AD1915" s="1">
        <v>140</v>
      </c>
      <c r="AE1915" s="1"/>
      <c r="AF1915" s="1">
        <v>84</v>
      </c>
      <c r="AG1915" s="1"/>
      <c r="AH1915" s="25"/>
      <c r="AJ1915" s="40"/>
      <c r="AK1915" s="25"/>
      <c r="AL1915" s="25"/>
      <c r="AM1915" s="25"/>
      <c r="AN1915" s="25"/>
      <c r="AO1915" s="25"/>
      <c r="AP1915" s="25"/>
      <c r="AQ1915" s="25"/>
      <c r="AR1915" s="25">
        <v>90</v>
      </c>
      <c r="AS1915" s="25"/>
      <c r="AT1915" s="25"/>
      <c r="AU1915" s="25"/>
      <c r="AV1915" s="25"/>
      <c r="AW1915" s="25"/>
      <c r="AX1915" s="25"/>
      <c r="AY1915" s="25"/>
      <c r="AZ1915" s="25"/>
      <c r="BA1915" s="25"/>
      <c r="BB1915" s="25"/>
      <c r="BC1915" s="25"/>
      <c r="BD1915" s="25"/>
      <c r="BE1915" s="25"/>
      <c r="BF1915" s="25"/>
      <c r="BG1915" s="25"/>
      <c r="BH1915" s="25"/>
    </row>
    <row r="1916" spans="1:60" x14ac:dyDescent="0.3">
      <c r="A1916" s="1" t="s">
        <v>69</v>
      </c>
      <c r="B1916" s="1" t="s">
        <v>31</v>
      </c>
      <c r="C1916" s="1" t="s">
        <v>222</v>
      </c>
      <c r="D1916" s="1" t="s">
        <v>223</v>
      </c>
      <c r="E1916" s="1" t="s">
        <v>47</v>
      </c>
      <c r="F1916" s="1">
        <v>999859441</v>
      </c>
      <c r="G1916" s="1">
        <f>(J1916+T1916)-H1916</f>
        <v>279</v>
      </c>
      <c r="H1916" s="1"/>
      <c r="I1916" s="23"/>
      <c r="J1916" s="1">
        <f>SUM(K1916,L1916,N1916,O1916,P1916,Q1916)</f>
        <v>211</v>
      </c>
      <c r="K1916" s="1">
        <f>SUM(AG1916,AI1916)</f>
        <v>0</v>
      </c>
      <c r="L1916" s="1">
        <v>0</v>
      </c>
      <c r="M1916" s="1">
        <v>0</v>
      </c>
      <c r="N1916" s="1">
        <f>AD1916+AE1916</f>
        <v>105</v>
      </c>
      <c r="O1916" s="1"/>
      <c r="P1916" s="1">
        <f>AF1916</f>
        <v>0</v>
      </c>
      <c r="Q1916" s="1">
        <f>AH1916</f>
        <v>106</v>
      </c>
      <c r="R1916" s="1">
        <v>0</v>
      </c>
      <c r="S1916" s="43"/>
      <c r="T1916" s="1">
        <f>SUM(U1916,V1916,X1916,Y1916,Z1916,AA1916,AB1916)</f>
        <v>68</v>
      </c>
      <c r="U1916" s="1">
        <f>AK1916</f>
        <v>0</v>
      </c>
      <c r="V1916" s="1">
        <f>SUM(AN1916,AO1916,AP1916,AQ1916,AS1916,AT1916,AU1916,AV1916,AW1916,AX1916,AY1916,AR1916,AZ1916,BA1916,BB1916,BC1916,BD1916,BE1916,BF1916,BG1916,BH1916)</f>
        <v>68</v>
      </c>
      <c r="W1916" s="1">
        <f>COUNT(AN1916,AO1916,AP1916,AQ1916,AS1916,AT1916,AU1916,AV1916,AW1916,AX1916,AY1916,AR1916,AZ1916,BA1916,BB1916,BC1916,BD1916,BE1916,BF1916,BG1916,BH1916)</f>
        <v>1</v>
      </c>
      <c r="X1916" s="1">
        <v>0</v>
      </c>
      <c r="Y1916" s="1">
        <v>0</v>
      </c>
      <c r="Z1916" s="1">
        <v>0</v>
      </c>
      <c r="AA1916" s="1">
        <f>AM1916</f>
        <v>0</v>
      </c>
      <c r="AB1916" s="1">
        <f>AL1916</f>
        <v>0</v>
      </c>
      <c r="AC1916" s="43"/>
      <c r="AD1916" s="1">
        <v>105</v>
      </c>
      <c r="AE1916" s="1"/>
      <c r="AF1916" s="1"/>
      <c r="AG1916" s="1"/>
      <c r="AH1916" s="25">
        <v>106</v>
      </c>
      <c r="AJ1916" s="40"/>
      <c r="AK1916" s="25"/>
      <c r="AL1916" s="25"/>
      <c r="AM1916" s="25"/>
      <c r="AN1916" s="25"/>
      <c r="AO1916" s="25"/>
      <c r="AP1916" s="25"/>
      <c r="AQ1916" s="25"/>
      <c r="AR1916" s="25">
        <v>68</v>
      </c>
      <c r="AS1916" s="25"/>
      <c r="AT1916" s="25"/>
      <c r="AU1916" s="25"/>
      <c r="AV1916" s="25"/>
      <c r="AW1916" s="25"/>
      <c r="AX1916" s="25"/>
      <c r="AY1916" s="25"/>
      <c r="AZ1916" s="25"/>
      <c r="BA1916" s="25"/>
      <c r="BB1916" s="25"/>
      <c r="BC1916" s="25"/>
      <c r="BD1916" s="25"/>
      <c r="BE1916" s="25"/>
      <c r="BF1916" s="25"/>
      <c r="BG1916" s="25"/>
      <c r="BH1916" s="25"/>
    </row>
    <row r="1917" spans="1:60" x14ac:dyDescent="0.3">
      <c r="A1917" s="1" t="s">
        <v>69</v>
      </c>
      <c r="B1917" s="25" t="s">
        <v>31</v>
      </c>
      <c r="C1917" s="25" t="s">
        <v>117</v>
      </c>
      <c r="D1917" s="25" t="s">
        <v>209</v>
      </c>
      <c r="E1917" s="25" t="s">
        <v>47</v>
      </c>
      <c r="F1917" s="25">
        <v>999857180</v>
      </c>
      <c r="G1917" s="1">
        <f>(J1917+T1917)-H1917</f>
        <v>272</v>
      </c>
      <c r="H1917" s="1"/>
      <c r="I1917" s="23"/>
      <c r="J1917" s="1">
        <f>SUM(K1917,L1917,N1917,O1917,P1917,Q1917)</f>
        <v>182</v>
      </c>
      <c r="K1917" s="1">
        <f>SUM(AG1917,AI1917)</f>
        <v>0</v>
      </c>
      <c r="L1917" s="1">
        <v>0</v>
      </c>
      <c r="M1917" s="1">
        <v>0</v>
      </c>
      <c r="N1917" s="1">
        <f>AD1917+AE1917</f>
        <v>67</v>
      </c>
      <c r="O1917" s="1"/>
      <c r="P1917" s="1">
        <f>AF1917</f>
        <v>51</v>
      </c>
      <c r="Q1917" s="1">
        <f>AH1917</f>
        <v>64</v>
      </c>
      <c r="R1917" s="1">
        <v>0</v>
      </c>
      <c r="S1917" s="43"/>
      <c r="T1917" s="1">
        <f>SUM(U1917,V1917,X1917,Y1917,Z1917,AA1917,AB1917)</f>
        <v>90</v>
      </c>
      <c r="U1917" s="1">
        <f>AK1917</f>
        <v>0</v>
      </c>
      <c r="V1917" s="1">
        <f>SUM(AN1917,AO1917,AP1917,AQ1917,AS1917,AT1917,AU1917,AV1917,AW1917,AX1917,AY1917,AR1917,AZ1917,BA1917,BB1917,BC1917,BD1917,BE1917,BF1917,BG1917,BH1917)</f>
        <v>90</v>
      </c>
      <c r="W1917" s="1">
        <f>COUNT(AN1917,AO1917,AP1917,AQ1917,AS1917,AT1917,AU1917,AV1917,AW1917,AX1917,AY1917,AR1917,AZ1917,BA1917,BB1917,BC1917,BD1917,BE1917,BF1917,BG1917,BH1917)</f>
        <v>1</v>
      </c>
      <c r="X1917" s="1">
        <v>0</v>
      </c>
      <c r="Y1917" s="1">
        <v>0</v>
      </c>
      <c r="Z1917" s="1">
        <v>0</v>
      </c>
      <c r="AA1917" s="1">
        <f>AM1917</f>
        <v>0</v>
      </c>
      <c r="AB1917" s="1">
        <f>AL1917</f>
        <v>0</v>
      </c>
      <c r="AC1917" s="43"/>
      <c r="AD1917" s="1"/>
      <c r="AE1917" s="1">
        <v>67</v>
      </c>
      <c r="AF1917" s="1">
        <v>51</v>
      </c>
      <c r="AG1917" s="1"/>
      <c r="AH1917" s="25">
        <v>64</v>
      </c>
      <c r="AJ1917" s="40"/>
      <c r="AK1917" s="25"/>
      <c r="AL1917" s="25"/>
      <c r="AM1917" s="25"/>
      <c r="AN1917" s="25"/>
      <c r="AO1917" s="25"/>
      <c r="AP1917" s="25"/>
      <c r="AQ1917" s="25"/>
      <c r="AR1917" s="25"/>
      <c r="AS1917" s="25"/>
      <c r="AT1917" s="25"/>
      <c r="AU1917" s="25"/>
      <c r="AV1917" s="25"/>
      <c r="AW1917" s="25"/>
      <c r="AX1917" s="25"/>
      <c r="AY1917" s="25"/>
      <c r="AZ1917" s="25"/>
      <c r="BA1917" s="25"/>
      <c r="BB1917" s="25"/>
      <c r="BC1917" s="25"/>
      <c r="BD1917" s="25">
        <v>90</v>
      </c>
      <c r="BE1917" s="25"/>
      <c r="BF1917" s="25"/>
      <c r="BG1917" s="25"/>
      <c r="BH1917" s="25"/>
    </row>
    <row r="1918" spans="1:60" x14ac:dyDescent="0.3">
      <c r="A1918" s="1" t="s">
        <v>69</v>
      </c>
      <c r="B1918" s="1" t="s">
        <v>31</v>
      </c>
      <c r="C1918" s="1" t="s">
        <v>202</v>
      </c>
      <c r="D1918" s="1" t="s">
        <v>203</v>
      </c>
      <c r="E1918" s="1" t="s">
        <v>47</v>
      </c>
      <c r="F1918" s="1">
        <v>999856717</v>
      </c>
      <c r="G1918" s="1">
        <f>(J1918+T1918)-H1918</f>
        <v>250</v>
      </c>
      <c r="H1918" s="1"/>
      <c r="I1918" s="23"/>
      <c r="J1918" s="1">
        <f>SUM(K1918,L1918,N1918,O1918,P1918,Q1918)</f>
        <v>250</v>
      </c>
      <c r="K1918" s="1">
        <f>SUM(AG1918,AI1918)</f>
        <v>0</v>
      </c>
      <c r="L1918" s="1">
        <v>0</v>
      </c>
      <c r="M1918" s="1">
        <v>0</v>
      </c>
      <c r="N1918" s="1">
        <f>AD1918+AE1918</f>
        <v>79</v>
      </c>
      <c r="O1918" s="1"/>
      <c r="P1918" s="1">
        <f>AF1918</f>
        <v>72</v>
      </c>
      <c r="Q1918" s="1">
        <f>AH1918</f>
        <v>99</v>
      </c>
      <c r="R1918" s="1">
        <v>0</v>
      </c>
      <c r="S1918" s="43"/>
      <c r="T1918" s="1">
        <f>SUM(U1918,V1918,X1918,Y1918,Z1918,AA1918,AB1918)</f>
        <v>0</v>
      </c>
      <c r="U1918" s="1">
        <f>AK1918</f>
        <v>0</v>
      </c>
      <c r="V1918" s="1">
        <f>SUM(AN1918,AO1918,AP1918,AQ1918,AS1918,AT1918,AU1918,AV1918,AW1918,AX1918,AY1918,AR1918,AZ1918,BA1918,BB1918,BC1918,BD1918,BE1918,BF1918,BG1918,BH1918)</f>
        <v>0</v>
      </c>
      <c r="W1918" s="1">
        <f>COUNT(AN1918,AO1918,AP1918,AQ1918,AS1918,AT1918,AU1918,AV1918,AW1918,AX1918,AY1918,AR1918,AZ1918,BA1918,BB1918,BC1918,BD1918,BE1918,BF1918,BG1918,BH1918)</f>
        <v>0</v>
      </c>
      <c r="X1918" s="1">
        <v>0</v>
      </c>
      <c r="Y1918" s="1">
        <v>0</v>
      </c>
      <c r="Z1918" s="1">
        <v>0</v>
      </c>
      <c r="AA1918" s="1">
        <f>AM1918</f>
        <v>0</v>
      </c>
      <c r="AB1918" s="1">
        <f>AL1918</f>
        <v>0</v>
      </c>
      <c r="AC1918" s="43"/>
      <c r="AD1918" s="1">
        <v>79</v>
      </c>
      <c r="AE1918" s="1"/>
      <c r="AF1918" s="1">
        <v>72</v>
      </c>
      <c r="AG1918" s="1"/>
      <c r="AH1918" s="25">
        <v>99</v>
      </c>
      <c r="AJ1918" s="40"/>
      <c r="AK1918" s="25"/>
      <c r="AL1918" s="25"/>
      <c r="AM1918" s="25"/>
      <c r="AN1918" s="25"/>
      <c r="AO1918" s="25"/>
      <c r="AP1918" s="25"/>
      <c r="AQ1918" s="25"/>
      <c r="AR1918" s="25"/>
      <c r="AS1918" s="25"/>
      <c r="AT1918" s="25"/>
      <c r="AU1918" s="25"/>
      <c r="AV1918" s="25"/>
      <c r="AW1918" s="25"/>
      <c r="AX1918" s="25"/>
      <c r="AY1918" s="25"/>
      <c r="AZ1918" s="25"/>
      <c r="BA1918" s="25"/>
      <c r="BB1918" s="25"/>
      <c r="BC1918" s="25"/>
      <c r="BD1918" s="25"/>
      <c r="BE1918" s="25"/>
      <c r="BF1918" s="25"/>
      <c r="BG1918" s="25"/>
      <c r="BH1918" s="25"/>
    </row>
    <row r="1919" spans="1:60" x14ac:dyDescent="0.3">
      <c r="A1919" s="1" t="s">
        <v>69</v>
      </c>
      <c r="B1919" s="25" t="s">
        <v>31</v>
      </c>
      <c r="C1919" s="25" t="s">
        <v>1061</v>
      </c>
      <c r="D1919" s="25" t="s">
        <v>1062</v>
      </c>
      <c r="E1919" s="25" t="s">
        <v>47</v>
      </c>
      <c r="F1919" s="25">
        <v>999919785</v>
      </c>
      <c r="G1919" s="1">
        <f>(J1919+T1919)-H1919</f>
        <v>242</v>
      </c>
      <c r="H1919" s="1"/>
      <c r="I1919" s="23"/>
      <c r="J1919" s="1">
        <f>SUM(K1919,L1919,N1919,O1919,P1919,Q1919)</f>
        <v>174</v>
      </c>
      <c r="K1919" s="1">
        <f>SUM(AG1919,AI1919)</f>
        <v>0</v>
      </c>
      <c r="L1919" s="1">
        <v>0</v>
      </c>
      <c r="M1919" s="1">
        <v>0</v>
      </c>
      <c r="N1919" s="1">
        <f>AD1919+AE1919</f>
        <v>59</v>
      </c>
      <c r="O1919" s="1"/>
      <c r="P1919" s="1">
        <f>AF1919</f>
        <v>51</v>
      </c>
      <c r="Q1919" s="1">
        <f>AH1919</f>
        <v>64</v>
      </c>
      <c r="R1919" s="1">
        <v>0</v>
      </c>
      <c r="S1919" s="43"/>
      <c r="T1919" s="1">
        <f>SUM(U1919,V1919,X1919,Y1919,Z1919,AA1919,AB1919)</f>
        <v>68</v>
      </c>
      <c r="U1919" s="1">
        <f>AK1919</f>
        <v>0</v>
      </c>
      <c r="V1919" s="1">
        <f>SUM(AN1919,AO1919,AP1919,AQ1919,AS1919,AT1919,AU1919,AV1919,AW1919,AX1919,AY1919,AR1919,AZ1919,BA1919,BB1919,BC1919,BD1919,BE1919,BF1919,BG1919,BH1919)</f>
        <v>68</v>
      </c>
      <c r="W1919" s="1">
        <f>COUNT(AN1919,AO1919,AP1919,AQ1919,AS1919,AT1919,AU1919,AV1919,AW1919,AX1919,AY1919,AR1919,AZ1919,BA1919,BB1919,BC1919,BD1919,BE1919,BF1919,BG1919,BH1919)</f>
        <v>1</v>
      </c>
      <c r="X1919" s="1">
        <v>0</v>
      </c>
      <c r="Y1919" s="1">
        <v>0</v>
      </c>
      <c r="Z1919" s="1">
        <v>0</v>
      </c>
      <c r="AA1919" s="1">
        <f>AM1919</f>
        <v>0</v>
      </c>
      <c r="AB1919" s="1">
        <f>AL1919</f>
        <v>0</v>
      </c>
      <c r="AC1919" s="43"/>
      <c r="AD1919" s="1"/>
      <c r="AE1919" s="1">
        <v>59</v>
      </c>
      <c r="AF1919" s="1">
        <v>51</v>
      </c>
      <c r="AG1919" s="1"/>
      <c r="AH1919" s="25">
        <v>64</v>
      </c>
      <c r="AJ1919" s="40"/>
      <c r="AK1919" s="25"/>
      <c r="AL1919" s="25"/>
      <c r="AM1919" s="25"/>
      <c r="AN1919" s="25"/>
      <c r="AO1919" s="25"/>
      <c r="AP1919" s="25"/>
      <c r="AQ1919" s="25"/>
      <c r="AR1919" s="25">
        <v>68</v>
      </c>
      <c r="AS1919" s="25"/>
      <c r="AT1919" s="25"/>
      <c r="AU1919" s="25"/>
      <c r="AV1919" s="25"/>
      <c r="AW1919" s="25"/>
      <c r="AX1919" s="25"/>
      <c r="AY1919" s="25"/>
      <c r="AZ1919" s="25"/>
      <c r="BA1919" s="25"/>
      <c r="BB1919" s="25"/>
      <c r="BC1919" s="25"/>
      <c r="BD1919" s="25"/>
      <c r="BE1919" s="25"/>
      <c r="BF1919" s="25"/>
      <c r="BG1919" s="25"/>
      <c r="BH1919" s="25"/>
    </row>
    <row r="1920" spans="1:60" x14ac:dyDescent="0.3">
      <c r="A1920" s="1" t="s">
        <v>69</v>
      </c>
      <c r="B1920" s="1" t="s">
        <v>31</v>
      </c>
      <c r="C1920" s="1" t="s">
        <v>210</v>
      </c>
      <c r="D1920" s="1" t="s">
        <v>211</v>
      </c>
      <c r="E1920" s="1" t="s">
        <v>47</v>
      </c>
      <c r="F1920" s="1">
        <v>999857321</v>
      </c>
      <c r="G1920" s="1">
        <f>(J1920+T1920)-H1920</f>
        <v>233</v>
      </c>
      <c r="H1920" s="1">
        <f>(K1920+L1920+N1920+O1920+P1920+Q1920+R1920)*0.5</f>
        <v>0</v>
      </c>
      <c r="I1920" s="23"/>
      <c r="J1920" s="1">
        <f>SUM(K1920,L1920,N1920,O1920,P1920,Q1920)</f>
        <v>0</v>
      </c>
      <c r="K1920" s="1">
        <f>SUM(AG1920,AI1920)</f>
        <v>0</v>
      </c>
      <c r="L1920" s="1">
        <v>0</v>
      </c>
      <c r="M1920" s="1">
        <v>0</v>
      </c>
      <c r="N1920" s="1">
        <f>AD1920+AE1920</f>
        <v>0</v>
      </c>
      <c r="O1920" s="1"/>
      <c r="P1920" s="1">
        <f>AF1920</f>
        <v>0</v>
      </c>
      <c r="Q1920" s="1">
        <f>AH1920</f>
        <v>0</v>
      </c>
      <c r="R1920" s="1">
        <v>0</v>
      </c>
      <c r="S1920" s="43"/>
      <c r="T1920" s="1">
        <f>SUM(U1920,V1920,X1920,Y1920,Z1920,AA1920,AB1920)</f>
        <v>233</v>
      </c>
      <c r="U1920" s="1">
        <f>AK1920</f>
        <v>0</v>
      </c>
      <c r="V1920" s="1">
        <f>SUM(AN1920,AO1920,AP1920,AQ1920,AS1920,AT1920,AU1920,AV1920,AW1920,AX1920,AY1920,AR1920,AZ1920,BA1920,BB1920,BC1920,BD1920,BE1920,BF1920,BG1920,BH1920)</f>
        <v>120</v>
      </c>
      <c r="W1920" s="1">
        <f>COUNT(AN1920,AO1920,AP1920,AQ1920,AS1920,AT1920,AU1920,AV1920,AW1920,AX1920,AY1920,AR1920,AZ1920,BA1920,BB1920,BC1920,BD1920,BE1920,BF1920,BG1920,BH1920)</f>
        <v>1</v>
      </c>
      <c r="X1920" s="1">
        <v>0</v>
      </c>
      <c r="Y1920" s="1">
        <v>0</v>
      </c>
      <c r="Z1920" s="1">
        <v>0</v>
      </c>
      <c r="AA1920" s="1">
        <f>AM1920</f>
        <v>113</v>
      </c>
      <c r="AB1920" s="1">
        <f>AL1920</f>
        <v>0</v>
      </c>
      <c r="AC1920" s="43"/>
      <c r="AD1920" s="1"/>
      <c r="AE1920" s="1"/>
      <c r="AF1920" s="1"/>
      <c r="AG1920" s="1"/>
      <c r="AH1920" s="25"/>
      <c r="AJ1920" s="40"/>
      <c r="AK1920" s="25"/>
      <c r="AL1920" s="25"/>
      <c r="AM1920" s="25">
        <v>113</v>
      </c>
      <c r="AN1920" s="25"/>
      <c r="AO1920" s="25"/>
      <c r="AP1920" s="25"/>
      <c r="AQ1920" s="25"/>
      <c r="AR1920" s="25"/>
      <c r="AS1920" s="25"/>
      <c r="AT1920" s="25"/>
      <c r="AU1920" s="25"/>
      <c r="AV1920" s="25">
        <v>120</v>
      </c>
      <c r="AW1920" s="25"/>
      <c r="AX1920" s="25"/>
      <c r="AY1920" s="25"/>
      <c r="AZ1920" s="25"/>
      <c r="BA1920" s="25"/>
      <c r="BB1920" s="25"/>
      <c r="BC1920" s="25"/>
      <c r="BD1920" s="25"/>
      <c r="BE1920" s="25"/>
      <c r="BF1920" s="25"/>
      <c r="BG1920" s="25"/>
      <c r="BH1920" s="25"/>
    </row>
    <row r="1921" spans="1:60" x14ac:dyDescent="0.3">
      <c r="A1921" s="1" t="s">
        <v>69</v>
      </c>
      <c r="B1921" s="1" t="s">
        <v>31</v>
      </c>
      <c r="C1921" s="1" t="s">
        <v>933</v>
      </c>
      <c r="D1921" s="1" t="s">
        <v>934</v>
      </c>
      <c r="E1921" s="1" t="s">
        <v>47</v>
      </c>
      <c r="F1921" s="1">
        <v>999918201</v>
      </c>
      <c r="G1921" s="1">
        <f>(J1921+T1921)-H1921</f>
        <v>231</v>
      </c>
      <c r="H1921" s="1"/>
      <c r="I1921" s="23"/>
      <c r="J1921" s="1">
        <f>SUM(K1921,L1921,N1921,O1921,P1921,Q1921)</f>
        <v>51</v>
      </c>
      <c r="K1921" s="1">
        <f>SUM(AG1921,AI1921)</f>
        <v>0</v>
      </c>
      <c r="L1921" s="1">
        <v>0</v>
      </c>
      <c r="M1921" s="1">
        <v>0</v>
      </c>
      <c r="N1921" s="1">
        <f>AD1921+AE1921</f>
        <v>0</v>
      </c>
      <c r="O1921" s="1"/>
      <c r="P1921" s="1">
        <f>AF1921</f>
        <v>51</v>
      </c>
      <c r="Q1921" s="1">
        <f>AH1921</f>
        <v>0</v>
      </c>
      <c r="R1921" s="1">
        <v>0</v>
      </c>
      <c r="S1921" s="43"/>
      <c r="T1921" s="1">
        <f>SUM(U1921,V1921,X1921,Y1921,Z1921,AA1921,AB1921)</f>
        <v>180</v>
      </c>
      <c r="U1921" s="1">
        <f>AK1921</f>
        <v>30</v>
      </c>
      <c r="V1921" s="1">
        <f>SUM(AN1921,AO1921,AP1921,AQ1921,AS1921,AT1921,AU1921,AV1921,AW1921,AX1921,AY1921,AR1921,AZ1921,BA1921,BB1921,BC1921,BD1921,BE1921,BF1921,BG1921,BH1921)</f>
        <v>150</v>
      </c>
      <c r="W1921" s="1">
        <f>COUNT(AN1921,AO1921,AP1921,AQ1921,AS1921,AT1921,AU1921,AV1921,AW1921,AX1921,AY1921,AR1921,AZ1921,BA1921,BB1921,BC1921,BD1921,BE1921,BF1921,BG1921,BH1921)</f>
        <v>2</v>
      </c>
      <c r="X1921" s="1">
        <v>0</v>
      </c>
      <c r="Y1921" s="1">
        <v>0</v>
      </c>
      <c r="Z1921" s="1">
        <v>0</v>
      </c>
      <c r="AA1921" s="1">
        <f>AM1921</f>
        <v>0</v>
      </c>
      <c r="AB1921" s="1">
        <f>AL1921</f>
        <v>0</v>
      </c>
      <c r="AC1921" s="43"/>
      <c r="AD1921" s="1"/>
      <c r="AE1921" s="1"/>
      <c r="AF1921" s="1">
        <v>51</v>
      </c>
      <c r="AG1921" s="1"/>
      <c r="AH1921" s="25"/>
      <c r="AJ1921" s="40"/>
      <c r="AK1921" s="25">
        <v>30</v>
      </c>
      <c r="AL1921" s="25"/>
      <c r="AM1921" s="25"/>
      <c r="AN1921" s="25">
        <v>60</v>
      </c>
      <c r="AO1921" s="25"/>
      <c r="AP1921" s="25"/>
      <c r="AQ1921" s="25"/>
      <c r="AR1921" s="25"/>
      <c r="AS1921" s="25"/>
      <c r="AT1921" s="25"/>
      <c r="AU1921" s="25"/>
      <c r="AV1921" s="25"/>
      <c r="AW1921" s="25"/>
      <c r="AX1921" s="25"/>
      <c r="AY1921" s="25"/>
      <c r="AZ1921" s="25">
        <v>90</v>
      </c>
      <c r="BA1921" s="25"/>
      <c r="BB1921" s="25"/>
      <c r="BC1921" s="25"/>
      <c r="BD1921" s="25"/>
      <c r="BE1921" s="25"/>
      <c r="BF1921" s="25"/>
      <c r="BG1921" s="25"/>
      <c r="BH1921" s="25"/>
    </row>
    <row r="1922" spans="1:60" x14ac:dyDescent="0.3">
      <c r="A1922" s="1" t="s">
        <v>69</v>
      </c>
      <c r="B1922" s="25" t="s">
        <v>31</v>
      </c>
      <c r="C1922" s="25" t="s">
        <v>1113</v>
      </c>
      <c r="D1922" s="25" t="s">
        <v>1114</v>
      </c>
      <c r="E1922" s="25" t="s">
        <v>47</v>
      </c>
      <c r="F1922" s="25">
        <v>999920484</v>
      </c>
      <c r="G1922" s="1">
        <f>(J1922+T1922)-H1922</f>
        <v>227</v>
      </c>
      <c r="H1922" s="1"/>
      <c r="I1922" s="23"/>
      <c r="J1922" s="1">
        <f>SUM(K1922,L1922,N1922,O1922,P1922,Q1922)</f>
        <v>159</v>
      </c>
      <c r="K1922" s="1">
        <f>SUM(AG1922,AI1922)</f>
        <v>0</v>
      </c>
      <c r="L1922" s="1">
        <v>0</v>
      </c>
      <c r="M1922" s="1">
        <v>0</v>
      </c>
      <c r="N1922" s="1">
        <f>AD1922+AE1922</f>
        <v>44</v>
      </c>
      <c r="O1922" s="1"/>
      <c r="P1922" s="1">
        <f>AF1922</f>
        <v>51</v>
      </c>
      <c r="Q1922" s="1">
        <f>AH1922</f>
        <v>64</v>
      </c>
      <c r="R1922" s="1">
        <v>0</v>
      </c>
      <c r="S1922" s="43"/>
      <c r="T1922" s="1">
        <f>SUM(U1922,V1922,X1922,Y1922,Z1922,AA1922,AB1922)</f>
        <v>68</v>
      </c>
      <c r="U1922" s="1">
        <f>AK1922</f>
        <v>0</v>
      </c>
      <c r="V1922" s="1">
        <f>SUM(AN1922,AO1922,AP1922,AQ1922,AS1922,AT1922,AU1922,AV1922,AW1922,AX1922,AY1922,AR1922,AZ1922,BA1922,BB1922,BC1922,BD1922,BE1922,BF1922,BG1922,BH1922)</f>
        <v>68</v>
      </c>
      <c r="W1922" s="1">
        <f>COUNT(AN1922,AO1922,AP1922,AQ1922,AS1922,AT1922,AU1922,AV1922,AW1922,AX1922,AY1922,AR1922,AZ1922,BA1922,BB1922,BC1922,BD1922,BE1922,BF1922,BG1922,BH1922)</f>
        <v>1</v>
      </c>
      <c r="X1922" s="1">
        <v>0</v>
      </c>
      <c r="Y1922" s="1">
        <v>0</v>
      </c>
      <c r="Z1922" s="1">
        <v>0</v>
      </c>
      <c r="AA1922" s="1">
        <f>AM1922</f>
        <v>0</v>
      </c>
      <c r="AB1922" s="1">
        <f>AL1922</f>
        <v>0</v>
      </c>
      <c r="AC1922" s="43"/>
      <c r="AD1922" s="1"/>
      <c r="AE1922" s="1">
        <v>44</v>
      </c>
      <c r="AF1922" s="1">
        <v>51</v>
      </c>
      <c r="AG1922" s="1"/>
      <c r="AH1922" s="25">
        <v>64</v>
      </c>
      <c r="AJ1922" s="40"/>
      <c r="AK1922" s="25"/>
      <c r="AL1922" s="25"/>
      <c r="AM1922" s="25"/>
      <c r="AN1922" s="25"/>
      <c r="AO1922" s="25"/>
      <c r="AP1922" s="25"/>
      <c r="AQ1922" s="25"/>
      <c r="AR1922" s="25"/>
      <c r="AS1922" s="25"/>
      <c r="AT1922" s="25"/>
      <c r="AU1922" s="25"/>
      <c r="AV1922" s="25"/>
      <c r="AW1922" s="25"/>
      <c r="AX1922" s="25"/>
      <c r="AY1922" s="25"/>
      <c r="AZ1922" s="25"/>
      <c r="BA1922" s="25"/>
      <c r="BB1922" s="25"/>
      <c r="BC1922" s="25"/>
      <c r="BD1922" s="25">
        <v>68</v>
      </c>
      <c r="BE1922" s="25"/>
      <c r="BF1922" s="25"/>
      <c r="BG1922" s="25"/>
      <c r="BH1922" s="25"/>
    </row>
    <row r="1923" spans="1:60" x14ac:dyDescent="0.3">
      <c r="A1923" s="1" t="s">
        <v>69</v>
      </c>
      <c r="B1923" s="1" t="s">
        <v>31</v>
      </c>
      <c r="C1923" s="1" t="s">
        <v>532</v>
      </c>
      <c r="D1923" s="1" t="s">
        <v>533</v>
      </c>
      <c r="E1923" s="1" t="s">
        <v>47</v>
      </c>
      <c r="F1923" s="1">
        <v>999901969</v>
      </c>
      <c r="G1923" s="1">
        <f>(J1923+T1923)-H1923</f>
        <v>204</v>
      </c>
      <c r="H1923" s="1"/>
      <c r="I1923" s="23"/>
      <c r="J1923" s="1">
        <f>SUM(K1923,L1923,N1923,O1923,P1923,Q1923)</f>
        <v>51</v>
      </c>
      <c r="K1923" s="1">
        <f>SUM(AG1923,AI1923)</f>
        <v>0</v>
      </c>
      <c r="L1923" s="1">
        <v>0</v>
      </c>
      <c r="M1923" s="1">
        <v>0</v>
      </c>
      <c r="N1923" s="1">
        <f>AD1923+AE1923</f>
        <v>0</v>
      </c>
      <c r="O1923" s="1"/>
      <c r="P1923" s="1">
        <f>AF1923</f>
        <v>51</v>
      </c>
      <c r="Q1923" s="1">
        <f>AH1923</f>
        <v>0</v>
      </c>
      <c r="R1923" s="1">
        <v>0</v>
      </c>
      <c r="S1923" s="43"/>
      <c r="T1923" s="1">
        <f>SUM(U1923,V1923,X1923,Y1923,Z1923,AA1923,AB1923)</f>
        <v>153</v>
      </c>
      <c r="U1923" s="1">
        <f>AK1923</f>
        <v>0</v>
      </c>
      <c r="V1923" s="1">
        <f>SUM(AN1923,AO1923,AP1923,AQ1923,AS1923,AT1923,AU1923,AV1923,AW1923,AX1923,AY1923,AR1923,AZ1923,BA1923,BB1923,BC1923,BD1923,BE1923,BF1923,BG1923,BH1923)</f>
        <v>68</v>
      </c>
      <c r="W1923" s="1">
        <f>COUNT(AN1923,AO1923,AP1923,AQ1923,AS1923,AT1923,AU1923,AV1923,AW1923,AX1923,AY1923,AR1923,AZ1923,BA1923,BB1923,BC1923,BD1923,BE1923,BF1923,BG1923,BH1923)</f>
        <v>1</v>
      </c>
      <c r="X1923" s="1">
        <v>0</v>
      </c>
      <c r="Y1923" s="1">
        <v>0</v>
      </c>
      <c r="Z1923" s="1">
        <v>0</v>
      </c>
      <c r="AA1923" s="1">
        <f>AM1923</f>
        <v>85</v>
      </c>
      <c r="AB1923" s="1">
        <f>AL1923</f>
        <v>0</v>
      </c>
      <c r="AC1923" s="43"/>
      <c r="AD1923" s="1"/>
      <c r="AE1923" s="1"/>
      <c r="AF1923" s="1">
        <v>51</v>
      </c>
      <c r="AG1923" s="1"/>
      <c r="AH1923" s="25"/>
      <c r="AJ1923" s="40"/>
      <c r="AK1923" s="25"/>
      <c r="AL1923" s="25"/>
      <c r="AM1923" s="25">
        <v>85</v>
      </c>
      <c r="AN1923" s="25"/>
      <c r="AO1923" s="25"/>
      <c r="AP1923" s="25"/>
      <c r="AQ1923" s="25"/>
      <c r="AR1923" s="25"/>
      <c r="AS1923" s="25"/>
      <c r="AT1923" s="25"/>
      <c r="AU1923" s="25"/>
      <c r="AV1923" s="25">
        <v>68</v>
      </c>
      <c r="AW1923" s="25"/>
      <c r="AX1923" s="25"/>
      <c r="AY1923" s="25"/>
      <c r="AZ1923" s="25"/>
      <c r="BA1923" s="25"/>
      <c r="BB1923" s="25"/>
      <c r="BC1923" s="25"/>
      <c r="BD1923" s="25"/>
      <c r="BE1923" s="25"/>
      <c r="BF1923" s="25"/>
      <c r="BG1923" s="25"/>
      <c r="BH1923" s="25"/>
    </row>
    <row r="1924" spans="1:60" x14ac:dyDescent="0.3">
      <c r="A1924" s="1" t="s">
        <v>69</v>
      </c>
      <c r="B1924" s="1" t="s">
        <v>31</v>
      </c>
      <c r="C1924" s="1" t="s">
        <v>501</v>
      </c>
      <c r="D1924" s="1" t="s">
        <v>192</v>
      </c>
      <c r="E1924" s="1" t="s">
        <v>47</v>
      </c>
      <c r="F1924" s="1">
        <v>999910502</v>
      </c>
      <c r="G1924" s="1">
        <f>(J1924+T1924)-H1924</f>
        <v>194</v>
      </c>
      <c r="H1924" s="1"/>
      <c r="I1924" s="23"/>
      <c r="J1924" s="1">
        <f>SUM(K1924,L1924,N1924,O1924,P1924,Q1924)</f>
        <v>194</v>
      </c>
      <c r="K1924" s="1">
        <f>SUM(AG1924,AI1924)</f>
        <v>0</v>
      </c>
      <c r="L1924" s="1">
        <v>0</v>
      </c>
      <c r="M1924" s="1">
        <v>0</v>
      </c>
      <c r="N1924" s="1">
        <f>AD1924+AE1924</f>
        <v>79</v>
      </c>
      <c r="O1924" s="1"/>
      <c r="P1924" s="1">
        <f>AF1924</f>
        <v>51</v>
      </c>
      <c r="Q1924" s="1">
        <f>AH1924</f>
        <v>64</v>
      </c>
      <c r="R1924" s="1">
        <v>0</v>
      </c>
      <c r="S1924" s="43"/>
      <c r="T1924" s="1">
        <f>SUM(U1924,V1924,X1924,Y1924,Z1924,AA1924,AB1924)</f>
        <v>0</v>
      </c>
      <c r="U1924" s="1">
        <f>AK1924</f>
        <v>0</v>
      </c>
      <c r="V1924" s="1">
        <f>SUM(AN1924,AO1924,AP1924,AQ1924,AS1924,AT1924,AU1924,AV1924,AW1924,AX1924,AY1924,AR1924,AZ1924,BA1924,BB1924,BC1924,BD1924,BE1924,BF1924,BG1924,BH1924)</f>
        <v>0</v>
      </c>
      <c r="W1924" s="1">
        <f>COUNT(AN1924,AO1924,AP1924,AQ1924,AS1924,AT1924,AU1924,AV1924,AW1924,AX1924,AY1924,AR1924,AZ1924,BA1924,BB1924,BC1924,BD1924,BE1924,BF1924,BG1924,BH1924)</f>
        <v>0</v>
      </c>
      <c r="X1924" s="1">
        <v>0</v>
      </c>
      <c r="Y1924" s="1">
        <v>0</v>
      </c>
      <c r="Z1924" s="1">
        <v>0</v>
      </c>
      <c r="AA1924" s="1">
        <f>AM1924</f>
        <v>0</v>
      </c>
      <c r="AB1924" s="1">
        <f>AL1924</f>
        <v>0</v>
      </c>
      <c r="AC1924" s="43"/>
      <c r="AD1924" s="1"/>
      <c r="AE1924" s="1">
        <v>79</v>
      </c>
      <c r="AF1924" s="1">
        <v>51</v>
      </c>
      <c r="AG1924" s="1"/>
      <c r="AH1924" s="25">
        <v>64</v>
      </c>
      <c r="AJ1924" s="40"/>
      <c r="AK1924" s="25"/>
      <c r="AL1924" s="25"/>
      <c r="AM1924" s="25"/>
      <c r="AN1924" s="25"/>
      <c r="AO1924" s="25"/>
      <c r="AP1924" s="25"/>
      <c r="AQ1924" s="25"/>
      <c r="AR1924" s="25"/>
      <c r="AS1924" s="25"/>
      <c r="AT1924" s="25"/>
      <c r="AU1924" s="25"/>
      <c r="AV1924" s="25"/>
      <c r="AW1924" s="25"/>
      <c r="AX1924" s="25"/>
      <c r="AY1924" s="25"/>
      <c r="AZ1924" s="25"/>
      <c r="BA1924" s="25"/>
      <c r="BB1924" s="25"/>
      <c r="BC1924" s="25"/>
      <c r="BD1924" s="25"/>
      <c r="BE1924" s="25"/>
      <c r="BF1924" s="25"/>
      <c r="BG1924" s="25"/>
      <c r="BH1924" s="25"/>
    </row>
    <row r="1925" spans="1:60" x14ac:dyDescent="0.3">
      <c r="A1925" s="25" t="s">
        <v>69</v>
      </c>
      <c r="B1925" s="25" t="s">
        <v>31</v>
      </c>
      <c r="C1925" s="25" t="s">
        <v>1198</v>
      </c>
      <c r="D1925" s="25" t="s">
        <v>1199</v>
      </c>
      <c r="E1925" s="25" t="s">
        <v>47</v>
      </c>
      <c r="F1925" s="25">
        <v>999921361</v>
      </c>
      <c r="G1925" s="1">
        <f>(J1925+T1925)-H1925</f>
        <v>168</v>
      </c>
      <c r="H1925" s="25"/>
      <c r="I1925" s="40"/>
      <c r="J1925" s="1">
        <f>SUM(K1925,L1925,N1925,O1925,P1925,Q1925)</f>
        <v>48</v>
      </c>
      <c r="K1925" s="1">
        <f>SUM(AG1925,AI1925)</f>
        <v>0</v>
      </c>
      <c r="L1925" s="1">
        <v>0</v>
      </c>
      <c r="M1925" s="1">
        <v>0</v>
      </c>
      <c r="N1925" s="1">
        <f>AD1925+AE1925</f>
        <v>0</v>
      </c>
      <c r="O1925" s="1"/>
      <c r="P1925" s="1">
        <f>AF1925</f>
        <v>48</v>
      </c>
      <c r="Q1925" s="1">
        <f>AH1925</f>
        <v>0</v>
      </c>
      <c r="R1925" s="1">
        <v>0</v>
      </c>
      <c r="S1925" s="40"/>
      <c r="T1925" s="1">
        <f>SUM(U1925,V1925,X1925,Y1925,Z1925,AA1925,AB1925)</f>
        <v>120</v>
      </c>
      <c r="U1925" s="1">
        <f>AK1925</f>
        <v>0</v>
      </c>
      <c r="V1925" s="1">
        <f>SUM(AN1925,AO1925,AP1925,AQ1925,AS1925,AT1925,AU1925,AV1925,AW1925,AX1925,AY1925,AR1925,AZ1925,BA1925,BB1925,BC1925,BD1925,BE1925,BF1925,BG1925,BH1925)</f>
        <v>120</v>
      </c>
      <c r="W1925" s="1">
        <f>COUNT(AN1925,AO1925,AP1925,AQ1925,AS1925,AT1925,AU1925,AV1925,AW1925,AX1925,AY1925,AR1925,AZ1925,BA1925,BB1925,BC1925,BD1925,BE1925,BF1925,BG1925,BH1925)</f>
        <v>1</v>
      </c>
      <c r="X1925" s="1">
        <v>0</v>
      </c>
      <c r="Y1925" s="1">
        <v>0</v>
      </c>
      <c r="Z1925" s="1">
        <v>0</v>
      </c>
      <c r="AA1925" s="1">
        <f>AM1925</f>
        <v>0</v>
      </c>
      <c r="AB1925" s="1">
        <f>AL1925</f>
        <v>0</v>
      </c>
      <c r="AC1925" s="40"/>
      <c r="AD1925" s="25">
        <v>0</v>
      </c>
      <c r="AE1925" s="25">
        <v>0</v>
      </c>
      <c r="AF1925" s="25">
        <v>48</v>
      </c>
      <c r="AG1925" s="25">
        <v>0</v>
      </c>
      <c r="AH1925" s="25">
        <v>0</v>
      </c>
      <c r="AI1925" s="25">
        <v>0</v>
      </c>
      <c r="AJ1925" s="40"/>
      <c r="AK1925" s="25"/>
      <c r="AL1925" s="25"/>
      <c r="AM1925" s="25"/>
      <c r="AN1925" s="25"/>
      <c r="AO1925" s="25"/>
      <c r="AP1925" s="25"/>
      <c r="AQ1925" s="25"/>
      <c r="AR1925" s="25"/>
      <c r="AS1925" s="25"/>
      <c r="AT1925" s="25"/>
      <c r="AU1925" s="25"/>
      <c r="AV1925" s="25"/>
      <c r="AW1925" s="25"/>
      <c r="AX1925" s="25"/>
      <c r="AY1925" s="25"/>
      <c r="AZ1925" s="25">
        <v>120</v>
      </c>
      <c r="BA1925" s="25"/>
      <c r="BB1925" s="25"/>
      <c r="BC1925" s="25"/>
      <c r="BD1925" s="25"/>
      <c r="BE1925" s="25"/>
      <c r="BF1925" s="25"/>
      <c r="BG1925" s="25"/>
      <c r="BH1925" s="25"/>
    </row>
    <row r="1926" spans="1:60" x14ac:dyDescent="0.3">
      <c r="A1926" s="26" t="s">
        <v>69</v>
      </c>
      <c r="B1926" s="26" t="s">
        <v>31</v>
      </c>
      <c r="C1926" s="26" t="s">
        <v>1811</v>
      </c>
      <c r="D1926" s="26" t="s">
        <v>1812</v>
      </c>
      <c r="E1926" s="26" t="s">
        <v>47</v>
      </c>
      <c r="F1926" s="1">
        <v>999925759</v>
      </c>
      <c r="G1926" s="1">
        <f>(J1926+T1926)-H1926</f>
        <v>136</v>
      </c>
      <c r="H1926" s="1"/>
      <c r="I1926" s="23"/>
      <c r="J1926" s="1">
        <f>SUM(K1926,L1926,N1926,O1926,P1926,Q1926)</f>
        <v>0</v>
      </c>
      <c r="K1926" s="1">
        <f>SUM(AG1926,AI1926)</f>
        <v>0</v>
      </c>
      <c r="L1926" s="1">
        <v>0</v>
      </c>
      <c r="M1926" s="1">
        <v>0</v>
      </c>
      <c r="N1926" s="1">
        <f>AD1926+AE1926</f>
        <v>0</v>
      </c>
      <c r="O1926" s="1"/>
      <c r="P1926" s="1">
        <f>AF1926</f>
        <v>0</v>
      </c>
      <c r="Q1926" s="1">
        <f>AH1926</f>
        <v>0</v>
      </c>
      <c r="R1926" s="1">
        <v>0</v>
      </c>
      <c r="S1926" s="43"/>
      <c r="T1926" s="1">
        <f>SUM(U1926,V1926,X1926,Y1926,Z1926,AA1926,AB1926)</f>
        <v>136</v>
      </c>
      <c r="U1926" s="1">
        <f>AK1926</f>
        <v>23</v>
      </c>
      <c r="V1926" s="1">
        <f>SUM(AN1926,AO1926,AP1926,AQ1926,AS1926,AT1926,AU1926,AV1926,AW1926,AX1926,AY1926,AR1926,AZ1926,BA1926,BB1926,BC1926,BD1926,BE1926,BF1926,BG1926,BH1926)</f>
        <v>113</v>
      </c>
      <c r="W1926" s="1">
        <f>COUNT(AN1926,AO1926,AP1926,AQ1926,AS1926,AT1926,AU1926,AV1926,AW1926,AX1926,AY1926,AR1926,AZ1926,BA1926,BB1926,BC1926,BD1926,BE1926,BF1926,BG1926,BH1926)</f>
        <v>2</v>
      </c>
      <c r="X1926" s="1">
        <v>0</v>
      </c>
      <c r="Y1926" s="1">
        <v>0</v>
      </c>
      <c r="Z1926" s="1">
        <v>0</v>
      </c>
      <c r="AA1926" s="1">
        <f>AM1926</f>
        <v>0</v>
      </c>
      <c r="AB1926" s="1">
        <f>AL1926</f>
        <v>0</v>
      </c>
      <c r="AC1926" s="43"/>
      <c r="AD1926" s="1"/>
      <c r="AE1926" s="1"/>
      <c r="AF1926" s="1"/>
      <c r="AG1926" s="1"/>
      <c r="AH1926" s="25"/>
      <c r="AJ1926" s="40"/>
      <c r="AK1926" s="25">
        <v>23</v>
      </c>
      <c r="AL1926" s="25"/>
      <c r="AM1926" s="25"/>
      <c r="AN1926" s="25">
        <v>45</v>
      </c>
      <c r="AO1926" s="25"/>
      <c r="AP1926" s="25"/>
      <c r="AQ1926" s="25"/>
      <c r="AR1926" s="25"/>
      <c r="AS1926" s="25"/>
      <c r="AT1926" s="25"/>
      <c r="AU1926" s="25"/>
      <c r="AV1926" s="25"/>
      <c r="AW1926" s="25"/>
      <c r="AX1926" s="25"/>
      <c r="AY1926" s="25"/>
      <c r="AZ1926" s="25">
        <v>68</v>
      </c>
      <c r="BA1926" s="25"/>
      <c r="BB1926" s="25"/>
      <c r="BC1926" s="25"/>
      <c r="BD1926" s="25"/>
      <c r="BE1926" s="25"/>
      <c r="BF1926" s="25"/>
      <c r="BG1926" s="25"/>
      <c r="BH1926" s="25"/>
    </row>
    <row r="1927" spans="1:60" x14ac:dyDescent="0.3">
      <c r="A1927" s="1" t="s">
        <v>69</v>
      </c>
      <c r="B1927" s="1" t="s">
        <v>31</v>
      </c>
      <c r="C1927" s="1" t="s">
        <v>465</v>
      </c>
      <c r="D1927" s="1" t="s">
        <v>466</v>
      </c>
      <c r="E1927" s="1" t="s">
        <v>47</v>
      </c>
      <c r="F1927" s="1">
        <v>999895150</v>
      </c>
      <c r="G1927" s="1">
        <f>(J1927+T1927)-H1927</f>
        <v>108.75</v>
      </c>
      <c r="H1927" s="1"/>
      <c r="I1927" s="23"/>
      <c r="J1927" s="1">
        <f>SUM(K1927,L1927,N1927,O1927,P1927,Q1927)</f>
        <v>18.75</v>
      </c>
      <c r="K1927" s="1">
        <f>SUM(AG1927,AI1927)</f>
        <v>18.75</v>
      </c>
      <c r="L1927" s="1">
        <v>0</v>
      </c>
      <c r="M1927" s="1">
        <v>0</v>
      </c>
      <c r="N1927" s="1">
        <f>AD1927+AE1927</f>
        <v>0</v>
      </c>
      <c r="O1927" s="1"/>
      <c r="P1927" s="1">
        <f>AF1927</f>
        <v>0</v>
      </c>
      <c r="Q1927" s="1">
        <f>AH1927</f>
        <v>0</v>
      </c>
      <c r="R1927" s="1">
        <v>0</v>
      </c>
      <c r="S1927" s="43"/>
      <c r="T1927" s="1">
        <f>SUM(U1927,V1927,X1927,Y1927,Z1927,AA1927,AB1927)</f>
        <v>90</v>
      </c>
      <c r="U1927" s="1">
        <f>AK1927</f>
        <v>0</v>
      </c>
      <c r="V1927" s="1">
        <f>SUM(AN1927,AO1927,AP1927,AQ1927,AS1927,AT1927,AU1927,AV1927,AW1927,AX1927,AY1927,AR1927,AZ1927,BA1927,BB1927,BC1927,BD1927,BE1927,BF1927,BG1927,BH1927)</f>
        <v>90</v>
      </c>
      <c r="W1927" s="1">
        <f>COUNT(AN1927,AO1927,AP1927,AQ1927,AS1927,AT1927,AU1927,AV1927,AW1927,AX1927,AY1927,AR1927,AZ1927,BA1927,BB1927,BC1927,BD1927,BE1927,BF1927,BG1927,BH1927)</f>
        <v>1</v>
      </c>
      <c r="X1927" s="1">
        <v>0</v>
      </c>
      <c r="Y1927" s="1">
        <v>0</v>
      </c>
      <c r="Z1927" s="1">
        <v>0</v>
      </c>
      <c r="AA1927" s="1">
        <f>AM1927</f>
        <v>0</v>
      </c>
      <c r="AB1927" s="1">
        <f>AL1927</f>
        <v>0</v>
      </c>
      <c r="AC1927" s="43"/>
      <c r="AD1927" s="1"/>
      <c r="AE1927" s="1"/>
      <c r="AF1927" s="1"/>
      <c r="AG1927" s="1"/>
      <c r="AH1927" s="25"/>
      <c r="AI1927" s="25">
        <v>18.75</v>
      </c>
      <c r="AJ1927" s="40"/>
      <c r="AK1927" s="25"/>
      <c r="AL1927" s="25"/>
      <c r="AM1927" s="25"/>
      <c r="AN1927" s="25"/>
      <c r="AO1927" s="25"/>
      <c r="AP1927" s="25"/>
      <c r="AQ1927" s="25"/>
      <c r="AR1927" s="25"/>
      <c r="AS1927" s="25"/>
      <c r="AT1927" s="25"/>
      <c r="AU1927" s="25"/>
      <c r="AV1927" s="25">
        <v>90</v>
      </c>
      <c r="AW1927" s="25"/>
      <c r="AX1927" s="25"/>
      <c r="AY1927" s="25"/>
      <c r="AZ1927" s="25"/>
      <c r="BA1927" s="25"/>
      <c r="BB1927" s="25"/>
      <c r="BC1927" s="25"/>
      <c r="BD1927" s="25"/>
      <c r="BE1927" s="25"/>
      <c r="BF1927" s="25"/>
      <c r="BG1927" s="25"/>
      <c r="BH1927" s="25"/>
    </row>
    <row r="1928" spans="1:60" x14ac:dyDescent="0.3">
      <c r="A1928" s="1" t="s">
        <v>69</v>
      </c>
      <c r="B1928" s="1" t="s">
        <v>31</v>
      </c>
      <c r="C1928" s="25" t="s">
        <v>1147</v>
      </c>
      <c r="D1928" s="25" t="s">
        <v>1148</v>
      </c>
      <c r="E1928" s="25" t="s">
        <v>47</v>
      </c>
      <c r="F1928" s="1">
        <v>999921031</v>
      </c>
      <c r="G1928" s="1">
        <f>(J1928+T1928)-H1928</f>
        <v>97.5</v>
      </c>
      <c r="H1928" s="1">
        <f>(K1928+L1928+N1928+O1928+P1928+Q1928+R1928)*0.5</f>
        <v>97.5</v>
      </c>
      <c r="I1928" s="23"/>
      <c r="J1928" s="1">
        <f>SUM(K1928,L1928,N1928,O1928,P1928,Q1928)</f>
        <v>195</v>
      </c>
      <c r="K1928" s="1">
        <f>SUM(AG1928,AI1928)</f>
        <v>0</v>
      </c>
      <c r="L1928" s="1">
        <v>0</v>
      </c>
      <c r="M1928" s="1">
        <v>0</v>
      </c>
      <c r="N1928" s="1">
        <f>AD1928+AE1928</f>
        <v>59</v>
      </c>
      <c r="O1928" s="1"/>
      <c r="P1928" s="1">
        <f>AF1928</f>
        <v>51</v>
      </c>
      <c r="Q1928" s="1">
        <f>AH1928</f>
        <v>85</v>
      </c>
      <c r="R1928" s="1">
        <v>0</v>
      </c>
      <c r="S1928" s="43"/>
      <c r="T1928" s="1">
        <f>SUM(U1928,V1928,X1928,Y1928,Z1928,AA1928,AB1928)</f>
        <v>0</v>
      </c>
      <c r="U1928" s="1">
        <f>AK1928</f>
        <v>0</v>
      </c>
      <c r="V1928" s="1">
        <f>SUM(AN1928,AO1928,AP1928,AQ1928,AS1928,AT1928,AU1928,AV1928,AW1928,AX1928,AY1928,AR1928,AZ1928,BA1928,BB1928,BC1928,BD1928,BE1928,BF1928,BG1928,BH1928)</f>
        <v>0</v>
      </c>
      <c r="W1928" s="1">
        <f>COUNT(AN1928,AO1928,AP1928,AQ1928,AS1928,AT1928,AU1928,AV1928,AW1928,AX1928,AY1928,AR1928,AZ1928,BA1928,BB1928,BC1928,BD1928,BE1928,BF1928,BG1928,BH1928)</f>
        <v>0</v>
      </c>
      <c r="X1928" s="1">
        <v>0</v>
      </c>
      <c r="Y1928" s="1">
        <v>0</v>
      </c>
      <c r="Z1928" s="1">
        <v>0</v>
      </c>
      <c r="AA1928" s="1">
        <f>AM1928</f>
        <v>0</v>
      </c>
      <c r="AB1928" s="1">
        <f>AL1928</f>
        <v>0</v>
      </c>
      <c r="AC1928" s="43"/>
      <c r="AD1928" s="1"/>
      <c r="AE1928" s="1">
        <v>59</v>
      </c>
      <c r="AF1928" s="1">
        <v>51</v>
      </c>
      <c r="AG1928" s="1"/>
      <c r="AH1928" s="25">
        <v>85</v>
      </c>
      <c r="AJ1928" s="40"/>
      <c r="AK1928" s="25"/>
      <c r="AL1928" s="25"/>
      <c r="AM1928" s="25"/>
      <c r="AN1928" s="25"/>
      <c r="AO1928" s="25"/>
      <c r="AP1928" s="25"/>
      <c r="AQ1928" s="25"/>
      <c r="AR1928" s="25"/>
      <c r="AS1928" s="25"/>
      <c r="AT1928" s="25"/>
      <c r="AU1928" s="25"/>
      <c r="AV1928" s="25"/>
      <c r="AW1928" s="25"/>
      <c r="AX1928" s="25"/>
      <c r="AY1928" s="25"/>
      <c r="AZ1928" s="25"/>
      <c r="BA1928" s="25"/>
      <c r="BB1928" s="25"/>
      <c r="BC1928" s="25"/>
      <c r="BD1928" s="25"/>
      <c r="BE1928" s="25"/>
      <c r="BF1928" s="25"/>
      <c r="BG1928" s="25"/>
      <c r="BH1928" s="25"/>
    </row>
    <row r="1929" spans="1:60" x14ac:dyDescent="0.3">
      <c r="A1929" s="1" t="s">
        <v>69</v>
      </c>
      <c r="B1929" s="26" t="s">
        <v>31</v>
      </c>
      <c r="C1929" s="26" t="s">
        <v>649</v>
      </c>
      <c r="D1929" s="26" t="s">
        <v>650</v>
      </c>
      <c r="E1929" s="26" t="s">
        <v>47</v>
      </c>
      <c r="F1929" s="1">
        <v>999909827</v>
      </c>
      <c r="G1929" s="1">
        <f>(J1929+T1929)-H1929</f>
        <v>96</v>
      </c>
      <c r="H1929" s="1"/>
      <c r="I1929" s="23"/>
      <c r="J1929" s="1">
        <f>SUM(K1929,L1929,N1929,O1929,P1929,Q1929)</f>
        <v>51</v>
      </c>
      <c r="K1929" s="1">
        <f>SUM(AG1929,AI1929)</f>
        <v>0</v>
      </c>
      <c r="L1929" s="1">
        <v>0</v>
      </c>
      <c r="M1929" s="1">
        <v>0</v>
      </c>
      <c r="N1929" s="1">
        <f>AD1929+AE1929</f>
        <v>0</v>
      </c>
      <c r="O1929" s="1"/>
      <c r="P1929" s="1">
        <f>AF1929</f>
        <v>51</v>
      </c>
      <c r="Q1929" s="1">
        <f>AH1929</f>
        <v>0</v>
      </c>
      <c r="R1929" s="1">
        <v>0</v>
      </c>
      <c r="S1929" s="43"/>
      <c r="T1929" s="1">
        <f>SUM(U1929,V1929,X1929,Y1929,Z1929,AA1929,AB1929)</f>
        <v>45</v>
      </c>
      <c r="U1929" s="1">
        <f>AK1929</f>
        <v>0</v>
      </c>
      <c r="V1929" s="1">
        <f>SUM(AN1929,AO1929,AP1929,AQ1929,AS1929,AT1929,AU1929,AV1929,AW1929,AX1929,AY1929,AR1929,AZ1929,BA1929,BB1929,BC1929,BD1929,BE1929,BF1929,BG1929,BH1929)</f>
        <v>45</v>
      </c>
      <c r="W1929" s="1">
        <f>COUNT(AN1929,AO1929,AP1929,AQ1929,AS1929,AT1929,AU1929,AV1929,AW1929,AX1929,AY1929,AR1929,AZ1929,BA1929,BB1929,BC1929,BD1929,BE1929,BF1929,BG1929,BH1929)</f>
        <v>1</v>
      </c>
      <c r="X1929" s="1">
        <v>0</v>
      </c>
      <c r="Y1929" s="1">
        <v>0</v>
      </c>
      <c r="Z1929" s="1">
        <v>0</v>
      </c>
      <c r="AA1929" s="1">
        <f>AM1929</f>
        <v>0</v>
      </c>
      <c r="AB1929" s="1">
        <f>AL1929</f>
        <v>0</v>
      </c>
      <c r="AC1929" s="43"/>
      <c r="AD1929" s="1"/>
      <c r="AE1929" s="1"/>
      <c r="AF1929" s="1">
        <v>51</v>
      </c>
      <c r="AG1929" s="1"/>
      <c r="AH1929" s="25"/>
      <c r="AJ1929" s="40"/>
      <c r="AK1929" s="25"/>
      <c r="AL1929" s="25"/>
      <c r="AM1929" s="25"/>
      <c r="AN1929" s="25"/>
      <c r="AO1929" s="25"/>
      <c r="AP1929" s="25"/>
      <c r="AQ1929" s="25"/>
      <c r="AR1929" s="25"/>
      <c r="AS1929" s="25">
        <v>45</v>
      </c>
      <c r="AT1929" s="25"/>
      <c r="AU1929" s="25"/>
      <c r="AV1929" s="25"/>
      <c r="AW1929" s="25"/>
      <c r="AX1929" s="25"/>
      <c r="AY1929" s="25"/>
      <c r="AZ1929" s="25"/>
      <c r="BA1929" s="25"/>
      <c r="BB1929" s="25"/>
      <c r="BC1929" s="25"/>
      <c r="BD1929" s="25"/>
      <c r="BE1929" s="25"/>
      <c r="BF1929" s="25"/>
      <c r="BG1929" s="25"/>
      <c r="BH1929" s="25"/>
    </row>
    <row r="1930" spans="1:60" x14ac:dyDescent="0.3">
      <c r="A1930" s="25" t="s">
        <v>69</v>
      </c>
      <c r="B1930" s="25" t="s">
        <v>31</v>
      </c>
      <c r="C1930" s="25" t="s">
        <v>994</v>
      </c>
      <c r="D1930" s="25" t="s">
        <v>2321</v>
      </c>
      <c r="E1930" s="25" t="s">
        <v>47</v>
      </c>
      <c r="F1930" s="25">
        <v>999922340</v>
      </c>
      <c r="G1930" s="1">
        <f>(J1930+T1930)-H1930</f>
        <v>83</v>
      </c>
      <c r="H1930" s="25"/>
      <c r="I1930" s="40"/>
      <c r="J1930" s="1">
        <f>SUM(K1930,L1930,N1930,O1930,P1930,Q1930)</f>
        <v>0</v>
      </c>
      <c r="K1930" s="1">
        <f>SUM(AG1930,AI1930)</f>
        <v>0</v>
      </c>
      <c r="L1930" s="1">
        <v>0</v>
      </c>
      <c r="M1930" s="1">
        <v>0</v>
      </c>
      <c r="N1930" s="1">
        <f>AD1930+AE1930</f>
        <v>0</v>
      </c>
      <c r="O1930" s="1"/>
      <c r="P1930" s="1">
        <f>AF1930</f>
        <v>0</v>
      </c>
      <c r="Q1930" s="1">
        <f>AH1930</f>
        <v>0</v>
      </c>
      <c r="R1930" s="1">
        <v>0</v>
      </c>
      <c r="S1930" s="43"/>
      <c r="T1930" s="1">
        <f>SUM(U1930,V1930,X1930,Y1930,Z1930,AA1930,AB1930)</f>
        <v>83</v>
      </c>
      <c r="U1930" s="1">
        <f>AK1930</f>
        <v>23</v>
      </c>
      <c r="V1930" s="1">
        <f>SUM(AN1930,AO1930,AP1930,AQ1930,AS1930,AT1930,AU1930,AV1930,AW1930,AX1930,AY1930,AR1930,AZ1930,BA1930,BB1930,BC1930,BD1930,BE1930,BF1930,BG1930,BH1930)</f>
        <v>60</v>
      </c>
      <c r="W1930" s="1">
        <f>COUNT(AN1930,AO1930,AP1930,AQ1930,AS1930,AT1930,AU1930,AV1930,AW1930,AX1930,AY1930,AR1930,AZ1930,BA1930,BB1930,BC1930,BD1930,BE1930,BF1930,BG1930,BH1930)</f>
        <v>1</v>
      </c>
      <c r="X1930" s="1">
        <v>0</v>
      </c>
      <c r="Y1930" s="1">
        <v>0</v>
      </c>
      <c r="Z1930" s="1">
        <v>0</v>
      </c>
      <c r="AA1930" s="1">
        <f>AM1930</f>
        <v>0</v>
      </c>
      <c r="AB1930" s="1">
        <f>AL1930</f>
        <v>0</v>
      </c>
      <c r="AC1930" s="43"/>
      <c r="AD1930" s="25"/>
      <c r="AE1930" s="25"/>
      <c r="AF1930" s="25"/>
      <c r="AG1930" s="25"/>
      <c r="AH1930" s="25"/>
      <c r="AJ1930" s="40"/>
      <c r="AK1930" s="25">
        <v>23</v>
      </c>
      <c r="AL1930" s="25"/>
      <c r="AM1930" s="25"/>
      <c r="AN1930" s="25"/>
      <c r="AO1930" s="25"/>
      <c r="AP1930" s="25"/>
      <c r="AQ1930" s="25"/>
      <c r="AR1930" s="25"/>
      <c r="AS1930" s="25">
        <v>60</v>
      </c>
      <c r="AT1930" s="25"/>
      <c r="AU1930" s="25"/>
      <c r="AV1930" s="25"/>
      <c r="AW1930" s="25"/>
      <c r="AX1930" s="25"/>
      <c r="AY1930" s="25"/>
      <c r="AZ1930" s="25"/>
      <c r="BA1930" s="25"/>
      <c r="BB1930" s="25"/>
      <c r="BC1930" s="25"/>
      <c r="BD1930" s="25"/>
      <c r="BE1930" s="25"/>
      <c r="BF1930" s="25"/>
      <c r="BG1930" s="25"/>
      <c r="BH1930" s="25"/>
    </row>
    <row r="1931" spans="1:60" x14ac:dyDescent="0.3">
      <c r="A1931" s="1" t="s">
        <v>69</v>
      </c>
      <c r="B1931" s="1" t="s">
        <v>31</v>
      </c>
      <c r="C1931" s="1" t="s">
        <v>458</v>
      </c>
      <c r="D1931" s="1" t="s">
        <v>459</v>
      </c>
      <c r="E1931" s="1" t="s">
        <v>47</v>
      </c>
      <c r="F1931" s="1">
        <v>999893808</v>
      </c>
      <c r="G1931" s="1">
        <f>(J1931+T1931)-H1931</f>
        <v>70.5</v>
      </c>
      <c r="H1931" s="1">
        <f>(K1931+L1931+N1931+O1931+P1931+Q1931+R1931)*0.5</f>
        <v>25.5</v>
      </c>
      <c r="I1931" s="23"/>
      <c r="J1931" s="1">
        <f>SUM(K1931,L1931,N1931,O1931,P1931,Q1931)</f>
        <v>51</v>
      </c>
      <c r="K1931" s="1">
        <f>SUM(AG1931,AI1931)</f>
        <v>0</v>
      </c>
      <c r="L1931" s="1">
        <v>0</v>
      </c>
      <c r="M1931" s="1">
        <v>0</v>
      </c>
      <c r="N1931" s="1">
        <f>AD1931+AE1931</f>
        <v>0</v>
      </c>
      <c r="O1931" s="1"/>
      <c r="P1931" s="1">
        <f>AF1931</f>
        <v>51</v>
      </c>
      <c r="Q1931" s="1">
        <f>AH1931</f>
        <v>0</v>
      </c>
      <c r="R1931" s="1">
        <v>0</v>
      </c>
      <c r="S1931" s="43"/>
      <c r="T1931" s="1">
        <f>SUM(U1931,V1931,X1931,Y1931,Z1931,AA1931,AB1931)</f>
        <v>45</v>
      </c>
      <c r="U1931" s="1">
        <f>AK1931</f>
        <v>0</v>
      </c>
      <c r="V1931" s="1">
        <f>SUM(AN1931,AO1931,AP1931,AQ1931,AS1931,AT1931,AU1931,AV1931,AW1931,AX1931,AY1931,AR1931,AZ1931,BA1931,BB1931,BC1931,BD1931,BE1931,BF1931,BG1931,BH1931)</f>
        <v>45</v>
      </c>
      <c r="W1931" s="1">
        <f>COUNT(AN1931,AO1931,AP1931,AQ1931,AS1931,AT1931,AU1931,AV1931,AW1931,AX1931,AY1931,AR1931,AZ1931,BA1931,BB1931,BC1931,BD1931,BE1931,BF1931,BG1931,BH1931)</f>
        <v>1</v>
      </c>
      <c r="X1931" s="1">
        <v>0</v>
      </c>
      <c r="Y1931" s="1">
        <v>0</v>
      </c>
      <c r="Z1931" s="1">
        <v>0</v>
      </c>
      <c r="AA1931" s="1">
        <f>AM1931</f>
        <v>0</v>
      </c>
      <c r="AB1931" s="1">
        <f>AL1931</f>
        <v>0</v>
      </c>
      <c r="AC1931" s="43"/>
      <c r="AD1931" s="1"/>
      <c r="AE1931" s="1"/>
      <c r="AF1931" s="1">
        <v>51</v>
      </c>
      <c r="AG1931" s="1"/>
      <c r="AH1931" s="25"/>
      <c r="AJ1931" s="40"/>
      <c r="AK1931" s="25"/>
      <c r="AL1931" s="25"/>
      <c r="AM1931" s="25"/>
      <c r="AN1931" s="25"/>
      <c r="AO1931" s="25"/>
      <c r="AP1931" s="25"/>
      <c r="AQ1931" s="25"/>
      <c r="AR1931" s="25"/>
      <c r="AS1931" s="25"/>
      <c r="AT1931" s="25"/>
      <c r="AU1931" s="25"/>
      <c r="AV1931" s="25"/>
      <c r="AW1931" s="25"/>
      <c r="AX1931" s="25"/>
      <c r="AY1931" s="25"/>
      <c r="AZ1931" s="25"/>
      <c r="BA1931" s="25"/>
      <c r="BB1931" s="25"/>
      <c r="BC1931" s="25"/>
      <c r="BD1931" s="25"/>
      <c r="BE1931" s="25"/>
      <c r="BF1931" s="25"/>
      <c r="BG1931" s="25">
        <v>45</v>
      </c>
      <c r="BH1931" s="25"/>
    </row>
    <row r="1932" spans="1:60" x14ac:dyDescent="0.3">
      <c r="A1932" s="25" t="s">
        <v>69</v>
      </c>
      <c r="B1932" s="25" t="s">
        <v>31</v>
      </c>
      <c r="C1932" s="25" t="s">
        <v>1497</v>
      </c>
      <c r="D1932" s="25" t="s">
        <v>2872</v>
      </c>
      <c r="E1932" s="25" t="s">
        <v>47</v>
      </c>
      <c r="F1932" s="25">
        <v>999909742</v>
      </c>
      <c r="G1932" s="1">
        <f>(J1932+T1932)-H1932</f>
        <v>68</v>
      </c>
      <c r="H1932" s="25"/>
      <c r="I1932" s="40"/>
      <c r="J1932" s="1">
        <f>SUM(K1932,L1932,N1932,O1932,P1932,Q1932)</f>
        <v>0</v>
      </c>
      <c r="K1932" s="1">
        <f>SUM(AG1932,AI1932)</f>
        <v>0</v>
      </c>
      <c r="L1932" s="1">
        <v>0</v>
      </c>
      <c r="M1932" s="1">
        <v>0</v>
      </c>
      <c r="N1932" s="1">
        <f>AD1932+AE1932</f>
        <v>0</v>
      </c>
      <c r="O1932" s="1"/>
      <c r="P1932" s="1">
        <f>AF1932</f>
        <v>0</v>
      </c>
      <c r="Q1932" s="1">
        <f>AH1932</f>
        <v>0</v>
      </c>
      <c r="R1932" s="1">
        <v>0</v>
      </c>
      <c r="S1932" s="43"/>
      <c r="T1932" s="1">
        <f>SUM(U1932,V1932,X1932,Y1932,Z1932,AA1932,AB1932)</f>
        <v>68</v>
      </c>
      <c r="U1932" s="1">
        <f>AK1932</f>
        <v>0</v>
      </c>
      <c r="V1932" s="1">
        <f>SUM(AN1932,AO1932,AP1932,AQ1932,AS1932,AT1932,AU1932,AV1932,AW1932,AX1932,AY1932,AR1932,AZ1932,BA1932,BB1932,BC1932,BD1932,BE1932,BF1932,BG1932,BH1932)</f>
        <v>68</v>
      </c>
      <c r="W1932" s="1">
        <f>COUNT(AN1932,AO1932,AP1932,AQ1932,AS1932,AT1932,AU1932,AV1932,AW1932,AX1932,AY1932,AR1932,AZ1932,BA1932,BB1932,BC1932,BD1932,BE1932,BF1932,BG1932,BH1932)</f>
        <v>1</v>
      </c>
      <c r="X1932" s="1">
        <v>0</v>
      </c>
      <c r="Y1932" s="1">
        <v>0</v>
      </c>
      <c r="Z1932" s="1">
        <v>0</v>
      </c>
      <c r="AA1932" s="1">
        <f>AM1932</f>
        <v>0</v>
      </c>
      <c r="AB1932" s="1">
        <f>AL1932</f>
        <v>0</v>
      </c>
      <c r="AC1932" s="43"/>
      <c r="AD1932" s="25"/>
      <c r="AE1932" s="25"/>
      <c r="AF1932" s="25"/>
      <c r="AG1932" s="25"/>
      <c r="AH1932" s="25"/>
      <c r="AJ1932" s="40"/>
      <c r="AK1932" s="25"/>
      <c r="AL1932" s="25"/>
      <c r="AM1932" s="25"/>
      <c r="AN1932" s="25"/>
      <c r="AO1932" s="25"/>
      <c r="AP1932" s="25"/>
      <c r="AQ1932" s="25"/>
      <c r="AR1932" s="25"/>
      <c r="AS1932" s="25"/>
      <c r="AT1932" s="25"/>
      <c r="AU1932" s="25"/>
      <c r="AV1932" s="25">
        <v>68</v>
      </c>
      <c r="AW1932" s="25"/>
      <c r="AX1932" s="25"/>
      <c r="AY1932" s="25"/>
      <c r="AZ1932" s="25"/>
      <c r="BA1932" s="25"/>
      <c r="BB1932" s="25"/>
      <c r="BC1932" s="25"/>
      <c r="BD1932" s="25"/>
      <c r="BE1932" s="25"/>
      <c r="BF1932" s="25"/>
      <c r="BG1932" s="25"/>
      <c r="BH1932" s="25"/>
    </row>
    <row r="1933" spans="1:60" x14ac:dyDescent="0.3">
      <c r="A1933" s="25" t="s">
        <v>69</v>
      </c>
      <c r="B1933" s="25" t="s">
        <v>31</v>
      </c>
      <c r="C1933" s="25" t="s">
        <v>3299</v>
      </c>
      <c r="D1933" s="25" t="s">
        <v>3300</v>
      </c>
      <c r="E1933" s="25" t="s">
        <v>47</v>
      </c>
      <c r="F1933" s="25">
        <v>999927125</v>
      </c>
      <c r="G1933" s="1">
        <f>(J1933+T1933)-H1933</f>
        <v>68</v>
      </c>
      <c r="H1933" s="25"/>
      <c r="I1933" s="40"/>
      <c r="J1933" s="1">
        <f>SUM(K1933,L1933,N1933,O1933,P1933,Q1933)</f>
        <v>0</v>
      </c>
      <c r="K1933" s="1">
        <f>SUM(AG1933,AI1933)</f>
        <v>0</v>
      </c>
      <c r="L1933" s="1">
        <v>0</v>
      </c>
      <c r="M1933" s="1">
        <v>0</v>
      </c>
      <c r="N1933" s="1">
        <f>AD1933+AE1933</f>
        <v>0</v>
      </c>
      <c r="O1933" s="1"/>
      <c r="P1933" s="1">
        <f>AF1933</f>
        <v>0</v>
      </c>
      <c r="Q1933" s="1">
        <f>AH1933</f>
        <v>0</v>
      </c>
      <c r="R1933" s="1">
        <v>0</v>
      </c>
      <c r="S1933" s="40"/>
      <c r="T1933" s="1">
        <f>SUM(U1933,V1933,X1933,Y1933,Z1933,AA1933,AB1933)</f>
        <v>68</v>
      </c>
      <c r="U1933" s="1">
        <f>AK1933</f>
        <v>0</v>
      </c>
      <c r="V1933" s="1">
        <f>SUM(AN1933,AO1933,AP1933,AQ1933,AS1933,AT1933,AU1933,AV1933,AW1933,AX1933,AY1933,AR1933,AZ1933,BA1933,BB1933,BC1933,BD1933,BE1933,BF1933,BG1933,BH1933)</f>
        <v>68</v>
      </c>
      <c r="W1933" s="1">
        <f>COUNT(AN1933,AO1933,AP1933,AQ1933,AS1933,AT1933,AU1933,AV1933,AW1933,AX1933,AY1933,AR1933,AZ1933,BA1933,BB1933,BC1933,BD1933,BE1933,BF1933,BG1933,BH1933)</f>
        <v>1</v>
      </c>
      <c r="X1933" s="1">
        <v>0</v>
      </c>
      <c r="Y1933" s="1">
        <v>0</v>
      </c>
      <c r="Z1933" s="1">
        <v>0</v>
      </c>
      <c r="AA1933" s="1">
        <f>AM1933</f>
        <v>0</v>
      </c>
      <c r="AB1933" s="1">
        <f>AL1933</f>
        <v>0</v>
      </c>
      <c r="AC1933" s="40"/>
      <c r="AD1933" s="25"/>
      <c r="AE1933" s="25"/>
      <c r="AF1933" s="25"/>
      <c r="AG1933" s="25"/>
      <c r="AH1933" s="25"/>
      <c r="AJ1933" s="40"/>
      <c r="AK1933" s="25"/>
      <c r="AL1933" s="25"/>
      <c r="AM1933" s="25"/>
      <c r="AN1933" s="25"/>
      <c r="AO1933" s="25"/>
      <c r="AP1933" s="25"/>
      <c r="AQ1933" s="25"/>
      <c r="AR1933" s="25"/>
      <c r="AS1933" s="25"/>
      <c r="AT1933" s="25"/>
      <c r="AU1933" s="25"/>
      <c r="AV1933" s="25"/>
      <c r="AW1933" s="25"/>
      <c r="AX1933" s="25"/>
      <c r="AY1933" s="25"/>
      <c r="AZ1933" s="25">
        <v>68</v>
      </c>
      <c r="BA1933" s="25"/>
      <c r="BB1933" s="25"/>
      <c r="BC1933" s="25"/>
      <c r="BD1933" s="25"/>
      <c r="BE1933" s="25"/>
      <c r="BF1933" s="25"/>
      <c r="BG1933" s="25"/>
      <c r="BH1933" s="25"/>
    </row>
    <row r="1934" spans="1:60" x14ac:dyDescent="0.3">
      <c r="A1934" s="25" t="s">
        <v>69</v>
      </c>
      <c r="B1934" s="1" t="s">
        <v>31</v>
      </c>
      <c r="C1934" s="25" t="s">
        <v>653</v>
      </c>
      <c r="D1934" s="25" t="s">
        <v>882</v>
      </c>
      <c r="E1934" s="25" t="s">
        <v>47</v>
      </c>
      <c r="F1934" s="25">
        <v>999928139</v>
      </c>
      <c r="G1934" s="1">
        <f>(J1934+T1934)-H1934</f>
        <v>68</v>
      </c>
      <c r="H1934" s="25"/>
      <c r="I1934" s="40"/>
      <c r="J1934" s="1">
        <f>SUM(K1934,L1934,N1934,O1934,P1934,Q1934)</f>
        <v>0</v>
      </c>
      <c r="K1934" s="1">
        <f>SUM(AG1934,AI1934)</f>
        <v>0</v>
      </c>
      <c r="L1934" s="1">
        <v>0</v>
      </c>
      <c r="M1934" s="1">
        <v>0</v>
      </c>
      <c r="N1934" s="1">
        <f>AD1934+AE1934</f>
        <v>0</v>
      </c>
      <c r="O1934" s="1"/>
      <c r="P1934" s="1">
        <f>AF1934</f>
        <v>0</v>
      </c>
      <c r="Q1934" s="1">
        <f>AH1934</f>
        <v>0</v>
      </c>
      <c r="R1934" s="1">
        <v>0</v>
      </c>
      <c r="S1934" s="43"/>
      <c r="T1934" s="1">
        <f>SUM(U1934,V1934,X1934,Y1934,Z1934,AA1934,AB1934)</f>
        <v>68</v>
      </c>
      <c r="U1934" s="1">
        <f>AK1934</f>
        <v>0</v>
      </c>
      <c r="V1934" s="1">
        <f>SUM(AN1934,AO1934,AP1934,AQ1934,AS1934,AT1934,AU1934,AV1934,AW1934,AX1934,AY1934,AR1934,AZ1934,BA1934,BB1934,BC1934,BD1934,BE1934,BF1934,BG1934,BH1934)</f>
        <v>68</v>
      </c>
      <c r="W1934" s="1">
        <f>COUNT(AN1934,AO1934,AP1934,AQ1934,AS1934,AT1934,AU1934,AV1934,AW1934,AX1934,AY1934,AR1934,AZ1934,BA1934,BB1934,BC1934,BD1934,BE1934,BF1934,BG1934,BH1934)</f>
        <v>1</v>
      </c>
      <c r="X1934" s="1">
        <v>0</v>
      </c>
      <c r="Y1934" s="1">
        <v>0</v>
      </c>
      <c r="Z1934" s="1">
        <v>0</v>
      </c>
      <c r="AA1934" s="1">
        <f>AM1934</f>
        <v>0</v>
      </c>
      <c r="AB1934" s="1">
        <f>AL1934</f>
        <v>0</v>
      </c>
      <c r="AC1934" s="43"/>
      <c r="AD1934" s="25"/>
      <c r="AE1934" s="25"/>
      <c r="AF1934" s="25"/>
      <c r="AG1934" s="25"/>
      <c r="AH1934" s="25"/>
      <c r="AJ1934" s="40"/>
      <c r="AK1934" s="25"/>
      <c r="AL1934" s="25"/>
      <c r="AM1934" s="25"/>
      <c r="AN1934" s="25"/>
      <c r="AO1934" s="25"/>
      <c r="AP1934" s="25"/>
      <c r="AQ1934" s="25"/>
      <c r="AR1934" s="25"/>
      <c r="AS1934" s="25"/>
      <c r="AT1934" s="25"/>
      <c r="AU1934" s="25"/>
      <c r="AV1934" s="25"/>
      <c r="AW1934" s="25"/>
      <c r="AX1934" s="25"/>
      <c r="AY1934" s="25"/>
      <c r="AZ1934" s="25"/>
      <c r="BA1934" s="25"/>
      <c r="BB1934" s="25"/>
      <c r="BC1934" s="25"/>
      <c r="BD1934" s="25">
        <v>68</v>
      </c>
      <c r="BE1934" s="25"/>
      <c r="BF1934" s="25"/>
      <c r="BG1934" s="25"/>
      <c r="BH1934" s="25"/>
    </row>
    <row r="1935" spans="1:60" x14ac:dyDescent="0.3">
      <c r="A1935" s="25" t="s">
        <v>69</v>
      </c>
      <c r="B1935" s="25" t="s">
        <v>31</v>
      </c>
      <c r="C1935" s="25" t="s">
        <v>617</v>
      </c>
      <c r="D1935" s="25" t="s">
        <v>40</v>
      </c>
      <c r="E1935" s="25" t="s">
        <v>47</v>
      </c>
      <c r="F1935" s="25">
        <v>999919500</v>
      </c>
      <c r="G1935" s="1">
        <f>(J1935+T1935)-H1935</f>
        <v>60</v>
      </c>
      <c r="H1935" s="25"/>
      <c r="I1935" s="40"/>
      <c r="J1935" s="1">
        <f>SUM(K1935,L1935,N1935,O1935,P1935,Q1935)</f>
        <v>0</v>
      </c>
      <c r="K1935" s="1">
        <f>SUM(AG1935,AI1935)</f>
        <v>0</v>
      </c>
      <c r="L1935" s="1">
        <v>0</v>
      </c>
      <c r="M1935" s="1">
        <v>0</v>
      </c>
      <c r="N1935" s="1">
        <f>AD1935+AE1935</f>
        <v>0</v>
      </c>
      <c r="O1935" s="1"/>
      <c r="P1935" s="1">
        <f>AF1935</f>
        <v>0</v>
      </c>
      <c r="Q1935" s="1">
        <f>AH1935</f>
        <v>0</v>
      </c>
      <c r="R1935" s="1">
        <v>0</v>
      </c>
      <c r="S1935" s="43"/>
      <c r="T1935" s="1">
        <f>SUM(U1935,V1935,X1935,Y1935,Z1935,AA1935,AB1935)</f>
        <v>60</v>
      </c>
      <c r="U1935" s="1">
        <f>AK1935</f>
        <v>0</v>
      </c>
      <c r="V1935" s="1">
        <f>SUM(AN1935,AO1935,AP1935,AQ1935,AS1935,AT1935,AU1935,AV1935,AW1935,AX1935,AY1935,AR1935,AZ1935,BA1935,BB1935,BC1935,BD1935,BE1935,BF1935,BG1935,BH1935)</f>
        <v>60</v>
      </c>
      <c r="W1935" s="1">
        <f>COUNT(AN1935,AO1935,AP1935,AQ1935,AS1935,AT1935,AU1935,AV1935,AW1935,AX1935,AY1935,AR1935,AZ1935,BA1935,BB1935,BC1935,BD1935,BE1935,BF1935,BG1935,BH1935)</f>
        <v>1</v>
      </c>
      <c r="X1935" s="1">
        <v>0</v>
      </c>
      <c r="Y1935" s="1">
        <v>0</v>
      </c>
      <c r="Z1935" s="1">
        <v>0</v>
      </c>
      <c r="AA1935" s="1">
        <f>AM1935</f>
        <v>0</v>
      </c>
      <c r="AB1935" s="1">
        <f>AL1935</f>
        <v>0</v>
      </c>
      <c r="AC1935" s="43"/>
      <c r="AD1935" s="25"/>
      <c r="AE1935" s="25"/>
      <c r="AF1935" s="25"/>
      <c r="AG1935" s="25"/>
      <c r="AH1935" s="25"/>
      <c r="AJ1935" s="40"/>
      <c r="AK1935" s="25"/>
      <c r="AL1935" s="25"/>
      <c r="AM1935" s="25"/>
      <c r="AN1935" s="25"/>
      <c r="AO1935" s="25"/>
      <c r="AP1935" s="25"/>
      <c r="AQ1935" s="25"/>
      <c r="AR1935" s="25"/>
      <c r="AS1935" s="25"/>
      <c r="AT1935" s="25"/>
      <c r="AU1935" s="25"/>
      <c r="AV1935" s="25"/>
      <c r="AW1935" s="25"/>
      <c r="AX1935" s="25"/>
      <c r="AY1935" s="25"/>
      <c r="AZ1935" s="25"/>
      <c r="BA1935" s="25"/>
      <c r="BB1935" s="25"/>
      <c r="BC1935" s="25"/>
      <c r="BD1935" s="25"/>
      <c r="BE1935" s="25"/>
      <c r="BF1935" s="25"/>
      <c r="BG1935" s="25">
        <v>60</v>
      </c>
      <c r="BH1935" s="25"/>
    </row>
    <row r="1936" spans="1:60" x14ac:dyDescent="0.3">
      <c r="A1936" s="1" t="s">
        <v>69</v>
      </c>
      <c r="B1936" s="1" t="s">
        <v>31</v>
      </c>
      <c r="C1936" s="1" t="s">
        <v>3492</v>
      </c>
      <c r="D1936" s="1" t="s">
        <v>654</v>
      </c>
      <c r="E1936" s="1" t="s">
        <v>47</v>
      </c>
      <c r="F1936" s="1">
        <v>999928295</v>
      </c>
      <c r="G1936" s="1">
        <f>(J1936+T1936)-H1936</f>
        <v>30</v>
      </c>
      <c r="H1936" s="25"/>
      <c r="I1936" s="40"/>
      <c r="J1936" s="1">
        <f>SUM(K1936,L1936,N1936,O1936,P1936,Q1936)</f>
        <v>0</v>
      </c>
      <c r="K1936" s="1">
        <f>SUM(AG1936,AI1936)</f>
        <v>0</v>
      </c>
      <c r="L1936" s="1">
        <v>0</v>
      </c>
      <c r="M1936" s="1">
        <v>0</v>
      </c>
      <c r="N1936" s="1">
        <f>AD1936+AE1936</f>
        <v>0</v>
      </c>
      <c r="O1936" s="1"/>
      <c r="P1936" s="1">
        <f>AF1936</f>
        <v>0</v>
      </c>
      <c r="Q1936" s="1">
        <f>AH1936</f>
        <v>0</v>
      </c>
      <c r="R1936" s="1">
        <v>0</v>
      </c>
      <c r="S1936" s="43"/>
      <c r="T1936" s="1">
        <f>SUM(U1936,V1936,X1936,Y1936,Z1936,AA1936,AB1936)</f>
        <v>30</v>
      </c>
      <c r="U1936" s="1">
        <f>AK1936</f>
        <v>0</v>
      </c>
      <c r="V1936" s="1">
        <f>SUM(AN1936,AO1936,AP1936,AQ1936,AS1936,AT1936,AU1936,AV1936,AW1936,AX1936,AY1936,AR1936,AZ1936,BA1936,BB1936,BC1936,BD1936,BE1936,BF1936,BG1936,BH1936)</f>
        <v>30</v>
      </c>
      <c r="W1936" s="1">
        <f>COUNT(AN1936,AO1936,AP1936,AQ1936,AS1936,AT1936,AU1936,AV1936,AW1936,AX1936,AY1936,AR1936,AZ1936,BA1936,BB1936,BC1936,BD1936,BE1936,BF1936,BG1936,BH1936)</f>
        <v>1</v>
      </c>
      <c r="X1936" s="1">
        <v>0</v>
      </c>
      <c r="Y1936" s="1">
        <v>0</v>
      </c>
      <c r="Z1936" s="1">
        <v>0</v>
      </c>
      <c r="AA1936" s="1">
        <f>AM1936</f>
        <v>0</v>
      </c>
      <c r="AB1936" s="1">
        <f>AL1936</f>
        <v>0</v>
      </c>
      <c r="AC1936" s="43"/>
      <c r="AD1936" s="25"/>
      <c r="AE1936" s="25"/>
      <c r="AF1936" s="25"/>
      <c r="AG1936" s="25"/>
      <c r="AH1936" s="25"/>
      <c r="AJ1936" s="40"/>
      <c r="AK1936" s="25"/>
      <c r="AL1936" s="25"/>
      <c r="AM1936" s="25"/>
      <c r="AN1936" s="25"/>
      <c r="AO1936" s="25"/>
      <c r="AP1936" s="25"/>
      <c r="AQ1936" s="25"/>
      <c r="AR1936" s="25"/>
      <c r="AS1936" s="25"/>
      <c r="AT1936" s="25"/>
      <c r="AU1936" s="25"/>
      <c r="AV1936" s="25"/>
      <c r="AW1936" s="25"/>
      <c r="AX1936" s="25"/>
      <c r="AY1936" s="25"/>
      <c r="AZ1936" s="25"/>
      <c r="BA1936" s="25"/>
      <c r="BB1936" s="25">
        <v>30</v>
      </c>
      <c r="BC1936" s="25"/>
      <c r="BD1936" s="25"/>
      <c r="BE1936" s="25"/>
      <c r="BF1936" s="25"/>
      <c r="BG1936" s="25"/>
      <c r="BH1936" s="25"/>
    </row>
    <row r="1937" spans="1:60" x14ac:dyDescent="0.3">
      <c r="A1937" s="1" t="s">
        <v>48</v>
      </c>
      <c r="B1937" s="1" t="s">
        <v>31</v>
      </c>
      <c r="C1937" s="1" t="s">
        <v>53</v>
      </c>
      <c r="D1937" s="1" t="s">
        <v>54</v>
      </c>
      <c r="E1937" s="1" t="s">
        <v>47</v>
      </c>
      <c r="F1937" s="1">
        <v>999015822</v>
      </c>
      <c r="G1937" s="1">
        <f>(J1937+T1937)-H1937</f>
        <v>623</v>
      </c>
      <c r="H1937" s="1"/>
      <c r="I1937" s="23"/>
      <c r="J1937" s="1">
        <f>SUM(K1937,L1937,N1937,O1937,P1937,Q1937)</f>
        <v>200</v>
      </c>
      <c r="K1937" s="1">
        <f>SUM(AG1937,AI1937)</f>
        <v>0</v>
      </c>
      <c r="L1937" s="1">
        <v>0</v>
      </c>
      <c r="M1937" s="1">
        <v>0</v>
      </c>
      <c r="N1937" s="1">
        <f>AD1937+AE1937</f>
        <v>0</v>
      </c>
      <c r="O1937" s="1"/>
      <c r="P1937" s="1">
        <f>AF1937</f>
        <v>0</v>
      </c>
      <c r="Q1937" s="1">
        <f>AH1937</f>
        <v>200</v>
      </c>
      <c r="R1937" s="1">
        <v>0</v>
      </c>
      <c r="S1937" s="43"/>
      <c r="T1937" s="1">
        <f>SUM(U1937,V1937,X1937,Y1937,Z1937,AA1937,AB1937)</f>
        <v>423</v>
      </c>
      <c r="U1937" s="1">
        <f>AK1937</f>
        <v>0</v>
      </c>
      <c r="V1937" s="1">
        <f>SUM(AN1937,AO1937,AP1937,AQ1937,AS1937,AT1937,AU1937,AV1937,AW1937,AX1937,AY1937,AR1937,AZ1937,BA1937,BB1937,BC1937,BD1937,BE1937,BF1937,BG1937,BH1937)</f>
        <v>60</v>
      </c>
      <c r="W1937" s="1">
        <f>COUNT(AN1937,AO1937,AP1937,AQ1937,AS1937,AT1937,AU1937,AV1937,AW1937,AX1937,AY1937,AR1937,AZ1937,BA1937,BB1937,BC1937,BD1937,BE1937,BF1937,BG1937,BH1937)</f>
        <v>1</v>
      </c>
      <c r="X1937" s="1">
        <v>0</v>
      </c>
      <c r="Y1937" s="1">
        <v>0</v>
      </c>
      <c r="Z1937" s="1">
        <v>0</v>
      </c>
      <c r="AA1937" s="1">
        <f>AM1937</f>
        <v>113</v>
      </c>
      <c r="AB1937" s="1">
        <f>AL1937</f>
        <v>250</v>
      </c>
      <c r="AC1937" s="43"/>
      <c r="AD1937" s="1"/>
      <c r="AE1937" s="1"/>
      <c r="AF1937" s="1"/>
      <c r="AG1937" s="1"/>
      <c r="AH1937" s="25">
        <v>200</v>
      </c>
      <c r="AJ1937" s="40"/>
      <c r="AK1937" s="25"/>
      <c r="AL1937" s="25">
        <v>250</v>
      </c>
      <c r="AM1937" s="25">
        <v>113</v>
      </c>
      <c r="AN1937" s="25"/>
      <c r="AO1937" s="25"/>
      <c r="AP1937" s="25"/>
      <c r="AQ1937" s="25"/>
      <c r="AR1937" s="25">
        <v>60</v>
      </c>
      <c r="AS1937" s="25"/>
      <c r="AT1937" s="25"/>
      <c r="AU1937" s="25"/>
      <c r="AV1937" s="25"/>
      <c r="AW1937" s="25"/>
      <c r="AX1937" s="25"/>
      <c r="AY1937" s="25"/>
      <c r="AZ1937" s="25"/>
      <c r="BA1937" s="25"/>
      <c r="BB1937" s="25"/>
      <c r="BC1937" s="25"/>
      <c r="BD1937" s="25"/>
      <c r="BE1937" s="25"/>
      <c r="BF1937" s="25"/>
      <c r="BG1937" s="25"/>
      <c r="BH1937" s="25"/>
    </row>
    <row r="1938" spans="1:60" x14ac:dyDescent="0.3">
      <c r="A1938" s="1" t="s">
        <v>48</v>
      </c>
      <c r="B1938" s="1" t="s">
        <v>31</v>
      </c>
      <c r="C1938" s="1" t="s">
        <v>171</v>
      </c>
      <c r="D1938" s="1" t="s">
        <v>172</v>
      </c>
      <c r="E1938" s="1" t="s">
        <v>47</v>
      </c>
      <c r="F1938" s="1">
        <v>999829178</v>
      </c>
      <c r="G1938" s="1">
        <f>(J1938+T1938)-H1938</f>
        <v>573</v>
      </c>
      <c r="H1938" s="1"/>
      <c r="I1938" s="23"/>
      <c r="J1938" s="1">
        <f>SUM(K1938,L1938,N1938,O1938,P1938,Q1938)</f>
        <v>373</v>
      </c>
      <c r="K1938" s="1">
        <f>SUM(AG1938,AI1938)</f>
        <v>0</v>
      </c>
      <c r="L1938" s="1">
        <v>0</v>
      </c>
      <c r="M1938" s="1">
        <v>0</v>
      </c>
      <c r="N1938" s="1">
        <f>AD1938+AE1938</f>
        <v>140</v>
      </c>
      <c r="O1938" s="1"/>
      <c r="P1938" s="1">
        <f>AF1938</f>
        <v>120</v>
      </c>
      <c r="Q1938" s="1">
        <f>AH1938</f>
        <v>113</v>
      </c>
      <c r="R1938" s="1">
        <v>0</v>
      </c>
      <c r="S1938" s="43"/>
      <c r="T1938" s="1">
        <f>SUM(U1938,V1938,X1938,Y1938,Z1938,AA1938,AB1938)</f>
        <v>200</v>
      </c>
      <c r="U1938" s="1">
        <f>AK1938</f>
        <v>0</v>
      </c>
      <c r="V1938" s="1">
        <f>SUM(AN1938,AO1938,AP1938,AQ1938,AS1938,AT1938,AU1938,AV1938,AW1938,AX1938,AY1938,AR1938,AZ1938,BA1938,BB1938,BC1938,BD1938,BE1938,BF1938,BG1938,BH1938)</f>
        <v>0</v>
      </c>
      <c r="W1938" s="1">
        <f>COUNT(AN1938,AO1938,AP1938,AQ1938,AS1938,AT1938,AU1938,AV1938,AW1938,AX1938,AY1938,AR1938,AZ1938,BA1938,BB1938,BC1938,BD1938,BE1938,BF1938,BG1938,BH1938)</f>
        <v>0</v>
      </c>
      <c r="X1938" s="1">
        <v>0</v>
      </c>
      <c r="Y1938" s="1">
        <v>0</v>
      </c>
      <c r="Z1938" s="1">
        <v>0</v>
      </c>
      <c r="AA1938" s="1">
        <f>AM1938</f>
        <v>200</v>
      </c>
      <c r="AB1938" s="1">
        <f>AL1938</f>
        <v>0</v>
      </c>
      <c r="AC1938" s="43"/>
      <c r="AD1938" s="1"/>
      <c r="AE1938" s="1">
        <v>140</v>
      </c>
      <c r="AF1938" s="1">
        <v>120</v>
      </c>
      <c r="AG1938" s="1"/>
      <c r="AH1938" s="25">
        <v>113</v>
      </c>
      <c r="AJ1938" s="40"/>
      <c r="AK1938" s="25"/>
      <c r="AL1938" s="25"/>
      <c r="AM1938" s="25">
        <v>200</v>
      </c>
      <c r="AN1938" s="25"/>
      <c r="AO1938" s="25"/>
      <c r="AP1938" s="25"/>
      <c r="AQ1938" s="25"/>
      <c r="AR1938" s="25"/>
      <c r="AS1938" s="25"/>
      <c r="AT1938" s="25"/>
      <c r="AU1938" s="25"/>
      <c r="AV1938" s="25"/>
      <c r="AW1938" s="25"/>
      <c r="AX1938" s="25"/>
      <c r="AY1938" s="25"/>
      <c r="AZ1938" s="25"/>
      <c r="BA1938" s="25"/>
      <c r="BB1938" s="25"/>
      <c r="BC1938" s="25"/>
      <c r="BD1938" s="25"/>
      <c r="BE1938" s="25"/>
      <c r="BF1938" s="25"/>
      <c r="BG1938" s="25"/>
      <c r="BH1938" s="25"/>
    </row>
    <row r="1939" spans="1:60" x14ac:dyDescent="0.3">
      <c r="A1939" s="1" t="s">
        <v>48</v>
      </c>
      <c r="B1939" s="1" t="s">
        <v>31</v>
      </c>
      <c r="C1939" s="1" t="s">
        <v>589</v>
      </c>
      <c r="D1939" s="1" t="s">
        <v>590</v>
      </c>
      <c r="E1939" s="1" t="s">
        <v>47</v>
      </c>
      <c r="F1939" s="1">
        <v>999906996</v>
      </c>
      <c r="G1939" s="1">
        <f>(J1939+T1939)-H1939</f>
        <v>469</v>
      </c>
      <c r="H1939" s="1"/>
      <c r="I1939" s="23"/>
      <c r="J1939" s="1">
        <f>SUM(K1939,L1939,N1939,O1939,P1939,Q1939)</f>
        <v>339</v>
      </c>
      <c r="K1939" s="1">
        <f>SUM(AG1939,AI1939)</f>
        <v>0</v>
      </c>
      <c r="L1939" s="1">
        <v>0</v>
      </c>
      <c r="M1939" s="1">
        <v>0</v>
      </c>
      <c r="N1939" s="1">
        <f>AD1939+AE1939</f>
        <v>105</v>
      </c>
      <c r="O1939" s="1"/>
      <c r="P1939" s="1">
        <f>AF1939</f>
        <v>84</v>
      </c>
      <c r="Q1939" s="1">
        <f>AH1939</f>
        <v>150</v>
      </c>
      <c r="R1939" s="1">
        <v>0</v>
      </c>
      <c r="S1939" s="43"/>
      <c r="T1939" s="1">
        <f>SUM(U1939,V1939,X1939,Y1939,Z1939,AA1939,AB1939)</f>
        <v>130</v>
      </c>
      <c r="U1939" s="1">
        <f>AK1939</f>
        <v>0</v>
      </c>
      <c r="V1939" s="1">
        <f>SUM(AN1939,AO1939,AP1939,AQ1939,AS1939,AT1939,AU1939,AV1939,AW1939,AX1939,AY1939,AR1939,AZ1939,BA1939,BB1939,BC1939,BD1939,BE1939,BF1939,BG1939,BH1939)</f>
        <v>45</v>
      </c>
      <c r="W1939" s="1">
        <f>COUNT(AN1939,AO1939,AP1939,AQ1939,AS1939,AT1939,AU1939,AV1939,AW1939,AX1939,AY1939,AR1939,AZ1939,BA1939,BB1939,BC1939,BD1939,BE1939,BF1939,BG1939,BH1939)</f>
        <v>1</v>
      </c>
      <c r="X1939" s="1">
        <v>0</v>
      </c>
      <c r="Y1939" s="1">
        <v>0</v>
      </c>
      <c r="Z1939" s="1">
        <v>0</v>
      </c>
      <c r="AA1939" s="1">
        <f>AM1939</f>
        <v>85</v>
      </c>
      <c r="AB1939" s="1">
        <f>AL1939</f>
        <v>0</v>
      </c>
      <c r="AC1939" s="43"/>
      <c r="AD1939" s="1"/>
      <c r="AE1939" s="1">
        <v>105</v>
      </c>
      <c r="AF1939" s="1">
        <v>84</v>
      </c>
      <c r="AG1939" s="1"/>
      <c r="AH1939" s="25">
        <v>150</v>
      </c>
      <c r="AJ1939" s="40"/>
      <c r="AK1939" s="25"/>
      <c r="AL1939" s="25"/>
      <c r="AM1939" s="25">
        <v>85</v>
      </c>
      <c r="AN1939" s="25"/>
      <c r="AO1939" s="25">
        <v>45</v>
      </c>
      <c r="AP1939" s="25"/>
      <c r="AQ1939" s="25"/>
      <c r="AR1939" s="25"/>
      <c r="AS1939" s="25"/>
      <c r="AT1939" s="25"/>
      <c r="AU1939" s="25"/>
      <c r="AV1939" s="25"/>
      <c r="AW1939" s="25"/>
      <c r="AX1939" s="25"/>
      <c r="AY1939" s="25"/>
      <c r="AZ1939" s="25"/>
      <c r="BA1939" s="25"/>
      <c r="BB1939" s="25"/>
      <c r="BC1939" s="25"/>
      <c r="BD1939" s="25"/>
      <c r="BE1939" s="25"/>
      <c r="BF1939" s="25"/>
      <c r="BG1939" s="25"/>
      <c r="BH1939" s="25"/>
    </row>
    <row r="1940" spans="1:60" x14ac:dyDescent="0.3">
      <c r="A1940" s="1" t="s">
        <v>48</v>
      </c>
      <c r="B1940" s="1" t="s">
        <v>31</v>
      </c>
      <c r="C1940" s="1" t="s">
        <v>350</v>
      </c>
      <c r="D1940" s="1" t="s">
        <v>81</v>
      </c>
      <c r="E1940" s="1" t="s">
        <v>47</v>
      </c>
      <c r="F1940" s="1">
        <v>999881211</v>
      </c>
      <c r="G1940" s="1">
        <f>(J1940+T1940)-H1940</f>
        <v>323</v>
      </c>
      <c r="H1940" s="1"/>
      <c r="I1940" s="23"/>
      <c r="J1940" s="1">
        <f>SUM(K1940,L1940,N1940,O1940,P1940,Q1940)</f>
        <v>263</v>
      </c>
      <c r="K1940" s="1">
        <f>SUM(AG1940,AI1940)</f>
        <v>0</v>
      </c>
      <c r="L1940" s="1">
        <v>0</v>
      </c>
      <c r="M1940" s="1">
        <v>0</v>
      </c>
      <c r="N1940" s="1">
        <f>AD1940+AE1940</f>
        <v>79</v>
      </c>
      <c r="O1940" s="1"/>
      <c r="P1940" s="1">
        <f>AF1940</f>
        <v>78</v>
      </c>
      <c r="Q1940" s="1">
        <f>AH1940</f>
        <v>106</v>
      </c>
      <c r="R1940" s="1">
        <v>0</v>
      </c>
      <c r="S1940" s="43"/>
      <c r="T1940" s="1">
        <f>SUM(U1940,V1940,X1940,Y1940,Z1940,AA1940,AB1940)</f>
        <v>60</v>
      </c>
      <c r="U1940" s="1">
        <f>AK1940</f>
        <v>0</v>
      </c>
      <c r="V1940" s="1">
        <f>SUM(AN1940,AO1940,AP1940,AQ1940,AS1940,AT1940,AU1940,AV1940,AW1940,AX1940,AY1940,AR1940,AZ1940,BA1940,BB1940,BC1940,BD1940,BE1940,BF1940,BG1940,BH1940)</f>
        <v>60</v>
      </c>
      <c r="W1940" s="1">
        <f>COUNT(AN1940,AO1940,AP1940,AQ1940,AS1940,AT1940,AU1940,AV1940,AW1940,AX1940,AY1940,AR1940,AZ1940,BA1940,BB1940,BC1940,BD1940,BE1940,BF1940,BG1940,BH1940)</f>
        <v>1</v>
      </c>
      <c r="X1940" s="1">
        <v>0</v>
      </c>
      <c r="Y1940" s="1">
        <v>0</v>
      </c>
      <c r="Z1940" s="1">
        <v>0</v>
      </c>
      <c r="AA1940" s="1">
        <f>AM1940</f>
        <v>0</v>
      </c>
      <c r="AB1940" s="1">
        <f>AL1940</f>
        <v>0</v>
      </c>
      <c r="AC1940" s="43"/>
      <c r="AD1940" s="1"/>
      <c r="AE1940" s="1">
        <v>79</v>
      </c>
      <c r="AF1940" s="1">
        <v>78</v>
      </c>
      <c r="AG1940" s="1"/>
      <c r="AH1940" s="25">
        <v>106</v>
      </c>
      <c r="AJ1940" s="40"/>
      <c r="AK1940" s="25"/>
      <c r="AL1940" s="25"/>
      <c r="AM1940" s="25"/>
      <c r="AN1940" s="25"/>
      <c r="AO1940" s="25"/>
      <c r="AP1940" s="25"/>
      <c r="AQ1940" s="25"/>
      <c r="AR1940" s="25"/>
      <c r="AS1940" s="25"/>
      <c r="AT1940" s="25"/>
      <c r="AU1940" s="25"/>
      <c r="AV1940" s="25"/>
      <c r="AW1940" s="25"/>
      <c r="AX1940" s="25"/>
      <c r="AY1940" s="25"/>
      <c r="AZ1940" s="25"/>
      <c r="BA1940" s="25"/>
      <c r="BB1940" s="25"/>
      <c r="BC1940" s="25"/>
      <c r="BD1940" s="25"/>
      <c r="BE1940" s="25"/>
      <c r="BF1940" s="25"/>
      <c r="BG1940" s="25"/>
      <c r="BH1940" s="25">
        <v>60</v>
      </c>
    </row>
    <row r="1941" spans="1:60" x14ac:dyDescent="0.3">
      <c r="A1941" s="1" t="s">
        <v>48</v>
      </c>
      <c r="B1941" s="1" t="s">
        <v>31</v>
      </c>
      <c r="C1941" s="1" t="s">
        <v>164</v>
      </c>
      <c r="D1941" s="1" t="s">
        <v>165</v>
      </c>
      <c r="E1941" s="1" t="s">
        <v>47</v>
      </c>
      <c r="F1941" s="1">
        <v>999827297</v>
      </c>
      <c r="G1941" s="1">
        <f>(J1941+T1941)-H1941</f>
        <v>310</v>
      </c>
      <c r="H1941" s="1"/>
      <c r="I1941" s="23"/>
      <c r="J1941" s="1">
        <f>SUM(K1941,L1941,N1941,O1941,P1941,Q1941)</f>
        <v>160</v>
      </c>
      <c r="K1941" s="1">
        <f>SUM(AG1941,AI1941)</f>
        <v>0</v>
      </c>
      <c r="L1941" s="1">
        <v>0</v>
      </c>
      <c r="M1941" s="1">
        <v>0</v>
      </c>
      <c r="N1941" s="1">
        <f>AD1941+AE1941</f>
        <v>0</v>
      </c>
      <c r="O1941" s="1"/>
      <c r="P1941" s="1">
        <f>AF1941</f>
        <v>160</v>
      </c>
      <c r="Q1941" s="1">
        <f>AH1941</f>
        <v>0</v>
      </c>
      <c r="R1941" s="1">
        <v>0</v>
      </c>
      <c r="S1941" s="43"/>
      <c r="T1941" s="1">
        <f>SUM(U1941,V1941,X1941,Y1941,Z1941,AA1941,AB1941)</f>
        <v>150</v>
      </c>
      <c r="U1941" s="1">
        <f>AK1941</f>
        <v>0</v>
      </c>
      <c r="V1941" s="1">
        <f>SUM(AN1941,AO1941,AP1941,AQ1941,AS1941,AT1941,AU1941,AV1941,AW1941,AX1941,AY1941,AR1941,AZ1941,BA1941,BB1941,BC1941,BD1941,BE1941,BF1941,BG1941,BH1941)</f>
        <v>0</v>
      </c>
      <c r="W1941" s="1">
        <f>COUNT(AN1941,AO1941,AP1941,AQ1941,AS1941,AT1941,AU1941,AV1941,AW1941,AX1941,AY1941,AR1941,AZ1941,BA1941,BB1941,BC1941,BD1941,BE1941,BF1941,BG1941,BH1941)</f>
        <v>0</v>
      </c>
      <c r="X1941" s="1">
        <v>0</v>
      </c>
      <c r="Y1941" s="1">
        <v>0</v>
      </c>
      <c r="Z1941" s="1">
        <v>0</v>
      </c>
      <c r="AA1941" s="1">
        <f>AM1941</f>
        <v>150</v>
      </c>
      <c r="AB1941" s="1">
        <f>AL1941</f>
        <v>0</v>
      </c>
      <c r="AC1941" s="43"/>
      <c r="AD1941" s="1"/>
      <c r="AE1941" s="1"/>
      <c r="AF1941" s="1">
        <v>160</v>
      </c>
      <c r="AG1941" s="1"/>
      <c r="AH1941" s="25"/>
      <c r="AJ1941" s="40"/>
      <c r="AK1941" s="25"/>
      <c r="AL1941" s="25"/>
      <c r="AM1941" s="25">
        <v>150</v>
      </c>
      <c r="AN1941" s="25"/>
      <c r="AO1941" s="25"/>
      <c r="AP1941" s="25"/>
      <c r="AQ1941" s="25"/>
      <c r="AR1941" s="25"/>
      <c r="AS1941" s="25"/>
      <c r="AT1941" s="25"/>
      <c r="AU1941" s="25"/>
      <c r="AV1941" s="25"/>
      <c r="AW1941" s="25"/>
      <c r="AX1941" s="25"/>
      <c r="AY1941" s="25"/>
      <c r="AZ1941" s="25"/>
      <c r="BA1941" s="25"/>
      <c r="BB1941" s="25"/>
      <c r="BC1941" s="25"/>
      <c r="BD1941" s="25"/>
      <c r="BE1941" s="25"/>
      <c r="BF1941" s="25"/>
      <c r="BG1941" s="25"/>
      <c r="BH1941" s="25"/>
    </row>
    <row r="1942" spans="1:60" x14ac:dyDescent="0.3">
      <c r="A1942" s="1" t="s">
        <v>48</v>
      </c>
      <c r="B1942" s="1" t="s">
        <v>31</v>
      </c>
      <c r="C1942" s="1" t="s">
        <v>863</v>
      </c>
      <c r="D1942" s="1" t="s">
        <v>781</v>
      </c>
      <c r="E1942" s="1" t="s">
        <v>47</v>
      </c>
      <c r="F1942" s="1">
        <v>999917226</v>
      </c>
      <c r="G1942" s="1">
        <f>(J1942+T1942)-H1942</f>
        <v>182.5</v>
      </c>
      <c r="H1942" s="25"/>
      <c r="I1942" s="23"/>
      <c r="J1942" s="1">
        <f>SUM(K1942,L1942,N1942,O1942,P1942,Q1942)</f>
        <v>39.5</v>
      </c>
      <c r="K1942" s="1">
        <f>SUM(AG1942,AI1942)</f>
        <v>0</v>
      </c>
      <c r="L1942" s="1">
        <v>0</v>
      </c>
      <c r="M1942" s="1">
        <v>0</v>
      </c>
      <c r="N1942" s="1">
        <f>AD1942+AE1942</f>
        <v>39.5</v>
      </c>
      <c r="O1942" s="1"/>
      <c r="P1942" s="1">
        <f>AF1942</f>
        <v>0</v>
      </c>
      <c r="Q1942" s="1">
        <f>AH1942</f>
        <v>0</v>
      </c>
      <c r="R1942" s="1">
        <v>0</v>
      </c>
      <c r="S1942" s="43"/>
      <c r="T1942" s="1">
        <f>SUM(U1942,V1942,X1942,Y1942,Z1942,AA1942,AB1942)</f>
        <v>143</v>
      </c>
      <c r="U1942" s="1">
        <f>AK1942</f>
        <v>0</v>
      </c>
      <c r="V1942" s="1">
        <f>SUM(AN1942,AO1942,AP1942,AQ1942,AS1942,AT1942,AU1942,AV1942,AW1942,AX1942,AY1942,AR1942,AZ1942,BA1942,BB1942,BC1942,BD1942,BE1942,BF1942,BG1942,BH1942)</f>
        <v>30</v>
      </c>
      <c r="W1942" s="1">
        <f>COUNT(AN1942,AO1942,AP1942,AQ1942,AS1942,AT1942,AU1942,AV1942,AW1942,AX1942,AY1942,AR1942,AZ1942,BA1942,BB1942,BC1942,BD1942,BE1942,BF1942,BG1942,BH1942)</f>
        <v>1</v>
      </c>
      <c r="X1942" s="1">
        <v>0</v>
      </c>
      <c r="Y1942" s="1">
        <v>0</v>
      </c>
      <c r="Z1942" s="1">
        <v>0</v>
      </c>
      <c r="AA1942" s="1">
        <f>AM1942</f>
        <v>113</v>
      </c>
      <c r="AB1942" s="1">
        <f>AL1942</f>
        <v>0</v>
      </c>
      <c r="AC1942" s="43"/>
      <c r="AD1942" s="1">
        <v>39.5</v>
      </c>
      <c r="AE1942" s="1"/>
      <c r="AF1942" s="1"/>
      <c r="AG1942" s="1"/>
      <c r="AH1942" s="25"/>
      <c r="AJ1942" s="40"/>
      <c r="AK1942" s="25"/>
      <c r="AL1942" s="25"/>
      <c r="AM1942" s="25">
        <v>113</v>
      </c>
      <c r="AN1942" s="25"/>
      <c r="AO1942" s="25"/>
      <c r="AP1942" s="25"/>
      <c r="AQ1942" s="25"/>
      <c r="AR1942" s="25"/>
      <c r="AS1942" s="25"/>
      <c r="AT1942" s="25"/>
      <c r="AU1942" s="25"/>
      <c r="AV1942" s="25">
        <v>30</v>
      </c>
      <c r="AW1942" s="25"/>
      <c r="AX1942" s="25"/>
      <c r="AY1942" s="25"/>
      <c r="AZ1942" s="25"/>
      <c r="BA1942" s="25"/>
      <c r="BB1942" s="25"/>
      <c r="BC1942" s="25"/>
      <c r="BD1942" s="25"/>
      <c r="BE1942" s="25"/>
      <c r="BF1942" s="25"/>
      <c r="BG1942" s="25"/>
      <c r="BH1942" s="25"/>
    </row>
    <row r="1943" spans="1:60" x14ac:dyDescent="0.3">
      <c r="A1943" s="1" t="s">
        <v>48</v>
      </c>
      <c r="B1943" s="1" t="s">
        <v>31</v>
      </c>
      <c r="C1943" s="1" t="s">
        <v>1249</v>
      </c>
      <c r="D1943" s="1" t="s">
        <v>1250</v>
      </c>
      <c r="E1943" s="1" t="s">
        <v>47</v>
      </c>
      <c r="F1943" s="1">
        <v>999921657</v>
      </c>
      <c r="G1943" s="1">
        <f>(J1943+T1943)-H1943</f>
        <v>176.5</v>
      </c>
      <c r="H1943" s="1"/>
      <c r="I1943" s="23"/>
      <c r="J1943" s="1">
        <f>SUM(K1943,L1943,N1943,O1943,P1943,Q1943)</f>
        <v>142.5</v>
      </c>
      <c r="K1943" s="1">
        <f>SUM(AG1943,AI1943)</f>
        <v>0</v>
      </c>
      <c r="L1943" s="1">
        <v>0</v>
      </c>
      <c r="M1943" s="1">
        <v>0</v>
      </c>
      <c r="N1943" s="1">
        <f>AD1943+AE1943</f>
        <v>52.5</v>
      </c>
      <c r="O1943" s="1"/>
      <c r="P1943" s="1">
        <f>AF1943</f>
        <v>90</v>
      </c>
      <c r="Q1943" s="1">
        <f>AH1943</f>
        <v>0</v>
      </c>
      <c r="R1943" s="1">
        <v>0</v>
      </c>
      <c r="S1943" s="43"/>
      <c r="T1943" s="1">
        <f>SUM(U1943,V1943,X1943,Y1943,Z1943,AA1943,AB1943)</f>
        <v>34</v>
      </c>
      <c r="U1943" s="1">
        <f>AK1943</f>
        <v>0</v>
      </c>
      <c r="V1943" s="1">
        <f>SUM(AN1943,AO1943,AP1943,AQ1943,AS1943,AT1943,AU1943,AV1943,AW1943,AX1943,AY1943,AR1943,AZ1943,BA1943,BB1943,BC1943,BD1943,BE1943,BF1943,BG1943,BH1943)</f>
        <v>34</v>
      </c>
      <c r="W1943" s="1">
        <f>COUNT(AN1943,AO1943,AP1943,AQ1943,AS1943,AT1943,AU1943,AV1943,AW1943,AX1943,AY1943,AR1943,AZ1943,BA1943,BB1943,BC1943,BD1943,BE1943,BF1943,BG1943,BH1943)</f>
        <v>1</v>
      </c>
      <c r="X1943" s="1">
        <v>0</v>
      </c>
      <c r="Y1943" s="1">
        <v>0</v>
      </c>
      <c r="Z1943" s="1">
        <v>0</v>
      </c>
      <c r="AA1943" s="1">
        <f>AM1943</f>
        <v>0</v>
      </c>
      <c r="AB1943" s="1">
        <f>AL1943</f>
        <v>0</v>
      </c>
      <c r="AC1943" s="43"/>
      <c r="AD1943" s="1">
        <v>52.5</v>
      </c>
      <c r="AE1943" s="1"/>
      <c r="AF1943" s="1">
        <v>90</v>
      </c>
      <c r="AG1943" s="1"/>
      <c r="AH1943" s="25"/>
      <c r="AJ1943" s="40"/>
      <c r="AK1943" s="25"/>
      <c r="AL1943" s="25"/>
      <c r="AM1943" s="25"/>
      <c r="AN1943" s="25"/>
      <c r="AO1943" s="25">
        <v>34</v>
      </c>
      <c r="AP1943" s="25"/>
      <c r="AQ1943" s="25"/>
      <c r="AR1943" s="25"/>
      <c r="AS1943" s="25"/>
      <c r="AT1943" s="25"/>
      <c r="AU1943" s="25"/>
      <c r="AV1943" s="25"/>
      <c r="AW1943" s="25"/>
      <c r="AX1943" s="25"/>
      <c r="AY1943" s="25"/>
      <c r="AZ1943" s="25"/>
      <c r="BA1943" s="25"/>
      <c r="BB1943" s="25"/>
      <c r="BC1943" s="25"/>
      <c r="BD1943" s="25"/>
      <c r="BE1943" s="25"/>
      <c r="BF1943" s="25"/>
      <c r="BG1943" s="25"/>
      <c r="BH1943" s="25"/>
    </row>
    <row r="1944" spans="1:60" x14ac:dyDescent="0.3">
      <c r="A1944" s="1" t="s">
        <v>48</v>
      </c>
      <c r="B1944" s="1" t="s">
        <v>31</v>
      </c>
      <c r="C1944" s="1" t="s">
        <v>218</v>
      </c>
      <c r="D1944" s="1" t="s">
        <v>219</v>
      </c>
      <c r="E1944" s="1" t="s">
        <v>47</v>
      </c>
      <c r="F1944" s="1">
        <v>999858847</v>
      </c>
      <c r="G1944" s="1">
        <f>(J1944+T1944)-H1944</f>
        <v>151</v>
      </c>
      <c r="H1944" s="1"/>
      <c r="I1944" s="23"/>
      <c r="J1944" s="1">
        <f>SUM(K1944,L1944,N1944,O1944,P1944,Q1944)</f>
        <v>151</v>
      </c>
      <c r="K1944" s="1">
        <f>SUM(AG1944,AI1944)</f>
        <v>0</v>
      </c>
      <c r="L1944" s="1">
        <v>0</v>
      </c>
      <c r="M1944" s="1">
        <v>0</v>
      </c>
      <c r="N1944" s="1">
        <f>AD1944+AE1944</f>
        <v>79</v>
      </c>
      <c r="O1944" s="1"/>
      <c r="P1944" s="1">
        <f>AF1944</f>
        <v>72</v>
      </c>
      <c r="Q1944" s="1">
        <f>AH1944</f>
        <v>0</v>
      </c>
      <c r="R1944" s="1">
        <v>0</v>
      </c>
      <c r="S1944" s="43"/>
      <c r="T1944" s="1">
        <f>SUM(U1944,V1944,X1944,Y1944,Z1944,AA1944,AB1944)</f>
        <v>0</v>
      </c>
      <c r="U1944" s="1">
        <f>AK1944</f>
        <v>0</v>
      </c>
      <c r="V1944" s="1">
        <f>SUM(AN1944,AO1944,AP1944,AQ1944,AS1944,AT1944,AU1944,AV1944,AW1944,AX1944,AY1944,AR1944,AZ1944,BA1944,BB1944,BC1944,BD1944,BE1944,BF1944,BG1944,BH1944)</f>
        <v>0</v>
      </c>
      <c r="W1944" s="1">
        <f>COUNT(AN1944,AO1944,AP1944,AQ1944,AS1944,AT1944,AU1944,AV1944,AW1944,AX1944,AY1944,AR1944,AZ1944,BA1944,BB1944,BC1944,BD1944,BE1944,BF1944,BG1944,BH1944)</f>
        <v>0</v>
      </c>
      <c r="X1944" s="1">
        <v>0</v>
      </c>
      <c r="Y1944" s="1">
        <v>0</v>
      </c>
      <c r="Z1944" s="1">
        <v>0</v>
      </c>
      <c r="AA1944" s="1">
        <f>AM1944</f>
        <v>0</v>
      </c>
      <c r="AB1944" s="1">
        <f>AL1944</f>
        <v>0</v>
      </c>
      <c r="AC1944" s="43"/>
      <c r="AD1944" s="1"/>
      <c r="AE1944" s="1">
        <v>79</v>
      </c>
      <c r="AF1944" s="1">
        <v>72</v>
      </c>
      <c r="AG1944" s="1"/>
      <c r="AH1944" s="25"/>
      <c r="AJ1944" s="40"/>
      <c r="AK1944" s="25"/>
      <c r="AL1944" s="25"/>
      <c r="AM1944" s="25"/>
      <c r="AN1944" s="25"/>
      <c r="AO1944" s="25"/>
      <c r="AP1944" s="25"/>
      <c r="AQ1944" s="25"/>
      <c r="AR1944" s="25"/>
      <c r="AS1944" s="25"/>
      <c r="AT1944" s="25"/>
      <c r="AU1944" s="25"/>
      <c r="AV1944" s="25"/>
      <c r="AW1944" s="25"/>
      <c r="AX1944" s="25"/>
      <c r="AY1944" s="25"/>
      <c r="AZ1944" s="25"/>
      <c r="BA1944" s="25"/>
      <c r="BB1944" s="25"/>
      <c r="BC1944" s="25"/>
      <c r="BD1944" s="25"/>
      <c r="BE1944" s="25"/>
      <c r="BF1944" s="25"/>
      <c r="BG1944" s="25"/>
      <c r="BH1944" s="25"/>
    </row>
    <row r="1945" spans="1:60" x14ac:dyDescent="0.3">
      <c r="A1945" s="1" t="s">
        <v>48</v>
      </c>
      <c r="B1945" s="1" t="s">
        <v>31</v>
      </c>
      <c r="C1945" s="1" t="s">
        <v>87</v>
      </c>
      <c r="D1945" s="1" t="s">
        <v>88</v>
      </c>
      <c r="E1945" s="1" t="s">
        <v>47</v>
      </c>
      <c r="F1945" s="1">
        <v>999718964</v>
      </c>
      <c r="G1945" s="1">
        <f>(J1945+T1945)-H1945</f>
        <v>65.5</v>
      </c>
      <c r="H1945" s="1">
        <f>(K1945+L1945+N1945+O1945+P1945+Q1945+R1945)*0.5</f>
        <v>35.5</v>
      </c>
      <c r="I1945" s="23"/>
      <c r="J1945" s="1">
        <f>SUM(K1945,L1945,N1945,O1945,P1945,Q1945)</f>
        <v>71</v>
      </c>
      <c r="K1945" s="1">
        <f>SUM(AG1945,AI1945)</f>
        <v>0</v>
      </c>
      <c r="L1945" s="1">
        <v>0</v>
      </c>
      <c r="M1945" s="1">
        <v>0</v>
      </c>
      <c r="N1945" s="1">
        <f>AD1945+AE1945</f>
        <v>71</v>
      </c>
      <c r="O1945" s="1"/>
      <c r="P1945" s="1">
        <f>AF1945</f>
        <v>0</v>
      </c>
      <c r="Q1945" s="1">
        <f>AH1945</f>
        <v>0</v>
      </c>
      <c r="R1945" s="1">
        <v>0</v>
      </c>
      <c r="S1945" s="43"/>
      <c r="T1945" s="1">
        <f>SUM(U1945,V1945,X1945,Y1945,Z1945,AA1945,AB1945)</f>
        <v>30</v>
      </c>
      <c r="U1945" s="1">
        <f>AK1945</f>
        <v>0</v>
      </c>
      <c r="V1945" s="1">
        <f>SUM(AN1945,AO1945,AP1945,AQ1945,AS1945,AT1945,AU1945,AV1945,AW1945,AX1945,AY1945,AR1945,AZ1945,BA1945,BB1945,BC1945,BD1945,BE1945,BF1945,BG1945,BH1945)</f>
        <v>30</v>
      </c>
      <c r="W1945" s="1">
        <f>COUNT(AN1945,AO1945,AP1945,AQ1945,AS1945,AT1945,AU1945,AV1945,AW1945,AX1945,AY1945,AR1945,AZ1945,BA1945,BB1945,BC1945,BD1945,BE1945,BF1945,BG1945,BH1945)</f>
        <v>1</v>
      </c>
      <c r="X1945" s="1">
        <v>0</v>
      </c>
      <c r="Y1945" s="1">
        <v>0</v>
      </c>
      <c r="Z1945" s="1">
        <v>0</v>
      </c>
      <c r="AA1945" s="1">
        <f>AM1945</f>
        <v>0</v>
      </c>
      <c r="AB1945" s="1">
        <f>AL1945</f>
        <v>0</v>
      </c>
      <c r="AC1945" s="43"/>
      <c r="AD1945" s="1"/>
      <c r="AE1945" s="1">
        <v>71</v>
      </c>
      <c r="AF1945" s="1"/>
      <c r="AG1945" s="1"/>
      <c r="AH1945" s="25"/>
      <c r="AJ1945" s="40"/>
      <c r="AK1945" s="25"/>
      <c r="AL1945" s="25"/>
      <c r="AM1945" s="25"/>
      <c r="AN1945" s="25"/>
      <c r="AO1945" s="25"/>
      <c r="AP1945" s="25">
        <v>30</v>
      </c>
      <c r="AQ1945" s="25"/>
      <c r="AR1945" s="25"/>
      <c r="AS1945" s="25"/>
      <c r="AT1945" s="25"/>
      <c r="AU1945" s="25"/>
      <c r="AV1945" s="25"/>
      <c r="AW1945" s="25"/>
      <c r="AX1945" s="25"/>
      <c r="AY1945" s="25"/>
      <c r="AZ1945" s="25"/>
      <c r="BA1945" s="25"/>
      <c r="BB1945" s="25"/>
      <c r="BC1945" s="25"/>
      <c r="BD1945" s="25"/>
      <c r="BE1945" s="25"/>
      <c r="BF1945" s="25"/>
      <c r="BG1945" s="25"/>
      <c r="BH1945" s="25"/>
    </row>
    <row r="1946" spans="1:60" x14ac:dyDescent="0.3">
      <c r="A1946" s="25" t="s">
        <v>48</v>
      </c>
      <c r="B1946" s="1" t="s">
        <v>31</v>
      </c>
      <c r="C1946" s="1" t="s">
        <v>2472</v>
      </c>
      <c r="D1946" s="1" t="s">
        <v>121</v>
      </c>
      <c r="E1946" s="1" t="s">
        <v>47</v>
      </c>
      <c r="F1946" s="1">
        <v>999721781</v>
      </c>
      <c r="G1946" s="1">
        <f>(J1946+T1946)-H1946</f>
        <v>60</v>
      </c>
      <c r="H1946" s="25"/>
      <c r="I1946" s="40"/>
      <c r="J1946" s="1">
        <f>SUM(K1946,L1946,N1946,O1946,P1946,Q1946)</f>
        <v>0</v>
      </c>
      <c r="K1946" s="1">
        <f>SUM(AG1946,AI1946)</f>
        <v>0</v>
      </c>
      <c r="L1946" s="1">
        <v>0</v>
      </c>
      <c r="M1946" s="1">
        <v>0</v>
      </c>
      <c r="N1946" s="1">
        <f>AD1946+AE1946</f>
        <v>0</v>
      </c>
      <c r="O1946" s="1"/>
      <c r="P1946" s="1">
        <f>AF1946</f>
        <v>0</v>
      </c>
      <c r="Q1946" s="1">
        <f>AH1946</f>
        <v>0</v>
      </c>
      <c r="R1946" s="1">
        <v>0</v>
      </c>
      <c r="S1946" s="43"/>
      <c r="T1946" s="1">
        <f>SUM(U1946,V1946,X1946,Y1946,Z1946,AA1946,AB1946)</f>
        <v>60</v>
      </c>
      <c r="U1946" s="1">
        <f>AK1946</f>
        <v>0</v>
      </c>
      <c r="V1946" s="1">
        <f>SUM(AN1946,AO1946,AP1946,AQ1946,AS1946,AT1946,AU1946,AV1946,AW1946,AX1946,AY1946,AR1946,AZ1946,BA1946,BB1946,BC1946,BD1946,BE1946,BF1946,BG1946,BH1946)</f>
        <v>60</v>
      </c>
      <c r="W1946" s="1">
        <f>COUNT(AN1946,AO1946,AP1946,AQ1946,AS1946,AT1946,AU1946,AV1946,AW1946,AX1946,AY1946,AR1946,AZ1946,BA1946,BB1946,BC1946,BD1946,BE1946,BF1946,BG1946,BH1946)</f>
        <v>1</v>
      </c>
      <c r="X1946" s="1">
        <v>0</v>
      </c>
      <c r="Y1946" s="1">
        <v>0</v>
      </c>
      <c r="Z1946" s="1">
        <v>0</v>
      </c>
      <c r="AA1946" s="1">
        <f>AM1946</f>
        <v>0</v>
      </c>
      <c r="AB1946" s="1">
        <f>AL1946</f>
        <v>0</v>
      </c>
      <c r="AC1946" s="43"/>
      <c r="AD1946" s="25"/>
      <c r="AE1946" s="25"/>
      <c r="AF1946" s="25"/>
      <c r="AG1946" s="25"/>
      <c r="AH1946" s="25"/>
      <c r="AJ1946" s="40"/>
      <c r="AK1946" s="25"/>
      <c r="AL1946" s="25"/>
      <c r="AM1946" s="25"/>
      <c r="AN1946" s="25"/>
      <c r="AO1946" s="25">
        <v>60</v>
      </c>
      <c r="AP1946" s="25"/>
      <c r="AQ1946" s="25"/>
      <c r="AR1946" s="25"/>
      <c r="AS1946" s="25"/>
      <c r="AT1946" s="25"/>
      <c r="AU1946" s="25"/>
      <c r="AV1946" s="25"/>
      <c r="AW1946" s="25"/>
      <c r="AX1946" s="25"/>
      <c r="AY1946" s="25"/>
      <c r="AZ1946" s="25"/>
      <c r="BA1946" s="25"/>
      <c r="BB1946" s="25"/>
      <c r="BC1946" s="25"/>
      <c r="BD1946" s="25"/>
      <c r="BE1946" s="25"/>
      <c r="BF1946" s="25"/>
      <c r="BG1946" s="25"/>
      <c r="BH1946" s="25"/>
    </row>
    <row r="1947" spans="1:60" x14ac:dyDescent="0.3">
      <c r="A1947" s="25" t="s">
        <v>48</v>
      </c>
      <c r="B1947" s="25" t="s">
        <v>31</v>
      </c>
      <c r="C1947" s="25" t="s">
        <v>3209</v>
      </c>
      <c r="D1947" s="25" t="s">
        <v>3210</v>
      </c>
      <c r="E1947" s="25" t="s">
        <v>47</v>
      </c>
      <c r="F1947" s="25">
        <v>999898718</v>
      </c>
      <c r="G1947" s="1">
        <f>(J1947+T1947)-H1947</f>
        <v>45</v>
      </c>
      <c r="H1947" s="25"/>
      <c r="I1947" s="40"/>
      <c r="J1947" s="1">
        <f>SUM(K1947,L1947,N1947,O1947,P1947,Q1947)</f>
        <v>0</v>
      </c>
      <c r="K1947" s="1">
        <f>SUM(AG1947,AI1947)</f>
        <v>0</v>
      </c>
      <c r="L1947" s="1">
        <v>0</v>
      </c>
      <c r="M1947" s="1">
        <v>0</v>
      </c>
      <c r="N1947" s="1">
        <f>AD1947+AE1947</f>
        <v>0</v>
      </c>
      <c r="O1947" s="1"/>
      <c r="P1947" s="1">
        <f>AF1947</f>
        <v>0</v>
      </c>
      <c r="Q1947" s="1">
        <f>AH1947</f>
        <v>0</v>
      </c>
      <c r="R1947" s="1">
        <v>0</v>
      </c>
      <c r="S1947" s="40"/>
      <c r="T1947" s="1">
        <f>SUM(U1947,V1947,X1947,Y1947,Z1947,AA1947,AB1947)</f>
        <v>45</v>
      </c>
      <c r="U1947" s="1">
        <f>AK1947</f>
        <v>0</v>
      </c>
      <c r="V1947" s="1">
        <f>SUM(AN1947,AO1947,AP1947,AQ1947,AS1947,AT1947,AU1947,AV1947,AW1947,AX1947,AY1947,AR1947,AZ1947,BA1947,BB1947,BC1947,BD1947,BE1947,BF1947,BG1947,BH1947)</f>
        <v>45</v>
      </c>
      <c r="W1947" s="1">
        <f>COUNT(AN1947,AO1947,AP1947,AQ1947,AS1947,AT1947,AU1947,AV1947,AW1947,AX1947,AY1947,AR1947,AZ1947,BA1947,BB1947,BC1947,BD1947,BE1947,BF1947,BG1947,BH1947)</f>
        <v>1</v>
      </c>
      <c r="X1947" s="1">
        <v>0</v>
      </c>
      <c r="Y1947" s="1">
        <v>0</v>
      </c>
      <c r="Z1947" s="1">
        <v>0</v>
      </c>
      <c r="AA1947" s="1">
        <f>AM1947</f>
        <v>0</v>
      </c>
      <c r="AB1947" s="1">
        <f>AL1947</f>
        <v>0</v>
      </c>
      <c r="AC1947" s="40"/>
      <c r="AD1947" s="25"/>
      <c r="AE1947" s="25"/>
      <c r="AF1947" s="25"/>
      <c r="AG1947" s="25"/>
      <c r="AH1947" s="25"/>
      <c r="AJ1947" s="40"/>
      <c r="AK1947" s="25"/>
      <c r="AL1947" s="25"/>
      <c r="AM1947" s="25"/>
      <c r="AN1947" s="25"/>
      <c r="AO1947" s="25"/>
      <c r="AP1947" s="25"/>
      <c r="AQ1947" s="25"/>
      <c r="AR1947" s="25">
        <v>45</v>
      </c>
      <c r="AS1947" s="25"/>
      <c r="AT1947" s="25"/>
      <c r="AU1947" s="25"/>
      <c r="AV1947" s="25"/>
      <c r="AW1947" s="25"/>
      <c r="AX1947" s="25"/>
      <c r="AY1947" s="25"/>
      <c r="AZ1947" s="25"/>
      <c r="BA1947" s="25"/>
      <c r="BB1947" s="25"/>
      <c r="BC1947" s="25"/>
      <c r="BD1947" s="25"/>
      <c r="BE1947" s="25"/>
      <c r="BF1947" s="25"/>
      <c r="BG1947" s="25"/>
      <c r="BH1947" s="25"/>
    </row>
    <row r="1948" spans="1:60" x14ac:dyDescent="0.3">
      <c r="A1948" s="25" t="s">
        <v>48</v>
      </c>
      <c r="B1948" s="25" t="s">
        <v>31</v>
      </c>
      <c r="C1948" s="25" t="s">
        <v>3115</v>
      </c>
      <c r="D1948" s="25" t="s">
        <v>3116</v>
      </c>
      <c r="E1948" s="25" t="s">
        <v>47</v>
      </c>
      <c r="F1948" s="25">
        <v>999794720</v>
      </c>
      <c r="G1948" s="1">
        <f>(J1948+T1948)-H1948</f>
        <v>30</v>
      </c>
      <c r="H1948" s="25"/>
      <c r="I1948" s="40"/>
      <c r="J1948" s="1">
        <f>SUM(K1948,L1948,N1948,O1948,P1948,Q1948)</f>
        <v>0</v>
      </c>
      <c r="K1948" s="1">
        <f>SUM(AG1948,AI1948)</f>
        <v>0</v>
      </c>
      <c r="L1948" s="1">
        <v>0</v>
      </c>
      <c r="M1948" s="1">
        <v>0</v>
      </c>
      <c r="N1948" s="1">
        <f>AD1948+AE1948</f>
        <v>0</v>
      </c>
      <c r="O1948" s="1"/>
      <c r="P1948" s="1">
        <f>AF1948</f>
        <v>0</v>
      </c>
      <c r="Q1948" s="1">
        <f>AH1948</f>
        <v>0</v>
      </c>
      <c r="R1948" s="1">
        <v>0</v>
      </c>
      <c r="S1948" s="43"/>
      <c r="T1948" s="1">
        <f>SUM(U1948,V1948,X1948,Y1948,Z1948,AA1948,AB1948)</f>
        <v>30</v>
      </c>
      <c r="U1948" s="1">
        <f>AK1948</f>
        <v>0</v>
      </c>
      <c r="V1948" s="1">
        <f>SUM(AN1948,AO1948,AP1948,AQ1948,AS1948,AT1948,AU1948,AV1948,AW1948,AX1948,AY1948,AR1948,AZ1948,BA1948,BB1948,BC1948,BD1948,BE1948,BF1948,BG1948,BH1948)</f>
        <v>30</v>
      </c>
      <c r="W1948" s="1">
        <f>COUNT(AN1948,AO1948,AP1948,AQ1948,AS1948,AT1948,AU1948,AV1948,AW1948,AX1948,AY1948,AR1948,AZ1948,BA1948,BB1948,BC1948,BD1948,BE1948,BF1948,BG1948,BH1948)</f>
        <v>1</v>
      </c>
      <c r="X1948" s="1">
        <v>0</v>
      </c>
      <c r="Y1948" s="1">
        <v>0</v>
      </c>
      <c r="Z1948" s="1">
        <v>0</v>
      </c>
      <c r="AA1948" s="1">
        <f>AM1948</f>
        <v>0</v>
      </c>
      <c r="AB1948" s="1">
        <f>AL1948</f>
        <v>0</v>
      </c>
      <c r="AC1948" s="43"/>
      <c r="AD1948" s="25"/>
      <c r="AE1948" s="25"/>
      <c r="AF1948" s="25"/>
      <c r="AG1948" s="25"/>
      <c r="AH1948" s="25"/>
      <c r="AJ1948" s="40"/>
      <c r="AK1948" s="25"/>
      <c r="AL1948" s="25"/>
      <c r="AM1948" s="25"/>
      <c r="AN1948" s="25"/>
      <c r="AO1948" s="25"/>
      <c r="AP1948" s="25"/>
      <c r="AQ1948" s="25"/>
      <c r="AR1948" s="25"/>
      <c r="AS1948" s="25"/>
      <c r="AT1948" s="25"/>
      <c r="AU1948" s="25"/>
      <c r="AV1948" s="25"/>
      <c r="AW1948" s="25"/>
      <c r="AX1948" s="25"/>
      <c r="AY1948" s="25">
        <v>30</v>
      </c>
      <c r="AZ1948" s="25"/>
      <c r="BA1948" s="25"/>
      <c r="BB1948" s="25"/>
      <c r="BC1948" s="25"/>
      <c r="BD1948" s="25"/>
      <c r="BE1948" s="25"/>
      <c r="BF1948" s="25"/>
      <c r="BG1948" s="25"/>
      <c r="BH1948" s="25"/>
    </row>
    <row r="1949" spans="1:60" x14ac:dyDescent="0.3">
      <c r="A1949" s="25" t="s">
        <v>48</v>
      </c>
      <c r="B1949" s="1" t="s">
        <v>31</v>
      </c>
      <c r="C1949" s="25" t="s">
        <v>396</v>
      </c>
      <c r="D1949" s="25" t="s">
        <v>397</v>
      </c>
      <c r="E1949" s="25" t="s">
        <v>47</v>
      </c>
      <c r="F1949" s="25">
        <v>999887245</v>
      </c>
      <c r="G1949" s="1">
        <f>(J1949+T1949)-H1949</f>
        <v>30</v>
      </c>
      <c r="H1949" s="25"/>
      <c r="I1949" s="40"/>
      <c r="J1949" s="1">
        <f>SUM(K1949,L1949,N1949,O1949,P1949,Q1949)</f>
        <v>0</v>
      </c>
      <c r="K1949" s="1">
        <f>SUM(AG1949,AI1949)</f>
        <v>0</v>
      </c>
      <c r="L1949" s="1">
        <v>0</v>
      </c>
      <c r="M1949" s="1">
        <v>0</v>
      </c>
      <c r="N1949" s="1">
        <f>AD1949+AE1949</f>
        <v>0</v>
      </c>
      <c r="O1949" s="1"/>
      <c r="P1949" s="1">
        <f>AF1949</f>
        <v>0</v>
      </c>
      <c r="Q1949" s="1">
        <f>AH1949</f>
        <v>0</v>
      </c>
      <c r="R1949" s="1">
        <v>0</v>
      </c>
      <c r="S1949" s="43"/>
      <c r="T1949" s="1">
        <f>SUM(U1949,V1949,X1949,Y1949,Z1949,AA1949,AB1949)</f>
        <v>30</v>
      </c>
      <c r="U1949" s="1">
        <f>AK1949</f>
        <v>0</v>
      </c>
      <c r="V1949" s="1">
        <f>SUM(AN1949,AO1949,AP1949,AQ1949,AS1949,AT1949,AU1949,AV1949,AW1949,AX1949,AY1949,AR1949,AZ1949,BA1949,BB1949,BC1949,BD1949,BE1949,BF1949,BG1949,BH1949)</f>
        <v>30</v>
      </c>
      <c r="W1949" s="1">
        <f>COUNT(AN1949,AO1949,AP1949,AQ1949,AS1949,AT1949,AU1949,AV1949,AW1949,AX1949,AY1949,AR1949,AZ1949,BA1949,BB1949,BC1949,BD1949,BE1949,BF1949,BG1949,BH1949)</f>
        <v>1</v>
      </c>
      <c r="X1949" s="1">
        <v>0</v>
      </c>
      <c r="Y1949" s="1">
        <v>0</v>
      </c>
      <c r="Z1949" s="1">
        <v>0</v>
      </c>
      <c r="AA1949" s="1">
        <f>AM1949</f>
        <v>0</v>
      </c>
      <c r="AB1949" s="1">
        <f>AL1949</f>
        <v>0</v>
      </c>
      <c r="AC1949" s="43"/>
      <c r="AD1949" s="25"/>
      <c r="AE1949" s="25"/>
      <c r="AF1949" s="25"/>
      <c r="AG1949" s="25"/>
      <c r="AH1949" s="25"/>
      <c r="AJ1949" s="40"/>
      <c r="AK1949" s="25"/>
      <c r="AL1949" s="25"/>
      <c r="AM1949" s="25"/>
      <c r="AN1949" s="25"/>
      <c r="AO1949" s="25"/>
      <c r="AP1949" s="25"/>
      <c r="AQ1949" s="25"/>
      <c r="AR1949" s="25"/>
      <c r="AS1949" s="25"/>
      <c r="AT1949" s="25"/>
      <c r="AU1949" s="25"/>
      <c r="AV1949" s="25"/>
      <c r="AW1949" s="25"/>
      <c r="AX1949" s="25"/>
      <c r="AY1949" s="25"/>
      <c r="AZ1949" s="25"/>
      <c r="BA1949" s="25"/>
      <c r="BB1949" s="25"/>
      <c r="BC1949" s="25"/>
      <c r="BD1949" s="25">
        <v>30</v>
      </c>
      <c r="BE1949" s="25"/>
      <c r="BF1949" s="25"/>
      <c r="BG1949" s="25"/>
      <c r="BH1949" s="25"/>
    </row>
    <row r="1950" spans="1:60" x14ac:dyDescent="0.3">
      <c r="A1950" s="68" t="s">
        <v>48</v>
      </c>
      <c r="B1950" s="68" t="s">
        <v>31</v>
      </c>
      <c r="C1950" s="68" t="s">
        <v>949</v>
      </c>
      <c r="D1950" s="68" t="s">
        <v>950</v>
      </c>
      <c r="E1950" s="68" t="s">
        <v>47</v>
      </c>
      <c r="F1950" s="68">
        <v>999918366</v>
      </c>
      <c r="G1950" s="1">
        <f>(J1950+T1950)-H1950</f>
        <v>30</v>
      </c>
      <c r="H1950" s="25"/>
      <c r="I1950" s="40"/>
      <c r="J1950" s="1">
        <f>SUM(K1950,L1950,N1950,O1950,P1950,Q1950)</f>
        <v>0</v>
      </c>
      <c r="K1950" s="1">
        <f>SUM(AG1950,AI1950)</f>
        <v>0</v>
      </c>
      <c r="L1950" s="1">
        <v>0</v>
      </c>
      <c r="M1950" s="1">
        <v>0</v>
      </c>
      <c r="N1950" s="1">
        <f>AD1950+AE1950</f>
        <v>0</v>
      </c>
      <c r="O1950" s="1"/>
      <c r="P1950" s="1">
        <f>AF1950</f>
        <v>0</v>
      </c>
      <c r="Q1950" s="1">
        <f>AH1950</f>
        <v>0</v>
      </c>
      <c r="R1950" s="1">
        <v>0</v>
      </c>
      <c r="S1950" s="43"/>
      <c r="T1950" s="1">
        <f>SUM(U1950,V1950,X1950,Y1950,Z1950,AA1950,AB1950)</f>
        <v>30</v>
      </c>
      <c r="U1950" s="1">
        <f>AK1950</f>
        <v>0</v>
      </c>
      <c r="V1950" s="1">
        <f>SUM(AN1950,AO1950,AP1950,AQ1950,AS1950,AT1950,AU1950,AV1950,AW1950,AX1950,AY1950,AR1950,AZ1950,BA1950,BB1950,BC1950,BD1950,BE1950,BF1950,BG1950,BH1950)</f>
        <v>30</v>
      </c>
      <c r="W1950" s="1">
        <f>COUNT(AN1950,AO1950,AP1950,AQ1950,AS1950,AT1950,AU1950,AV1950,AW1950,AX1950,AY1950,AR1950,AZ1950,BA1950,BB1950,BC1950,BD1950,BE1950,BF1950,BG1950,BH1950)</f>
        <v>1</v>
      </c>
      <c r="X1950" s="1">
        <v>0</v>
      </c>
      <c r="Y1950" s="1">
        <v>0</v>
      </c>
      <c r="Z1950" s="1">
        <v>0</v>
      </c>
      <c r="AA1950" s="1">
        <f>AM1950</f>
        <v>0</v>
      </c>
      <c r="AB1950" s="1">
        <f>AL1950</f>
        <v>0</v>
      </c>
      <c r="AC1950" s="43"/>
      <c r="AD1950" s="25"/>
      <c r="AE1950" s="25"/>
      <c r="AF1950" s="25"/>
      <c r="AG1950" s="25"/>
      <c r="AH1950" s="25"/>
      <c r="AJ1950" s="40"/>
      <c r="AK1950" s="25"/>
      <c r="AL1950" s="25"/>
      <c r="AM1950" s="25"/>
      <c r="AN1950" s="25"/>
      <c r="AO1950" s="25"/>
      <c r="AP1950" s="25"/>
      <c r="AQ1950" s="25">
        <v>30</v>
      </c>
      <c r="AR1950" s="25"/>
      <c r="AS1950" s="25"/>
      <c r="AT1950" s="25"/>
      <c r="AU1950" s="25"/>
      <c r="AV1950" s="25"/>
      <c r="AW1950" s="25"/>
      <c r="AX1950" s="25"/>
      <c r="AY1950" s="25"/>
      <c r="AZ1950" s="25"/>
      <c r="BA1950" s="25"/>
      <c r="BB1950" s="25"/>
      <c r="BC1950" s="25"/>
      <c r="BD1950" s="25"/>
      <c r="BE1950" s="25"/>
      <c r="BF1950" s="25"/>
      <c r="BG1950" s="25"/>
      <c r="BH1950" s="25"/>
    </row>
    <row r="1951" spans="1:60" x14ac:dyDescent="0.3">
      <c r="A1951" s="1" t="s">
        <v>48</v>
      </c>
      <c r="B1951" s="1" t="s">
        <v>31</v>
      </c>
      <c r="C1951" s="25" t="s">
        <v>67</v>
      </c>
      <c r="D1951" s="25" t="s">
        <v>68</v>
      </c>
      <c r="E1951" s="25" t="s">
        <v>47</v>
      </c>
      <c r="F1951" s="1">
        <v>999917353</v>
      </c>
      <c r="G1951" s="1">
        <f>(J1951+T1951)-H1951</f>
        <v>25.5</v>
      </c>
      <c r="H1951" s="1">
        <f>(K1951+L1951+N1951+O1951+P1951+Q1951+R1951)*0.5</f>
        <v>25.5</v>
      </c>
      <c r="I1951" s="23"/>
      <c r="J1951" s="1">
        <f>SUM(K1951,L1951,N1951,O1951,P1951,Q1951)</f>
        <v>51</v>
      </c>
      <c r="K1951" s="1">
        <f>SUM(AG1951,AI1951)</f>
        <v>0</v>
      </c>
      <c r="L1951" s="1">
        <v>0</v>
      </c>
      <c r="M1951" s="1">
        <v>0</v>
      </c>
      <c r="N1951" s="1">
        <f>AD1951+AE1951</f>
        <v>0</v>
      </c>
      <c r="O1951" s="1"/>
      <c r="P1951" s="1">
        <f>AF1951</f>
        <v>51</v>
      </c>
      <c r="Q1951" s="1">
        <f>AH1951</f>
        <v>0</v>
      </c>
      <c r="R1951" s="1">
        <v>0</v>
      </c>
      <c r="S1951" s="43"/>
      <c r="T1951" s="1">
        <f>SUM(U1951,V1951,X1951,Y1951,Z1951,AA1951,AB1951)</f>
        <v>0</v>
      </c>
      <c r="U1951" s="1">
        <f>AK1951</f>
        <v>0</v>
      </c>
      <c r="V1951" s="1">
        <f>SUM(AN1951,AO1951,AP1951,AQ1951,AS1951,AT1951,AU1951,AV1951,AW1951,AX1951,AY1951,AR1951,AZ1951,BA1951,BB1951,BC1951,BD1951,BE1951,BF1951,BG1951,BH1951)</f>
        <v>0</v>
      </c>
      <c r="W1951" s="1">
        <f>COUNT(AN1951,AO1951,AP1951,AQ1951,AS1951,AT1951,AU1951,AV1951,AW1951,AX1951,AY1951,AR1951,AZ1951,BA1951,BB1951,BC1951,BD1951,BE1951,BF1951,BG1951,BH1951)</f>
        <v>0</v>
      </c>
      <c r="X1951" s="1">
        <v>0</v>
      </c>
      <c r="Y1951" s="1">
        <v>0</v>
      </c>
      <c r="Z1951" s="1">
        <v>0</v>
      </c>
      <c r="AA1951" s="1">
        <f>AM1951</f>
        <v>0</v>
      </c>
      <c r="AB1951" s="1">
        <f>AL1951</f>
        <v>0</v>
      </c>
      <c r="AC1951" s="43"/>
      <c r="AD1951" s="1"/>
      <c r="AE1951" s="1"/>
      <c r="AF1951" s="1">
        <v>51</v>
      </c>
      <c r="AG1951" s="1"/>
      <c r="AH1951" s="25"/>
      <c r="AJ1951" s="40"/>
      <c r="AK1951" s="25"/>
      <c r="AL1951" s="25"/>
      <c r="AM1951" s="25"/>
      <c r="AN1951" s="25"/>
      <c r="AO1951" s="25"/>
      <c r="AP1951" s="25"/>
      <c r="AQ1951" s="25"/>
      <c r="AR1951" s="25"/>
      <c r="AS1951" s="25"/>
      <c r="AT1951" s="25"/>
      <c r="AU1951" s="25"/>
      <c r="AV1951" s="25"/>
      <c r="AW1951" s="25"/>
      <c r="AX1951" s="25"/>
      <c r="AY1951" s="25"/>
      <c r="AZ1951" s="25"/>
      <c r="BA1951" s="25"/>
      <c r="BB1951" s="25"/>
      <c r="BC1951" s="25"/>
      <c r="BD1951" s="25"/>
      <c r="BE1951" s="25"/>
      <c r="BF1951" s="25"/>
      <c r="BG1951" s="25"/>
      <c r="BH1951" s="25"/>
    </row>
    <row r="1952" spans="1:60" x14ac:dyDescent="0.3">
      <c r="A1952" s="1" t="s">
        <v>30</v>
      </c>
      <c r="B1952" s="1" t="s">
        <v>31</v>
      </c>
      <c r="C1952" s="1" t="s">
        <v>96</v>
      </c>
      <c r="D1952" s="1" t="s">
        <v>97</v>
      </c>
      <c r="E1952" s="1" t="s">
        <v>47</v>
      </c>
      <c r="F1952" s="1">
        <v>999730680</v>
      </c>
      <c r="G1952" s="1">
        <f>(J1952+T1952)-H1952</f>
        <v>646.5</v>
      </c>
      <c r="H1952" s="1">
        <f>(K1952+L1952+N1952+O1952+P1952+Q1952+R1952)*0.5</f>
        <v>136.5</v>
      </c>
      <c r="I1952" s="23"/>
      <c r="J1952" s="1">
        <f>SUM(K1952,L1952,N1952,O1952,P1952,Q1952)</f>
        <v>273</v>
      </c>
      <c r="K1952" s="1">
        <f>SUM(AG1952,AI1952)</f>
        <v>0</v>
      </c>
      <c r="L1952" s="1">
        <v>0</v>
      </c>
      <c r="M1952" s="1">
        <v>0</v>
      </c>
      <c r="N1952" s="1">
        <f>AD1952+AE1952</f>
        <v>70</v>
      </c>
      <c r="O1952" s="1"/>
      <c r="P1952" s="1">
        <f>AF1952</f>
        <v>90</v>
      </c>
      <c r="Q1952" s="1">
        <f>AH1952</f>
        <v>113</v>
      </c>
      <c r="R1952" s="1">
        <v>0</v>
      </c>
      <c r="S1952" s="43"/>
      <c r="T1952" s="1">
        <f>SUM(U1952,V1952,X1952,Y1952,Z1952,AA1952,AB1952)</f>
        <v>510</v>
      </c>
      <c r="U1952" s="1">
        <f>AK1952</f>
        <v>0</v>
      </c>
      <c r="V1952" s="1">
        <f>SUM(AN1952,AO1952,AP1952,AQ1952,AS1952,AT1952,AU1952,AV1952,AW1952,AX1952,AY1952,AR1952,AZ1952,BA1952,BB1952,BC1952,BD1952,BE1952,BF1952,BG1952,BH1952)</f>
        <v>60</v>
      </c>
      <c r="W1952" s="1">
        <f>COUNT(AN1952,AO1952,AP1952,AQ1952,AS1952,AT1952,AU1952,AV1952,AW1952,AX1952,AY1952,AR1952,AZ1952,BA1952,BB1952,BC1952,BD1952,BE1952,BF1952,BG1952,BH1952)</f>
        <v>2</v>
      </c>
      <c r="X1952" s="1">
        <v>0</v>
      </c>
      <c r="Y1952" s="1">
        <v>0</v>
      </c>
      <c r="Z1952" s="1">
        <v>0</v>
      </c>
      <c r="AA1952" s="1">
        <f>AM1952</f>
        <v>200</v>
      </c>
      <c r="AB1952" s="1">
        <f>AL1952</f>
        <v>250</v>
      </c>
      <c r="AC1952" s="43"/>
      <c r="AD1952" s="1">
        <v>70</v>
      </c>
      <c r="AE1952" s="1"/>
      <c r="AF1952" s="1">
        <v>90</v>
      </c>
      <c r="AG1952" s="1"/>
      <c r="AH1952" s="25">
        <v>113</v>
      </c>
      <c r="AJ1952" s="40"/>
      <c r="AK1952" s="25"/>
      <c r="AL1952" s="25">
        <v>250</v>
      </c>
      <c r="AM1952" s="25">
        <v>200</v>
      </c>
      <c r="AN1952" s="25"/>
      <c r="AO1952" s="25"/>
      <c r="AP1952" s="25"/>
      <c r="AQ1952" s="25"/>
      <c r="AR1952" s="25">
        <v>30</v>
      </c>
      <c r="AS1952" s="25"/>
      <c r="AT1952" s="25"/>
      <c r="AU1952" s="25"/>
      <c r="AV1952" s="25"/>
      <c r="AW1952" s="25"/>
      <c r="AX1952" s="25"/>
      <c r="AY1952" s="25"/>
      <c r="AZ1952" s="25"/>
      <c r="BA1952" s="25"/>
      <c r="BB1952" s="25"/>
      <c r="BC1952" s="25">
        <v>30</v>
      </c>
      <c r="BD1952" s="25"/>
      <c r="BE1952" s="25"/>
      <c r="BF1952" s="25"/>
      <c r="BG1952" s="25"/>
      <c r="BH1952" s="25"/>
    </row>
    <row r="1953" spans="1:60" x14ac:dyDescent="0.3">
      <c r="A1953" s="1" t="s">
        <v>30</v>
      </c>
      <c r="B1953" s="1" t="s">
        <v>31</v>
      </c>
      <c r="C1953" s="1" t="s">
        <v>132</v>
      </c>
      <c r="D1953" s="1" t="s">
        <v>133</v>
      </c>
      <c r="E1953" s="1" t="s">
        <v>47</v>
      </c>
      <c r="F1953" s="1">
        <v>999787132</v>
      </c>
      <c r="G1953" s="1">
        <f>(J1953+T1953)-H1953</f>
        <v>543</v>
      </c>
      <c r="H1953" s="25"/>
      <c r="I1953" s="23"/>
      <c r="J1953" s="1">
        <f>SUM(K1953,L1953,N1953,O1953,P1953,Q1953)</f>
        <v>430</v>
      </c>
      <c r="K1953" s="1">
        <f>SUM(AG1953,AI1953)</f>
        <v>0</v>
      </c>
      <c r="L1953" s="1">
        <v>0</v>
      </c>
      <c r="M1953" s="1">
        <v>0</v>
      </c>
      <c r="N1953" s="1">
        <f>AD1953+AE1953</f>
        <v>70</v>
      </c>
      <c r="O1953" s="1"/>
      <c r="P1953" s="1">
        <f>AF1953</f>
        <v>160</v>
      </c>
      <c r="Q1953" s="1">
        <f>AH1953</f>
        <v>200</v>
      </c>
      <c r="R1953" s="1">
        <v>0</v>
      </c>
      <c r="S1953" s="43"/>
      <c r="T1953" s="1">
        <f>SUM(U1953,V1953,X1953,Y1953,Z1953,AA1953,AB1953)</f>
        <v>113</v>
      </c>
      <c r="U1953" s="1">
        <f>AK1953</f>
        <v>0</v>
      </c>
      <c r="V1953" s="1">
        <f>SUM(AN1953,AO1953,AP1953,AQ1953,AS1953,AT1953,AU1953,AV1953,AW1953,AX1953,AY1953,AR1953,AZ1953,BA1953,BB1953,BC1953,BD1953,BE1953,BF1953,BG1953,BH1953)</f>
        <v>0</v>
      </c>
      <c r="W1953" s="1">
        <f>COUNT(AN1953,AO1953,AP1953,AQ1953,AS1953,AT1953,AU1953,AV1953,AW1953,AX1953,AY1953,AR1953,AZ1953,BA1953,BB1953,BC1953,BD1953,BE1953,BF1953,BG1953,BH1953)</f>
        <v>0</v>
      </c>
      <c r="X1953" s="1">
        <v>0</v>
      </c>
      <c r="Y1953" s="1">
        <v>0</v>
      </c>
      <c r="Z1953" s="1">
        <v>0</v>
      </c>
      <c r="AA1953" s="1">
        <f>AM1953</f>
        <v>113</v>
      </c>
      <c r="AB1953" s="1">
        <f>AL1953</f>
        <v>0</v>
      </c>
      <c r="AC1953" s="43"/>
      <c r="AD1953" s="1">
        <v>70</v>
      </c>
      <c r="AE1953" s="1"/>
      <c r="AF1953" s="1">
        <v>160</v>
      </c>
      <c r="AG1953" s="1"/>
      <c r="AH1953" s="25">
        <v>200</v>
      </c>
      <c r="AJ1953" s="40"/>
      <c r="AK1953" s="25"/>
      <c r="AL1953" s="25"/>
      <c r="AM1953" s="25">
        <v>113</v>
      </c>
      <c r="AN1953" s="25"/>
      <c r="AO1953" s="25"/>
      <c r="AP1953" s="25"/>
      <c r="AQ1953" s="25"/>
      <c r="AR1953" s="25"/>
      <c r="AS1953" s="25"/>
      <c r="AT1953" s="25"/>
      <c r="AU1953" s="25"/>
      <c r="AV1953" s="25"/>
      <c r="AW1953" s="25"/>
      <c r="AX1953" s="25"/>
      <c r="AY1953" s="25"/>
      <c r="AZ1953" s="25"/>
      <c r="BA1953" s="25"/>
      <c r="BB1953" s="25"/>
      <c r="BC1953" s="25"/>
      <c r="BD1953" s="25"/>
      <c r="BE1953" s="25"/>
      <c r="BF1953" s="25"/>
      <c r="BG1953" s="25"/>
      <c r="BH1953" s="25"/>
    </row>
    <row r="1954" spans="1:60" x14ac:dyDescent="0.3">
      <c r="A1954" s="1" t="s">
        <v>30</v>
      </c>
      <c r="B1954" s="1" t="s">
        <v>31</v>
      </c>
      <c r="C1954" s="25" t="s">
        <v>330</v>
      </c>
      <c r="D1954" s="25" t="s">
        <v>152</v>
      </c>
      <c r="E1954" s="25" t="s">
        <v>47</v>
      </c>
      <c r="F1954" s="1">
        <v>999877150</v>
      </c>
      <c r="G1954" s="1">
        <f>(J1954+T1954)-H1954</f>
        <v>532.5</v>
      </c>
      <c r="H1954" s="25"/>
      <c r="I1954" s="23"/>
      <c r="J1954" s="1">
        <f>SUM(K1954,L1954,N1954,O1954,P1954,Q1954)</f>
        <v>322.5</v>
      </c>
      <c r="K1954" s="1">
        <f>SUM(AG1954,AI1954)</f>
        <v>0</v>
      </c>
      <c r="L1954" s="1">
        <v>0</v>
      </c>
      <c r="M1954" s="1">
        <v>0</v>
      </c>
      <c r="N1954" s="1">
        <f>AD1954+AE1954</f>
        <v>52.5</v>
      </c>
      <c r="O1954" s="1"/>
      <c r="P1954" s="1">
        <f>AF1954</f>
        <v>120</v>
      </c>
      <c r="Q1954" s="1">
        <f>AH1954</f>
        <v>150</v>
      </c>
      <c r="R1954" s="1">
        <v>0</v>
      </c>
      <c r="S1954" s="43"/>
      <c r="T1954" s="1">
        <f>SUM(U1954,V1954,X1954,Y1954,Z1954,AA1954,AB1954)</f>
        <v>210</v>
      </c>
      <c r="U1954" s="1">
        <f>AK1954</f>
        <v>0</v>
      </c>
      <c r="V1954" s="1">
        <f>SUM(AN1954,AO1954,AP1954,AQ1954,AS1954,AT1954,AU1954,AV1954,AW1954,AX1954,AY1954,AR1954,AZ1954,BA1954,BB1954,BC1954,BD1954,BE1954,BF1954,BG1954,BH1954)</f>
        <v>60</v>
      </c>
      <c r="W1954" s="1">
        <f>COUNT(AN1954,AO1954,AP1954,AQ1954,AS1954,AT1954,AU1954,AV1954,AW1954,AX1954,AY1954,AR1954,AZ1954,BA1954,BB1954,BC1954,BD1954,BE1954,BF1954,BG1954,BH1954)</f>
        <v>1</v>
      </c>
      <c r="X1954" s="1">
        <v>0</v>
      </c>
      <c r="Y1954" s="1">
        <v>0</v>
      </c>
      <c r="Z1954" s="1">
        <v>0</v>
      </c>
      <c r="AA1954" s="1">
        <f>AM1954</f>
        <v>150</v>
      </c>
      <c r="AB1954" s="1">
        <f>AL1954</f>
        <v>0</v>
      </c>
      <c r="AC1954" s="43"/>
      <c r="AD1954" s="1">
        <v>52.5</v>
      </c>
      <c r="AE1954" s="1"/>
      <c r="AF1954" s="1">
        <v>120</v>
      </c>
      <c r="AG1954" s="1"/>
      <c r="AH1954" s="25">
        <v>150</v>
      </c>
      <c r="AJ1954" s="40"/>
      <c r="AK1954" s="25"/>
      <c r="AL1954" s="25"/>
      <c r="AM1954" s="25">
        <v>150</v>
      </c>
      <c r="AN1954" s="25"/>
      <c r="AO1954" s="25">
        <v>60</v>
      </c>
      <c r="AP1954" s="25"/>
      <c r="AQ1954" s="25"/>
      <c r="AR1954" s="25"/>
      <c r="AS1954" s="25"/>
      <c r="AT1954" s="25"/>
      <c r="AU1954" s="25"/>
      <c r="AV1954" s="25"/>
      <c r="AW1954" s="25"/>
      <c r="AX1954" s="25"/>
      <c r="AY1954" s="25"/>
      <c r="AZ1954" s="25"/>
      <c r="BA1954" s="25"/>
      <c r="BB1954" s="25"/>
      <c r="BC1954" s="25"/>
      <c r="BD1954" s="25"/>
      <c r="BE1954" s="25"/>
      <c r="BF1954" s="25"/>
      <c r="BG1954" s="25"/>
      <c r="BH1954" s="25"/>
    </row>
    <row r="1955" spans="1:60" x14ac:dyDescent="0.3">
      <c r="A1955" s="1" t="s">
        <v>30</v>
      </c>
      <c r="B1955" s="1" t="s">
        <v>31</v>
      </c>
      <c r="C1955" s="1" t="s">
        <v>909</v>
      </c>
      <c r="D1955" s="1" t="s">
        <v>910</v>
      </c>
      <c r="E1955" s="1" t="s">
        <v>47</v>
      </c>
      <c r="F1955" s="1">
        <v>999917960</v>
      </c>
      <c r="G1955" s="1">
        <f>(J1955+T1955)-H1955</f>
        <v>456</v>
      </c>
      <c r="H1955" s="1"/>
      <c r="I1955" s="23"/>
      <c r="J1955" s="1">
        <f>SUM(K1955,L1955,N1955,O1955,P1955,Q1955)</f>
        <v>273</v>
      </c>
      <c r="K1955" s="1">
        <f>SUM(AG1955,AI1955)</f>
        <v>0</v>
      </c>
      <c r="L1955" s="1">
        <v>0</v>
      </c>
      <c r="M1955" s="1">
        <v>0</v>
      </c>
      <c r="N1955" s="1">
        <f>AD1955+AE1955</f>
        <v>70</v>
      </c>
      <c r="O1955" s="1"/>
      <c r="P1955" s="1">
        <f>AF1955</f>
        <v>90</v>
      </c>
      <c r="Q1955" s="1">
        <f>AH1955</f>
        <v>113</v>
      </c>
      <c r="R1955" s="1">
        <v>0</v>
      </c>
      <c r="S1955" s="43"/>
      <c r="T1955" s="1">
        <f>SUM(U1955,V1955,X1955,Y1955,Z1955,AA1955,AB1955)</f>
        <v>183</v>
      </c>
      <c r="U1955" s="1">
        <f>AK1955</f>
        <v>10</v>
      </c>
      <c r="V1955" s="1">
        <f>SUM(AN1955,AO1955,AP1955,AQ1955,AS1955,AT1955,AU1955,AV1955,AW1955,AX1955,AY1955,AR1955,AZ1955,BA1955,BB1955,BC1955,BD1955,BE1955,BF1955,BG1955,BH1955)</f>
        <v>60</v>
      </c>
      <c r="W1955" s="1">
        <f>COUNT(AN1955,AO1955,AP1955,AQ1955,AS1955,AT1955,AU1955,AV1955,AW1955,AX1955,AY1955,AR1955,AZ1955,BA1955,BB1955,BC1955,BD1955,BE1955,BF1955,BG1955,BH1955)</f>
        <v>2</v>
      </c>
      <c r="X1955" s="1">
        <v>0</v>
      </c>
      <c r="Y1955" s="1">
        <v>0</v>
      </c>
      <c r="Z1955" s="1">
        <v>0</v>
      </c>
      <c r="AA1955" s="1">
        <f>AM1955</f>
        <v>113</v>
      </c>
      <c r="AB1955" s="1">
        <f>AL1955</f>
        <v>0</v>
      </c>
      <c r="AC1955" s="43"/>
      <c r="AD1955" s="1"/>
      <c r="AE1955" s="1">
        <v>70</v>
      </c>
      <c r="AF1955" s="1">
        <v>90</v>
      </c>
      <c r="AG1955" s="1"/>
      <c r="AH1955" s="25">
        <v>113</v>
      </c>
      <c r="AJ1955" s="40"/>
      <c r="AK1955" s="25">
        <v>10</v>
      </c>
      <c r="AL1955" s="25"/>
      <c r="AM1955" s="25">
        <v>113</v>
      </c>
      <c r="AN1955" s="25">
        <v>30</v>
      </c>
      <c r="AO1955" s="25"/>
      <c r="AP1955" s="25"/>
      <c r="AQ1955" s="25"/>
      <c r="AR1955" s="25"/>
      <c r="AS1955" s="25"/>
      <c r="AT1955" s="25"/>
      <c r="AU1955" s="25"/>
      <c r="AV1955" s="25"/>
      <c r="AW1955" s="25"/>
      <c r="AX1955" s="25"/>
      <c r="AY1955" s="25"/>
      <c r="AZ1955" s="25">
        <v>30</v>
      </c>
      <c r="BA1955" s="25"/>
      <c r="BB1955" s="25"/>
      <c r="BC1955" s="25"/>
      <c r="BD1955" s="25"/>
      <c r="BE1955" s="25"/>
      <c r="BF1955" s="25"/>
      <c r="BG1955" s="25"/>
      <c r="BH1955" s="25"/>
    </row>
    <row r="1956" spans="1:60" x14ac:dyDescent="0.3">
      <c r="A1956" s="1" t="s">
        <v>30</v>
      </c>
      <c r="B1956" s="1" t="s">
        <v>31</v>
      </c>
      <c r="C1956" s="1" t="s">
        <v>229</v>
      </c>
      <c r="D1956" s="1" t="s">
        <v>230</v>
      </c>
      <c r="E1956" s="1" t="s">
        <v>47</v>
      </c>
      <c r="F1956" s="1">
        <v>999860746</v>
      </c>
      <c r="G1956" s="1">
        <f>(J1956+T1956)-H1956</f>
        <v>114</v>
      </c>
      <c r="H1956" s="1"/>
      <c r="I1956" s="23"/>
      <c r="J1956" s="1">
        <f>SUM(K1956,L1956,N1956,O1956,P1956,Q1956)</f>
        <v>84</v>
      </c>
      <c r="K1956" s="1">
        <f>SUM(AG1956,AI1956)</f>
        <v>0</v>
      </c>
      <c r="L1956" s="1">
        <v>0</v>
      </c>
      <c r="M1956" s="1">
        <v>0</v>
      </c>
      <c r="N1956" s="1">
        <f>AD1956+AE1956</f>
        <v>0</v>
      </c>
      <c r="O1956" s="1"/>
      <c r="P1956" s="1">
        <f>AF1956</f>
        <v>84</v>
      </c>
      <c r="Q1956" s="1">
        <f>AH1956</f>
        <v>0</v>
      </c>
      <c r="R1956" s="1">
        <v>0</v>
      </c>
      <c r="S1956" s="43"/>
      <c r="T1956" s="1">
        <f>SUM(U1956,V1956,X1956,Y1956,Z1956,AA1956,AB1956)</f>
        <v>30</v>
      </c>
      <c r="U1956" s="1">
        <f>AK1956</f>
        <v>0</v>
      </c>
      <c r="V1956" s="1">
        <f>SUM(AN1956,AO1956,AP1956,AQ1956,AS1956,AT1956,AU1956,AV1956,AW1956,AX1956,AY1956,AR1956,AZ1956,BA1956,BB1956,BC1956,BD1956,BE1956,BF1956,BG1956,BH1956)</f>
        <v>30</v>
      </c>
      <c r="W1956" s="1">
        <f>COUNT(AN1956,AO1956,AP1956,AQ1956,AS1956,AT1956,AU1956,AV1956,AW1956,AX1956,AY1956,AR1956,AZ1956,BA1956,BB1956,BC1956,BD1956,BE1956,BF1956,BG1956,BH1956)</f>
        <v>1</v>
      </c>
      <c r="X1956" s="1">
        <v>0</v>
      </c>
      <c r="Y1956" s="1">
        <v>0</v>
      </c>
      <c r="Z1956" s="1">
        <v>0</v>
      </c>
      <c r="AA1956" s="1">
        <f>AM1956</f>
        <v>0</v>
      </c>
      <c r="AB1956" s="1">
        <f>AL1956</f>
        <v>0</v>
      </c>
      <c r="AC1956" s="43"/>
      <c r="AD1956" s="1"/>
      <c r="AE1956" s="1"/>
      <c r="AF1956" s="1">
        <v>84</v>
      </c>
      <c r="AG1956" s="1"/>
      <c r="AH1956" s="25"/>
      <c r="AJ1956" s="40"/>
      <c r="AK1956" s="25"/>
      <c r="AL1956" s="25"/>
      <c r="AM1956" s="25"/>
      <c r="AN1956" s="25"/>
      <c r="AO1956" s="25"/>
      <c r="AP1956" s="25"/>
      <c r="AQ1956" s="25"/>
      <c r="AR1956" s="25"/>
      <c r="AS1956" s="25"/>
      <c r="AT1956" s="25"/>
      <c r="AU1956" s="25"/>
      <c r="AV1956" s="25"/>
      <c r="AW1956" s="25"/>
      <c r="AX1956" s="25"/>
      <c r="AY1956" s="25"/>
      <c r="AZ1956" s="25"/>
      <c r="BA1956" s="25"/>
      <c r="BB1956" s="25"/>
      <c r="BC1956" s="25"/>
      <c r="BD1956" s="25"/>
      <c r="BE1956" s="25">
        <v>30</v>
      </c>
      <c r="BF1956" s="25"/>
      <c r="BG1956" s="25"/>
      <c r="BH1956" s="25"/>
    </row>
    <row r="1957" spans="1:60" x14ac:dyDescent="0.3">
      <c r="A1957" s="1" t="s">
        <v>30</v>
      </c>
      <c r="B1957" s="1" t="s">
        <v>31</v>
      </c>
      <c r="C1957" s="1" t="s">
        <v>267</v>
      </c>
      <c r="D1957" s="1" t="s">
        <v>268</v>
      </c>
      <c r="E1957" s="1" t="s">
        <v>47</v>
      </c>
      <c r="F1957" s="1">
        <v>999866051</v>
      </c>
      <c r="G1957" s="1">
        <f>(J1957+T1957)-H1957</f>
        <v>78</v>
      </c>
      <c r="H1957" s="1"/>
      <c r="I1957" s="23"/>
      <c r="J1957" s="1">
        <f>SUM(K1957,L1957,N1957,O1957,P1957,Q1957)</f>
        <v>78</v>
      </c>
      <c r="K1957" s="1">
        <f>SUM(AG1957,AI1957)</f>
        <v>0</v>
      </c>
      <c r="L1957" s="1">
        <v>0</v>
      </c>
      <c r="M1957" s="1">
        <v>0</v>
      </c>
      <c r="N1957" s="1">
        <f>AD1957+AE1957</f>
        <v>0</v>
      </c>
      <c r="O1957" s="1"/>
      <c r="P1957" s="1">
        <f>AF1957</f>
        <v>78</v>
      </c>
      <c r="Q1957" s="1">
        <f>AH1957</f>
        <v>0</v>
      </c>
      <c r="R1957" s="1">
        <v>0</v>
      </c>
      <c r="S1957" s="43"/>
      <c r="T1957" s="1">
        <f>SUM(U1957,V1957,X1957,Y1957,Z1957,AA1957,AB1957)</f>
        <v>0</v>
      </c>
      <c r="U1957" s="1">
        <f>AK1957</f>
        <v>0</v>
      </c>
      <c r="V1957" s="1">
        <f>SUM(AN1957,AO1957,AP1957,AQ1957,AS1957,AT1957,AU1957,AV1957,AW1957,AX1957,AY1957,AR1957,AZ1957,BA1957,BB1957,BC1957,BD1957,BE1957,BF1957,BG1957,BH1957)</f>
        <v>0</v>
      </c>
      <c r="W1957" s="1">
        <f>COUNT(AN1957,AO1957,AP1957,AQ1957,AS1957,AT1957,AU1957,AV1957,AW1957,AX1957,AY1957,AR1957,AZ1957,BA1957,BB1957,BC1957,BD1957,BE1957,BF1957,BG1957,BH1957)</f>
        <v>0</v>
      </c>
      <c r="X1957" s="1">
        <v>0</v>
      </c>
      <c r="Y1957" s="1">
        <v>0</v>
      </c>
      <c r="Z1957" s="1">
        <v>0</v>
      </c>
      <c r="AA1957" s="1">
        <f>AM1957</f>
        <v>0</v>
      </c>
      <c r="AB1957" s="1">
        <f>AL1957</f>
        <v>0</v>
      </c>
      <c r="AC1957" s="43"/>
      <c r="AD1957" s="1"/>
      <c r="AE1957" s="1"/>
      <c r="AF1957" s="1">
        <v>78</v>
      </c>
      <c r="AG1957" s="1"/>
      <c r="AH1957" s="25"/>
      <c r="AJ1957" s="40"/>
      <c r="AK1957" s="25"/>
      <c r="AL1957" s="25"/>
      <c r="AM1957" s="25"/>
      <c r="AN1957" s="25"/>
      <c r="AO1957" s="25"/>
      <c r="AP1957" s="25"/>
      <c r="AQ1957" s="25"/>
      <c r="AR1957" s="25"/>
      <c r="AS1957" s="25"/>
      <c r="AT1957" s="25"/>
      <c r="AU1957" s="25"/>
      <c r="AV1957" s="25"/>
      <c r="AW1957" s="25"/>
      <c r="AX1957" s="25"/>
      <c r="AY1957" s="25"/>
      <c r="AZ1957" s="25"/>
      <c r="BA1957" s="25"/>
      <c r="BB1957" s="25"/>
      <c r="BC1957" s="25"/>
      <c r="BD1957" s="25"/>
      <c r="BE1957" s="25"/>
      <c r="BF1957" s="25"/>
      <c r="BG1957" s="25"/>
      <c r="BH1957" s="25"/>
    </row>
    <row r="1958" spans="1:60" x14ac:dyDescent="0.3">
      <c r="A1958" s="25" t="s">
        <v>30</v>
      </c>
      <c r="B1958" s="1" t="s">
        <v>31</v>
      </c>
      <c r="C1958" s="1" t="s">
        <v>2473</v>
      </c>
      <c r="D1958" s="1" t="s">
        <v>1916</v>
      </c>
      <c r="E1958" s="1" t="s">
        <v>47</v>
      </c>
      <c r="F1958" s="1">
        <v>999915225</v>
      </c>
      <c r="G1958" s="1">
        <f>(J1958+T1958)-H1958</f>
        <v>45</v>
      </c>
      <c r="H1958" s="25"/>
      <c r="I1958" s="40"/>
      <c r="J1958" s="1">
        <f>SUM(K1958,L1958,N1958,O1958,P1958,Q1958)</f>
        <v>0</v>
      </c>
      <c r="K1958" s="1">
        <f>SUM(AG1958,AI1958)</f>
        <v>0</v>
      </c>
      <c r="L1958" s="1">
        <v>0</v>
      </c>
      <c r="M1958" s="1">
        <v>0</v>
      </c>
      <c r="N1958" s="1">
        <f>AD1958+AE1958</f>
        <v>0</v>
      </c>
      <c r="O1958" s="1"/>
      <c r="P1958" s="1">
        <f>AF1958</f>
        <v>0</v>
      </c>
      <c r="Q1958" s="1">
        <f>AH1958</f>
        <v>0</v>
      </c>
      <c r="R1958" s="1">
        <v>0</v>
      </c>
      <c r="S1958" s="43"/>
      <c r="T1958" s="1">
        <f>SUM(U1958,V1958,X1958,Y1958,Z1958,AA1958,AB1958)</f>
        <v>45</v>
      </c>
      <c r="U1958" s="1">
        <f>AK1958</f>
        <v>0</v>
      </c>
      <c r="V1958" s="1">
        <f>SUM(AN1958,AO1958,AP1958,AQ1958,AS1958,AT1958,AU1958,AV1958,AW1958,AX1958,AY1958,AR1958,AZ1958,BA1958,BB1958,BC1958,BD1958,BE1958,BF1958,BG1958,BH1958)</f>
        <v>45</v>
      </c>
      <c r="W1958" s="1">
        <f>COUNT(AN1958,AO1958,AP1958,AQ1958,AS1958,AT1958,AU1958,AV1958,AW1958,AX1958,AY1958,AR1958,AZ1958,BA1958,BB1958,BC1958,BD1958,BE1958,BF1958,BG1958,BH1958)</f>
        <v>1</v>
      </c>
      <c r="X1958" s="1">
        <v>0</v>
      </c>
      <c r="Y1958" s="1">
        <v>0</v>
      </c>
      <c r="Z1958" s="1">
        <v>0</v>
      </c>
      <c r="AA1958" s="1">
        <f>AM1958</f>
        <v>0</v>
      </c>
      <c r="AB1958" s="1">
        <f>AL1958</f>
        <v>0</v>
      </c>
      <c r="AC1958" s="43"/>
      <c r="AD1958" s="25"/>
      <c r="AE1958" s="25"/>
      <c r="AF1958" s="25"/>
      <c r="AG1958" s="25"/>
      <c r="AH1958" s="25"/>
      <c r="AJ1958" s="40"/>
      <c r="AK1958" s="25"/>
      <c r="AL1958" s="25"/>
      <c r="AM1958" s="25"/>
      <c r="AN1958" s="25"/>
      <c r="AO1958" s="25">
        <v>45</v>
      </c>
      <c r="AP1958" s="25"/>
      <c r="AQ1958" s="25"/>
      <c r="AR1958" s="25"/>
      <c r="AS1958" s="25"/>
      <c r="AT1958" s="25"/>
      <c r="AU1958" s="25"/>
      <c r="AV1958" s="25"/>
      <c r="AW1958" s="25"/>
      <c r="AX1958" s="25"/>
      <c r="AY1958" s="25"/>
      <c r="AZ1958" s="25"/>
      <c r="BA1958" s="25"/>
      <c r="BB1958" s="25"/>
      <c r="BC1958" s="25"/>
      <c r="BD1958" s="25"/>
      <c r="BE1958" s="25"/>
      <c r="BF1958" s="25"/>
      <c r="BG1958" s="25"/>
      <c r="BH1958" s="25"/>
    </row>
    <row r="1959" spans="1:60" x14ac:dyDescent="0.3">
      <c r="A1959" s="25" t="s">
        <v>273</v>
      </c>
      <c r="B1959" s="1" t="s">
        <v>31</v>
      </c>
      <c r="C1959" s="1" t="s">
        <v>660</v>
      </c>
      <c r="D1959" s="1" t="s">
        <v>126</v>
      </c>
      <c r="E1959" s="1" t="s">
        <v>47</v>
      </c>
      <c r="F1959" s="1">
        <v>999916727</v>
      </c>
      <c r="G1959" s="1">
        <f>(J1959+T1959)-H1959</f>
        <v>614</v>
      </c>
      <c r="H1959" s="25"/>
      <c r="I1959" s="23"/>
      <c r="J1959" s="1">
        <f>SUM(K1959,L1959,N1959,O1959,P1959,Q1959)</f>
        <v>294</v>
      </c>
      <c r="K1959" s="1">
        <f>SUM(AG1959,AI1959)</f>
        <v>0</v>
      </c>
      <c r="L1959" s="1">
        <v>0</v>
      </c>
      <c r="M1959" s="1">
        <v>0</v>
      </c>
      <c r="N1959" s="1">
        <f>AD1959+AE1959</f>
        <v>140</v>
      </c>
      <c r="O1959" s="1"/>
      <c r="P1959" s="1">
        <f>AF1959</f>
        <v>90</v>
      </c>
      <c r="Q1959" s="1">
        <f>AH1959</f>
        <v>64</v>
      </c>
      <c r="R1959" s="1">
        <v>0</v>
      </c>
      <c r="S1959" s="43"/>
      <c r="T1959" s="1">
        <f>SUM(U1959,V1959,X1959,Y1959,Z1959,AA1959,AB1959)</f>
        <v>320</v>
      </c>
      <c r="U1959" s="1">
        <f>AK1959</f>
        <v>0</v>
      </c>
      <c r="V1959" s="1">
        <f>SUM(AN1959,AO1959,AP1959,AQ1959,AS1959,AT1959,AU1959,AV1959,AW1959,AX1959,AY1959,AR1959,AZ1959,BA1959,BB1959,BC1959,BD1959,BE1959,BF1959,BG1959,BH1959)</f>
        <v>120</v>
      </c>
      <c r="W1959" s="1">
        <f>COUNT(AN1959,AO1959,AP1959,AQ1959,AS1959,AT1959,AU1959,AV1959,AW1959,AX1959,AY1959,AR1959,AZ1959,BA1959,BB1959,BC1959,BD1959,BE1959,BF1959,BG1959,BH1959)</f>
        <v>1</v>
      </c>
      <c r="X1959" s="1">
        <v>0</v>
      </c>
      <c r="Y1959" s="1">
        <v>0</v>
      </c>
      <c r="Z1959" s="1">
        <v>0</v>
      </c>
      <c r="AA1959" s="1">
        <f>AM1959</f>
        <v>200</v>
      </c>
      <c r="AB1959" s="1">
        <f>AL1959</f>
        <v>0</v>
      </c>
      <c r="AC1959" s="43"/>
      <c r="AD1959" s="1">
        <v>140</v>
      </c>
      <c r="AE1959" s="1"/>
      <c r="AF1959" s="1">
        <v>90</v>
      </c>
      <c r="AG1959" s="1"/>
      <c r="AH1959" s="25">
        <v>64</v>
      </c>
      <c r="AJ1959" s="40"/>
      <c r="AK1959" s="25"/>
      <c r="AL1959" s="25"/>
      <c r="AM1959" s="25">
        <v>200</v>
      </c>
      <c r="AN1959" s="25"/>
      <c r="AO1959" s="25"/>
      <c r="AP1959" s="25"/>
      <c r="AQ1959" s="25"/>
      <c r="AR1959" s="25"/>
      <c r="AS1959" s="25"/>
      <c r="AT1959" s="25"/>
      <c r="AU1959" s="25"/>
      <c r="AV1959" s="25">
        <v>120</v>
      </c>
      <c r="AW1959" s="25"/>
      <c r="AX1959" s="25"/>
      <c r="AY1959" s="25"/>
      <c r="AZ1959" s="25"/>
      <c r="BA1959" s="25"/>
      <c r="BB1959" s="25"/>
      <c r="BC1959" s="25"/>
      <c r="BD1959" s="25"/>
      <c r="BE1959" s="25"/>
      <c r="BF1959" s="25"/>
      <c r="BG1959" s="25"/>
      <c r="BH1959" s="25"/>
    </row>
    <row r="1960" spans="1:60" x14ac:dyDescent="0.3">
      <c r="A1960" s="1" t="s">
        <v>273</v>
      </c>
      <c r="B1960" s="1" t="s">
        <v>31</v>
      </c>
      <c r="C1960" s="1" t="s">
        <v>1733</v>
      </c>
      <c r="D1960" s="1" t="s">
        <v>248</v>
      </c>
      <c r="E1960" s="1" t="s">
        <v>47</v>
      </c>
      <c r="F1960" s="1">
        <v>999925390</v>
      </c>
      <c r="G1960" s="1">
        <f>(J1960+T1960)-H1960</f>
        <v>504</v>
      </c>
      <c r="H1960" s="1"/>
      <c r="I1960" s="23"/>
      <c r="J1960" s="1">
        <f>SUM(K1960,L1960,N1960,O1960,P1960,Q1960)</f>
        <v>151</v>
      </c>
      <c r="K1960" s="1">
        <f>SUM(AG1960,AI1960)</f>
        <v>0</v>
      </c>
      <c r="L1960" s="1">
        <v>0</v>
      </c>
      <c r="M1960" s="1">
        <v>0</v>
      </c>
      <c r="N1960" s="1">
        <f>AD1960+AE1960</f>
        <v>0</v>
      </c>
      <c r="O1960" s="1"/>
      <c r="P1960" s="1">
        <f>AF1960</f>
        <v>38</v>
      </c>
      <c r="Q1960" s="1">
        <f>AH1960</f>
        <v>113</v>
      </c>
      <c r="R1960" s="1">
        <v>0</v>
      </c>
      <c r="S1960" s="43"/>
      <c r="T1960" s="1">
        <f>SUM(U1960,V1960,X1960,Y1960,Z1960,AA1960,AB1960)</f>
        <v>353</v>
      </c>
      <c r="U1960" s="1">
        <f>AK1960</f>
        <v>0</v>
      </c>
      <c r="V1960" s="1">
        <f>SUM(AN1960,AO1960,AP1960,AQ1960,AS1960,AT1960,AU1960,AV1960,AW1960,AX1960,AY1960,AR1960,AZ1960,BA1960,BB1960,BC1960,BD1960,BE1960,BF1960,BG1960,BH1960)</f>
        <v>240</v>
      </c>
      <c r="W1960" s="1">
        <f>COUNT(AN1960,AO1960,AP1960,AQ1960,AS1960,AT1960,AU1960,AV1960,AW1960,AX1960,AY1960,AR1960,AZ1960,BA1960,BB1960,BC1960,BD1960,BE1960,BF1960,BG1960,BH1960)</f>
        <v>2</v>
      </c>
      <c r="X1960" s="1">
        <v>0</v>
      </c>
      <c r="Y1960" s="1">
        <v>0</v>
      </c>
      <c r="Z1960" s="1">
        <v>0</v>
      </c>
      <c r="AA1960" s="1">
        <f>AM1960</f>
        <v>113</v>
      </c>
      <c r="AB1960" s="1">
        <f>AL1960</f>
        <v>0</v>
      </c>
      <c r="AC1960" s="43"/>
      <c r="AD1960" s="1"/>
      <c r="AE1960" s="1"/>
      <c r="AF1960" s="1">
        <v>38</v>
      </c>
      <c r="AG1960" s="1"/>
      <c r="AH1960" s="25">
        <v>113</v>
      </c>
      <c r="AJ1960" s="40"/>
      <c r="AK1960" s="25"/>
      <c r="AL1960" s="25"/>
      <c r="AM1960" s="25">
        <v>113</v>
      </c>
      <c r="AN1960" s="25"/>
      <c r="AO1960" s="25"/>
      <c r="AP1960" s="25"/>
      <c r="AQ1960" s="25"/>
      <c r="AR1960" s="25"/>
      <c r="AS1960" s="25"/>
      <c r="AT1960" s="25"/>
      <c r="AU1960" s="25"/>
      <c r="AV1960" s="25"/>
      <c r="AW1960" s="25"/>
      <c r="AX1960" s="25"/>
      <c r="AY1960" s="25"/>
      <c r="AZ1960" s="25"/>
      <c r="BA1960" s="25"/>
      <c r="BB1960" s="25">
        <v>120</v>
      </c>
      <c r="BC1960" s="25"/>
      <c r="BD1960" s="25">
        <v>120</v>
      </c>
      <c r="BE1960" s="25"/>
      <c r="BF1960" s="25"/>
      <c r="BG1960" s="25"/>
      <c r="BH1960" s="25"/>
    </row>
    <row r="1961" spans="1:60" x14ac:dyDescent="0.3">
      <c r="A1961" s="1" t="s">
        <v>273</v>
      </c>
      <c r="B1961" s="1" t="s">
        <v>31</v>
      </c>
      <c r="C1961" s="1" t="s">
        <v>1736</v>
      </c>
      <c r="D1961" s="1" t="s">
        <v>92</v>
      </c>
      <c r="E1961" s="1" t="s">
        <v>47</v>
      </c>
      <c r="F1961" s="1">
        <v>999925403</v>
      </c>
      <c r="G1961" s="1">
        <f>(J1961+T1961)-H1961</f>
        <v>393</v>
      </c>
      <c r="H1961" s="1"/>
      <c r="I1961" s="23"/>
      <c r="J1961" s="1">
        <f>SUM(K1961,L1961,N1961,O1961,P1961,Q1961)</f>
        <v>0</v>
      </c>
      <c r="K1961" s="1">
        <f>SUM(AG1961,AI1961)</f>
        <v>0</v>
      </c>
      <c r="L1961" s="1">
        <v>0</v>
      </c>
      <c r="M1961" s="1">
        <v>0</v>
      </c>
      <c r="N1961" s="1">
        <f>AD1961+AE1961</f>
        <v>0</v>
      </c>
      <c r="O1961" s="1"/>
      <c r="P1961" s="1">
        <f>AF1961</f>
        <v>0</v>
      </c>
      <c r="Q1961" s="1">
        <f>AH1961</f>
        <v>0</v>
      </c>
      <c r="R1961" s="1">
        <v>0</v>
      </c>
      <c r="S1961" s="43"/>
      <c r="T1961" s="1">
        <f>SUM(U1961,V1961,X1961,Y1961,Z1961,AA1961,AB1961)</f>
        <v>393</v>
      </c>
      <c r="U1961" s="1">
        <f>AK1961</f>
        <v>40</v>
      </c>
      <c r="V1961" s="1">
        <f>SUM(AN1961,AO1961,AP1961,AQ1961,AS1961,AT1961,AU1961,AV1961,AW1961,AX1961,AY1961,AR1961,AZ1961,BA1961,BB1961,BC1961,BD1961,BE1961,BF1961,BG1961,BH1961)</f>
        <v>240</v>
      </c>
      <c r="W1961" s="1">
        <f>COUNT(AN1961,AO1961,AP1961,AQ1961,AS1961,AT1961,AU1961,AV1961,AW1961,AX1961,AY1961,AR1961,AZ1961,BA1961,BB1961,BC1961,BD1961,BE1961,BF1961,BG1961,BH1961)</f>
        <v>2</v>
      </c>
      <c r="X1961" s="1">
        <v>0</v>
      </c>
      <c r="Y1961" s="1">
        <v>0</v>
      </c>
      <c r="Z1961" s="1">
        <v>0</v>
      </c>
      <c r="AA1961" s="1">
        <f>AM1961</f>
        <v>113</v>
      </c>
      <c r="AB1961" s="1">
        <f>AL1961</f>
        <v>0</v>
      </c>
      <c r="AC1961" s="43"/>
      <c r="AD1961" s="1"/>
      <c r="AE1961" s="1"/>
      <c r="AF1961" s="1"/>
      <c r="AG1961" s="1"/>
      <c r="AH1961" s="25"/>
      <c r="AJ1961" s="40"/>
      <c r="AK1961" s="25">
        <v>40</v>
      </c>
      <c r="AL1961" s="25"/>
      <c r="AM1961" s="25">
        <v>113</v>
      </c>
      <c r="AN1961" s="25">
        <v>120</v>
      </c>
      <c r="AO1961" s="25"/>
      <c r="AP1961" s="25"/>
      <c r="AQ1961" s="25"/>
      <c r="AR1961" s="25"/>
      <c r="AS1961" s="25">
        <v>120</v>
      </c>
      <c r="AT1961" s="25"/>
      <c r="AU1961" s="25"/>
      <c r="AV1961" s="25"/>
      <c r="AW1961" s="25"/>
      <c r="AX1961" s="25"/>
      <c r="AY1961" s="25"/>
      <c r="AZ1961" s="25"/>
      <c r="BA1961" s="25"/>
      <c r="BB1961" s="25"/>
      <c r="BC1961" s="25"/>
      <c r="BD1961" s="25"/>
      <c r="BE1961" s="25"/>
      <c r="BF1961" s="25"/>
      <c r="BG1961" s="25"/>
      <c r="BH1961" s="25"/>
    </row>
    <row r="1962" spans="1:60" x14ac:dyDescent="0.3">
      <c r="A1962" s="25" t="s">
        <v>273</v>
      </c>
      <c r="B1962" s="26" t="s">
        <v>31</v>
      </c>
      <c r="C1962" s="26" t="s">
        <v>939</v>
      </c>
      <c r="D1962" s="26" t="s">
        <v>940</v>
      </c>
      <c r="E1962" s="26" t="s">
        <v>47</v>
      </c>
      <c r="F1962" s="1">
        <v>999918249</v>
      </c>
      <c r="G1962" s="1">
        <f>(J1962+T1962)-H1962</f>
        <v>379</v>
      </c>
      <c r="H1962" s="1">
        <f>(K1962+L1962+N1962+O1962+P1962+Q1962+R1962)*0.5</f>
        <v>127</v>
      </c>
      <c r="I1962" s="23"/>
      <c r="J1962" s="1">
        <f>SUM(K1962,L1962,N1962,O1962,P1962,Q1962)</f>
        <v>254</v>
      </c>
      <c r="K1962" s="1">
        <f>SUM(AG1962,AI1962)</f>
        <v>0</v>
      </c>
      <c r="L1962" s="1">
        <v>0</v>
      </c>
      <c r="M1962" s="1">
        <v>0</v>
      </c>
      <c r="N1962" s="1">
        <f>AD1962+AE1962</f>
        <v>56</v>
      </c>
      <c r="O1962" s="1"/>
      <c r="P1962" s="1">
        <f>AF1962</f>
        <v>48</v>
      </c>
      <c r="Q1962" s="1">
        <f>AH1962</f>
        <v>150</v>
      </c>
      <c r="R1962" s="1">
        <v>0</v>
      </c>
      <c r="S1962" s="43"/>
      <c r="T1962" s="1">
        <f>SUM(U1962,V1962,X1962,Y1962,Z1962,AA1962,AB1962)</f>
        <v>252</v>
      </c>
      <c r="U1962" s="1">
        <f>AK1962</f>
        <v>19</v>
      </c>
      <c r="V1962" s="1">
        <f>SUM(AN1962,AO1962,AP1962,AQ1962,AS1962,AT1962,AU1962,AV1962,AW1962,AX1962,AY1962,AR1962,AZ1962,BA1962,BB1962,BC1962,BD1962,BE1962,BF1962,BG1962,BH1962)</f>
        <v>148</v>
      </c>
      <c r="W1962" s="1">
        <f>COUNT(AN1962,AO1962,AP1962,AQ1962,AS1962,AT1962,AU1962,AV1962,AW1962,AX1962,AY1962,AR1962,AZ1962,BA1962,BB1962,BC1962,BD1962,BE1962,BF1962,BG1962,BH1962)</f>
        <v>2</v>
      </c>
      <c r="X1962" s="1">
        <v>0</v>
      </c>
      <c r="Y1962" s="1">
        <v>0</v>
      </c>
      <c r="Z1962" s="1">
        <v>0</v>
      </c>
      <c r="AA1962" s="1">
        <f>AM1962</f>
        <v>85</v>
      </c>
      <c r="AB1962" s="1">
        <f>AL1962</f>
        <v>0</v>
      </c>
      <c r="AC1962" s="43"/>
      <c r="AD1962" s="1"/>
      <c r="AE1962" s="1">
        <v>56</v>
      </c>
      <c r="AF1962" s="1">
        <v>48</v>
      </c>
      <c r="AG1962" s="1"/>
      <c r="AH1962" s="25">
        <v>150</v>
      </c>
      <c r="AJ1962" s="40"/>
      <c r="AK1962" s="25">
        <v>19</v>
      </c>
      <c r="AL1962" s="25"/>
      <c r="AM1962" s="25">
        <v>85</v>
      </c>
      <c r="AN1962" s="25">
        <v>58</v>
      </c>
      <c r="AO1962" s="25"/>
      <c r="AP1962" s="25"/>
      <c r="AQ1962" s="25"/>
      <c r="AR1962" s="25"/>
      <c r="AS1962" s="25"/>
      <c r="AT1962" s="25"/>
      <c r="AU1962" s="25"/>
      <c r="AV1962" s="25"/>
      <c r="AW1962" s="25"/>
      <c r="AX1962" s="25"/>
      <c r="AY1962" s="25"/>
      <c r="AZ1962" s="25"/>
      <c r="BA1962" s="25"/>
      <c r="BB1962" s="25"/>
      <c r="BC1962" s="25"/>
      <c r="BD1962" s="25">
        <v>90</v>
      </c>
      <c r="BE1962" s="25"/>
      <c r="BF1962" s="25"/>
      <c r="BG1962" s="25"/>
      <c r="BH1962" s="25"/>
    </row>
    <row r="1963" spans="1:60" x14ac:dyDescent="0.3">
      <c r="A1963" s="26" t="s">
        <v>273</v>
      </c>
      <c r="B1963" s="26" t="s">
        <v>31</v>
      </c>
      <c r="C1963" s="26" t="s">
        <v>975</v>
      </c>
      <c r="D1963" s="26" t="s">
        <v>163</v>
      </c>
      <c r="E1963" s="26" t="s">
        <v>47</v>
      </c>
      <c r="F1963" s="1">
        <v>999927821</v>
      </c>
      <c r="G1963" s="1">
        <f>(J1963+T1963)-H1963</f>
        <v>339.2</v>
      </c>
      <c r="H1963" s="1"/>
      <c r="I1963" s="23"/>
      <c r="J1963" s="1">
        <f>SUM(K1963,L1963,N1963,O1963,P1963,Q1963)</f>
        <v>129.19999999999999</v>
      </c>
      <c r="K1963" s="1">
        <f>SUM(AG1963,AI1963)</f>
        <v>0</v>
      </c>
      <c r="L1963" s="1">
        <v>0</v>
      </c>
      <c r="M1963" s="1">
        <v>0</v>
      </c>
      <c r="N1963" s="1">
        <f>AD1963+AE1963</f>
        <v>31.6</v>
      </c>
      <c r="O1963" s="1"/>
      <c r="P1963" s="1">
        <f>AF1963</f>
        <v>33.6</v>
      </c>
      <c r="Q1963" s="1">
        <f>AH1963</f>
        <v>64</v>
      </c>
      <c r="R1963" s="1">
        <v>0</v>
      </c>
      <c r="S1963" s="43"/>
      <c r="T1963" s="1">
        <f>SUM(U1963,V1963,X1963,Y1963,Z1963,AA1963,AB1963)</f>
        <v>210</v>
      </c>
      <c r="U1963" s="1">
        <f>AK1963</f>
        <v>30</v>
      </c>
      <c r="V1963" s="1">
        <f>SUM(AN1963,AO1963,AP1963,AQ1963,AS1963,AT1963,AU1963,AV1963,AW1963,AX1963,AY1963,AR1963,AZ1963,BA1963,BB1963,BC1963,BD1963,BE1963,BF1963,BG1963,BH1963)</f>
        <v>180</v>
      </c>
      <c r="W1963" s="1">
        <f>COUNT(AN1963,AO1963,AP1963,AQ1963,AS1963,AT1963,AU1963,AV1963,AW1963,AX1963,AY1963,AR1963,AZ1963,BA1963,BB1963,BC1963,BD1963,BE1963,BF1963,BG1963,BH1963)</f>
        <v>2</v>
      </c>
      <c r="X1963" s="1">
        <v>0</v>
      </c>
      <c r="Y1963" s="1">
        <v>0</v>
      </c>
      <c r="Z1963" s="1">
        <v>0</v>
      </c>
      <c r="AA1963" s="1">
        <f>AM1963</f>
        <v>0</v>
      </c>
      <c r="AB1963" s="1">
        <f>AL1963</f>
        <v>0</v>
      </c>
      <c r="AC1963" s="43"/>
      <c r="AD1963" s="1"/>
      <c r="AE1963" s="1">
        <v>31.6</v>
      </c>
      <c r="AF1963" s="1">
        <v>33.6</v>
      </c>
      <c r="AG1963" s="1"/>
      <c r="AH1963" s="25">
        <v>64</v>
      </c>
      <c r="AJ1963" s="40"/>
      <c r="AK1963" s="25">
        <v>30</v>
      </c>
      <c r="AL1963" s="25"/>
      <c r="AM1963" s="25"/>
      <c r="AN1963" s="25">
        <v>90</v>
      </c>
      <c r="AO1963" s="25"/>
      <c r="AP1963" s="25"/>
      <c r="AQ1963" s="25"/>
      <c r="AR1963" s="25"/>
      <c r="AS1963" s="25">
        <v>90</v>
      </c>
      <c r="AT1963" s="25"/>
      <c r="AU1963" s="25"/>
      <c r="AV1963" s="25"/>
      <c r="AW1963" s="25"/>
      <c r="AX1963" s="25"/>
      <c r="AY1963" s="25"/>
      <c r="AZ1963" s="25"/>
      <c r="BA1963" s="25"/>
      <c r="BB1963" s="25"/>
      <c r="BC1963" s="25"/>
      <c r="BD1963" s="25"/>
      <c r="BE1963" s="25"/>
      <c r="BF1963" s="25"/>
      <c r="BG1963" s="25"/>
      <c r="BH1963" s="25"/>
    </row>
    <row r="1964" spans="1:60" x14ac:dyDescent="0.3">
      <c r="A1964" s="1" t="s">
        <v>273</v>
      </c>
      <c r="B1964" s="1" t="s">
        <v>31</v>
      </c>
      <c r="C1964" s="1" t="s">
        <v>1525</v>
      </c>
      <c r="D1964" s="1" t="s">
        <v>109</v>
      </c>
      <c r="E1964" s="1" t="s">
        <v>47</v>
      </c>
      <c r="F1964" s="1">
        <v>999924352</v>
      </c>
      <c r="G1964" s="1">
        <f>(J1964+T1964)-H1964</f>
        <v>305</v>
      </c>
      <c r="H1964" s="1"/>
      <c r="I1964" s="23"/>
      <c r="J1964" s="1">
        <f>SUM(K1964,L1964,N1964,O1964,P1964,Q1964)</f>
        <v>122</v>
      </c>
      <c r="K1964" s="1">
        <f>SUM(AG1964,AI1964)</f>
        <v>0</v>
      </c>
      <c r="L1964" s="1">
        <v>0</v>
      </c>
      <c r="M1964" s="1">
        <v>0</v>
      </c>
      <c r="N1964" s="1">
        <f>AD1964+AE1964</f>
        <v>71</v>
      </c>
      <c r="O1964" s="1"/>
      <c r="P1964" s="1">
        <f>AF1964</f>
        <v>51</v>
      </c>
      <c r="Q1964" s="1">
        <f>AH1964</f>
        <v>0</v>
      </c>
      <c r="R1964" s="1">
        <v>0</v>
      </c>
      <c r="S1964" s="43"/>
      <c r="T1964" s="1">
        <f>SUM(U1964,V1964,X1964,Y1964,Z1964,AA1964,AB1964)</f>
        <v>183</v>
      </c>
      <c r="U1964" s="1">
        <f>AK1964</f>
        <v>0</v>
      </c>
      <c r="V1964" s="1">
        <f>SUM(AN1964,AO1964,AP1964,AQ1964,AS1964,AT1964,AU1964,AV1964,AW1964,AX1964,AY1964,AR1964,AZ1964,BA1964,BB1964,BC1964,BD1964,BE1964,BF1964,BG1964,BH1964)</f>
        <v>90</v>
      </c>
      <c r="W1964" s="1">
        <f>COUNT(AN1964,AO1964,AP1964,AQ1964,AS1964,AT1964,AU1964,AV1964,AW1964,AX1964,AY1964,AR1964,AZ1964,BA1964,BB1964,BC1964,BD1964,BE1964,BF1964,BG1964,BH1964)</f>
        <v>2</v>
      </c>
      <c r="X1964" s="1">
        <v>0</v>
      </c>
      <c r="Y1964" s="1">
        <v>0</v>
      </c>
      <c r="Z1964" s="1">
        <v>0</v>
      </c>
      <c r="AA1964" s="1">
        <f>AM1964</f>
        <v>93</v>
      </c>
      <c r="AB1964" s="1">
        <f>AL1964</f>
        <v>0</v>
      </c>
      <c r="AC1964" s="43"/>
      <c r="AD1964" s="1"/>
      <c r="AE1964" s="1">
        <v>71</v>
      </c>
      <c r="AF1964" s="1">
        <v>51</v>
      </c>
      <c r="AG1964" s="1"/>
      <c r="AH1964" s="25"/>
      <c r="AJ1964" s="40"/>
      <c r="AK1964" s="25"/>
      <c r="AL1964" s="25"/>
      <c r="AM1964" s="25">
        <v>93</v>
      </c>
      <c r="AN1964" s="25"/>
      <c r="AO1964" s="25"/>
      <c r="AP1964" s="25"/>
      <c r="AQ1964" s="25"/>
      <c r="AR1964" s="25"/>
      <c r="AS1964" s="25"/>
      <c r="AT1964" s="25"/>
      <c r="AU1964" s="25"/>
      <c r="AV1964" s="25"/>
      <c r="AW1964" s="25"/>
      <c r="AX1964" s="25"/>
      <c r="AY1964" s="25">
        <v>30</v>
      </c>
      <c r="AZ1964" s="25"/>
      <c r="BA1964" s="25"/>
      <c r="BB1964" s="25"/>
      <c r="BC1964" s="25">
        <v>60</v>
      </c>
      <c r="BD1964" s="25"/>
      <c r="BE1964" s="25"/>
      <c r="BF1964" s="25"/>
      <c r="BG1964" s="25"/>
      <c r="BH1964" s="25"/>
    </row>
    <row r="1965" spans="1:60" x14ac:dyDescent="0.3">
      <c r="A1965" s="25" t="s">
        <v>273</v>
      </c>
      <c r="B1965" s="1" t="s">
        <v>31</v>
      </c>
      <c r="C1965" s="1" t="s">
        <v>712</v>
      </c>
      <c r="D1965" s="1" t="s">
        <v>713</v>
      </c>
      <c r="E1965" s="1" t="s">
        <v>47</v>
      </c>
      <c r="F1965" s="1">
        <v>999914109</v>
      </c>
      <c r="G1965" s="1">
        <f>(J1965+T1965)-H1965</f>
        <v>264</v>
      </c>
      <c r="H1965" s="25"/>
      <c r="I1965" s="23"/>
      <c r="J1965" s="1">
        <f>SUM(K1965,L1965,N1965,O1965,P1965,Q1965)</f>
        <v>84</v>
      </c>
      <c r="K1965" s="1">
        <f>SUM(AG1965,AI1965)</f>
        <v>0</v>
      </c>
      <c r="L1965" s="1">
        <v>0</v>
      </c>
      <c r="M1965" s="1">
        <v>0</v>
      </c>
      <c r="N1965" s="1">
        <f>AD1965+AE1965</f>
        <v>0</v>
      </c>
      <c r="O1965" s="1"/>
      <c r="P1965" s="1">
        <f>AF1965</f>
        <v>84</v>
      </c>
      <c r="Q1965" s="1">
        <f>AH1965</f>
        <v>0</v>
      </c>
      <c r="R1965" s="1">
        <v>0</v>
      </c>
      <c r="S1965" s="43"/>
      <c r="T1965" s="1">
        <f>SUM(U1965,V1965,X1965,Y1965,Z1965,AA1965,AB1965)</f>
        <v>180</v>
      </c>
      <c r="U1965" s="1">
        <f>AK1965</f>
        <v>0</v>
      </c>
      <c r="V1965" s="1">
        <f>SUM(AN1965,AO1965,AP1965,AQ1965,AS1965,AT1965,AU1965,AV1965,AW1965,AX1965,AY1965,AR1965,AZ1965,BA1965,BB1965,BC1965,BD1965,BE1965,BF1965,BG1965,BH1965)</f>
        <v>30</v>
      </c>
      <c r="W1965" s="1">
        <f>COUNT(AN1965,AO1965,AP1965,AQ1965,AS1965,AT1965,AU1965,AV1965,AW1965,AX1965,AY1965,AR1965,AZ1965,BA1965,BB1965,BC1965,BD1965,BE1965,BF1965,BG1965,BH1965)</f>
        <v>1</v>
      </c>
      <c r="X1965" s="1">
        <v>0</v>
      </c>
      <c r="Y1965" s="1">
        <v>0</v>
      </c>
      <c r="Z1965" s="1">
        <v>0</v>
      </c>
      <c r="AA1965" s="1">
        <f>AM1965</f>
        <v>150</v>
      </c>
      <c r="AB1965" s="1">
        <f>AL1965</f>
        <v>0</v>
      </c>
      <c r="AC1965" s="43"/>
      <c r="AD1965" s="1"/>
      <c r="AE1965" s="1"/>
      <c r="AF1965" s="1">
        <v>84</v>
      </c>
      <c r="AG1965" s="1"/>
      <c r="AH1965" s="25"/>
      <c r="AJ1965" s="40"/>
      <c r="AK1965" s="25"/>
      <c r="AL1965" s="25"/>
      <c r="AM1965" s="25">
        <v>150</v>
      </c>
      <c r="AN1965" s="25"/>
      <c r="AO1965" s="25"/>
      <c r="AP1965" s="25"/>
      <c r="AQ1965" s="25"/>
      <c r="AR1965" s="25"/>
      <c r="AS1965" s="25"/>
      <c r="AT1965" s="25"/>
      <c r="AU1965" s="25"/>
      <c r="AV1965" s="25"/>
      <c r="AW1965" s="25"/>
      <c r="AX1965" s="25"/>
      <c r="AY1965" s="25"/>
      <c r="AZ1965" s="25"/>
      <c r="BA1965" s="25">
        <v>30</v>
      </c>
      <c r="BB1965" s="25"/>
      <c r="BC1965" s="25"/>
      <c r="BD1965" s="25"/>
      <c r="BE1965" s="25"/>
      <c r="BF1965" s="25"/>
      <c r="BG1965" s="25"/>
      <c r="BH1965" s="25"/>
    </row>
    <row r="1966" spans="1:60" x14ac:dyDescent="0.3">
      <c r="A1966" s="25" t="s">
        <v>273</v>
      </c>
      <c r="B1966" s="1" t="s">
        <v>31</v>
      </c>
      <c r="C1966" s="1" t="s">
        <v>1531</v>
      </c>
      <c r="D1966" s="1" t="s">
        <v>1466</v>
      </c>
      <c r="E1966" s="1" t="s">
        <v>47</v>
      </c>
      <c r="F1966" s="1">
        <v>999924373</v>
      </c>
      <c r="G1966" s="1">
        <f>(J1966+T1966)-H1966</f>
        <v>235.5</v>
      </c>
      <c r="H1966" s="25"/>
      <c r="I1966" s="23"/>
      <c r="J1966" s="1">
        <f>SUM(K1966,L1966,N1966,O1966,P1966,Q1966)</f>
        <v>137.5</v>
      </c>
      <c r="K1966" s="1">
        <f>SUM(AG1966,AI1966)</f>
        <v>137.5</v>
      </c>
      <c r="L1966" s="1">
        <v>0</v>
      </c>
      <c r="M1966" s="1">
        <v>0</v>
      </c>
      <c r="N1966" s="1">
        <f>AD1966+AE1966</f>
        <v>0</v>
      </c>
      <c r="O1966" s="1"/>
      <c r="P1966" s="1">
        <f>AF1966</f>
        <v>0</v>
      </c>
      <c r="Q1966" s="1">
        <f>AH1966</f>
        <v>0</v>
      </c>
      <c r="R1966" s="1">
        <v>0</v>
      </c>
      <c r="S1966" s="43"/>
      <c r="T1966" s="1">
        <f>SUM(U1966,V1966,X1966,Y1966,Z1966,AA1966,AB1966)</f>
        <v>98</v>
      </c>
      <c r="U1966" s="1">
        <f>AK1966</f>
        <v>0</v>
      </c>
      <c r="V1966" s="1">
        <f>SUM(AN1966,AO1966,AP1966,AQ1966,AS1966,AT1966,AU1966,AV1966,AW1966,AX1966,AY1966,AR1966,AZ1966,BA1966,BB1966,BC1966,BD1966,BE1966,BF1966,BG1966,BH1966)</f>
        <v>98</v>
      </c>
      <c r="W1966" s="1">
        <f>COUNT(AN1966,AO1966,AP1966,AQ1966,AS1966,AT1966,AU1966,AV1966,AW1966,AX1966,AY1966,AR1966,AZ1966,BA1966,BB1966,BC1966,BD1966,BE1966,BF1966,BG1966,BH1966)</f>
        <v>2</v>
      </c>
      <c r="X1966" s="1">
        <v>0</v>
      </c>
      <c r="Y1966" s="1">
        <v>0</v>
      </c>
      <c r="Z1966" s="1">
        <v>0</v>
      </c>
      <c r="AA1966" s="1">
        <f>AM1966</f>
        <v>0</v>
      </c>
      <c r="AB1966" s="1">
        <f>AL1966</f>
        <v>0</v>
      </c>
      <c r="AC1966" s="43"/>
      <c r="AD1966" s="1"/>
      <c r="AE1966" s="1"/>
      <c r="AF1966" s="1"/>
      <c r="AG1966" s="1">
        <v>37.5</v>
      </c>
      <c r="AH1966" s="25"/>
      <c r="AI1966" s="25">
        <v>100</v>
      </c>
      <c r="AJ1966" s="40"/>
      <c r="AK1966" s="25"/>
      <c r="AL1966" s="25"/>
      <c r="AM1966" s="25"/>
      <c r="AN1966" s="25"/>
      <c r="AO1966" s="25"/>
      <c r="AP1966" s="25"/>
      <c r="AQ1966" s="25"/>
      <c r="AR1966" s="25"/>
      <c r="AS1966" s="25"/>
      <c r="AT1966" s="25">
        <v>60</v>
      </c>
      <c r="AU1966" s="25"/>
      <c r="AV1966" s="25">
        <v>38</v>
      </c>
      <c r="AW1966" s="25"/>
      <c r="AX1966" s="25"/>
      <c r="AY1966" s="25"/>
      <c r="AZ1966" s="25"/>
      <c r="BA1966" s="25"/>
      <c r="BB1966" s="25"/>
      <c r="BC1966" s="25"/>
      <c r="BD1966" s="25"/>
      <c r="BE1966" s="25"/>
      <c r="BF1966" s="25"/>
      <c r="BG1966" s="25"/>
      <c r="BH1966" s="25"/>
    </row>
    <row r="1967" spans="1:60" x14ac:dyDescent="0.3">
      <c r="A1967" s="25" t="s">
        <v>273</v>
      </c>
      <c r="B1967" s="1" t="s">
        <v>31</v>
      </c>
      <c r="C1967" s="1" t="s">
        <v>1701</v>
      </c>
      <c r="D1967" s="1" t="s">
        <v>1702</v>
      </c>
      <c r="E1967" s="1" t="s">
        <v>47</v>
      </c>
      <c r="F1967" s="1">
        <v>999925299</v>
      </c>
      <c r="G1967" s="1">
        <f>(J1967+T1967)-H1967</f>
        <v>235</v>
      </c>
      <c r="H1967" s="1">
        <f>(K1967+L1967+N1967+O1967+P1967+Q1967+R1967)*0.5</f>
        <v>115</v>
      </c>
      <c r="I1967" s="23"/>
      <c r="J1967" s="1">
        <f>SUM(K1967,L1967,N1967,O1967,P1967,Q1967)</f>
        <v>230</v>
      </c>
      <c r="K1967" s="1">
        <f>SUM(AG1967,AI1967)</f>
        <v>0</v>
      </c>
      <c r="L1967" s="1">
        <v>0</v>
      </c>
      <c r="M1967" s="1">
        <v>0</v>
      </c>
      <c r="N1967" s="1">
        <f>AD1967+AE1967</f>
        <v>70</v>
      </c>
      <c r="O1967" s="1"/>
      <c r="P1967" s="1">
        <f>AF1967</f>
        <v>160</v>
      </c>
      <c r="Q1967" s="1">
        <f>AH1967</f>
        <v>0</v>
      </c>
      <c r="R1967" s="1">
        <v>0</v>
      </c>
      <c r="S1967" s="43"/>
      <c r="T1967" s="1">
        <f>SUM(U1967,V1967,X1967,Y1967,Z1967,AA1967,AB1967)</f>
        <v>120</v>
      </c>
      <c r="U1967" s="1">
        <f>AK1967</f>
        <v>0</v>
      </c>
      <c r="V1967" s="1">
        <f>SUM(AN1967,AO1967,AP1967,AQ1967,AS1967,AT1967,AU1967,AV1967,AW1967,AX1967,AY1967,AR1967,AZ1967,BA1967,BB1967,BC1967,BD1967,BE1967,BF1967,BG1967,BH1967)</f>
        <v>120</v>
      </c>
      <c r="W1967" s="1">
        <f>COUNT(AN1967,AO1967,AP1967,AQ1967,AS1967,AT1967,AU1967,AV1967,AW1967,AX1967,AY1967,AR1967,AZ1967,BA1967,BB1967,BC1967,BD1967,BE1967,BF1967,BG1967,BH1967)</f>
        <v>1</v>
      </c>
      <c r="X1967" s="1">
        <v>0</v>
      </c>
      <c r="Y1967" s="1">
        <v>0</v>
      </c>
      <c r="Z1967" s="1">
        <v>0</v>
      </c>
      <c r="AA1967" s="1">
        <f>AM1967</f>
        <v>0</v>
      </c>
      <c r="AB1967" s="1">
        <f>AL1967</f>
        <v>0</v>
      </c>
      <c r="AC1967" s="43"/>
      <c r="AD1967" s="1"/>
      <c r="AE1967" s="1">
        <v>70</v>
      </c>
      <c r="AF1967" s="1">
        <v>160</v>
      </c>
      <c r="AG1967" s="1"/>
      <c r="AH1967" s="25"/>
      <c r="AJ1967" s="40"/>
      <c r="AK1967" s="25"/>
      <c r="AL1967" s="25"/>
      <c r="AM1967" s="25"/>
      <c r="AN1967" s="25"/>
      <c r="AO1967" s="25"/>
      <c r="AP1967" s="25"/>
      <c r="AQ1967" s="25"/>
      <c r="AR1967" s="25"/>
      <c r="AS1967" s="25"/>
      <c r="AT1967" s="25"/>
      <c r="AU1967" s="25"/>
      <c r="AV1967" s="25"/>
      <c r="AW1967" s="25">
        <v>120</v>
      </c>
      <c r="AX1967" s="25"/>
      <c r="AY1967" s="25"/>
      <c r="AZ1967" s="25"/>
      <c r="BA1967" s="25"/>
      <c r="BB1967" s="25"/>
      <c r="BC1967" s="25"/>
      <c r="BD1967" s="25"/>
      <c r="BE1967" s="25"/>
      <c r="BF1967" s="25"/>
      <c r="BG1967" s="25"/>
      <c r="BH1967" s="25"/>
    </row>
    <row r="1968" spans="1:60" x14ac:dyDescent="0.3">
      <c r="A1968" s="26" t="s">
        <v>273</v>
      </c>
      <c r="B1968" s="26" t="s">
        <v>31</v>
      </c>
      <c r="C1968" s="26" t="s">
        <v>1683</v>
      </c>
      <c r="D1968" s="26" t="s">
        <v>1684</v>
      </c>
      <c r="E1968" s="26" t="s">
        <v>47</v>
      </c>
      <c r="F1968" s="1">
        <v>999925241</v>
      </c>
      <c r="G1968" s="1">
        <f>(J1968+T1968)-H1968</f>
        <v>214</v>
      </c>
      <c r="H1968" s="1"/>
      <c r="I1968" s="23"/>
      <c r="J1968" s="1">
        <f>SUM(K1968,L1968,N1968,O1968,P1968,Q1968)</f>
        <v>38</v>
      </c>
      <c r="K1968" s="1">
        <f>SUM(AG1968,AI1968)</f>
        <v>0</v>
      </c>
      <c r="L1968" s="1">
        <v>0</v>
      </c>
      <c r="M1968" s="1">
        <v>0</v>
      </c>
      <c r="N1968" s="1">
        <f>AD1968+AE1968</f>
        <v>0</v>
      </c>
      <c r="O1968" s="1"/>
      <c r="P1968" s="1">
        <f>AF1968</f>
        <v>38</v>
      </c>
      <c r="Q1968" s="1">
        <f>AH1968</f>
        <v>0</v>
      </c>
      <c r="R1968" s="1">
        <v>0</v>
      </c>
      <c r="S1968" s="43"/>
      <c r="T1968" s="1">
        <f>SUM(U1968,V1968,X1968,Y1968,Z1968,AA1968,AB1968)</f>
        <v>176</v>
      </c>
      <c r="U1968" s="1">
        <f>AK1968</f>
        <v>23</v>
      </c>
      <c r="V1968" s="1">
        <f>SUM(AN1968,AO1968,AP1968,AQ1968,AS1968,AT1968,AU1968,AV1968,AW1968,AX1968,AY1968,AR1968,AZ1968,BA1968,BB1968,BC1968,BD1968,BE1968,BF1968,BG1968,BH1968)</f>
        <v>153</v>
      </c>
      <c r="W1968" s="1">
        <f>COUNT(AN1968,AO1968,AP1968,AQ1968,AS1968,AT1968,AU1968,AV1968,AW1968,AX1968,AY1968,AR1968,AZ1968,BA1968,BB1968,BC1968,BD1968,BE1968,BF1968,BG1968,BH1968)</f>
        <v>2</v>
      </c>
      <c r="X1968" s="1">
        <v>0</v>
      </c>
      <c r="Y1968" s="1">
        <v>0</v>
      </c>
      <c r="Z1968" s="1">
        <v>0</v>
      </c>
      <c r="AA1968" s="1">
        <f>AM1968</f>
        <v>0</v>
      </c>
      <c r="AB1968" s="1">
        <f>AL1968</f>
        <v>0</v>
      </c>
      <c r="AC1968" s="43"/>
      <c r="AD1968" s="1"/>
      <c r="AE1968" s="1"/>
      <c r="AF1968" s="1">
        <v>38</v>
      </c>
      <c r="AG1968" s="1"/>
      <c r="AH1968" s="25"/>
      <c r="AJ1968" s="40"/>
      <c r="AK1968" s="25">
        <v>23</v>
      </c>
      <c r="AL1968" s="25"/>
      <c r="AM1968" s="25"/>
      <c r="AN1968" s="25"/>
      <c r="AO1968" s="25"/>
      <c r="AP1968" s="25"/>
      <c r="AQ1968" s="25"/>
      <c r="AR1968" s="25"/>
      <c r="AS1968" s="25">
        <v>63</v>
      </c>
      <c r="AT1968" s="25"/>
      <c r="AU1968" s="25"/>
      <c r="AV1968" s="25"/>
      <c r="AW1968" s="25"/>
      <c r="AX1968" s="25"/>
      <c r="AY1968" s="25"/>
      <c r="AZ1968" s="25"/>
      <c r="BA1968" s="25"/>
      <c r="BB1968" s="25">
        <v>90</v>
      </c>
      <c r="BC1968" s="25"/>
      <c r="BD1968" s="25"/>
      <c r="BE1968" s="25"/>
      <c r="BF1968" s="25"/>
      <c r="BG1968" s="25"/>
      <c r="BH1968" s="25"/>
    </row>
    <row r="1969" spans="1:60" x14ac:dyDescent="0.3">
      <c r="A1969" s="25" t="s">
        <v>273</v>
      </c>
      <c r="B1969" s="25" t="s">
        <v>31</v>
      </c>
      <c r="C1969" s="25" t="s">
        <v>836</v>
      </c>
      <c r="D1969" s="25" t="s">
        <v>79</v>
      </c>
      <c r="E1969" s="25" t="s">
        <v>47</v>
      </c>
      <c r="F1969" s="1">
        <v>999916871</v>
      </c>
      <c r="G1969" s="1">
        <f>(J1969+T1969)-H1969</f>
        <v>206</v>
      </c>
      <c r="H1969" s="25"/>
      <c r="I1969" s="23"/>
      <c r="J1969" s="1">
        <f>SUM(K1969,L1969,N1969,O1969,P1969,Q1969)</f>
        <v>82</v>
      </c>
      <c r="K1969" s="1">
        <f>SUM(AG1969,AI1969)</f>
        <v>0</v>
      </c>
      <c r="L1969" s="1">
        <v>0</v>
      </c>
      <c r="M1969" s="1">
        <v>0</v>
      </c>
      <c r="N1969" s="1">
        <f>AD1969+AE1969</f>
        <v>44</v>
      </c>
      <c r="O1969" s="1"/>
      <c r="P1969" s="1">
        <f>AF1969</f>
        <v>38</v>
      </c>
      <c r="Q1969" s="1">
        <f>AH1969</f>
        <v>0</v>
      </c>
      <c r="R1969" s="1">
        <v>0</v>
      </c>
      <c r="S1969" s="43"/>
      <c r="T1969" s="1">
        <f>SUM(U1969,V1969,X1969,Y1969,Z1969,AA1969,AB1969)</f>
        <v>124</v>
      </c>
      <c r="U1969" s="1">
        <f>AK1969</f>
        <v>18</v>
      </c>
      <c r="V1969" s="1">
        <f>SUM(AN1969,AO1969,AP1969,AQ1969,AS1969,AT1969,AU1969,AV1969,AW1969,AX1969,AY1969,AR1969,AZ1969,BA1969,BB1969,BC1969,BD1969,BE1969,BF1969,BG1969,BH1969)</f>
        <v>106</v>
      </c>
      <c r="W1969" s="1">
        <f>COUNT(AN1969,AO1969,AP1969,AQ1969,AS1969,AT1969,AU1969,AV1969,AW1969,AX1969,AY1969,AR1969,AZ1969,BA1969,BB1969,BC1969,BD1969,BE1969,BF1969,BG1969,BH1969)</f>
        <v>2</v>
      </c>
      <c r="X1969" s="1">
        <v>0</v>
      </c>
      <c r="Y1969" s="1">
        <v>0</v>
      </c>
      <c r="Z1969" s="1">
        <v>0</v>
      </c>
      <c r="AA1969" s="1">
        <f>AM1969</f>
        <v>0</v>
      </c>
      <c r="AB1969" s="1">
        <f>AL1969</f>
        <v>0</v>
      </c>
      <c r="AC1969" s="43"/>
      <c r="AD1969" s="1"/>
      <c r="AE1969" s="1">
        <v>44</v>
      </c>
      <c r="AF1969" s="1">
        <v>38</v>
      </c>
      <c r="AG1969" s="1"/>
      <c r="AH1969" s="25"/>
      <c r="AJ1969" s="40"/>
      <c r="AK1969" s="25">
        <v>18</v>
      </c>
      <c r="AL1969" s="25"/>
      <c r="AM1969" s="25"/>
      <c r="AN1969" s="25">
        <v>38</v>
      </c>
      <c r="AO1969" s="25"/>
      <c r="AP1969" s="25"/>
      <c r="AQ1969" s="25"/>
      <c r="AR1969" s="25"/>
      <c r="AS1969" s="25"/>
      <c r="AT1969" s="25"/>
      <c r="AU1969" s="25"/>
      <c r="AV1969" s="25"/>
      <c r="AW1969" s="25"/>
      <c r="AX1969" s="25"/>
      <c r="AY1969" s="25"/>
      <c r="AZ1969" s="25"/>
      <c r="BA1969" s="25"/>
      <c r="BB1969" s="25"/>
      <c r="BC1969" s="25"/>
      <c r="BD1969" s="25">
        <v>68</v>
      </c>
      <c r="BE1969" s="25"/>
      <c r="BF1969" s="25"/>
      <c r="BG1969" s="25"/>
      <c r="BH1969" s="25"/>
    </row>
    <row r="1970" spans="1:60" x14ac:dyDescent="0.3">
      <c r="A1970" s="1" t="s">
        <v>273</v>
      </c>
      <c r="B1970" s="1" t="s">
        <v>31</v>
      </c>
      <c r="C1970" s="1" t="s">
        <v>1703</v>
      </c>
      <c r="D1970" s="1" t="s">
        <v>106</v>
      </c>
      <c r="E1970" s="1" t="s">
        <v>47</v>
      </c>
      <c r="F1970" s="1">
        <v>999925300</v>
      </c>
      <c r="G1970" s="1">
        <f>(J1970+T1970)-H1970</f>
        <v>194</v>
      </c>
      <c r="H1970" s="1"/>
      <c r="I1970" s="23"/>
      <c r="J1970" s="1">
        <f>SUM(K1970,L1970,N1970,O1970,P1970,Q1970)</f>
        <v>194</v>
      </c>
      <c r="K1970" s="1">
        <f>SUM(AG1970,AI1970)</f>
        <v>0</v>
      </c>
      <c r="L1970" s="1">
        <v>0</v>
      </c>
      <c r="M1970" s="1">
        <v>0</v>
      </c>
      <c r="N1970" s="1">
        <f>AD1970+AE1970</f>
        <v>79</v>
      </c>
      <c r="O1970" s="1"/>
      <c r="P1970" s="1">
        <f>AF1970</f>
        <v>51</v>
      </c>
      <c r="Q1970" s="1">
        <f>AH1970</f>
        <v>64</v>
      </c>
      <c r="R1970" s="1">
        <v>0</v>
      </c>
      <c r="S1970" s="43"/>
      <c r="T1970" s="1">
        <f>SUM(U1970,V1970,X1970,Y1970,Z1970,AA1970,AB1970)</f>
        <v>0</v>
      </c>
      <c r="U1970" s="1">
        <f>AK1970</f>
        <v>0</v>
      </c>
      <c r="V1970" s="1">
        <f>SUM(AN1970,AO1970,AP1970,AQ1970,AS1970,AT1970,AU1970,AV1970,AW1970,AX1970,AY1970,AR1970,AZ1970,BA1970,BB1970,BC1970,BD1970,BE1970,BF1970,BG1970,BH1970)</f>
        <v>0</v>
      </c>
      <c r="W1970" s="1">
        <f>COUNT(AN1970,AO1970,AP1970,AQ1970,AS1970,AT1970,AU1970,AV1970,AW1970,AX1970,AY1970,AR1970,AZ1970,BA1970,BB1970,BC1970,BD1970,BE1970,BF1970,BG1970,BH1970)</f>
        <v>0</v>
      </c>
      <c r="X1970" s="1">
        <v>0</v>
      </c>
      <c r="Y1970" s="1">
        <v>0</v>
      </c>
      <c r="Z1970" s="1">
        <v>0</v>
      </c>
      <c r="AA1970" s="1">
        <f>AM1970</f>
        <v>0</v>
      </c>
      <c r="AB1970" s="1">
        <f>AL1970</f>
        <v>0</v>
      </c>
      <c r="AC1970" s="43"/>
      <c r="AD1970" s="1"/>
      <c r="AE1970" s="1">
        <v>79</v>
      </c>
      <c r="AF1970" s="1">
        <v>51</v>
      </c>
      <c r="AG1970" s="1"/>
      <c r="AH1970" s="25">
        <v>64</v>
      </c>
      <c r="AJ1970" s="40"/>
      <c r="AK1970" s="25"/>
      <c r="AL1970" s="25"/>
      <c r="AM1970" s="25"/>
      <c r="AN1970" s="25"/>
      <c r="AO1970" s="25"/>
      <c r="AP1970" s="25"/>
      <c r="AQ1970" s="25"/>
      <c r="AR1970" s="25"/>
      <c r="AS1970" s="25"/>
      <c r="AT1970" s="25"/>
      <c r="AU1970" s="25"/>
      <c r="AV1970" s="25"/>
      <c r="AW1970" s="25"/>
      <c r="AX1970" s="25"/>
      <c r="AY1970" s="25"/>
      <c r="AZ1970" s="25"/>
      <c r="BA1970" s="25"/>
      <c r="BB1970" s="25"/>
      <c r="BC1970" s="25"/>
      <c r="BD1970" s="25"/>
      <c r="BE1970" s="25"/>
      <c r="BF1970" s="25"/>
      <c r="BG1970" s="25"/>
      <c r="BH1970" s="25"/>
    </row>
    <row r="1971" spans="1:60" x14ac:dyDescent="0.3">
      <c r="A1971" s="25" t="s">
        <v>273</v>
      </c>
      <c r="B1971" s="1" t="s">
        <v>31</v>
      </c>
      <c r="C1971" s="1" t="s">
        <v>1131</v>
      </c>
      <c r="D1971" s="1" t="s">
        <v>85</v>
      </c>
      <c r="E1971" s="1" t="s">
        <v>47</v>
      </c>
      <c r="F1971" s="1">
        <v>999920832</v>
      </c>
      <c r="G1971" s="1">
        <f>(J1971+T1971)-H1971</f>
        <v>184</v>
      </c>
      <c r="H1971" s="25"/>
      <c r="I1971" s="23"/>
      <c r="J1971" s="1">
        <f>SUM(K1971,L1971,N1971,O1971,P1971,Q1971)</f>
        <v>116</v>
      </c>
      <c r="K1971" s="1">
        <f>SUM(AG1971,AI1971)</f>
        <v>52</v>
      </c>
      <c r="L1971" s="1">
        <v>0</v>
      </c>
      <c r="M1971" s="1">
        <v>0</v>
      </c>
      <c r="N1971" s="1">
        <f>AD1971+AE1971</f>
        <v>0</v>
      </c>
      <c r="O1971" s="1"/>
      <c r="P1971" s="1">
        <f>AF1971</f>
        <v>64</v>
      </c>
      <c r="Q1971" s="1">
        <f>AH1971</f>
        <v>0</v>
      </c>
      <c r="R1971" s="1">
        <v>0</v>
      </c>
      <c r="S1971" s="43"/>
      <c r="T1971" s="1">
        <f>SUM(U1971,V1971,X1971,Y1971,Z1971,AA1971,AB1971)</f>
        <v>68</v>
      </c>
      <c r="U1971" s="1">
        <f>AK1971</f>
        <v>0</v>
      </c>
      <c r="V1971" s="1">
        <f>SUM(AN1971,AO1971,AP1971,AQ1971,AS1971,AT1971,AU1971,AV1971,AW1971,AX1971,AY1971,AR1971,AZ1971,BA1971,BB1971,BC1971,BD1971,BE1971,BF1971,BG1971,BH1971)</f>
        <v>68</v>
      </c>
      <c r="W1971" s="1">
        <f>COUNT(AN1971,AO1971,AP1971,AQ1971,AS1971,AT1971,AU1971,AV1971,AW1971,AX1971,AY1971,AR1971,AZ1971,BA1971,BB1971,BC1971,BD1971,BE1971,BF1971,BG1971,BH1971)</f>
        <v>1</v>
      </c>
      <c r="X1971" s="1">
        <v>0</v>
      </c>
      <c r="Y1971" s="1">
        <v>0</v>
      </c>
      <c r="Z1971" s="1">
        <v>0</v>
      </c>
      <c r="AA1971" s="1">
        <f>AM1971</f>
        <v>0</v>
      </c>
      <c r="AB1971" s="1">
        <f>AL1971</f>
        <v>0</v>
      </c>
      <c r="AC1971" s="43"/>
      <c r="AD1971" s="1"/>
      <c r="AE1971" s="1"/>
      <c r="AF1971" s="1">
        <v>64</v>
      </c>
      <c r="AG1971" s="1"/>
      <c r="AH1971" s="25"/>
      <c r="AI1971" s="25">
        <v>52</v>
      </c>
      <c r="AJ1971" s="40"/>
      <c r="AK1971" s="25"/>
      <c r="AL1971" s="25"/>
      <c r="AM1971" s="25"/>
      <c r="AN1971" s="25"/>
      <c r="AO1971" s="25"/>
      <c r="AP1971" s="25"/>
      <c r="AQ1971" s="25"/>
      <c r="AR1971" s="25"/>
      <c r="AS1971" s="25"/>
      <c r="AT1971" s="25"/>
      <c r="AU1971" s="25"/>
      <c r="AV1971" s="25">
        <v>68</v>
      </c>
      <c r="AW1971" s="25"/>
      <c r="AX1971" s="25"/>
      <c r="AY1971" s="25"/>
      <c r="AZ1971" s="25"/>
      <c r="BA1971" s="25"/>
      <c r="BB1971" s="25"/>
      <c r="BC1971" s="25"/>
      <c r="BD1971" s="25"/>
      <c r="BE1971" s="25"/>
      <c r="BF1971" s="25"/>
      <c r="BG1971" s="25"/>
      <c r="BH1971" s="25"/>
    </row>
    <row r="1972" spans="1:60" x14ac:dyDescent="0.3">
      <c r="A1972" s="25" t="s">
        <v>273</v>
      </c>
      <c r="B1972" s="25" t="s">
        <v>31</v>
      </c>
      <c r="C1972" s="25" t="s">
        <v>1548</v>
      </c>
      <c r="D1972" s="25" t="s">
        <v>1549</v>
      </c>
      <c r="E1972" s="25" t="s">
        <v>47</v>
      </c>
      <c r="F1972" s="25">
        <v>999924468</v>
      </c>
      <c r="G1972" s="1">
        <f>(J1972+T1972)-H1972</f>
        <v>177.8</v>
      </c>
      <c r="H1972" s="25"/>
      <c r="I1972" s="40"/>
      <c r="J1972" s="1">
        <f>SUM(K1972,L1972,N1972,O1972,P1972,Q1972)</f>
        <v>58.800000000000004</v>
      </c>
      <c r="K1972" s="1">
        <f>SUM(AG1972,AI1972)</f>
        <v>0</v>
      </c>
      <c r="L1972" s="1">
        <v>0</v>
      </c>
      <c r="M1972" s="1">
        <v>0</v>
      </c>
      <c r="N1972" s="1">
        <f>AD1972+AE1972</f>
        <v>31.6</v>
      </c>
      <c r="O1972" s="1"/>
      <c r="P1972" s="1">
        <f>AF1972</f>
        <v>27.200000000000003</v>
      </c>
      <c r="Q1972" s="1">
        <f>AH1972</f>
        <v>0</v>
      </c>
      <c r="R1972" s="1">
        <v>0</v>
      </c>
      <c r="S1972" s="43"/>
      <c r="T1972" s="1">
        <f>SUM(U1972,V1972,X1972,Y1972,Z1972,AA1972,AB1972)</f>
        <v>119</v>
      </c>
      <c r="U1972" s="1">
        <f>AK1972</f>
        <v>0</v>
      </c>
      <c r="V1972" s="1">
        <f>SUM(AN1972,AO1972,AP1972,AQ1972,AS1972,AT1972,AU1972,AV1972,AW1972,AX1972,AY1972,AR1972,AZ1972,BA1972,BB1972,BC1972,BD1972,BE1972,BF1972,BG1972,BH1972)</f>
        <v>119</v>
      </c>
      <c r="W1972" s="1">
        <f>COUNT(AN1972,AO1972,AP1972,AQ1972,AS1972,AT1972,AU1972,AV1972,AW1972,AX1972,AY1972,AR1972,AZ1972,BA1972,BB1972,BC1972,BD1972,BE1972,BF1972,BG1972,BH1972)</f>
        <v>2</v>
      </c>
      <c r="X1972" s="1">
        <v>0</v>
      </c>
      <c r="Y1972" s="1">
        <v>0</v>
      </c>
      <c r="Z1972" s="1">
        <v>0</v>
      </c>
      <c r="AA1972" s="1">
        <f>AM1972</f>
        <v>0</v>
      </c>
      <c r="AB1972" s="1">
        <f>AL1972</f>
        <v>0</v>
      </c>
      <c r="AC1972" s="43"/>
      <c r="AD1972" s="25">
        <v>0</v>
      </c>
      <c r="AE1972" s="25">
        <v>31.6</v>
      </c>
      <c r="AF1972" s="25">
        <v>27.200000000000003</v>
      </c>
      <c r="AG1972" s="25">
        <v>0</v>
      </c>
      <c r="AH1972" s="25">
        <v>0</v>
      </c>
      <c r="AI1972" s="25">
        <v>0</v>
      </c>
      <c r="AJ1972" s="40"/>
      <c r="AK1972" s="25"/>
      <c r="AL1972" s="25"/>
      <c r="AM1972" s="25"/>
      <c r="AN1972" s="25">
        <v>51</v>
      </c>
      <c r="AO1972" s="25"/>
      <c r="AP1972" s="25"/>
      <c r="AQ1972" s="25"/>
      <c r="AR1972" s="25"/>
      <c r="AS1972" s="25"/>
      <c r="AT1972" s="25"/>
      <c r="AU1972" s="25"/>
      <c r="AV1972" s="25"/>
      <c r="AW1972" s="25"/>
      <c r="AX1972" s="25"/>
      <c r="AY1972" s="25"/>
      <c r="AZ1972" s="25"/>
      <c r="BA1972" s="25"/>
      <c r="BB1972" s="25"/>
      <c r="BC1972" s="25"/>
      <c r="BD1972" s="25">
        <v>68</v>
      </c>
      <c r="BE1972" s="25"/>
      <c r="BF1972" s="25"/>
      <c r="BG1972" s="25"/>
      <c r="BH1972" s="25"/>
    </row>
    <row r="1973" spans="1:60" x14ac:dyDescent="0.3">
      <c r="A1973" s="25" t="s">
        <v>273</v>
      </c>
      <c r="B1973" s="1" t="s">
        <v>31</v>
      </c>
      <c r="C1973" s="1" t="s">
        <v>1585</v>
      </c>
      <c r="D1973" s="1" t="s">
        <v>704</v>
      </c>
      <c r="E1973" s="1" t="s">
        <v>47</v>
      </c>
      <c r="F1973" s="1">
        <v>999924712</v>
      </c>
      <c r="G1973" s="1">
        <f>(J1973+T1973)-H1973</f>
        <v>169</v>
      </c>
      <c r="H1973" s="25"/>
      <c r="I1973" s="23"/>
      <c r="J1973" s="1">
        <f>SUM(K1973,L1973,N1973,O1973,P1973,Q1973)</f>
        <v>0</v>
      </c>
      <c r="K1973" s="1">
        <f>SUM(AG1973,AI1973)</f>
        <v>0</v>
      </c>
      <c r="L1973" s="1">
        <v>0</v>
      </c>
      <c r="M1973" s="1">
        <v>0</v>
      </c>
      <c r="N1973" s="1">
        <f>AD1973+AE1973</f>
        <v>0</v>
      </c>
      <c r="O1973" s="1"/>
      <c r="P1973" s="1">
        <f>AF1973</f>
        <v>0</v>
      </c>
      <c r="Q1973" s="1">
        <f>AH1973</f>
        <v>0</v>
      </c>
      <c r="R1973" s="1">
        <v>0</v>
      </c>
      <c r="S1973" s="43"/>
      <c r="T1973" s="1">
        <f>SUM(U1973,V1973,X1973,Y1973,Z1973,AA1973,AB1973)</f>
        <v>169</v>
      </c>
      <c r="U1973" s="1">
        <f>AK1973</f>
        <v>0</v>
      </c>
      <c r="V1973" s="1">
        <f>SUM(AN1973,AO1973,AP1973,AQ1973,AS1973,AT1973,AU1973,AV1973,AW1973,AX1973,AY1973,AR1973,AZ1973,BA1973,BB1973,BC1973,BD1973,BE1973,BF1973,BG1973,BH1973)</f>
        <v>63</v>
      </c>
      <c r="W1973" s="1">
        <f>COUNT(AN1973,AO1973,AP1973,AQ1973,AS1973,AT1973,AU1973,AV1973,AW1973,AX1973,AY1973,AR1973,AZ1973,BA1973,BB1973,BC1973,BD1973,BE1973,BF1973,BG1973,BH1973)</f>
        <v>1</v>
      </c>
      <c r="X1973" s="1">
        <v>0</v>
      </c>
      <c r="Y1973" s="1">
        <v>0</v>
      </c>
      <c r="Z1973" s="1">
        <v>0</v>
      </c>
      <c r="AA1973" s="1">
        <f>AM1973</f>
        <v>106</v>
      </c>
      <c r="AB1973" s="1">
        <f>AL1973</f>
        <v>0</v>
      </c>
      <c r="AC1973" s="43"/>
      <c r="AD1973" s="1"/>
      <c r="AE1973" s="1"/>
      <c r="AF1973" s="1"/>
      <c r="AG1973" s="1"/>
      <c r="AH1973" s="25"/>
      <c r="AJ1973" s="40"/>
      <c r="AK1973" s="25"/>
      <c r="AL1973" s="25"/>
      <c r="AM1973" s="25">
        <v>106</v>
      </c>
      <c r="AN1973" s="25"/>
      <c r="AO1973" s="25"/>
      <c r="AP1973" s="25"/>
      <c r="AQ1973" s="25"/>
      <c r="AR1973" s="25"/>
      <c r="AS1973" s="25"/>
      <c r="AT1973" s="25"/>
      <c r="AU1973" s="25"/>
      <c r="AV1973" s="25">
        <v>63</v>
      </c>
      <c r="AW1973" s="25"/>
      <c r="AX1973" s="25"/>
      <c r="AY1973" s="25"/>
      <c r="AZ1973" s="25"/>
      <c r="BA1973" s="25"/>
      <c r="BB1973" s="25"/>
      <c r="BC1973" s="25"/>
      <c r="BD1973" s="25"/>
      <c r="BE1973" s="25"/>
      <c r="BF1973" s="25"/>
      <c r="BG1973" s="25"/>
      <c r="BH1973" s="25"/>
    </row>
    <row r="1974" spans="1:60" x14ac:dyDescent="0.3">
      <c r="A1974" s="25" t="s">
        <v>273</v>
      </c>
      <c r="B1974" s="25" t="s">
        <v>31</v>
      </c>
      <c r="C1974" s="25" t="s">
        <v>1358</v>
      </c>
      <c r="D1974" s="25" t="s">
        <v>1359</v>
      </c>
      <c r="E1974" s="25" t="s">
        <v>47</v>
      </c>
      <c r="F1974" s="25">
        <v>999922542</v>
      </c>
      <c r="G1974" s="1">
        <f>(J1974+T1974)-H1974</f>
        <v>165</v>
      </c>
      <c r="H1974" s="1">
        <f>(K1974+L1974+N1974+O1974+P1974+Q1974+R1974)*0.5</f>
        <v>39</v>
      </c>
      <c r="I1974" s="40"/>
      <c r="J1974" s="1">
        <f>SUM(K1974,L1974,N1974,O1974,P1974,Q1974)</f>
        <v>78</v>
      </c>
      <c r="K1974" s="1">
        <f>SUM(AG1974,AI1974)</f>
        <v>0</v>
      </c>
      <c r="L1974" s="1">
        <v>0</v>
      </c>
      <c r="M1974" s="1">
        <v>0</v>
      </c>
      <c r="N1974" s="1">
        <f>AD1974+AE1974</f>
        <v>42</v>
      </c>
      <c r="O1974" s="1"/>
      <c r="P1974" s="1">
        <f>AF1974</f>
        <v>36</v>
      </c>
      <c r="Q1974" s="1">
        <f>AH1974</f>
        <v>0</v>
      </c>
      <c r="R1974" s="1">
        <v>0</v>
      </c>
      <c r="S1974" s="43"/>
      <c r="T1974" s="1">
        <f>SUM(U1974,V1974,X1974,Y1974,Z1974,AA1974,AB1974)</f>
        <v>126</v>
      </c>
      <c r="U1974" s="1">
        <f>AK1974</f>
        <v>0</v>
      </c>
      <c r="V1974" s="1">
        <f>SUM(AN1974,AO1974,AP1974,AQ1974,AS1974,AT1974,AU1974,AV1974,AW1974,AX1974,AY1974,AR1974,AZ1974,BA1974,BB1974,BC1974,BD1974,BE1974,BF1974,BG1974,BH1974)</f>
        <v>126</v>
      </c>
      <c r="W1974" s="1">
        <f>COUNT(AN1974,AO1974,AP1974,AQ1974,AS1974,AT1974,AU1974,AV1974,AW1974,AX1974,AY1974,AR1974,AZ1974,BA1974,BB1974,BC1974,BD1974,BE1974,BF1974,BG1974,BH1974)</f>
        <v>2</v>
      </c>
      <c r="X1974" s="1">
        <v>0</v>
      </c>
      <c r="Y1974" s="1">
        <v>0</v>
      </c>
      <c r="Z1974" s="1">
        <v>0</v>
      </c>
      <c r="AA1974" s="1">
        <f>AM1974</f>
        <v>0</v>
      </c>
      <c r="AB1974" s="1">
        <f>AL1974</f>
        <v>0</v>
      </c>
      <c r="AC1974" s="43"/>
      <c r="AD1974" s="25">
        <v>0</v>
      </c>
      <c r="AE1974" s="25">
        <v>42</v>
      </c>
      <c r="AF1974" s="25">
        <v>36</v>
      </c>
      <c r="AG1974" s="25">
        <v>0</v>
      </c>
      <c r="AH1974" s="25">
        <v>0</v>
      </c>
      <c r="AI1974" s="25">
        <v>0</v>
      </c>
      <c r="AJ1974" s="40"/>
      <c r="AK1974" s="25"/>
      <c r="AL1974" s="25"/>
      <c r="AM1974" s="25"/>
      <c r="AN1974" s="25">
        <v>63</v>
      </c>
      <c r="AO1974" s="25"/>
      <c r="AP1974" s="25"/>
      <c r="AQ1974" s="25"/>
      <c r="AR1974" s="25"/>
      <c r="AS1974" s="25"/>
      <c r="AT1974" s="25"/>
      <c r="AU1974" s="25"/>
      <c r="AV1974" s="25"/>
      <c r="AW1974" s="25"/>
      <c r="AX1974" s="25"/>
      <c r="AY1974" s="25"/>
      <c r="AZ1974" s="25">
        <v>63</v>
      </c>
      <c r="BA1974" s="25"/>
      <c r="BB1974" s="25"/>
      <c r="BC1974" s="25"/>
      <c r="BD1974" s="25"/>
      <c r="BE1974" s="25"/>
      <c r="BF1974" s="25"/>
      <c r="BG1974" s="25"/>
      <c r="BH1974" s="25"/>
    </row>
    <row r="1975" spans="1:60" x14ac:dyDescent="0.3">
      <c r="A1975" s="25" t="s">
        <v>273</v>
      </c>
      <c r="B1975" s="26" t="s">
        <v>31</v>
      </c>
      <c r="C1975" s="26" t="s">
        <v>2076</v>
      </c>
      <c r="D1975" s="26" t="s">
        <v>2075</v>
      </c>
      <c r="E1975" s="26" t="s">
        <v>47</v>
      </c>
      <c r="F1975" s="1">
        <v>999927285</v>
      </c>
      <c r="G1975" s="1">
        <f>(J1975+T1975)-H1975</f>
        <v>159</v>
      </c>
      <c r="H1975" s="1">
        <f>(K1975+L1975+N1975+O1975+P1975+Q1975+R1975)*0.5</f>
        <v>0</v>
      </c>
      <c r="I1975" s="23"/>
      <c r="J1975" s="1">
        <f>SUM(K1975,L1975,N1975,O1975,P1975,Q1975)</f>
        <v>0</v>
      </c>
      <c r="K1975" s="1">
        <f>SUM(AG1975,AI1975)</f>
        <v>0</v>
      </c>
      <c r="L1975" s="1">
        <v>0</v>
      </c>
      <c r="M1975" s="1">
        <v>0</v>
      </c>
      <c r="N1975" s="1">
        <f>AD1975+AE1975</f>
        <v>0</v>
      </c>
      <c r="O1975" s="1"/>
      <c r="P1975" s="1">
        <f>AF1975</f>
        <v>0</v>
      </c>
      <c r="Q1975" s="1">
        <f>AH1975</f>
        <v>0</v>
      </c>
      <c r="R1975" s="1">
        <v>0</v>
      </c>
      <c r="S1975" s="43"/>
      <c r="T1975" s="1">
        <f>SUM(U1975,V1975,X1975,Y1975,Z1975,AA1975,AB1975)</f>
        <v>159</v>
      </c>
      <c r="U1975" s="1">
        <f>AK1975</f>
        <v>23</v>
      </c>
      <c r="V1975" s="1">
        <f>SUM(AN1975,AO1975,AP1975,AQ1975,AS1975,AT1975,AU1975,AV1975,AW1975,AX1975,AY1975,AR1975,AZ1975,BA1975,BB1975,BC1975,BD1975,BE1975,BF1975,BG1975,BH1975)</f>
        <v>136</v>
      </c>
      <c r="W1975" s="1">
        <f>COUNT(AN1975,AO1975,AP1975,AQ1975,AS1975,AT1975,AU1975,AV1975,AW1975,AX1975,AY1975,AR1975,AZ1975,BA1975,BB1975,BC1975,BD1975,BE1975,BF1975,BG1975,BH1975)</f>
        <v>2</v>
      </c>
      <c r="X1975" s="1">
        <v>0</v>
      </c>
      <c r="Y1975" s="1">
        <v>0</v>
      </c>
      <c r="Z1975" s="1">
        <v>0</v>
      </c>
      <c r="AA1975" s="1">
        <f>AM1975</f>
        <v>0</v>
      </c>
      <c r="AB1975" s="1">
        <f>AL1975</f>
        <v>0</v>
      </c>
      <c r="AC1975" s="43"/>
      <c r="AD1975" s="1"/>
      <c r="AE1975" s="1"/>
      <c r="AF1975" s="1"/>
      <c r="AG1975" s="1"/>
      <c r="AH1975" s="25"/>
      <c r="AJ1975" s="40"/>
      <c r="AK1975" s="25">
        <v>23</v>
      </c>
      <c r="AL1975" s="25"/>
      <c r="AM1975" s="25"/>
      <c r="AN1975" s="25">
        <v>68</v>
      </c>
      <c r="AO1975" s="25"/>
      <c r="AP1975" s="25"/>
      <c r="AQ1975" s="25"/>
      <c r="AR1975" s="25"/>
      <c r="AS1975" s="25"/>
      <c r="AT1975" s="25"/>
      <c r="AU1975" s="25"/>
      <c r="AV1975" s="25"/>
      <c r="AW1975" s="25"/>
      <c r="AX1975" s="25"/>
      <c r="AY1975" s="25"/>
      <c r="AZ1975" s="25">
        <v>68</v>
      </c>
      <c r="BA1975" s="25"/>
      <c r="BB1975" s="25"/>
      <c r="BC1975" s="25"/>
      <c r="BD1975" s="25"/>
      <c r="BE1975" s="25"/>
      <c r="BF1975" s="25"/>
      <c r="BG1975" s="25"/>
      <c r="BH1975" s="25"/>
    </row>
    <row r="1976" spans="1:60" x14ac:dyDescent="0.3">
      <c r="A1976" s="25" t="s">
        <v>273</v>
      </c>
      <c r="B1976" s="1" t="s">
        <v>31</v>
      </c>
      <c r="C1976" s="25" t="s">
        <v>567</v>
      </c>
      <c r="D1976" s="25" t="s">
        <v>2353</v>
      </c>
      <c r="E1976" s="25" t="s">
        <v>47</v>
      </c>
      <c r="F1976" s="25">
        <v>999928914</v>
      </c>
      <c r="G1976" s="1">
        <f>(J1976+T1976)-H1976</f>
        <v>150</v>
      </c>
      <c r="H1976" s="25"/>
      <c r="I1976" s="40"/>
      <c r="J1976" s="1">
        <f>SUM(K1976,L1976,N1976,O1976,P1976,Q1976)</f>
        <v>0</v>
      </c>
      <c r="K1976" s="1">
        <f>SUM(AG1976,AI1976)</f>
        <v>0</v>
      </c>
      <c r="L1976" s="1">
        <v>0</v>
      </c>
      <c r="M1976" s="1">
        <v>0</v>
      </c>
      <c r="N1976" s="1">
        <f>AD1976+AE1976</f>
        <v>0</v>
      </c>
      <c r="O1976" s="1"/>
      <c r="P1976" s="1">
        <f>AF1976</f>
        <v>0</v>
      </c>
      <c r="Q1976" s="1">
        <f>AH1976</f>
        <v>0</v>
      </c>
      <c r="R1976" s="1">
        <v>0</v>
      </c>
      <c r="S1976" s="43"/>
      <c r="T1976" s="1">
        <f>SUM(U1976,V1976,X1976,Y1976,Z1976,AA1976,AB1976)</f>
        <v>150</v>
      </c>
      <c r="U1976" s="1">
        <f>AK1976</f>
        <v>0</v>
      </c>
      <c r="V1976" s="1">
        <f>SUM(AN1976,AO1976,AP1976,AQ1976,AS1976,AT1976,AU1976,AV1976,AW1976,AX1976,AY1976,AR1976,AZ1976,BA1976,BB1976,BC1976,BD1976,BE1976,BF1976,BG1976,BH1976)</f>
        <v>51</v>
      </c>
      <c r="W1976" s="1">
        <f>COUNT(AN1976,AO1976,AP1976,AQ1976,AS1976,AT1976,AU1976,AV1976,AW1976,AX1976,AY1976,AR1976,AZ1976,BA1976,BB1976,BC1976,BD1976,BE1976,BF1976,BG1976,BH1976)</f>
        <v>1</v>
      </c>
      <c r="X1976" s="1">
        <v>0</v>
      </c>
      <c r="Y1976" s="1">
        <v>0</v>
      </c>
      <c r="Z1976" s="1">
        <v>0</v>
      </c>
      <c r="AA1976" s="1">
        <f>AM1976</f>
        <v>99</v>
      </c>
      <c r="AB1976" s="1">
        <f>AL1976</f>
        <v>0</v>
      </c>
      <c r="AC1976" s="43"/>
      <c r="AD1976" s="25"/>
      <c r="AE1976" s="25"/>
      <c r="AF1976" s="25"/>
      <c r="AG1976" s="25"/>
      <c r="AH1976" s="25"/>
      <c r="AJ1976" s="40"/>
      <c r="AK1976" s="25"/>
      <c r="AL1976" s="25"/>
      <c r="AM1976" s="25">
        <v>99</v>
      </c>
      <c r="AN1976" s="25"/>
      <c r="AO1976" s="25"/>
      <c r="AP1976" s="25"/>
      <c r="AQ1976" s="25"/>
      <c r="AR1976" s="25"/>
      <c r="AS1976" s="25"/>
      <c r="AT1976" s="25"/>
      <c r="AU1976" s="25"/>
      <c r="AV1976" s="25">
        <v>51</v>
      </c>
      <c r="AW1976" s="25"/>
      <c r="AX1976" s="25"/>
      <c r="AY1976" s="25"/>
      <c r="AZ1976" s="25"/>
      <c r="BA1976" s="25"/>
      <c r="BB1976" s="25"/>
      <c r="BC1976" s="25"/>
      <c r="BD1976" s="25"/>
      <c r="BE1976" s="25"/>
      <c r="BF1976" s="25"/>
      <c r="BG1976" s="25"/>
      <c r="BH1976" s="25"/>
    </row>
    <row r="1977" spans="1:60" x14ac:dyDescent="0.3">
      <c r="A1977" s="25" t="s">
        <v>273</v>
      </c>
      <c r="B1977" s="25" t="s">
        <v>31</v>
      </c>
      <c r="C1977" s="25" t="s">
        <v>197</v>
      </c>
      <c r="D1977" s="25" t="s">
        <v>1342</v>
      </c>
      <c r="E1977" s="25" t="s">
        <v>47</v>
      </c>
      <c r="F1977" s="25">
        <v>999922443</v>
      </c>
      <c r="G1977" s="1">
        <f>(J1977+T1977)-H1977</f>
        <v>136</v>
      </c>
      <c r="H1977" s="25"/>
      <c r="I1977" s="40"/>
      <c r="J1977" s="1">
        <f>SUM(K1977,L1977,N1977,O1977,P1977,Q1977)</f>
        <v>0</v>
      </c>
      <c r="K1977" s="1">
        <f>SUM(AG1977,AI1977)</f>
        <v>0</v>
      </c>
      <c r="L1977" s="1">
        <v>0</v>
      </c>
      <c r="M1977" s="1">
        <v>0</v>
      </c>
      <c r="N1977" s="1">
        <f>AD1977+AE1977</f>
        <v>0</v>
      </c>
      <c r="O1977" s="1"/>
      <c r="P1977" s="1">
        <f>AF1977</f>
        <v>0</v>
      </c>
      <c r="Q1977" s="1">
        <f>AH1977</f>
        <v>0</v>
      </c>
      <c r="R1977" s="1">
        <v>0</v>
      </c>
      <c r="S1977" s="43"/>
      <c r="T1977" s="1">
        <f>SUM(U1977,V1977,X1977,Y1977,Z1977,AA1977,AB1977)</f>
        <v>136</v>
      </c>
      <c r="U1977" s="1">
        <f>AK1977</f>
        <v>0</v>
      </c>
      <c r="V1977" s="1">
        <f>SUM(AN1977,AO1977,AP1977,AQ1977,AS1977,AT1977,AU1977,AV1977,AW1977,AX1977,AY1977,AR1977,AZ1977,BA1977,BB1977,BC1977,BD1977,BE1977,BF1977,BG1977,BH1977)</f>
        <v>136</v>
      </c>
      <c r="W1977" s="1">
        <f>COUNT(AN1977,AO1977,AP1977,AQ1977,AS1977,AT1977,AU1977,AV1977,AW1977,AX1977,AY1977,AR1977,AZ1977,BA1977,BB1977,BC1977,BD1977,BE1977,BF1977,BG1977,BH1977)</f>
        <v>2</v>
      </c>
      <c r="X1977" s="1">
        <v>0</v>
      </c>
      <c r="Y1977" s="1">
        <v>0</v>
      </c>
      <c r="Z1977" s="1">
        <v>0</v>
      </c>
      <c r="AA1977" s="1">
        <f>AM1977</f>
        <v>0</v>
      </c>
      <c r="AB1977" s="1">
        <f>AL1977</f>
        <v>0</v>
      </c>
      <c r="AC1977" s="43"/>
      <c r="AD1977" s="25"/>
      <c r="AE1977" s="25"/>
      <c r="AF1977" s="25"/>
      <c r="AG1977" s="25"/>
      <c r="AH1977" s="25"/>
      <c r="AJ1977" s="40"/>
      <c r="AK1977" s="25"/>
      <c r="AL1977" s="25"/>
      <c r="AM1977" s="25"/>
      <c r="AN1977" s="25"/>
      <c r="AO1977" s="25"/>
      <c r="AP1977" s="25"/>
      <c r="AQ1977" s="25"/>
      <c r="AR1977" s="25"/>
      <c r="AS1977" s="25">
        <v>68</v>
      </c>
      <c r="AT1977" s="25"/>
      <c r="AU1977" s="25"/>
      <c r="AV1977" s="25"/>
      <c r="AW1977" s="25"/>
      <c r="AX1977" s="25"/>
      <c r="AY1977" s="25"/>
      <c r="AZ1977" s="25"/>
      <c r="BA1977" s="25"/>
      <c r="BB1977" s="25">
        <v>68</v>
      </c>
      <c r="BC1977" s="25"/>
      <c r="BD1977" s="25"/>
      <c r="BE1977" s="25"/>
      <c r="BF1977" s="25"/>
      <c r="BG1977" s="25"/>
      <c r="BH1977" s="25"/>
    </row>
    <row r="1978" spans="1:60" x14ac:dyDescent="0.3">
      <c r="A1978" s="25" t="s">
        <v>273</v>
      </c>
      <c r="B1978" s="25" t="s">
        <v>31</v>
      </c>
      <c r="C1978" s="25" t="s">
        <v>719</v>
      </c>
      <c r="D1978" s="25" t="s">
        <v>1079</v>
      </c>
      <c r="E1978" s="25" t="s">
        <v>47</v>
      </c>
      <c r="F1978" s="25">
        <v>999920002</v>
      </c>
      <c r="G1978" s="1">
        <f>(J1978+T1978)-H1978</f>
        <v>126</v>
      </c>
      <c r="H1978" s="25"/>
      <c r="I1978" s="40"/>
      <c r="J1978" s="1">
        <f>SUM(K1978,L1978,N1978,O1978,P1978,Q1978)</f>
        <v>36</v>
      </c>
      <c r="K1978" s="1">
        <f>SUM(AG1978,AI1978)</f>
        <v>0</v>
      </c>
      <c r="L1978" s="1">
        <v>0</v>
      </c>
      <c r="M1978" s="1">
        <v>0</v>
      </c>
      <c r="N1978" s="1">
        <f>AD1978+AE1978</f>
        <v>0</v>
      </c>
      <c r="O1978" s="1"/>
      <c r="P1978" s="1">
        <f>AF1978</f>
        <v>36</v>
      </c>
      <c r="Q1978" s="1">
        <f>AH1978</f>
        <v>0</v>
      </c>
      <c r="R1978" s="1">
        <v>0</v>
      </c>
      <c r="S1978" s="43"/>
      <c r="T1978" s="1">
        <f>SUM(U1978,V1978,X1978,Y1978,Z1978,AA1978,AB1978)</f>
        <v>90</v>
      </c>
      <c r="U1978" s="1">
        <f>AK1978</f>
        <v>0</v>
      </c>
      <c r="V1978" s="1">
        <f>SUM(AN1978,AO1978,AP1978,AQ1978,AS1978,AT1978,AU1978,AV1978,AW1978,AX1978,AY1978,AR1978,AZ1978,BA1978,BB1978,BC1978,BD1978,BE1978,BF1978,BG1978,BH1978)</f>
        <v>90</v>
      </c>
      <c r="W1978" s="1">
        <f>COUNT(AN1978,AO1978,AP1978,AQ1978,AS1978,AT1978,AU1978,AV1978,AW1978,AX1978,AY1978,AR1978,AZ1978,BA1978,BB1978,BC1978,BD1978,BE1978,BF1978,BG1978,BH1978)</f>
        <v>1</v>
      </c>
      <c r="X1978" s="1">
        <v>0</v>
      </c>
      <c r="Y1978" s="1">
        <v>0</v>
      </c>
      <c r="Z1978" s="1">
        <v>0</v>
      </c>
      <c r="AA1978" s="1">
        <f>AM1978</f>
        <v>0</v>
      </c>
      <c r="AB1978" s="1">
        <f>AL1978</f>
        <v>0</v>
      </c>
      <c r="AC1978" s="43"/>
      <c r="AD1978" s="25">
        <v>0</v>
      </c>
      <c r="AE1978" s="25">
        <v>0</v>
      </c>
      <c r="AF1978" s="25">
        <v>36</v>
      </c>
      <c r="AG1978" s="25">
        <v>0</v>
      </c>
      <c r="AH1978" s="25">
        <v>0</v>
      </c>
      <c r="AI1978" s="25">
        <v>0</v>
      </c>
      <c r="AJ1978" s="40"/>
      <c r="AK1978" s="25"/>
      <c r="AL1978" s="25"/>
      <c r="AM1978" s="25"/>
      <c r="AN1978" s="25"/>
      <c r="AO1978" s="25"/>
      <c r="AP1978" s="25"/>
      <c r="AQ1978" s="25"/>
      <c r="AR1978" s="25"/>
      <c r="AS1978" s="25"/>
      <c r="AT1978" s="25"/>
      <c r="AU1978" s="25"/>
      <c r="AV1978" s="25"/>
      <c r="AW1978" s="25">
        <v>90</v>
      </c>
      <c r="AX1978" s="25"/>
      <c r="AY1978" s="25"/>
      <c r="AZ1978" s="25"/>
      <c r="BA1978" s="25"/>
      <c r="BB1978" s="25"/>
      <c r="BC1978" s="25"/>
      <c r="BD1978" s="25"/>
      <c r="BE1978" s="25"/>
      <c r="BF1978" s="25"/>
      <c r="BG1978" s="25"/>
      <c r="BH1978" s="25"/>
    </row>
    <row r="1979" spans="1:60" x14ac:dyDescent="0.3">
      <c r="A1979" s="25" t="s">
        <v>273</v>
      </c>
      <c r="B1979" s="25" t="s">
        <v>31</v>
      </c>
      <c r="C1979" s="25" t="s">
        <v>1331</v>
      </c>
      <c r="D1979" s="25" t="s">
        <v>92</v>
      </c>
      <c r="E1979" s="25" t="s">
        <v>47</v>
      </c>
      <c r="F1979" s="25">
        <v>999922333</v>
      </c>
      <c r="G1979" s="1">
        <f>(J1979+T1979)-H1979</f>
        <v>126</v>
      </c>
      <c r="H1979" s="25"/>
      <c r="I1979" s="40"/>
      <c r="J1979" s="1">
        <f>SUM(K1979,L1979,N1979,O1979,P1979,Q1979)</f>
        <v>0</v>
      </c>
      <c r="K1979" s="1">
        <f>SUM(AG1979,AI1979)</f>
        <v>0</v>
      </c>
      <c r="L1979" s="1">
        <v>0</v>
      </c>
      <c r="M1979" s="1">
        <v>0</v>
      </c>
      <c r="N1979" s="1">
        <f>AD1979+AE1979</f>
        <v>0</v>
      </c>
      <c r="O1979" s="1"/>
      <c r="P1979" s="1">
        <f>AF1979</f>
        <v>0</v>
      </c>
      <c r="Q1979" s="1">
        <f>AH1979</f>
        <v>0</v>
      </c>
      <c r="R1979" s="1">
        <v>0</v>
      </c>
      <c r="S1979" s="43"/>
      <c r="T1979" s="1">
        <f>SUM(U1979,V1979,X1979,Y1979,Z1979,AA1979,AB1979)</f>
        <v>126</v>
      </c>
      <c r="U1979" s="1">
        <f>AK1979</f>
        <v>0</v>
      </c>
      <c r="V1979" s="1">
        <f>SUM(AN1979,AO1979,AP1979,AQ1979,AS1979,AT1979,AU1979,AV1979,AW1979,AX1979,AY1979,AR1979,AZ1979,BA1979,BB1979,BC1979,BD1979,BE1979,BF1979,BG1979,BH1979)</f>
        <v>126</v>
      </c>
      <c r="W1979" s="1">
        <f>COUNT(AN1979,AO1979,AP1979,AQ1979,AS1979,AT1979,AU1979,AV1979,AW1979,AX1979,AY1979,AR1979,AZ1979,BA1979,BB1979,BC1979,BD1979,BE1979,BF1979,BG1979,BH1979)</f>
        <v>2</v>
      </c>
      <c r="X1979" s="1">
        <v>0</v>
      </c>
      <c r="Y1979" s="1">
        <v>0</v>
      </c>
      <c r="Z1979" s="1">
        <v>0</v>
      </c>
      <c r="AA1979" s="1">
        <f>AM1979</f>
        <v>0</v>
      </c>
      <c r="AB1979" s="1">
        <f>AL1979</f>
        <v>0</v>
      </c>
      <c r="AC1979" s="43"/>
      <c r="AD1979" s="25"/>
      <c r="AE1979" s="25"/>
      <c r="AF1979" s="25"/>
      <c r="AG1979" s="25"/>
      <c r="AH1979" s="25"/>
      <c r="AJ1979" s="40"/>
      <c r="AK1979" s="25"/>
      <c r="AL1979" s="25"/>
      <c r="AM1979" s="25"/>
      <c r="AN1979" s="25"/>
      <c r="AO1979" s="25"/>
      <c r="AP1979" s="25"/>
      <c r="AQ1979" s="25"/>
      <c r="AR1979" s="25"/>
      <c r="AS1979" s="25">
        <v>58</v>
      </c>
      <c r="AT1979" s="25"/>
      <c r="AU1979" s="25"/>
      <c r="AV1979" s="25"/>
      <c r="AW1979" s="25"/>
      <c r="AX1979" s="25"/>
      <c r="AY1979" s="25"/>
      <c r="AZ1979" s="25"/>
      <c r="BA1979" s="25"/>
      <c r="BB1979" s="25">
        <v>68</v>
      </c>
      <c r="BC1979" s="25"/>
      <c r="BD1979" s="25"/>
      <c r="BE1979" s="25"/>
      <c r="BF1979" s="25"/>
      <c r="BG1979" s="25"/>
      <c r="BH1979" s="25"/>
    </row>
    <row r="1980" spans="1:60" x14ac:dyDescent="0.3">
      <c r="A1980" s="25" t="s">
        <v>273</v>
      </c>
      <c r="B1980" s="1" t="s">
        <v>31</v>
      </c>
      <c r="C1980" s="1" t="s">
        <v>1685</v>
      </c>
      <c r="D1980" s="1" t="s">
        <v>262</v>
      </c>
      <c r="E1980" s="1" t="s">
        <v>47</v>
      </c>
      <c r="F1980" s="1">
        <v>999925262</v>
      </c>
      <c r="G1980" s="1">
        <f>(J1980+T1980)-H1980</f>
        <v>116.12</v>
      </c>
      <c r="H1980" s="1">
        <f>(K1980+L1980+N1980+O1980+P1980+Q1980+R1980)*0.5</f>
        <v>23.12</v>
      </c>
      <c r="I1980" s="23"/>
      <c r="J1980" s="1">
        <f>SUM(K1980,L1980,N1980,O1980,P1980,Q1980)</f>
        <v>46.24</v>
      </c>
      <c r="K1980" s="1">
        <f>SUM(AG1980,AI1980)</f>
        <v>0</v>
      </c>
      <c r="L1980" s="1">
        <v>0</v>
      </c>
      <c r="M1980" s="1">
        <v>0</v>
      </c>
      <c r="N1980" s="1">
        <f>AD1980+AE1980</f>
        <v>12.64</v>
      </c>
      <c r="O1980" s="1"/>
      <c r="P1980" s="1">
        <f>AF1980</f>
        <v>33.6</v>
      </c>
      <c r="Q1980" s="1">
        <f>AH1980</f>
        <v>0</v>
      </c>
      <c r="R1980" s="1">
        <v>0</v>
      </c>
      <c r="S1980" s="43"/>
      <c r="T1980" s="1">
        <f>SUM(U1980,V1980,X1980,Y1980,Z1980,AA1980,AB1980)</f>
        <v>93</v>
      </c>
      <c r="U1980" s="1">
        <f>AK1980</f>
        <v>0</v>
      </c>
      <c r="V1980" s="1">
        <f>SUM(AN1980,AO1980,AP1980,AQ1980,AS1980,AT1980,AU1980,AV1980,AW1980,AX1980,AY1980,AR1980,AZ1980,BA1980,BB1980,BC1980,BD1980,BE1980,BF1980,BG1980,BH1980)</f>
        <v>45</v>
      </c>
      <c r="W1980" s="1">
        <f>COUNT(AN1980,AO1980,AP1980,AQ1980,AS1980,AT1980,AU1980,AV1980,AW1980,AX1980,AY1980,AR1980,AZ1980,BA1980,BB1980,BC1980,BD1980,BE1980,BF1980,BG1980,BH1980)</f>
        <v>1</v>
      </c>
      <c r="X1980" s="1">
        <v>0</v>
      </c>
      <c r="Y1980" s="1">
        <v>0</v>
      </c>
      <c r="Z1980" s="1">
        <v>0</v>
      </c>
      <c r="AA1980" s="1">
        <f>AM1980</f>
        <v>48</v>
      </c>
      <c r="AB1980" s="1">
        <f>AL1980</f>
        <v>0</v>
      </c>
      <c r="AC1980" s="43"/>
      <c r="AD1980" s="1">
        <v>12.64</v>
      </c>
      <c r="AE1980" s="1"/>
      <c r="AF1980" s="1">
        <v>33.6</v>
      </c>
      <c r="AG1980" s="1"/>
      <c r="AH1980" s="25"/>
      <c r="AJ1980" s="40"/>
      <c r="AK1980" s="25"/>
      <c r="AL1980" s="25"/>
      <c r="AM1980" s="25">
        <v>48</v>
      </c>
      <c r="AN1980" s="25"/>
      <c r="AO1980" s="25"/>
      <c r="AP1980" s="25"/>
      <c r="AQ1980" s="25"/>
      <c r="AR1980" s="25"/>
      <c r="AS1980" s="25"/>
      <c r="AT1980" s="25">
        <v>45</v>
      </c>
      <c r="AU1980" s="25"/>
      <c r="AV1980" s="25"/>
      <c r="AW1980" s="25"/>
      <c r="AX1980" s="25"/>
      <c r="AY1980" s="25"/>
      <c r="AZ1980" s="25"/>
      <c r="BA1980" s="25"/>
      <c r="BB1980" s="25"/>
      <c r="BC1980" s="25"/>
      <c r="BD1980" s="25"/>
      <c r="BE1980" s="25"/>
      <c r="BF1980" s="25"/>
      <c r="BG1980" s="25"/>
      <c r="BH1980" s="25"/>
    </row>
    <row r="1981" spans="1:60" x14ac:dyDescent="0.3">
      <c r="A1981" s="25" t="s">
        <v>273</v>
      </c>
      <c r="B1981" s="1" t="s">
        <v>31</v>
      </c>
      <c r="C1981" s="1" t="s">
        <v>1564</v>
      </c>
      <c r="D1981" s="1" t="s">
        <v>1565</v>
      </c>
      <c r="E1981" s="1" t="s">
        <v>47</v>
      </c>
      <c r="F1981" s="1">
        <v>999924588</v>
      </c>
      <c r="G1981" s="1">
        <f>(J1981+T1981)-H1981</f>
        <v>116</v>
      </c>
      <c r="H1981" s="25"/>
      <c r="I1981" s="23"/>
      <c r="J1981" s="1">
        <f>SUM(K1981,L1981,N1981,O1981,P1981,Q1981)</f>
        <v>48</v>
      </c>
      <c r="K1981" s="1">
        <f>SUM(AG1981,AI1981)</f>
        <v>48</v>
      </c>
      <c r="L1981" s="1">
        <v>0</v>
      </c>
      <c r="M1981" s="1">
        <v>0</v>
      </c>
      <c r="N1981" s="1">
        <f>AD1981+AE1981</f>
        <v>0</v>
      </c>
      <c r="O1981" s="1"/>
      <c r="P1981" s="1">
        <f>AF1981</f>
        <v>0</v>
      </c>
      <c r="Q1981" s="1">
        <f>AH1981</f>
        <v>0</v>
      </c>
      <c r="R1981" s="1">
        <v>0</v>
      </c>
      <c r="S1981" s="43"/>
      <c r="T1981" s="1">
        <f>SUM(U1981,V1981,X1981,Y1981,Z1981,AA1981,AB1981)</f>
        <v>68</v>
      </c>
      <c r="U1981" s="1">
        <f>AK1981</f>
        <v>0</v>
      </c>
      <c r="V1981" s="1">
        <f>SUM(AN1981,AO1981,AP1981,AQ1981,AS1981,AT1981,AU1981,AV1981,AW1981,AX1981,AY1981,AR1981,AZ1981,BA1981,BB1981,BC1981,BD1981,BE1981,BF1981,BG1981,BH1981)</f>
        <v>68</v>
      </c>
      <c r="W1981" s="1">
        <f>COUNT(AN1981,AO1981,AP1981,AQ1981,AS1981,AT1981,AU1981,AV1981,AW1981,AX1981,AY1981,AR1981,AZ1981,BA1981,BB1981,BC1981,BD1981,BE1981,BF1981,BG1981,BH1981)</f>
        <v>1</v>
      </c>
      <c r="X1981" s="1">
        <v>0</v>
      </c>
      <c r="Y1981" s="1">
        <v>0</v>
      </c>
      <c r="Z1981" s="1">
        <v>0</v>
      </c>
      <c r="AA1981" s="1">
        <f>AM1981</f>
        <v>0</v>
      </c>
      <c r="AB1981" s="1">
        <f>AL1981</f>
        <v>0</v>
      </c>
      <c r="AC1981" s="43"/>
      <c r="AD1981" s="1"/>
      <c r="AE1981" s="1"/>
      <c r="AF1981" s="1"/>
      <c r="AG1981" s="1"/>
      <c r="AH1981" s="25"/>
      <c r="AI1981" s="25">
        <v>48</v>
      </c>
      <c r="AJ1981" s="40"/>
      <c r="AK1981" s="25"/>
      <c r="AL1981" s="25"/>
      <c r="AM1981" s="25"/>
      <c r="AN1981" s="25"/>
      <c r="AO1981" s="25"/>
      <c r="AP1981" s="25"/>
      <c r="AQ1981" s="25"/>
      <c r="AR1981" s="25"/>
      <c r="AS1981" s="25"/>
      <c r="AT1981" s="25"/>
      <c r="AU1981" s="25"/>
      <c r="AV1981" s="25">
        <v>68</v>
      </c>
      <c r="AW1981" s="25"/>
      <c r="AX1981" s="25"/>
      <c r="AY1981" s="25"/>
      <c r="AZ1981" s="25"/>
      <c r="BA1981" s="25"/>
      <c r="BB1981" s="25"/>
      <c r="BC1981" s="25"/>
      <c r="BD1981" s="25"/>
      <c r="BE1981" s="25"/>
      <c r="BF1981" s="25"/>
      <c r="BG1981" s="25"/>
      <c r="BH1981" s="25"/>
    </row>
    <row r="1982" spans="1:60" x14ac:dyDescent="0.3">
      <c r="A1982" s="1" t="s">
        <v>273</v>
      </c>
      <c r="B1982" s="1" t="s">
        <v>31</v>
      </c>
      <c r="C1982" s="1" t="s">
        <v>408</v>
      </c>
      <c r="D1982" s="1" t="s">
        <v>61</v>
      </c>
      <c r="E1982" s="1" t="s">
        <v>47</v>
      </c>
      <c r="F1982" s="1">
        <v>999924948</v>
      </c>
      <c r="G1982" s="1">
        <f>(J1982+T1982)-H1982</f>
        <v>116</v>
      </c>
      <c r="H1982" s="1"/>
      <c r="I1982" s="23"/>
      <c r="J1982" s="1">
        <f>SUM(K1982,L1982,N1982,O1982,P1982,Q1982)</f>
        <v>116</v>
      </c>
      <c r="K1982" s="1">
        <f>SUM(AG1982,AI1982)</f>
        <v>0</v>
      </c>
      <c r="L1982" s="1">
        <v>0</v>
      </c>
      <c r="M1982" s="1">
        <v>0</v>
      </c>
      <c r="N1982" s="1">
        <f>AD1982+AE1982</f>
        <v>44</v>
      </c>
      <c r="O1982" s="1"/>
      <c r="P1982" s="1">
        <f>AF1982</f>
        <v>72</v>
      </c>
      <c r="Q1982" s="1">
        <f>AH1982</f>
        <v>0</v>
      </c>
      <c r="R1982" s="1">
        <v>0</v>
      </c>
      <c r="S1982" s="43"/>
      <c r="T1982" s="1">
        <f>SUM(U1982,V1982,X1982,Y1982,Z1982,AA1982,AB1982)</f>
        <v>0</v>
      </c>
      <c r="U1982" s="1">
        <f>AK1982</f>
        <v>0</v>
      </c>
      <c r="V1982" s="1">
        <f>SUM(AN1982,AO1982,AP1982,AQ1982,AS1982,AT1982,AU1982,AV1982,AW1982,AX1982,AY1982,AR1982,AZ1982,BA1982,BB1982,BC1982,BD1982,BE1982,BF1982,BG1982,BH1982)</f>
        <v>0</v>
      </c>
      <c r="W1982" s="1">
        <f>COUNT(AN1982,AO1982,AP1982,AQ1982,AS1982,AT1982,AU1982,AV1982,AW1982,AX1982,AY1982,AR1982,AZ1982,BA1982,BB1982,BC1982,BD1982,BE1982,BF1982,BG1982,BH1982)</f>
        <v>0</v>
      </c>
      <c r="X1982" s="1">
        <v>0</v>
      </c>
      <c r="Y1982" s="1">
        <v>0</v>
      </c>
      <c r="Z1982" s="1">
        <v>0</v>
      </c>
      <c r="AA1982" s="1">
        <f>AM1982</f>
        <v>0</v>
      </c>
      <c r="AB1982" s="1">
        <f>AL1982</f>
        <v>0</v>
      </c>
      <c r="AC1982" s="43"/>
      <c r="AD1982" s="1">
        <v>44</v>
      </c>
      <c r="AE1982" s="1"/>
      <c r="AF1982" s="1">
        <v>72</v>
      </c>
      <c r="AG1982" s="1"/>
      <c r="AH1982" s="25"/>
      <c r="AJ1982" s="40"/>
      <c r="AK1982" s="25"/>
      <c r="AL1982" s="25"/>
      <c r="AM1982" s="25"/>
      <c r="AN1982" s="25"/>
      <c r="AO1982" s="25"/>
      <c r="AP1982" s="25"/>
      <c r="AQ1982" s="25"/>
      <c r="AR1982" s="25"/>
      <c r="AS1982" s="25"/>
      <c r="AT1982" s="25"/>
      <c r="AU1982" s="25"/>
      <c r="AV1982" s="25"/>
      <c r="AW1982" s="25"/>
      <c r="AX1982" s="25"/>
      <c r="AY1982" s="25"/>
      <c r="AZ1982" s="25"/>
      <c r="BA1982" s="25"/>
      <c r="BB1982" s="25"/>
      <c r="BC1982" s="25"/>
      <c r="BD1982" s="25"/>
      <c r="BE1982" s="25"/>
      <c r="BF1982" s="25"/>
      <c r="BG1982" s="25"/>
      <c r="BH1982" s="25"/>
    </row>
    <row r="1983" spans="1:60" x14ac:dyDescent="0.3">
      <c r="A1983" s="25" t="s">
        <v>273</v>
      </c>
      <c r="B1983" s="25" t="s">
        <v>31</v>
      </c>
      <c r="C1983" s="25" t="s">
        <v>670</v>
      </c>
      <c r="D1983" s="25" t="s">
        <v>99</v>
      </c>
      <c r="E1983" s="25" t="s">
        <v>47</v>
      </c>
      <c r="F1983" s="25">
        <v>999928266</v>
      </c>
      <c r="G1983" s="1">
        <f>(J1983+T1983)-H1983</f>
        <v>101.2</v>
      </c>
      <c r="H1983" s="25"/>
      <c r="I1983" s="40"/>
      <c r="J1983" s="1">
        <f>SUM(K1983,L1983,N1983,O1983,P1983,Q1983)</f>
        <v>47.2</v>
      </c>
      <c r="K1983" s="1">
        <f>SUM(AG1983,AI1983)</f>
        <v>0</v>
      </c>
      <c r="L1983" s="1">
        <v>0</v>
      </c>
      <c r="M1983" s="1">
        <v>0</v>
      </c>
      <c r="N1983" s="1">
        <f>AD1983+AE1983</f>
        <v>26.8</v>
      </c>
      <c r="O1983" s="1"/>
      <c r="P1983" s="1">
        <f>AF1983</f>
        <v>20.400000000000002</v>
      </c>
      <c r="Q1983" s="1">
        <f>AH1983</f>
        <v>0</v>
      </c>
      <c r="R1983" s="1">
        <v>0</v>
      </c>
      <c r="S1983" s="43"/>
      <c r="T1983" s="1">
        <f>SUM(U1983,V1983,X1983,Y1983,Z1983,AA1983,AB1983)</f>
        <v>54</v>
      </c>
      <c r="U1983" s="1">
        <f>AK1983</f>
        <v>0</v>
      </c>
      <c r="V1983" s="1">
        <f>SUM(AN1983,AO1983,AP1983,AQ1983,AS1983,AT1983,AU1983,AV1983,AW1983,AX1983,AY1983,AR1983,AZ1983,BA1983,BB1983,BC1983,BD1983,BE1983,BF1983,BG1983,BH1983)</f>
        <v>54</v>
      </c>
      <c r="W1983" s="1">
        <f>COUNT(AN1983,AO1983,AP1983,AQ1983,AS1983,AT1983,AU1983,AV1983,AW1983,AX1983,AY1983,AR1983,AZ1983,BA1983,BB1983,BC1983,BD1983,BE1983,BF1983,BG1983,BH1983)</f>
        <v>1</v>
      </c>
      <c r="X1983" s="1">
        <v>0</v>
      </c>
      <c r="Y1983" s="1">
        <v>0</v>
      </c>
      <c r="Z1983" s="1">
        <v>0</v>
      </c>
      <c r="AA1983" s="1">
        <f>AM1983</f>
        <v>0</v>
      </c>
      <c r="AB1983" s="1">
        <f>AL1983</f>
        <v>0</v>
      </c>
      <c r="AC1983" s="43"/>
      <c r="AD1983" s="25">
        <v>0</v>
      </c>
      <c r="AE1983" s="25">
        <v>26.8</v>
      </c>
      <c r="AF1983" s="25">
        <v>20.400000000000002</v>
      </c>
      <c r="AG1983" s="25">
        <v>0</v>
      </c>
      <c r="AH1983" s="25">
        <v>0</v>
      </c>
      <c r="AI1983" s="25">
        <v>0</v>
      </c>
      <c r="AJ1983" s="40"/>
      <c r="AK1983" s="25"/>
      <c r="AL1983" s="25"/>
      <c r="AM1983" s="25"/>
      <c r="AN1983" s="25"/>
      <c r="AO1983" s="25"/>
      <c r="AP1983" s="25"/>
      <c r="AQ1983" s="25"/>
      <c r="AR1983" s="25"/>
      <c r="AS1983" s="25">
        <v>54</v>
      </c>
      <c r="AT1983" s="25"/>
      <c r="AU1983" s="25"/>
      <c r="AV1983" s="25"/>
      <c r="AW1983" s="25"/>
      <c r="AX1983" s="25"/>
      <c r="AY1983" s="25"/>
      <c r="AZ1983" s="25"/>
      <c r="BA1983" s="25"/>
      <c r="BB1983" s="25"/>
      <c r="BC1983" s="25"/>
      <c r="BD1983" s="25"/>
      <c r="BE1983" s="25"/>
      <c r="BF1983" s="25"/>
      <c r="BG1983" s="25"/>
      <c r="BH1983" s="25"/>
    </row>
    <row r="1984" spans="1:60" x14ac:dyDescent="0.3">
      <c r="A1984" s="1" t="s">
        <v>273</v>
      </c>
      <c r="B1984" s="1" t="s">
        <v>31</v>
      </c>
      <c r="C1984" s="1" t="s">
        <v>2037</v>
      </c>
      <c r="D1984" s="1" t="s">
        <v>115</v>
      </c>
      <c r="E1984" s="1" t="s">
        <v>47</v>
      </c>
      <c r="F1984" s="1">
        <v>999926986</v>
      </c>
      <c r="G1984" s="1">
        <f>(J1984+T1984)-H1984</f>
        <v>92</v>
      </c>
      <c r="H1984" s="1"/>
      <c r="I1984" s="23"/>
      <c r="J1984" s="1">
        <f>SUM(K1984,L1984,N1984,O1984,P1984,Q1984)</f>
        <v>38</v>
      </c>
      <c r="K1984" s="1">
        <f>SUM(AG1984,AI1984)</f>
        <v>0</v>
      </c>
      <c r="L1984" s="1">
        <v>0</v>
      </c>
      <c r="M1984" s="1">
        <v>0</v>
      </c>
      <c r="N1984" s="1">
        <f>AD1984+AE1984</f>
        <v>0</v>
      </c>
      <c r="O1984" s="1"/>
      <c r="P1984" s="1">
        <f>AF1984</f>
        <v>38</v>
      </c>
      <c r="Q1984" s="1">
        <f>AH1984</f>
        <v>0</v>
      </c>
      <c r="R1984" s="1">
        <v>0</v>
      </c>
      <c r="S1984" s="43"/>
      <c r="T1984" s="1">
        <f>SUM(U1984,V1984,X1984,Y1984,Z1984,AA1984,AB1984)</f>
        <v>54</v>
      </c>
      <c r="U1984" s="1">
        <f>AK1984</f>
        <v>0</v>
      </c>
      <c r="V1984" s="1">
        <f>SUM(AN1984,AO1984,AP1984,AQ1984,AS1984,AT1984,AU1984,AV1984,AW1984,AX1984,AY1984,AR1984,AZ1984,BA1984,BB1984,BC1984,BD1984,BE1984,BF1984,BG1984,BH1984)</f>
        <v>54</v>
      </c>
      <c r="W1984" s="1">
        <f>COUNT(AN1984,AO1984,AP1984,AQ1984,AS1984,AT1984,AU1984,AV1984,AW1984,AX1984,AY1984,AR1984,AZ1984,BA1984,BB1984,BC1984,BD1984,BE1984,BF1984,BG1984,BH1984)</f>
        <v>1</v>
      </c>
      <c r="X1984" s="1">
        <v>0</v>
      </c>
      <c r="Y1984" s="1">
        <v>0</v>
      </c>
      <c r="Z1984" s="1">
        <v>0</v>
      </c>
      <c r="AA1984" s="1">
        <f>AM1984</f>
        <v>0</v>
      </c>
      <c r="AB1984" s="1">
        <f>AL1984</f>
        <v>0</v>
      </c>
      <c r="AC1984" s="43"/>
      <c r="AD1984" s="1"/>
      <c r="AE1984" s="1"/>
      <c r="AF1984" s="1">
        <v>38</v>
      </c>
      <c r="AG1984" s="1"/>
      <c r="AH1984" s="25"/>
      <c r="AJ1984" s="40"/>
      <c r="AK1984" s="25"/>
      <c r="AL1984" s="25"/>
      <c r="AM1984" s="25"/>
      <c r="AN1984" s="25"/>
      <c r="AO1984" s="25"/>
      <c r="AP1984" s="25"/>
      <c r="AQ1984" s="25"/>
      <c r="AR1984" s="25"/>
      <c r="AS1984" s="25"/>
      <c r="AT1984" s="25"/>
      <c r="AU1984" s="25"/>
      <c r="AV1984" s="25">
        <v>54</v>
      </c>
      <c r="AW1984" s="25"/>
      <c r="AX1984" s="25"/>
      <c r="AY1984" s="25"/>
      <c r="AZ1984" s="25"/>
      <c r="BA1984" s="25"/>
      <c r="BB1984" s="25"/>
      <c r="BC1984" s="25"/>
      <c r="BD1984" s="25"/>
      <c r="BE1984" s="25"/>
      <c r="BF1984" s="25"/>
      <c r="BG1984" s="25"/>
      <c r="BH1984" s="25"/>
    </row>
    <row r="1985" spans="1:60" x14ac:dyDescent="0.3">
      <c r="A1985" s="25" t="s">
        <v>273</v>
      </c>
      <c r="B1985" s="25" t="s">
        <v>31</v>
      </c>
      <c r="C1985" s="25" t="s">
        <v>1518</v>
      </c>
      <c r="D1985" s="25" t="s">
        <v>2852</v>
      </c>
      <c r="E1985" s="25" t="s">
        <v>47</v>
      </c>
      <c r="F1985" s="25">
        <v>999924313</v>
      </c>
      <c r="G1985" s="1">
        <f>(J1985+T1985)-H1985</f>
        <v>90</v>
      </c>
      <c r="H1985" s="25"/>
      <c r="I1985" s="40"/>
      <c r="J1985" s="1">
        <f>SUM(K1985,L1985,N1985,O1985,P1985,Q1985)</f>
        <v>0</v>
      </c>
      <c r="K1985" s="1">
        <f>SUM(AG1985,AI1985)</f>
        <v>0</v>
      </c>
      <c r="L1985" s="1">
        <v>0</v>
      </c>
      <c r="M1985" s="1">
        <v>0</v>
      </c>
      <c r="N1985" s="1">
        <f>AD1985+AE1985</f>
        <v>0</v>
      </c>
      <c r="O1985" s="1"/>
      <c r="P1985" s="1">
        <f>AF1985</f>
        <v>0</v>
      </c>
      <c r="Q1985" s="1">
        <f>AH1985</f>
        <v>0</v>
      </c>
      <c r="R1985" s="1">
        <v>0</v>
      </c>
      <c r="S1985" s="43"/>
      <c r="T1985" s="1">
        <f>SUM(U1985,V1985,X1985,Y1985,Z1985,AA1985,AB1985)</f>
        <v>90</v>
      </c>
      <c r="U1985" s="1">
        <f>AK1985</f>
        <v>0</v>
      </c>
      <c r="V1985" s="1">
        <f>SUM(AN1985,AO1985,AP1985,AQ1985,AS1985,AT1985,AU1985,AV1985,AW1985,AX1985,AY1985,AR1985,AZ1985,BA1985,BB1985,BC1985,BD1985,BE1985,BF1985,BG1985,BH1985)</f>
        <v>90</v>
      </c>
      <c r="W1985" s="1">
        <f>COUNT(AN1985,AO1985,AP1985,AQ1985,AS1985,AT1985,AU1985,AV1985,AW1985,AX1985,AY1985,AR1985,AZ1985,BA1985,BB1985,BC1985,BD1985,BE1985,BF1985,BG1985,BH1985)</f>
        <v>1</v>
      </c>
      <c r="X1985" s="1">
        <v>0</v>
      </c>
      <c r="Y1985" s="1">
        <v>0</v>
      </c>
      <c r="Z1985" s="1">
        <v>0</v>
      </c>
      <c r="AA1985" s="1">
        <f>AM1985</f>
        <v>0</v>
      </c>
      <c r="AB1985" s="1">
        <f>AL1985</f>
        <v>0</v>
      </c>
      <c r="AC1985" s="43"/>
      <c r="AD1985" s="25"/>
      <c r="AE1985" s="25"/>
      <c r="AF1985" s="25"/>
      <c r="AG1985" s="25"/>
      <c r="AH1985" s="25"/>
      <c r="AJ1985" s="40"/>
      <c r="AK1985" s="25"/>
      <c r="AL1985" s="25"/>
      <c r="AM1985" s="25"/>
      <c r="AN1985" s="25"/>
      <c r="AO1985" s="25"/>
      <c r="AP1985" s="25"/>
      <c r="AQ1985" s="25"/>
      <c r="AR1985" s="25"/>
      <c r="AS1985" s="25"/>
      <c r="AT1985" s="25"/>
      <c r="AU1985" s="25"/>
      <c r="AV1985" s="25">
        <v>90</v>
      </c>
      <c r="AW1985" s="25"/>
      <c r="AX1985" s="25"/>
      <c r="AY1985" s="25"/>
      <c r="AZ1985" s="25"/>
      <c r="BA1985" s="25"/>
      <c r="BB1985" s="25"/>
      <c r="BC1985" s="25"/>
      <c r="BD1985" s="25"/>
      <c r="BE1985" s="25"/>
      <c r="BF1985" s="25"/>
      <c r="BG1985" s="25"/>
      <c r="BH1985" s="25"/>
    </row>
    <row r="1986" spans="1:60" x14ac:dyDescent="0.3">
      <c r="A1986" s="25" t="s">
        <v>273</v>
      </c>
      <c r="B1986" s="25" t="s">
        <v>31</v>
      </c>
      <c r="C1986" s="25" t="s">
        <v>1366</v>
      </c>
      <c r="D1986" s="25" t="s">
        <v>1712</v>
      </c>
      <c r="E1986" s="25" t="s">
        <v>47</v>
      </c>
      <c r="F1986" s="25">
        <v>999925325</v>
      </c>
      <c r="G1986" s="1">
        <f>(J1986+T1986)-H1986</f>
        <v>88.4</v>
      </c>
      <c r="H1986" s="25"/>
      <c r="I1986" s="40"/>
      <c r="J1986" s="1">
        <f>SUM(K1986,L1986,N1986,O1986,P1986,Q1986)</f>
        <v>20.400000000000002</v>
      </c>
      <c r="K1986" s="1">
        <f>SUM(AG1986,AI1986)</f>
        <v>0</v>
      </c>
      <c r="L1986" s="1">
        <v>0</v>
      </c>
      <c r="M1986" s="1">
        <v>0</v>
      </c>
      <c r="N1986" s="1">
        <f>AD1986+AE1986</f>
        <v>0</v>
      </c>
      <c r="O1986" s="1"/>
      <c r="P1986" s="1">
        <f>AF1986</f>
        <v>20.400000000000002</v>
      </c>
      <c r="Q1986" s="1">
        <f>AH1986</f>
        <v>0</v>
      </c>
      <c r="R1986" s="1">
        <v>0</v>
      </c>
      <c r="S1986" s="43"/>
      <c r="T1986" s="1">
        <f>SUM(U1986,V1986,X1986,Y1986,Z1986,AA1986,AB1986)</f>
        <v>68</v>
      </c>
      <c r="U1986" s="1">
        <f>AK1986</f>
        <v>0</v>
      </c>
      <c r="V1986" s="1">
        <f>SUM(AN1986,AO1986,AP1986,AQ1986,AS1986,AT1986,AU1986,AV1986,AW1986,AX1986,AY1986,AR1986,AZ1986,BA1986,BB1986,BC1986,BD1986,BE1986,BF1986,BG1986,BH1986)</f>
        <v>68</v>
      </c>
      <c r="W1986" s="1">
        <f>COUNT(AN1986,AO1986,AP1986,AQ1986,AS1986,AT1986,AU1986,AV1986,AW1986,AX1986,AY1986,AR1986,AZ1986,BA1986,BB1986,BC1986,BD1986,BE1986,BF1986,BG1986,BH1986)</f>
        <v>1</v>
      </c>
      <c r="X1986" s="1">
        <v>0</v>
      </c>
      <c r="Y1986" s="1">
        <v>0</v>
      </c>
      <c r="Z1986" s="1">
        <v>0</v>
      </c>
      <c r="AA1986" s="1">
        <f>AM1986</f>
        <v>0</v>
      </c>
      <c r="AB1986" s="1">
        <f>AL1986</f>
        <v>0</v>
      </c>
      <c r="AC1986" s="43"/>
      <c r="AD1986" s="25">
        <v>0</v>
      </c>
      <c r="AE1986" s="25">
        <v>0</v>
      </c>
      <c r="AF1986" s="25">
        <v>20.400000000000002</v>
      </c>
      <c r="AG1986" s="25">
        <v>0</v>
      </c>
      <c r="AH1986" s="25">
        <v>0</v>
      </c>
      <c r="AI1986" s="25">
        <v>0</v>
      </c>
      <c r="AJ1986" s="40"/>
      <c r="AK1986" s="25"/>
      <c r="AL1986" s="25"/>
      <c r="AM1986" s="25"/>
      <c r="AN1986" s="25"/>
      <c r="AO1986" s="25"/>
      <c r="AP1986" s="25"/>
      <c r="AQ1986" s="25"/>
      <c r="AR1986" s="25"/>
      <c r="AS1986" s="25"/>
      <c r="AT1986" s="25"/>
      <c r="AU1986" s="25"/>
      <c r="AV1986" s="25"/>
      <c r="AW1986" s="25">
        <v>68</v>
      </c>
      <c r="AX1986" s="25"/>
      <c r="AY1986" s="25"/>
      <c r="AZ1986" s="25"/>
      <c r="BA1986" s="25"/>
      <c r="BB1986" s="25"/>
      <c r="BC1986" s="25"/>
      <c r="BD1986" s="25"/>
      <c r="BE1986" s="25"/>
      <c r="BF1986" s="25"/>
      <c r="BG1986" s="25"/>
      <c r="BH1986" s="25"/>
    </row>
    <row r="1987" spans="1:60" x14ac:dyDescent="0.3">
      <c r="A1987" s="25" t="s">
        <v>273</v>
      </c>
      <c r="B1987" s="25" t="s">
        <v>31</v>
      </c>
      <c r="C1987" s="25" t="s">
        <v>408</v>
      </c>
      <c r="D1987" s="25" t="s">
        <v>2185</v>
      </c>
      <c r="E1987" s="25" t="s">
        <v>47</v>
      </c>
      <c r="F1987" s="25">
        <v>999928174</v>
      </c>
      <c r="G1987" s="1">
        <f>(J1987+T1987)-H1987</f>
        <v>88</v>
      </c>
      <c r="H1987" s="25"/>
      <c r="I1987" s="40"/>
      <c r="J1987" s="1">
        <f>SUM(K1987,L1987,N1987,O1987,P1987,Q1987)</f>
        <v>28</v>
      </c>
      <c r="K1987" s="1">
        <f>SUM(AG1987,AI1987)</f>
        <v>0</v>
      </c>
      <c r="L1987" s="1">
        <v>0</v>
      </c>
      <c r="M1987" s="1">
        <v>0</v>
      </c>
      <c r="N1987" s="1">
        <f>AD1987+AE1987</f>
        <v>28</v>
      </c>
      <c r="O1987" s="1"/>
      <c r="P1987" s="1">
        <f>AF1987</f>
        <v>0</v>
      </c>
      <c r="Q1987" s="1">
        <f>AH1987</f>
        <v>0</v>
      </c>
      <c r="R1987" s="1">
        <v>0</v>
      </c>
      <c r="S1987" s="40"/>
      <c r="T1987" s="1">
        <f>SUM(U1987,V1987,X1987,Y1987,Z1987,AA1987,AB1987)</f>
        <v>60</v>
      </c>
      <c r="U1987" s="1">
        <f>AK1987</f>
        <v>0</v>
      </c>
      <c r="V1987" s="1">
        <f>SUM(AN1987,AO1987,AP1987,AQ1987,AS1987,AT1987,AU1987,AV1987,AW1987,AX1987,AY1987,AR1987,AZ1987,BA1987,BB1987,BC1987,BD1987,BE1987,BF1987,BG1987,BH1987)</f>
        <v>60</v>
      </c>
      <c r="W1987" s="1">
        <f>COUNT(AN1987,AO1987,AP1987,AQ1987,AS1987,AT1987,AU1987,AV1987,AW1987,AX1987,AY1987,AR1987,AZ1987,BA1987,BB1987,BC1987,BD1987,BE1987,BF1987,BG1987,BH1987)</f>
        <v>1</v>
      </c>
      <c r="X1987" s="1">
        <v>0</v>
      </c>
      <c r="Y1987" s="1">
        <v>0</v>
      </c>
      <c r="Z1987" s="1">
        <v>0</v>
      </c>
      <c r="AA1987" s="1">
        <f>AM1987</f>
        <v>0</v>
      </c>
      <c r="AB1987" s="1">
        <f>AL1987</f>
        <v>0</v>
      </c>
      <c r="AC1987" s="40"/>
      <c r="AD1987" s="25">
        <v>0</v>
      </c>
      <c r="AE1987" s="25">
        <v>28</v>
      </c>
      <c r="AF1987" s="25">
        <v>0</v>
      </c>
      <c r="AG1987" s="25">
        <v>0</v>
      </c>
      <c r="AH1987" s="25">
        <v>0</v>
      </c>
      <c r="AI1987" s="25">
        <v>0</v>
      </c>
      <c r="AJ1987" s="40"/>
      <c r="AK1987" s="25"/>
      <c r="AL1987" s="25"/>
      <c r="AM1987" s="25"/>
      <c r="AN1987" s="25"/>
      <c r="AO1987" s="25"/>
      <c r="AP1987" s="25"/>
      <c r="AQ1987" s="25"/>
      <c r="AR1987" s="25"/>
      <c r="AS1987" s="25"/>
      <c r="AT1987" s="25"/>
      <c r="AU1987" s="25"/>
      <c r="AV1987" s="25"/>
      <c r="AW1987" s="25"/>
      <c r="AX1987" s="25"/>
      <c r="AY1987" s="25"/>
      <c r="AZ1987" s="25"/>
      <c r="BA1987" s="25"/>
      <c r="BB1987" s="25"/>
      <c r="BC1987" s="25"/>
      <c r="BD1987" s="25"/>
      <c r="BE1987" s="25"/>
      <c r="BF1987" s="25"/>
      <c r="BG1987" s="25"/>
      <c r="BH1987" s="25">
        <v>60</v>
      </c>
    </row>
    <row r="1988" spans="1:60" x14ac:dyDescent="0.3">
      <c r="A1988" s="25" t="s">
        <v>273</v>
      </c>
      <c r="B1988" s="1" t="s">
        <v>31</v>
      </c>
      <c r="C1988" s="1" t="s">
        <v>372</v>
      </c>
      <c r="D1988" s="1" t="s">
        <v>1723</v>
      </c>
      <c r="E1988" s="1" t="s">
        <v>47</v>
      </c>
      <c r="F1988" s="1">
        <v>999925353</v>
      </c>
      <c r="G1988" s="1">
        <f>(J1988+T1988)-H1988</f>
        <v>86.25</v>
      </c>
      <c r="H1988" s="1">
        <f>(K1988+L1988+N1988+O1988+P1988+Q1988+R1988)*0.5</f>
        <v>86.25</v>
      </c>
      <c r="I1988" s="23"/>
      <c r="J1988" s="1">
        <f>SUM(K1988,L1988,N1988,O1988,P1988,Q1988)</f>
        <v>172.5</v>
      </c>
      <c r="K1988" s="1">
        <f>SUM(AG1988,AI1988)</f>
        <v>0</v>
      </c>
      <c r="L1988" s="1">
        <v>0</v>
      </c>
      <c r="M1988" s="1">
        <v>0</v>
      </c>
      <c r="N1988" s="1">
        <f>AD1988+AE1988</f>
        <v>52.5</v>
      </c>
      <c r="O1988" s="1"/>
      <c r="P1988" s="1">
        <f>AF1988</f>
        <v>120</v>
      </c>
      <c r="Q1988" s="1">
        <f>AH1988</f>
        <v>0</v>
      </c>
      <c r="R1988" s="1">
        <v>0</v>
      </c>
      <c r="S1988" s="43"/>
      <c r="T1988" s="1">
        <f>SUM(U1988,V1988,X1988,Y1988,Z1988,AA1988,AB1988)</f>
        <v>0</v>
      </c>
      <c r="U1988" s="1">
        <f>AK1988</f>
        <v>0</v>
      </c>
      <c r="V1988" s="1">
        <f>SUM(AN1988,AO1988,AP1988,AQ1988,AS1988,AT1988,AU1988,AV1988,AW1988,AX1988,AY1988,AR1988,AZ1988,BA1988,BB1988,BC1988,BD1988,BE1988,BF1988,BG1988,BH1988)</f>
        <v>0</v>
      </c>
      <c r="W1988" s="1">
        <f>COUNT(AN1988,AO1988,AP1988,AQ1988,AS1988,AT1988,AU1988,AV1988,AW1988,AX1988,AY1988,AR1988,AZ1988,BA1988,BB1988,BC1988,BD1988,BE1988,BF1988,BG1988,BH1988)</f>
        <v>0</v>
      </c>
      <c r="X1988" s="1">
        <v>0</v>
      </c>
      <c r="Y1988" s="1">
        <v>0</v>
      </c>
      <c r="Z1988" s="1">
        <v>0</v>
      </c>
      <c r="AA1988" s="1">
        <f>AM1988</f>
        <v>0</v>
      </c>
      <c r="AB1988" s="1">
        <f>AL1988</f>
        <v>0</v>
      </c>
      <c r="AC1988" s="43"/>
      <c r="AD1988" s="1"/>
      <c r="AE1988" s="1">
        <v>52.5</v>
      </c>
      <c r="AF1988" s="1">
        <v>120</v>
      </c>
      <c r="AG1988" s="1"/>
      <c r="AH1988" s="25"/>
      <c r="AJ1988" s="40"/>
      <c r="AK1988" s="25"/>
      <c r="AL1988" s="25"/>
      <c r="AM1988" s="25"/>
      <c r="AN1988" s="25"/>
      <c r="AO1988" s="25"/>
      <c r="AP1988" s="25"/>
      <c r="AQ1988" s="25"/>
      <c r="AR1988" s="25"/>
      <c r="AS1988" s="25"/>
      <c r="AT1988" s="25"/>
      <c r="AU1988" s="25"/>
      <c r="AV1988" s="25"/>
      <c r="AW1988" s="25"/>
      <c r="AX1988" s="25"/>
      <c r="AY1988" s="25"/>
      <c r="AZ1988" s="25"/>
      <c r="BA1988" s="25"/>
      <c r="BB1988" s="25"/>
      <c r="BC1988" s="25"/>
      <c r="BD1988" s="25"/>
      <c r="BE1988" s="25"/>
      <c r="BF1988" s="25"/>
      <c r="BG1988" s="25"/>
      <c r="BH1988" s="25"/>
    </row>
    <row r="1989" spans="1:60" x14ac:dyDescent="0.3">
      <c r="A1989" s="25" t="s">
        <v>273</v>
      </c>
      <c r="B1989" s="25" t="s">
        <v>31</v>
      </c>
      <c r="C1989" s="25" t="s">
        <v>348</v>
      </c>
      <c r="D1989" s="25" t="s">
        <v>3305</v>
      </c>
      <c r="E1989" s="25" t="s">
        <v>47</v>
      </c>
      <c r="F1989" s="25">
        <v>999930002</v>
      </c>
      <c r="G1989" s="1">
        <f>(J1989+T1989)-H1989</f>
        <v>81</v>
      </c>
      <c r="H1989" s="25"/>
      <c r="I1989" s="40"/>
      <c r="J1989" s="1">
        <f>SUM(K1989,L1989,N1989,O1989,P1989,Q1989)</f>
        <v>0</v>
      </c>
      <c r="K1989" s="1">
        <f>SUM(AG1989,AI1989)</f>
        <v>0</v>
      </c>
      <c r="L1989" s="1">
        <v>0</v>
      </c>
      <c r="M1989" s="1">
        <v>0</v>
      </c>
      <c r="N1989" s="1">
        <f>AD1989+AE1989</f>
        <v>0</v>
      </c>
      <c r="O1989" s="1"/>
      <c r="P1989" s="1">
        <f>AF1989</f>
        <v>0</v>
      </c>
      <c r="Q1989" s="1">
        <f>AH1989</f>
        <v>0</v>
      </c>
      <c r="R1989" s="1">
        <v>0</v>
      </c>
      <c r="S1989" s="40"/>
      <c r="T1989" s="1">
        <f>SUM(U1989,V1989,X1989,Y1989,Z1989,AA1989,AB1989)</f>
        <v>81</v>
      </c>
      <c r="U1989" s="1">
        <f>AK1989</f>
        <v>0</v>
      </c>
      <c r="V1989" s="1">
        <f>SUM(AN1989,AO1989,AP1989,AQ1989,AS1989,AT1989,AU1989,AV1989,AW1989,AX1989,AY1989,AR1989,AZ1989,BA1989,BB1989,BC1989,BD1989,BE1989,BF1989,BG1989,BH1989)</f>
        <v>81</v>
      </c>
      <c r="W1989" s="1">
        <f>COUNT(AN1989,AO1989,AP1989,AQ1989,AS1989,AT1989,AU1989,AV1989,AW1989,AX1989,AY1989,AR1989,AZ1989,BA1989,BB1989,BC1989,BD1989,BE1989,BF1989,BG1989,BH1989)</f>
        <v>2</v>
      </c>
      <c r="X1989" s="1">
        <v>0</v>
      </c>
      <c r="Y1989" s="1">
        <v>0</v>
      </c>
      <c r="Z1989" s="1">
        <v>0</v>
      </c>
      <c r="AA1989" s="1">
        <f>AM1989</f>
        <v>0</v>
      </c>
      <c r="AB1989" s="1">
        <f>AL1989</f>
        <v>0</v>
      </c>
      <c r="AC1989" s="40"/>
      <c r="AD1989" s="25"/>
      <c r="AE1989" s="25"/>
      <c r="AF1989" s="25"/>
      <c r="AG1989" s="25"/>
      <c r="AH1989" s="25"/>
      <c r="AJ1989" s="40"/>
      <c r="AK1989" s="25"/>
      <c r="AL1989" s="25"/>
      <c r="AM1989" s="25"/>
      <c r="AN1989" s="25"/>
      <c r="AO1989" s="25"/>
      <c r="AP1989" s="25"/>
      <c r="AQ1989" s="25"/>
      <c r="AR1989" s="25"/>
      <c r="AS1989" s="25"/>
      <c r="AT1989" s="25"/>
      <c r="AU1989" s="25"/>
      <c r="AV1989" s="25"/>
      <c r="AW1989" s="25"/>
      <c r="AX1989" s="25"/>
      <c r="AY1989" s="25"/>
      <c r="AZ1989" s="25">
        <v>51</v>
      </c>
      <c r="BA1989" s="25"/>
      <c r="BB1989" s="25"/>
      <c r="BC1989" s="25"/>
      <c r="BD1989" s="25"/>
      <c r="BE1989" s="25"/>
      <c r="BF1989" s="25">
        <v>30</v>
      </c>
      <c r="BG1989" s="25"/>
      <c r="BH1989" s="25"/>
    </row>
    <row r="1990" spans="1:60" x14ac:dyDescent="0.3">
      <c r="A1990" s="1" t="s">
        <v>273</v>
      </c>
      <c r="B1990" s="100" t="s">
        <v>31</v>
      </c>
      <c r="C1990" s="25" t="s">
        <v>774</v>
      </c>
      <c r="D1990" s="25" t="s">
        <v>846</v>
      </c>
      <c r="E1990" s="1" t="s">
        <v>47</v>
      </c>
      <c r="F1990" s="1">
        <v>999917036</v>
      </c>
      <c r="G1990" s="1">
        <f>(J1990+T1990)-H1990</f>
        <v>75.599999999999994</v>
      </c>
      <c r="H1990" s="1">
        <f>(K1990+L1990+N1990+O1990+P1990+Q1990+R1990)*0.5</f>
        <v>30.6</v>
      </c>
      <c r="I1990" s="40"/>
      <c r="J1990" s="1">
        <f>SUM(K1990,L1990,N1990,O1990,P1990,Q1990)</f>
        <v>61.2</v>
      </c>
      <c r="K1990" s="1">
        <f>SUM(AG1990,AI1990)</f>
        <v>0</v>
      </c>
      <c r="L1990" s="1">
        <v>0</v>
      </c>
      <c r="M1990" s="1">
        <v>0</v>
      </c>
      <c r="N1990" s="1">
        <f>AD1990+AE1990</f>
        <v>0</v>
      </c>
      <c r="O1990" s="1"/>
      <c r="P1990" s="1">
        <f>AF1990</f>
        <v>31.200000000000003</v>
      </c>
      <c r="Q1990" s="1">
        <f>AH1990</f>
        <v>30</v>
      </c>
      <c r="R1990" s="1">
        <v>0</v>
      </c>
      <c r="S1990" s="43"/>
      <c r="T1990" s="1">
        <f>SUM(U1990,V1990,X1990,Y1990,Z1990,AA1990,AB1990)</f>
        <v>45</v>
      </c>
      <c r="U1990" s="1">
        <f>AK1990</f>
        <v>0</v>
      </c>
      <c r="V1990" s="1">
        <f>SUM(AN1990,AO1990,AP1990,AQ1990,AS1990,AT1990,AU1990,AV1990,AW1990,AX1990,AY1990,AR1990,AZ1990,BA1990,BB1990,BC1990,BD1990,BE1990,BF1990,BG1990,BH1990)</f>
        <v>45</v>
      </c>
      <c r="W1990" s="1">
        <f>COUNT(AN1990,AO1990,AP1990,AQ1990,AS1990,AT1990,AU1990,AV1990,AW1990,AX1990,AY1990,AR1990,AZ1990,BA1990,BB1990,BC1990,BD1990,BE1990,BF1990,BG1990,BH1990)</f>
        <v>1</v>
      </c>
      <c r="X1990" s="1">
        <v>0</v>
      </c>
      <c r="Y1990" s="1">
        <v>0</v>
      </c>
      <c r="Z1990" s="1">
        <v>0</v>
      </c>
      <c r="AA1990" s="1">
        <f>AM1990</f>
        <v>0</v>
      </c>
      <c r="AB1990" s="1">
        <f>AL1990</f>
        <v>0</v>
      </c>
      <c r="AC1990" s="43"/>
      <c r="AD1990" s="25">
        <v>0</v>
      </c>
      <c r="AE1990" s="25">
        <v>0</v>
      </c>
      <c r="AF1990" s="25">
        <v>31.200000000000003</v>
      </c>
      <c r="AG1990" s="25">
        <v>0</v>
      </c>
      <c r="AH1990" s="25">
        <v>30</v>
      </c>
      <c r="AI1990" s="25">
        <v>0</v>
      </c>
      <c r="AJ1990" s="40"/>
      <c r="AK1990" s="25"/>
      <c r="AL1990" s="25"/>
      <c r="AM1990" s="25"/>
      <c r="AN1990" s="25"/>
      <c r="AO1990" s="25"/>
      <c r="AP1990" s="25"/>
      <c r="AQ1990" s="25"/>
      <c r="AR1990" s="25"/>
      <c r="AS1990" s="25"/>
      <c r="AT1990" s="25"/>
      <c r="AU1990" s="25"/>
      <c r="AV1990" s="25"/>
      <c r="AW1990" s="25"/>
      <c r="AX1990" s="25"/>
      <c r="AY1990" s="25"/>
      <c r="AZ1990" s="25"/>
      <c r="BA1990" s="25"/>
      <c r="BB1990" s="25"/>
      <c r="BC1990" s="25">
        <v>45</v>
      </c>
      <c r="BD1990" s="25"/>
      <c r="BE1990" s="25"/>
      <c r="BF1990" s="25"/>
      <c r="BG1990" s="25"/>
      <c r="BH1990" s="25"/>
    </row>
    <row r="1991" spans="1:60" x14ac:dyDescent="0.3">
      <c r="A1991" s="25" t="s">
        <v>273</v>
      </c>
      <c r="B1991" s="1" t="s">
        <v>31</v>
      </c>
      <c r="C1991" s="1" t="s">
        <v>1373</v>
      </c>
      <c r="D1991" s="1" t="s">
        <v>1374</v>
      </c>
      <c r="E1991" s="1" t="s">
        <v>47</v>
      </c>
      <c r="F1991" s="1">
        <v>999922729</v>
      </c>
      <c r="G1991" s="1">
        <f>(J1991+T1991)-H1991</f>
        <v>75</v>
      </c>
      <c r="H1991" s="1">
        <f>(K1991+L1991+N1991+O1991+P1991+Q1991+R1991)*0.5</f>
        <v>0</v>
      </c>
      <c r="I1991" s="23"/>
      <c r="J1991" s="1">
        <f>SUM(K1991,L1991,N1991,O1991,P1991,Q1991)</f>
        <v>0</v>
      </c>
      <c r="K1991" s="1">
        <f>SUM(AG1991,AI1991)</f>
        <v>0</v>
      </c>
      <c r="L1991" s="1">
        <v>0</v>
      </c>
      <c r="M1991" s="1">
        <v>0</v>
      </c>
      <c r="N1991" s="1">
        <f>AD1991+AE1991</f>
        <v>0</v>
      </c>
      <c r="O1991" s="1"/>
      <c r="P1991" s="1">
        <f>AF1991</f>
        <v>0</v>
      </c>
      <c r="Q1991" s="1">
        <f>AH1991</f>
        <v>0</v>
      </c>
      <c r="R1991" s="1">
        <v>0</v>
      </c>
      <c r="S1991" s="43"/>
      <c r="T1991" s="1">
        <f>SUM(U1991,V1991,X1991,Y1991,Z1991,AA1991,AB1991)</f>
        <v>75</v>
      </c>
      <c r="U1991" s="1">
        <f>AK1991</f>
        <v>21</v>
      </c>
      <c r="V1991" s="1">
        <f>SUM(AN1991,AO1991,AP1991,AQ1991,AS1991,AT1991,AU1991,AV1991,AW1991,AX1991,AY1991,AR1991,AZ1991,BA1991,BB1991,BC1991,BD1991,BE1991,BF1991,BG1991,BH1991)</f>
        <v>54</v>
      </c>
      <c r="W1991" s="1">
        <f>COUNT(AN1991,AO1991,AP1991,AQ1991,AS1991,AT1991,AU1991,AV1991,AW1991,AX1991,AY1991,AR1991,AZ1991,BA1991,BB1991,BC1991,BD1991,BE1991,BF1991,BG1991,BH1991)</f>
        <v>1</v>
      </c>
      <c r="X1991" s="1">
        <v>0</v>
      </c>
      <c r="Y1991" s="1">
        <v>0</v>
      </c>
      <c r="Z1991" s="1">
        <v>0</v>
      </c>
      <c r="AA1991" s="1">
        <f>AM1991</f>
        <v>0</v>
      </c>
      <c r="AB1991" s="1">
        <f>AL1991</f>
        <v>0</v>
      </c>
      <c r="AC1991" s="43"/>
      <c r="AD1991" s="1"/>
      <c r="AE1991" s="1"/>
      <c r="AF1991" s="1"/>
      <c r="AG1991" s="1"/>
      <c r="AH1991" s="25"/>
      <c r="AJ1991" s="40"/>
      <c r="AK1991" s="25">
        <v>21</v>
      </c>
      <c r="AL1991" s="25"/>
      <c r="AM1991" s="25"/>
      <c r="AN1991" s="25">
        <v>54</v>
      </c>
      <c r="AO1991" s="25"/>
      <c r="AP1991" s="25"/>
      <c r="AQ1991" s="25"/>
      <c r="AR1991" s="25"/>
      <c r="AS1991" s="25"/>
      <c r="AT1991" s="25"/>
      <c r="AU1991" s="25"/>
      <c r="AV1991" s="25"/>
      <c r="AW1991" s="25"/>
      <c r="AX1991" s="25"/>
      <c r="AY1991" s="25"/>
      <c r="AZ1991" s="25"/>
      <c r="BA1991" s="25"/>
      <c r="BB1991" s="25"/>
      <c r="BC1991" s="25"/>
      <c r="BD1991" s="25"/>
      <c r="BE1991" s="25"/>
      <c r="BF1991" s="25"/>
      <c r="BG1991" s="25"/>
      <c r="BH1991" s="25"/>
    </row>
    <row r="1992" spans="1:60" x14ac:dyDescent="0.3">
      <c r="A1992" s="25" t="s">
        <v>273</v>
      </c>
      <c r="B1992" s="25" t="s">
        <v>31</v>
      </c>
      <c r="C1992" s="25" t="s">
        <v>3302</v>
      </c>
      <c r="D1992" s="25" t="s">
        <v>987</v>
      </c>
      <c r="E1992" s="25" t="s">
        <v>47</v>
      </c>
      <c r="F1992" s="25">
        <v>999927472</v>
      </c>
      <c r="G1992" s="1">
        <f>(J1992+T1992)-H1992</f>
        <v>68</v>
      </c>
      <c r="H1992" s="25"/>
      <c r="I1992" s="40"/>
      <c r="J1992" s="1">
        <f>SUM(K1992,L1992,N1992,O1992,P1992,Q1992)</f>
        <v>0</v>
      </c>
      <c r="K1992" s="1">
        <f>SUM(AG1992,AI1992)</f>
        <v>0</v>
      </c>
      <c r="L1992" s="1">
        <v>0</v>
      </c>
      <c r="M1992" s="1">
        <v>0</v>
      </c>
      <c r="N1992" s="1">
        <f>AD1992+AE1992</f>
        <v>0</v>
      </c>
      <c r="O1992" s="1"/>
      <c r="P1992" s="1">
        <f>AF1992</f>
        <v>0</v>
      </c>
      <c r="Q1992" s="1">
        <f>AH1992</f>
        <v>0</v>
      </c>
      <c r="R1992" s="1">
        <v>0</v>
      </c>
      <c r="S1992" s="40"/>
      <c r="T1992" s="1">
        <f>SUM(U1992,V1992,X1992,Y1992,Z1992,AA1992,AB1992)</f>
        <v>68</v>
      </c>
      <c r="U1992" s="1">
        <f>AK1992</f>
        <v>0</v>
      </c>
      <c r="V1992" s="1">
        <f>SUM(AN1992,AO1992,AP1992,AQ1992,AS1992,AT1992,AU1992,AV1992,AW1992,AX1992,AY1992,AR1992,AZ1992,BA1992,BB1992,BC1992,BD1992,BE1992,BF1992,BG1992,BH1992)</f>
        <v>68</v>
      </c>
      <c r="W1992" s="1">
        <f>COUNT(AN1992,AO1992,AP1992,AQ1992,AS1992,AT1992,AU1992,AV1992,AW1992,AX1992,AY1992,AR1992,AZ1992,BA1992,BB1992,BC1992,BD1992,BE1992,BF1992,BG1992,BH1992)</f>
        <v>1</v>
      </c>
      <c r="X1992" s="1">
        <v>0</v>
      </c>
      <c r="Y1992" s="1">
        <v>0</v>
      </c>
      <c r="Z1992" s="1">
        <v>0</v>
      </c>
      <c r="AA1992" s="1">
        <f>AM1992</f>
        <v>0</v>
      </c>
      <c r="AB1992" s="1">
        <f>AL1992</f>
        <v>0</v>
      </c>
      <c r="AC1992" s="40"/>
      <c r="AD1992" s="25"/>
      <c r="AE1992" s="25"/>
      <c r="AF1992" s="25"/>
      <c r="AG1992" s="25"/>
      <c r="AH1992" s="25"/>
      <c r="AJ1992" s="40"/>
      <c r="AK1992" s="25"/>
      <c r="AL1992" s="25"/>
      <c r="AM1992" s="25"/>
      <c r="AN1992" s="25"/>
      <c r="AO1992" s="25"/>
      <c r="AP1992" s="25"/>
      <c r="AQ1992" s="25"/>
      <c r="AR1992" s="25"/>
      <c r="AS1992" s="25"/>
      <c r="AT1992" s="25"/>
      <c r="AU1992" s="25"/>
      <c r="AV1992" s="25"/>
      <c r="AW1992" s="25"/>
      <c r="AX1992" s="25"/>
      <c r="AY1992" s="25"/>
      <c r="AZ1992" s="25">
        <v>68</v>
      </c>
      <c r="BA1992" s="25"/>
      <c r="BB1992" s="25"/>
      <c r="BC1992" s="25"/>
      <c r="BD1992" s="25"/>
      <c r="BE1992" s="25"/>
      <c r="BF1992" s="25"/>
      <c r="BG1992" s="25"/>
      <c r="BH1992" s="25"/>
    </row>
    <row r="1993" spans="1:60" x14ac:dyDescent="0.3">
      <c r="A1993" s="25" t="s">
        <v>273</v>
      </c>
      <c r="B1993" s="25" t="s">
        <v>31</v>
      </c>
      <c r="C1993" s="25" t="s">
        <v>80</v>
      </c>
      <c r="D1993" s="25" t="s">
        <v>81</v>
      </c>
      <c r="E1993" s="25" t="s">
        <v>47</v>
      </c>
      <c r="F1993" s="25">
        <v>999931528</v>
      </c>
      <c r="G1993" s="1">
        <f>(J1993+T1993)-H1993</f>
        <v>68</v>
      </c>
      <c r="H1993" s="25"/>
      <c r="I1993" s="40"/>
      <c r="J1993" s="1">
        <f>SUM(K1993,L1993,N1993,O1993,P1993,Q1993)</f>
        <v>0</v>
      </c>
      <c r="K1993" s="1">
        <f>SUM(AG1993,AI1993)</f>
        <v>0</v>
      </c>
      <c r="L1993" s="1">
        <v>0</v>
      </c>
      <c r="M1993" s="1">
        <v>0</v>
      </c>
      <c r="N1993" s="1">
        <f>AD1993+AE1993</f>
        <v>0</v>
      </c>
      <c r="O1993" s="1"/>
      <c r="P1993" s="1">
        <f>AF1993</f>
        <v>0</v>
      </c>
      <c r="Q1993" s="1">
        <f>AH1993</f>
        <v>0</v>
      </c>
      <c r="R1993" s="1">
        <v>0</v>
      </c>
      <c r="S1993" s="43"/>
      <c r="T1993" s="1">
        <f>SUM(U1993,V1993,X1993,Y1993,Z1993,AA1993,AB1993)</f>
        <v>68</v>
      </c>
      <c r="U1993" s="1">
        <f>AK1993</f>
        <v>0</v>
      </c>
      <c r="V1993" s="1">
        <f>SUM(AN1993,AO1993,AP1993,AQ1993,AS1993,AT1993,AU1993,AV1993,AW1993,AX1993,AY1993,AR1993,AZ1993,BA1993,BB1993,BC1993,BD1993,BE1993,BF1993,BG1993,BH1993)</f>
        <v>68</v>
      </c>
      <c r="W1993" s="1">
        <f>COUNT(AN1993,AO1993,AP1993,AQ1993,AS1993,AT1993,AU1993,AV1993,AW1993,AX1993,AY1993,AR1993,AZ1993,BA1993,BB1993,BC1993,BD1993,BE1993,BF1993,BG1993,BH1993)</f>
        <v>1</v>
      </c>
      <c r="X1993" s="1">
        <v>0</v>
      </c>
      <c r="Y1993" s="1">
        <v>0</v>
      </c>
      <c r="Z1993" s="1">
        <v>0</v>
      </c>
      <c r="AA1993" s="1">
        <f>AM1993</f>
        <v>0</v>
      </c>
      <c r="AB1993" s="1">
        <f>AL1993</f>
        <v>0</v>
      </c>
      <c r="AC1993" s="43"/>
      <c r="AD1993" s="25"/>
      <c r="AE1993" s="25"/>
      <c r="AF1993" s="25"/>
      <c r="AG1993" s="25"/>
      <c r="AH1993" s="25"/>
      <c r="AJ1993" s="40"/>
      <c r="AK1993" s="25"/>
      <c r="AL1993" s="25"/>
      <c r="AM1993" s="25"/>
      <c r="AN1993" s="25"/>
      <c r="AO1993" s="25"/>
      <c r="AP1993" s="25"/>
      <c r="AQ1993" s="25"/>
      <c r="AR1993" s="25"/>
      <c r="AS1993" s="25"/>
      <c r="AT1993" s="25"/>
      <c r="AU1993" s="25"/>
      <c r="AV1993" s="25"/>
      <c r="AW1993" s="25">
        <v>68</v>
      </c>
      <c r="AX1993" s="25"/>
      <c r="AY1993" s="25"/>
      <c r="AZ1993" s="25"/>
      <c r="BA1993" s="25"/>
      <c r="BB1993" s="25"/>
      <c r="BC1993" s="25"/>
      <c r="BD1993" s="25"/>
      <c r="BE1993" s="25"/>
      <c r="BF1993" s="25"/>
      <c r="BG1993" s="25"/>
      <c r="BH1993" s="25"/>
    </row>
    <row r="1994" spans="1:60" x14ac:dyDescent="0.3">
      <c r="A1994" s="1" t="s">
        <v>273</v>
      </c>
      <c r="B1994" s="1" t="s">
        <v>31</v>
      </c>
      <c r="C1994" s="1" t="s">
        <v>3471</v>
      </c>
      <c r="D1994" s="1" t="s">
        <v>1290</v>
      </c>
      <c r="E1994" s="1" t="s">
        <v>47</v>
      </c>
      <c r="F1994" s="1">
        <v>999930602</v>
      </c>
      <c r="G1994" s="1">
        <f>(J1994+T1994)-H1994</f>
        <v>63</v>
      </c>
      <c r="H1994" s="1">
        <f>(K1994+L1994+N1994+O1994+P1994+Q1994+R1994)*0.5</f>
        <v>0</v>
      </c>
      <c r="I1994" s="40"/>
      <c r="J1994" s="1">
        <f>SUM(K1994,L1994,N1994,O1994,P1994,Q1994)</f>
        <v>0</v>
      </c>
      <c r="K1994" s="1">
        <f>SUM(AG1994,AI1994)</f>
        <v>0</v>
      </c>
      <c r="L1994" s="1">
        <v>0</v>
      </c>
      <c r="M1994" s="1">
        <v>0</v>
      </c>
      <c r="N1994" s="1">
        <f>AD1994+AE1994</f>
        <v>0</v>
      </c>
      <c r="O1994" s="1"/>
      <c r="P1994" s="1">
        <f>AF1994</f>
        <v>0</v>
      </c>
      <c r="Q1994" s="1">
        <f>AH1994</f>
        <v>0</v>
      </c>
      <c r="R1994" s="1">
        <v>0</v>
      </c>
      <c r="S1994" s="43"/>
      <c r="T1994" s="1">
        <f>SUM(U1994,V1994,X1994,Y1994,Z1994,AA1994,AB1994)</f>
        <v>63</v>
      </c>
      <c r="U1994" s="1">
        <f>AK1994</f>
        <v>0</v>
      </c>
      <c r="V1994" s="1">
        <f>SUM(AN1994,AO1994,AP1994,AQ1994,AS1994,AT1994,AU1994,AV1994,AW1994,AX1994,AY1994,AR1994,AZ1994,BA1994,BB1994,BC1994,BD1994,BE1994,BF1994,BG1994,BH1994)</f>
        <v>63</v>
      </c>
      <c r="W1994" s="1">
        <f>COUNT(AN1994,AO1994,AP1994,AQ1994,AS1994,AT1994,AU1994,AV1994,AW1994,AX1994,AY1994,AR1994,AZ1994,BA1994,BB1994,BC1994,BD1994,BE1994,BF1994,BG1994,BH1994)</f>
        <v>1</v>
      </c>
      <c r="X1994" s="1">
        <v>0</v>
      </c>
      <c r="Y1994" s="1">
        <v>0</v>
      </c>
      <c r="Z1994" s="1">
        <v>0</v>
      </c>
      <c r="AA1994" s="1">
        <f>AM1994</f>
        <v>0</v>
      </c>
      <c r="AB1994" s="1">
        <f>AL1994</f>
        <v>0</v>
      </c>
      <c r="AC1994" s="43"/>
      <c r="AD1994" s="25"/>
      <c r="AE1994" s="25"/>
      <c r="AF1994" s="25"/>
      <c r="AG1994" s="25"/>
      <c r="AH1994" s="25"/>
      <c r="AJ1994" s="40"/>
      <c r="AK1994" s="25"/>
      <c r="AL1994" s="25"/>
      <c r="AM1994" s="25"/>
      <c r="AN1994" s="25"/>
      <c r="AO1994" s="25"/>
      <c r="AP1994" s="25"/>
      <c r="AQ1994" s="25"/>
      <c r="AR1994" s="25"/>
      <c r="AS1994" s="25"/>
      <c r="AT1994" s="25"/>
      <c r="AU1994" s="25"/>
      <c r="AV1994" s="25"/>
      <c r="AW1994" s="25"/>
      <c r="AX1994" s="25"/>
      <c r="AY1994" s="25"/>
      <c r="AZ1994" s="25"/>
      <c r="BA1994" s="25"/>
      <c r="BB1994" s="25">
        <v>63</v>
      </c>
      <c r="BC1994" s="25"/>
      <c r="BD1994" s="25"/>
      <c r="BE1994" s="25"/>
      <c r="BF1994" s="25"/>
      <c r="BG1994" s="25"/>
      <c r="BH1994" s="25"/>
    </row>
    <row r="1995" spans="1:60" x14ac:dyDescent="0.3">
      <c r="A1995" s="25" t="s">
        <v>273</v>
      </c>
      <c r="B1995" s="25" t="s">
        <v>31</v>
      </c>
      <c r="C1995" s="25" t="s">
        <v>3051</v>
      </c>
      <c r="D1995" s="25" t="s">
        <v>3052</v>
      </c>
      <c r="E1995" s="25" t="s">
        <v>47</v>
      </c>
      <c r="F1995" s="25">
        <v>999931715</v>
      </c>
      <c r="G1995" s="1">
        <f>(J1995+T1995)-H1995</f>
        <v>63</v>
      </c>
      <c r="H1995" s="25"/>
      <c r="I1995" s="40"/>
      <c r="J1995" s="1">
        <f>SUM(K1995,L1995,N1995,O1995,P1995,Q1995)</f>
        <v>0</v>
      </c>
      <c r="K1995" s="1">
        <f>SUM(AG1995,AI1995)</f>
        <v>0</v>
      </c>
      <c r="L1995" s="1">
        <v>0</v>
      </c>
      <c r="M1995" s="1">
        <v>0</v>
      </c>
      <c r="N1995" s="1">
        <f>AD1995+AE1995</f>
        <v>0</v>
      </c>
      <c r="O1995" s="1"/>
      <c r="P1995" s="1">
        <f>AF1995</f>
        <v>0</v>
      </c>
      <c r="Q1995" s="1">
        <f>AH1995</f>
        <v>0</v>
      </c>
      <c r="R1995" s="1">
        <v>0</v>
      </c>
      <c r="S1995" s="43"/>
      <c r="T1995" s="1">
        <f>SUM(U1995,V1995,X1995,Y1995,Z1995,AA1995,AB1995)</f>
        <v>63</v>
      </c>
      <c r="U1995" s="1">
        <f>AK1995</f>
        <v>0</v>
      </c>
      <c r="V1995" s="1">
        <f>SUM(AN1995,AO1995,AP1995,AQ1995,AS1995,AT1995,AU1995,AV1995,AW1995,AX1995,AY1995,AR1995,AZ1995,BA1995,BB1995,BC1995,BD1995,BE1995,BF1995,BG1995,BH1995)</f>
        <v>63</v>
      </c>
      <c r="W1995" s="1">
        <f>COUNT(AN1995,AO1995,AP1995,AQ1995,AS1995,AT1995,AU1995,AV1995,AW1995,AX1995,AY1995,AR1995,AZ1995,BA1995,BB1995,BC1995,BD1995,BE1995,BF1995,BG1995,BH1995)</f>
        <v>1</v>
      </c>
      <c r="X1995" s="1">
        <v>0</v>
      </c>
      <c r="Y1995" s="1">
        <v>0</v>
      </c>
      <c r="Z1995" s="1">
        <v>0</v>
      </c>
      <c r="AA1995" s="1">
        <f>AM1995</f>
        <v>0</v>
      </c>
      <c r="AB1995" s="1">
        <f>AL1995</f>
        <v>0</v>
      </c>
      <c r="AC1995" s="43"/>
      <c r="AD1995" s="25"/>
      <c r="AE1995" s="25"/>
      <c r="AF1995" s="25"/>
      <c r="AG1995" s="25"/>
      <c r="AH1995" s="25"/>
      <c r="AJ1995" s="40"/>
      <c r="AK1995" s="25"/>
      <c r="AL1995" s="25"/>
      <c r="AM1995" s="25"/>
      <c r="AN1995" s="25"/>
      <c r="AO1995" s="25"/>
      <c r="AP1995" s="25"/>
      <c r="AQ1995" s="25"/>
      <c r="AR1995" s="25"/>
      <c r="AS1995" s="25"/>
      <c r="AT1995" s="25"/>
      <c r="AU1995" s="25"/>
      <c r="AV1995" s="25"/>
      <c r="AW1995" s="25">
        <v>63</v>
      </c>
      <c r="AX1995" s="25"/>
      <c r="AY1995" s="25"/>
      <c r="AZ1995" s="25"/>
      <c r="BA1995" s="25"/>
      <c r="BB1995" s="25"/>
      <c r="BC1995" s="25"/>
      <c r="BD1995" s="25"/>
      <c r="BE1995" s="25"/>
      <c r="BF1995" s="25"/>
      <c r="BG1995" s="25"/>
      <c r="BH1995" s="25"/>
    </row>
    <row r="1996" spans="1:60" x14ac:dyDescent="0.3">
      <c r="A1996" s="25" t="s">
        <v>273</v>
      </c>
      <c r="B1996" s="25" t="s">
        <v>31</v>
      </c>
      <c r="C1996" s="25" t="s">
        <v>3211</v>
      </c>
      <c r="D1996" s="25" t="s">
        <v>3212</v>
      </c>
      <c r="E1996" s="25" t="s">
        <v>47</v>
      </c>
      <c r="F1996" s="25">
        <v>999929617</v>
      </c>
      <c r="G1996" s="1">
        <f>(J1996+T1996)-H1996</f>
        <v>60</v>
      </c>
      <c r="H1996" s="25"/>
      <c r="I1996" s="40"/>
      <c r="J1996" s="1">
        <f>SUM(K1996,L1996,N1996,O1996,P1996,Q1996)</f>
        <v>0</v>
      </c>
      <c r="K1996" s="1">
        <f>SUM(AG1996,AI1996)</f>
        <v>0</v>
      </c>
      <c r="L1996" s="1">
        <v>0</v>
      </c>
      <c r="M1996" s="1">
        <v>0</v>
      </c>
      <c r="N1996" s="1">
        <f>AD1996+AE1996</f>
        <v>0</v>
      </c>
      <c r="O1996" s="1"/>
      <c r="P1996" s="1">
        <f>AF1996</f>
        <v>0</v>
      </c>
      <c r="Q1996" s="1">
        <f>AH1996</f>
        <v>0</v>
      </c>
      <c r="R1996" s="1">
        <v>0</v>
      </c>
      <c r="S1996" s="40"/>
      <c r="T1996" s="1">
        <f>SUM(U1996,V1996,X1996,Y1996,Z1996,AA1996,AB1996)</f>
        <v>60</v>
      </c>
      <c r="U1996" s="1">
        <f>AK1996</f>
        <v>0</v>
      </c>
      <c r="V1996" s="1">
        <f>SUM(AN1996,AO1996,AP1996,AQ1996,AS1996,AT1996,AU1996,AV1996,AW1996,AX1996,AY1996,AR1996,AZ1996,BA1996,BB1996,BC1996,BD1996,BE1996,BF1996,BG1996,BH1996)</f>
        <v>60</v>
      </c>
      <c r="W1996" s="1">
        <f>COUNT(AN1996,AO1996,AP1996,AQ1996,AS1996,AT1996,AU1996,AV1996,AW1996,AX1996,AY1996,AR1996,AZ1996,BA1996,BB1996,BC1996,BD1996,BE1996,BF1996,BG1996,BH1996)</f>
        <v>1</v>
      </c>
      <c r="X1996" s="1">
        <v>0</v>
      </c>
      <c r="Y1996" s="1">
        <v>0</v>
      </c>
      <c r="Z1996" s="1">
        <v>0</v>
      </c>
      <c r="AA1996" s="1">
        <f>AM1996</f>
        <v>0</v>
      </c>
      <c r="AB1996" s="1">
        <f>AL1996</f>
        <v>0</v>
      </c>
      <c r="AC1996" s="40"/>
      <c r="AD1996" s="25"/>
      <c r="AE1996" s="25"/>
      <c r="AF1996" s="25"/>
      <c r="AG1996" s="25"/>
      <c r="AH1996" s="25"/>
      <c r="AJ1996" s="40"/>
      <c r="AK1996" s="25"/>
      <c r="AL1996" s="25"/>
      <c r="AM1996" s="25"/>
      <c r="AN1996" s="25"/>
      <c r="AO1996" s="25"/>
      <c r="AP1996" s="25"/>
      <c r="AQ1996" s="25"/>
      <c r="AR1996" s="25">
        <v>60</v>
      </c>
      <c r="AS1996" s="25"/>
      <c r="AT1996" s="25"/>
      <c r="AU1996" s="25"/>
      <c r="AV1996" s="25"/>
      <c r="AW1996" s="25"/>
      <c r="AX1996" s="25"/>
      <c r="AY1996" s="25"/>
      <c r="AZ1996" s="25"/>
      <c r="BA1996" s="25"/>
      <c r="BB1996" s="25"/>
      <c r="BC1996" s="25"/>
      <c r="BD1996" s="25"/>
      <c r="BE1996" s="25"/>
      <c r="BF1996" s="25"/>
      <c r="BG1996" s="25"/>
      <c r="BH1996" s="25"/>
    </row>
    <row r="1997" spans="1:60" x14ac:dyDescent="0.3">
      <c r="A1997" s="25" t="s">
        <v>273</v>
      </c>
      <c r="B1997" s="1" t="s">
        <v>31</v>
      </c>
      <c r="C1997" s="1" t="s">
        <v>920</v>
      </c>
      <c r="D1997" s="1" t="s">
        <v>921</v>
      </c>
      <c r="E1997" s="1" t="s">
        <v>47</v>
      </c>
      <c r="F1997" s="1">
        <v>999918088</v>
      </c>
      <c r="G1997" s="1">
        <f>(J1997+T1997)-H1997</f>
        <v>58</v>
      </c>
      <c r="H1997" s="25"/>
      <c r="I1997" s="23"/>
      <c r="J1997" s="1">
        <f>SUM(K1997,L1997,N1997,O1997,P1997,Q1997)</f>
        <v>28</v>
      </c>
      <c r="K1997" s="1">
        <f>SUM(AG1997,AI1997)</f>
        <v>28</v>
      </c>
      <c r="L1997" s="1">
        <v>0</v>
      </c>
      <c r="M1997" s="1">
        <v>0</v>
      </c>
      <c r="N1997" s="1">
        <f>AD1997+AE1997</f>
        <v>0</v>
      </c>
      <c r="O1997" s="1"/>
      <c r="P1997" s="1">
        <f>AF1997</f>
        <v>0</v>
      </c>
      <c r="Q1997" s="1">
        <f>AH1997</f>
        <v>0</v>
      </c>
      <c r="R1997" s="1">
        <v>0</v>
      </c>
      <c r="S1997" s="43"/>
      <c r="T1997" s="1">
        <f>SUM(U1997,V1997,X1997,Y1997,Z1997,AA1997,AB1997)</f>
        <v>30</v>
      </c>
      <c r="U1997" s="1">
        <f>AK1997</f>
        <v>0</v>
      </c>
      <c r="V1997" s="1">
        <f>SUM(AN1997,AO1997,AP1997,AQ1997,AS1997,AT1997,AU1997,AV1997,AW1997,AX1997,AY1997,AR1997,AZ1997,BA1997,BB1997,BC1997,BD1997,BE1997,BF1997,BG1997,BH1997)</f>
        <v>30</v>
      </c>
      <c r="W1997" s="1">
        <f>COUNT(AN1997,AO1997,AP1997,AQ1997,AS1997,AT1997,AU1997,AV1997,AW1997,AX1997,AY1997,AR1997,AZ1997,BA1997,BB1997,BC1997,BD1997,BE1997,BF1997,BG1997,BH1997)</f>
        <v>1</v>
      </c>
      <c r="X1997" s="1">
        <v>0</v>
      </c>
      <c r="Y1997" s="1">
        <v>0</v>
      </c>
      <c r="Z1997" s="1">
        <v>0</v>
      </c>
      <c r="AA1997" s="1">
        <f>AM1997</f>
        <v>0</v>
      </c>
      <c r="AB1997" s="1">
        <f>AL1997</f>
        <v>0</v>
      </c>
      <c r="AC1997" s="43"/>
      <c r="AD1997" s="1"/>
      <c r="AE1997" s="1"/>
      <c r="AF1997" s="1"/>
      <c r="AG1997" s="1">
        <v>28</v>
      </c>
      <c r="AH1997" s="25"/>
      <c r="AJ1997" s="40"/>
      <c r="AK1997" s="25"/>
      <c r="AL1997" s="25"/>
      <c r="AM1997" s="25"/>
      <c r="AN1997" s="25"/>
      <c r="AO1997" s="25"/>
      <c r="AP1997" s="25"/>
      <c r="AQ1997" s="25"/>
      <c r="AR1997" s="25"/>
      <c r="AS1997" s="25"/>
      <c r="AT1997" s="25"/>
      <c r="AU1997" s="25"/>
      <c r="AV1997" s="25"/>
      <c r="AW1997" s="25"/>
      <c r="AX1997" s="25"/>
      <c r="AY1997" s="25"/>
      <c r="AZ1997" s="25"/>
      <c r="BA1997" s="25"/>
      <c r="BB1997" s="25"/>
      <c r="BC1997" s="25"/>
      <c r="BD1997" s="25"/>
      <c r="BE1997" s="25">
        <v>30</v>
      </c>
      <c r="BF1997" s="25"/>
      <c r="BG1997" s="25"/>
      <c r="BH1997" s="25"/>
    </row>
    <row r="1998" spans="1:60" x14ac:dyDescent="0.3">
      <c r="A1998" s="1" t="s">
        <v>273</v>
      </c>
      <c r="B1998" s="1" t="s">
        <v>31</v>
      </c>
      <c r="C1998" s="1" t="s">
        <v>3472</v>
      </c>
      <c r="D1998" s="1" t="s">
        <v>3156</v>
      </c>
      <c r="E1998" s="1" t="s">
        <v>47</v>
      </c>
      <c r="F1998" s="1">
        <v>999922044</v>
      </c>
      <c r="G1998" s="1">
        <f>(J1998+T1998)-H1998</f>
        <v>58</v>
      </c>
      <c r="H1998" s="1">
        <f>(K1998+L1998+N1998+O1998+P1998+Q1998+R1998)*0.5</f>
        <v>0</v>
      </c>
      <c r="I1998" s="40"/>
      <c r="J1998" s="1">
        <f>SUM(K1998,L1998,N1998,O1998,P1998,Q1998)</f>
        <v>0</v>
      </c>
      <c r="K1998" s="1">
        <f>SUM(AG1998,AI1998)</f>
        <v>0</v>
      </c>
      <c r="L1998" s="1">
        <v>0</v>
      </c>
      <c r="M1998" s="1">
        <v>0</v>
      </c>
      <c r="N1998" s="1">
        <f>AD1998+AE1998</f>
        <v>0</v>
      </c>
      <c r="O1998" s="1"/>
      <c r="P1998" s="1">
        <f>AF1998</f>
        <v>0</v>
      </c>
      <c r="Q1998" s="1">
        <f>AH1998</f>
        <v>0</v>
      </c>
      <c r="R1998" s="1">
        <v>0</v>
      </c>
      <c r="S1998" s="43"/>
      <c r="T1998" s="1">
        <f>SUM(U1998,V1998,X1998,Y1998,Z1998,AA1998,AB1998)</f>
        <v>58</v>
      </c>
      <c r="U1998" s="1">
        <f>AK1998</f>
        <v>0</v>
      </c>
      <c r="V1998" s="1">
        <f>SUM(AN1998,AO1998,AP1998,AQ1998,AS1998,AT1998,AU1998,AV1998,AW1998,AX1998,AY1998,AR1998,AZ1998,BA1998,BB1998,BC1998,BD1998,BE1998,BF1998,BG1998,BH1998)</f>
        <v>58</v>
      </c>
      <c r="W1998" s="1">
        <f>COUNT(AN1998,AO1998,AP1998,AQ1998,AS1998,AT1998,AU1998,AV1998,AW1998,AX1998,AY1998,AR1998,AZ1998,BA1998,BB1998,BC1998,BD1998,BE1998,BF1998,BG1998,BH1998)</f>
        <v>1</v>
      </c>
      <c r="X1998" s="1">
        <v>0</v>
      </c>
      <c r="Y1998" s="1">
        <v>0</v>
      </c>
      <c r="Z1998" s="1">
        <v>0</v>
      </c>
      <c r="AA1998" s="1">
        <f>AM1998</f>
        <v>0</v>
      </c>
      <c r="AB1998" s="1">
        <f>AL1998</f>
        <v>0</v>
      </c>
      <c r="AC1998" s="43"/>
      <c r="AD1998" s="25"/>
      <c r="AE1998" s="25"/>
      <c r="AF1998" s="25"/>
      <c r="AG1998" s="25"/>
      <c r="AH1998" s="25"/>
      <c r="AJ1998" s="40"/>
      <c r="AK1998" s="25"/>
      <c r="AL1998" s="25"/>
      <c r="AM1998" s="25"/>
      <c r="AN1998" s="25"/>
      <c r="AO1998" s="25"/>
      <c r="AP1998" s="25"/>
      <c r="AQ1998" s="25"/>
      <c r="AR1998" s="25"/>
      <c r="AS1998" s="25"/>
      <c r="AT1998" s="25"/>
      <c r="AU1998" s="25"/>
      <c r="AV1998" s="25"/>
      <c r="AW1998" s="25"/>
      <c r="AX1998" s="25"/>
      <c r="AY1998" s="25"/>
      <c r="AZ1998" s="25"/>
      <c r="BA1998" s="25"/>
      <c r="BB1998" s="25">
        <v>58</v>
      </c>
      <c r="BC1998" s="25"/>
      <c r="BD1998" s="25"/>
      <c r="BE1998" s="25"/>
      <c r="BF1998" s="25"/>
      <c r="BG1998" s="25"/>
      <c r="BH1998" s="25"/>
    </row>
    <row r="1999" spans="1:60" x14ac:dyDescent="0.3">
      <c r="A1999" s="25" t="s">
        <v>273</v>
      </c>
      <c r="B1999" s="25" t="s">
        <v>31</v>
      </c>
      <c r="C1999" s="25" t="s">
        <v>136</v>
      </c>
      <c r="D1999" s="25" t="s">
        <v>81</v>
      </c>
      <c r="E1999" s="25" t="s">
        <v>47</v>
      </c>
      <c r="F1999" s="25">
        <v>999927907</v>
      </c>
      <c r="G1999" s="1">
        <f>(J1999+T1999)-H1999</f>
        <v>58</v>
      </c>
      <c r="H1999" s="25"/>
      <c r="I1999" s="40"/>
      <c r="J1999" s="1">
        <f>SUM(K1999,L1999,N1999,O1999,P1999,Q1999)</f>
        <v>0</v>
      </c>
      <c r="K1999" s="1">
        <f>SUM(AG1999,AI1999)</f>
        <v>0</v>
      </c>
      <c r="L1999" s="1">
        <v>0</v>
      </c>
      <c r="M1999" s="1">
        <v>0</v>
      </c>
      <c r="N1999" s="1">
        <f>AD1999+AE1999</f>
        <v>0</v>
      </c>
      <c r="O1999" s="1"/>
      <c r="P1999" s="1">
        <f>AF1999</f>
        <v>0</v>
      </c>
      <c r="Q1999" s="1">
        <f>AH1999</f>
        <v>0</v>
      </c>
      <c r="R1999" s="1">
        <v>0</v>
      </c>
      <c r="S1999" s="40"/>
      <c r="T1999" s="1">
        <f>SUM(U1999,V1999,X1999,Y1999,Z1999,AA1999,AB1999)</f>
        <v>58</v>
      </c>
      <c r="U1999" s="1">
        <f>AK1999</f>
        <v>0</v>
      </c>
      <c r="V1999" s="1">
        <f>SUM(AN1999,AO1999,AP1999,AQ1999,AS1999,AT1999,AU1999,AV1999,AW1999,AX1999,AY1999,AR1999,AZ1999,BA1999,BB1999,BC1999,BD1999,BE1999,BF1999,BG1999,BH1999)</f>
        <v>58</v>
      </c>
      <c r="W1999" s="1">
        <f>COUNT(AN1999,AO1999,AP1999,AQ1999,AS1999,AT1999,AU1999,AV1999,AW1999,AX1999,AY1999,AR1999,AZ1999,BA1999,BB1999,BC1999,BD1999,BE1999,BF1999,BG1999,BH1999)</f>
        <v>1</v>
      </c>
      <c r="X1999" s="1">
        <v>0</v>
      </c>
      <c r="Y1999" s="1">
        <v>0</v>
      </c>
      <c r="Z1999" s="1">
        <v>0</v>
      </c>
      <c r="AA1999" s="1">
        <f>AM1999</f>
        <v>0</v>
      </c>
      <c r="AB1999" s="1">
        <f>AL1999</f>
        <v>0</v>
      </c>
      <c r="AC1999" s="40"/>
      <c r="AD1999" s="25"/>
      <c r="AE1999" s="25"/>
      <c r="AF1999" s="25"/>
      <c r="AG1999" s="25"/>
      <c r="AH1999" s="25"/>
      <c r="AJ1999" s="40"/>
      <c r="AK1999" s="25"/>
      <c r="AL1999" s="25"/>
      <c r="AM1999" s="25"/>
      <c r="AN1999" s="25"/>
      <c r="AO1999" s="25"/>
      <c r="AP1999" s="25"/>
      <c r="AQ1999" s="25"/>
      <c r="AR1999" s="25"/>
      <c r="AS1999" s="25"/>
      <c r="AT1999" s="25"/>
      <c r="AU1999" s="25"/>
      <c r="AV1999" s="25"/>
      <c r="AW1999" s="25"/>
      <c r="AX1999" s="25"/>
      <c r="AY1999" s="25"/>
      <c r="AZ1999" s="25">
        <v>58</v>
      </c>
      <c r="BA1999" s="25"/>
      <c r="BB1999" s="25"/>
      <c r="BC1999" s="25"/>
      <c r="BD1999" s="25"/>
      <c r="BE1999" s="25"/>
      <c r="BF1999" s="25"/>
      <c r="BG1999" s="25"/>
      <c r="BH1999" s="25"/>
    </row>
    <row r="2000" spans="1:60" x14ac:dyDescent="0.3">
      <c r="A2000" s="25" t="s">
        <v>273</v>
      </c>
      <c r="B2000" s="25" t="s">
        <v>31</v>
      </c>
      <c r="C2000" s="25" t="s">
        <v>975</v>
      </c>
      <c r="D2000" s="25" t="s">
        <v>341</v>
      </c>
      <c r="E2000" s="25" t="s">
        <v>47</v>
      </c>
      <c r="F2000" s="25">
        <v>999929033</v>
      </c>
      <c r="G2000" s="1">
        <f>(J2000+T2000)-H2000</f>
        <v>58</v>
      </c>
      <c r="H2000" s="25"/>
      <c r="I2000" s="40"/>
      <c r="J2000" s="1">
        <f>SUM(K2000,L2000,N2000,O2000,P2000,Q2000)</f>
        <v>0</v>
      </c>
      <c r="K2000" s="1">
        <f>SUM(AG2000,AI2000)</f>
        <v>0</v>
      </c>
      <c r="L2000" s="1">
        <v>0</v>
      </c>
      <c r="M2000" s="1">
        <v>0</v>
      </c>
      <c r="N2000" s="1">
        <f>AD2000+AE2000</f>
        <v>0</v>
      </c>
      <c r="O2000" s="1"/>
      <c r="P2000" s="1">
        <f>AF2000</f>
        <v>0</v>
      </c>
      <c r="Q2000" s="1">
        <f>AH2000</f>
        <v>0</v>
      </c>
      <c r="R2000" s="1">
        <v>0</v>
      </c>
      <c r="S2000" s="43"/>
      <c r="T2000" s="1">
        <f>SUM(U2000,V2000,X2000,Y2000,Z2000,AA2000,AB2000)</f>
        <v>58</v>
      </c>
      <c r="U2000" s="1">
        <f>AK2000</f>
        <v>0</v>
      </c>
      <c r="V2000" s="1">
        <f>SUM(AN2000,AO2000,AP2000,AQ2000,AS2000,AT2000,AU2000,AV2000,AW2000,AX2000,AY2000,AR2000,AZ2000,BA2000,BB2000,BC2000,BD2000,BE2000,BF2000,BG2000,BH2000)</f>
        <v>58</v>
      </c>
      <c r="W2000" s="1">
        <f>COUNT(AN2000,AO2000,AP2000,AQ2000,AS2000,AT2000,AU2000,AV2000,AW2000,AX2000,AY2000,AR2000,AZ2000,BA2000,BB2000,BC2000,BD2000,BE2000,BF2000,BG2000,BH2000)</f>
        <v>1</v>
      </c>
      <c r="X2000" s="1">
        <v>0</v>
      </c>
      <c r="Y2000" s="1">
        <v>0</v>
      </c>
      <c r="Z2000" s="1">
        <v>0</v>
      </c>
      <c r="AA2000" s="1">
        <f>AM2000</f>
        <v>0</v>
      </c>
      <c r="AB2000" s="1">
        <f>AL2000</f>
        <v>0</v>
      </c>
      <c r="AC2000" s="43"/>
      <c r="AD2000" s="25"/>
      <c r="AE2000" s="25"/>
      <c r="AF2000" s="25"/>
      <c r="AG2000" s="25"/>
      <c r="AH2000" s="25"/>
      <c r="AJ2000" s="40"/>
      <c r="AK2000" s="25"/>
      <c r="AL2000" s="25"/>
      <c r="AM2000" s="25"/>
      <c r="AN2000" s="25"/>
      <c r="AO2000" s="25"/>
      <c r="AP2000" s="25"/>
      <c r="AQ2000" s="25"/>
      <c r="AR2000" s="25"/>
      <c r="AS2000" s="25"/>
      <c r="AT2000" s="25"/>
      <c r="AU2000" s="25"/>
      <c r="AV2000" s="25">
        <v>58</v>
      </c>
      <c r="AW2000" s="25"/>
      <c r="AX2000" s="25"/>
      <c r="AY2000" s="25"/>
      <c r="AZ2000" s="25"/>
      <c r="BA2000" s="25"/>
      <c r="BB2000" s="25"/>
      <c r="BC2000" s="25"/>
      <c r="BD2000" s="25"/>
      <c r="BE2000" s="25"/>
      <c r="BF2000" s="25"/>
      <c r="BG2000" s="25"/>
      <c r="BH2000" s="25"/>
    </row>
    <row r="2001" spans="1:60" x14ac:dyDescent="0.3">
      <c r="A2001" s="25" t="s">
        <v>273</v>
      </c>
      <c r="B2001" s="25" t="s">
        <v>31</v>
      </c>
      <c r="C2001" s="25" t="s">
        <v>975</v>
      </c>
      <c r="D2001" s="25" t="s">
        <v>3301</v>
      </c>
      <c r="E2001" s="25" t="s">
        <v>47</v>
      </c>
      <c r="F2001" s="25">
        <v>999930922</v>
      </c>
      <c r="G2001" s="1">
        <f>(J2001+T2001)-H2001</f>
        <v>54</v>
      </c>
      <c r="H2001" s="25"/>
      <c r="I2001" s="40"/>
      <c r="J2001" s="1">
        <f>SUM(K2001,L2001,N2001,O2001,P2001,Q2001)</f>
        <v>0</v>
      </c>
      <c r="K2001" s="1">
        <f>SUM(AG2001,AI2001)</f>
        <v>0</v>
      </c>
      <c r="L2001" s="1">
        <v>0</v>
      </c>
      <c r="M2001" s="1">
        <v>0</v>
      </c>
      <c r="N2001" s="1">
        <f>AD2001+AE2001</f>
        <v>0</v>
      </c>
      <c r="O2001" s="1"/>
      <c r="P2001" s="1">
        <f>AF2001</f>
        <v>0</v>
      </c>
      <c r="Q2001" s="1">
        <f>AH2001</f>
        <v>0</v>
      </c>
      <c r="R2001" s="1">
        <v>0</v>
      </c>
      <c r="S2001" s="40"/>
      <c r="T2001" s="1">
        <f>SUM(U2001,V2001,X2001,Y2001,Z2001,AA2001,AB2001)</f>
        <v>54</v>
      </c>
      <c r="U2001" s="1">
        <f>AK2001</f>
        <v>0</v>
      </c>
      <c r="V2001" s="1">
        <f>SUM(AN2001,AO2001,AP2001,AQ2001,AS2001,AT2001,AU2001,AV2001,AW2001,AX2001,AY2001,AR2001,AZ2001,BA2001,BB2001,BC2001,BD2001,BE2001,BF2001,BG2001,BH2001)</f>
        <v>54</v>
      </c>
      <c r="W2001" s="1">
        <f>COUNT(AN2001,AO2001,AP2001,AQ2001,AS2001,AT2001,AU2001,AV2001,AW2001,AX2001,AY2001,AR2001,AZ2001,BA2001,BB2001,BC2001,BD2001,BE2001,BF2001,BG2001,BH2001)</f>
        <v>1</v>
      </c>
      <c r="X2001" s="1">
        <v>0</v>
      </c>
      <c r="Y2001" s="1">
        <v>0</v>
      </c>
      <c r="Z2001" s="1">
        <v>0</v>
      </c>
      <c r="AA2001" s="1">
        <f>AM2001</f>
        <v>0</v>
      </c>
      <c r="AB2001" s="1">
        <f>AL2001</f>
        <v>0</v>
      </c>
      <c r="AC2001" s="40"/>
      <c r="AD2001" s="25"/>
      <c r="AE2001" s="25"/>
      <c r="AF2001" s="25"/>
      <c r="AG2001" s="25"/>
      <c r="AH2001" s="25"/>
      <c r="AJ2001" s="40"/>
      <c r="AK2001" s="25"/>
      <c r="AL2001" s="25"/>
      <c r="AM2001" s="25"/>
      <c r="AN2001" s="25"/>
      <c r="AO2001" s="25"/>
      <c r="AP2001" s="25"/>
      <c r="AQ2001" s="25"/>
      <c r="AR2001" s="25"/>
      <c r="AS2001" s="25"/>
      <c r="AT2001" s="25"/>
      <c r="AU2001" s="25"/>
      <c r="AV2001" s="25"/>
      <c r="AW2001" s="25"/>
      <c r="AX2001" s="25"/>
      <c r="AY2001" s="25"/>
      <c r="AZ2001" s="25">
        <v>54</v>
      </c>
      <c r="BA2001" s="25"/>
      <c r="BB2001" s="25"/>
      <c r="BC2001" s="25"/>
      <c r="BD2001" s="25"/>
      <c r="BE2001" s="25"/>
      <c r="BF2001" s="25"/>
      <c r="BG2001" s="25"/>
      <c r="BH2001" s="25"/>
    </row>
    <row r="2002" spans="1:60" x14ac:dyDescent="0.3">
      <c r="A2002" s="25" t="s">
        <v>273</v>
      </c>
      <c r="B2002" s="25" t="s">
        <v>31</v>
      </c>
      <c r="C2002" s="25" t="s">
        <v>415</v>
      </c>
      <c r="D2002" s="25" t="s">
        <v>1985</v>
      </c>
      <c r="E2002" s="25" t="s">
        <v>47</v>
      </c>
      <c r="F2002" s="25">
        <v>999926731</v>
      </c>
      <c r="G2002" s="1">
        <f>(J2002+T2002)-H2002</f>
        <v>51</v>
      </c>
      <c r="H2002" s="25"/>
      <c r="I2002" s="40"/>
      <c r="J2002" s="1">
        <f>SUM(K2002,L2002,N2002,O2002,P2002,Q2002)</f>
        <v>0</v>
      </c>
      <c r="K2002" s="1">
        <f>SUM(AG2002,AI2002)</f>
        <v>0</v>
      </c>
      <c r="L2002" s="1">
        <v>0</v>
      </c>
      <c r="M2002" s="1">
        <v>0</v>
      </c>
      <c r="N2002" s="1">
        <f>AD2002+AE2002</f>
        <v>0</v>
      </c>
      <c r="O2002" s="1"/>
      <c r="P2002" s="1">
        <f>AF2002</f>
        <v>0</v>
      </c>
      <c r="Q2002" s="1">
        <f>AH2002</f>
        <v>0</v>
      </c>
      <c r="R2002" s="1">
        <v>0</v>
      </c>
      <c r="S2002" s="43"/>
      <c r="T2002" s="1">
        <f>SUM(U2002,V2002,X2002,Y2002,Z2002,AA2002,AB2002)</f>
        <v>51</v>
      </c>
      <c r="U2002" s="1">
        <f>AK2002</f>
        <v>0</v>
      </c>
      <c r="V2002" s="1">
        <f>SUM(AN2002,AO2002,AP2002,AQ2002,AS2002,AT2002,AU2002,AV2002,AW2002,AX2002,AY2002,AR2002,AZ2002,BA2002,BB2002,BC2002,BD2002,BE2002,BF2002,BG2002,BH2002)</f>
        <v>51</v>
      </c>
      <c r="W2002" s="1">
        <f>COUNT(AN2002,AO2002,AP2002,AQ2002,AS2002,AT2002,AU2002,AV2002,AW2002,AX2002,AY2002,AR2002,AZ2002,BA2002,BB2002,BC2002,BD2002,BE2002,BF2002,BG2002,BH2002)</f>
        <v>1</v>
      </c>
      <c r="X2002" s="1">
        <v>0</v>
      </c>
      <c r="Y2002" s="1">
        <v>0</v>
      </c>
      <c r="Z2002" s="1">
        <v>0</v>
      </c>
      <c r="AA2002" s="1">
        <f>AM2002</f>
        <v>0</v>
      </c>
      <c r="AB2002" s="1">
        <f>AL2002</f>
        <v>0</v>
      </c>
      <c r="AC2002" s="43"/>
      <c r="AD2002" s="25"/>
      <c r="AE2002" s="25"/>
      <c r="AF2002" s="25"/>
      <c r="AG2002" s="25"/>
      <c r="AH2002" s="25"/>
      <c r="AJ2002" s="40"/>
      <c r="AK2002" s="25"/>
      <c r="AL2002" s="25"/>
      <c r="AM2002" s="25"/>
      <c r="AN2002" s="25"/>
      <c r="AO2002" s="25"/>
      <c r="AP2002" s="25"/>
      <c r="AQ2002" s="25"/>
      <c r="AR2002" s="25"/>
      <c r="AS2002" s="25">
        <v>51</v>
      </c>
      <c r="AT2002" s="25"/>
      <c r="AU2002" s="25"/>
      <c r="AV2002" s="25"/>
      <c r="AW2002" s="25"/>
      <c r="AX2002" s="25"/>
      <c r="AY2002" s="25"/>
      <c r="AZ2002" s="25"/>
      <c r="BA2002" s="25"/>
      <c r="BB2002" s="25"/>
      <c r="BC2002" s="25"/>
      <c r="BD2002" s="25"/>
      <c r="BE2002" s="25"/>
      <c r="BF2002" s="25"/>
      <c r="BG2002" s="25"/>
      <c r="BH2002" s="25"/>
    </row>
    <row r="2003" spans="1:60" x14ac:dyDescent="0.3">
      <c r="A2003" s="25" t="s">
        <v>273</v>
      </c>
      <c r="B2003" s="1" t="s">
        <v>31</v>
      </c>
      <c r="C2003" s="1" t="s">
        <v>1123</v>
      </c>
      <c r="D2003" s="1" t="s">
        <v>1124</v>
      </c>
      <c r="E2003" s="1" t="s">
        <v>47</v>
      </c>
      <c r="F2003" s="1">
        <v>999920598</v>
      </c>
      <c r="G2003" s="1">
        <f>(J2003+T2003)-H2003</f>
        <v>45</v>
      </c>
      <c r="H2003" s="1">
        <f>(K2003+L2003+N2003+O2003+P2003+Q2003+R2003)*0.5</f>
        <v>45</v>
      </c>
      <c r="I2003" s="23"/>
      <c r="J2003" s="1">
        <f>SUM(K2003,L2003,N2003,O2003,P2003,Q2003)</f>
        <v>90</v>
      </c>
      <c r="K2003" s="1">
        <f>SUM(AG2003,AI2003)</f>
        <v>0</v>
      </c>
      <c r="L2003" s="1">
        <v>0</v>
      </c>
      <c r="M2003" s="1">
        <v>0</v>
      </c>
      <c r="N2003" s="1">
        <f>AD2003+AE2003</f>
        <v>0</v>
      </c>
      <c r="O2003" s="1"/>
      <c r="P2003" s="1">
        <f>AF2003</f>
        <v>90</v>
      </c>
      <c r="Q2003" s="1">
        <f>AH2003</f>
        <v>0</v>
      </c>
      <c r="R2003" s="1">
        <v>0</v>
      </c>
      <c r="S2003" s="43"/>
      <c r="T2003" s="1">
        <f>SUM(U2003,V2003,X2003,Y2003,Z2003,AA2003,AB2003)</f>
        <v>0</v>
      </c>
      <c r="U2003" s="1">
        <f>AK2003</f>
        <v>0</v>
      </c>
      <c r="V2003" s="1">
        <f>SUM(AN2003,AO2003,AP2003,AQ2003,AS2003,AT2003,AU2003,AV2003,AW2003,AX2003,AY2003,AR2003,AZ2003,BA2003,BB2003,BC2003,BD2003,BE2003,BF2003,BG2003,BH2003)</f>
        <v>0</v>
      </c>
      <c r="W2003" s="1">
        <f>COUNT(AN2003,AO2003,AP2003,AQ2003,AS2003,AT2003,AU2003,AV2003,AW2003,AX2003,AY2003,AR2003,AZ2003,BA2003,BB2003,BC2003,BD2003,BE2003,BF2003,BG2003,BH2003)</f>
        <v>0</v>
      </c>
      <c r="X2003" s="1">
        <v>0</v>
      </c>
      <c r="Y2003" s="1">
        <v>0</v>
      </c>
      <c r="Z2003" s="1">
        <v>0</v>
      </c>
      <c r="AA2003" s="1">
        <f>AM2003</f>
        <v>0</v>
      </c>
      <c r="AB2003" s="1">
        <f>AL2003</f>
        <v>0</v>
      </c>
      <c r="AC2003" s="43"/>
      <c r="AD2003" s="1"/>
      <c r="AE2003" s="1"/>
      <c r="AF2003" s="1">
        <v>90</v>
      </c>
      <c r="AG2003" s="1"/>
      <c r="AH2003" s="25"/>
      <c r="AJ2003" s="40"/>
      <c r="AK2003" s="25"/>
      <c r="AL2003" s="25"/>
      <c r="AM2003" s="25"/>
      <c r="AN2003" s="25"/>
      <c r="AO2003" s="25"/>
      <c r="AP2003" s="25"/>
      <c r="AQ2003" s="25"/>
      <c r="AR2003" s="25"/>
      <c r="AS2003" s="25"/>
      <c r="AT2003" s="25"/>
      <c r="AU2003" s="25"/>
      <c r="AV2003" s="25"/>
      <c r="AW2003" s="25"/>
      <c r="AX2003" s="25"/>
      <c r="AY2003" s="25"/>
      <c r="AZ2003" s="25"/>
      <c r="BA2003" s="25"/>
      <c r="BB2003" s="25"/>
      <c r="BC2003" s="25"/>
      <c r="BD2003" s="25"/>
      <c r="BE2003" s="25"/>
      <c r="BF2003" s="25"/>
      <c r="BG2003" s="25"/>
      <c r="BH2003" s="25"/>
    </row>
    <row r="2004" spans="1:60" x14ac:dyDescent="0.3">
      <c r="A2004" s="25" t="s">
        <v>273</v>
      </c>
      <c r="B2004" s="25" t="s">
        <v>31</v>
      </c>
      <c r="C2004" s="25" t="s">
        <v>3772</v>
      </c>
      <c r="D2004" s="25" t="s">
        <v>159</v>
      </c>
      <c r="E2004" s="25" t="s">
        <v>47</v>
      </c>
      <c r="F2004" s="25">
        <v>999920603</v>
      </c>
      <c r="G2004" s="1">
        <f>(J2004+T2004)-H2004</f>
        <v>45</v>
      </c>
      <c r="H2004" s="25"/>
      <c r="I2004" s="40"/>
      <c r="J2004" s="1">
        <f>SUM(K2004,L2004,N2004,O2004,P2004,Q2004)</f>
        <v>0</v>
      </c>
      <c r="K2004" s="1">
        <f>SUM(AG2004,AI2004)</f>
        <v>0</v>
      </c>
      <c r="L2004" s="1">
        <v>0</v>
      </c>
      <c r="M2004" s="1">
        <v>0</v>
      </c>
      <c r="N2004" s="1">
        <f>AD2004+AE2004</f>
        <v>0</v>
      </c>
      <c r="O2004" s="1"/>
      <c r="P2004" s="1">
        <f>AF2004</f>
        <v>0</v>
      </c>
      <c r="Q2004" s="1">
        <f>AH2004</f>
        <v>0</v>
      </c>
      <c r="R2004" s="1">
        <v>0</v>
      </c>
      <c r="S2004" s="40"/>
      <c r="T2004" s="1">
        <f>SUM(U2004,V2004,X2004,Y2004,Z2004,AA2004,AB2004)</f>
        <v>45</v>
      </c>
      <c r="U2004" s="1">
        <f>AK2004</f>
        <v>0</v>
      </c>
      <c r="V2004" s="1">
        <f>SUM(AN2004,AO2004,AP2004,AQ2004,AS2004,AT2004,AU2004,AV2004,AW2004,AX2004,AY2004,AR2004,AZ2004,BA2004,BB2004,BC2004,BD2004,BE2004,BF2004,BG2004,BH2004)</f>
        <v>45</v>
      </c>
      <c r="W2004" s="1">
        <f>COUNT(AN2004,AO2004,AP2004,AQ2004,AS2004,AT2004,AU2004,AV2004,AW2004,AX2004,AY2004,AR2004,AZ2004,BA2004,BB2004,BC2004,BD2004,BE2004,BF2004,BG2004,BH2004)</f>
        <v>1</v>
      </c>
      <c r="X2004" s="1">
        <v>0</v>
      </c>
      <c r="Y2004" s="1">
        <v>0</v>
      </c>
      <c r="Z2004" s="1">
        <v>0</v>
      </c>
      <c r="AA2004" s="1">
        <f>AM2004</f>
        <v>0</v>
      </c>
      <c r="AB2004" s="1">
        <f>AL2004</f>
        <v>0</v>
      </c>
      <c r="AC2004" s="40"/>
      <c r="AD2004" s="25"/>
      <c r="AE2004" s="25"/>
      <c r="AF2004" s="25"/>
      <c r="AG2004" s="25"/>
      <c r="AH2004" s="25"/>
      <c r="AJ2004" s="40"/>
      <c r="AK2004" s="25"/>
      <c r="AL2004" s="25"/>
      <c r="AM2004" s="25"/>
      <c r="AN2004" s="25"/>
      <c r="AO2004" s="25"/>
      <c r="AP2004" s="25"/>
      <c r="AQ2004" s="25"/>
      <c r="AR2004" s="25"/>
      <c r="AS2004" s="25"/>
      <c r="AT2004" s="25"/>
      <c r="AU2004" s="25"/>
      <c r="AV2004" s="25"/>
      <c r="AW2004" s="25"/>
      <c r="AX2004" s="25"/>
      <c r="AY2004" s="25"/>
      <c r="AZ2004" s="25"/>
      <c r="BA2004" s="25"/>
      <c r="BB2004" s="25"/>
      <c r="BC2004" s="25"/>
      <c r="BD2004" s="25"/>
      <c r="BE2004" s="25"/>
      <c r="BF2004" s="25"/>
      <c r="BG2004" s="25"/>
      <c r="BH2004" s="25">
        <v>45</v>
      </c>
    </row>
    <row r="2005" spans="1:60" x14ac:dyDescent="0.3">
      <c r="A2005" s="25" t="s">
        <v>273</v>
      </c>
      <c r="B2005" s="25" t="s">
        <v>31</v>
      </c>
      <c r="C2005" s="25" t="s">
        <v>608</v>
      </c>
      <c r="D2005" s="25" t="s">
        <v>1790</v>
      </c>
      <c r="E2005" s="25" t="s">
        <v>47</v>
      </c>
      <c r="F2005" s="25">
        <v>999930438</v>
      </c>
      <c r="G2005" s="1">
        <f>(J2005+T2005)-H2005</f>
        <v>45</v>
      </c>
      <c r="H2005" s="25"/>
      <c r="I2005" s="40"/>
      <c r="J2005" s="1">
        <f>SUM(K2005,L2005,N2005,O2005,P2005,Q2005)</f>
        <v>0</v>
      </c>
      <c r="K2005" s="1">
        <f>SUM(AG2005,AI2005)</f>
        <v>0</v>
      </c>
      <c r="L2005" s="1">
        <v>0</v>
      </c>
      <c r="M2005" s="1">
        <v>0</v>
      </c>
      <c r="N2005" s="1">
        <f>AD2005+AE2005</f>
        <v>0</v>
      </c>
      <c r="O2005" s="1"/>
      <c r="P2005" s="1">
        <f>AF2005</f>
        <v>0</v>
      </c>
      <c r="Q2005" s="1">
        <f>AH2005</f>
        <v>0</v>
      </c>
      <c r="R2005" s="1">
        <v>0</v>
      </c>
      <c r="S2005" s="40"/>
      <c r="T2005" s="1">
        <f>SUM(U2005,V2005,X2005,Y2005,Z2005,AA2005,AB2005)</f>
        <v>45</v>
      </c>
      <c r="U2005" s="1">
        <f>AK2005</f>
        <v>0</v>
      </c>
      <c r="V2005" s="1">
        <f>SUM(AN2005,AO2005,AP2005,AQ2005,AS2005,AT2005,AU2005,AV2005,AW2005,AX2005,AY2005,AR2005,AZ2005,BA2005,BB2005,BC2005,BD2005,BE2005,BF2005,BG2005,BH2005)</f>
        <v>45</v>
      </c>
      <c r="W2005" s="1">
        <f>COUNT(AN2005,AO2005,AP2005,AQ2005,AS2005,AT2005,AU2005,AV2005,AW2005,AX2005,AY2005,AR2005,AZ2005,BA2005,BB2005,BC2005,BD2005,BE2005,BF2005,BG2005,BH2005)</f>
        <v>1</v>
      </c>
      <c r="X2005" s="1">
        <v>0</v>
      </c>
      <c r="Y2005" s="1">
        <v>0</v>
      </c>
      <c r="Z2005" s="1">
        <v>0</v>
      </c>
      <c r="AA2005" s="1">
        <f>AM2005</f>
        <v>0</v>
      </c>
      <c r="AB2005" s="1">
        <f>AL2005</f>
        <v>0</v>
      </c>
      <c r="AC2005" s="40"/>
      <c r="AD2005" s="25"/>
      <c r="AE2005" s="25"/>
      <c r="AF2005" s="25"/>
      <c r="AG2005" s="25"/>
      <c r="AH2005" s="25"/>
      <c r="AJ2005" s="40"/>
      <c r="AK2005" s="25"/>
      <c r="AL2005" s="25"/>
      <c r="AM2005" s="25"/>
      <c r="AN2005" s="25"/>
      <c r="AO2005" s="25"/>
      <c r="AP2005" s="25"/>
      <c r="AQ2005" s="25"/>
      <c r="AR2005" s="25">
        <v>45</v>
      </c>
      <c r="AS2005" s="25"/>
      <c r="AT2005" s="25"/>
      <c r="AU2005" s="25"/>
      <c r="AV2005" s="25"/>
      <c r="AW2005" s="25"/>
      <c r="AX2005" s="25"/>
      <c r="AY2005" s="25"/>
      <c r="AZ2005" s="25"/>
      <c r="BA2005" s="25"/>
      <c r="BB2005" s="25"/>
      <c r="BC2005" s="25"/>
      <c r="BD2005" s="25"/>
      <c r="BE2005" s="25"/>
      <c r="BF2005" s="25"/>
      <c r="BG2005" s="25"/>
      <c r="BH2005" s="25"/>
    </row>
    <row r="2006" spans="1:60" x14ac:dyDescent="0.3">
      <c r="A2006" s="25" t="s">
        <v>273</v>
      </c>
      <c r="B2006" s="25" t="s">
        <v>31</v>
      </c>
      <c r="C2006" s="25" t="s">
        <v>670</v>
      </c>
      <c r="D2006" s="25" t="s">
        <v>40</v>
      </c>
      <c r="E2006" s="25" t="s">
        <v>47</v>
      </c>
      <c r="F2006" s="25">
        <v>999920457</v>
      </c>
      <c r="G2006" s="1">
        <f>(J2006+T2006)-H2006</f>
        <v>38</v>
      </c>
      <c r="H2006" s="25"/>
      <c r="I2006" s="40"/>
      <c r="J2006" s="1">
        <f>SUM(K2006,L2006,N2006,O2006,P2006,Q2006)</f>
        <v>0</v>
      </c>
      <c r="K2006" s="1">
        <f>SUM(AG2006,AI2006)</f>
        <v>0</v>
      </c>
      <c r="L2006" s="1">
        <v>0</v>
      </c>
      <c r="M2006" s="1">
        <v>0</v>
      </c>
      <c r="N2006" s="1">
        <f>AD2006+AE2006</f>
        <v>0</v>
      </c>
      <c r="O2006" s="1"/>
      <c r="P2006" s="1">
        <f>AF2006</f>
        <v>0</v>
      </c>
      <c r="Q2006" s="1">
        <f>AH2006</f>
        <v>0</v>
      </c>
      <c r="R2006" s="1">
        <v>0</v>
      </c>
      <c r="S2006" s="43"/>
      <c r="T2006" s="1">
        <f>SUM(U2006,V2006,X2006,Y2006,Z2006,AA2006,AB2006)</f>
        <v>38</v>
      </c>
      <c r="U2006" s="1">
        <f>AK2006</f>
        <v>0</v>
      </c>
      <c r="V2006" s="1">
        <f>SUM(AN2006,AO2006,AP2006,AQ2006,AS2006,AT2006,AU2006,AV2006,AW2006,AX2006,AY2006,AR2006,AZ2006,BA2006,BB2006,BC2006,BD2006,BE2006,BF2006,BG2006,BH2006)</f>
        <v>38</v>
      </c>
      <c r="W2006" s="1">
        <f>COUNT(AN2006,AO2006,AP2006,AQ2006,AS2006,AT2006,AU2006,AV2006,AW2006,AX2006,AY2006,AR2006,AZ2006,BA2006,BB2006,BC2006,BD2006,BE2006,BF2006,BG2006,BH2006)</f>
        <v>1</v>
      </c>
      <c r="X2006" s="1">
        <v>0</v>
      </c>
      <c r="Y2006" s="1">
        <v>0</v>
      </c>
      <c r="Z2006" s="1">
        <v>0</v>
      </c>
      <c r="AA2006" s="1">
        <f>AM2006</f>
        <v>0</v>
      </c>
      <c r="AB2006" s="1">
        <f>AL2006</f>
        <v>0</v>
      </c>
      <c r="AC2006" s="43"/>
      <c r="AD2006" s="25"/>
      <c r="AE2006" s="25"/>
      <c r="AF2006" s="25"/>
      <c r="AG2006" s="25"/>
      <c r="AH2006" s="25"/>
      <c r="AJ2006" s="40"/>
      <c r="AK2006" s="25"/>
      <c r="AL2006" s="25"/>
      <c r="AM2006" s="25"/>
      <c r="AN2006" s="25"/>
      <c r="AO2006" s="25"/>
      <c r="AP2006" s="25"/>
      <c r="AQ2006" s="25"/>
      <c r="AR2006" s="25"/>
      <c r="AS2006" s="25"/>
      <c r="AT2006" s="25"/>
      <c r="AU2006" s="25"/>
      <c r="AV2006" s="25">
        <v>38</v>
      </c>
      <c r="AW2006" s="25"/>
      <c r="AX2006" s="25"/>
      <c r="AY2006" s="25"/>
      <c r="AZ2006" s="25"/>
      <c r="BA2006" s="25"/>
      <c r="BB2006" s="25"/>
      <c r="BC2006" s="25"/>
      <c r="BD2006" s="25"/>
      <c r="BE2006" s="25"/>
      <c r="BF2006" s="25"/>
      <c r="BG2006" s="25"/>
      <c r="BH2006" s="25"/>
    </row>
    <row r="2007" spans="1:60" x14ac:dyDescent="0.3">
      <c r="A2007" s="25" t="s">
        <v>273</v>
      </c>
      <c r="B2007" s="25" t="s">
        <v>31</v>
      </c>
      <c r="C2007" s="25" t="s">
        <v>3303</v>
      </c>
      <c r="D2007" s="25" t="s">
        <v>3304</v>
      </c>
      <c r="E2007" s="25" t="s">
        <v>47</v>
      </c>
      <c r="F2007" s="25">
        <v>999920593</v>
      </c>
      <c r="G2007" s="1">
        <f>(J2007+T2007)-H2007</f>
        <v>38</v>
      </c>
      <c r="H2007" s="25"/>
      <c r="I2007" s="40"/>
      <c r="J2007" s="1">
        <f>SUM(K2007,L2007,N2007,O2007,P2007,Q2007)</f>
        <v>0</v>
      </c>
      <c r="K2007" s="1">
        <f>SUM(AG2007,AI2007)</f>
        <v>0</v>
      </c>
      <c r="L2007" s="1">
        <v>0</v>
      </c>
      <c r="M2007" s="1">
        <v>0</v>
      </c>
      <c r="N2007" s="1">
        <f>AD2007+AE2007</f>
        <v>0</v>
      </c>
      <c r="O2007" s="1"/>
      <c r="P2007" s="1">
        <f>AF2007</f>
        <v>0</v>
      </c>
      <c r="Q2007" s="1">
        <f>AH2007</f>
        <v>0</v>
      </c>
      <c r="R2007" s="1">
        <v>0</v>
      </c>
      <c r="S2007" s="40"/>
      <c r="T2007" s="1">
        <f>SUM(U2007,V2007,X2007,Y2007,Z2007,AA2007,AB2007)</f>
        <v>38</v>
      </c>
      <c r="U2007" s="1">
        <f>AK2007</f>
        <v>0</v>
      </c>
      <c r="V2007" s="1">
        <f>SUM(AN2007,AO2007,AP2007,AQ2007,AS2007,AT2007,AU2007,AV2007,AW2007,AX2007,AY2007,AR2007,AZ2007,BA2007,BB2007,BC2007,BD2007,BE2007,BF2007,BG2007,BH2007)</f>
        <v>38</v>
      </c>
      <c r="W2007" s="1">
        <f>COUNT(AN2007,AO2007,AP2007,AQ2007,AS2007,AT2007,AU2007,AV2007,AW2007,AX2007,AY2007,AR2007,AZ2007,BA2007,BB2007,BC2007,BD2007,BE2007,BF2007,BG2007,BH2007)</f>
        <v>1</v>
      </c>
      <c r="X2007" s="1">
        <v>0</v>
      </c>
      <c r="Y2007" s="1">
        <v>0</v>
      </c>
      <c r="Z2007" s="1">
        <v>0</v>
      </c>
      <c r="AA2007" s="1">
        <f>AM2007</f>
        <v>0</v>
      </c>
      <c r="AB2007" s="1">
        <f>AL2007</f>
        <v>0</v>
      </c>
      <c r="AC2007" s="40"/>
      <c r="AD2007" s="25"/>
      <c r="AE2007" s="25"/>
      <c r="AF2007" s="25"/>
      <c r="AG2007" s="25"/>
      <c r="AH2007" s="25"/>
      <c r="AJ2007" s="40"/>
      <c r="AK2007" s="25"/>
      <c r="AL2007" s="25"/>
      <c r="AM2007" s="25"/>
      <c r="AN2007" s="25"/>
      <c r="AO2007" s="25"/>
      <c r="AP2007" s="25"/>
      <c r="AQ2007" s="25"/>
      <c r="AR2007" s="25"/>
      <c r="AS2007" s="25"/>
      <c r="AT2007" s="25"/>
      <c r="AU2007" s="25"/>
      <c r="AV2007" s="25"/>
      <c r="AW2007" s="25"/>
      <c r="AX2007" s="25"/>
      <c r="AY2007" s="25"/>
      <c r="AZ2007" s="25">
        <v>38</v>
      </c>
      <c r="BA2007" s="25"/>
      <c r="BB2007" s="25"/>
      <c r="BC2007" s="25"/>
      <c r="BD2007" s="25"/>
      <c r="BE2007" s="25"/>
      <c r="BF2007" s="25"/>
      <c r="BG2007" s="25"/>
      <c r="BH2007" s="25"/>
    </row>
    <row r="2008" spans="1:60" x14ac:dyDescent="0.3">
      <c r="A2008" s="25" t="s">
        <v>273</v>
      </c>
      <c r="B2008" s="25" t="s">
        <v>31</v>
      </c>
      <c r="C2008" s="25" t="s">
        <v>1190</v>
      </c>
      <c r="D2008" s="25" t="s">
        <v>2466</v>
      </c>
      <c r="E2008" s="25" t="s">
        <v>47</v>
      </c>
      <c r="F2008" s="25">
        <v>999921303</v>
      </c>
      <c r="G2008" s="1">
        <f>(J2008+T2008)-H2008</f>
        <v>38</v>
      </c>
      <c r="H2008" s="25"/>
      <c r="I2008" s="40"/>
      <c r="J2008" s="1">
        <f>SUM(K2008,L2008,N2008,O2008,P2008,Q2008)</f>
        <v>0</v>
      </c>
      <c r="K2008" s="1">
        <f>SUM(AG2008,AI2008)</f>
        <v>0</v>
      </c>
      <c r="L2008" s="1">
        <v>0</v>
      </c>
      <c r="M2008" s="1">
        <v>0</v>
      </c>
      <c r="N2008" s="1">
        <f>AD2008+AE2008</f>
        <v>0</v>
      </c>
      <c r="O2008" s="1"/>
      <c r="P2008" s="1">
        <f>AF2008</f>
        <v>0</v>
      </c>
      <c r="Q2008" s="1">
        <f>AH2008</f>
        <v>0</v>
      </c>
      <c r="R2008" s="1">
        <v>0</v>
      </c>
      <c r="S2008" s="43"/>
      <c r="T2008" s="1">
        <f>SUM(U2008,V2008,X2008,Y2008,Z2008,AA2008,AB2008)</f>
        <v>38</v>
      </c>
      <c r="U2008" s="1">
        <f>AK2008</f>
        <v>0</v>
      </c>
      <c r="V2008" s="1">
        <f>SUM(AN2008,AO2008,AP2008,AQ2008,AS2008,AT2008,AU2008,AV2008,AW2008,AX2008,AY2008,AR2008,AZ2008,BA2008,BB2008,BC2008,BD2008,BE2008,BF2008,BG2008,BH2008)</f>
        <v>38</v>
      </c>
      <c r="W2008" s="1">
        <f>COUNT(AN2008,AO2008,AP2008,AQ2008,AS2008,AT2008,AU2008,AV2008,AW2008,AX2008,AY2008,AR2008,AZ2008,BA2008,BB2008,BC2008,BD2008,BE2008,BF2008,BG2008,BH2008)</f>
        <v>1</v>
      </c>
      <c r="X2008" s="1">
        <v>0</v>
      </c>
      <c r="Y2008" s="1">
        <v>0</v>
      </c>
      <c r="Z2008" s="1">
        <v>0</v>
      </c>
      <c r="AA2008" s="1">
        <f>AM2008</f>
        <v>0</v>
      </c>
      <c r="AB2008" s="1">
        <f>AL2008</f>
        <v>0</v>
      </c>
      <c r="AC2008" s="43"/>
      <c r="AD2008" s="25"/>
      <c r="AE2008" s="25"/>
      <c r="AF2008" s="25"/>
      <c r="AG2008" s="25"/>
      <c r="AH2008" s="25"/>
      <c r="AJ2008" s="40"/>
      <c r="AK2008" s="25"/>
      <c r="AL2008" s="25"/>
      <c r="AM2008" s="25"/>
      <c r="AN2008" s="25"/>
      <c r="AO2008" s="25"/>
      <c r="AP2008" s="25"/>
      <c r="AQ2008" s="25"/>
      <c r="AR2008" s="25"/>
      <c r="AS2008" s="25"/>
      <c r="AT2008" s="25"/>
      <c r="AU2008" s="25"/>
      <c r="AV2008" s="25">
        <v>38</v>
      </c>
      <c r="AW2008" s="25"/>
      <c r="AX2008" s="25"/>
      <c r="AY2008" s="25"/>
      <c r="AZ2008" s="25"/>
      <c r="BA2008" s="25"/>
      <c r="BB2008" s="25"/>
      <c r="BC2008" s="25"/>
      <c r="BD2008" s="25"/>
      <c r="BE2008" s="25"/>
      <c r="BF2008" s="25"/>
      <c r="BG2008" s="25"/>
      <c r="BH2008" s="25"/>
    </row>
    <row r="2009" spans="1:60" x14ac:dyDescent="0.3">
      <c r="A2009" s="25" t="s">
        <v>273</v>
      </c>
      <c r="B2009" s="1" t="s">
        <v>31</v>
      </c>
      <c r="C2009" s="1" t="s">
        <v>1206</v>
      </c>
      <c r="D2009" s="1" t="s">
        <v>1207</v>
      </c>
      <c r="E2009" s="1" t="s">
        <v>47</v>
      </c>
      <c r="F2009" s="1">
        <v>999921423</v>
      </c>
      <c r="G2009" s="1">
        <f>(J2009+T2009)-H2009</f>
        <v>38</v>
      </c>
      <c r="H2009" s="25"/>
      <c r="I2009" s="23"/>
      <c r="J2009" s="1">
        <f>SUM(K2009,L2009,N2009,O2009,P2009,Q2009)</f>
        <v>38</v>
      </c>
      <c r="K2009" s="1">
        <f>SUM(AG2009,AI2009)</f>
        <v>0</v>
      </c>
      <c r="L2009" s="1">
        <v>0</v>
      </c>
      <c r="M2009" s="1">
        <v>0</v>
      </c>
      <c r="N2009" s="1">
        <f>AD2009+AE2009</f>
        <v>0</v>
      </c>
      <c r="O2009" s="1"/>
      <c r="P2009" s="1">
        <f>AF2009</f>
        <v>38</v>
      </c>
      <c r="Q2009" s="1">
        <f>AH2009</f>
        <v>0</v>
      </c>
      <c r="R2009" s="1">
        <v>0</v>
      </c>
      <c r="S2009" s="43"/>
      <c r="T2009" s="1">
        <f>SUM(U2009,V2009,X2009,Y2009,Z2009,AA2009,AB2009)</f>
        <v>0</v>
      </c>
      <c r="U2009" s="1">
        <f>AK2009</f>
        <v>0</v>
      </c>
      <c r="V2009" s="1">
        <f>SUM(AN2009,AO2009,AP2009,AQ2009,AS2009,AT2009,AU2009,AV2009,AW2009,AX2009,AY2009,AR2009,AZ2009,BA2009,BB2009,BC2009,BD2009,BE2009,BF2009,BG2009,BH2009)</f>
        <v>0</v>
      </c>
      <c r="W2009" s="1">
        <f>COUNT(AN2009,AO2009,AP2009,AQ2009,AS2009,AT2009,AU2009,AV2009,AW2009,AX2009,AY2009,AR2009,AZ2009,BA2009,BB2009,BC2009,BD2009,BE2009,BF2009,BG2009,BH2009)</f>
        <v>0</v>
      </c>
      <c r="X2009" s="1">
        <v>0</v>
      </c>
      <c r="Y2009" s="1">
        <v>0</v>
      </c>
      <c r="Z2009" s="1">
        <v>0</v>
      </c>
      <c r="AA2009" s="1">
        <f>AM2009</f>
        <v>0</v>
      </c>
      <c r="AB2009" s="1">
        <f>AL2009</f>
        <v>0</v>
      </c>
      <c r="AC2009" s="43"/>
      <c r="AD2009" s="1"/>
      <c r="AE2009" s="1"/>
      <c r="AF2009" s="1">
        <v>38</v>
      </c>
      <c r="AG2009" s="1"/>
      <c r="AH2009" s="25"/>
      <c r="AJ2009" s="40"/>
      <c r="AK2009" s="25"/>
      <c r="AL2009" s="25"/>
      <c r="AM2009" s="25"/>
      <c r="AN2009" s="25"/>
      <c r="AO2009" s="25"/>
      <c r="AP2009" s="25"/>
      <c r="AQ2009" s="25"/>
      <c r="AR2009" s="25"/>
      <c r="AS2009" s="25"/>
      <c r="AT2009" s="25"/>
      <c r="AU2009" s="25"/>
      <c r="AV2009" s="25"/>
      <c r="AW2009" s="25"/>
      <c r="AX2009" s="25"/>
      <c r="AY2009" s="25"/>
      <c r="AZ2009" s="25"/>
      <c r="BA2009" s="25"/>
      <c r="BB2009" s="25"/>
      <c r="BC2009" s="25"/>
      <c r="BD2009" s="25"/>
      <c r="BE2009" s="25"/>
      <c r="BF2009" s="25"/>
      <c r="BG2009" s="25"/>
      <c r="BH2009" s="25"/>
    </row>
    <row r="2010" spans="1:60" x14ac:dyDescent="0.3">
      <c r="A2010" s="26" t="s">
        <v>273</v>
      </c>
      <c r="B2010" s="26" t="s">
        <v>31</v>
      </c>
      <c r="C2010" s="26" t="s">
        <v>1783</v>
      </c>
      <c r="D2010" s="26" t="s">
        <v>1782</v>
      </c>
      <c r="E2010" s="26" t="s">
        <v>47</v>
      </c>
      <c r="F2010" s="1">
        <v>999925651</v>
      </c>
      <c r="G2010" s="1">
        <f>(J2010+T2010)-H2010</f>
        <v>38</v>
      </c>
      <c r="H2010" s="1"/>
      <c r="I2010" s="23"/>
      <c r="J2010" s="1">
        <f>SUM(K2010,L2010,N2010,O2010,P2010,Q2010)</f>
        <v>38</v>
      </c>
      <c r="K2010" s="1">
        <f>SUM(AG2010,AI2010)</f>
        <v>0</v>
      </c>
      <c r="L2010" s="1">
        <v>0</v>
      </c>
      <c r="M2010" s="1">
        <v>0</v>
      </c>
      <c r="N2010" s="1">
        <f>AD2010+AE2010</f>
        <v>0</v>
      </c>
      <c r="O2010" s="1"/>
      <c r="P2010" s="1">
        <f>AF2010</f>
        <v>38</v>
      </c>
      <c r="Q2010" s="1">
        <f>AH2010</f>
        <v>0</v>
      </c>
      <c r="R2010" s="1">
        <v>0</v>
      </c>
      <c r="S2010" s="43"/>
      <c r="T2010" s="1">
        <f>SUM(U2010,V2010,X2010,Y2010,Z2010,AA2010,AB2010)</f>
        <v>0</v>
      </c>
      <c r="U2010" s="1">
        <f>AK2010</f>
        <v>0</v>
      </c>
      <c r="V2010" s="1">
        <f>SUM(AN2010,AO2010,AP2010,AQ2010,AS2010,AT2010,AU2010,AV2010,AW2010,AX2010,AY2010,AR2010,AZ2010,BA2010,BB2010,BC2010,BD2010,BE2010,BF2010,BG2010,BH2010)</f>
        <v>0</v>
      </c>
      <c r="W2010" s="1">
        <f>COUNT(AN2010,AO2010,AP2010,AQ2010,AS2010,AT2010,AU2010,AV2010,AW2010,AX2010,AY2010,AR2010,AZ2010,BA2010,BB2010,BC2010,BD2010,BE2010,BF2010,BG2010,BH2010)</f>
        <v>0</v>
      </c>
      <c r="X2010" s="1">
        <v>0</v>
      </c>
      <c r="Y2010" s="1">
        <v>0</v>
      </c>
      <c r="Z2010" s="1">
        <v>0</v>
      </c>
      <c r="AA2010" s="1">
        <f>AM2010</f>
        <v>0</v>
      </c>
      <c r="AB2010" s="1">
        <f>AL2010</f>
        <v>0</v>
      </c>
      <c r="AC2010" s="43"/>
      <c r="AD2010" s="1"/>
      <c r="AE2010" s="1"/>
      <c r="AF2010" s="1">
        <v>38</v>
      </c>
      <c r="AG2010" s="1"/>
      <c r="AH2010" s="25"/>
      <c r="AJ2010" s="40"/>
      <c r="AK2010" s="25"/>
      <c r="AL2010" s="25"/>
      <c r="AM2010" s="25"/>
      <c r="AN2010" s="25"/>
      <c r="AO2010" s="25"/>
      <c r="AP2010" s="25"/>
      <c r="AQ2010" s="25"/>
      <c r="AR2010" s="25"/>
      <c r="AS2010" s="25"/>
      <c r="AT2010" s="25"/>
      <c r="AU2010" s="25"/>
      <c r="AV2010" s="25"/>
      <c r="AW2010" s="25"/>
      <c r="AX2010" s="25"/>
      <c r="AY2010" s="25"/>
      <c r="AZ2010" s="25"/>
      <c r="BA2010" s="25"/>
      <c r="BB2010" s="25"/>
      <c r="BC2010" s="25"/>
      <c r="BD2010" s="25"/>
      <c r="BE2010" s="25"/>
      <c r="BF2010" s="25"/>
      <c r="BG2010" s="25"/>
      <c r="BH2010" s="25"/>
    </row>
    <row r="2011" spans="1:60" x14ac:dyDescent="0.3">
      <c r="A2011" s="25" t="s">
        <v>273</v>
      </c>
      <c r="B2011" s="25" t="s">
        <v>31</v>
      </c>
      <c r="C2011" s="25" t="s">
        <v>1264</v>
      </c>
      <c r="D2011" s="25" t="s">
        <v>685</v>
      </c>
      <c r="E2011" s="25" t="s">
        <v>47</v>
      </c>
      <c r="F2011" s="25">
        <v>999926298</v>
      </c>
      <c r="G2011" s="1">
        <f>(J2011+T2011)-H2011</f>
        <v>38</v>
      </c>
      <c r="H2011" s="25"/>
      <c r="I2011" s="40"/>
      <c r="J2011" s="1">
        <f>SUM(K2011,L2011,N2011,O2011,P2011,Q2011)</f>
        <v>0</v>
      </c>
      <c r="K2011" s="1">
        <f>SUM(AG2011,AI2011)</f>
        <v>0</v>
      </c>
      <c r="L2011" s="1">
        <v>0</v>
      </c>
      <c r="M2011" s="1">
        <v>0</v>
      </c>
      <c r="N2011" s="1">
        <f>AD2011+AE2011</f>
        <v>0</v>
      </c>
      <c r="O2011" s="1"/>
      <c r="P2011" s="1">
        <f>AF2011</f>
        <v>0</v>
      </c>
      <c r="Q2011" s="1">
        <f>AH2011</f>
        <v>0</v>
      </c>
      <c r="R2011" s="1">
        <v>0</v>
      </c>
      <c r="S2011" s="43"/>
      <c r="T2011" s="1">
        <f>SUM(U2011,V2011,X2011,Y2011,Z2011,AA2011,AB2011)</f>
        <v>38</v>
      </c>
      <c r="U2011" s="1">
        <f>AK2011</f>
        <v>0</v>
      </c>
      <c r="V2011" s="1">
        <f>SUM(AN2011,AO2011,AP2011,AQ2011,AS2011,AT2011,AU2011,AV2011,AW2011,AX2011,AY2011,AR2011,AZ2011,BA2011,BB2011,BC2011,BD2011,BE2011,BF2011,BG2011,BH2011)</f>
        <v>38</v>
      </c>
      <c r="W2011" s="1">
        <f>COUNT(AN2011,AO2011,AP2011,AQ2011,AS2011,AT2011,AU2011,AV2011,AW2011,AX2011,AY2011,AR2011,AZ2011,BA2011,BB2011,BC2011,BD2011,BE2011,BF2011,BG2011,BH2011)</f>
        <v>1</v>
      </c>
      <c r="X2011" s="1">
        <v>0</v>
      </c>
      <c r="Y2011" s="1">
        <v>0</v>
      </c>
      <c r="Z2011" s="1">
        <v>0</v>
      </c>
      <c r="AA2011" s="1">
        <f>AM2011</f>
        <v>0</v>
      </c>
      <c r="AB2011" s="1">
        <f>AL2011</f>
        <v>0</v>
      </c>
      <c r="AC2011" s="43"/>
      <c r="AD2011" s="25"/>
      <c r="AE2011" s="25"/>
      <c r="AF2011" s="25"/>
      <c r="AG2011" s="25"/>
      <c r="AH2011" s="25"/>
      <c r="AJ2011" s="40"/>
      <c r="AK2011" s="25"/>
      <c r="AL2011" s="25"/>
      <c r="AM2011" s="25"/>
      <c r="AN2011" s="25"/>
      <c r="AO2011" s="25"/>
      <c r="AP2011" s="25"/>
      <c r="AQ2011" s="25"/>
      <c r="AR2011" s="25"/>
      <c r="AS2011" s="25"/>
      <c r="AT2011" s="25"/>
      <c r="AU2011" s="25"/>
      <c r="AV2011" s="25">
        <v>38</v>
      </c>
      <c r="AW2011" s="25"/>
      <c r="AX2011" s="25"/>
      <c r="AY2011" s="25"/>
      <c r="AZ2011" s="25"/>
      <c r="BA2011" s="25"/>
      <c r="BB2011" s="25"/>
      <c r="BC2011" s="25"/>
      <c r="BD2011" s="25"/>
      <c r="BE2011" s="25"/>
      <c r="BF2011" s="25"/>
      <c r="BG2011" s="25"/>
      <c r="BH2011" s="25"/>
    </row>
    <row r="2012" spans="1:60" x14ac:dyDescent="0.3">
      <c r="A2012" s="25" t="s">
        <v>273</v>
      </c>
      <c r="B2012" s="25" t="s">
        <v>31</v>
      </c>
      <c r="C2012" s="25" t="s">
        <v>1745</v>
      </c>
      <c r="D2012" s="25" t="s">
        <v>126</v>
      </c>
      <c r="E2012" s="25" t="s">
        <v>47</v>
      </c>
      <c r="F2012" s="25">
        <v>999928126</v>
      </c>
      <c r="G2012" s="1">
        <f>(J2012+T2012)-H2012</f>
        <v>38</v>
      </c>
      <c r="H2012" s="1"/>
      <c r="I2012" s="23"/>
      <c r="J2012" s="1">
        <f>SUM(K2012,L2012,N2012,O2012,P2012,Q2012)</f>
        <v>38</v>
      </c>
      <c r="K2012" s="1">
        <f>SUM(AG2012,AI2012)</f>
        <v>0</v>
      </c>
      <c r="L2012" s="1">
        <v>0</v>
      </c>
      <c r="M2012" s="1">
        <v>0</v>
      </c>
      <c r="N2012" s="1">
        <f>AD2012+AE2012</f>
        <v>0</v>
      </c>
      <c r="O2012" s="1"/>
      <c r="P2012" s="1">
        <f>AF2012</f>
        <v>38</v>
      </c>
      <c r="Q2012" s="1">
        <f>AH2012</f>
        <v>0</v>
      </c>
      <c r="R2012" s="1">
        <v>0</v>
      </c>
      <c r="S2012" s="43"/>
      <c r="T2012" s="1">
        <f>SUM(U2012,V2012,X2012,Y2012,Z2012,AA2012,AB2012)</f>
        <v>0</v>
      </c>
      <c r="U2012" s="1">
        <f>AK2012</f>
        <v>0</v>
      </c>
      <c r="V2012" s="1">
        <f>SUM(AN2012,AO2012,AP2012,AQ2012,AS2012,AT2012,AU2012,AV2012,AW2012,AX2012,AY2012,AR2012,AZ2012,BA2012,BB2012,BC2012,BD2012,BE2012,BF2012,BG2012,BH2012)</f>
        <v>0</v>
      </c>
      <c r="W2012" s="1">
        <f>COUNT(AN2012,AO2012,AP2012,AQ2012,AS2012,AT2012,AU2012,AV2012,AW2012,AX2012,AY2012,AR2012,AZ2012,BA2012,BB2012,BC2012,BD2012,BE2012,BF2012,BG2012,BH2012)</f>
        <v>0</v>
      </c>
      <c r="X2012" s="1">
        <v>0</v>
      </c>
      <c r="Y2012" s="1">
        <v>0</v>
      </c>
      <c r="Z2012" s="1">
        <v>0</v>
      </c>
      <c r="AA2012" s="1">
        <f>AM2012</f>
        <v>0</v>
      </c>
      <c r="AB2012" s="1">
        <f>AL2012</f>
        <v>0</v>
      </c>
      <c r="AC2012" s="43"/>
      <c r="AD2012" s="1"/>
      <c r="AE2012" s="1"/>
      <c r="AF2012" s="1">
        <v>38</v>
      </c>
      <c r="AG2012" s="1"/>
      <c r="AH2012" s="25"/>
      <c r="AJ2012" s="40"/>
      <c r="AK2012" s="25"/>
      <c r="AL2012" s="25"/>
      <c r="AM2012" s="25"/>
      <c r="AN2012" s="25"/>
      <c r="AO2012" s="25"/>
      <c r="AP2012" s="25"/>
      <c r="AQ2012" s="25"/>
      <c r="AR2012" s="25"/>
      <c r="AS2012" s="25"/>
      <c r="AT2012" s="25"/>
      <c r="AU2012" s="25"/>
      <c r="AV2012" s="25"/>
      <c r="AW2012" s="25"/>
      <c r="AX2012" s="25"/>
      <c r="AY2012" s="25"/>
      <c r="AZ2012" s="25"/>
      <c r="BA2012" s="25"/>
      <c r="BB2012" s="25"/>
      <c r="BC2012" s="25"/>
      <c r="BD2012" s="25"/>
      <c r="BE2012" s="25"/>
      <c r="BF2012" s="25"/>
      <c r="BG2012" s="25"/>
      <c r="BH2012" s="25"/>
    </row>
    <row r="2013" spans="1:60" x14ac:dyDescent="0.3">
      <c r="A2013" s="25" t="s">
        <v>273</v>
      </c>
      <c r="B2013" s="25" t="s">
        <v>31</v>
      </c>
      <c r="C2013" s="25" t="s">
        <v>2854</v>
      </c>
      <c r="D2013" s="25" t="s">
        <v>252</v>
      </c>
      <c r="E2013" s="25" t="s">
        <v>47</v>
      </c>
      <c r="F2013" s="25">
        <v>999929059</v>
      </c>
      <c r="G2013" s="1">
        <f>(J2013+T2013)-H2013</f>
        <v>38</v>
      </c>
      <c r="H2013" s="25"/>
      <c r="I2013" s="40"/>
      <c r="J2013" s="1">
        <f>SUM(K2013,L2013,N2013,O2013,P2013,Q2013)</f>
        <v>0</v>
      </c>
      <c r="K2013" s="1">
        <f>SUM(AG2013,AI2013)</f>
        <v>0</v>
      </c>
      <c r="L2013" s="1">
        <v>0</v>
      </c>
      <c r="M2013" s="1">
        <v>0</v>
      </c>
      <c r="N2013" s="1">
        <f>AD2013+AE2013</f>
        <v>0</v>
      </c>
      <c r="O2013" s="1"/>
      <c r="P2013" s="1">
        <f>AF2013</f>
        <v>0</v>
      </c>
      <c r="Q2013" s="1">
        <f>AH2013</f>
        <v>0</v>
      </c>
      <c r="R2013" s="1">
        <v>0</v>
      </c>
      <c r="S2013" s="43"/>
      <c r="T2013" s="1">
        <f>SUM(U2013,V2013,X2013,Y2013,Z2013,AA2013,AB2013)</f>
        <v>38</v>
      </c>
      <c r="U2013" s="1">
        <f>AK2013</f>
        <v>0</v>
      </c>
      <c r="V2013" s="1">
        <f>SUM(AN2013,AO2013,AP2013,AQ2013,AS2013,AT2013,AU2013,AV2013,AW2013,AX2013,AY2013,AR2013,AZ2013,BA2013,BB2013,BC2013,BD2013,BE2013,BF2013,BG2013,BH2013)</f>
        <v>38</v>
      </c>
      <c r="W2013" s="1">
        <f>COUNT(AN2013,AO2013,AP2013,AQ2013,AS2013,AT2013,AU2013,AV2013,AW2013,AX2013,AY2013,AR2013,AZ2013,BA2013,BB2013,BC2013,BD2013,BE2013,BF2013,BG2013,BH2013)</f>
        <v>1</v>
      </c>
      <c r="X2013" s="1">
        <v>0</v>
      </c>
      <c r="Y2013" s="1">
        <v>0</v>
      </c>
      <c r="Z2013" s="1">
        <v>0</v>
      </c>
      <c r="AA2013" s="1">
        <f>AM2013</f>
        <v>0</v>
      </c>
      <c r="AB2013" s="1">
        <f>AL2013</f>
        <v>0</v>
      </c>
      <c r="AC2013" s="43"/>
      <c r="AD2013" s="25"/>
      <c r="AE2013" s="25"/>
      <c r="AF2013" s="25"/>
      <c r="AG2013" s="25"/>
      <c r="AH2013" s="25"/>
      <c r="AJ2013" s="40"/>
      <c r="AK2013" s="25"/>
      <c r="AL2013" s="25"/>
      <c r="AM2013" s="25"/>
      <c r="AN2013" s="25"/>
      <c r="AO2013" s="25"/>
      <c r="AP2013" s="25"/>
      <c r="AQ2013" s="25"/>
      <c r="AR2013" s="25"/>
      <c r="AS2013" s="25"/>
      <c r="AT2013" s="25"/>
      <c r="AU2013" s="25"/>
      <c r="AV2013" s="25">
        <v>38</v>
      </c>
      <c r="AW2013" s="25"/>
      <c r="AX2013" s="25"/>
      <c r="AY2013" s="25"/>
      <c r="AZ2013" s="25"/>
      <c r="BA2013" s="25"/>
      <c r="BB2013" s="25"/>
      <c r="BC2013" s="25"/>
      <c r="BD2013" s="25"/>
      <c r="BE2013" s="25"/>
      <c r="BF2013" s="25"/>
      <c r="BG2013" s="25"/>
      <c r="BH2013" s="25"/>
    </row>
    <row r="2014" spans="1:60" x14ac:dyDescent="0.3">
      <c r="A2014" s="25" t="s">
        <v>273</v>
      </c>
      <c r="B2014" s="25" t="s">
        <v>31</v>
      </c>
      <c r="C2014" s="25" t="s">
        <v>1389</v>
      </c>
      <c r="D2014" s="25" t="s">
        <v>2855</v>
      </c>
      <c r="E2014" s="25" t="s">
        <v>47</v>
      </c>
      <c r="F2014" s="25">
        <v>999929323</v>
      </c>
      <c r="G2014" s="1">
        <f>(J2014+T2014)-H2014</f>
        <v>38</v>
      </c>
      <c r="H2014" s="25"/>
      <c r="I2014" s="40"/>
      <c r="J2014" s="1">
        <f>SUM(K2014,L2014,N2014,O2014,P2014,Q2014)</f>
        <v>0</v>
      </c>
      <c r="K2014" s="1">
        <f>SUM(AG2014,AI2014)</f>
        <v>0</v>
      </c>
      <c r="L2014" s="1">
        <v>0</v>
      </c>
      <c r="M2014" s="1">
        <v>0</v>
      </c>
      <c r="N2014" s="1">
        <f>AD2014+AE2014</f>
        <v>0</v>
      </c>
      <c r="O2014" s="1"/>
      <c r="P2014" s="1">
        <f>AF2014</f>
        <v>0</v>
      </c>
      <c r="Q2014" s="1">
        <f>AH2014</f>
        <v>0</v>
      </c>
      <c r="R2014" s="1">
        <v>0</v>
      </c>
      <c r="S2014" s="43"/>
      <c r="T2014" s="1">
        <f>SUM(U2014,V2014,X2014,Y2014,Z2014,AA2014,AB2014)</f>
        <v>38</v>
      </c>
      <c r="U2014" s="1">
        <f>AK2014</f>
        <v>0</v>
      </c>
      <c r="V2014" s="1">
        <f>SUM(AN2014,AO2014,AP2014,AQ2014,AS2014,AT2014,AU2014,AV2014,AW2014,AX2014,AY2014,AR2014,AZ2014,BA2014,BB2014,BC2014,BD2014,BE2014,BF2014,BG2014,BH2014)</f>
        <v>38</v>
      </c>
      <c r="W2014" s="1">
        <f>COUNT(AN2014,AO2014,AP2014,AQ2014,AS2014,AT2014,AU2014,AV2014,AW2014,AX2014,AY2014,AR2014,AZ2014,BA2014,BB2014,BC2014,BD2014,BE2014,BF2014,BG2014,BH2014)</f>
        <v>1</v>
      </c>
      <c r="X2014" s="1">
        <v>0</v>
      </c>
      <c r="Y2014" s="1">
        <v>0</v>
      </c>
      <c r="Z2014" s="1">
        <v>0</v>
      </c>
      <c r="AA2014" s="1">
        <f>AM2014</f>
        <v>0</v>
      </c>
      <c r="AB2014" s="1">
        <f>AL2014</f>
        <v>0</v>
      </c>
      <c r="AC2014" s="43"/>
      <c r="AD2014" s="25"/>
      <c r="AE2014" s="25"/>
      <c r="AF2014" s="25"/>
      <c r="AG2014" s="25"/>
      <c r="AH2014" s="25"/>
      <c r="AJ2014" s="40"/>
      <c r="AK2014" s="25"/>
      <c r="AL2014" s="25"/>
      <c r="AM2014" s="25"/>
      <c r="AN2014" s="25"/>
      <c r="AO2014" s="25"/>
      <c r="AP2014" s="25"/>
      <c r="AQ2014" s="25"/>
      <c r="AR2014" s="25"/>
      <c r="AS2014" s="25"/>
      <c r="AT2014" s="25"/>
      <c r="AU2014" s="25"/>
      <c r="AV2014" s="25">
        <v>38</v>
      </c>
      <c r="AW2014" s="25"/>
      <c r="AX2014" s="25"/>
      <c r="AY2014" s="25"/>
      <c r="AZ2014" s="25"/>
      <c r="BA2014" s="25"/>
      <c r="BB2014" s="25"/>
      <c r="BC2014" s="25"/>
      <c r="BD2014" s="25"/>
      <c r="BE2014" s="25"/>
      <c r="BF2014" s="25"/>
      <c r="BG2014" s="25"/>
      <c r="BH2014" s="25"/>
    </row>
    <row r="2015" spans="1:60" x14ac:dyDescent="0.3">
      <c r="A2015" s="25" t="s">
        <v>273</v>
      </c>
      <c r="B2015" s="25" t="s">
        <v>31</v>
      </c>
      <c r="C2015" s="25" t="s">
        <v>2675</v>
      </c>
      <c r="D2015" s="25" t="s">
        <v>2561</v>
      </c>
      <c r="E2015" s="25" t="s">
        <v>47</v>
      </c>
      <c r="F2015" s="25">
        <v>999929037</v>
      </c>
      <c r="G2015" s="1">
        <f>(J2015+T2015)-H2015</f>
        <v>34</v>
      </c>
      <c r="H2015" s="25"/>
      <c r="I2015" s="40"/>
      <c r="J2015" s="1">
        <f>SUM(K2015,L2015,N2015,O2015,P2015,Q2015)</f>
        <v>0</v>
      </c>
      <c r="K2015" s="1">
        <f>SUM(AG2015,AI2015)</f>
        <v>0</v>
      </c>
      <c r="L2015" s="1">
        <v>0</v>
      </c>
      <c r="M2015" s="1">
        <v>0</v>
      </c>
      <c r="N2015" s="1">
        <f>AD2015+AE2015</f>
        <v>0</v>
      </c>
      <c r="O2015" s="1"/>
      <c r="P2015" s="1">
        <f>AF2015</f>
        <v>0</v>
      </c>
      <c r="Q2015" s="1">
        <f>AH2015</f>
        <v>0</v>
      </c>
      <c r="R2015" s="1">
        <v>0</v>
      </c>
      <c r="S2015" s="43"/>
      <c r="T2015" s="1">
        <f>SUM(U2015,V2015,X2015,Y2015,Z2015,AA2015,AB2015)</f>
        <v>34</v>
      </c>
      <c r="U2015" s="1">
        <f>AK2015</f>
        <v>0</v>
      </c>
      <c r="V2015" s="1">
        <f>SUM(AN2015,AO2015,AP2015,AQ2015,AS2015,AT2015,AU2015,AV2015,AW2015,AX2015,AY2015,AR2015,AZ2015,BA2015,BB2015,BC2015,BD2015,BE2015,BF2015,BG2015,BH2015)</f>
        <v>34</v>
      </c>
      <c r="W2015" s="1">
        <f>COUNT(AN2015,AO2015,AP2015,AQ2015,AS2015,AT2015,AU2015,AV2015,AW2015,AX2015,AY2015,AR2015,AZ2015,BA2015,BB2015,BC2015,BD2015,BE2015,BF2015,BG2015,BH2015)</f>
        <v>1</v>
      </c>
      <c r="X2015" s="1">
        <v>0</v>
      </c>
      <c r="Y2015" s="1">
        <v>0</v>
      </c>
      <c r="Z2015" s="1">
        <v>0</v>
      </c>
      <c r="AA2015" s="1">
        <f>AM2015</f>
        <v>0</v>
      </c>
      <c r="AB2015" s="1">
        <f>AL2015</f>
        <v>0</v>
      </c>
      <c r="AC2015" s="43"/>
      <c r="AD2015" s="25"/>
      <c r="AE2015" s="25"/>
      <c r="AF2015" s="25"/>
      <c r="AG2015" s="25"/>
      <c r="AH2015" s="25"/>
      <c r="AJ2015" s="40"/>
      <c r="AK2015" s="25"/>
      <c r="AL2015" s="25"/>
      <c r="AM2015" s="25"/>
      <c r="AN2015" s="25"/>
      <c r="AO2015" s="25"/>
      <c r="AP2015" s="25"/>
      <c r="AQ2015" s="25"/>
      <c r="AR2015" s="25"/>
      <c r="AS2015" s="25"/>
      <c r="AT2015" s="25">
        <v>34</v>
      </c>
      <c r="AU2015" s="25"/>
      <c r="AV2015" s="25"/>
      <c r="AW2015" s="25"/>
      <c r="AX2015" s="25"/>
      <c r="AY2015" s="25"/>
      <c r="AZ2015" s="25"/>
      <c r="BA2015" s="25"/>
      <c r="BB2015" s="25"/>
      <c r="BC2015" s="25"/>
      <c r="BD2015" s="25"/>
      <c r="BE2015" s="25"/>
      <c r="BF2015" s="25"/>
      <c r="BG2015" s="25"/>
      <c r="BH2015" s="25"/>
    </row>
    <row r="2016" spans="1:60" x14ac:dyDescent="0.3">
      <c r="A2016" s="25" t="s">
        <v>273</v>
      </c>
      <c r="B2016" s="25" t="s">
        <v>31</v>
      </c>
      <c r="C2016" s="25" t="s">
        <v>309</v>
      </c>
      <c r="D2016" s="25" t="s">
        <v>2151</v>
      </c>
      <c r="E2016" s="25" t="s">
        <v>47</v>
      </c>
      <c r="F2016" s="25">
        <v>999927955</v>
      </c>
      <c r="G2016" s="1">
        <f>(J2016+T2016)-H2016</f>
        <v>30</v>
      </c>
      <c r="H2016" s="25"/>
      <c r="I2016" s="40"/>
      <c r="J2016" s="1">
        <f>SUM(K2016,L2016,N2016,O2016,P2016,Q2016)</f>
        <v>0</v>
      </c>
      <c r="K2016" s="1">
        <f>SUM(AG2016,AI2016)</f>
        <v>0</v>
      </c>
      <c r="L2016" s="1">
        <v>0</v>
      </c>
      <c r="M2016" s="1">
        <v>0</v>
      </c>
      <c r="N2016" s="1">
        <f>AD2016+AE2016</f>
        <v>0</v>
      </c>
      <c r="O2016" s="1"/>
      <c r="P2016" s="1">
        <f>AF2016</f>
        <v>0</v>
      </c>
      <c r="Q2016" s="1">
        <f>AH2016</f>
        <v>0</v>
      </c>
      <c r="R2016" s="1">
        <v>0</v>
      </c>
      <c r="S2016" s="43"/>
      <c r="T2016" s="1">
        <f>SUM(U2016,V2016,X2016,Y2016,Z2016,AA2016,AB2016)</f>
        <v>30</v>
      </c>
      <c r="U2016" s="1">
        <f>AK2016</f>
        <v>0</v>
      </c>
      <c r="V2016" s="1">
        <f>SUM(AN2016,AO2016,AP2016,AQ2016,AS2016,AT2016,AU2016,AV2016,AW2016,AX2016,AY2016,AR2016,AZ2016,BA2016,BB2016,BC2016,BD2016,BE2016,BF2016,BG2016,BH2016)</f>
        <v>30</v>
      </c>
      <c r="W2016" s="1">
        <f>COUNT(AN2016,AO2016,AP2016,AQ2016,AS2016,AT2016,AU2016,AV2016,AW2016,AX2016,AY2016,AR2016,AZ2016,BA2016,BB2016,BC2016,BD2016,BE2016,BF2016,BG2016,BH2016)</f>
        <v>1</v>
      </c>
      <c r="X2016" s="1">
        <v>0</v>
      </c>
      <c r="Y2016" s="1">
        <v>0</v>
      </c>
      <c r="Z2016" s="1">
        <v>0</v>
      </c>
      <c r="AA2016" s="1">
        <f>AM2016</f>
        <v>0</v>
      </c>
      <c r="AB2016" s="1">
        <f>AL2016</f>
        <v>0</v>
      </c>
      <c r="AC2016" s="43"/>
      <c r="AD2016" s="25"/>
      <c r="AE2016" s="25"/>
      <c r="AF2016" s="25"/>
      <c r="AG2016" s="25"/>
      <c r="AH2016" s="25"/>
      <c r="AJ2016" s="40"/>
      <c r="AK2016" s="25"/>
      <c r="AL2016" s="25"/>
      <c r="AM2016" s="25"/>
      <c r="AN2016" s="25"/>
      <c r="AO2016" s="25"/>
      <c r="AP2016" s="25"/>
      <c r="AQ2016" s="25"/>
      <c r="AR2016" s="25"/>
      <c r="AS2016" s="25"/>
      <c r="AT2016" s="25"/>
      <c r="AU2016" s="25">
        <v>30</v>
      </c>
      <c r="AV2016" s="25"/>
      <c r="AW2016" s="25"/>
      <c r="AX2016" s="25"/>
      <c r="AY2016" s="25"/>
      <c r="AZ2016" s="25"/>
      <c r="BA2016" s="25"/>
      <c r="BB2016" s="25"/>
      <c r="BC2016" s="25"/>
      <c r="BD2016" s="25"/>
      <c r="BE2016" s="25"/>
      <c r="BF2016" s="25"/>
      <c r="BG2016" s="25"/>
      <c r="BH2016" s="25"/>
    </row>
    <row r="2017" spans="1:60" x14ac:dyDescent="0.3">
      <c r="A2017" s="25" t="s">
        <v>273</v>
      </c>
      <c r="B2017" s="1" t="s">
        <v>31</v>
      </c>
      <c r="C2017" s="1" t="s">
        <v>438</v>
      </c>
      <c r="D2017" s="1" t="s">
        <v>911</v>
      </c>
      <c r="E2017" s="1" t="s">
        <v>47</v>
      </c>
      <c r="F2017" s="1">
        <v>999918558</v>
      </c>
      <c r="G2017" s="1">
        <f>(J2017+T2017)-H2017</f>
        <v>28.95</v>
      </c>
      <c r="H2017" s="1">
        <f>(K2017+L2017+N2017+O2017+P2017+Q2017+R2017)*0.5</f>
        <v>28.95</v>
      </c>
      <c r="I2017" s="23"/>
      <c r="J2017" s="1">
        <f>SUM(K2017,L2017,N2017,O2017,P2017,Q2017)</f>
        <v>57.9</v>
      </c>
      <c r="K2017" s="1">
        <f>SUM(AG2017,AI2017)</f>
        <v>37.5</v>
      </c>
      <c r="L2017" s="1">
        <v>0</v>
      </c>
      <c r="M2017" s="1">
        <v>0</v>
      </c>
      <c r="N2017" s="1">
        <f>AD2017+AE2017</f>
        <v>0</v>
      </c>
      <c r="O2017" s="1"/>
      <c r="P2017" s="1">
        <f>AF2017</f>
        <v>20.399999999999999</v>
      </c>
      <c r="Q2017" s="1">
        <f>AH2017</f>
        <v>0</v>
      </c>
      <c r="R2017" s="1">
        <v>0</v>
      </c>
      <c r="S2017" s="43"/>
      <c r="T2017" s="1">
        <f>SUM(U2017,V2017,X2017,Y2017,Z2017,AA2017,AB2017)</f>
        <v>0</v>
      </c>
      <c r="U2017" s="1">
        <f>AK2017</f>
        <v>0</v>
      </c>
      <c r="V2017" s="1">
        <f>SUM(AN2017,AO2017,AP2017,AQ2017,AS2017,AT2017,AU2017,AV2017,AW2017,AX2017,AY2017,AR2017,AZ2017,BA2017,BB2017,BC2017,BD2017,BE2017,BF2017,BG2017,BH2017)</f>
        <v>0</v>
      </c>
      <c r="W2017" s="1">
        <f>COUNT(AN2017,AO2017,AP2017,AQ2017,AS2017,AT2017,AU2017,AV2017,AW2017,AX2017,AY2017,AR2017,AZ2017,BA2017,BB2017,BC2017,BD2017,BE2017,BF2017,BG2017,BH2017)</f>
        <v>0</v>
      </c>
      <c r="X2017" s="1">
        <v>0</v>
      </c>
      <c r="Y2017" s="1">
        <v>0</v>
      </c>
      <c r="Z2017" s="1">
        <v>0</v>
      </c>
      <c r="AA2017" s="1">
        <f>AM2017</f>
        <v>0</v>
      </c>
      <c r="AB2017" s="1">
        <f>AL2017</f>
        <v>0</v>
      </c>
      <c r="AC2017" s="43"/>
      <c r="AD2017" s="1"/>
      <c r="AE2017" s="1"/>
      <c r="AF2017" s="1">
        <v>20.399999999999999</v>
      </c>
      <c r="AG2017" s="1"/>
      <c r="AH2017" s="25"/>
      <c r="AI2017" s="25">
        <v>37.5</v>
      </c>
      <c r="AJ2017" s="40"/>
      <c r="AK2017" s="25"/>
      <c r="AL2017" s="25"/>
      <c r="AM2017" s="25"/>
      <c r="AN2017" s="25"/>
      <c r="AO2017" s="25"/>
      <c r="AP2017" s="25"/>
      <c r="AQ2017" s="25"/>
      <c r="AR2017" s="25"/>
      <c r="AS2017" s="25"/>
      <c r="AT2017" s="25"/>
      <c r="AU2017" s="25"/>
      <c r="AV2017" s="25"/>
      <c r="AW2017" s="25"/>
      <c r="AX2017" s="25"/>
      <c r="AY2017" s="25"/>
      <c r="AZ2017" s="25"/>
      <c r="BA2017" s="25"/>
      <c r="BB2017" s="25"/>
      <c r="BC2017" s="25"/>
      <c r="BD2017" s="25"/>
      <c r="BE2017" s="25"/>
      <c r="BF2017" s="25"/>
      <c r="BG2017" s="25"/>
      <c r="BH2017" s="25"/>
    </row>
    <row r="2018" spans="1:60" x14ac:dyDescent="0.3">
      <c r="A2018" s="1" t="s">
        <v>35</v>
      </c>
      <c r="B2018" s="1" t="s">
        <v>196</v>
      </c>
      <c r="C2018" s="25" t="s">
        <v>244</v>
      </c>
      <c r="D2018" s="25" t="s">
        <v>495</v>
      </c>
      <c r="E2018" s="1" t="s">
        <v>47</v>
      </c>
      <c r="F2018" s="25">
        <v>999922998</v>
      </c>
      <c r="G2018" s="1">
        <f>(J2018+T2018)-H2018</f>
        <v>260</v>
      </c>
      <c r="H2018" s="1"/>
      <c r="I2018" s="23"/>
      <c r="J2018" s="1">
        <f>SUM(K2018,L2018,N2018,O2018,P2018,Q2018)</f>
        <v>260</v>
      </c>
      <c r="K2018" s="1">
        <f>SUM(AG2018,AI2018)</f>
        <v>0</v>
      </c>
      <c r="L2018" s="1">
        <v>0</v>
      </c>
      <c r="M2018" s="1">
        <v>0</v>
      </c>
      <c r="N2018" s="1">
        <f>AD2018+AE2018</f>
        <v>140</v>
      </c>
      <c r="O2018" s="1"/>
      <c r="P2018" s="1">
        <f>AF2018</f>
        <v>120</v>
      </c>
      <c r="Q2018" s="1">
        <f>AH2018</f>
        <v>0</v>
      </c>
      <c r="R2018" s="1">
        <v>0</v>
      </c>
      <c r="S2018" s="43"/>
      <c r="T2018" s="1">
        <f>SUM(U2018,V2018,X2018,Y2018,Z2018,AA2018,AB2018)</f>
        <v>0</v>
      </c>
      <c r="U2018" s="1">
        <f>AK2018</f>
        <v>0</v>
      </c>
      <c r="V2018" s="1">
        <f>SUM(AN2018,AO2018,AP2018,AQ2018,AS2018,AT2018,AU2018,AV2018,AW2018,AX2018,AY2018,AR2018,AZ2018,BA2018,BB2018,BC2018,BD2018,BE2018,BF2018,BG2018,BH2018)</f>
        <v>0</v>
      </c>
      <c r="W2018" s="1">
        <f>COUNT(AN2018,AO2018,AP2018,AQ2018,AS2018,AT2018,AU2018,AV2018,AW2018,AX2018,AY2018,AR2018,AZ2018,BA2018,BB2018,BC2018,BD2018,BE2018,BF2018,BG2018,BH2018)</f>
        <v>0</v>
      </c>
      <c r="X2018" s="1">
        <v>0</v>
      </c>
      <c r="Y2018" s="1">
        <v>0</v>
      </c>
      <c r="Z2018" s="1">
        <v>0</v>
      </c>
      <c r="AA2018" s="1">
        <f>AM2018</f>
        <v>0</v>
      </c>
      <c r="AB2018" s="1">
        <f>AL2018</f>
        <v>0</v>
      </c>
      <c r="AC2018" s="43"/>
      <c r="AD2018" s="1">
        <v>140</v>
      </c>
      <c r="AE2018" s="1"/>
      <c r="AF2018" s="1">
        <v>120</v>
      </c>
      <c r="AG2018" s="1"/>
      <c r="AH2018" s="25"/>
      <c r="AJ2018" s="40"/>
      <c r="AK2018" s="25"/>
      <c r="AL2018" s="25"/>
      <c r="AM2018" s="25"/>
      <c r="AN2018" s="25"/>
      <c r="AO2018" s="25"/>
      <c r="AP2018" s="25"/>
      <c r="AQ2018" s="25"/>
      <c r="AR2018" s="25"/>
      <c r="AS2018" s="25"/>
      <c r="AT2018" s="25"/>
      <c r="AU2018" s="25"/>
      <c r="AV2018" s="25"/>
      <c r="AW2018" s="25"/>
      <c r="AX2018" s="25"/>
      <c r="AY2018" s="25"/>
      <c r="AZ2018" s="25"/>
      <c r="BA2018" s="25"/>
      <c r="BB2018" s="25"/>
      <c r="BC2018" s="25"/>
      <c r="BD2018" s="25"/>
      <c r="BE2018" s="25"/>
      <c r="BF2018" s="25"/>
      <c r="BG2018" s="25"/>
      <c r="BH2018" s="25"/>
    </row>
    <row r="2019" spans="1:60" x14ac:dyDescent="0.3">
      <c r="A2019" s="25" t="s">
        <v>35</v>
      </c>
      <c r="B2019" s="25" t="s">
        <v>196</v>
      </c>
      <c r="C2019" s="25" t="s">
        <v>2147</v>
      </c>
      <c r="D2019" s="25" t="s">
        <v>2148</v>
      </c>
      <c r="E2019" s="25" t="s">
        <v>47</v>
      </c>
      <c r="F2019" s="25">
        <v>999927943</v>
      </c>
      <c r="G2019" s="1">
        <f>(J2019+T2019)-H2019</f>
        <v>254.4</v>
      </c>
      <c r="H2019" s="1">
        <f>(K2019+L2019+N2019+O2019+P2019+Q2019+R2019)*0.5</f>
        <v>14.4</v>
      </c>
      <c r="I2019" s="40"/>
      <c r="J2019" s="1">
        <f>SUM(K2019,L2019,N2019,O2019,P2019,Q2019)</f>
        <v>28.8</v>
      </c>
      <c r="K2019" s="1">
        <f>SUM(AG2019,AI2019)</f>
        <v>0</v>
      </c>
      <c r="L2019" s="1">
        <v>0</v>
      </c>
      <c r="M2019" s="1">
        <v>0</v>
      </c>
      <c r="N2019" s="1">
        <f>AD2019+AE2019</f>
        <v>0</v>
      </c>
      <c r="O2019" s="1"/>
      <c r="P2019" s="1">
        <f>AF2019</f>
        <v>28.8</v>
      </c>
      <c r="Q2019" s="1">
        <f>AH2019</f>
        <v>0</v>
      </c>
      <c r="R2019" s="1">
        <v>0</v>
      </c>
      <c r="S2019" s="40"/>
      <c r="T2019" s="1">
        <f>SUM(U2019,V2019,X2019,Y2019,Z2019,AA2019,AB2019)</f>
        <v>240</v>
      </c>
      <c r="U2019" s="1">
        <f>AK2019</f>
        <v>0</v>
      </c>
      <c r="V2019" s="1">
        <f>SUM(AN2019,AO2019,AP2019,AQ2019,AS2019,AT2019,AU2019,AV2019,AW2019,AX2019,AY2019,AR2019,AZ2019,BA2019,BB2019,BC2019,BD2019,BE2019,BF2019,BG2019,BH2019)</f>
        <v>240</v>
      </c>
      <c r="W2019" s="1">
        <f>COUNT(AN2019,AO2019,AP2019,AQ2019,AS2019,AT2019,AU2019,AV2019,AW2019,AX2019,AY2019,AR2019,AZ2019,BA2019,BB2019,BC2019,BD2019,BE2019,BF2019,BG2019,BH2019)</f>
        <v>2</v>
      </c>
      <c r="X2019" s="1">
        <v>0</v>
      </c>
      <c r="Y2019" s="1">
        <v>0</v>
      </c>
      <c r="Z2019" s="1">
        <v>0</v>
      </c>
      <c r="AA2019" s="1">
        <f>AM2019</f>
        <v>0</v>
      </c>
      <c r="AB2019" s="1">
        <f>AL2019</f>
        <v>0</v>
      </c>
      <c r="AC2019" s="40"/>
      <c r="AD2019" s="25">
        <v>0</v>
      </c>
      <c r="AE2019" s="25">
        <v>0</v>
      </c>
      <c r="AF2019" s="25">
        <v>28.8</v>
      </c>
      <c r="AG2019" s="25">
        <v>0</v>
      </c>
      <c r="AH2019" s="25">
        <v>0</v>
      </c>
      <c r="AI2019" s="25">
        <v>0</v>
      </c>
      <c r="AJ2019" s="40"/>
      <c r="AK2019" s="25"/>
      <c r="AL2019" s="25"/>
      <c r="AM2019" s="25"/>
      <c r="AN2019" s="25"/>
      <c r="AO2019" s="25"/>
      <c r="AP2019" s="25"/>
      <c r="AQ2019" s="25"/>
      <c r="AR2019" s="25"/>
      <c r="AS2019" s="25"/>
      <c r="AT2019" s="25"/>
      <c r="AU2019" s="25"/>
      <c r="AV2019" s="25"/>
      <c r="AW2019" s="25"/>
      <c r="AX2019" s="25"/>
      <c r="AY2019" s="25"/>
      <c r="AZ2019" s="25">
        <v>120</v>
      </c>
      <c r="BA2019" s="25"/>
      <c r="BB2019" s="25"/>
      <c r="BC2019" s="25"/>
      <c r="BD2019" s="25">
        <v>120</v>
      </c>
      <c r="BE2019" s="25"/>
      <c r="BF2019" s="25"/>
      <c r="BG2019" s="25"/>
      <c r="BH2019" s="25"/>
    </row>
    <row r="2020" spans="1:60" x14ac:dyDescent="0.3">
      <c r="A2020" s="28" t="s">
        <v>35</v>
      </c>
      <c r="B2020" s="28" t="s">
        <v>196</v>
      </c>
      <c r="C2020" s="28" t="s">
        <v>1060</v>
      </c>
      <c r="D2020" s="28" t="s">
        <v>177</v>
      </c>
      <c r="E2020" s="28" t="s">
        <v>47</v>
      </c>
      <c r="F2020" s="28">
        <v>999919779</v>
      </c>
      <c r="G2020" s="1">
        <f>(J2020+T2020)-H2020</f>
        <v>240</v>
      </c>
      <c r="H2020" s="1"/>
      <c r="I2020" s="23"/>
      <c r="J2020" s="1">
        <f>SUM(K2020,L2020,N2020,O2020,P2020,Q2020)</f>
        <v>240</v>
      </c>
      <c r="K2020" s="1">
        <f>SUM(AG2020,AI2020)</f>
        <v>0</v>
      </c>
      <c r="L2020" s="1">
        <v>0</v>
      </c>
      <c r="M2020" s="1">
        <v>0</v>
      </c>
      <c r="N2020" s="1">
        <f>AD2020+AE2020</f>
        <v>0</v>
      </c>
      <c r="O2020" s="1"/>
      <c r="P2020" s="1">
        <f>AF2020</f>
        <v>90</v>
      </c>
      <c r="Q2020" s="1">
        <f>AH2020</f>
        <v>150</v>
      </c>
      <c r="R2020" s="1">
        <v>0</v>
      </c>
      <c r="S2020" s="43"/>
      <c r="T2020" s="1">
        <f>SUM(U2020,V2020,X2020,Y2020,Z2020,AA2020,AB2020)</f>
        <v>0</v>
      </c>
      <c r="U2020" s="1">
        <f>AK2020</f>
        <v>0</v>
      </c>
      <c r="V2020" s="1">
        <f>SUM(AN2020,AO2020,AP2020,AQ2020,AS2020,AT2020,AU2020,AV2020,AW2020,AX2020,AY2020,AR2020,AZ2020,BA2020,BB2020,BC2020,BD2020,BE2020,BF2020,BG2020,BH2020)</f>
        <v>0</v>
      </c>
      <c r="W2020" s="1">
        <f>COUNT(AN2020,AO2020,AP2020,AQ2020,AS2020,AT2020,AU2020,AV2020,AW2020,AX2020,AY2020,AR2020,AZ2020,BA2020,BB2020,BC2020,BD2020,BE2020,BF2020,BG2020,BH2020)</f>
        <v>0</v>
      </c>
      <c r="X2020" s="1">
        <v>0</v>
      </c>
      <c r="Y2020" s="1">
        <v>0</v>
      </c>
      <c r="Z2020" s="1">
        <v>0</v>
      </c>
      <c r="AA2020" s="1">
        <f>AM2020</f>
        <v>0</v>
      </c>
      <c r="AB2020" s="1">
        <f>AL2020</f>
        <v>0</v>
      </c>
      <c r="AC2020" s="43"/>
      <c r="AD2020" s="1"/>
      <c r="AE2020" s="1"/>
      <c r="AF2020" s="1">
        <v>90</v>
      </c>
      <c r="AG2020" s="1"/>
      <c r="AH2020" s="25">
        <v>150</v>
      </c>
      <c r="AJ2020" s="40"/>
      <c r="AK2020" s="25"/>
      <c r="AL2020" s="25"/>
      <c r="AM2020" s="25"/>
      <c r="AN2020" s="25"/>
      <c r="AO2020" s="25"/>
      <c r="AP2020" s="25"/>
      <c r="AQ2020" s="25"/>
      <c r="AR2020" s="25"/>
      <c r="AS2020" s="25"/>
      <c r="AT2020" s="25"/>
      <c r="AU2020" s="25"/>
      <c r="AV2020" s="25"/>
      <c r="AW2020" s="25"/>
      <c r="AX2020" s="25"/>
      <c r="AY2020" s="25"/>
      <c r="AZ2020" s="25"/>
      <c r="BA2020" s="25"/>
      <c r="BB2020" s="25"/>
      <c r="BC2020" s="25"/>
      <c r="BD2020" s="25"/>
      <c r="BE2020" s="25"/>
      <c r="BF2020" s="25"/>
      <c r="BG2020" s="25"/>
      <c r="BH2020" s="25"/>
    </row>
    <row r="2021" spans="1:60" x14ac:dyDescent="0.3">
      <c r="A2021" s="28" t="s">
        <v>35</v>
      </c>
      <c r="B2021" s="28" t="s">
        <v>196</v>
      </c>
      <c r="C2021" s="28" t="s">
        <v>1874</v>
      </c>
      <c r="D2021" s="28" t="s">
        <v>720</v>
      </c>
      <c r="E2021" s="28" t="s">
        <v>47</v>
      </c>
      <c r="F2021" s="28">
        <v>999926099</v>
      </c>
      <c r="G2021" s="1">
        <f>(J2021+T2021)-H2021</f>
        <v>181</v>
      </c>
      <c r="H2021" s="1"/>
      <c r="I2021" s="23"/>
      <c r="J2021" s="1">
        <f>SUM(K2021,L2021,N2021,O2021,P2021,Q2021)</f>
        <v>181</v>
      </c>
      <c r="K2021" s="1">
        <f>SUM(AG2021,AI2021)</f>
        <v>0</v>
      </c>
      <c r="L2021" s="1">
        <v>0</v>
      </c>
      <c r="M2021" s="1">
        <v>0</v>
      </c>
      <c r="N2021" s="1">
        <f>AD2021+AE2021</f>
        <v>0</v>
      </c>
      <c r="O2021" s="1"/>
      <c r="P2021" s="1">
        <f>AF2021</f>
        <v>68</v>
      </c>
      <c r="Q2021" s="1">
        <f>AH2021</f>
        <v>113</v>
      </c>
      <c r="R2021" s="1">
        <v>0</v>
      </c>
      <c r="S2021" s="43"/>
      <c r="T2021" s="1">
        <f>SUM(U2021,V2021,X2021,Y2021,Z2021,AA2021,AB2021)</f>
        <v>0</v>
      </c>
      <c r="U2021" s="1">
        <f>AK2021</f>
        <v>0</v>
      </c>
      <c r="V2021" s="1">
        <f>SUM(AN2021,AO2021,AP2021,AQ2021,AS2021,AT2021,AU2021,AV2021,AW2021,AX2021,AY2021,AR2021,AZ2021,BA2021,BB2021,BC2021,BD2021,BE2021,BF2021,BG2021,BH2021)</f>
        <v>0</v>
      </c>
      <c r="W2021" s="1">
        <f>COUNT(AN2021,AO2021,AP2021,AQ2021,AS2021,AT2021,AU2021,AV2021,AW2021,AX2021,AY2021,AR2021,AZ2021,BA2021,BB2021,BC2021,BD2021,BE2021,BF2021,BG2021,BH2021)</f>
        <v>0</v>
      </c>
      <c r="X2021" s="1">
        <v>0</v>
      </c>
      <c r="Y2021" s="1">
        <v>0</v>
      </c>
      <c r="Z2021" s="1">
        <v>0</v>
      </c>
      <c r="AA2021" s="1">
        <f>AM2021</f>
        <v>0</v>
      </c>
      <c r="AB2021" s="1">
        <f>AL2021</f>
        <v>0</v>
      </c>
      <c r="AC2021" s="43"/>
      <c r="AD2021" s="1"/>
      <c r="AE2021" s="1"/>
      <c r="AF2021" s="1">
        <v>68</v>
      </c>
      <c r="AG2021" s="1"/>
      <c r="AH2021" s="25">
        <v>113</v>
      </c>
      <c r="AJ2021" s="40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</row>
    <row r="2022" spans="1:60" x14ac:dyDescent="0.3">
      <c r="A2022" s="25" t="s">
        <v>35</v>
      </c>
      <c r="B2022" s="25" t="s">
        <v>196</v>
      </c>
      <c r="C2022" s="25" t="s">
        <v>443</v>
      </c>
      <c r="D2022" s="25" t="s">
        <v>79</v>
      </c>
      <c r="E2022" s="25" t="s">
        <v>47</v>
      </c>
      <c r="F2022" s="25">
        <v>999919778</v>
      </c>
      <c r="G2022" s="1">
        <f>(J2022+T2022)-H2022</f>
        <v>164</v>
      </c>
      <c r="H2022" s="25"/>
      <c r="I2022" s="40"/>
      <c r="J2022" s="1">
        <f>SUM(K2022,L2022,N2022,O2022,P2022,Q2022)</f>
        <v>104</v>
      </c>
      <c r="K2022" s="1">
        <f>SUM(AG2022,AI2022)</f>
        <v>0</v>
      </c>
      <c r="L2022" s="1">
        <v>0</v>
      </c>
      <c r="M2022" s="1">
        <v>0</v>
      </c>
      <c r="N2022" s="1">
        <f>AD2022+AE2022</f>
        <v>0</v>
      </c>
      <c r="O2022" s="1"/>
      <c r="P2022" s="1">
        <f>AF2022</f>
        <v>64</v>
      </c>
      <c r="Q2022" s="1">
        <f>AH2022</f>
        <v>40</v>
      </c>
      <c r="R2022" s="1">
        <v>0</v>
      </c>
      <c r="S2022" s="40"/>
      <c r="T2022" s="1">
        <f>SUM(U2022,V2022,X2022,Y2022,Z2022,AA2022,AB2022)</f>
        <v>60</v>
      </c>
      <c r="U2022" s="1">
        <f>AK2022</f>
        <v>0</v>
      </c>
      <c r="V2022" s="1">
        <f>SUM(AN2022,AO2022,AP2022,AQ2022,AS2022,AT2022,AU2022,AV2022,AW2022,AX2022,AY2022,AR2022,AZ2022,BA2022,BB2022,BC2022,BD2022,BE2022,BF2022,BG2022,BH2022)</f>
        <v>60</v>
      </c>
      <c r="W2022" s="1">
        <f>COUNT(AN2022,AO2022,AP2022,AQ2022,AS2022,AT2022,AU2022,AV2022,AW2022,AX2022,AY2022,AR2022,AZ2022,BA2022,BB2022,BC2022,BD2022,BE2022,BF2022,BG2022,BH2022)</f>
        <v>1</v>
      </c>
      <c r="X2022" s="1">
        <v>0</v>
      </c>
      <c r="Y2022" s="1">
        <v>0</v>
      </c>
      <c r="Z2022" s="1">
        <v>0</v>
      </c>
      <c r="AA2022" s="1">
        <f>AM2022</f>
        <v>0</v>
      </c>
      <c r="AB2022" s="1">
        <f>AL2022</f>
        <v>0</v>
      </c>
      <c r="AC2022" s="40"/>
      <c r="AD2022" s="25">
        <v>0</v>
      </c>
      <c r="AE2022" s="25">
        <v>0</v>
      </c>
      <c r="AF2022" s="25">
        <v>64</v>
      </c>
      <c r="AG2022" s="25">
        <v>0</v>
      </c>
      <c r="AH2022" s="25">
        <v>40</v>
      </c>
      <c r="AI2022" s="25">
        <v>0</v>
      </c>
      <c r="AJ2022" s="40"/>
      <c r="AK2022" s="25"/>
      <c r="AL2022" s="25"/>
      <c r="AM2022" s="25"/>
      <c r="AN2022" s="25"/>
      <c r="AO2022" s="25"/>
      <c r="AP2022" s="25"/>
      <c r="AQ2022" s="25"/>
      <c r="AR2022" s="25">
        <v>60</v>
      </c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</row>
    <row r="2023" spans="1:60" x14ac:dyDescent="0.3">
      <c r="A2023" s="25" t="s">
        <v>35</v>
      </c>
      <c r="B2023" s="25" t="s">
        <v>196</v>
      </c>
      <c r="C2023" s="25" t="s">
        <v>852</v>
      </c>
      <c r="D2023" s="25" t="s">
        <v>1080</v>
      </c>
      <c r="E2023" s="25" t="s">
        <v>47</v>
      </c>
      <c r="F2023" s="25">
        <v>999920004</v>
      </c>
      <c r="G2023" s="1">
        <f>(J2023+T2023)-H2023</f>
        <v>156</v>
      </c>
      <c r="H2023" s="25"/>
      <c r="I2023" s="40"/>
      <c r="J2023" s="1">
        <f>SUM(K2023,L2023,N2023,O2023,P2023,Q2023)</f>
        <v>36</v>
      </c>
      <c r="K2023" s="1">
        <f>SUM(AG2023,AI2023)</f>
        <v>0</v>
      </c>
      <c r="L2023" s="1">
        <v>0</v>
      </c>
      <c r="M2023" s="1">
        <v>0</v>
      </c>
      <c r="N2023" s="1">
        <f>AD2023+AE2023</f>
        <v>0</v>
      </c>
      <c r="O2023" s="1"/>
      <c r="P2023" s="1">
        <f>AF2023</f>
        <v>36</v>
      </c>
      <c r="Q2023" s="1">
        <f>AH2023</f>
        <v>0</v>
      </c>
      <c r="R2023" s="1">
        <v>0</v>
      </c>
      <c r="S2023" s="43"/>
      <c r="T2023" s="1">
        <f>SUM(U2023,V2023,X2023,Y2023,Z2023,AA2023,AB2023)</f>
        <v>120</v>
      </c>
      <c r="U2023" s="1">
        <f>AK2023</f>
        <v>0</v>
      </c>
      <c r="V2023" s="1">
        <f>SUM(AN2023,AO2023,AP2023,AQ2023,AS2023,AT2023,AU2023,AV2023,AW2023,AX2023,AY2023,AR2023,AZ2023,BA2023,BB2023,BC2023,BD2023,BE2023,BF2023,BG2023,BH2023)</f>
        <v>120</v>
      </c>
      <c r="W2023" s="1">
        <f>COUNT(AN2023,AO2023,AP2023,AQ2023,AS2023,AT2023,AU2023,AV2023,AW2023,AX2023,AY2023,AR2023,AZ2023,BA2023,BB2023,BC2023,BD2023,BE2023,BF2023,BG2023,BH2023)</f>
        <v>1</v>
      </c>
      <c r="X2023" s="1">
        <v>0</v>
      </c>
      <c r="Y2023" s="1">
        <v>0</v>
      </c>
      <c r="Z2023" s="1">
        <v>0</v>
      </c>
      <c r="AA2023" s="1">
        <f>AM2023</f>
        <v>0</v>
      </c>
      <c r="AB2023" s="1">
        <f>AL2023</f>
        <v>0</v>
      </c>
      <c r="AC2023" s="43"/>
      <c r="AD2023" s="25">
        <v>0</v>
      </c>
      <c r="AE2023" s="25">
        <v>0</v>
      </c>
      <c r="AF2023" s="25">
        <v>36</v>
      </c>
      <c r="AG2023" s="25">
        <v>0</v>
      </c>
      <c r="AH2023" s="25">
        <v>0</v>
      </c>
      <c r="AI2023" s="25">
        <v>0</v>
      </c>
      <c r="AJ2023" s="40"/>
      <c r="AK2023" s="25"/>
      <c r="AL2023" s="25"/>
      <c r="AM2023" s="25"/>
      <c r="AN2023" s="25"/>
      <c r="AO2023" s="25"/>
      <c r="AP2023" s="25"/>
      <c r="AQ2023" s="25"/>
      <c r="AR2023" s="25"/>
      <c r="AS2023" s="25"/>
      <c r="AT2023" s="25"/>
      <c r="AU2023" s="25"/>
      <c r="AV2023" s="25"/>
      <c r="AW2023" s="25">
        <v>120</v>
      </c>
      <c r="AX2023" s="25"/>
      <c r="AY2023" s="25"/>
      <c r="AZ2023" s="25"/>
      <c r="BA2023" s="25"/>
      <c r="BB2023" s="25"/>
      <c r="BC2023" s="25"/>
      <c r="BD2023" s="25"/>
      <c r="BE2023" s="25"/>
      <c r="BF2023" s="25"/>
      <c r="BG2023" s="25"/>
      <c r="BH2023" s="25"/>
    </row>
    <row r="2024" spans="1:60" x14ac:dyDescent="0.3">
      <c r="A2024" s="26" t="s">
        <v>35</v>
      </c>
      <c r="B2024" s="1" t="s">
        <v>196</v>
      </c>
      <c r="C2024" s="1" t="s">
        <v>876</v>
      </c>
      <c r="D2024" s="1" t="s">
        <v>418</v>
      </c>
      <c r="E2024" s="1" t="s">
        <v>47</v>
      </c>
      <c r="F2024" s="1">
        <v>999917656</v>
      </c>
      <c r="G2024" s="1">
        <f>(J2024+T2024)-H2024</f>
        <v>152</v>
      </c>
      <c r="H2024" s="1">
        <f>(K2024+L2024+N2024+O2024+P2024+Q2024+R2024)*0.5</f>
        <v>0</v>
      </c>
      <c r="I2024" s="23"/>
      <c r="J2024" s="1">
        <f>SUM(K2024,L2024,N2024,O2024,P2024,Q2024)</f>
        <v>0</v>
      </c>
      <c r="K2024" s="1">
        <f>SUM(AG2024,AI2024)</f>
        <v>0</v>
      </c>
      <c r="L2024" s="1">
        <v>0</v>
      </c>
      <c r="M2024" s="1">
        <v>0</v>
      </c>
      <c r="N2024" s="1">
        <f>AD2024+AE2024</f>
        <v>0</v>
      </c>
      <c r="O2024" s="1"/>
      <c r="P2024" s="1">
        <f>AF2024</f>
        <v>0</v>
      </c>
      <c r="Q2024" s="1">
        <f>AH2024</f>
        <v>0</v>
      </c>
      <c r="R2024" s="1">
        <v>0</v>
      </c>
      <c r="S2024" s="43"/>
      <c r="T2024" s="1">
        <f>SUM(U2024,V2024,X2024,Y2024,Z2024,AA2024,AB2024)</f>
        <v>152</v>
      </c>
      <c r="U2024" s="1">
        <f>AK2024</f>
        <v>21</v>
      </c>
      <c r="V2024" s="1">
        <f>SUM(AN2024,AO2024,AP2024,AQ2024,AS2024,AT2024,AU2024,AV2024,AW2024,AX2024,AY2024,AR2024,AZ2024,BA2024,BB2024,BC2024,BD2024,BE2024,BF2024,BG2024,BH2024)</f>
        <v>131</v>
      </c>
      <c r="W2024" s="1">
        <f>COUNT(AN2024,AO2024,AP2024,AQ2024,AS2024,AT2024,AU2024,AV2024,AW2024,AX2024,AY2024,AR2024,AZ2024,BA2024,BB2024,BC2024,BD2024,BE2024,BF2024,BG2024,BH2024)</f>
        <v>2</v>
      </c>
      <c r="X2024" s="1">
        <v>0</v>
      </c>
      <c r="Y2024" s="1">
        <v>0</v>
      </c>
      <c r="Z2024" s="1">
        <v>0</v>
      </c>
      <c r="AA2024" s="1">
        <f>AM2024</f>
        <v>0</v>
      </c>
      <c r="AB2024" s="1">
        <f>AL2024</f>
        <v>0</v>
      </c>
      <c r="AC2024" s="43"/>
      <c r="AD2024" s="1"/>
      <c r="AE2024" s="1"/>
      <c r="AF2024" s="1"/>
      <c r="AG2024" s="1"/>
      <c r="AH2024" s="25"/>
      <c r="AJ2024" s="40"/>
      <c r="AK2024" s="25">
        <v>21</v>
      </c>
      <c r="AL2024" s="25"/>
      <c r="AM2024" s="25"/>
      <c r="AN2024" s="25"/>
      <c r="AO2024" s="25"/>
      <c r="AP2024" s="25"/>
      <c r="AQ2024" s="25"/>
      <c r="AR2024" s="25"/>
      <c r="AS2024" s="25"/>
      <c r="AT2024" s="25"/>
      <c r="AU2024" s="25"/>
      <c r="AV2024" s="25"/>
      <c r="AW2024" s="25"/>
      <c r="AX2024" s="25"/>
      <c r="AY2024" s="25"/>
      <c r="AZ2024" s="25">
        <v>68</v>
      </c>
      <c r="BA2024" s="25"/>
      <c r="BB2024" s="25"/>
      <c r="BC2024" s="25"/>
      <c r="BD2024" s="25">
        <v>63</v>
      </c>
      <c r="BE2024" s="25"/>
      <c r="BF2024" s="25"/>
      <c r="BG2024" s="25"/>
      <c r="BH2024" s="25"/>
    </row>
    <row r="2025" spans="1:60" x14ac:dyDescent="0.3">
      <c r="A2025" s="25" t="s">
        <v>35</v>
      </c>
      <c r="B2025" s="25" t="s">
        <v>196</v>
      </c>
      <c r="C2025" s="25" t="s">
        <v>1759</v>
      </c>
      <c r="D2025" s="25" t="s">
        <v>161</v>
      </c>
      <c r="E2025" s="25" t="s">
        <v>47</v>
      </c>
      <c r="F2025" s="25">
        <v>999925521</v>
      </c>
      <c r="G2025" s="1">
        <f>(J2025+T2025)-H2025</f>
        <v>140.4</v>
      </c>
      <c r="H2025" s="25"/>
      <c r="I2025" s="40"/>
      <c r="J2025" s="1">
        <f>SUM(K2025,L2025,N2025,O2025,P2025,Q2025)</f>
        <v>20.400000000000002</v>
      </c>
      <c r="K2025" s="1">
        <f>SUM(AG2025,AI2025)</f>
        <v>0</v>
      </c>
      <c r="L2025" s="1">
        <v>0</v>
      </c>
      <c r="M2025" s="1">
        <v>0</v>
      </c>
      <c r="N2025" s="1">
        <f>AD2025+AE2025</f>
        <v>0</v>
      </c>
      <c r="O2025" s="1"/>
      <c r="P2025" s="1">
        <f>AF2025</f>
        <v>20.400000000000002</v>
      </c>
      <c r="Q2025" s="1">
        <f>AH2025</f>
        <v>0</v>
      </c>
      <c r="R2025" s="1">
        <v>0</v>
      </c>
      <c r="S2025" s="43"/>
      <c r="T2025" s="1">
        <f>SUM(U2025,V2025,X2025,Y2025,Z2025,AA2025,AB2025)</f>
        <v>120</v>
      </c>
      <c r="U2025" s="1">
        <f>AK2025</f>
        <v>0</v>
      </c>
      <c r="V2025" s="1">
        <f>SUM(AN2025,AO2025,AP2025,AQ2025,AS2025,AT2025,AU2025,AV2025,AW2025,AX2025,AY2025,AR2025,AZ2025,BA2025,BB2025,BC2025,BD2025,BE2025,BF2025,BG2025,BH2025)</f>
        <v>120</v>
      </c>
      <c r="W2025" s="1">
        <f>COUNT(AN2025,AO2025,AP2025,AQ2025,AS2025,AT2025,AU2025,AV2025,AW2025,AX2025,AY2025,AR2025,AZ2025,BA2025,BB2025,BC2025,BD2025,BE2025,BF2025,BG2025,BH2025)</f>
        <v>1</v>
      </c>
      <c r="X2025" s="1">
        <v>0</v>
      </c>
      <c r="Y2025" s="1">
        <v>0</v>
      </c>
      <c r="Z2025" s="1">
        <v>0</v>
      </c>
      <c r="AA2025" s="1">
        <f>AM2025</f>
        <v>0</v>
      </c>
      <c r="AB2025" s="1">
        <f>AL2025</f>
        <v>0</v>
      </c>
      <c r="AC2025" s="43"/>
      <c r="AD2025" s="25">
        <v>0</v>
      </c>
      <c r="AE2025" s="25">
        <v>0</v>
      </c>
      <c r="AF2025" s="25">
        <v>20.400000000000002</v>
      </c>
      <c r="AG2025" s="25">
        <v>0</v>
      </c>
      <c r="AH2025" s="25">
        <v>0</v>
      </c>
      <c r="AI2025" s="25">
        <v>0</v>
      </c>
      <c r="AJ2025" s="40"/>
      <c r="AK2025" s="25"/>
      <c r="AL2025" s="25"/>
      <c r="AM2025" s="25"/>
      <c r="AN2025" s="25"/>
      <c r="AO2025" s="25"/>
      <c r="AP2025" s="25"/>
      <c r="AQ2025" s="25"/>
      <c r="AR2025" s="25"/>
      <c r="AS2025" s="25"/>
      <c r="AT2025" s="25"/>
      <c r="AU2025" s="25"/>
      <c r="AV2025" s="25">
        <v>120</v>
      </c>
      <c r="AW2025" s="25"/>
      <c r="AX2025" s="25"/>
      <c r="AY2025" s="25"/>
      <c r="AZ2025" s="25"/>
      <c r="BA2025" s="25"/>
      <c r="BB2025" s="25"/>
      <c r="BC2025" s="25"/>
      <c r="BD2025" s="25"/>
      <c r="BE2025" s="25"/>
      <c r="BF2025" s="25"/>
      <c r="BG2025" s="25"/>
      <c r="BH2025" s="25"/>
    </row>
    <row r="2026" spans="1:60" x14ac:dyDescent="0.3">
      <c r="A2026" s="1" t="s">
        <v>35</v>
      </c>
      <c r="B2026" s="1" t="s">
        <v>196</v>
      </c>
      <c r="C2026" s="25" t="s">
        <v>1520</v>
      </c>
      <c r="D2026" s="25" t="s">
        <v>1521</v>
      </c>
      <c r="E2026" s="25" t="s">
        <v>47</v>
      </c>
      <c r="F2026" s="1">
        <v>999924326</v>
      </c>
      <c r="G2026" s="1">
        <f>(J2026+T2026)-H2026</f>
        <v>130</v>
      </c>
      <c r="H2026" s="25"/>
      <c r="I2026" s="23"/>
      <c r="J2026" s="1">
        <f>SUM(K2026,L2026,N2026,O2026,P2026,Q2026)</f>
        <v>130</v>
      </c>
      <c r="K2026" s="1">
        <f>SUM(AG2026,AI2026)</f>
        <v>0</v>
      </c>
      <c r="L2026" s="1">
        <v>0</v>
      </c>
      <c r="M2026" s="1">
        <v>0</v>
      </c>
      <c r="N2026" s="1">
        <f>AD2026+AE2026</f>
        <v>79</v>
      </c>
      <c r="O2026" s="1"/>
      <c r="P2026" s="1">
        <f>AF2026</f>
        <v>51</v>
      </c>
      <c r="Q2026" s="1">
        <f>AH2026</f>
        <v>0</v>
      </c>
      <c r="R2026" s="1">
        <v>0</v>
      </c>
      <c r="S2026" s="43"/>
      <c r="T2026" s="1">
        <f>SUM(U2026,V2026,X2026,Y2026,Z2026,AA2026,AB2026)</f>
        <v>0</v>
      </c>
      <c r="U2026" s="1">
        <f>AK2026</f>
        <v>0</v>
      </c>
      <c r="V2026" s="1">
        <f>SUM(AN2026,AO2026,AP2026,AQ2026,AS2026,AT2026,AU2026,AV2026,AW2026,AX2026,AY2026,AR2026,AZ2026,BA2026,BB2026,BC2026,BD2026,BE2026,BF2026,BG2026,BH2026)</f>
        <v>0</v>
      </c>
      <c r="W2026" s="1">
        <f>COUNT(AN2026,AO2026,AP2026,AQ2026,AS2026,AT2026,AU2026,AV2026,AW2026,AX2026,AY2026,AR2026,AZ2026,BA2026,BB2026,BC2026,BD2026,BE2026,BF2026,BG2026,BH2026)</f>
        <v>0</v>
      </c>
      <c r="X2026" s="1">
        <v>0</v>
      </c>
      <c r="Y2026" s="1">
        <v>0</v>
      </c>
      <c r="Z2026" s="1">
        <v>0</v>
      </c>
      <c r="AA2026" s="1">
        <f>AM2026</f>
        <v>0</v>
      </c>
      <c r="AB2026" s="1">
        <f>AL2026</f>
        <v>0</v>
      </c>
      <c r="AC2026" s="43"/>
      <c r="AD2026" s="1">
        <v>79</v>
      </c>
      <c r="AE2026" s="1"/>
      <c r="AF2026" s="1">
        <v>51</v>
      </c>
      <c r="AG2026" s="1"/>
      <c r="AH2026" s="25"/>
      <c r="AJ2026" s="40"/>
      <c r="AK2026" s="25"/>
      <c r="AL2026" s="25"/>
      <c r="AM2026" s="25"/>
      <c r="AN2026" s="25"/>
      <c r="AO2026" s="25"/>
      <c r="AP2026" s="25"/>
      <c r="AQ2026" s="25"/>
      <c r="AR2026" s="25"/>
      <c r="AS2026" s="25"/>
      <c r="AT2026" s="25"/>
      <c r="AU2026" s="25"/>
      <c r="AV2026" s="25"/>
      <c r="AW2026" s="25"/>
      <c r="AX2026" s="25"/>
      <c r="AY2026" s="25"/>
      <c r="AZ2026" s="25"/>
      <c r="BA2026" s="25"/>
      <c r="BB2026" s="25"/>
      <c r="BC2026" s="25"/>
      <c r="BD2026" s="25"/>
      <c r="BE2026" s="25"/>
      <c r="BF2026" s="25"/>
      <c r="BG2026" s="25"/>
      <c r="BH2026" s="25"/>
    </row>
    <row r="2027" spans="1:60" x14ac:dyDescent="0.3">
      <c r="A2027" s="25" t="s">
        <v>35</v>
      </c>
      <c r="B2027" s="25" t="s">
        <v>196</v>
      </c>
      <c r="C2027" s="25" t="s">
        <v>408</v>
      </c>
      <c r="D2027" s="25" t="s">
        <v>2665</v>
      </c>
      <c r="E2027" s="25" t="s">
        <v>47</v>
      </c>
      <c r="F2027" s="25">
        <v>999928329</v>
      </c>
      <c r="G2027" s="1">
        <f>(J2027+T2027)-H2027</f>
        <v>128</v>
      </c>
      <c r="H2027" s="25"/>
      <c r="I2027" s="40"/>
      <c r="J2027" s="1">
        <f>SUM(K2027,L2027,N2027,O2027,P2027,Q2027)</f>
        <v>0</v>
      </c>
      <c r="K2027" s="1">
        <f>SUM(AG2027,AI2027)</f>
        <v>0</v>
      </c>
      <c r="L2027" s="1">
        <v>0</v>
      </c>
      <c r="M2027" s="1">
        <v>0</v>
      </c>
      <c r="N2027" s="1">
        <f>AD2027+AE2027</f>
        <v>0</v>
      </c>
      <c r="O2027" s="1"/>
      <c r="P2027" s="1">
        <f>AF2027</f>
        <v>0</v>
      </c>
      <c r="Q2027" s="1">
        <f>AH2027</f>
        <v>0</v>
      </c>
      <c r="R2027" s="1">
        <v>0</v>
      </c>
      <c r="S2027" s="43"/>
      <c r="T2027" s="1">
        <f>SUM(U2027,V2027,X2027,Y2027,Z2027,AA2027,AB2027)</f>
        <v>128</v>
      </c>
      <c r="U2027" s="1">
        <f>AK2027</f>
        <v>0</v>
      </c>
      <c r="V2027" s="1">
        <f>SUM(AN2027,AO2027,AP2027,AQ2027,AS2027,AT2027,AU2027,AV2027,AW2027,AX2027,AY2027,AR2027,AZ2027,BA2027,BB2027,BC2027,BD2027,BE2027,BF2027,BG2027,BH2027)</f>
        <v>128</v>
      </c>
      <c r="W2027" s="1">
        <f>COUNT(AN2027,AO2027,AP2027,AQ2027,AS2027,AT2027,AU2027,AV2027,AW2027,AX2027,AY2027,AR2027,AZ2027,BA2027,BB2027,BC2027,BD2027,BE2027,BF2027,BG2027,BH2027)</f>
        <v>2</v>
      </c>
      <c r="X2027" s="1">
        <v>0</v>
      </c>
      <c r="Y2027" s="1">
        <v>0</v>
      </c>
      <c r="Z2027" s="1">
        <v>0</v>
      </c>
      <c r="AA2027" s="1">
        <f>AM2027</f>
        <v>0</v>
      </c>
      <c r="AB2027" s="1">
        <f>AL2027</f>
        <v>0</v>
      </c>
      <c r="AC2027" s="43"/>
      <c r="AD2027" s="25"/>
      <c r="AE2027" s="25"/>
      <c r="AF2027" s="25"/>
      <c r="AG2027" s="25"/>
      <c r="AH2027" s="25"/>
      <c r="AJ2027" s="40"/>
      <c r="AK2027" s="25"/>
      <c r="AL2027" s="25"/>
      <c r="AM2027" s="25"/>
      <c r="AN2027" s="25"/>
      <c r="AO2027" s="25"/>
      <c r="AP2027" s="25"/>
      <c r="AQ2027" s="25"/>
      <c r="AR2027" s="25"/>
      <c r="AS2027" s="25"/>
      <c r="AT2027" s="25">
        <v>60</v>
      </c>
      <c r="AU2027" s="25"/>
      <c r="AV2027" s="25">
        <v>68</v>
      </c>
      <c r="AW2027" s="25"/>
      <c r="AX2027" s="25"/>
      <c r="AY2027" s="25"/>
      <c r="AZ2027" s="25"/>
      <c r="BA2027" s="25"/>
      <c r="BB2027" s="25"/>
      <c r="BC2027" s="25"/>
      <c r="BD2027" s="25"/>
      <c r="BE2027" s="25"/>
      <c r="BF2027" s="25"/>
      <c r="BG2027" s="25"/>
      <c r="BH2027" s="25"/>
    </row>
    <row r="2028" spans="1:60" x14ac:dyDescent="0.3">
      <c r="A2028" s="25" t="s">
        <v>35</v>
      </c>
      <c r="B2028" s="25" t="s">
        <v>196</v>
      </c>
      <c r="C2028" s="25" t="s">
        <v>1556</v>
      </c>
      <c r="D2028" s="25" t="s">
        <v>2656</v>
      </c>
      <c r="E2028" s="25" t="s">
        <v>47</v>
      </c>
      <c r="F2028" s="25">
        <v>999924540</v>
      </c>
      <c r="G2028" s="1">
        <f>(J2028+T2028)-H2028</f>
        <v>106.2</v>
      </c>
      <c r="H2028" s="1">
        <f>J2028*0.5</f>
        <v>10.200000000000001</v>
      </c>
      <c r="I2028" s="40"/>
      <c r="J2028" s="1">
        <f>SUM(K2028,L2028,N2028,O2028,P2028,Q2028)</f>
        <v>20.400000000000002</v>
      </c>
      <c r="K2028" s="1">
        <f>SUM(AG2028,AI2028)</f>
        <v>0</v>
      </c>
      <c r="L2028" s="1">
        <v>0</v>
      </c>
      <c r="M2028" s="1">
        <v>0</v>
      </c>
      <c r="N2028" s="1">
        <f>AD2028+AE2028</f>
        <v>0</v>
      </c>
      <c r="O2028" s="1"/>
      <c r="P2028" s="1">
        <f>AF2028</f>
        <v>20.400000000000002</v>
      </c>
      <c r="Q2028" s="1">
        <f>AH2028</f>
        <v>0</v>
      </c>
      <c r="R2028" s="1">
        <v>0</v>
      </c>
      <c r="S2028" s="43"/>
      <c r="T2028" s="1">
        <f>SUM(U2028,V2028,X2028,Y2028,Z2028,AA2028,AB2028)</f>
        <v>96</v>
      </c>
      <c r="U2028" s="1">
        <f>AK2028</f>
        <v>0</v>
      </c>
      <c r="V2028" s="1">
        <f>SUM(AN2028,AO2028,AP2028,AQ2028,AS2028,AT2028,AU2028,AV2028,AW2028,AX2028,AY2028,AR2028,AZ2028,BA2028,BB2028,BC2028,BD2028,BE2028,BF2028,BG2028,BH2028)</f>
        <v>96</v>
      </c>
      <c r="W2028" s="1">
        <f>COUNT(AN2028,AO2028,AP2028,AQ2028,AS2028,AT2028,AU2028,AV2028,AW2028,AX2028,AY2028,AR2028,AZ2028,BA2028,BB2028,BC2028,BD2028,BE2028,BF2028,BG2028,BH2028)</f>
        <v>2</v>
      </c>
      <c r="X2028" s="1">
        <v>0</v>
      </c>
      <c r="Y2028" s="1">
        <v>0</v>
      </c>
      <c r="Z2028" s="1">
        <v>0</v>
      </c>
      <c r="AA2028" s="1">
        <f>AM2028</f>
        <v>0</v>
      </c>
      <c r="AB2028" s="1">
        <f>AL2028</f>
        <v>0</v>
      </c>
      <c r="AC2028" s="43"/>
      <c r="AD2028" s="25">
        <v>0</v>
      </c>
      <c r="AE2028" s="25">
        <v>0</v>
      </c>
      <c r="AF2028" s="25">
        <v>20.400000000000002</v>
      </c>
      <c r="AG2028" s="25">
        <v>0</v>
      </c>
      <c r="AH2028" s="25">
        <v>0</v>
      </c>
      <c r="AI2028" s="25">
        <v>0</v>
      </c>
      <c r="AJ2028" s="40"/>
      <c r="AK2028" s="25"/>
      <c r="AL2028" s="25"/>
      <c r="AM2028" s="25"/>
      <c r="AN2028" s="25"/>
      <c r="AO2028" s="25"/>
      <c r="AP2028" s="25"/>
      <c r="AQ2028" s="25"/>
      <c r="AR2028" s="25"/>
      <c r="AS2028" s="25"/>
      <c r="AT2028" s="25">
        <v>45</v>
      </c>
      <c r="AU2028" s="25"/>
      <c r="AV2028" s="25">
        <v>51</v>
      </c>
      <c r="AW2028" s="25"/>
      <c r="AX2028" s="25"/>
      <c r="AY2028" s="25"/>
      <c r="AZ2028" s="25"/>
      <c r="BA2028" s="25"/>
      <c r="BB2028" s="25"/>
      <c r="BC2028" s="25"/>
      <c r="BD2028" s="25"/>
      <c r="BE2028" s="25"/>
      <c r="BF2028" s="25"/>
      <c r="BG2028" s="25"/>
      <c r="BH2028" s="25"/>
    </row>
    <row r="2029" spans="1:60" x14ac:dyDescent="0.3">
      <c r="A2029" s="25" t="s">
        <v>35</v>
      </c>
      <c r="B2029" s="25" t="s">
        <v>196</v>
      </c>
      <c r="C2029" s="25" t="s">
        <v>2114</v>
      </c>
      <c r="D2029" s="25" t="s">
        <v>2115</v>
      </c>
      <c r="E2029" s="25" t="s">
        <v>47</v>
      </c>
      <c r="F2029" s="25">
        <v>999927613</v>
      </c>
      <c r="G2029" s="1">
        <f>(J2029+T2029)-H2029</f>
        <v>104</v>
      </c>
      <c r="H2029" s="25"/>
      <c r="I2029" s="40"/>
      <c r="J2029" s="1">
        <f>SUM(K2029,L2029,N2029,O2029,P2029,Q2029)</f>
        <v>36</v>
      </c>
      <c r="K2029" s="1">
        <f>SUM(AG2029,AI2029)</f>
        <v>0</v>
      </c>
      <c r="L2029" s="1">
        <v>0</v>
      </c>
      <c r="M2029" s="1">
        <v>0</v>
      </c>
      <c r="N2029" s="1">
        <f>AD2029+AE2029</f>
        <v>0</v>
      </c>
      <c r="O2029" s="1"/>
      <c r="P2029" s="1">
        <f>AF2029</f>
        <v>36</v>
      </c>
      <c r="Q2029" s="1">
        <f>AH2029</f>
        <v>0</v>
      </c>
      <c r="R2029" s="1">
        <v>0</v>
      </c>
      <c r="S2029" s="43"/>
      <c r="T2029" s="1">
        <f>SUM(U2029,V2029,X2029,Y2029,Z2029,AA2029,AB2029)</f>
        <v>68</v>
      </c>
      <c r="U2029" s="1">
        <f>AK2029</f>
        <v>0</v>
      </c>
      <c r="V2029" s="1">
        <f>SUM(AN2029,AO2029,AP2029,AQ2029,AS2029,AT2029,AU2029,AV2029,AW2029,AX2029,AY2029,AR2029,AZ2029,BA2029,BB2029,BC2029,BD2029,BE2029,BF2029,BG2029,BH2029)</f>
        <v>68</v>
      </c>
      <c r="W2029" s="1">
        <f>COUNT(AN2029,AO2029,AP2029,AQ2029,AS2029,AT2029,AU2029,AV2029,AW2029,AX2029,AY2029,AR2029,AZ2029,BA2029,BB2029,BC2029,BD2029,BE2029,BF2029,BG2029,BH2029)</f>
        <v>1</v>
      </c>
      <c r="X2029" s="1">
        <v>0</v>
      </c>
      <c r="Y2029" s="1">
        <v>0</v>
      </c>
      <c r="Z2029" s="1">
        <v>0</v>
      </c>
      <c r="AA2029" s="1">
        <f>AM2029</f>
        <v>0</v>
      </c>
      <c r="AB2029" s="1">
        <f>AL2029</f>
        <v>0</v>
      </c>
      <c r="AC2029" s="43"/>
      <c r="AD2029" s="25">
        <v>0</v>
      </c>
      <c r="AE2029" s="25">
        <v>0</v>
      </c>
      <c r="AF2029" s="25">
        <v>36</v>
      </c>
      <c r="AG2029" s="25">
        <v>0</v>
      </c>
      <c r="AH2029" s="25">
        <v>0</v>
      </c>
      <c r="AI2029" s="25">
        <v>0</v>
      </c>
      <c r="AJ2029" s="40"/>
      <c r="AK2029" s="25"/>
      <c r="AL2029" s="25"/>
      <c r="AM2029" s="25"/>
      <c r="AN2029" s="25"/>
      <c r="AO2029" s="25"/>
      <c r="AP2029" s="25"/>
      <c r="AQ2029" s="25"/>
      <c r="AR2029" s="25"/>
      <c r="AS2029" s="25"/>
      <c r="AT2029" s="25"/>
      <c r="AU2029" s="25"/>
      <c r="AV2029" s="25"/>
      <c r="AW2029" s="25">
        <v>68</v>
      </c>
      <c r="AX2029" s="25"/>
      <c r="AY2029" s="25"/>
      <c r="AZ2029" s="25"/>
      <c r="BA2029" s="25"/>
      <c r="BB2029" s="25"/>
      <c r="BC2029" s="25"/>
      <c r="BD2029" s="25"/>
      <c r="BE2029" s="25"/>
      <c r="BF2029" s="25"/>
      <c r="BG2029" s="25"/>
      <c r="BH2029" s="25"/>
    </row>
    <row r="2030" spans="1:60" x14ac:dyDescent="0.3">
      <c r="A2030" s="25" t="s">
        <v>35</v>
      </c>
      <c r="B2030" s="25" t="s">
        <v>196</v>
      </c>
      <c r="C2030" s="25" t="s">
        <v>676</v>
      </c>
      <c r="D2030" s="25" t="s">
        <v>1481</v>
      </c>
      <c r="E2030" s="25" t="s">
        <v>47</v>
      </c>
      <c r="F2030" s="25">
        <v>999923866</v>
      </c>
      <c r="G2030" s="1">
        <f>(J2030+T2030)-H2030</f>
        <v>97.6</v>
      </c>
      <c r="H2030" s="25"/>
      <c r="I2030" s="40"/>
      <c r="J2030" s="1">
        <f>SUM(K2030,L2030,N2030,O2030,P2030,Q2030)</f>
        <v>67.599999999999994</v>
      </c>
      <c r="K2030" s="1">
        <f>SUM(AG2030,AI2030)</f>
        <v>0</v>
      </c>
      <c r="L2030" s="1">
        <v>0</v>
      </c>
      <c r="M2030" s="1">
        <v>0</v>
      </c>
      <c r="N2030" s="1">
        <f>AD2030+AE2030</f>
        <v>31.6</v>
      </c>
      <c r="O2030" s="1"/>
      <c r="P2030" s="1">
        <f>AF2030</f>
        <v>36</v>
      </c>
      <c r="Q2030" s="1">
        <f>AH2030</f>
        <v>0</v>
      </c>
      <c r="R2030" s="1">
        <v>0</v>
      </c>
      <c r="S2030" s="40"/>
      <c r="T2030" s="1">
        <f>SUM(U2030,V2030,X2030,Y2030,Z2030,AA2030,AB2030)</f>
        <v>30</v>
      </c>
      <c r="U2030" s="1">
        <f>AK2030</f>
        <v>0</v>
      </c>
      <c r="V2030" s="1">
        <f>SUM(AN2030,AO2030,AP2030,AQ2030,AS2030,AT2030,AU2030,AV2030,AW2030,AX2030,AY2030,AR2030,AZ2030,BA2030,BB2030,BC2030,BD2030,BE2030,BF2030,BG2030,BH2030)</f>
        <v>30</v>
      </c>
      <c r="W2030" s="1">
        <f>COUNT(AN2030,AO2030,AP2030,AQ2030,AS2030,AT2030,AU2030,AV2030,AW2030,AX2030,AY2030,AR2030,AZ2030,BA2030,BB2030,BC2030,BD2030,BE2030,BF2030,BG2030,BH2030)</f>
        <v>1</v>
      </c>
      <c r="X2030" s="1">
        <v>0</v>
      </c>
      <c r="Y2030" s="1">
        <v>0</v>
      </c>
      <c r="Z2030" s="1">
        <v>0</v>
      </c>
      <c r="AA2030" s="1">
        <f>AM2030</f>
        <v>0</v>
      </c>
      <c r="AB2030" s="1">
        <f>AL2030</f>
        <v>0</v>
      </c>
      <c r="AC2030" s="40"/>
      <c r="AD2030" s="25">
        <v>0</v>
      </c>
      <c r="AE2030" s="25">
        <v>31.6</v>
      </c>
      <c r="AF2030" s="25">
        <v>36</v>
      </c>
      <c r="AG2030" s="25">
        <v>0</v>
      </c>
      <c r="AH2030" s="25">
        <v>0</v>
      </c>
      <c r="AI2030" s="25">
        <v>0</v>
      </c>
      <c r="AJ2030" s="40"/>
      <c r="AK2030" s="25"/>
      <c r="AL2030" s="25"/>
      <c r="AM2030" s="25"/>
      <c r="AN2030" s="25"/>
      <c r="AO2030" s="25"/>
      <c r="AP2030" s="25"/>
      <c r="AQ2030" s="25"/>
      <c r="AR2030" s="25"/>
      <c r="AS2030" s="25"/>
      <c r="AT2030" s="25"/>
      <c r="AU2030" s="25"/>
      <c r="AV2030" s="25"/>
      <c r="AW2030" s="25"/>
      <c r="AX2030" s="25"/>
      <c r="AY2030" s="25"/>
      <c r="AZ2030" s="25"/>
      <c r="BA2030" s="25"/>
      <c r="BB2030" s="25"/>
      <c r="BC2030" s="25"/>
      <c r="BD2030" s="25"/>
      <c r="BE2030" s="25"/>
      <c r="BF2030" s="25"/>
      <c r="BG2030" s="25"/>
      <c r="BH2030" s="25">
        <v>30</v>
      </c>
    </row>
    <row r="2031" spans="1:60" x14ac:dyDescent="0.3">
      <c r="A2031" s="25" t="s">
        <v>35</v>
      </c>
      <c r="B2031" s="25" t="s">
        <v>196</v>
      </c>
      <c r="C2031" s="25" t="s">
        <v>1887</v>
      </c>
      <c r="D2031" s="25" t="s">
        <v>1888</v>
      </c>
      <c r="E2031" s="25" t="s">
        <v>47</v>
      </c>
      <c r="F2031" s="25">
        <v>999926136</v>
      </c>
      <c r="G2031" s="1">
        <f>(J2031+T2031)-H2031</f>
        <v>90</v>
      </c>
      <c r="H2031" s="25"/>
      <c r="I2031" s="40"/>
      <c r="J2031" s="1">
        <f>SUM(K2031,L2031,N2031,O2031,P2031,Q2031)</f>
        <v>0</v>
      </c>
      <c r="K2031" s="1">
        <f>SUM(AG2031,AI2031)</f>
        <v>0</v>
      </c>
      <c r="L2031" s="1">
        <v>0</v>
      </c>
      <c r="M2031" s="1">
        <v>0</v>
      </c>
      <c r="N2031" s="1">
        <f>AD2031+AE2031</f>
        <v>0</v>
      </c>
      <c r="O2031" s="1"/>
      <c r="P2031" s="1">
        <f>AF2031</f>
        <v>0</v>
      </c>
      <c r="Q2031" s="1">
        <f>AH2031</f>
        <v>0</v>
      </c>
      <c r="R2031" s="1">
        <v>0</v>
      </c>
      <c r="S2031" s="43"/>
      <c r="T2031" s="1">
        <f>SUM(U2031,V2031,X2031,Y2031,Z2031,AA2031,AB2031)</f>
        <v>90</v>
      </c>
      <c r="U2031" s="1">
        <f>AK2031</f>
        <v>0</v>
      </c>
      <c r="V2031" s="1">
        <f>SUM(AN2031,AO2031,AP2031,AQ2031,AS2031,AT2031,AU2031,AV2031,AW2031,AX2031,AY2031,AR2031,AZ2031,BA2031,BB2031,BC2031,BD2031,BE2031,BF2031,BG2031,BH2031)</f>
        <v>90</v>
      </c>
      <c r="W2031" s="1">
        <f>COUNT(AN2031,AO2031,AP2031,AQ2031,AS2031,AT2031,AU2031,AV2031,AW2031,AX2031,AY2031,AR2031,AZ2031,BA2031,BB2031,BC2031,BD2031,BE2031,BF2031,BG2031,BH2031)</f>
        <v>1</v>
      </c>
      <c r="X2031" s="1">
        <v>0</v>
      </c>
      <c r="Y2031" s="1">
        <v>0</v>
      </c>
      <c r="Z2031" s="1">
        <v>0</v>
      </c>
      <c r="AA2031" s="1">
        <f>AM2031</f>
        <v>0</v>
      </c>
      <c r="AB2031" s="1">
        <f>AL2031</f>
        <v>0</v>
      </c>
      <c r="AC2031" s="43"/>
      <c r="AD2031" s="25"/>
      <c r="AE2031" s="25"/>
      <c r="AF2031" s="25"/>
      <c r="AG2031" s="25"/>
      <c r="AH2031" s="25"/>
      <c r="AJ2031" s="40"/>
      <c r="AK2031" s="25"/>
      <c r="AL2031" s="25"/>
      <c r="AM2031" s="25"/>
      <c r="AN2031" s="25"/>
      <c r="AO2031" s="25"/>
      <c r="AP2031" s="25"/>
      <c r="AQ2031" s="25"/>
      <c r="AR2031" s="25"/>
      <c r="AS2031" s="25"/>
      <c r="AT2031" s="25"/>
      <c r="AU2031" s="25"/>
      <c r="AV2031" s="25">
        <v>90</v>
      </c>
      <c r="AW2031" s="25"/>
      <c r="AX2031" s="25"/>
      <c r="AY2031" s="25"/>
      <c r="AZ2031" s="25"/>
      <c r="BA2031" s="25"/>
      <c r="BB2031" s="25"/>
      <c r="BC2031" s="25"/>
      <c r="BD2031" s="25"/>
      <c r="BE2031" s="25"/>
      <c r="BF2031" s="25"/>
      <c r="BG2031" s="25"/>
      <c r="BH2031" s="25"/>
    </row>
    <row r="2032" spans="1:60" x14ac:dyDescent="0.3">
      <c r="A2032" s="25" t="s">
        <v>35</v>
      </c>
      <c r="B2032" s="25" t="s">
        <v>196</v>
      </c>
      <c r="C2032" s="25" t="s">
        <v>742</v>
      </c>
      <c r="D2032" s="25" t="s">
        <v>2017</v>
      </c>
      <c r="E2032" s="25" t="s">
        <v>47</v>
      </c>
      <c r="F2032" s="25">
        <v>999931315</v>
      </c>
      <c r="G2032" s="1">
        <f>(J2032+T2032)-H2032</f>
        <v>90</v>
      </c>
      <c r="H2032" s="25"/>
      <c r="I2032" s="40"/>
      <c r="J2032" s="1">
        <f>SUM(K2032,L2032,N2032,O2032,P2032,Q2032)</f>
        <v>0</v>
      </c>
      <c r="K2032" s="1">
        <f>SUM(AG2032,AI2032)</f>
        <v>0</v>
      </c>
      <c r="L2032" s="1">
        <v>0</v>
      </c>
      <c r="M2032" s="1">
        <v>0</v>
      </c>
      <c r="N2032" s="1">
        <f>AD2032+AE2032</f>
        <v>0</v>
      </c>
      <c r="O2032" s="1"/>
      <c r="P2032" s="1">
        <f>AF2032</f>
        <v>0</v>
      </c>
      <c r="Q2032" s="1">
        <f>AH2032</f>
        <v>0</v>
      </c>
      <c r="R2032" s="1">
        <v>0</v>
      </c>
      <c r="S2032" s="43"/>
      <c r="T2032" s="1">
        <f>SUM(U2032,V2032,X2032,Y2032,Z2032,AA2032,AB2032)</f>
        <v>90</v>
      </c>
      <c r="U2032" s="1">
        <f>AK2032</f>
        <v>0</v>
      </c>
      <c r="V2032" s="1">
        <f>SUM(AN2032,AO2032,AP2032,AQ2032,AS2032,AT2032,AU2032,AV2032,AW2032,AX2032,AY2032,AR2032,AZ2032,BA2032,BB2032,BC2032,BD2032,BE2032,BF2032,BG2032,BH2032)</f>
        <v>90</v>
      </c>
      <c r="W2032" s="1">
        <f>COUNT(AN2032,AO2032,AP2032,AQ2032,AS2032,AT2032,AU2032,AV2032,AW2032,AX2032,AY2032,AR2032,AZ2032,BA2032,BB2032,BC2032,BD2032,BE2032,BF2032,BG2032,BH2032)</f>
        <v>1</v>
      </c>
      <c r="X2032" s="1">
        <v>0</v>
      </c>
      <c r="Y2032" s="1">
        <v>0</v>
      </c>
      <c r="Z2032" s="1">
        <v>0</v>
      </c>
      <c r="AA2032" s="1">
        <f>AM2032</f>
        <v>0</v>
      </c>
      <c r="AB2032" s="1">
        <f>AL2032</f>
        <v>0</v>
      </c>
      <c r="AC2032" s="43"/>
      <c r="AD2032" s="25"/>
      <c r="AE2032" s="25"/>
      <c r="AF2032" s="25"/>
      <c r="AG2032" s="25"/>
      <c r="AH2032" s="25"/>
      <c r="AJ2032" s="40"/>
      <c r="AK2032" s="25"/>
      <c r="AL2032" s="25"/>
      <c r="AM2032" s="25"/>
      <c r="AN2032" s="25"/>
      <c r="AO2032" s="25"/>
      <c r="AP2032" s="25"/>
      <c r="AQ2032" s="25"/>
      <c r="AR2032" s="25"/>
      <c r="AS2032" s="25"/>
      <c r="AT2032" s="25"/>
      <c r="AU2032" s="25"/>
      <c r="AV2032" s="25"/>
      <c r="AW2032" s="25">
        <v>90</v>
      </c>
      <c r="AX2032" s="25"/>
      <c r="AY2032" s="25"/>
      <c r="AZ2032" s="25"/>
      <c r="BA2032" s="25"/>
      <c r="BB2032" s="25"/>
      <c r="BC2032" s="25"/>
      <c r="BD2032" s="25"/>
      <c r="BE2032" s="25"/>
      <c r="BF2032" s="25"/>
      <c r="BG2032" s="25"/>
      <c r="BH2032" s="25"/>
    </row>
    <row r="2033" spans="1:60" x14ac:dyDescent="0.3">
      <c r="A2033" s="25" t="s">
        <v>35</v>
      </c>
      <c r="B2033" s="25" t="s">
        <v>196</v>
      </c>
      <c r="C2033" s="25" t="s">
        <v>3306</v>
      </c>
      <c r="D2033" s="25" t="s">
        <v>3307</v>
      </c>
      <c r="E2033" s="25" t="s">
        <v>47</v>
      </c>
      <c r="F2033" s="25">
        <v>999931323</v>
      </c>
      <c r="G2033" s="1">
        <f>(J2033+T2033)-H2033</f>
        <v>90</v>
      </c>
      <c r="H2033" s="25"/>
      <c r="I2033" s="40"/>
      <c r="J2033" s="1">
        <f>SUM(K2033,L2033,N2033,O2033,P2033,Q2033)</f>
        <v>0</v>
      </c>
      <c r="K2033" s="1">
        <f>SUM(AG2033,AI2033)</f>
        <v>0</v>
      </c>
      <c r="L2033" s="1">
        <v>0</v>
      </c>
      <c r="M2033" s="1">
        <v>0</v>
      </c>
      <c r="N2033" s="1">
        <f>AD2033+AE2033</f>
        <v>0</v>
      </c>
      <c r="O2033" s="1"/>
      <c r="P2033" s="1">
        <f>AF2033</f>
        <v>0</v>
      </c>
      <c r="Q2033" s="1">
        <f>AH2033</f>
        <v>0</v>
      </c>
      <c r="R2033" s="1">
        <v>0</v>
      </c>
      <c r="S2033" s="40"/>
      <c r="T2033" s="1">
        <f>SUM(U2033,V2033,X2033,Y2033,Z2033,AA2033,AB2033)</f>
        <v>90</v>
      </c>
      <c r="U2033" s="1">
        <f>AK2033</f>
        <v>0</v>
      </c>
      <c r="V2033" s="1">
        <f>SUM(AN2033,AO2033,AP2033,AQ2033,AS2033,AT2033,AU2033,AV2033,AW2033,AX2033,AY2033,AR2033,AZ2033,BA2033,BB2033,BC2033,BD2033,BE2033,BF2033,BG2033,BH2033)</f>
        <v>90</v>
      </c>
      <c r="W2033" s="1">
        <f>COUNT(AN2033,AO2033,AP2033,AQ2033,AS2033,AT2033,AU2033,AV2033,AW2033,AX2033,AY2033,AR2033,AZ2033,BA2033,BB2033,BC2033,BD2033,BE2033,BF2033,BG2033,BH2033)</f>
        <v>1</v>
      </c>
      <c r="X2033" s="1">
        <v>0</v>
      </c>
      <c r="Y2033" s="1">
        <v>0</v>
      </c>
      <c r="Z2033" s="1">
        <v>0</v>
      </c>
      <c r="AA2033" s="1">
        <f>AM2033</f>
        <v>0</v>
      </c>
      <c r="AB2033" s="1">
        <f>AL2033</f>
        <v>0</v>
      </c>
      <c r="AC2033" s="40"/>
      <c r="AD2033" s="25"/>
      <c r="AE2033" s="25"/>
      <c r="AF2033" s="25"/>
      <c r="AG2033" s="25"/>
      <c r="AH2033" s="25"/>
      <c r="AJ2033" s="40"/>
      <c r="AK2033" s="25"/>
      <c r="AL2033" s="25"/>
      <c r="AM2033" s="25"/>
      <c r="AN2033" s="25"/>
      <c r="AO2033" s="25"/>
      <c r="AP2033" s="25"/>
      <c r="AQ2033" s="25"/>
      <c r="AR2033" s="25"/>
      <c r="AS2033" s="25"/>
      <c r="AT2033" s="25"/>
      <c r="AU2033" s="25"/>
      <c r="AV2033" s="25"/>
      <c r="AW2033" s="25"/>
      <c r="AX2033" s="25"/>
      <c r="AY2033" s="25"/>
      <c r="AZ2033" s="25">
        <v>90</v>
      </c>
      <c r="BA2033" s="25"/>
      <c r="BB2033" s="25"/>
      <c r="BC2033" s="25"/>
      <c r="BD2033" s="25"/>
      <c r="BE2033" s="25"/>
      <c r="BF2033" s="25"/>
      <c r="BG2033" s="25"/>
      <c r="BH2033" s="25"/>
    </row>
    <row r="2034" spans="1:60" x14ac:dyDescent="0.3">
      <c r="A2034" s="25" t="s">
        <v>35</v>
      </c>
      <c r="B2034" s="25" t="s">
        <v>196</v>
      </c>
      <c r="C2034" s="25" t="s">
        <v>89</v>
      </c>
      <c r="D2034" s="25" t="s">
        <v>3586</v>
      </c>
      <c r="E2034" s="25" t="s">
        <v>47</v>
      </c>
      <c r="F2034" s="25">
        <v>999931879</v>
      </c>
      <c r="G2034" s="1">
        <f>(J2034+T2034)-H2034</f>
        <v>90</v>
      </c>
      <c r="H2034" s="25"/>
      <c r="I2034" s="40"/>
      <c r="J2034" s="1">
        <f>SUM(K2034,L2034,N2034,O2034,P2034,Q2034)</f>
        <v>0</v>
      </c>
      <c r="K2034" s="1">
        <f>SUM(AG2034,AI2034)</f>
        <v>0</v>
      </c>
      <c r="L2034" s="1">
        <v>0</v>
      </c>
      <c r="M2034" s="1">
        <v>0</v>
      </c>
      <c r="N2034" s="1">
        <f>AD2034+AE2034</f>
        <v>0</v>
      </c>
      <c r="O2034" s="1"/>
      <c r="P2034" s="1">
        <f>AF2034</f>
        <v>0</v>
      </c>
      <c r="Q2034" s="1">
        <f>AH2034</f>
        <v>0</v>
      </c>
      <c r="R2034" s="1">
        <v>0</v>
      </c>
      <c r="S2034" s="43"/>
      <c r="T2034" s="1">
        <f>SUM(U2034,V2034,X2034,Y2034,Z2034,AA2034,AB2034)</f>
        <v>90</v>
      </c>
      <c r="U2034" s="1">
        <f>AK2034</f>
        <v>0</v>
      </c>
      <c r="V2034" s="1">
        <f>SUM(AN2034,AO2034,AP2034,AQ2034,AS2034,AT2034,AU2034,AV2034,AW2034,AX2034,AY2034,AR2034,AZ2034,BA2034,BB2034,BC2034,BD2034,BE2034,BF2034,BG2034,BH2034)</f>
        <v>90</v>
      </c>
      <c r="W2034" s="1">
        <f>COUNT(AN2034,AO2034,AP2034,AQ2034,AS2034,AT2034,AU2034,AV2034,AW2034,AX2034,AY2034,AR2034,AZ2034,BA2034,BB2034,BC2034,BD2034,BE2034,BF2034,BG2034,BH2034)</f>
        <v>1</v>
      </c>
      <c r="X2034" s="1">
        <v>0</v>
      </c>
      <c r="Y2034" s="1">
        <v>0</v>
      </c>
      <c r="Z2034" s="1">
        <v>0</v>
      </c>
      <c r="AA2034" s="1">
        <f>AM2034</f>
        <v>0</v>
      </c>
      <c r="AB2034" s="1">
        <f>AL2034</f>
        <v>0</v>
      </c>
      <c r="AC2034" s="43"/>
      <c r="AD2034" s="25"/>
      <c r="AE2034" s="25"/>
      <c r="AF2034" s="25"/>
      <c r="AG2034" s="25"/>
      <c r="AH2034" s="25"/>
      <c r="AJ2034" s="40"/>
      <c r="AK2034" s="25"/>
      <c r="AL2034" s="25"/>
      <c r="AM2034" s="25"/>
      <c r="AN2034" s="25"/>
      <c r="AO2034" s="25"/>
      <c r="AP2034" s="25"/>
      <c r="AQ2034" s="25"/>
      <c r="AR2034" s="25"/>
      <c r="AS2034" s="25"/>
      <c r="AT2034" s="25"/>
      <c r="AU2034" s="25"/>
      <c r="AV2034" s="25"/>
      <c r="AW2034" s="25"/>
      <c r="AX2034" s="25"/>
      <c r="AY2034" s="25"/>
      <c r="AZ2034" s="25"/>
      <c r="BA2034" s="25"/>
      <c r="BB2034" s="25"/>
      <c r="BC2034" s="25"/>
      <c r="BD2034" s="25">
        <v>90</v>
      </c>
      <c r="BE2034" s="25"/>
      <c r="BF2034" s="25"/>
      <c r="BG2034" s="25"/>
      <c r="BH2034" s="25"/>
    </row>
    <row r="2035" spans="1:60" x14ac:dyDescent="0.3">
      <c r="A2035" s="26" t="s">
        <v>35</v>
      </c>
      <c r="B2035" s="1" t="s">
        <v>196</v>
      </c>
      <c r="C2035" s="1" t="s">
        <v>1802</v>
      </c>
      <c r="D2035" s="1" t="s">
        <v>1803</v>
      </c>
      <c r="E2035" s="1" t="s">
        <v>47</v>
      </c>
      <c r="F2035" s="1">
        <v>999925731</v>
      </c>
      <c r="G2035" s="1">
        <f>(J2035+T2035)-H2035</f>
        <v>85.5</v>
      </c>
      <c r="H2035" s="1">
        <f>(K2035+L2035+N2035+O2035+P2035+Q2035+R2035)*0.5</f>
        <v>25.5</v>
      </c>
      <c r="I2035" s="23"/>
      <c r="J2035" s="1">
        <f>SUM(K2035,L2035,N2035,O2035,P2035,Q2035)</f>
        <v>51</v>
      </c>
      <c r="K2035" s="1">
        <f>SUM(AG2035,AI2035)</f>
        <v>0</v>
      </c>
      <c r="L2035" s="1">
        <v>0</v>
      </c>
      <c r="M2035" s="1">
        <v>0</v>
      </c>
      <c r="N2035" s="1">
        <f>AD2035+AE2035</f>
        <v>0</v>
      </c>
      <c r="O2035" s="1"/>
      <c r="P2035" s="1">
        <f>AF2035</f>
        <v>51</v>
      </c>
      <c r="Q2035" s="1">
        <f>AH2035</f>
        <v>0</v>
      </c>
      <c r="R2035" s="1">
        <v>0</v>
      </c>
      <c r="S2035" s="43"/>
      <c r="T2035" s="1">
        <f>SUM(U2035,V2035,X2035,Y2035,Z2035,AA2035,AB2035)</f>
        <v>60</v>
      </c>
      <c r="U2035" s="1">
        <f>AK2035</f>
        <v>0</v>
      </c>
      <c r="V2035" s="1">
        <f>SUM(AN2035,AO2035,AP2035,AQ2035,AS2035,AT2035,AU2035,AV2035,AW2035,AX2035,AY2035,AR2035,AZ2035,BA2035,BB2035,BC2035,BD2035,BE2035,BF2035,BG2035,BH2035)</f>
        <v>60</v>
      </c>
      <c r="W2035" s="1">
        <f>COUNT(AN2035,AO2035,AP2035,AQ2035,AS2035,AT2035,AU2035,AV2035,AW2035,AX2035,AY2035,AR2035,AZ2035,BA2035,BB2035,BC2035,BD2035,BE2035,BF2035,BG2035,BH2035)</f>
        <v>1</v>
      </c>
      <c r="X2035" s="1">
        <v>0</v>
      </c>
      <c r="Y2035" s="1">
        <v>0</v>
      </c>
      <c r="Z2035" s="1">
        <v>0</v>
      </c>
      <c r="AA2035" s="1">
        <f>AM2035</f>
        <v>0</v>
      </c>
      <c r="AB2035" s="1">
        <f>AL2035</f>
        <v>0</v>
      </c>
      <c r="AC2035" s="43"/>
      <c r="AD2035" s="1"/>
      <c r="AE2035" s="1"/>
      <c r="AF2035" s="1">
        <v>51</v>
      </c>
      <c r="AG2035" s="1"/>
      <c r="AH2035" s="25"/>
      <c r="AJ2035" s="40"/>
      <c r="AK2035" s="25"/>
      <c r="AL2035" s="25"/>
      <c r="AM2035" s="25"/>
      <c r="AN2035" s="25"/>
      <c r="AO2035" s="25">
        <v>60</v>
      </c>
      <c r="AP2035" s="25"/>
      <c r="AQ2035" s="25"/>
      <c r="AR2035" s="25"/>
      <c r="AS2035" s="25"/>
      <c r="AT2035" s="25"/>
      <c r="AU2035" s="25"/>
      <c r="AV2035" s="25"/>
      <c r="AW2035" s="25"/>
      <c r="AX2035" s="25"/>
      <c r="AY2035" s="25"/>
      <c r="AZ2035" s="25"/>
      <c r="BA2035" s="25"/>
      <c r="BB2035" s="25"/>
      <c r="BC2035" s="25"/>
      <c r="BD2035" s="25"/>
      <c r="BE2035" s="25"/>
      <c r="BF2035" s="25"/>
      <c r="BG2035" s="25"/>
      <c r="BH2035" s="25"/>
    </row>
    <row r="2036" spans="1:60" x14ac:dyDescent="0.3">
      <c r="A2036" s="26" t="s">
        <v>35</v>
      </c>
      <c r="B2036" s="1" t="s">
        <v>196</v>
      </c>
      <c r="C2036" s="1" t="s">
        <v>719</v>
      </c>
      <c r="D2036" s="1" t="s">
        <v>1972</v>
      </c>
      <c r="E2036" s="1" t="s">
        <v>47</v>
      </c>
      <c r="F2036" s="1">
        <v>999926659</v>
      </c>
      <c r="G2036" s="1">
        <f>(J2036+T2036)-H2036</f>
        <v>85.5</v>
      </c>
      <c r="H2036" s="1">
        <f>(K2036+L2036+N2036+O2036+P2036+Q2036+R2036)*0.5</f>
        <v>25.5</v>
      </c>
      <c r="I2036" s="23"/>
      <c r="J2036" s="1">
        <f>SUM(K2036,L2036,N2036,O2036,P2036,Q2036)</f>
        <v>51</v>
      </c>
      <c r="K2036" s="1">
        <f>SUM(AG2036,AI2036)</f>
        <v>0</v>
      </c>
      <c r="L2036" s="1">
        <v>0</v>
      </c>
      <c r="M2036" s="1">
        <v>0</v>
      </c>
      <c r="N2036" s="1">
        <f>AD2036+AE2036</f>
        <v>0</v>
      </c>
      <c r="O2036" s="1"/>
      <c r="P2036" s="1">
        <f>AF2036</f>
        <v>51</v>
      </c>
      <c r="Q2036" s="1">
        <f>AH2036</f>
        <v>0</v>
      </c>
      <c r="R2036" s="1">
        <v>0</v>
      </c>
      <c r="S2036" s="43"/>
      <c r="T2036" s="1">
        <f>SUM(U2036,V2036,X2036,Y2036,Z2036,AA2036,AB2036)</f>
        <v>60</v>
      </c>
      <c r="U2036" s="1">
        <f>AK2036</f>
        <v>0</v>
      </c>
      <c r="V2036" s="1">
        <f>SUM(AN2036,AO2036,AP2036,AQ2036,AS2036,AT2036,AU2036,AV2036,AW2036,AX2036,AY2036,AR2036,AZ2036,BA2036,BB2036,BC2036,BD2036,BE2036,BF2036,BG2036,BH2036)</f>
        <v>60</v>
      </c>
      <c r="W2036" s="1">
        <f>COUNT(AN2036,AO2036,AP2036,AQ2036,AS2036,AT2036,AU2036,AV2036,AW2036,AX2036,AY2036,AR2036,AZ2036,BA2036,BB2036,BC2036,BD2036,BE2036,BF2036,BG2036,BH2036)</f>
        <v>1</v>
      </c>
      <c r="X2036" s="1">
        <v>0</v>
      </c>
      <c r="Y2036" s="1">
        <v>0</v>
      </c>
      <c r="Z2036" s="1">
        <v>0</v>
      </c>
      <c r="AA2036" s="1">
        <f>AM2036</f>
        <v>0</v>
      </c>
      <c r="AB2036" s="1">
        <f>AL2036</f>
        <v>0</v>
      </c>
      <c r="AC2036" s="43"/>
      <c r="AD2036" s="1"/>
      <c r="AE2036" s="1"/>
      <c r="AF2036" s="1">
        <v>51</v>
      </c>
      <c r="AG2036" s="1"/>
      <c r="AH2036" s="25"/>
      <c r="AJ2036" s="40"/>
      <c r="AK2036" s="25"/>
      <c r="AL2036" s="25"/>
      <c r="AM2036" s="25"/>
      <c r="AN2036" s="25"/>
      <c r="AO2036" s="25"/>
      <c r="AP2036" s="25"/>
      <c r="AQ2036" s="25"/>
      <c r="AR2036" s="25"/>
      <c r="AS2036" s="25">
        <v>60</v>
      </c>
      <c r="AT2036" s="25"/>
      <c r="AU2036" s="25"/>
      <c r="AV2036" s="25"/>
      <c r="AW2036" s="25"/>
      <c r="AX2036" s="25"/>
      <c r="AY2036" s="25"/>
      <c r="AZ2036" s="25"/>
      <c r="BA2036" s="25"/>
      <c r="BB2036" s="25"/>
      <c r="BC2036" s="25"/>
      <c r="BD2036" s="25"/>
      <c r="BE2036" s="25"/>
      <c r="BF2036" s="25"/>
      <c r="BG2036" s="25"/>
      <c r="BH2036" s="25"/>
    </row>
    <row r="2037" spans="1:60" x14ac:dyDescent="0.3">
      <c r="A2037" s="1" t="s">
        <v>35</v>
      </c>
      <c r="B2037" s="1" t="s">
        <v>196</v>
      </c>
      <c r="C2037" s="1" t="s">
        <v>1541</v>
      </c>
      <c r="D2037" s="1" t="s">
        <v>1542</v>
      </c>
      <c r="E2037" s="1" t="s">
        <v>47</v>
      </c>
      <c r="F2037" s="1">
        <v>999924417</v>
      </c>
      <c r="G2037" s="1">
        <f>(J2037+T2037)-H2037</f>
        <v>84</v>
      </c>
      <c r="H2037" s="25"/>
      <c r="I2037" s="23"/>
      <c r="J2037" s="1">
        <f>SUM(K2037,L2037,N2037,O2037,P2037,Q2037)</f>
        <v>84</v>
      </c>
      <c r="K2037" s="1">
        <f>SUM(AG2037,AI2037)</f>
        <v>0</v>
      </c>
      <c r="L2037" s="1">
        <v>0</v>
      </c>
      <c r="M2037" s="1">
        <v>0</v>
      </c>
      <c r="N2037" s="1">
        <f>AD2037+AE2037</f>
        <v>0</v>
      </c>
      <c r="O2037" s="1"/>
      <c r="P2037" s="1">
        <f>AF2037</f>
        <v>84</v>
      </c>
      <c r="Q2037" s="1">
        <f>AH2037</f>
        <v>0</v>
      </c>
      <c r="R2037" s="1">
        <v>0</v>
      </c>
      <c r="S2037" s="43"/>
      <c r="T2037" s="1">
        <f>SUM(U2037,V2037,X2037,Y2037,Z2037,AA2037,AB2037)</f>
        <v>0</v>
      </c>
      <c r="U2037" s="1">
        <f>AK2037</f>
        <v>0</v>
      </c>
      <c r="V2037" s="1">
        <f>SUM(AN2037,AO2037,AP2037,AQ2037,AS2037,AT2037,AU2037,AV2037,AW2037,AX2037,AY2037,AR2037,AZ2037,BA2037,BB2037,BC2037,BD2037,BE2037,BF2037,BG2037,BH2037)</f>
        <v>0</v>
      </c>
      <c r="W2037" s="1">
        <f>COUNT(AN2037,AO2037,AP2037,AQ2037,AS2037,AT2037,AU2037,AV2037,AW2037,AX2037,AY2037,AR2037,AZ2037,BA2037,BB2037,BC2037,BD2037,BE2037,BF2037,BG2037,BH2037)</f>
        <v>0</v>
      </c>
      <c r="X2037" s="1">
        <v>0</v>
      </c>
      <c r="Y2037" s="1">
        <v>0</v>
      </c>
      <c r="Z2037" s="1">
        <v>0</v>
      </c>
      <c r="AA2037" s="1">
        <f>AM2037</f>
        <v>0</v>
      </c>
      <c r="AB2037" s="1">
        <f>AL2037</f>
        <v>0</v>
      </c>
      <c r="AC2037" s="43"/>
      <c r="AD2037" s="1"/>
      <c r="AE2037" s="1"/>
      <c r="AF2037" s="1">
        <v>84</v>
      </c>
      <c r="AG2037" s="1"/>
      <c r="AH2037" s="25"/>
      <c r="AJ2037" s="40"/>
      <c r="AK2037" s="25"/>
      <c r="AL2037" s="25"/>
      <c r="AM2037" s="25"/>
      <c r="AN2037" s="25"/>
      <c r="AO2037" s="25"/>
      <c r="AP2037" s="25"/>
      <c r="AQ2037" s="25"/>
      <c r="AR2037" s="25"/>
      <c r="AS2037" s="25"/>
      <c r="AT2037" s="25"/>
      <c r="AU2037" s="25"/>
      <c r="AV2037" s="25"/>
      <c r="AW2037" s="25"/>
      <c r="AX2037" s="25"/>
      <c r="AY2037" s="25"/>
      <c r="AZ2037" s="25"/>
      <c r="BA2037" s="25"/>
      <c r="BB2037" s="25"/>
      <c r="BC2037" s="25"/>
      <c r="BD2037" s="25"/>
      <c r="BE2037" s="25"/>
      <c r="BF2037" s="25"/>
      <c r="BG2037" s="25"/>
      <c r="BH2037" s="25"/>
    </row>
    <row r="2038" spans="1:60" x14ac:dyDescent="0.3">
      <c r="A2038" s="1" t="s">
        <v>35</v>
      </c>
      <c r="B2038" s="1" t="s">
        <v>196</v>
      </c>
      <c r="C2038" s="1" t="s">
        <v>1002</v>
      </c>
      <c r="D2038" s="1" t="s">
        <v>1003</v>
      </c>
      <c r="E2038" s="1" t="s">
        <v>47</v>
      </c>
      <c r="F2038" s="1">
        <v>999919150</v>
      </c>
      <c r="G2038" s="1">
        <f>(J2038+T2038)-H2038</f>
        <v>75</v>
      </c>
      <c r="H2038" s="25"/>
      <c r="I2038" s="23"/>
      <c r="J2038" s="1">
        <f>SUM(K2038,L2038,N2038,O2038,P2038,Q2038)</f>
        <v>52</v>
      </c>
      <c r="K2038" s="1">
        <f>SUM(AG2038,AI2038)</f>
        <v>0</v>
      </c>
      <c r="L2038" s="1">
        <v>0</v>
      </c>
      <c r="M2038" s="1">
        <v>0</v>
      </c>
      <c r="N2038" s="1">
        <f>AD2038+AE2038</f>
        <v>31.6</v>
      </c>
      <c r="O2038" s="1"/>
      <c r="P2038" s="1">
        <f>AF2038</f>
        <v>20.399999999999999</v>
      </c>
      <c r="Q2038" s="1">
        <f>AH2038</f>
        <v>0</v>
      </c>
      <c r="R2038" s="1">
        <v>0</v>
      </c>
      <c r="S2038" s="43"/>
      <c r="T2038" s="1">
        <f>SUM(U2038,V2038,X2038,Y2038,Z2038,AA2038,AB2038)</f>
        <v>23</v>
      </c>
      <c r="U2038" s="1">
        <f>AK2038</f>
        <v>23</v>
      </c>
      <c r="V2038" s="1">
        <f>SUM(AN2038,AO2038,AP2038,AQ2038,AS2038,AT2038,AU2038,AV2038,AW2038,AX2038,AY2038,AR2038,AZ2038,BA2038,BB2038,BC2038,BD2038,BE2038,BF2038,BG2038,BH2038)</f>
        <v>0</v>
      </c>
      <c r="W2038" s="1">
        <f>COUNT(AN2038,AO2038,AP2038,AQ2038,AS2038,AT2038,AU2038,AV2038,AW2038,AX2038,AY2038,AR2038,AZ2038,BA2038,BB2038,BC2038,BD2038,BE2038,BF2038,BG2038,BH2038)</f>
        <v>0</v>
      </c>
      <c r="X2038" s="1">
        <v>0</v>
      </c>
      <c r="Y2038" s="1">
        <v>0</v>
      </c>
      <c r="Z2038" s="1">
        <v>0</v>
      </c>
      <c r="AA2038" s="1">
        <f>AM2038</f>
        <v>0</v>
      </c>
      <c r="AB2038" s="1">
        <f>AL2038</f>
        <v>0</v>
      </c>
      <c r="AC2038" s="43"/>
      <c r="AD2038" s="1"/>
      <c r="AE2038" s="1">
        <v>31.6</v>
      </c>
      <c r="AF2038" s="1">
        <v>20.399999999999999</v>
      </c>
      <c r="AG2038" s="1"/>
      <c r="AH2038" s="25"/>
      <c r="AJ2038" s="40"/>
      <c r="AK2038" s="25">
        <v>23</v>
      </c>
      <c r="AL2038" s="25"/>
      <c r="AM2038" s="25"/>
      <c r="AN2038" s="25"/>
      <c r="AO2038" s="25"/>
      <c r="AP2038" s="25"/>
      <c r="AQ2038" s="25"/>
      <c r="AR2038" s="25"/>
      <c r="AS2038" s="25"/>
      <c r="AT2038" s="25"/>
      <c r="AU2038" s="25"/>
      <c r="AV2038" s="25"/>
      <c r="AW2038" s="25"/>
      <c r="AX2038" s="25"/>
      <c r="AY2038" s="25"/>
      <c r="AZ2038" s="25"/>
      <c r="BA2038" s="25"/>
      <c r="BB2038" s="25"/>
      <c r="BC2038" s="25"/>
      <c r="BD2038" s="25"/>
      <c r="BE2038" s="25"/>
      <c r="BF2038" s="25"/>
      <c r="BG2038" s="25"/>
      <c r="BH2038" s="25"/>
    </row>
    <row r="2039" spans="1:60" x14ac:dyDescent="0.3">
      <c r="A2039" s="1" t="s">
        <v>35</v>
      </c>
      <c r="B2039" s="1" t="s">
        <v>196</v>
      </c>
      <c r="C2039" s="1" t="s">
        <v>1281</v>
      </c>
      <c r="D2039" s="1" t="s">
        <v>1282</v>
      </c>
      <c r="E2039" s="1" t="s">
        <v>47</v>
      </c>
      <c r="F2039" s="1">
        <v>999921887</v>
      </c>
      <c r="G2039" s="1">
        <f>(J2039+T2039)-H2039</f>
        <v>75</v>
      </c>
      <c r="H2039" s="25"/>
      <c r="I2039" s="23"/>
      <c r="J2039" s="1">
        <f>SUM(K2039,L2039,N2039,O2039,P2039,Q2039)</f>
        <v>0</v>
      </c>
      <c r="K2039" s="1">
        <f>SUM(AG2039,AI2039)</f>
        <v>0</v>
      </c>
      <c r="L2039" s="1">
        <v>0</v>
      </c>
      <c r="M2039" s="1">
        <v>0</v>
      </c>
      <c r="N2039" s="1">
        <f>AD2039+AE2039</f>
        <v>0</v>
      </c>
      <c r="O2039" s="1"/>
      <c r="P2039" s="1">
        <f>AF2039</f>
        <v>0</v>
      </c>
      <c r="Q2039" s="1">
        <f>AH2039</f>
        <v>0</v>
      </c>
      <c r="R2039" s="1">
        <v>0</v>
      </c>
      <c r="S2039" s="43"/>
      <c r="T2039" s="1">
        <f>SUM(U2039,V2039,X2039,Y2039,Z2039,AA2039,AB2039)</f>
        <v>75</v>
      </c>
      <c r="U2039" s="1">
        <f>AK2039</f>
        <v>30</v>
      </c>
      <c r="V2039" s="1">
        <f>SUM(AN2039,AO2039,AP2039,AQ2039,AS2039,AT2039,AU2039,AV2039,AW2039,AX2039,AY2039,AR2039,AZ2039,BA2039,BB2039,BC2039,BD2039,BE2039,BF2039,BG2039,BH2039)</f>
        <v>45</v>
      </c>
      <c r="W2039" s="1">
        <f>COUNT(AN2039,AO2039,AP2039,AQ2039,AS2039,AT2039,AU2039,AV2039,AW2039,AX2039,AY2039,AR2039,AZ2039,BA2039,BB2039,BC2039,BD2039,BE2039,BF2039,BG2039,BH2039)</f>
        <v>1</v>
      </c>
      <c r="X2039" s="1">
        <v>0</v>
      </c>
      <c r="Y2039" s="1">
        <v>0</v>
      </c>
      <c r="Z2039" s="1">
        <v>0</v>
      </c>
      <c r="AA2039" s="1">
        <f>AM2039</f>
        <v>0</v>
      </c>
      <c r="AB2039" s="1">
        <f>AL2039</f>
        <v>0</v>
      </c>
      <c r="AC2039" s="43"/>
      <c r="AD2039" s="1"/>
      <c r="AE2039" s="1"/>
      <c r="AF2039" s="1"/>
      <c r="AG2039" s="1"/>
      <c r="AH2039" s="25"/>
      <c r="AJ2039" s="40"/>
      <c r="AK2039" s="25">
        <v>30</v>
      </c>
      <c r="AL2039" s="25"/>
      <c r="AM2039" s="25"/>
      <c r="AN2039" s="25">
        <v>45</v>
      </c>
      <c r="AO2039" s="25"/>
      <c r="AP2039" s="25"/>
      <c r="AQ2039" s="25"/>
      <c r="AR2039" s="25"/>
      <c r="AS2039" s="25"/>
      <c r="AT2039" s="25"/>
      <c r="AU2039" s="25"/>
      <c r="AV2039" s="25"/>
      <c r="AW2039" s="25"/>
      <c r="AX2039" s="25"/>
      <c r="AY2039" s="25"/>
      <c r="AZ2039" s="25"/>
      <c r="BA2039" s="25"/>
      <c r="BB2039" s="25"/>
      <c r="BC2039" s="25"/>
      <c r="BD2039" s="25"/>
      <c r="BE2039" s="25"/>
      <c r="BF2039" s="25"/>
      <c r="BG2039" s="25"/>
      <c r="BH2039" s="25"/>
    </row>
    <row r="2040" spans="1:60" x14ac:dyDescent="0.3">
      <c r="A2040" s="25" t="s">
        <v>35</v>
      </c>
      <c r="B2040" s="25" t="s">
        <v>196</v>
      </c>
      <c r="C2040" s="25" t="s">
        <v>2177</v>
      </c>
      <c r="D2040" s="25" t="s">
        <v>2178</v>
      </c>
      <c r="E2040" s="25" t="s">
        <v>47</v>
      </c>
      <c r="F2040" s="25">
        <v>999928154</v>
      </c>
      <c r="G2040" s="1">
        <f>(J2040+T2040)-H2040</f>
        <v>70.2</v>
      </c>
      <c r="H2040" s="1">
        <f>(K2040+L2040+N2040+O2040+P2040+Q2040+R2040)*0.5</f>
        <v>10.200000000000001</v>
      </c>
      <c r="I2040" s="40"/>
      <c r="J2040" s="1">
        <f>SUM(K2040,L2040,N2040,O2040,P2040,Q2040)</f>
        <v>20.400000000000002</v>
      </c>
      <c r="K2040" s="1">
        <f>SUM(AG2040,AI2040)</f>
        <v>0</v>
      </c>
      <c r="L2040" s="1">
        <v>0</v>
      </c>
      <c r="M2040" s="1">
        <v>0</v>
      </c>
      <c r="N2040" s="1">
        <f>AD2040+AE2040</f>
        <v>0</v>
      </c>
      <c r="O2040" s="1"/>
      <c r="P2040" s="1">
        <f>AF2040</f>
        <v>20.400000000000002</v>
      </c>
      <c r="Q2040" s="1">
        <f>AH2040</f>
        <v>0</v>
      </c>
      <c r="R2040" s="1">
        <v>0</v>
      </c>
      <c r="S2040" s="43"/>
      <c r="T2040" s="1">
        <f>SUM(U2040,V2040,X2040,Y2040,Z2040,AA2040,AB2040)</f>
        <v>60</v>
      </c>
      <c r="U2040" s="1">
        <f>AK2040</f>
        <v>0</v>
      </c>
      <c r="V2040" s="1">
        <f>SUM(AN2040,AO2040,AP2040,AQ2040,AS2040,AT2040,AU2040,AV2040,AW2040,AX2040,AY2040,AR2040,AZ2040,BA2040,BB2040,BC2040,BD2040,BE2040,BF2040,BG2040,BH2040)</f>
        <v>60</v>
      </c>
      <c r="W2040" s="1">
        <f>COUNT(AN2040,AO2040,AP2040,AQ2040,AS2040,AT2040,AU2040,AV2040,AW2040,AX2040,AY2040,AR2040,AZ2040,BA2040,BB2040,BC2040,BD2040,BE2040,BF2040,BG2040,BH2040)</f>
        <v>1</v>
      </c>
      <c r="X2040" s="1">
        <v>0</v>
      </c>
      <c r="Y2040" s="1">
        <v>0</v>
      </c>
      <c r="Z2040" s="1">
        <v>0</v>
      </c>
      <c r="AA2040" s="1">
        <f>AM2040</f>
        <v>0</v>
      </c>
      <c r="AB2040" s="1">
        <f>AL2040</f>
        <v>0</v>
      </c>
      <c r="AC2040" s="43"/>
      <c r="AD2040" s="25">
        <v>0</v>
      </c>
      <c r="AE2040" s="25">
        <v>0</v>
      </c>
      <c r="AF2040" s="25">
        <v>20.400000000000002</v>
      </c>
      <c r="AG2040" s="25">
        <v>0</v>
      </c>
      <c r="AH2040" s="25">
        <v>0</v>
      </c>
      <c r="AI2040" s="25">
        <v>0</v>
      </c>
      <c r="AJ2040" s="40"/>
      <c r="AK2040" s="25"/>
      <c r="AL2040" s="25"/>
      <c r="AM2040" s="25"/>
      <c r="AN2040" s="25"/>
      <c r="AO2040" s="25"/>
      <c r="AP2040" s="25"/>
      <c r="AQ2040" s="25"/>
      <c r="AR2040" s="25"/>
      <c r="AS2040" s="25"/>
      <c r="AT2040" s="25"/>
      <c r="AU2040" s="25"/>
      <c r="AV2040" s="25"/>
      <c r="AW2040" s="25"/>
      <c r="AX2040" s="25"/>
      <c r="AY2040" s="25"/>
      <c r="AZ2040" s="25"/>
      <c r="BA2040" s="25"/>
      <c r="BB2040" s="25"/>
      <c r="BC2040" s="25"/>
      <c r="BD2040" s="25"/>
      <c r="BE2040" s="25"/>
      <c r="BF2040" s="25"/>
      <c r="BG2040" s="25">
        <v>60</v>
      </c>
      <c r="BH2040" s="25"/>
    </row>
    <row r="2041" spans="1:60" x14ac:dyDescent="0.3">
      <c r="A2041" s="25" t="s">
        <v>35</v>
      </c>
      <c r="B2041" s="25" t="s">
        <v>196</v>
      </c>
      <c r="C2041" s="25" t="s">
        <v>1285</v>
      </c>
      <c r="D2041" s="25" t="s">
        <v>1286</v>
      </c>
      <c r="E2041" s="25" t="s">
        <v>47</v>
      </c>
      <c r="F2041" s="25">
        <v>999921907</v>
      </c>
      <c r="G2041" s="1">
        <f>(J2041+T2041)-H2041</f>
        <v>68</v>
      </c>
      <c r="H2041" s="25"/>
      <c r="I2041" s="40"/>
      <c r="J2041" s="1">
        <f>SUM(K2041,L2041,N2041,O2041,P2041,Q2041)</f>
        <v>0</v>
      </c>
      <c r="K2041" s="1">
        <f>SUM(AG2041,AI2041)</f>
        <v>0</v>
      </c>
      <c r="L2041" s="1">
        <v>0</v>
      </c>
      <c r="M2041" s="1">
        <v>0</v>
      </c>
      <c r="N2041" s="1">
        <f>AD2041+AE2041</f>
        <v>0</v>
      </c>
      <c r="O2041" s="1"/>
      <c r="P2041" s="1">
        <f>AF2041</f>
        <v>0</v>
      </c>
      <c r="Q2041" s="1">
        <f>AH2041</f>
        <v>0</v>
      </c>
      <c r="R2041" s="1">
        <v>0</v>
      </c>
      <c r="S2041" s="43"/>
      <c r="T2041" s="1">
        <f>SUM(U2041,V2041,X2041,Y2041,Z2041,AA2041,AB2041)</f>
        <v>68</v>
      </c>
      <c r="U2041" s="1">
        <f>AK2041</f>
        <v>0</v>
      </c>
      <c r="V2041" s="1">
        <f>SUM(AN2041,AO2041,AP2041,AQ2041,AS2041,AT2041,AU2041,AV2041,AW2041,AX2041,AY2041,AR2041,AZ2041,BA2041,BB2041,BC2041,BD2041,BE2041,BF2041,BG2041,BH2041)</f>
        <v>68</v>
      </c>
      <c r="W2041" s="1">
        <f>COUNT(AN2041,AO2041,AP2041,AQ2041,AS2041,AT2041,AU2041,AV2041,AW2041,AX2041,AY2041,AR2041,AZ2041,BA2041,BB2041,BC2041,BD2041,BE2041,BF2041,BG2041,BH2041)</f>
        <v>1</v>
      </c>
      <c r="X2041" s="1">
        <v>0</v>
      </c>
      <c r="Y2041" s="1">
        <v>0</v>
      </c>
      <c r="Z2041" s="1">
        <v>0</v>
      </c>
      <c r="AA2041" s="1">
        <f>AM2041</f>
        <v>0</v>
      </c>
      <c r="AB2041" s="1">
        <f>AL2041</f>
        <v>0</v>
      </c>
      <c r="AC2041" s="43"/>
      <c r="AD2041" s="25"/>
      <c r="AE2041" s="25"/>
      <c r="AF2041" s="25"/>
      <c r="AG2041" s="25"/>
      <c r="AH2041" s="25"/>
      <c r="AJ2041" s="40"/>
      <c r="AK2041" s="25"/>
      <c r="AL2041" s="25"/>
      <c r="AM2041" s="25"/>
      <c r="AN2041" s="25"/>
      <c r="AO2041" s="25"/>
      <c r="AP2041" s="25"/>
      <c r="AQ2041" s="25"/>
      <c r="AR2041" s="25"/>
      <c r="AS2041" s="25"/>
      <c r="AT2041" s="25"/>
      <c r="AU2041" s="25"/>
      <c r="AV2041" s="25"/>
      <c r="AW2041" s="25"/>
      <c r="AX2041" s="25"/>
      <c r="AY2041" s="25"/>
      <c r="AZ2041" s="25"/>
      <c r="BA2041" s="25"/>
      <c r="BB2041" s="25"/>
      <c r="BC2041" s="25"/>
      <c r="BD2041" s="25">
        <v>68</v>
      </c>
      <c r="BE2041" s="25"/>
      <c r="BF2041" s="25"/>
      <c r="BG2041" s="25"/>
      <c r="BH2041" s="25"/>
    </row>
    <row r="2042" spans="1:60" x14ac:dyDescent="0.3">
      <c r="A2042" s="25" t="s">
        <v>35</v>
      </c>
      <c r="B2042" s="25" t="s">
        <v>196</v>
      </c>
      <c r="C2042" s="25" t="s">
        <v>1697</v>
      </c>
      <c r="D2042" s="25" t="s">
        <v>592</v>
      </c>
      <c r="E2042" s="25" t="s">
        <v>47</v>
      </c>
      <c r="F2042" s="25">
        <v>999925294</v>
      </c>
      <c r="G2042" s="1">
        <f>(J2042+T2042)-H2042</f>
        <v>68</v>
      </c>
      <c r="H2042" s="25"/>
      <c r="I2042" s="40"/>
      <c r="J2042" s="1">
        <f>SUM(K2042,L2042,N2042,O2042,P2042,Q2042)</f>
        <v>0</v>
      </c>
      <c r="K2042" s="1">
        <f>SUM(AG2042,AI2042)</f>
        <v>0</v>
      </c>
      <c r="L2042" s="1">
        <v>0</v>
      </c>
      <c r="M2042" s="1">
        <v>0</v>
      </c>
      <c r="N2042" s="1">
        <f>AD2042+AE2042</f>
        <v>0</v>
      </c>
      <c r="O2042" s="1"/>
      <c r="P2042" s="1">
        <f>AF2042</f>
        <v>0</v>
      </c>
      <c r="Q2042" s="1">
        <f>AH2042</f>
        <v>0</v>
      </c>
      <c r="R2042" s="1">
        <v>0</v>
      </c>
      <c r="S2042" s="43"/>
      <c r="T2042" s="1">
        <f>SUM(U2042,V2042,X2042,Y2042,Z2042,AA2042,AB2042)</f>
        <v>68</v>
      </c>
      <c r="U2042" s="1">
        <f>AK2042</f>
        <v>0</v>
      </c>
      <c r="V2042" s="1">
        <f>SUM(AN2042,AO2042,AP2042,AQ2042,AS2042,AT2042,AU2042,AV2042,AW2042,AX2042,AY2042,AR2042,AZ2042,BA2042,BB2042,BC2042,BD2042,BE2042,BF2042,BG2042,BH2042)</f>
        <v>68</v>
      </c>
      <c r="W2042" s="1">
        <f>COUNT(AN2042,AO2042,AP2042,AQ2042,AS2042,AT2042,AU2042,AV2042,AW2042,AX2042,AY2042,AR2042,AZ2042,BA2042,BB2042,BC2042,BD2042,BE2042,BF2042,BG2042,BH2042)</f>
        <v>1</v>
      </c>
      <c r="X2042" s="1">
        <v>0</v>
      </c>
      <c r="Y2042" s="1">
        <v>0</v>
      </c>
      <c r="Z2042" s="1">
        <v>0</v>
      </c>
      <c r="AA2042" s="1">
        <f>AM2042</f>
        <v>0</v>
      </c>
      <c r="AB2042" s="1">
        <f>AL2042</f>
        <v>0</v>
      </c>
      <c r="AC2042" s="43"/>
      <c r="AD2042" s="25"/>
      <c r="AE2042" s="25"/>
      <c r="AF2042" s="25"/>
      <c r="AG2042" s="25"/>
      <c r="AH2042" s="25"/>
      <c r="AJ2042" s="40"/>
      <c r="AK2042" s="25"/>
      <c r="AL2042" s="25"/>
      <c r="AM2042" s="25"/>
      <c r="AN2042" s="25"/>
      <c r="AO2042" s="25"/>
      <c r="AP2042" s="25"/>
      <c r="AQ2042" s="25"/>
      <c r="AR2042" s="25"/>
      <c r="AS2042" s="25"/>
      <c r="AT2042" s="25"/>
      <c r="AU2042" s="25"/>
      <c r="AV2042" s="25">
        <v>68</v>
      </c>
      <c r="AW2042" s="25"/>
      <c r="AX2042" s="25"/>
      <c r="AY2042" s="25"/>
      <c r="AZ2042" s="25"/>
      <c r="BA2042" s="25"/>
      <c r="BB2042" s="25"/>
      <c r="BC2042" s="25"/>
      <c r="BD2042" s="25"/>
      <c r="BE2042" s="25"/>
      <c r="BF2042" s="25"/>
      <c r="BG2042" s="25"/>
      <c r="BH2042" s="25"/>
    </row>
    <row r="2043" spans="1:60" x14ac:dyDescent="0.3">
      <c r="A2043" s="25" t="s">
        <v>35</v>
      </c>
      <c r="B2043" s="25" t="s">
        <v>196</v>
      </c>
      <c r="C2043" s="25" t="s">
        <v>3308</v>
      </c>
      <c r="D2043" s="25" t="s">
        <v>3307</v>
      </c>
      <c r="E2043" s="25" t="s">
        <v>47</v>
      </c>
      <c r="F2043" s="25">
        <v>999931324</v>
      </c>
      <c r="G2043" s="1">
        <f>(J2043+T2043)-H2043</f>
        <v>68</v>
      </c>
      <c r="H2043" s="25"/>
      <c r="I2043" s="40"/>
      <c r="J2043" s="1">
        <f>SUM(K2043,L2043,N2043,O2043,P2043,Q2043)</f>
        <v>0</v>
      </c>
      <c r="K2043" s="1">
        <f>SUM(AG2043,AI2043)</f>
        <v>0</v>
      </c>
      <c r="L2043" s="1">
        <v>0</v>
      </c>
      <c r="M2043" s="1">
        <v>0</v>
      </c>
      <c r="N2043" s="1">
        <f>AD2043+AE2043</f>
        <v>0</v>
      </c>
      <c r="O2043" s="1"/>
      <c r="P2043" s="1">
        <f>AF2043</f>
        <v>0</v>
      </c>
      <c r="Q2043" s="1">
        <f>AH2043</f>
        <v>0</v>
      </c>
      <c r="R2043" s="1">
        <v>0</v>
      </c>
      <c r="S2043" s="40"/>
      <c r="T2043" s="1">
        <f>SUM(U2043,V2043,X2043,Y2043,Z2043,AA2043,AB2043)</f>
        <v>68</v>
      </c>
      <c r="U2043" s="1">
        <f>AK2043</f>
        <v>0</v>
      </c>
      <c r="V2043" s="1">
        <f>SUM(AN2043,AO2043,AP2043,AQ2043,AS2043,AT2043,AU2043,AV2043,AW2043,AX2043,AY2043,AR2043,AZ2043,BA2043,BB2043,BC2043,BD2043,BE2043,BF2043,BG2043,BH2043)</f>
        <v>68</v>
      </c>
      <c r="W2043" s="1">
        <f>COUNT(AN2043,AO2043,AP2043,AQ2043,AS2043,AT2043,AU2043,AV2043,AW2043,AX2043,AY2043,AR2043,AZ2043,BA2043,BB2043,BC2043,BD2043,BE2043,BF2043,BG2043,BH2043)</f>
        <v>1</v>
      </c>
      <c r="X2043" s="1">
        <v>0</v>
      </c>
      <c r="Y2043" s="1">
        <v>0</v>
      </c>
      <c r="Z2043" s="1">
        <v>0</v>
      </c>
      <c r="AA2043" s="1">
        <f>AM2043</f>
        <v>0</v>
      </c>
      <c r="AB2043" s="1">
        <f>AL2043</f>
        <v>0</v>
      </c>
      <c r="AC2043" s="40"/>
      <c r="AD2043" s="25"/>
      <c r="AE2043" s="25"/>
      <c r="AF2043" s="25"/>
      <c r="AG2043" s="25"/>
      <c r="AH2043" s="25"/>
      <c r="AJ2043" s="40"/>
      <c r="AK2043" s="25"/>
      <c r="AL2043" s="25"/>
      <c r="AM2043" s="25"/>
      <c r="AN2043" s="25"/>
      <c r="AO2043" s="25"/>
      <c r="AP2043" s="25"/>
      <c r="AQ2043" s="25"/>
      <c r="AR2043" s="25"/>
      <c r="AS2043" s="25"/>
      <c r="AT2043" s="25"/>
      <c r="AU2043" s="25"/>
      <c r="AV2043" s="25"/>
      <c r="AW2043" s="25"/>
      <c r="AX2043" s="25"/>
      <c r="AY2043" s="25"/>
      <c r="AZ2043" s="25">
        <v>68</v>
      </c>
      <c r="BA2043" s="25"/>
      <c r="BB2043" s="25"/>
      <c r="BC2043" s="25"/>
      <c r="BD2043" s="25"/>
      <c r="BE2043" s="25"/>
      <c r="BF2043" s="25"/>
      <c r="BG2043" s="25"/>
      <c r="BH2043" s="25"/>
    </row>
    <row r="2044" spans="1:60" x14ac:dyDescent="0.3">
      <c r="A2044" s="25" t="s">
        <v>35</v>
      </c>
      <c r="B2044" s="25" t="s">
        <v>196</v>
      </c>
      <c r="C2044" s="25" t="s">
        <v>1387</v>
      </c>
      <c r="D2044" s="25" t="s">
        <v>1824</v>
      </c>
      <c r="E2044" s="25" t="s">
        <v>47</v>
      </c>
      <c r="F2044" s="25">
        <v>999931373</v>
      </c>
      <c r="G2044" s="1">
        <f>(J2044+T2044)-H2044</f>
        <v>68</v>
      </c>
      <c r="H2044" s="25"/>
      <c r="I2044" s="40"/>
      <c r="J2044" s="1">
        <f>SUM(K2044,L2044,N2044,O2044,P2044,Q2044)</f>
        <v>0</v>
      </c>
      <c r="K2044" s="1">
        <f>SUM(AG2044,AI2044)</f>
        <v>0</v>
      </c>
      <c r="L2044" s="1">
        <v>0</v>
      </c>
      <c r="M2044" s="1">
        <v>0</v>
      </c>
      <c r="N2044" s="1">
        <f>AD2044+AE2044</f>
        <v>0</v>
      </c>
      <c r="O2044" s="1"/>
      <c r="P2044" s="1">
        <f>AF2044</f>
        <v>0</v>
      </c>
      <c r="Q2044" s="1">
        <f>AH2044</f>
        <v>0</v>
      </c>
      <c r="R2044" s="1">
        <v>0</v>
      </c>
      <c r="S2044" s="43"/>
      <c r="T2044" s="1">
        <f>SUM(U2044,V2044,X2044,Y2044,Z2044,AA2044,AB2044)</f>
        <v>68</v>
      </c>
      <c r="U2044" s="1">
        <f>AK2044</f>
        <v>0</v>
      </c>
      <c r="V2044" s="1">
        <f>SUM(AN2044,AO2044,AP2044,AQ2044,AS2044,AT2044,AU2044,AV2044,AW2044,AX2044,AY2044,AR2044,AZ2044,BA2044,BB2044,BC2044,BD2044,BE2044,BF2044,BG2044,BH2044)</f>
        <v>68</v>
      </c>
      <c r="W2044" s="1">
        <f>COUNT(AN2044,AO2044,AP2044,AQ2044,AS2044,AT2044,AU2044,AV2044,AW2044,AX2044,AY2044,AR2044,AZ2044,BA2044,BB2044,BC2044,BD2044,BE2044,BF2044,BG2044,BH2044)</f>
        <v>1</v>
      </c>
      <c r="X2044" s="1">
        <v>0</v>
      </c>
      <c r="Y2044" s="1">
        <v>0</v>
      </c>
      <c r="Z2044" s="1">
        <v>0</v>
      </c>
      <c r="AA2044" s="1">
        <f>AM2044</f>
        <v>0</v>
      </c>
      <c r="AB2044" s="1">
        <f>AL2044</f>
        <v>0</v>
      </c>
      <c r="AC2044" s="43"/>
      <c r="AD2044" s="25"/>
      <c r="AE2044" s="25"/>
      <c r="AF2044" s="25"/>
      <c r="AG2044" s="25"/>
      <c r="AH2044" s="25"/>
      <c r="AJ2044" s="40"/>
      <c r="AK2044" s="25"/>
      <c r="AL2044" s="25"/>
      <c r="AM2044" s="25"/>
      <c r="AN2044" s="25"/>
      <c r="AO2044" s="25"/>
      <c r="AP2044" s="25"/>
      <c r="AQ2044" s="25"/>
      <c r="AR2044" s="25"/>
      <c r="AS2044" s="25"/>
      <c r="AT2044" s="25"/>
      <c r="AU2044" s="25"/>
      <c r="AV2044" s="25"/>
      <c r="AW2044" s="25">
        <v>68</v>
      </c>
      <c r="AX2044" s="25"/>
      <c r="AY2044" s="25"/>
      <c r="AZ2044" s="25"/>
      <c r="BA2044" s="25"/>
      <c r="BB2044" s="25"/>
      <c r="BC2044" s="25"/>
      <c r="BD2044" s="25"/>
      <c r="BE2044" s="25"/>
      <c r="BF2044" s="25"/>
      <c r="BG2044" s="25"/>
      <c r="BH2044" s="25"/>
    </row>
    <row r="2045" spans="1:60" x14ac:dyDescent="0.3">
      <c r="A2045" s="25" t="s">
        <v>35</v>
      </c>
      <c r="B2045" s="25" t="s">
        <v>196</v>
      </c>
      <c r="C2045" s="25" t="s">
        <v>3584</v>
      </c>
      <c r="D2045" s="25" t="s">
        <v>3585</v>
      </c>
      <c r="E2045" s="25" t="s">
        <v>47</v>
      </c>
      <c r="F2045" s="25">
        <v>999931967</v>
      </c>
      <c r="G2045" s="1">
        <f>(J2045+T2045)-H2045</f>
        <v>68</v>
      </c>
      <c r="H2045" s="25"/>
      <c r="I2045" s="40"/>
      <c r="J2045" s="1">
        <f>SUM(K2045,L2045,N2045,O2045,P2045,Q2045)</f>
        <v>0</v>
      </c>
      <c r="K2045" s="1">
        <f>SUM(AG2045,AI2045)</f>
        <v>0</v>
      </c>
      <c r="L2045" s="1">
        <v>0</v>
      </c>
      <c r="M2045" s="1">
        <v>0</v>
      </c>
      <c r="N2045" s="1">
        <f>AD2045+AE2045</f>
        <v>0</v>
      </c>
      <c r="O2045" s="1"/>
      <c r="P2045" s="1">
        <f>AF2045</f>
        <v>0</v>
      </c>
      <c r="Q2045" s="1">
        <f>AH2045</f>
        <v>0</v>
      </c>
      <c r="R2045" s="1">
        <v>0</v>
      </c>
      <c r="S2045" s="43"/>
      <c r="T2045" s="1">
        <f>SUM(U2045,V2045,X2045,Y2045,Z2045,AA2045,AB2045)</f>
        <v>68</v>
      </c>
      <c r="U2045" s="1">
        <f>AK2045</f>
        <v>0</v>
      </c>
      <c r="V2045" s="1">
        <f>SUM(AN2045,AO2045,AP2045,AQ2045,AS2045,AT2045,AU2045,AV2045,AW2045,AX2045,AY2045,AR2045,AZ2045,BA2045,BB2045,BC2045,BD2045,BE2045,BF2045,BG2045,BH2045)</f>
        <v>68</v>
      </c>
      <c r="W2045" s="1">
        <f>COUNT(AN2045,AO2045,AP2045,AQ2045,AS2045,AT2045,AU2045,AV2045,AW2045,AX2045,AY2045,AR2045,AZ2045,BA2045,BB2045,BC2045,BD2045,BE2045,BF2045,BG2045,BH2045)</f>
        <v>1</v>
      </c>
      <c r="X2045" s="1">
        <v>0</v>
      </c>
      <c r="Y2045" s="1">
        <v>0</v>
      </c>
      <c r="Z2045" s="1">
        <v>0</v>
      </c>
      <c r="AA2045" s="1">
        <f>AM2045</f>
        <v>0</v>
      </c>
      <c r="AB2045" s="1">
        <f>AL2045</f>
        <v>0</v>
      </c>
      <c r="AC2045" s="43"/>
      <c r="AD2045" s="25"/>
      <c r="AE2045" s="25"/>
      <c r="AF2045" s="25"/>
      <c r="AG2045" s="25"/>
      <c r="AH2045" s="25"/>
      <c r="AJ2045" s="40"/>
      <c r="AK2045" s="25"/>
      <c r="AL2045" s="25"/>
      <c r="AM2045" s="25"/>
      <c r="AN2045" s="25"/>
      <c r="AO2045" s="25"/>
      <c r="AP2045" s="25"/>
      <c r="AQ2045" s="25"/>
      <c r="AR2045" s="25"/>
      <c r="AS2045" s="25"/>
      <c r="AT2045" s="25"/>
      <c r="AU2045" s="25"/>
      <c r="AV2045" s="25"/>
      <c r="AW2045" s="25"/>
      <c r="AX2045" s="25"/>
      <c r="AY2045" s="25"/>
      <c r="AZ2045" s="25"/>
      <c r="BA2045" s="25"/>
      <c r="BB2045" s="25"/>
      <c r="BC2045" s="25"/>
      <c r="BD2045" s="25">
        <v>68</v>
      </c>
      <c r="BE2045" s="25"/>
      <c r="BF2045" s="25"/>
      <c r="BG2045" s="25"/>
      <c r="BH2045" s="25"/>
    </row>
    <row r="2046" spans="1:60" x14ac:dyDescent="0.3">
      <c r="A2046" s="26" t="s">
        <v>35</v>
      </c>
      <c r="B2046" s="1" t="s">
        <v>196</v>
      </c>
      <c r="C2046" s="25" t="s">
        <v>1522</v>
      </c>
      <c r="D2046" s="25" t="s">
        <v>1521</v>
      </c>
      <c r="E2046" s="25" t="s">
        <v>47</v>
      </c>
      <c r="F2046" s="1">
        <v>999924327</v>
      </c>
      <c r="G2046" s="1">
        <f>(J2046+T2046)-H2046</f>
        <v>65</v>
      </c>
      <c r="H2046" s="1">
        <f>(K2046+L2046+N2046+O2046+P2046+Q2046+R2046)*0.5</f>
        <v>65</v>
      </c>
      <c r="I2046" s="23"/>
      <c r="J2046" s="1">
        <f>SUM(K2046,L2046,N2046,O2046,P2046,Q2046)</f>
        <v>130</v>
      </c>
      <c r="K2046" s="1">
        <f>SUM(AG2046,AI2046)</f>
        <v>0</v>
      </c>
      <c r="L2046" s="1">
        <v>0</v>
      </c>
      <c r="M2046" s="1">
        <v>0</v>
      </c>
      <c r="N2046" s="1">
        <f>AD2046+AE2046</f>
        <v>79</v>
      </c>
      <c r="O2046" s="1"/>
      <c r="P2046" s="1">
        <f>AF2046</f>
        <v>51</v>
      </c>
      <c r="Q2046" s="1">
        <f>AH2046</f>
        <v>0</v>
      </c>
      <c r="R2046" s="1">
        <v>0</v>
      </c>
      <c r="S2046" s="43"/>
      <c r="T2046" s="1">
        <f>SUM(U2046,V2046,X2046,Y2046,Z2046,AA2046,AB2046)</f>
        <v>0</v>
      </c>
      <c r="U2046" s="1">
        <f>AK2046</f>
        <v>0</v>
      </c>
      <c r="V2046" s="1">
        <f>SUM(AN2046,AO2046,AP2046,AQ2046,AS2046,AT2046,AU2046,AV2046,AW2046,AX2046,AY2046,AR2046,AZ2046,BA2046,BB2046,BC2046,BD2046,BE2046,BF2046,BG2046,BH2046)</f>
        <v>0</v>
      </c>
      <c r="W2046" s="1">
        <f>COUNT(AN2046,AO2046,AP2046,AQ2046,AS2046,AT2046,AU2046,AV2046,AW2046,AX2046,AY2046,AR2046,AZ2046,BA2046,BB2046,BC2046,BD2046,BE2046,BF2046,BG2046,BH2046)</f>
        <v>0</v>
      </c>
      <c r="X2046" s="1">
        <v>0</v>
      </c>
      <c r="Y2046" s="1">
        <v>0</v>
      </c>
      <c r="Z2046" s="1">
        <v>0</v>
      </c>
      <c r="AA2046" s="1">
        <f>AM2046</f>
        <v>0</v>
      </c>
      <c r="AB2046" s="1">
        <f>AL2046</f>
        <v>0</v>
      </c>
      <c r="AC2046" s="43"/>
      <c r="AD2046" s="1">
        <v>79</v>
      </c>
      <c r="AE2046" s="1"/>
      <c r="AF2046" s="1">
        <v>51</v>
      </c>
      <c r="AG2046" s="1"/>
      <c r="AH2046" s="25"/>
      <c r="AJ2046" s="40"/>
      <c r="AK2046" s="25"/>
      <c r="AL2046" s="25"/>
      <c r="AM2046" s="25"/>
      <c r="AN2046" s="25"/>
      <c r="AO2046" s="25"/>
      <c r="AP2046" s="25"/>
      <c r="AQ2046" s="25"/>
      <c r="AR2046" s="25"/>
      <c r="AS2046" s="25"/>
      <c r="AT2046" s="25"/>
      <c r="AU2046" s="25"/>
      <c r="AV2046" s="25"/>
      <c r="AW2046" s="25"/>
      <c r="AX2046" s="25"/>
      <c r="AY2046" s="25"/>
      <c r="AZ2046" s="25"/>
      <c r="BA2046" s="25"/>
      <c r="BB2046" s="25"/>
      <c r="BC2046" s="25"/>
      <c r="BD2046" s="25"/>
      <c r="BE2046" s="25"/>
      <c r="BF2046" s="25"/>
      <c r="BG2046" s="25"/>
      <c r="BH2046" s="25"/>
    </row>
    <row r="2047" spans="1:60" x14ac:dyDescent="0.3">
      <c r="A2047" s="25" t="s">
        <v>35</v>
      </c>
      <c r="B2047" s="25" t="s">
        <v>196</v>
      </c>
      <c r="C2047" s="25" t="s">
        <v>1421</v>
      </c>
      <c r="D2047" s="25" t="s">
        <v>1418</v>
      </c>
      <c r="E2047" s="25" t="s">
        <v>47</v>
      </c>
      <c r="F2047" s="25">
        <v>999923059</v>
      </c>
      <c r="G2047" s="1">
        <f>(J2047+T2047)-H2047</f>
        <v>64.2</v>
      </c>
      <c r="H2047" s="1">
        <f>J2047*0.5</f>
        <v>26.200000000000003</v>
      </c>
      <c r="I2047" s="40"/>
      <c r="J2047" s="1">
        <f>SUM(K2047,L2047,N2047,O2047,P2047,Q2047)</f>
        <v>52.400000000000006</v>
      </c>
      <c r="K2047" s="1">
        <f>SUM(AG2047,AI2047)</f>
        <v>0</v>
      </c>
      <c r="L2047" s="1">
        <v>0</v>
      </c>
      <c r="M2047" s="1">
        <v>0</v>
      </c>
      <c r="N2047" s="1">
        <f>AD2047+AE2047</f>
        <v>25.200000000000003</v>
      </c>
      <c r="O2047" s="1"/>
      <c r="P2047" s="1">
        <f>AF2047</f>
        <v>27.200000000000003</v>
      </c>
      <c r="Q2047" s="1">
        <f>AH2047</f>
        <v>0</v>
      </c>
      <c r="R2047" s="1">
        <v>0</v>
      </c>
      <c r="S2047" s="43"/>
      <c r="T2047" s="1">
        <f>SUM(U2047,V2047,X2047,Y2047,Z2047,AA2047,AB2047)</f>
        <v>38</v>
      </c>
      <c r="U2047" s="1">
        <f>AK2047</f>
        <v>0</v>
      </c>
      <c r="V2047" s="1">
        <f>SUM(AN2047,AO2047,AP2047,AQ2047,AS2047,AT2047,AU2047,AV2047,AW2047,AX2047,AY2047,AR2047,AZ2047,BA2047,BB2047,BC2047,BD2047,BE2047,BF2047,BG2047,BH2047)</f>
        <v>38</v>
      </c>
      <c r="W2047" s="1">
        <f>COUNT(AN2047,AO2047,AP2047,AQ2047,AS2047,AT2047,AU2047,AV2047,AW2047,AX2047,AY2047,AR2047,AZ2047,BA2047,BB2047,BC2047,BD2047,BE2047,BF2047,BG2047,BH2047)</f>
        <v>1</v>
      </c>
      <c r="X2047" s="1">
        <v>0</v>
      </c>
      <c r="Y2047" s="1">
        <v>0</v>
      </c>
      <c r="Z2047" s="1">
        <v>0</v>
      </c>
      <c r="AA2047" s="1">
        <f>AM2047</f>
        <v>0</v>
      </c>
      <c r="AB2047" s="1">
        <f>AL2047</f>
        <v>0</v>
      </c>
      <c r="AC2047" s="43"/>
      <c r="AD2047" s="25">
        <v>25.200000000000003</v>
      </c>
      <c r="AE2047" s="25">
        <v>0</v>
      </c>
      <c r="AF2047" s="25">
        <v>27.200000000000003</v>
      </c>
      <c r="AG2047" s="25">
        <v>0</v>
      </c>
      <c r="AH2047" s="25">
        <v>0</v>
      </c>
      <c r="AI2047" s="25">
        <v>0</v>
      </c>
      <c r="AJ2047" s="40"/>
      <c r="AK2047" s="25"/>
      <c r="AL2047" s="25"/>
      <c r="AM2047" s="25"/>
      <c r="AN2047" s="25"/>
      <c r="AO2047" s="25"/>
      <c r="AP2047" s="25"/>
      <c r="AQ2047" s="25"/>
      <c r="AR2047" s="25"/>
      <c r="AS2047" s="25"/>
      <c r="AT2047" s="25"/>
      <c r="AU2047" s="25"/>
      <c r="AV2047" s="25">
        <v>38</v>
      </c>
      <c r="AW2047" s="25"/>
      <c r="AX2047" s="25"/>
      <c r="AY2047" s="25"/>
      <c r="AZ2047" s="25"/>
      <c r="BA2047" s="25"/>
      <c r="BB2047" s="25"/>
      <c r="BC2047" s="25"/>
      <c r="BD2047" s="25"/>
      <c r="BE2047" s="25"/>
      <c r="BF2047" s="25"/>
      <c r="BG2047" s="25"/>
      <c r="BH2047" s="25"/>
    </row>
    <row r="2048" spans="1:60" x14ac:dyDescent="0.3">
      <c r="A2048" s="25" t="s">
        <v>35</v>
      </c>
      <c r="B2048" s="25" t="s">
        <v>196</v>
      </c>
      <c r="C2048" s="25" t="s">
        <v>389</v>
      </c>
      <c r="D2048" s="25" t="s">
        <v>3311</v>
      </c>
      <c r="E2048" s="25" t="s">
        <v>47</v>
      </c>
      <c r="F2048" s="25">
        <v>999929434</v>
      </c>
      <c r="G2048" s="1">
        <f>(J2048+T2048)-H2048</f>
        <v>63</v>
      </c>
      <c r="H2048" s="25"/>
      <c r="I2048" s="40"/>
      <c r="J2048" s="1">
        <f>SUM(K2048,L2048,N2048,O2048,P2048,Q2048)</f>
        <v>0</v>
      </c>
      <c r="K2048" s="1">
        <f>SUM(AG2048,AI2048)</f>
        <v>0</v>
      </c>
      <c r="L2048" s="1">
        <v>0</v>
      </c>
      <c r="M2048" s="1">
        <v>0</v>
      </c>
      <c r="N2048" s="1">
        <f>AD2048+AE2048</f>
        <v>0</v>
      </c>
      <c r="O2048" s="1"/>
      <c r="P2048" s="1">
        <f>AF2048</f>
        <v>0</v>
      </c>
      <c r="Q2048" s="1">
        <f>AH2048</f>
        <v>0</v>
      </c>
      <c r="R2048" s="1">
        <v>0</v>
      </c>
      <c r="S2048" s="40"/>
      <c r="T2048" s="1">
        <f>SUM(U2048,V2048,X2048,Y2048,Z2048,AA2048,AB2048)</f>
        <v>63</v>
      </c>
      <c r="U2048" s="1">
        <f>AK2048</f>
        <v>0</v>
      </c>
      <c r="V2048" s="1">
        <f>SUM(AN2048,AO2048,AP2048,AQ2048,AS2048,AT2048,AU2048,AV2048,AW2048,AX2048,AY2048,AR2048,AZ2048,BA2048,BB2048,BC2048,BD2048,BE2048,BF2048,BG2048,BH2048)</f>
        <v>63</v>
      </c>
      <c r="W2048" s="1">
        <f>COUNT(AN2048,AO2048,AP2048,AQ2048,AS2048,AT2048,AU2048,AV2048,AW2048,AX2048,AY2048,AR2048,AZ2048,BA2048,BB2048,BC2048,BD2048,BE2048,BF2048,BG2048,BH2048)</f>
        <v>1</v>
      </c>
      <c r="X2048" s="1">
        <v>0</v>
      </c>
      <c r="Y2048" s="1">
        <v>0</v>
      </c>
      <c r="Z2048" s="1">
        <v>0</v>
      </c>
      <c r="AA2048" s="1">
        <f>AM2048</f>
        <v>0</v>
      </c>
      <c r="AB2048" s="1">
        <f>AL2048</f>
        <v>0</v>
      </c>
      <c r="AC2048" s="40"/>
      <c r="AD2048" s="25"/>
      <c r="AE2048" s="25"/>
      <c r="AF2048" s="25"/>
      <c r="AG2048" s="25"/>
      <c r="AH2048" s="25"/>
      <c r="AJ2048" s="40"/>
      <c r="AK2048" s="25"/>
      <c r="AL2048" s="25"/>
      <c r="AM2048" s="25"/>
      <c r="AN2048" s="25"/>
      <c r="AO2048" s="25"/>
      <c r="AP2048" s="25"/>
      <c r="AQ2048" s="25"/>
      <c r="AR2048" s="25"/>
      <c r="AS2048" s="25"/>
      <c r="AT2048" s="25"/>
      <c r="AU2048" s="25"/>
      <c r="AV2048" s="25"/>
      <c r="AW2048" s="25"/>
      <c r="AX2048" s="25"/>
      <c r="AY2048" s="25"/>
      <c r="AZ2048" s="25">
        <v>63</v>
      </c>
      <c r="BA2048" s="25"/>
      <c r="BB2048" s="25"/>
      <c r="BC2048" s="25"/>
      <c r="BD2048" s="25"/>
      <c r="BE2048" s="25"/>
      <c r="BF2048" s="25"/>
      <c r="BG2048" s="25"/>
      <c r="BH2048" s="25"/>
    </row>
    <row r="2049" spans="1:60" x14ac:dyDescent="0.3">
      <c r="A2049" s="25" t="s">
        <v>35</v>
      </c>
      <c r="B2049" s="25" t="s">
        <v>196</v>
      </c>
      <c r="C2049" s="25" t="s">
        <v>3029</v>
      </c>
      <c r="D2049" s="25" t="s">
        <v>3030</v>
      </c>
      <c r="E2049" s="25" t="s">
        <v>47</v>
      </c>
      <c r="F2049" s="25">
        <v>999931678</v>
      </c>
      <c r="G2049" s="1">
        <f>(J2049+T2049)-H2049</f>
        <v>63</v>
      </c>
      <c r="H2049" s="25"/>
      <c r="I2049" s="40"/>
      <c r="J2049" s="1">
        <f>SUM(K2049,L2049,N2049,O2049,P2049,Q2049)</f>
        <v>0</v>
      </c>
      <c r="K2049" s="1">
        <f>SUM(AG2049,AI2049)</f>
        <v>0</v>
      </c>
      <c r="L2049" s="1">
        <v>0</v>
      </c>
      <c r="M2049" s="1">
        <v>0</v>
      </c>
      <c r="N2049" s="1">
        <f>AD2049+AE2049</f>
        <v>0</v>
      </c>
      <c r="O2049" s="1"/>
      <c r="P2049" s="1">
        <f>AF2049</f>
        <v>0</v>
      </c>
      <c r="Q2049" s="1">
        <f>AH2049</f>
        <v>0</v>
      </c>
      <c r="R2049" s="1">
        <v>0</v>
      </c>
      <c r="S2049" s="43"/>
      <c r="T2049" s="1">
        <f>SUM(U2049,V2049,X2049,Y2049,Z2049,AA2049,AB2049)</f>
        <v>63</v>
      </c>
      <c r="U2049" s="1">
        <f>AK2049</f>
        <v>0</v>
      </c>
      <c r="V2049" s="1">
        <f>SUM(AN2049,AO2049,AP2049,AQ2049,AS2049,AT2049,AU2049,AV2049,AW2049,AX2049,AY2049,AR2049,AZ2049,BA2049,BB2049,BC2049,BD2049,BE2049,BF2049,BG2049,BH2049)</f>
        <v>63</v>
      </c>
      <c r="W2049" s="1">
        <f>COUNT(AN2049,AO2049,AP2049,AQ2049,AS2049,AT2049,AU2049,AV2049,AW2049,AX2049,AY2049,AR2049,AZ2049,BA2049,BB2049,BC2049,BD2049,BE2049,BF2049,BG2049,BH2049)</f>
        <v>1</v>
      </c>
      <c r="X2049" s="1">
        <v>0</v>
      </c>
      <c r="Y2049" s="1">
        <v>0</v>
      </c>
      <c r="Z2049" s="1">
        <v>0</v>
      </c>
      <c r="AA2049" s="1">
        <f>AM2049</f>
        <v>0</v>
      </c>
      <c r="AB2049" s="1">
        <f>AL2049</f>
        <v>0</v>
      </c>
      <c r="AC2049" s="43"/>
      <c r="AD2049" s="25"/>
      <c r="AE2049" s="25"/>
      <c r="AF2049" s="25"/>
      <c r="AG2049" s="25"/>
      <c r="AH2049" s="25"/>
      <c r="AJ2049" s="40"/>
      <c r="AK2049" s="25"/>
      <c r="AL2049" s="25"/>
      <c r="AM2049" s="25"/>
      <c r="AN2049" s="25"/>
      <c r="AO2049" s="25"/>
      <c r="AP2049" s="25"/>
      <c r="AQ2049" s="25"/>
      <c r="AR2049" s="25"/>
      <c r="AS2049" s="25"/>
      <c r="AT2049" s="25"/>
      <c r="AU2049" s="25"/>
      <c r="AV2049" s="25"/>
      <c r="AW2049" s="25">
        <v>63</v>
      </c>
      <c r="AX2049" s="25"/>
      <c r="AY2049" s="25"/>
      <c r="AZ2049" s="25"/>
      <c r="BA2049" s="25"/>
      <c r="BB2049" s="25"/>
      <c r="BC2049" s="25"/>
      <c r="BD2049" s="25"/>
      <c r="BE2049" s="25"/>
      <c r="BF2049" s="25"/>
      <c r="BG2049" s="25"/>
      <c r="BH2049" s="25"/>
    </row>
    <row r="2050" spans="1:60" x14ac:dyDescent="0.3">
      <c r="A2050" s="25" t="s">
        <v>35</v>
      </c>
      <c r="B2050" s="25" t="s">
        <v>196</v>
      </c>
      <c r="C2050" s="25" t="s">
        <v>1807</v>
      </c>
      <c r="D2050" s="25" t="s">
        <v>1808</v>
      </c>
      <c r="E2050" s="25" t="s">
        <v>47</v>
      </c>
      <c r="F2050" s="25">
        <v>999925741</v>
      </c>
      <c r="G2050" s="1">
        <f>(J2050+T2050)-H2050</f>
        <v>60</v>
      </c>
      <c r="H2050" s="1">
        <f>(K2050+L2050+N2050+O2050+P2050+Q2050+R2050)*0.5</f>
        <v>0</v>
      </c>
      <c r="I2050" s="40"/>
      <c r="J2050" s="1">
        <f>SUM(K2050,L2050,N2050,O2050,P2050,Q2050)</f>
        <v>0</v>
      </c>
      <c r="K2050" s="1">
        <f>SUM(AG2050,AI2050)</f>
        <v>0</v>
      </c>
      <c r="L2050" s="1">
        <v>0</v>
      </c>
      <c r="M2050" s="1">
        <v>0</v>
      </c>
      <c r="N2050" s="1">
        <f>AD2050+AE2050</f>
        <v>0</v>
      </c>
      <c r="O2050" s="1"/>
      <c r="P2050" s="1">
        <f>AF2050</f>
        <v>0</v>
      </c>
      <c r="Q2050" s="1">
        <f>AH2050</f>
        <v>0</v>
      </c>
      <c r="R2050" s="1">
        <v>0</v>
      </c>
      <c r="S2050" s="43"/>
      <c r="T2050" s="1">
        <f>SUM(U2050,V2050,X2050,Y2050,Z2050,AA2050,AB2050)</f>
        <v>60</v>
      </c>
      <c r="U2050" s="1">
        <f>AK2050</f>
        <v>0</v>
      </c>
      <c r="V2050" s="1">
        <f>SUM(AN2050,AO2050,AP2050,AQ2050,AS2050,AT2050,AU2050,AV2050,AW2050,AX2050,AY2050,AR2050,AZ2050,BA2050,BB2050,BC2050,BD2050,BE2050,BF2050,BG2050,BH2050)</f>
        <v>60</v>
      </c>
      <c r="W2050" s="1">
        <f>COUNT(AN2050,AO2050,AP2050,AQ2050,AS2050,AT2050,AU2050,AV2050,AW2050,AX2050,AY2050,AR2050,AZ2050,BA2050,BB2050,BC2050,BD2050,BE2050,BF2050,BG2050,BH2050)</f>
        <v>1</v>
      </c>
      <c r="X2050" s="1">
        <v>0</v>
      </c>
      <c r="Y2050" s="1">
        <v>0</v>
      </c>
      <c r="Z2050" s="1">
        <v>0</v>
      </c>
      <c r="AA2050" s="1">
        <f>AM2050</f>
        <v>0</v>
      </c>
      <c r="AB2050" s="1">
        <f>AL2050</f>
        <v>0</v>
      </c>
      <c r="AC2050" s="43"/>
      <c r="AD2050" s="25"/>
      <c r="AE2050" s="25"/>
      <c r="AF2050" s="25"/>
      <c r="AG2050" s="25"/>
      <c r="AH2050" s="25"/>
      <c r="AJ2050" s="40"/>
      <c r="AK2050" s="25"/>
      <c r="AL2050" s="25"/>
      <c r="AM2050" s="25"/>
      <c r="AN2050" s="25">
        <v>60</v>
      </c>
      <c r="AO2050" s="25"/>
      <c r="AP2050" s="25"/>
      <c r="AQ2050" s="25"/>
      <c r="AR2050" s="25"/>
      <c r="AS2050" s="25"/>
      <c r="AT2050" s="25"/>
      <c r="AU2050" s="25"/>
      <c r="AV2050" s="25"/>
      <c r="AW2050" s="25"/>
      <c r="AX2050" s="25"/>
      <c r="AY2050" s="25"/>
      <c r="AZ2050" s="25"/>
      <c r="BA2050" s="25"/>
      <c r="BB2050" s="25"/>
      <c r="BC2050" s="25"/>
      <c r="BD2050" s="25"/>
      <c r="BE2050" s="25"/>
      <c r="BF2050" s="25"/>
      <c r="BG2050" s="25"/>
      <c r="BH2050" s="25"/>
    </row>
    <row r="2051" spans="1:60" x14ac:dyDescent="0.3">
      <c r="A2051" s="25" t="s">
        <v>35</v>
      </c>
      <c r="B2051" s="25" t="s">
        <v>196</v>
      </c>
      <c r="C2051" s="25" t="s">
        <v>1210</v>
      </c>
      <c r="D2051" s="25" t="s">
        <v>2085</v>
      </c>
      <c r="E2051" s="25" t="s">
        <v>47</v>
      </c>
      <c r="F2051" s="25">
        <v>999927355</v>
      </c>
      <c r="G2051" s="1">
        <f>(J2051+T2051)-H2051</f>
        <v>60</v>
      </c>
      <c r="H2051" s="25"/>
      <c r="I2051" s="40"/>
      <c r="J2051" s="1">
        <f>SUM(K2051,L2051,N2051,O2051,P2051,Q2051)</f>
        <v>0</v>
      </c>
      <c r="K2051" s="1">
        <f>SUM(AG2051,AI2051)</f>
        <v>0</v>
      </c>
      <c r="L2051" s="1">
        <v>0</v>
      </c>
      <c r="M2051" s="1">
        <v>0</v>
      </c>
      <c r="N2051" s="1">
        <f>AD2051+AE2051</f>
        <v>0</v>
      </c>
      <c r="O2051" s="1"/>
      <c r="P2051" s="1">
        <f>AF2051</f>
        <v>0</v>
      </c>
      <c r="Q2051" s="1">
        <f>AH2051</f>
        <v>0</v>
      </c>
      <c r="R2051" s="1">
        <v>0</v>
      </c>
      <c r="S2051" s="43"/>
      <c r="T2051" s="1">
        <f>SUM(U2051,V2051,X2051,Y2051,Z2051,AA2051,AB2051)</f>
        <v>60</v>
      </c>
      <c r="U2051" s="1">
        <f>AK2051</f>
        <v>0</v>
      </c>
      <c r="V2051" s="1">
        <f>SUM(AN2051,AO2051,AP2051,AQ2051,AS2051,AT2051,AU2051,AV2051,AW2051,AX2051,AY2051,AR2051,AZ2051,BA2051,BB2051,BC2051,BD2051,BE2051,BF2051,BG2051,BH2051)</f>
        <v>60</v>
      </c>
      <c r="W2051" s="1">
        <f>COUNT(AN2051,AO2051,AP2051,AQ2051,AS2051,AT2051,AU2051,AV2051,AW2051,AX2051,AY2051,AR2051,AZ2051,BA2051,BB2051,BC2051,BD2051,BE2051,BF2051,BG2051,BH2051)</f>
        <v>1</v>
      </c>
      <c r="X2051" s="1">
        <v>0</v>
      </c>
      <c r="Y2051" s="1">
        <v>0</v>
      </c>
      <c r="Z2051" s="1">
        <v>0</v>
      </c>
      <c r="AA2051" s="1">
        <f>AM2051</f>
        <v>0</v>
      </c>
      <c r="AB2051" s="1">
        <f>AL2051</f>
        <v>0</v>
      </c>
      <c r="AC2051" s="43"/>
      <c r="AD2051" s="25"/>
      <c r="AE2051" s="25"/>
      <c r="AF2051" s="25"/>
      <c r="AG2051" s="25"/>
      <c r="AH2051" s="25"/>
      <c r="AJ2051" s="40"/>
      <c r="AK2051" s="25"/>
      <c r="AL2051" s="25"/>
      <c r="AM2051" s="25"/>
      <c r="AN2051" s="25"/>
      <c r="AO2051" s="25"/>
      <c r="AP2051" s="25"/>
      <c r="AQ2051" s="25"/>
      <c r="AR2051" s="25"/>
      <c r="AS2051" s="25"/>
      <c r="AT2051" s="25"/>
      <c r="AU2051" s="25"/>
      <c r="AV2051" s="25"/>
      <c r="AW2051" s="25"/>
      <c r="AX2051" s="25">
        <v>60</v>
      </c>
      <c r="AY2051" s="25"/>
      <c r="AZ2051" s="25"/>
      <c r="BA2051" s="25"/>
      <c r="BB2051" s="25"/>
      <c r="BC2051" s="25"/>
      <c r="BD2051" s="25"/>
      <c r="BE2051" s="25"/>
      <c r="BF2051" s="25"/>
      <c r="BG2051" s="25"/>
      <c r="BH2051" s="25"/>
    </row>
    <row r="2052" spans="1:60" x14ac:dyDescent="0.3">
      <c r="A2052" s="25" t="s">
        <v>35</v>
      </c>
      <c r="B2052" s="25" t="s">
        <v>196</v>
      </c>
      <c r="C2052" s="25" t="s">
        <v>423</v>
      </c>
      <c r="D2052" s="25" t="s">
        <v>995</v>
      </c>
      <c r="E2052" s="25" t="s">
        <v>47</v>
      </c>
      <c r="F2052" s="25">
        <v>999919085</v>
      </c>
      <c r="G2052" s="1">
        <f>(J2052+T2052)-H2052</f>
        <v>58</v>
      </c>
      <c r="H2052" s="25"/>
      <c r="I2052" s="40"/>
      <c r="J2052" s="1">
        <f>SUM(K2052,L2052,N2052,O2052,P2052,Q2052)</f>
        <v>0</v>
      </c>
      <c r="K2052" s="1">
        <f>SUM(AG2052,AI2052)</f>
        <v>0</v>
      </c>
      <c r="L2052" s="1">
        <v>0</v>
      </c>
      <c r="M2052" s="1">
        <v>0</v>
      </c>
      <c r="N2052" s="1">
        <f>AD2052+AE2052</f>
        <v>0</v>
      </c>
      <c r="O2052" s="1"/>
      <c r="P2052" s="1">
        <f>AF2052</f>
        <v>0</v>
      </c>
      <c r="Q2052" s="1">
        <f>AH2052</f>
        <v>0</v>
      </c>
      <c r="R2052" s="1">
        <v>0</v>
      </c>
      <c r="S2052" s="43"/>
      <c r="T2052" s="1">
        <f>SUM(U2052,V2052,X2052,Y2052,Z2052,AA2052,AB2052)</f>
        <v>58</v>
      </c>
      <c r="U2052" s="1">
        <f>AK2052</f>
        <v>0</v>
      </c>
      <c r="V2052" s="1">
        <f>SUM(AN2052,AO2052,AP2052,AQ2052,AS2052,AT2052,AU2052,AV2052,AW2052,AX2052,AY2052,AR2052,AZ2052,BA2052,BB2052,BC2052,BD2052,BE2052,BF2052,BG2052,BH2052)</f>
        <v>58</v>
      </c>
      <c r="W2052" s="1">
        <f>COUNT(AN2052,AO2052,AP2052,AQ2052,AS2052,AT2052,AU2052,AV2052,AW2052,AX2052,AY2052,AR2052,AZ2052,BA2052,BB2052,BC2052,BD2052,BE2052,BF2052,BG2052,BH2052)</f>
        <v>1</v>
      </c>
      <c r="X2052" s="1">
        <v>0</v>
      </c>
      <c r="Y2052" s="1">
        <v>0</v>
      </c>
      <c r="Z2052" s="1">
        <v>0</v>
      </c>
      <c r="AA2052" s="1">
        <f>AM2052</f>
        <v>0</v>
      </c>
      <c r="AB2052" s="1">
        <f>AL2052</f>
        <v>0</v>
      </c>
      <c r="AC2052" s="43"/>
      <c r="AD2052" s="25"/>
      <c r="AE2052" s="25"/>
      <c r="AF2052" s="25"/>
      <c r="AG2052" s="25"/>
      <c r="AH2052" s="25"/>
      <c r="AJ2052" s="40"/>
      <c r="AK2052" s="25"/>
      <c r="AL2052" s="25"/>
      <c r="AM2052" s="25"/>
      <c r="AN2052" s="25"/>
      <c r="AO2052" s="25"/>
      <c r="AP2052" s="25"/>
      <c r="AQ2052" s="25"/>
      <c r="AR2052" s="25"/>
      <c r="AS2052" s="25"/>
      <c r="AT2052" s="25"/>
      <c r="AU2052" s="25"/>
      <c r="AV2052" s="25"/>
      <c r="AW2052" s="25"/>
      <c r="AX2052" s="25"/>
      <c r="AY2052" s="25"/>
      <c r="AZ2052" s="25"/>
      <c r="BA2052" s="25"/>
      <c r="BB2052" s="25"/>
      <c r="BC2052" s="25"/>
      <c r="BD2052" s="25">
        <v>58</v>
      </c>
      <c r="BE2052" s="25"/>
      <c r="BF2052" s="25"/>
      <c r="BG2052" s="25"/>
      <c r="BH2052" s="25"/>
    </row>
    <row r="2053" spans="1:60" x14ac:dyDescent="0.3">
      <c r="A2053" s="25" t="s">
        <v>35</v>
      </c>
      <c r="B2053" s="25" t="s">
        <v>196</v>
      </c>
      <c r="C2053" s="25" t="s">
        <v>3309</v>
      </c>
      <c r="D2053" s="25" t="s">
        <v>3310</v>
      </c>
      <c r="E2053" s="25" t="s">
        <v>47</v>
      </c>
      <c r="F2053" s="25">
        <v>999930029</v>
      </c>
      <c r="G2053" s="1">
        <f>(J2053+T2053)-H2053</f>
        <v>58</v>
      </c>
      <c r="H2053" s="25"/>
      <c r="I2053" s="40"/>
      <c r="J2053" s="1">
        <f>SUM(K2053,L2053,N2053,O2053,P2053,Q2053)</f>
        <v>0</v>
      </c>
      <c r="K2053" s="1">
        <f>SUM(AG2053,AI2053)</f>
        <v>0</v>
      </c>
      <c r="L2053" s="1">
        <v>0</v>
      </c>
      <c r="M2053" s="1">
        <v>0</v>
      </c>
      <c r="N2053" s="1">
        <f>AD2053+AE2053</f>
        <v>0</v>
      </c>
      <c r="O2053" s="1"/>
      <c r="P2053" s="1">
        <f>AF2053</f>
        <v>0</v>
      </c>
      <c r="Q2053" s="1">
        <f>AH2053</f>
        <v>0</v>
      </c>
      <c r="R2053" s="1">
        <v>0</v>
      </c>
      <c r="S2053" s="40"/>
      <c r="T2053" s="1">
        <f>SUM(U2053,V2053,X2053,Y2053,Z2053,AA2053,AB2053)</f>
        <v>58</v>
      </c>
      <c r="U2053" s="1">
        <f>AK2053</f>
        <v>0</v>
      </c>
      <c r="V2053" s="1">
        <f>SUM(AN2053,AO2053,AP2053,AQ2053,AS2053,AT2053,AU2053,AV2053,AW2053,AX2053,AY2053,AR2053,AZ2053,BA2053,BB2053,BC2053,BD2053,BE2053,BF2053,BG2053,BH2053)</f>
        <v>58</v>
      </c>
      <c r="W2053" s="1">
        <f>COUNT(AN2053,AO2053,AP2053,AQ2053,AS2053,AT2053,AU2053,AV2053,AW2053,AX2053,AY2053,AR2053,AZ2053,BA2053,BB2053,BC2053,BD2053,BE2053,BF2053,BG2053,BH2053)</f>
        <v>1</v>
      </c>
      <c r="X2053" s="1">
        <v>0</v>
      </c>
      <c r="Y2053" s="1">
        <v>0</v>
      </c>
      <c r="Z2053" s="1">
        <v>0</v>
      </c>
      <c r="AA2053" s="1">
        <f>AM2053</f>
        <v>0</v>
      </c>
      <c r="AB2053" s="1">
        <f>AL2053</f>
        <v>0</v>
      </c>
      <c r="AC2053" s="40"/>
      <c r="AD2053" s="25"/>
      <c r="AE2053" s="25"/>
      <c r="AF2053" s="25"/>
      <c r="AG2053" s="25"/>
      <c r="AH2053" s="25"/>
      <c r="AJ2053" s="40"/>
      <c r="AK2053" s="25"/>
      <c r="AL2053" s="25"/>
      <c r="AM2053" s="25"/>
      <c r="AN2053" s="25"/>
      <c r="AO2053" s="25"/>
      <c r="AP2053" s="25"/>
      <c r="AQ2053" s="25"/>
      <c r="AR2053" s="25"/>
      <c r="AS2053" s="25"/>
      <c r="AT2053" s="25"/>
      <c r="AU2053" s="25"/>
      <c r="AV2053" s="25"/>
      <c r="AW2053" s="25"/>
      <c r="AX2053" s="25"/>
      <c r="AY2053" s="25"/>
      <c r="AZ2053" s="25">
        <v>58</v>
      </c>
      <c r="BA2053" s="25"/>
      <c r="BB2053" s="25"/>
      <c r="BC2053" s="25"/>
      <c r="BD2053" s="25"/>
      <c r="BE2053" s="25"/>
      <c r="BF2053" s="25"/>
      <c r="BG2053" s="25"/>
      <c r="BH2053" s="25"/>
    </row>
    <row r="2054" spans="1:60" x14ac:dyDescent="0.3">
      <c r="A2054" s="25" t="s">
        <v>35</v>
      </c>
      <c r="B2054" s="25" t="s">
        <v>196</v>
      </c>
      <c r="C2054" s="25" t="s">
        <v>2298</v>
      </c>
      <c r="D2054" s="25" t="s">
        <v>161</v>
      </c>
      <c r="E2054" s="25" t="s">
        <v>47</v>
      </c>
      <c r="F2054" s="25">
        <v>999924511</v>
      </c>
      <c r="G2054" s="1">
        <f>(J2054+T2054)-H2054</f>
        <v>57</v>
      </c>
      <c r="H2054" s="1">
        <f>(K2054+L2054+N2054+O2054+P2054+Q2054+R2054)*0.5</f>
        <v>0</v>
      </c>
      <c r="I2054" s="40"/>
      <c r="J2054" s="1">
        <f>SUM(K2054,L2054,N2054,O2054,P2054,Q2054)</f>
        <v>0</v>
      </c>
      <c r="K2054" s="1">
        <f>SUM(AG2054,AI2054)</f>
        <v>0</v>
      </c>
      <c r="L2054" s="1">
        <v>0</v>
      </c>
      <c r="M2054" s="1">
        <v>0</v>
      </c>
      <c r="N2054" s="1">
        <f>AD2054+AE2054</f>
        <v>0</v>
      </c>
      <c r="O2054" s="1"/>
      <c r="P2054" s="1">
        <f>AF2054</f>
        <v>0</v>
      </c>
      <c r="Q2054" s="1">
        <f>AH2054</f>
        <v>0</v>
      </c>
      <c r="R2054" s="1">
        <v>0</v>
      </c>
      <c r="S2054" s="40"/>
      <c r="T2054" s="1">
        <f>SUM(U2054,V2054,X2054,Y2054,Z2054,AA2054,AB2054)</f>
        <v>57</v>
      </c>
      <c r="U2054" s="1">
        <f>AK2054</f>
        <v>23</v>
      </c>
      <c r="V2054" s="1">
        <f>SUM(AN2054,AO2054,AP2054,AQ2054,AS2054,AT2054,AU2054,AV2054,AW2054,AX2054,AY2054,AR2054,AZ2054,BA2054,BB2054,BC2054,BD2054,BE2054,BF2054,BG2054,BH2054)</f>
        <v>34</v>
      </c>
      <c r="W2054" s="1">
        <f>COUNT(AN2054,AO2054,AP2054,AQ2054,AS2054,AT2054,AU2054,AV2054,AW2054,AX2054,AY2054,AR2054,AZ2054,BA2054,BB2054,BC2054,BD2054,BE2054,BF2054,BG2054,BH2054)</f>
        <v>1</v>
      </c>
      <c r="X2054" s="1">
        <v>0</v>
      </c>
      <c r="Y2054" s="1">
        <v>0</v>
      </c>
      <c r="Z2054" s="1">
        <v>0</v>
      </c>
      <c r="AA2054" s="1">
        <f>AM2054</f>
        <v>0</v>
      </c>
      <c r="AB2054" s="1">
        <f>AL2054</f>
        <v>0</v>
      </c>
      <c r="AC2054" s="40"/>
      <c r="AD2054" s="25"/>
      <c r="AE2054" s="25"/>
      <c r="AF2054" s="25"/>
      <c r="AG2054" s="25"/>
      <c r="AH2054" s="25"/>
      <c r="AJ2054" s="40"/>
      <c r="AK2054" s="25">
        <v>23</v>
      </c>
      <c r="AL2054" s="25"/>
      <c r="AM2054" s="25"/>
      <c r="AN2054" s="25">
        <v>34</v>
      </c>
      <c r="AO2054" s="25"/>
      <c r="AP2054" s="25"/>
      <c r="AQ2054" s="25"/>
      <c r="AR2054" s="25"/>
      <c r="AS2054" s="25"/>
      <c r="AT2054" s="25"/>
      <c r="AU2054" s="25"/>
      <c r="AV2054" s="25"/>
      <c r="AW2054" s="25"/>
      <c r="AX2054" s="25"/>
      <c r="AY2054" s="25"/>
      <c r="AZ2054" s="25"/>
      <c r="BA2054" s="25"/>
      <c r="BB2054" s="25"/>
      <c r="BC2054" s="25"/>
      <c r="BD2054" s="25"/>
      <c r="BE2054" s="25"/>
      <c r="BF2054" s="25"/>
      <c r="BG2054" s="25"/>
      <c r="BH2054" s="25"/>
    </row>
    <row r="2055" spans="1:60" x14ac:dyDescent="0.3">
      <c r="A2055" s="25" t="s">
        <v>35</v>
      </c>
      <c r="B2055" s="25" t="s">
        <v>196</v>
      </c>
      <c r="C2055" s="25" t="s">
        <v>1813</v>
      </c>
      <c r="D2055" s="25" t="s">
        <v>1814</v>
      </c>
      <c r="E2055" s="25" t="s">
        <v>47</v>
      </c>
      <c r="F2055" s="25">
        <v>999925762</v>
      </c>
      <c r="G2055" s="1">
        <f>(J2055+T2055)-H2055</f>
        <v>54</v>
      </c>
      <c r="H2055" s="25"/>
      <c r="I2055" s="40"/>
      <c r="J2055" s="1">
        <f>SUM(K2055,L2055,N2055,O2055,P2055,Q2055)</f>
        <v>0</v>
      </c>
      <c r="K2055" s="1">
        <f>SUM(AG2055,AI2055)</f>
        <v>0</v>
      </c>
      <c r="L2055" s="1">
        <v>0</v>
      </c>
      <c r="M2055" s="1">
        <v>0</v>
      </c>
      <c r="N2055" s="1">
        <f>AD2055+AE2055</f>
        <v>0</v>
      </c>
      <c r="O2055" s="1"/>
      <c r="P2055" s="1">
        <f>AF2055</f>
        <v>0</v>
      </c>
      <c r="Q2055" s="1">
        <f>AH2055</f>
        <v>0</v>
      </c>
      <c r="R2055" s="1">
        <v>0</v>
      </c>
      <c r="S2055" s="43"/>
      <c r="T2055" s="1">
        <f>SUM(U2055,V2055,X2055,Y2055,Z2055,AA2055,AB2055)</f>
        <v>54</v>
      </c>
      <c r="U2055" s="1">
        <f>AK2055</f>
        <v>0</v>
      </c>
      <c r="V2055" s="1">
        <f>SUM(AN2055,AO2055,AP2055,AQ2055,AS2055,AT2055,AU2055,AV2055,AW2055,AX2055,AY2055,AR2055,AZ2055,BA2055,BB2055,BC2055,BD2055,BE2055,BF2055,BG2055,BH2055)</f>
        <v>54</v>
      </c>
      <c r="W2055" s="1">
        <f>COUNT(AN2055,AO2055,AP2055,AQ2055,AS2055,AT2055,AU2055,AV2055,AW2055,AX2055,AY2055,AR2055,AZ2055,BA2055,BB2055,BC2055,BD2055,BE2055,BF2055,BG2055,BH2055)</f>
        <v>1</v>
      </c>
      <c r="X2055" s="1">
        <v>0</v>
      </c>
      <c r="Y2055" s="1">
        <v>0</v>
      </c>
      <c r="Z2055" s="1">
        <v>0</v>
      </c>
      <c r="AA2055" s="1">
        <f>AM2055</f>
        <v>0</v>
      </c>
      <c r="AB2055" s="1">
        <f>AL2055</f>
        <v>0</v>
      </c>
      <c r="AC2055" s="43"/>
      <c r="AD2055" s="25"/>
      <c r="AE2055" s="25"/>
      <c r="AF2055" s="25"/>
      <c r="AG2055" s="25"/>
      <c r="AH2055" s="25"/>
      <c r="AJ2055" s="40"/>
      <c r="AK2055" s="25"/>
      <c r="AL2055" s="25"/>
      <c r="AM2055" s="25"/>
      <c r="AN2055" s="25"/>
      <c r="AO2055" s="25"/>
      <c r="AP2055" s="25"/>
      <c r="AQ2055" s="25"/>
      <c r="AR2055" s="25"/>
      <c r="AS2055" s="25"/>
      <c r="AT2055" s="25"/>
      <c r="AU2055" s="25"/>
      <c r="AV2055" s="25"/>
      <c r="AW2055" s="25"/>
      <c r="AX2055" s="25"/>
      <c r="AY2055" s="25"/>
      <c r="AZ2055" s="25"/>
      <c r="BA2055" s="25"/>
      <c r="BB2055" s="25"/>
      <c r="BC2055" s="25"/>
      <c r="BD2055" s="25">
        <v>54</v>
      </c>
      <c r="BE2055" s="25"/>
      <c r="BF2055" s="25"/>
      <c r="BG2055" s="25"/>
      <c r="BH2055" s="25"/>
    </row>
    <row r="2056" spans="1:60" x14ac:dyDescent="0.3">
      <c r="A2056" s="26" t="s">
        <v>35</v>
      </c>
      <c r="B2056" s="26" t="s">
        <v>196</v>
      </c>
      <c r="C2056" s="26" t="s">
        <v>1246</v>
      </c>
      <c r="D2056" s="26" t="s">
        <v>79</v>
      </c>
      <c r="E2056" s="26" t="s">
        <v>47</v>
      </c>
      <c r="F2056" s="1">
        <v>999921641</v>
      </c>
      <c r="G2056" s="1">
        <f>(J2056+T2056)-H2056</f>
        <v>51</v>
      </c>
      <c r="H2056" s="1"/>
      <c r="I2056" s="23"/>
      <c r="J2056" s="1">
        <f>SUM(K2056,L2056,N2056,O2056,P2056,Q2056)</f>
        <v>51</v>
      </c>
      <c r="K2056" s="1">
        <f>SUM(AG2056,AI2056)</f>
        <v>0</v>
      </c>
      <c r="L2056" s="1">
        <v>0</v>
      </c>
      <c r="M2056" s="1">
        <v>0</v>
      </c>
      <c r="N2056" s="1">
        <f>AD2056+AE2056</f>
        <v>0</v>
      </c>
      <c r="O2056" s="1"/>
      <c r="P2056" s="1">
        <f>AF2056</f>
        <v>51</v>
      </c>
      <c r="Q2056" s="1">
        <f>AH2056</f>
        <v>0</v>
      </c>
      <c r="R2056" s="1">
        <v>0</v>
      </c>
      <c r="S2056" s="43"/>
      <c r="T2056" s="1">
        <f>SUM(U2056,V2056,X2056,Y2056,Z2056,AA2056,AB2056)</f>
        <v>0</v>
      </c>
      <c r="U2056" s="1">
        <f>AK2056</f>
        <v>0</v>
      </c>
      <c r="V2056" s="1">
        <f>SUM(AN2056,AO2056,AP2056,AQ2056,AS2056,AT2056,AU2056,AV2056,AW2056,AX2056,AY2056,AR2056,AZ2056,BA2056,BB2056,BC2056,BD2056,BE2056,BF2056,BG2056,BH2056)</f>
        <v>0</v>
      </c>
      <c r="W2056" s="1">
        <f>COUNT(AN2056,AO2056,AP2056,AQ2056,AS2056,AT2056,AU2056,AV2056,AW2056,AX2056,AY2056,AR2056,AZ2056,BA2056,BB2056,BC2056,BD2056,BE2056,BF2056,BG2056,BH2056)</f>
        <v>0</v>
      </c>
      <c r="X2056" s="1">
        <v>0</v>
      </c>
      <c r="Y2056" s="1">
        <v>0</v>
      </c>
      <c r="Z2056" s="1">
        <v>0</v>
      </c>
      <c r="AA2056" s="1">
        <f>AM2056</f>
        <v>0</v>
      </c>
      <c r="AB2056" s="1">
        <f>AL2056</f>
        <v>0</v>
      </c>
      <c r="AC2056" s="43"/>
      <c r="AD2056" s="1"/>
      <c r="AE2056" s="1"/>
      <c r="AF2056" s="1">
        <v>51</v>
      </c>
      <c r="AG2056" s="1"/>
      <c r="AH2056" s="25"/>
      <c r="AJ2056" s="40"/>
      <c r="AK2056" s="25"/>
      <c r="AL2056" s="25"/>
      <c r="AM2056" s="25"/>
      <c r="AN2056" s="25"/>
      <c r="AO2056" s="25"/>
      <c r="AP2056" s="25"/>
      <c r="AQ2056" s="25"/>
      <c r="AR2056" s="25"/>
      <c r="AS2056" s="25"/>
      <c r="AT2056" s="25"/>
      <c r="AU2056" s="25"/>
      <c r="AV2056" s="25"/>
      <c r="AW2056" s="25"/>
      <c r="AX2056" s="25"/>
      <c r="AY2056" s="25"/>
      <c r="AZ2056" s="25"/>
      <c r="BA2056" s="25"/>
      <c r="BB2056" s="25"/>
      <c r="BC2056" s="25"/>
      <c r="BD2056" s="25"/>
      <c r="BE2056" s="25"/>
      <c r="BF2056" s="25"/>
      <c r="BG2056" s="25"/>
      <c r="BH2056" s="25"/>
    </row>
    <row r="2057" spans="1:60" x14ac:dyDescent="0.3">
      <c r="A2057" s="25" t="s">
        <v>35</v>
      </c>
      <c r="B2057" s="25" t="s">
        <v>196</v>
      </c>
      <c r="C2057" s="25" t="s">
        <v>1113</v>
      </c>
      <c r="D2057" s="25" t="s">
        <v>1396</v>
      </c>
      <c r="E2057" s="25" t="s">
        <v>47</v>
      </c>
      <c r="F2057" s="25">
        <v>999922957</v>
      </c>
      <c r="G2057" s="1">
        <f>(J2057+T2057)-H2057</f>
        <v>51</v>
      </c>
      <c r="H2057" s="25"/>
      <c r="I2057" s="40"/>
      <c r="J2057" s="1">
        <f>SUM(K2057,L2057,N2057,O2057,P2057,Q2057)</f>
        <v>0</v>
      </c>
      <c r="K2057" s="1">
        <f>SUM(AG2057,AI2057)</f>
        <v>0</v>
      </c>
      <c r="L2057" s="1">
        <v>0</v>
      </c>
      <c r="M2057" s="1">
        <v>0</v>
      </c>
      <c r="N2057" s="1">
        <f>AD2057+AE2057</f>
        <v>0</v>
      </c>
      <c r="O2057" s="1"/>
      <c r="P2057" s="1">
        <f>AF2057</f>
        <v>0</v>
      </c>
      <c r="Q2057" s="1">
        <f>AH2057</f>
        <v>0</v>
      </c>
      <c r="R2057" s="1">
        <v>0</v>
      </c>
      <c r="S2057" s="43"/>
      <c r="T2057" s="1">
        <f>SUM(U2057,V2057,X2057,Y2057,Z2057,AA2057,AB2057)</f>
        <v>51</v>
      </c>
      <c r="U2057" s="1">
        <f>AK2057</f>
        <v>0</v>
      </c>
      <c r="V2057" s="1">
        <f>SUM(AN2057,AO2057,AP2057,AQ2057,AS2057,AT2057,AU2057,AV2057,AW2057,AX2057,AY2057,AR2057,AZ2057,BA2057,BB2057,BC2057,BD2057,BE2057,BF2057,BG2057,BH2057)</f>
        <v>51</v>
      </c>
      <c r="W2057" s="1">
        <f>COUNT(AN2057,AO2057,AP2057,AQ2057,AS2057,AT2057,AU2057,AV2057,AW2057,AX2057,AY2057,AR2057,AZ2057,BA2057,BB2057,BC2057,BD2057,BE2057,BF2057,BG2057,BH2057)</f>
        <v>1</v>
      </c>
      <c r="X2057" s="1">
        <v>0</v>
      </c>
      <c r="Y2057" s="1">
        <v>0</v>
      </c>
      <c r="Z2057" s="1">
        <v>0</v>
      </c>
      <c r="AA2057" s="1">
        <f>AM2057</f>
        <v>0</v>
      </c>
      <c r="AB2057" s="1">
        <f>AL2057</f>
        <v>0</v>
      </c>
      <c r="AC2057" s="43"/>
      <c r="AD2057" s="25"/>
      <c r="AE2057" s="25"/>
      <c r="AF2057" s="25"/>
      <c r="AG2057" s="25"/>
      <c r="AH2057" s="25"/>
      <c r="AJ2057" s="40"/>
      <c r="AK2057" s="25"/>
      <c r="AL2057" s="25"/>
      <c r="AM2057" s="25"/>
      <c r="AN2057" s="25"/>
      <c r="AO2057" s="25"/>
      <c r="AP2057" s="25"/>
      <c r="AQ2057" s="25"/>
      <c r="AR2057" s="25"/>
      <c r="AS2057" s="25"/>
      <c r="AT2057" s="25"/>
      <c r="AU2057" s="25"/>
      <c r="AV2057" s="25">
        <v>51</v>
      </c>
      <c r="AW2057" s="25"/>
      <c r="AX2057" s="25"/>
      <c r="AY2057" s="25"/>
      <c r="AZ2057" s="25"/>
      <c r="BA2057" s="25"/>
      <c r="BB2057" s="25"/>
      <c r="BC2057" s="25"/>
      <c r="BD2057" s="25"/>
      <c r="BE2057" s="25"/>
      <c r="BF2057" s="25"/>
      <c r="BG2057" s="25"/>
      <c r="BH2057" s="25"/>
    </row>
    <row r="2058" spans="1:60" x14ac:dyDescent="0.3">
      <c r="A2058" s="25" t="s">
        <v>35</v>
      </c>
      <c r="B2058" s="25" t="s">
        <v>196</v>
      </c>
      <c r="C2058" s="25" t="s">
        <v>1661</v>
      </c>
      <c r="D2058" s="25" t="s">
        <v>1660</v>
      </c>
      <c r="E2058" s="25" t="s">
        <v>47</v>
      </c>
      <c r="F2058" s="25">
        <v>999925178</v>
      </c>
      <c r="G2058" s="1">
        <f>(J2058+T2058)-H2058</f>
        <v>51</v>
      </c>
      <c r="H2058" s="25"/>
      <c r="I2058" s="40"/>
      <c r="J2058" s="1">
        <f>SUM(K2058,L2058,N2058,O2058,P2058,Q2058)</f>
        <v>0</v>
      </c>
      <c r="K2058" s="1">
        <f>SUM(AG2058,AI2058)</f>
        <v>0</v>
      </c>
      <c r="L2058" s="1">
        <v>0</v>
      </c>
      <c r="M2058" s="1">
        <v>0</v>
      </c>
      <c r="N2058" s="1">
        <f>AD2058+AE2058</f>
        <v>0</v>
      </c>
      <c r="O2058" s="1"/>
      <c r="P2058" s="1">
        <f>AF2058</f>
        <v>0</v>
      </c>
      <c r="Q2058" s="1">
        <f>AH2058</f>
        <v>0</v>
      </c>
      <c r="R2058" s="1">
        <v>0</v>
      </c>
      <c r="S2058" s="43"/>
      <c r="T2058" s="1">
        <f>SUM(U2058,V2058,X2058,Y2058,Z2058,AA2058,AB2058)</f>
        <v>51</v>
      </c>
      <c r="U2058" s="1">
        <f>AK2058</f>
        <v>0</v>
      </c>
      <c r="V2058" s="1">
        <f>SUM(AN2058,AO2058,AP2058,AQ2058,AS2058,AT2058,AU2058,AV2058,AW2058,AX2058,AY2058,AR2058,AZ2058,BA2058,BB2058,BC2058,BD2058,BE2058,BF2058,BG2058,BH2058)</f>
        <v>51</v>
      </c>
      <c r="W2058" s="1">
        <f>COUNT(AN2058,AO2058,AP2058,AQ2058,AS2058,AT2058,AU2058,AV2058,AW2058,AX2058,AY2058,AR2058,AZ2058,BA2058,BB2058,BC2058,BD2058,BE2058,BF2058,BG2058,BH2058)</f>
        <v>1</v>
      </c>
      <c r="X2058" s="1">
        <v>0</v>
      </c>
      <c r="Y2058" s="1">
        <v>0</v>
      </c>
      <c r="Z2058" s="1">
        <v>0</v>
      </c>
      <c r="AA2058" s="1">
        <f>AM2058</f>
        <v>0</v>
      </c>
      <c r="AB2058" s="1">
        <f>AL2058</f>
        <v>0</v>
      </c>
      <c r="AC2058" s="43"/>
      <c r="AD2058" s="25"/>
      <c r="AE2058" s="25"/>
      <c r="AF2058" s="25"/>
      <c r="AG2058" s="25"/>
      <c r="AH2058" s="25"/>
      <c r="AJ2058" s="40"/>
      <c r="AK2058" s="25"/>
      <c r="AL2058" s="25"/>
      <c r="AM2058" s="25"/>
      <c r="AN2058" s="25"/>
      <c r="AO2058" s="25"/>
      <c r="AP2058" s="25"/>
      <c r="AQ2058" s="25"/>
      <c r="AR2058" s="25"/>
      <c r="AS2058" s="25"/>
      <c r="AT2058" s="25"/>
      <c r="AU2058" s="25"/>
      <c r="AV2058" s="25">
        <v>51</v>
      </c>
      <c r="AW2058" s="25"/>
      <c r="AX2058" s="25"/>
      <c r="AY2058" s="25"/>
      <c r="AZ2058" s="25"/>
      <c r="BA2058" s="25"/>
      <c r="BB2058" s="25"/>
      <c r="BC2058" s="25"/>
      <c r="BD2058" s="25"/>
      <c r="BE2058" s="25"/>
      <c r="BF2058" s="25"/>
      <c r="BG2058" s="25"/>
      <c r="BH2058" s="25"/>
    </row>
    <row r="2059" spans="1:60" x14ac:dyDescent="0.3">
      <c r="A2059" s="1" t="s">
        <v>35</v>
      </c>
      <c r="B2059" s="1" t="s">
        <v>196</v>
      </c>
      <c r="C2059" s="1" t="s">
        <v>89</v>
      </c>
      <c r="D2059" s="1" t="s">
        <v>81</v>
      </c>
      <c r="E2059" s="1" t="s">
        <v>47</v>
      </c>
      <c r="F2059" s="1">
        <v>999926111</v>
      </c>
      <c r="G2059" s="1">
        <f>(J2059+T2059)-H2059</f>
        <v>51</v>
      </c>
      <c r="H2059" s="1"/>
      <c r="I2059" s="23"/>
      <c r="J2059" s="1">
        <f>SUM(K2059,L2059,N2059,O2059,P2059,Q2059)</f>
        <v>51</v>
      </c>
      <c r="K2059" s="1">
        <f>SUM(AG2059,AI2059)</f>
        <v>0</v>
      </c>
      <c r="L2059" s="1">
        <v>0</v>
      </c>
      <c r="M2059" s="1">
        <v>0</v>
      </c>
      <c r="N2059" s="1">
        <f>AD2059+AE2059</f>
        <v>0</v>
      </c>
      <c r="O2059" s="1"/>
      <c r="P2059" s="1">
        <f>AF2059</f>
        <v>51</v>
      </c>
      <c r="Q2059" s="1">
        <f>AH2059</f>
        <v>0</v>
      </c>
      <c r="R2059" s="1">
        <v>0</v>
      </c>
      <c r="S2059" s="43"/>
      <c r="T2059" s="1">
        <f>SUM(U2059,V2059,X2059,Y2059,Z2059,AA2059,AB2059)</f>
        <v>0</v>
      </c>
      <c r="U2059" s="1">
        <f>AK2059</f>
        <v>0</v>
      </c>
      <c r="V2059" s="1">
        <f>SUM(AN2059,AO2059,AP2059,AQ2059,AS2059,AT2059,AU2059,AV2059,AW2059,AX2059,AY2059,AR2059,AZ2059,BA2059,BB2059,BC2059,BD2059,BE2059,BF2059,BG2059,BH2059)</f>
        <v>0</v>
      </c>
      <c r="W2059" s="1">
        <f>COUNT(AN2059,AO2059,AP2059,AQ2059,AS2059,AT2059,AU2059,AV2059,AW2059,AX2059,AY2059,AR2059,AZ2059,BA2059,BB2059,BC2059,BD2059,BE2059,BF2059,BG2059,BH2059)</f>
        <v>0</v>
      </c>
      <c r="X2059" s="1">
        <v>0</v>
      </c>
      <c r="Y2059" s="1">
        <v>0</v>
      </c>
      <c r="Z2059" s="1">
        <v>0</v>
      </c>
      <c r="AA2059" s="1">
        <f>AM2059</f>
        <v>0</v>
      </c>
      <c r="AB2059" s="1">
        <f>AL2059</f>
        <v>0</v>
      </c>
      <c r="AC2059" s="43"/>
      <c r="AD2059" s="1"/>
      <c r="AE2059" s="1"/>
      <c r="AF2059" s="1">
        <v>51</v>
      </c>
      <c r="AG2059" s="1"/>
      <c r="AH2059" s="25"/>
      <c r="AJ2059" s="40"/>
      <c r="AK2059" s="25"/>
      <c r="AL2059" s="25"/>
      <c r="AM2059" s="25"/>
      <c r="AN2059" s="25"/>
      <c r="AO2059" s="25"/>
      <c r="AP2059" s="25"/>
      <c r="AQ2059" s="25"/>
      <c r="AR2059" s="25"/>
      <c r="AS2059" s="25"/>
      <c r="AT2059" s="25"/>
      <c r="AU2059" s="25"/>
      <c r="AV2059" s="25"/>
      <c r="AW2059" s="25"/>
      <c r="AX2059" s="25"/>
      <c r="AY2059" s="25"/>
      <c r="AZ2059" s="25"/>
      <c r="BA2059" s="25"/>
      <c r="BB2059" s="25"/>
      <c r="BC2059" s="25"/>
      <c r="BD2059" s="25"/>
      <c r="BE2059" s="25"/>
      <c r="BF2059" s="25"/>
      <c r="BG2059" s="25"/>
      <c r="BH2059" s="25"/>
    </row>
    <row r="2060" spans="1:60" x14ac:dyDescent="0.3">
      <c r="A2060" s="25" t="s">
        <v>35</v>
      </c>
      <c r="B2060" s="25" t="s">
        <v>196</v>
      </c>
      <c r="C2060" s="25" t="s">
        <v>2810</v>
      </c>
      <c r="D2060" s="25" t="s">
        <v>2045</v>
      </c>
      <c r="E2060" s="25" t="s">
        <v>47</v>
      </c>
      <c r="F2060" s="25">
        <v>999929726</v>
      </c>
      <c r="G2060" s="1">
        <f>(J2060+T2060)-H2060</f>
        <v>51</v>
      </c>
      <c r="H2060" s="25"/>
      <c r="I2060" s="40"/>
      <c r="J2060" s="1">
        <f>SUM(K2060,L2060,N2060,O2060,P2060,Q2060)</f>
        <v>0</v>
      </c>
      <c r="K2060" s="1">
        <f>SUM(AG2060,AI2060)</f>
        <v>0</v>
      </c>
      <c r="L2060" s="1">
        <v>0</v>
      </c>
      <c r="M2060" s="1">
        <v>0</v>
      </c>
      <c r="N2060" s="1">
        <f>AD2060+AE2060</f>
        <v>0</v>
      </c>
      <c r="O2060" s="1"/>
      <c r="P2060" s="1">
        <f>AF2060</f>
        <v>0</v>
      </c>
      <c r="Q2060" s="1">
        <f>AH2060</f>
        <v>0</v>
      </c>
      <c r="R2060" s="1">
        <v>0</v>
      </c>
      <c r="S2060" s="43"/>
      <c r="T2060" s="1">
        <f>SUM(U2060,V2060,X2060,Y2060,Z2060,AA2060,AB2060)</f>
        <v>51</v>
      </c>
      <c r="U2060" s="1">
        <f>AK2060</f>
        <v>0</v>
      </c>
      <c r="V2060" s="1">
        <f>SUM(AN2060,AO2060,AP2060,AQ2060,AS2060,AT2060,AU2060,AV2060,AW2060,AX2060,AY2060,AR2060,AZ2060,BA2060,BB2060,BC2060,BD2060,BE2060,BF2060,BG2060,BH2060)</f>
        <v>51</v>
      </c>
      <c r="W2060" s="1">
        <f>COUNT(AN2060,AO2060,AP2060,AQ2060,AS2060,AT2060,AU2060,AV2060,AW2060,AX2060,AY2060,AR2060,AZ2060,BA2060,BB2060,BC2060,BD2060,BE2060,BF2060,BG2060,BH2060)</f>
        <v>1</v>
      </c>
      <c r="X2060" s="1">
        <v>0</v>
      </c>
      <c r="Y2060" s="1">
        <v>0</v>
      </c>
      <c r="Z2060" s="1">
        <v>0</v>
      </c>
      <c r="AA2060" s="1">
        <f>AM2060</f>
        <v>0</v>
      </c>
      <c r="AB2060" s="1">
        <f>AL2060</f>
        <v>0</v>
      </c>
      <c r="AC2060" s="43"/>
      <c r="AD2060" s="25"/>
      <c r="AE2060" s="25"/>
      <c r="AF2060" s="25"/>
      <c r="AG2060" s="25"/>
      <c r="AH2060" s="25"/>
      <c r="AJ2060" s="40"/>
      <c r="AK2060" s="25"/>
      <c r="AL2060" s="25"/>
      <c r="AM2060" s="25"/>
      <c r="AN2060" s="25"/>
      <c r="AO2060" s="25"/>
      <c r="AP2060" s="25"/>
      <c r="AQ2060" s="25"/>
      <c r="AR2060" s="25"/>
      <c r="AS2060" s="25"/>
      <c r="AT2060" s="25"/>
      <c r="AU2060" s="25"/>
      <c r="AV2060" s="25">
        <v>51</v>
      </c>
      <c r="AW2060" s="25"/>
      <c r="AX2060" s="25"/>
      <c r="AY2060" s="25"/>
      <c r="AZ2060" s="25"/>
      <c r="BA2060" s="25"/>
      <c r="BB2060" s="25"/>
      <c r="BC2060" s="25"/>
      <c r="BD2060" s="25"/>
      <c r="BE2060" s="25"/>
      <c r="BF2060" s="25"/>
      <c r="BG2060" s="25"/>
      <c r="BH2060" s="25"/>
    </row>
    <row r="2061" spans="1:60" x14ac:dyDescent="0.3">
      <c r="A2061" s="25" t="s">
        <v>35</v>
      </c>
      <c r="B2061" s="25" t="s">
        <v>196</v>
      </c>
      <c r="C2061" s="25" t="s">
        <v>1752</v>
      </c>
      <c r="D2061" s="25" t="s">
        <v>1753</v>
      </c>
      <c r="E2061" s="25" t="s">
        <v>47</v>
      </c>
      <c r="F2061" s="25">
        <v>999925507</v>
      </c>
      <c r="G2061" s="1">
        <f>(J2061+T2061)-H2061</f>
        <v>50</v>
      </c>
      <c r="H2061" s="25"/>
      <c r="I2061" s="40"/>
      <c r="J2061" s="1">
        <f>SUM(K2061,L2061,N2061,O2061,P2061,Q2061)</f>
        <v>20</v>
      </c>
      <c r="K2061" s="1">
        <f>SUM(AG2061,AI2061)</f>
        <v>20</v>
      </c>
      <c r="L2061" s="1">
        <v>0</v>
      </c>
      <c r="M2061" s="1">
        <v>0</v>
      </c>
      <c r="N2061" s="1">
        <f>AD2061+AE2061</f>
        <v>0</v>
      </c>
      <c r="O2061" s="1"/>
      <c r="P2061" s="1">
        <f>AF2061</f>
        <v>0</v>
      </c>
      <c r="Q2061" s="1">
        <f>AH2061</f>
        <v>0</v>
      </c>
      <c r="R2061" s="1">
        <v>0</v>
      </c>
      <c r="S2061" s="40"/>
      <c r="T2061" s="1">
        <f>SUM(U2061,V2061,X2061,Y2061,Z2061,AA2061,AB2061)</f>
        <v>30</v>
      </c>
      <c r="U2061" s="1">
        <f>AK2061</f>
        <v>0</v>
      </c>
      <c r="V2061" s="1">
        <f>SUM(AN2061,AO2061,AP2061,AQ2061,AS2061,AT2061,AU2061,AV2061,AW2061,AX2061,AY2061,AR2061,AZ2061,BA2061,BB2061,BC2061,BD2061,BE2061,BF2061,BG2061,BH2061)</f>
        <v>30</v>
      </c>
      <c r="W2061" s="1">
        <f>COUNT(AN2061,AO2061,AP2061,AQ2061,AS2061,AT2061,AU2061,AV2061,AW2061,AX2061,AY2061,AR2061,AZ2061,BA2061,BB2061,BC2061,BD2061,BE2061,BF2061,BG2061,BH2061)</f>
        <v>1</v>
      </c>
      <c r="X2061" s="1">
        <v>0</v>
      </c>
      <c r="Y2061" s="1">
        <v>0</v>
      </c>
      <c r="Z2061" s="1">
        <v>0</v>
      </c>
      <c r="AA2061" s="1">
        <f>AM2061</f>
        <v>0</v>
      </c>
      <c r="AB2061" s="1">
        <f>AL2061</f>
        <v>0</v>
      </c>
      <c r="AC2061" s="40"/>
      <c r="AD2061" s="25">
        <v>0</v>
      </c>
      <c r="AE2061" s="25">
        <v>0</v>
      </c>
      <c r="AF2061" s="25">
        <v>0</v>
      </c>
      <c r="AG2061" s="25">
        <v>20</v>
      </c>
      <c r="AH2061" s="25">
        <v>0</v>
      </c>
      <c r="AI2061" s="25">
        <v>0</v>
      </c>
      <c r="AJ2061" s="40"/>
      <c r="AK2061" s="25"/>
      <c r="AL2061" s="25"/>
      <c r="AM2061" s="25"/>
      <c r="AN2061" s="25"/>
      <c r="AO2061" s="25"/>
      <c r="AP2061" s="25"/>
      <c r="AQ2061" s="25"/>
      <c r="AR2061" s="25"/>
      <c r="AS2061" s="25"/>
      <c r="AT2061" s="25"/>
      <c r="AU2061" s="25"/>
      <c r="AV2061" s="25"/>
      <c r="AW2061" s="25"/>
      <c r="AX2061" s="25"/>
      <c r="AY2061" s="25"/>
      <c r="AZ2061" s="25"/>
      <c r="BA2061" s="25"/>
      <c r="BB2061" s="25"/>
      <c r="BC2061" s="25"/>
      <c r="BD2061" s="25"/>
      <c r="BE2061" s="25">
        <v>30</v>
      </c>
      <c r="BF2061" s="25"/>
      <c r="BG2061" s="25"/>
      <c r="BH2061" s="25"/>
    </row>
    <row r="2062" spans="1:60" x14ac:dyDescent="0.3">
      <c r="A2062" s="25" t="s">
        <v>35</v>
      </c>
      <c r="B2062" s="25" t="s">
        <v>196</v>
      </c>
      <c r="C2062" s="25" t="s">
        <v>1978</v>
      </c>
      <c r="D2062" s="25" t="s">
        <v>1979</v>
      </c>
      <c r="E2062" s="25" t="s">
        <v>47</v>
      </c>
      <c r="F2062" s="25">
        <v>999926696</v>
      </c>
      <c r="G2062" s="1">
        <f>(J2062+T2062)-H2062</f>
        <v>45</v>
      </c>
      <c r="H2062" s="25"/>
      <c r="I2062" s="40"/>
      <c r="J2062" s="1">
        <f>SUM(K2062,L2062,N2062,O2062,P2062,Q2062)</f>
        <v>0</v>
      </c>
      <c r="K2062" s="1">
        <f>SUM(AG2062,AI2062)</f>
        <v>0</v>
      </c>
      <c r="L2062" s="1">
        <v>0</v>
      </c>
      <c r="M2062" s="1">
        <v>0</v>
      </c>
      <c r="N2062" s="1">
        <f>AD2062+AE2062</f>
        <v>0</v>
      </c>
      <c r="O2062" s="1"/>
      <c r="P2062" s="1">
        <f>AF2062</f>
        <v>0</v>
      </c>
      <c r="Q2062" s="1">
        <f>AH2062</f>
        <v>0</v>
      </c>
      <c r="R2062" s="1">
        <v>0</v>
      </c>
      <c r="S2062" s="43"/>
      <c r="T2062" s="1">
        <f>SUM(U2062,V2062,X2062,Y2062,Z2062,AA2062,AB2062)</f>
        <v>45</v>
      </c>
      <c r="U2062" s="1">
        <f>AK2062</f>
        <v>0</v>
      </c>
      <c r="V2062" s="1">
        <f>SUM(AN2062,AO2062,AP2062,AQ2062,AS2062,AT2062,AU2062,AV2062,AW2062,AX2062,AY2062,AR2062,AZ2062,BA2062,BB2062,BC2062,BD2062,BE2062,BF2062,BG2062,BH2062)</f>
        <v>45</v>
      </c>
      <c r="W2062" s="1">
        <f>COUNT(AN2062,AO2062,AP2062,AQ2062,AS2062,AT2062,AU2062,AV2062,AW2062,AX2062,AY2062,AR2062,AZ2062,BA2062,BB2062,BC2062,BD2062,BE2062,BF2062,BG2062,BH2062)</f>
        <v>1</v>
      </c>
      <c r="X2062" s="1">
        <v>0</v>
      </c>
      <c r="Y2062" s="1">
        <v>0</v>
      </c>
      <c r="Z2062" s="1">
        <v>0</v>
      </c>
      <c r="AA2062" s="1">
        <f>AM2062</f>
        <v>0</v>
      </c>
      <c r="AB2062" s="1">
        <f>AL2062</f>
        <v>0</v>
      </c>
      <c r="AC2062" s="43"/>
      <c r="AD2062" s="25"/>
      <c r="AE2062" s="25"/>
      <c r="AF2062" s="25"/>
      <c r="AG2062" s="25"/>
      <c r="AH2062" s="25"/>
      <c r="AJ2062" s="40"/>
      <c r="AK2062" s="25"/>
      <c r="AL2062" s="25"/>
      <c r="AM2062" s="25"/>
      <c r="AN2062" s="25"/>
      <c r="AO2062" s="25"/>
      <c r="AP2062" s="25"/>
      <c r="AQ2062" s="25"/>
      <c r="AR2062" s="25"/>
      <c r="AS2062" s="25">
        <v>45</v>
      </c>
      <c r="AT2062" s="25"/>
      <c r="AU2062" s="25"/>
      <c r="AV2062" s="25"/>
      <c r="AW2062" s="25"/>
      <c r="AX2062" s="25"/>
      <c r="AY2062" s="25"/>
      <c r="AZ2062" s="25"/>
      <c r="BA2062" s="25"/>
      <c r="BB2062" s="25"/>
      <c r="BC2062" s="25"/>
      <c r="BD2062" s="25"/>
      <c r="BE2062" s="25"/>
      <c r="BF2062" s="25"/>
      <c r="BG2062" s="25"/>
      <c r="BH2062" s="25"/>
    </row>
    <row r="2063" spans="1:60" x14ac:dyDescent="0.3">
      <c r="A2063" s="25" t="s">
        <v>35</v>
      </c>
      <c r="B2063" s="25" t="s">
        <v>196</v>
      </c>
      <c r="C2063" s="25" t="s">
        <v>903</v>
      </c>
      <c r="D2063" s="25" t="s">
        <v>745</v>
      </c>
      <c r="E2063" s="25" t="s">
        <v>47</v>
      </c>
      <c r="F2063" s="25">
        <v>999929697</v>
      </c>
      <c r="G2063" s="1">
        <f>(J2063+T2063)-H2063</f>
        <v>45</v>
      </c>
      <c r="H2063" s="25"/>
      <c r="I2063" s="40"/>
      <c r="J2063" s="1">
        <f>SUM(K2063,L2063,N2063,O2063,P2063,Q2063)</f>
        <v>0</v>
      </c>
      <c r="K2063" s="1">
        <f>SUM(AG2063,AI2063)</f>
        <v>0</v>
      </c>
      <c r="L2063" s="1">
        <v>0</v>
      </c>
      <c r="M2063" s="1">
        <v>0</v>
      </c>
      <c r="N2063" s="1">
        <f>AD2063+AE2063</f>
        <v>0</v>
      </c>
      <c r="O2063" s="1"/>
      <c r="P2063" s="1">
        <f>AF2063</f>
        <v>0</v>
      </c>
      <c r="Q2063" s="1">
        <f>AH2063</f>
        <v>0</v>
      </c>
      <c r="R2063" s="1">
        <v>0</v>
      </c>
      <c r="S2063" s="40"/>
      <c r="T2063" s="1">
        <f>SUM(U2063,V2063,X2063,Y2063,Z2063,AA2063,AB2063)</f>
        <v>45</v>
      </c>
      <c r="U2063" s="1">
        <f>AK2063</f>
        <v>0</v>
      </c>
      <c r="V2063" s="1">
        <f>SUM(AN2063,AO2063,AP2063,AQ2063,AS2063,AT2063,AU2063,AV2063,AW2063,AX2063,AY2063,AR2063,AZ2063,BA2063,BB2063,BC2063,BD2063,BE2063,BF2063,BG2063,BH2063)</f>
        <v>45</v>
      </c>
      <c r="W2063" s="1">
        <f>COUNT(AN2063,AO2063,AP2063,AQ2063,AS2063,AT2063,AU2063,AV2063,AW2063,AX2063,AY2063,AR2063,AZ2063,BA2063,BB2063,BC2063,BD2063,BE2063,BF2063,BG2063,BH2063)</f>
        <v>1</v>
      </c>
      <c r="X2063" s="1">
        <v>0</v>
      </c>
      <c r="Y2063" s="1">
        <v>0</v>
      </c>
      <c r="Z2063" s="1">
        <v>0</v>
      </c>
      <c r="AA2063" s="1">
        <f>AM2063</f>
        <v>0</v>
      </c>
      <c r="AB2063" s="1">
        <f>AL2063</f>
        <v>0</v>
      </c>
      <c r="AC2063" s="40"/>
      <c r="AD2063" s="25"/>
      <c r="AE2063" s="25"/>
      <c r="AF2063" s="25"/>
      <c r="AG2063" s="25"/>
      <c r="AH2063" s="25"/>
      <c r="AJ2063" s="40"/>
      <c r="AK2063" s="25"/>
      <c r="AL2063" s="25"/>
      <c r="AM2063" s="25"/>
      <c r="AN2063" s="25"/>
      <c r="AO2063" s="25"/>
      <c r="AP2063" s="25"/>
      <c r="AQ2063" s="25"/>
      <c r="AR2063" s="25">
        <v>45</v>
      </c>
      <c r="AS2063" s="25"/>
      <c r="AT2063" s="25"/>
      <c r="AU2063" s="25"/>
      <c r="AV2063" s="25"/>
      <c r="AW2063" s="25"/>
      <c r="AX2063" s="25"/>
      <c r="AY2063" s="25"/>
      <c r="AZ2063" s="25"/>
      <c r="BA2063" s="25"/>
      <c r="BB2063" s="25"/>
      <c r="BC2063" s="25"/>
      <c r="BD2063" s="25"/>
      <c r="BE2063" s="25"/>
      <c r="BF2063" s="25"/>
      <c r="BG2063" s="25"/>
      <c r="BH2063" s="25"/>
    </row>
    <row r="2064" spans="1:60" x14ac:dyDescent="0.3">
      <c r="A2064" s="25" t="s">
        <v>35</v>
      </c>
      <c r="B2064" s="25" t="s">
        <v>196</v>
      </c>
      <c r="C2064" s="25" t="s">
        <v>2474</v>
      </c>
      <c r="D2064" s="25" t="s">
        <v>2475</v>
      </c>
      <c r="E2064" s="25" t="s">
        <v>47</v>
      </c>
      <c r="F2064" s="25">
        <v>999929842</v>
      </c>
      <c r="G2064" s="1">
        <f>(J2064+T2064)-H2064</f>
        <v>45</v>
      </c>
      <c r="H2064" s="25"/>
      <c r="I2064" s="40"/>
      <c r="J2064" s="1">
        <f>SUM(K2064,L2064,N2064,O2064,P2064,Q2064)</f>
        <v>0</v>
      </c>
      <c r="K2064" s="1">
        <f>SUM(AG2064,AI2064)</f>
        <v>0</v>
      </c>
      <c r="L2064" s="1">
        <v>0</v>
      </c>
      <c r="M2064" s="1">
        <v>0</v>
      </c>
      <c r="N2064" s="1">
        <f>AD2064+AE2064</f>
        <v>0</v>
      </c>
      <c r="O2064" s="1"/>
      <c r="P2064" s="1">
        <f>AF2064</f>
        <v>0</v>
      </c>
      <c r="Q2064" s="1">
        <f>AH2064</f>
        <v>0</v>
      </c>
      <c r="R2064" s="1">
        <v>0</v>
      </c>
      <c r="S2064" s="43"/>
      <c r="T2064" s="1">
        <f>SUM(U2064,V2064,X2064,Y2064,Z2064,AA2064,AB2064)</f>
        <v>45</v>
      </c>
      <c r="U2064" s="1">
        <f>AK2064</f>
        <v>0</v>
      </c>
      <c r="V2064" s="1">
        <f>SUM(AN2064,AO2064,AP2064,AQ2064,AS2064,AT2064,AU2064,AV2064,AW2064,AX2064,AY2064,AR2064,AZ2064,BA2064,BB2064,BC2064,BD2064,BE2064,BF2064,BG2064,BH2064)</f>
        <v>45</v>
      </c>
      <c r="W2064" s="1">
        <f>COUNT(AN2064,AO2064,AP2064,AQ2064,AS2064,AT2064,AU2064,AV2064,AW2064,AX2064,AY2064,AR2064,AZ2064,BA2064,BB2064,BC2064,BD2064,BE2064,BF2064,BG2064,BH2064)</f>
        <v>1</v>
      </c>
      <c r="X2064" s="1">
        <v>0</v>
      </c>
      <c r="Y2064" s="1">
        <v>0</v>
      </c>
      <c r="Z2064" s="1">
        <v>0</v>
      </c>
      <c r="AA2064" s="1">
        <f>AM2064</f>
        <v>0</v>
      </c>
      <c r="AB2064" s="1">
        <f>AL2064</f>
        <v>0</v>
      </c>
      <c r="AC2064" s="43"/>
      <c r="AD2064" s="25"/>
      <c r="AE2064" s="25"/>
      <c r="AF2064" s="25"/>
      <c r="AG2064" s="25"/>
      <c r="AH2064" s="25"/>
      <c r="AJ2064" s="40"/>
      <c r="AK2064" s="25"/>
      <c r="AL2064" s="25"/>
      <c r="AM2064" s="25"/>
      <c r="AN2064" s="25"/>
      <c r="AO2064" s="25">
        <v>45</v>
      </c>
      <c r="AP2064" s="25"/>
      <c r="AQ2064" s="25"/>
      <c r="AR2064" s="25"/>
      <c r="AS2064" s="25"/>
      <c r="AT2064" s="25"/>
      <c r="AU2064" s="25"/>
      <c r="AV2064" s="25"/>
      <c r="AW2064" s="25"/>
      <c r="AX2064" s="25"/>
      <c r="AY2064" s="25"/>
      <c r="AZ2064" s="25"/>
      <c r="BA2064" s="25"/>
      <c r="BB2064" s="25"/>
      <c r="BC2064" s="25"/>
      <c r="BD2064" s="25"/>
      <c r="BE2064" s="25"/>
      <c r="BF2064" s="25"/>
      <c r="BG2064" s="25"/>
      <c r="BH2064" s="25"/>
    </row>
    <row r="2065" spans="1:60" x14ac:dyDescent="0.3">
      <c r="A2065" s="25" t="s">
        <v>35</v>
      </c>
      <c r="B2065" s="25" t="s">
        <v>196</v>
      </c>
      <c r="C2065" s="25" t="s">
        <v>3632</v>
      </c>
      <c r="D2065" s="25" t="s">
        <v>3633</v>
      </c>
      <c r="E2065" s="25" t="s">
        <v>47</v>
      </c>
      <c r="F2065" s="25">
        <v>999931775</v>
      </c>
      <c r="G2065" s="1">
        <f>(J2065+T2065)-H2065</f>
        <v>45</v>
      </c>
      <c r="H2065" s="25"/>
      <c r="I2065" s="40"/>
      <c r="J2065" s="1">
        <f>SUM(K2065,L2065,N2065,O2065,P2065,Q2065)</f>
        <v>0</v>
      </c>
      <c r="K2065" s="1">
        <f>SUM(AG2065,AI2065)</f>
        <v>0</v>
      </c>
      <c r="L2065" s="1">
        <v>0</v>
      </c>
      <c r="M2065" s="1">
        <v>0</v>
      </c>
      <c r="N2065" s="1">
        <f>AD2065+AE2065</f>
        <v>0</v>
      </c>
      <c r="O2065" s="1"/>
      <c r="P2065" s="1">
        <f>AF2065</f>
        <v>0</v>
      </c>
      <c r="Q2065" s="1">
        <f>AH2065</f>
        <v>0</v>
      </c>
      <c r="R2065" s="1">
        <v>0</v>
      </c>
      <c r="S2065" s="43"/>
      <c r="T2065" s="1">
        <f>SUM(U2065,V2065,X2065,Y2065,Z2065,AA2065,AB2065)</f>
        <v>45</v>
      </c>
      <c r="U2065" s="1">
        <f>AK2065</f>
        <v>0</v>
      </c>
      <c r="V2065" s="1">
        <f>SUM(AN2065,AO2065,AP2065,AQ2065,AS2065,AT2065,AU2065,AV2065,AW2065,AX2065,AY2065,AR2065,AZ2065,BA2065,BB2065,BC2065,BD2065,BE2065,BF2065,BG2065,BH2065)</f>
        <v>45</v>
      </c>
      <c r="W2065" s="1">
        <f>COUNT(AN2065,AO2065,AP2065,AQ2065,AS2065,AT2065,AU2065,AV2065,AW2065,AX2065,AY2065,AR2065,AZ2065,BA2065,BB2065,BC2065,BD2065,BE2065,BF2065,BG2065,BH2065)</f>
        <v>1</v>
      </c>
      <c r="X2065" s="1">
        <v>0</v>
      </c>
      <c r="Y2065" s="1">
        <v>0</v>
      </c>
      <c r="Z2065" s="1">
        <v>0</v>
      </c>
      <c r="AA2065" s="1">
        <f>AM2065</f>
        <v>0</v>
      </c>
      <c r="AB2065" s="1">
        <f>AL2065</f>
        <v>0</v>
      </c>
      <c r="AC2065" s="43"/>
      <c r="AD2065" s="25"/>
      <c r="AE2065" s="25"/>
      <c r="AF2065" s="25"/>
      <c r="AG2065" s="25"/>
      <c r="AH2065" s="25"/>
      <c r="AJ2065" s="40"/>
      <c r="AK2065" s="25"/>
      <c r="AL2065" s="25"/>
      <c r="AM2065" s="25"/>
      <c r="AN2065" s="25"/>
      <c r="AO2065" s="25"/>
      <c r="AP2065" s="25"/>
      <c r="AQ2065" s="25"/>
      <c r="AR2065" s="25"/>
      <c r="AS2065" s="25"/>
      <c r="AT2065" s="25"/>
      <c r="AU2065" s="25"/>
      <c r="AV2065" s="25"/>
      <c r="AW2065" s="25"/>
      <c r="AX2065" s="25"/>
      <c r="AY2065" s="25"/>
      <c r="AZ2065" s="25"/>
      <c r="BA2065" s="25"/>
      <c r="BB2065" s="25"/>
      <c r="BC2065" s="25"/>
      <c r="BD2065" s="25"/>
      <c r="BE2065" s="25"/>
      <c r="BF2065" s="25"/>
      <c r="BG2065" s="25">
        <v>45</v>
      </c>
      <c r="BH2065" s="25"/>
    </row>
    <row r="2066" spans="1:60" x14ac:dyDescent="0.3">
      <c r="A2066" s="25" t="s">
        <v>35</v>
      </c>
      <c r="B2066" s="25" t="s">
        <v>196</v>
      </c>
      <c r="C2066" s="25" t="s">
        <v>2818</v>
      </c>
      <c r="D2066" s="25" t="s">
        <v>1253</v>
      </c>
      <c r="E2066" s="25" t="s">
        <v>47</v>
      </c>
      <c r="F2066" s="25">
        <v>999888750</v>
      </c>
      <c r="G2066" s="1">
        <f>(J2066+T2066)-H2066</f>
        <v>38</v>
      </c>
      <c r="H2066" s="25"/>
      <c r="I2066" s="40"/>
      <c r="J2066" s="1">
        <f>SUM(K2066,L2066,N2066,O2066,P2066,Q2066)</f>
        <v>0</v>
      </c>
      <c r="K2066" s="1">
        <f>SUM(AG2066,AI2066)</f>
        <v>0</v>
      </c>
      <c r="L2066" s="1">
        <v>0</v>
      </c>
      <c r="M2066" s="1">
        <v>0</v>
      </c>
      <c r="N2066" s="1">
        <f>AD2066+AE2066</f>
        <v>0</v>
      </c>
      <c r="O2066" s="1"/>
      <c r="P2066" s="1">
        <f>AF2066</f>
        <v>0</v>
      </c>
      <c r="Q2066" s="1">
        <f>AH2066</f>
        <v>0</v>
      </c>
      <c r="R2066" s="1">
        <v>0</v>
      </c>
      <c r="S2066" s="43"/>
      <c r="T2066" s="1">
        <f>SUM(U2066,V2066,X2066,Y2066,Z2066,AA2066,AB2066)</f>
        <v>38</v>
      </c>
      <c r="U2066" s="1">
        <f>AK2066</f>
        <v>0</v>
      </c>
      <c r="V2066" s="1">
        <f>SUM(AN2066,AO2066,AP2066,AQ2066,AS2066,AT2066,AU2066,AV2066,AW2066,AX2066,AY2066,AR2066,AZ2066,BA2066,BB2066,BC2066,BD2066,BE2066,BF2066,BG2066,BH2066)</f>
        <v>38</v>
      </c>
      <c r="W2066" s="1">
        <f>COUNT(AN2066,AO2066,AP2066,AQ2066,AS2066,AT2066,AU2066,AV2066,AW2066,AX2066,AY2066,AR2066,AZ2066,BA2066,BB2066,BC2066,BD2066,BE2066,BF2066,BG2066,BH2066)</f>
        <v>1</v>
      </c>
      <c r="X2066" s="1">
        <v>0</v>
      </c>
      <c r="Y2066" s="1">
        <v>0</v>
      </c>
      <c r="Z2066" s="1">
        <v>0</v>
      </c>
      <c r="AA2066" s="1">
        <f>AM2066</f>
        <v>0</v>
      </c>
      <c r="AB2066" s="1">
        <f>AL2066</f>
        <v>0</v>
      </c>
      <c r="AC2066" s="43"/>
      <c r="AD2066" s="25"/>
      <c r="AE2066" s="25"/>
      <c r="AF2066" s="25"/>
      <c r="AG2066" s="25"/>
      <c r="AH2066" s="25"/>
      <c r="AJ2066" s="40"/>
      <c r="AK2066" s="25"/>
      <c r="AL2066" s="25"/>
      <c r="AM2066" s="25"/>
      <c r="AN2066" s="25"/>
      <c r="AO2066" s="25"/>
      <c r="AP2066" s="25"/>
      <c r="AQ2066" s="25"/>
      <c r="AR2066" s="25"/>
      <c r="AS2066" s="25"/>
      <c r="AT2066" s="25"/>
      <c r="AU2066" s="25"/>
      <c r="AV2066" s="25">
        <v>38</v>
      </c>
      <c r="AW2066" s="25"/>
      <c r="AX2066" s="25"/>
      <c r="AY2066" s="25"/>
      <c r="AZ2066" s="25"/>
      <c r="BA2066" s="25"/>
      <c r="BB2066" s="25"/>
      <c r="BC2066" s="25"/>
      <c r="BD2066" s="25"/>
      <c r="BE2066" s="25"/>
      <c r="BF2066" s="25"/>
      <c r="BG2066" s="25"/>
      <c r="BH2066" s="25"/>
    </row>
    <row r="2067" spans="1:60" x14ac:dyDescent="0.3">
      <c r="A2067" s="25" t="s">
        <v>35</v>
      </c>
      <c r="B2067" s="25" t="s">
        <v>196</v>
      </c>
      <c r="C2067" s="25" t="s">
        <v>2813</v>
      </c>
      <c r="D2067" s="25" t="s">
        <v>2814</v>
      </c>
      <c r="E2067" s="25" t="s">
        <v>47</v>
      </c>
      <c r="F2067" s="25">
        <v>999920414</v>
      </c>
      <c r="G2067" s="1">
        <f>(J2067+T2067)-H2067</f>
        <v>38</v>
      </c>
      <c r="H2067" s="25"/>
      <c r="I2067" s="40"/>
      <c r="J2067" s="1">
        <f>SUM(K2067,L2067,N2067,O2067,P2067,Q2067)</f>
        <v>0</v>
      </c>
      <c r="K2067" s="1">
        <f>SUM(AG2067,AI2067)</f>
        <v>0</v>
      </c>
      <c r="L2067" s="1">
        <v>0</v>
      </c>
      <c r="M2067" s="1">
        <v>0</v>
      </c>
      <c r="N2067" s="1">
        <f>AD2067+AE2067</f>
        <v>0</v>
      </c>
      <c r="O2067" s="1"/>
      <c r="P2067" s="1">
        <f>AF2067</f>
        <v>0</v>
      </c>
      <c r="Q2067" s="1">
        <f>AH2067</f>
        <v>0</v>
      </c>
      <c r="R2067" s="1">
        <v>0</v>
      </c>
      <c r="S2067" s="43"/>
      <c r="T2067" s="1">
        <f>SUM(U2067,V2067,X2067,Y2067,Z2067,AA2067,AB2067)</f>
        <v>38</v>
      </c>
      <c r="U2067" s="1">
        <f>AK2067</f>
        <v>0</v>
      </c>
      <c r="V2067" s="1">
        <f>SUM(AN2067,AO2067,AP2067,AQ2067,AS2067,AT2067,AU2067,AV2067,AW2067,AX2067,AY2067,AR2067,AZ2067,BA2067,BB2067,BC2067,BD2067,BE2067,BF2067,BG2067,BH2067)</f>
        <v>38</v>
      </c>
      <c r="W2067" s="1">
        <f>COUNT(AN2067,AO2067,AP2067,AQ2067,AS2067,AT2067,AU2067,AV2067,AW2067,AX2067,AY2067,AR2067,AZ2067,BA2067,BB2067,BC2067,BD2067,BE2067,BF2067,BG2067,BH2067)</f>
        <v>1</v>
      </c>
      <c r="X2067" s="1">
        <v>0</v>
      </c>
      <c r="Y2067" s="1">
        <v>0</v>
      </c>
      <c r="Z2067" s="1">
        <v>0</v>
      </c>
      <c r="AA2067" s="1">
        <f>AM2067</f>
        <v>0</v>
      </c>
      <c r="AB2067" s="1">
        <f>AL2067</f>
        <v>0</v>
      </c>
      <c r="AC2067" s="43"/>
      <c r="AD2067" s="25"/>
      <c r="AE2067" s="25"/>
      <c r="AF2067" s="25"/>
      <c r="AG2067" s="25"/>
      <c r="AH2067" s="25"/>
      <c r="AJ2067" s="40"/>
      <c r="AK2067" s="25"/>
      <c r="AL2067" s="25"/>
      <c r="AM2067" s="25"/>
      <c r="AN2067" s="25"/>
      <c r="AO2067" s="25"/>
      <c r="AP2067" s="25"/>
      <c r="AQ2067" s="25"/>
      <c r="AR2067" s="25"/>
      <c r="AS2067" s="25"/>
      <c r="AT2067" s="25"/>
      <c r="AU2067" s="25"/>
      <c r="AV2067" s="25">
        <v>38</v>
      </c>
      <c r="AW2067" s="25"/>
      <c r="AX2067" s="25"/>
      <c r="AY2067" s="25"/>
      <c r="AZ2067" s="25"/>
      <c r="BA2067" s="25"/>
      <c r="BB2067" s="25"/>
      <c r="BC2067" s="25"/>
      <c r="BD2067" s="25"/>
      <c r="BE2067" s="25"/>
      <c r="BF2067" s="25"/>
      <c r="BG2067" s="25"/>
      <c r="BH2067" s="25"/>
    </row>
    <row r="2068" spans="1:60" x14ac:dyDescent="0.3">
      <c r="A2068" s="25" t="s">
        <v>35</v>
      </c>
      <c r="B2068" s="25" t="s">
        <v>196</v>
      </c>
      <c r="C2068" s="25" t="s">
        <v>408</v>
      </c>
      <c r="D2068" s="25" t="s">
        <v>2811</v>
      </c>
      <c r="E2068" s="25" t="s">
        <v>47</v>
      </c>
      <c r="F2068" s="25">
        <v>999924933</v>
      </c>
      <c r="G2068" s="1">
        <f>(J2068+T2068)-H2068</f>
        <v>38</v>
      </c>
      <c r="H2068" s="25"/>
      <c r="I2068" s="40"/>
      <c r="J2068" s="1">
        <f>SUM(K2068,L2068,N2068,O2068,P2068,Q2068)</f>
        <v>0</v>
      </c>
      <c r="K2068" s="1">
        <f>SUM(AG2068,AI2068)</f>
        <v>0</v>
      </c>
      <c r="L2068" s="1">
        <v>0</v>
      </c>
      <c r="M2068" s="1">
        <v>0</v>
      </c>
      <c r="N2068" s="1">
        <f>AD2068+AE2068</f>
        <v>0</v>
      </c>
      <c r="O2068" s="1"/>
      <c r="P2068" s="1">
        <f>AF2068</f>
        <v>0</v>
      </c>
      <c r="Q2068" s="1">
        <f>AH2068</f>
        <v>0</v>
      </c>
      <c r="R2068" s="1">
        <v>0</v>
      </c>
      <c r="S2068" s="43"/>
      <c r="T2068" s="1">
        <f>SUM(U2068,V2068,X2068,Y2068,Z2068,AA2068,AB2068)</f>
        <v>38</v>
      </c>
      <c r="U2068" s="1">
        <f>AK2068</f>
        <v>0</v>
      </c>
      <c r="V2068" s="1">
        <f>SUM(AN2068,AO2068,AP2068,AQ2068,AS2068,AT2068,AU2068,AV2068,AW2068,AX2068,AY2068,AR2068,AZ2068,BA2068,BB2068,BC2068,BD2068,BE2068,BF2068,BG2068,BH2068)</f>
        <v>38</v>
      </c>
      <c r="W2068" s="1">
        <f>COUNT(AN2068,AO2068,AP2068,AQ2068,AS2068,AT2068,AU2068,AV2068,AW2068,AX2068,AY2068,AR2068,AZ2068,BA2068,BB2068,BC2068,BD2068,BE2068,BF2068,BG2068,BH2068)</f>
        <v>1</v>
      </c>
      <c r="X2068" s="1">
        <v>0</v>
      </c>
      <c r="Y2068" s="1">
        <v>0</v>
      </c>
      <c r="Z2068" s="1">
        <v>0</v>
      </c>
      <c r="AA2068" s="1">
        <f>AM2068</f>
        <v>0</v>
      </c>
      <c r="AB2068" s="1">
        <f>AL2068</f>
        <v>0</v>
      </c>
      <c r="AC2068" s="43"/>
      <c r="AD2068" s="25"/>
      <c r="AE2068" s="25"/>
      <c r="AF2068" s="25"/>
      <c r="AG2068" s="25"/>
      <c r="AH2068" s="25"/>
      <c r="AJ2068" s="40"/>
      <c r="AK2068" s="25"/>
      <c r="AL2068" s="25"/>
      <c r="AM2068" s="25"/>
      <c r="AN2068" s="25"/>
      <c r="AO2068" s="25"/>
      <c r="AP2068" s="25"/>
      <c r="AQ2068" s="25"/>
      <c r="AR2068" s="25"/>
      <c r="AS2068" s="25"/>
      <c r="AT2068" s="25"/>
      <c r="AU2068" s="25"/>
      <c r="AV2068" s="25">
        <v>38</v>
      </c>
      <c r="AW2068" s="25"/>
      <c r="AX2068" s="25"/>
      <c r="AY2068" s="25"/>
      <c r="AZ2068" s="25"/>
      <c r="BA2068" s="25"/>
      <c r="BB2068" s="25"/>
      <c r="BC2068" s="25"/>
      <c r="BD2068" s="25"/>
      <c r="BE2068" s="25"/>
      <c r="BF2068" s="25"/>
      <c r="BG2068" s="25"/>
      <c r="BH2068" s="25"/>
    </row>
    <row r="2069" spans="1:60" x14ac:dyDescent="0.3">
      <c r="A2069" s="25" t="s">
        <v>35</v>
      </c>
      <c r="B2069" s="25" t="s">
        <v>196</v>
      </c>
      <c r="C2069" s="25" t="s">
        <v>1113</v>
      </c>
      <c r="D2069" s="25" t="s">
        <v>549</v>
      </c>
      <c r="E2069" s="25" t="s">
        <v>47</v>
      </c>
      <c r="F2069" s="25">
        <v>999925050</v>
      </c>
      <c r="G2069" s="1">
        <f>(J2069+T2069)-H2069</f>
        <v>38</v>
      </c>
      <c r="H2069" s="25"/>
      <c r="I2069" s="40"/>
      <c r="J2069" s="1">
        <f>SUM(K2069,L2069,N2069,O2069,P2069,Q2069)</f>
        <v>0</v>
      </c>
      <c r="K2069" s="1">
        <f>SUM(AG2069,AI2069)</f>
        <v>0</v>
      </c>
      <c r="L2069" s="1">
        <v>0</v>
      </c>
      <c r="M2069" s="1">
        <v>0</v>
      </c>
      <c r="N2069" s="1">
        <f>AD2069+AE2069</f>
        <v>0</v>
      </c>
      <c r="O2069" s="1"/>
      <c r="P2069" s="1">
        <f>AF2069</f>
        <v>0</v>
      </c>
      <c r="Q2069" s="1">
        <f>AH2069</f>
        <v>0</v>
      </c>
      <c r="R2069" s="1">
        <v>0</v>
      </c>
      <c r="S2069" s="43"/>
      <c r="T2069" s="1">
        <f>SUM(U2069,V2069,X2069,Y2069,Z2069,AA2069,AB2069)</f>
        <v>38</v>
      </c>
      <c r="U2069" s="1">
        <f>AK2069</f>
        <v>0</v>
      </c>
      <c r="V2069" s="1">
        <f>SUM(AN2069,AO2069,AP2069,AQ2069,AS2069,AT2069,AU2069,AV2069,AW2069,AX2069,AY2069,AR2069,AZ2069,BA2069,BB2069,BC2069,BD2069,BE2069,BF2069,BG2069,BH2069)</f>
        <v>38</v>
      </c>
      <c r="W2069" s="1">
        <f>COUNT(AN2069,AO2069,AP2069,AQ2069,AS2069,AT2069,AU2069,AV2069,AW2069,AX2069,AY2069,AR2069,AZ2069,BA2069,BB2069,BC2069,BD2069,BE2069,BF2069,BG2069,BH2069)</f>
        <v>1</v>
      </c>
      <c r="X2069" s="1">
        <v>0</v>
      </c>
      <c r="Y2069" s="1">
        <v>0</v>
      </c>
      <c r="Z2069" s="1">
        <v>0</v>
      </c>
      <c r="AA2069" s="1">
        <f>AM2069</f>
        <v>0</v>
      </c>
      <c r="AB2069" s="1">
        <f>AL2069</f>
        <v>0</v>
      </c>
      <c r="AC2069" s="43"/>
      <c r="AD2069" s="25"/>
      <c r="AE2069" s="25"/>
      <c r="AF2069" s="25"/>
      <c r="AG2069" s="25"/>
      <c r="AH2069" s="25"/>
      <c r="AJ2069" s="40"/>
      <c r="AK2069" s="25"/>
      <c r="AL2069" s="25"/>
      <c r="AM2069" s="25"/>
      <c r="AN2069" s="25"/>
      <c r="AO2069" s="25"/>
      <c r="AP2069" s="25"/>
      <c r="AQ2069" s="25"/>
      <c r="AR2069" s="25"/>
      <c r="AS2069" s="25"/>
      <c r="AT2069" s="25"/>
      <c r="AU2069" s="25"/>
      <c r="AV2069" s="25">
        <v>38</v>
      </c>
      <c r="AW2069" s="25"/>
      <c r="AX2069" s="25"/>
      <c r="AY2069" s="25"/>
      <c r="AZ2069" s="25"/>
      <c r="BA2069" s="25"/>
      <c r="BB2069" s="25"/>
      <c r="BC2069" s="25"/>
      <c r="BD2069" s="25"/>
      <c r="BE2069" s="25"/>
      <c r="BF2069" s="25"/>
      <c r="BG2069" s="25"/>
      <c r="BH2069" s="25"/>
    </row>
    <row r="2070" spans="1:60" x14ac:dyDescent="0.3">
      <c r="A2070" s="25" t="s">
        <v>35</v>
      </c>
      <c r="B2070" s="25" t="s">
        <v>196</v>
      </c>
      <c r="C2070" s="25" t="s">
        <v>2817</v>
      </c>
      <c r="D2070" s="25" t="s">
        <v>2309</v>
      </c>
      <c r="E2070" s="25" t="s">
        <v>47</v>
      </c>
      <c r="F2070" s="25">
        <v>999929177</v>
      </c>
      <c r="G2070" s="1">
        <f>(J2070+T2070)-H2070</f>
        <v>38</v>
      </c>
      <c r="H2070" s="25"/>
      <c r="I2070" s="40"/>
      <c r="J2070" s="1">
        <f>SUM(K2070,L2070,N2070,O2070,P2070,Q2070)</f>
        <v>0</v>
      </c>
      <c r="K2070" s="1">
        <f>SUM(AG2070,AI2070)</f>
        <v>0</v>
      </c>
      <c r="L2070" s="1">
        <v>0</v>
      </c>
      <c r="M2070" s="1">
        <v>0</v>
      </c>
      <c r="N2070" s="1">
        <f>AD2070+AE2070</f>
        <v>0</v>
      </c>
      <c r="O2070" s="1"/>
      <c r="P2070" s="1">
        <f>AF2070</f>
        <v>0</v>
      </c>
      <c r="Q2070" s="1">
        <f>AH2070</f>
        <v>0</v>
      </c>
      <c r="R2070" s="1">
        <v>0</v>
      </c>
      <c r="S2070" s="43"/>
      <c r="T2070" s="1">
        <f>SUM(U2070,V2070,X2070,Y2070,Z2070,AA2070,AB2070)</f>
        <v>38</v>
      </c>
      <c r="U2070" s="1">
        <f>AK2070</f>
        <v>0</v>
      </c>
      <c r="V2070" s="1">
        <f>SUM(AN2070,AO2070,AP2070,AQ2070,AS2070,AT2070,AU2070,AV2070,AW2070,AX2070,AY2070,AR2070,AZ2070,BA2070,BB2070,BC2070,BD2070,BE2070,BF2070,BG2070,BH2070)</f>
        <v>38</v>
      </c>
      <c r="W2070" s="1">
        <f>COUNT(AN2070,AO2070,AP2070,AQ2070,AS2070,AT2070,AU2070,AV2070,AW2070,AX2070,AY2070,AR2070,AZ2070,BA2070,BB2070,BC2070,BD2070,BE2070,BF2070,BG2070,BH2070)</f>
        <v>1</v>
      </c>
      <c r="X2070" s="1">
        <v>0</v>
      </c>
      <c r="Y2070" s="1">
        <v>0</v>
      </c>
      <c r="Z2070" s="1">
        <v>0</v>
      </c>
      <c r="AA2070" s="1">
        <f>AM2070</f>
        <v>0</v>
      </c>
      <c r="AB2070" s="1">
        <f>AL2070</f>
        <v>0</v>
      </c>
      <c r="AC2070" s="43"/>
      <c r="AD2070" s="25"/>
      <c r="AE2070" s="25"/>
      <c r="AF2070" s="25"/>
      <c r="AG2070" s="25"/>
      <c r="AH2070" s="25"/>
      <c r="AJ2070" s="40"/>
      <c r="AK2070" s="25"/>
      <c r="AL2070" s="25"/>
      <c r="AM2070" s="25"/>
      <c r="AN2070" s="25"/>
      <c r="AO2070" s="25"/>
      <c r="AP2070" s="25"/>
      <c r="AQ2070" s="25"/>
      <c r="AR2070" s="25"/>
      <c r="AS2070" s="25"/>
      <c r="AT2070" s="25"/>
      <c r="AU2070" s="25"/>
      <c r="AV2070" s="25">
        <v>38</v>
      </c>
      <c r="AW2070" s="25"/>
      <c r="AX2070" s="25"/>
      <c r="AY2070" s="25"/>
      <c r="AZ2070" s="25"/>
      <c r="BA2070" s="25"/>
      <c r="BB2070" s="25"/>
      <c r="BC2070" s="25"/>
      <c r="BD2070" s="25"/>
      <c r="BE2070" s="25"/>
      <c r="BF2070" s="25"/>
      <c r="BG2070" s="25"/>
      <c r="BH2070" s="25"/>
    </row>
    <row r="2071" spans="1:60" x14ac:dyDescent="0.3">
      <c r="A2071" s="25" t="s">
        <v>35</v>
      </c>
      <c r="B2071" s="25" t="s">
        <v>196</v>
      </c>
      <c r="C2071" s="25" t="s">
        <v>2815</v>
      </c>
      <c r="D2071" s="25" t="s">
        <v>2816</v>
      </c>
      <c r="E2071" s="25" t="s">
        <v>47</v>
      </c>
      <c r="F2071" s="25">
        <v>999929398</v>
      </c>
      <c r="G2071" s="1">
        <f>(J2071+T2071)-H2071</f>
        <v>38</v>
      </c>
      <c r="H2071" s="25"/>
      <c r="I2071" s="40"/>
      <c r="J2071" s="1">
        <f>SUM(K2071,L2071,N2071,O2071,P2071,Q2071)</f>
        <v>0</v>
      </c>
      <c r="K2071" s="1">
        <f>SUM(AG2071,AI2071)</f>
        <v>0</v>
      </c>
      <c r="L2071" s="1">
        <v>0</v>
      </c>
      <c r="M2071" s="1">
        <v>0</v>
      </c>
      <c r="N2071" s="1">
        <f>AD2071+AE2071</f>
        <v>0</v>
      </c>
      <c r="O2071" s="1"/>
      <c r="P2071" s="1">
        <f>AF2071</f>
        <v>0</v>
      </c>
      <c r="Q2071" s="1">
        <f>AH2071</f>
        <v>0</v>
      </c>
      <c r="R2071" s="1">
        <v>0</v>
      </c>
      <c r="S2071" s="43"/>
      <c r="T2071" s="1">
        <f>SUM(U2071,V2071,X2071,Y2071,Z2071,AA2071,AB2071)</f>
        <v>38</v>
      </c>
      <c r="U2071" s="1">
        <f>AK2071</f>
        <v>0</v>
      </c>
      <c r="V2071" s="1">
        <f>SUM(AN2071,AO2071,AP2071,AQ2071,AS2071,AT2071,AU2071,AV2071,AW2071,AX2071,AY2071,AR2071,AZ2071,BA2071,BB2071,BC2071,BD2071,BE2071,BF2071,BG2071,BH2071)</f>
        <v>38</v>
      </c>
      <c r="W2071" s="1">
        <f>COUNT(AN2071,AO2071,AP2071,AQ2071,AS2071,AT2071,AU2071,AV2071,AW2071,AX2071,AY2071,AR2071,AZ2071,BA2071,BB2071,BC2071,BD2071,BE2071,BF2071,BG2071,BH2071)</f>
        <v>1</v>
      </c>
      <c r="X2071" s="1">
        <v>0</v>
      </c>
      <c r="Y2071" s="1">
        <v>0</v>
      </c>
      <c r="Z2071" s="1">
        <v>0</v>
      </c>
      <c r="AA2071" s="1">
        <f>AM2071</f>
        <v>0</v>
      </c>
      <c r="AB2071" s="1">
        <f>AL2071</f>
        <v>0</v>
      </c>
      <c r="AC2071" s="43"/>
      <c r="AD2071" s="25"/>
      <c r="AE2071" s="25"/>
      <c r="AF2071" s="25"/>
      <c r="AG2071" s="25"/>
      <c r="AH2071" s="25"/>
      <c r="AJ2071" s="40"/>
      <c r="AK2071" s="25"/>
      <c r="AL2071" s="25"/>
      <c r="AM2071" s="25"/>
      <c r="AN2071" s="25"/>
      <c r="AO2071" s="25"/>
      <c r="AP2071" s="25"/>
      <c r="AQ2071" s="25"/>
      <c r="AR2071" s="25"/>
      <c r="AS2071" s="25"/>
      <c r="AT2071" s="25"/>
      <c r="AU2071" s="25"/>
      <c r="AV2071" s="25">
        <v>38</v>
      </c>
      <c r="AW2071" s="25"/>
      <c r="AX2071" s="25"/>
      <c r="AY2071" s="25"/>
      <c r="AZ2071" s="25"/>
      <c r="BA2071" s="25"/>
      <c r="BB2071" s="25"/>
      <c r="BC2071" s="25"/>
      <c r="BD2071" s="25"/>
      <c r="BE2071" s="25"/>
      <c r="BF2071" s="25"/>
      <c r="BG2071" s="25"/>
      <c r="BH2071" s="25"/>
    </row>
    <row r="2072" spans="1:60" x14ac:dyDescent="0.3">
      <c r="A2072" s="25" t="s">
        <v>35</v>
      </c>
      <c r="B2072" s="25" t="s">
        <v>196</v>
      </c>
      <c r="C2072" s="25" t="s">
        <v>1190</v>
      </c>
      <c r="D2072" s="25" t="s">
        <v>2812</v>
      </c>
      <c r="E2072" s="25" t="s">
        <v>47</v>
      </c>
      <c r="F2072" s="25">
        <v>999930610</v>
      </c>
      <c r="G2072" s="1">
        <f>(J2072+T2072)-H2072</f>
        <v>38</v>
      </c>
      <c r="H2072" s="25"/>
      <c r="I2072" s="40"/>
      <c r="J2072" s="1">
        <f>SUM(K2072,L2072,N2072,O2072,P2072,Q2072)</f>
        <v>0</v>
      </c>
      <c r="K2072" s="1">
        <f>SUM(AG2072,AI2072)</f>
        <v>0</v>
      </c>
      <c r="L2072" s="1">
        <v>0</v>
      </c>
      <c r="M2072" s="1">
        <v>0</v>
      </c>
      <c r="N2072" s="1">
        <f>AD2072+AE2072</f>
        <v>0</v>
      </c>
      <c r="O2072" s="1"/>
      <c r="P2072" s="1">
        <f>AF2072</f>
        <v>0</v>
      </c>
      <c r="Q2072" s="1">
        <f>AH2072</f>
        <v>0</v>
      </c>
      <c r="R2072" s="1">
        <v>0</v>
      </c>
      <c r="S2072" s="43"/>
      <c r="T2072" s="1">
        <f>SUM(U2072,V2072,X2072,Y2072,Z2072,AA2072,AB2072)</f>
        <v>38</v>
      </c>
      <c r="U2072" s="1">
        <f>AK2072</f>
        <v>0</v>
      </c>
      <c r="V2072" s="1">
        <f>SUM(AN2072,AO2072,AP2072,AQ2072,AS2072,AT2072,AU2072,AV2072,AW2072,AX2072,AY2072,AR2072,AZ2072,BA2072,BB2072,BC2072,BD2072,BE2072,BF2072,BG2072,BH2072)</f>
        <v>38</v>
      </c>
      <c r="W2072" s="1">
        <f>COUNT(AN2072,AO2072,AP2072,AQ2072,AS2072,AT2072,AU2072,AV2072,AW2072,AX2072,AY2072,AR2072,AZ2072,BA2072,BB2072,BC2072,BD2072,BE2072,BF2072,BG2072,BH2072)</f>
        <v>1</v>
      </c>
      <c r="X2072" s="1">
        <v>0</v>
      </c>
      <c r="Y2072" s="1">
        <v>0</v>
      </c>
      <c r="Z2072" s="1">
        <v>0</v>
      </c>
      <c r="AA2072" s="1">
        <f>AM2072</f>
        <v>0</v>
      </c>
      <c r="AB2072" s="1">
        <f>AL2072</f>
        <v>0</v>
      </c>
      <c r="AC2072" s="43"/>
      <c r="AD2072" s="25"/>
      <c r="AE2072" s="25"/>
      <c r="AF2072" s="25"/>
      <c r="AG2072" s="25"/>
      <c r="AH2072" s="25"/>
      <c r="AJ2072" s="40"/>
      <c r="AK2072" s="25"/>
      <c r="AL2072" s="25"/>
      <c r="AM2072" s="25"/>
      <c r="AN2072" s="25"/>
      <c r="AO2072" s="25"/>
      <c r="AP2072" s="25"/>
      <c r="AQ2072" s="25"/>
      <c r="AR2072" s="25"/>
      <c r="AS2072" s="25"/>
      <c r="AT2072" s="25"/>
      <c r="AU2072" s="25"/>
      <c r="AV2072" s="25">
        <v>38</v>
      </c>
      <c r="AW2072" s="25"/>
      <c r="AX2072" s="25"/>
      <c r="AY2072" s="25"/>
      <c r="AZ2072" s="25"/>
      <c r="BA2072" s="25"/>
      <c r="BB2072" s="25"/>
      <c r="BC2072" s="25"/>
      <c r="BD2072" s="25"/>
      <c r="BE2072" s="25"/>
      <c r="BF2072" s="25"/>
      <c r="BG2072" s="25"/>
      <c r="BH2072" s="25"/>
    </row>
    <row r="2073" spans="1:60" x14ac:dyDescent="0.3">
      <c r="A2073" s="25" t="s">
        <v>35</v>
      </c>
      <c r="B2073" s="25" t="s">
        <v>196</v>
      </c>
      <c r="C2073" s="25" t="s">
        <v>436</v>
      </c>
      <c r="D2073" s="25" t="s">
        <v>3213</v>
      </c>
      <c r="E2073" s="25" t="s">
        <v>47</v>
      </c>
      <c r="F2073" s="25">
        <v>999926391</v>
      </c>
      <c r="G2073" s="1">
        <f>(J2073+T2073)-H2073</f>
        <v>34</v>
      </c>
      <c r="H2073" s="25"/>
      <c r="I2073" s="40"/>
      <c r="J2073" s="1">
        <f>SUM(K2073,L2073,N2073,O2073,P2073,Q2073)</f>
        <v>0</v>
      </c>
      <c r="K2073" s="1">
        <f>SUM(AG2073,AI2073)</f>
        <v>0</v>
      </c>
      <c r="L2073" s="1">
        <v>0</v>
      </c>
      <c r="M2073" s="1">
        <v>0</v>
      </c>
      <c r="N2073" s="1">
        <f>AD2073+AE2073</f>
        <v>0</v>
      </c>
      <c r="O2073" s="1"/>
      <c r="P2073" s="1">
        <f>AF2073</f>
        <v>0</v>
      </c>
      <c r="Q2073" s="1">
        <f>AH2073</f>
        <v>0</v>
      </c>
      <c r="R2073" s="1">
        <v>0</v>
      </c>
      <c r="S2073" s="40"/>
      <c r="T2073" s="1">
        <f>SUM(U2073,V2073,X2073,Y2073,Z2073,AA2073,AB2073)</f>
        <v>34</v>
      </c>
      <c r="U2073" s="1">
        <f>AK2073</f>
        <v>0</v>
      </c>
      <c r="V2073" s="1">
        <f>SUM(AN2073,AO2073,AP2073,AQ2073,AS2073,AT2073,AU2073,AV2073,AW2073,AX2073,AY2073,AR2073,AZ2073,BA2073,BB2073,BC2073,BD2073,BE2073,BF2073,BG2073,BH2073)</f>
        <v>34</v>
      </c>
      <c r="W2073" s="1">
        <f>COUNT(AN2073,AO2073,AP2073,AQ2073,AS2073,AT2073,AU2073,AV2073,AW2073,AX2073,AY2073,AR2073,AZ2073,BA2073,BB2073,BC2073,BD2073,BE2073,BF2073,BG2073,BH2073)</f>
        <v>1</v>
      </c>
      <c r="X2073" s="1">
        <v>0</v>
      </c>
      <c r="Y2073" s="1">
        <v>0</v>
      </c>
      <c r="Z2073" s="1">
        <v>0</v>
      </c>
      <c r="AA2073" s="1">
        <f>AM2073</f>
        <v>0</v>
      </c>
      <c r="AB2073" s="1">
        <f>AL2073</f>
        <v>0</v>
      </c>
      <c r="AC2073" s="40"/>
      <c r="AD2073" s="25"/>
      <c r="AE2073" s="25"/>
      <c r="AF2073" s="25"/>
      <c r="AG2073" s="25"/>
      <c r="AH2073" s="25"/>
      <c r="AJ2073" s="40"/>
      <c r="AK2073" s="25"/>
      <c r="AL2073" s="25"/>
      <c r="AM2073" s="25"/>
      <c r="AN2073" s="25"/>
      <c r="AO2073" s="25"/>
      <c r="AP2073" s="25"/>
      <c r="AQ2073" s="25"/>
      <c r="AR2073" s="25">
        <v>34</v>
      </c>
      <c r="AS2073" s="25"/>
      <c r="AT2073" s="25"/>
      <c r="AU2073" s="25"/>
      <c r="AV2073" s="25"/>
      <c r="AW2073" s="25"/>
      <c r="AX2073" s="25"/>
      <c r="AY2073" s="25"/>
      <c r="AZ2073" s="25"/>
      <c r="BA2073" s="25"/>
      <c r="BB2073" s="25"/>
      <c r="BC2073" s="25"/>
      <c r="BD2073" s="25"/>
      <c r="BE2073" s="25"/>
      <c r="BF2073" s="25"/>
      <c r="BG2073" s="25"/>
      <c r="BH2073" s="25"/>
    </row>
    <row r="2074" spans="1:60" x14ac:dyDescent="0.3">
      <c r="A2074" s="25" t="s">
        <v>35</v>
      </c>
      <c r="B2074" s="25" t="s">
        <v>196</v>
      </c>
      <c r="C2074" s="25" t="s">
        <v>1982</v>
      </c>
      <c r="D2074" s="25" t="s">
        <v>1983</v>
      </c>
      <c r="E2074" s="25" t="s">
        <v>47</v>
      </c>
      <c r="F2074" s="25">
        <v>999926715</v>
      </c>
      <c r="G2074" s="1">
        <f>(J2074+T2074)-H2074</f>
        <v>34</v>
      </c>
      <c r="H2074" s="25"/>
      <c r="I2074" s="40"/>
      <c r="J2074" s="1">
        <f>SUM(K2074,L2074,N2074,O2074,P2074,Q2074)</f>
        <v>0</v>
      </c>
      <c r="K2074" s="1">
        <f>SUM(AG2074,AI2074)</f>
        <v>0</v>
      </c>
      <c r="L2074" s="1">
        <v>0</v>
      </c>
      <c r="M2074" s="1">
        <v>0</v>
      </c>
      <c r="N2074" s="1">
        <f>AD2074+AE2074</f>
        <v>0</v>
      </c>
      <c r="O2074" s="1"/>
      <c r="P2074" s="1">
        <f>AF2074</f>
        <v>0</v>
      </c>
      <c r="Q2074" s="1">
        <f>AH2074</f>
        <v>0</v>
      </c>
      <c r="R2074" s="1">
        <v>0</v>
      </c>
      <c r="S2074" s="43"/>
      <c r="T2074" s="1">
        <f>SUM(U2074,V2074,X2074,Y2074,Z2074,AA2074,AB2074)</f>
        <v>34</v>
      </c>
      <c r="U2074" s="1">
        <f>AK2074</f>
        <v>0</v>
      </c>
      <c r="V2074" s="1">
        <f>SUM(AN2074,AO2074,AP2074,AQ2074,AS2074,AT2074,AU2074,AV2074,AW2074,AX2074,AY2074,AR2074,AZ2074,BA2074,BB2074,BC2074,BD2074,BE2074,BF2074,BG2074,BH2074)</f>
        <v>34</v>
      </c>
      <c r="W2074" s="1">
        <f>COUNT(AN2074,AO2074,AP2074,AQ2074,AS2074,AT2074,AU2074,AV2074,AW2074,AX2074,AY2074,AR2074,AZ2074,BA2074,BB2074,BC2074,BD2074,BE2074,BF2074,BG2074,BH2074)</f>
        <v>1</v>
      </c>
      <c r="X2074" s="1">
        <v>0</v>
      </c>
      <c r="Y2074" s="1">
        <v>0</v>
      </c>
      <c r="Z2074" s="1">
        <v>0</v>
      </c>
      <c r="AA2074" s="1">
        <f>AM2074</f>
        <v>0</v>
      </c>
      <c r="AB2074" s="1">
        <f>AL2074</f>
        <v>0</v>
      </c>
      <c r="AC2074" s="43"/>
      <c r="AD2074" s="25"/>
      <c r="AE2074" s="25"/>
      <c r="AF2074" s="25"/>
      <c r="AG2074" s="25"/>
      <c r="AH2074" s="25"/>
      <c r="AJ2074" s="40"/>
      <c r="AK2074" s="25"/>
      <c r="AL2074" s="25"/>
      <c r="AM2074" s="25"/>
      <c r="AN2074" s="25"/>
      <c r="AO2074" s="25"/>
      <c r="AP2074" s="25"/>
      <c r="AQ2074" s="25"/>
      <c r="AR2074" s="25"/>
      <c r="AS2074" s="25">
        <v>34</v>
      </c>
      <c r="AT2074" s="25"/>
      <c r="AU2074" s="25"/>
      <c r="AV2074" s="25"/>
      <c r="AW2074" s="25"/>
      <c r="AX2074" s="25"/>
      <c r="AY2074" s="25"/>
      <c r="AZ2074" s="25"/>
      <c r="BA2074" s="25"/>
      <c r="BB2074" s="25"/>
      <c r="BC2074" s="25"/>
      <c r="BD2074" s="25"/>
      <c r="BE2074" s="25"/>
      <c r="BF2074" s="25"/>
      <c r="BG2074" s="25"/>
      <c r="BH2074" s="25"/>
    </row>
    <row r="2075" spans="1:60" x14ac:dyDescent="0.3">
      <c r="A2075" s="25" t="s">
        <v>35</v>
      </c>
      <c r="B2075" s="25" t="s">
        <v>196</v>
      </c>
      <c r="C2075" s="25" t="s">
        <v>3634</v>
      </c>
      <c r="D2075" s="25" t="s">
        <v>3635</v>
      </c>
      <c r="E2075" s="25" t="s">
        <v>47</v>
      </c>
      <c r="F2075" s="25">
        <v>999932381</v>
      </c>
      <c r="G2075" s="1">
        <f>(J2075+T2075)-H2075</f>
        <v>34</v>
      </c>
      <c r="H2075" s="25"/>
      <c r="I2075" s="40"/>
      <c r="J2075" s="1">
        <f>SUM(K2075,L2075,N2075,O2075,P2075,Q2075)</f>
        <v>0</v>
      </c>
      <c r="K2075" s="1">
        <f>SUM(AG2075,AI2075)</f>
        <v>0</v>
      </c>
      <c r="L2075" s="1">
        <v>0</v>
      </c>
      <c r="M2075" s="1">
        <v>0</v>
      </c>
      <c r="N2075" s="1">
        <f>AD2075+AE2075</f>
        <v>0</v>
      </c>
      <c r="O2075" s="1"/>
      <c r="P2075" s="1">
        <f>AF2075</f>
        <v>0</v>
      </c>
      <c r="Q2075" s="1">
        <f>AH2075</f>
        <v>0</v>
      </c>
      <c r="R2075" s="1">
        <v>0</v>
      </c>
      <c r="S2075" s="43"/>
      <c r="T2075" s="1">
        <f>SUM(U2075,V2075,X2075,Y2075,Z2075,AA2075,AB2075)</f>
        <v>34</v>
      </c>
      <c r="U2075" s="1">
        <f>AK2075</f>
        <v>0</v>
      </c>
      <c r="V2075" s="1">
        <f>SUM(AN2075,AO2075,AP2075,AQ2075,AS2075,AT2075,AU2075,AV2075,AW2075,AX2075,AY2075,AR2075,AZ2075,BA2075,BB2075,BC2075,BD2075,BE2075,BF2075,BG2075,BH2075)</f>
        <v>34</v>
      </c>
      <c r="W2075" s="1">
        <f>COUNT(AN2075,AO2075,AP2075,AQ2075,AS2075,AT2075,AU2075,AV2075,AW2075,AX2075,AY2075,AR2075,AZ2075,BA2075,BB2075,BC2075,BD2075,BE2075,BF2075,BG2075,BH2075)</f>
        <v>1</v>
      </c>
      <c r="X2075" s="1">
        <v>0</v>
      </c>
      <c r="Y2075" s="1">
        <v>0</v>
      </c>
      <c r="Z2075" s="1">
        <v>0</v>
      </c>
      <c r="AA2075" s="1">
        <f>AM2075</f>
        <v>0</v>
      </c>
      <c r="AB2075" s="1">
        <f>AL2075</f>
        <v>0</v>
      </c>
      <c r="AC2075" s="43"/>
      <c r="AD2075" s="25"/>
      <c r="AE2075" s="25"/>
      <c r="AF2075" s="25"/>
      <c r="AG2075" s="25"/>
      <c r="AH2075" s="25"/>
      <c r="AJ2075" s="40"/>
      <c r="AK2075" s="25"/>
      <c r="AL2075" s="25"/>
      <c r="AM2075" s="25"/>
      <c r="AN2075" s="25"/>
      <c r="AO2075" s="25"/>
      <c r="AP2075" s="25"/>
      <c r="AQ2075" s="25"/>
      <c r="AR2075" s="25"/>
      <c r="AS2075" s="25"/>
      <c r="AT2075" s="25"/>
      <c r="AU2075" s="25"/>
      <c r="AV2075" s="25"/>
      <c r="AW2075" s="25"/>
      <c r="AX2075" s="25"/>
      <c r="AY2075" s="25"/>
      <c r="AZ2075" s="25"/>
      <c r="BA2075" s="25"/>
      <c r="BB2075" s="25"/>
      <c r="BC2075" s="25"/>
      <c r="BD2075" s="25"/>
      <c r="BE2075" s="25"/>
      <c r="BF2075" s="25"/>
      <c r="BG2075" s="25">
        <v>34</v>
      </c>
      <c r="BH2075" s="25"/>
    </row>
    <row r="2076" spans="1:60" x14ac:dyDescent="0.3">
      <c r="A2076" s="68" t="s">
        <v>35</v>
      </c>
      <c r="B2076" s="68" t="s">
        <v>196</v>
      </c>
      <c r="C2076" s="68" t="s">
        <v>1794</v>
      </c>
      <c r="D2076" s="68" t="s">
        <v>1795</v>
      </c>
      <c r="E2076" s="68" t="s">
        <v>47</v>
      </c>
      <c r="F2076" s="68">
        <v>999925676</v>
      </c>
      <c r="G2076" s="1">
        <f>(J2076+T2076)-H2076</f>
        <v>30</v>
      </c>
      <c r="H2076" s="25"/>
      <c r="I2076" s="40"/>
      <c r="J2076" s="1">
        <f>SUM(K2076,L2076,N2076,O2076,P2076,Q2076)</f>
        <v>0</v>
      </c>
      <c r="K2076" s="1">
        <f>SUM(AG2076,AI2076)</f>
        <v>0</v>
      </c>
      <c r="L2076" s="1">
        <v>0</v>
      </c>
      <c r="M2076" s="1">
        <v>0</v>
      </c>
      <c r="N2076" s="1">
        <f>AD2076+AE2076</f>
        <v>0</v>
      </c>
      <c r="O2076" s="1"/>
      <c r="P2076" s="1">
        <f>AF2076</f>
        <v>0</v>
      </c>
      <c r="Q2076" s="1">
        <f>AH2076</f>
        <v>0</v>
      </c>
      <c r="R2076" s="1">
        <v>0</v>
      </c>
      <c r="S2076" s="43"/>
      <c r="T2076" s="1">
        <f>SUM(U2076,V2076,X2076,Y2076,Z2076,AA2076,AB2076)</f>
        <v>30</v>
      </c>
      <c r="U2076" s="1">
        <f>AK2076</f>
        <v>0</v>
      </c>
      <c r="V2076" s="1">
        <f>SUM(AN2076,AO2076,AP2076,AQ2076,AS2076,AT2076,AU2076,AV2076,AW2076,AX2076,AY2076,AR2076,AZ2076,BA2076,BB2076,BC2076,BD2076,BE2076,BF2076,BG2076,BH2076)</f>
        <v>30</v>
      </c>
      <c r="W2076" s="1">
        <f>COUNT(AN2076,AO2076,AP2076,AQ2076,AS2076,AT2076,AU2076,AV2076,AW2076,AX2076,AY2076,AR2076,AZ2076,BA2076,BB2076,BC2076,BD2076,BE2076,BF2076,BG2076,BH2076)</f>
        <v>1</v>
      </c>
      <c r="X2076" s="1">
        <v>0</v>
      </c>
      <c r="Y2076" s="1">
        <v>0</v>
      </c>
      <c r="Z2076" s="1">
        <v>0</v>
      </c>
      <c r="AA2076" s="1">
        <f>AM2076</f>
        <v>0</v>
      </c>
      <c r="AB2076" s="1">
        <f>AL2076</f>
        <v>0</v>
      </c>
      <c r="AC2076" s="43"/>
      <c r="AD2076" s="25"/>
      <c r="AE2076" s="25"/>
      <c r="AF2076" s="25"/>
      <c r="AG2076" s="25"/>
      <c r="AH2076" s="25"/>
      <c r="AJ2076" s="40"/>
      <c r="AK2076" s="25"/>
      <c r="AL2076" s="25"/>
      <c r="AM2076" s="25"/>
      <c r="AN2076" s="25"/>
      <c r="AO2076" s="25"/>
      <c r="AP2076" s="25"/>
      <c r="AQ2076" s="25">
        <v>30</v>
      </c>
      <c r="AR2076" s="25"/>
      <c r="AS2076" s="25"/>
      <c r="AT2076" s="25"/>
      <c r="AU2076" s="25"/>
      <c r="AV2076" s="25"/>
      <c r="AW2076" s="25"/>
      <c r="AX2076" s="25"/>
      <c r="AY2076" s="25"/>
      <c r="AZ2076" s="25"/>
      <c r="BA2076" s="25"/>
      <c r="BB2076" s="25"/>
      <c r="BC2076" s="25"/>
      <c r="BD2076" s="25"/>
      <c r="BE2076" s="25"/>
      <c r="BF2076" s="25"/>
      <c r="BG2076" s="25"/>
      <c r="BH2076" s="25"/>
    </row>
    <row r="2077" spans="1:60" x14ac:dyDescent="0.3">
      <c r="A2077" s="25" t="s">
        <v>35</v>
      </c>
      <c r="B2077" s="25" t="s">
        <v>196</v>
      </c>
      <c r="C2077" s="25" t="s">
        <v>3117</v>
      </c>
      <c r="D2077" s="25" t="s">
        <v>3118</v>
      </c>
      <c r="E2077" s="25" t="s">
        <v>47</v>
      </c>
      <c r="F2077" s="25">
        <v>999930291</v>
      </c>
      <c r="G2077" s="1">
        <f>(J2077+T2077)-H2077</f>
        <v>30</v>
      </c>
      <c r="H2077" s="25"/>
      <c r="I2077" s="40"/>
      <c r="J2077" s="1">
        <f>SUM(K2077,L2077,N2077,O2077,P2077,Q2077)</f>
        <v>0</v>
      </c>
      <c r="K2077" s="1">
        <f>SUM(AG2077,AI2077)</f>
        <v>0</v>
      </c>
      <c r="L2077" s="1">
        <v>0</v>
      </c>
      <c r="M2077" s="1">
        <v>0</v>
      </c>
      <c r="N2077" s="1">
        <f>AD2077+AE2077</f>
        <v>0</v>
      </c>
      <c r="O2077" s="1"/>
      <c r="P2077" s="1">
        <f>AF2077</f>
        <v>0</v>
      </c>
      <c r="Q2077" s="1">
        <f>AH2077</f>
        <v>0</v>
      </c>
      <c r="R2077" s="1">
        <v>0</v>
      </c>
      <c r="S2077" s="43"/>
      <c r="T2077" s="1">
        <f>SUM(U2077,V2077,X2077,Y2077,Z2077,AA2077,AB2077)</f>
        <v>30</v>
      </c>
      <c r="U2077" s="1">
        <f>AK2077</f>
        <v>0</v>
      </c>
      <c r="V2077" s="1">
        <f>SUM(AN2077,AO2077,AP2077,AQ2077,AS2077,AT2077,AU2077,AV2077,AW2077,AX2077,AY2077,AR2077,AZ2077,BA2077,BB2077,BC2077,BD2077,BE2077,BF2077,BG2077,BH2077)</f>
        <v>30</v>
      </c>
      <c r="W2077" s="1">
        <f>COUNT(AN2077,AO2077,AP2077,AQ2077,AS2077,AT2077,AU2077,AV2077,AW2077,AX2077,AY2077,AR2077,AZ2077,BA2077,BB2077,BC2077,BD2077,BE2077,BF2077,BG2077,BH2077)</f>
        <v>1</v>
      </c>
      <c r="X2077" s="1">
        <v>0</v>
      </c>
      <c r="Y2077" s="1">
        <v>0</v>
      </c>
      <c r="Z2077" s="1">
        <v>0</v>
      </c>
      <c r="AA2077" s="1">
        <f>AM2077</f>
        <v>0</v>
      </c>
      <c r="AB2077" s="1">
        <f>AL2077</f>
        <v>0</v>
      </c>
      <c r="AC2077" s="43"/>
      <c r="AD2077" s="25"/>
      <c r="AE2077" s="25"/>
      <c r="AF2077" s="25"/>
      <c r="AG2077" s="25"/>
      <c r="AH2077" s="25"/>
      <c r="AJ2077" s="40"/>
      <c r="AK2077" s="25"/>
      <c r="AL2077" s="25"/>
      <c r="AM2077" s="25"/>
      <c r="AN2077" s="25"/>
      <c r="AO2077" s="25"/>
      <c r="AP2077" s="25"/>
      <c r="AQ2077" s="25"/>
      <c r="AR2077" s="25"/>
      <c r="AS2077" s="25"/>
      <c r="AT2077" s="25"/>
      <c r="AU2077" s="25"/>
      <c r="AV2077" s="25"/>
      <c r="AW2077" s="25"/>
      <c r="AX2077" s="25"/>
      <c r="AY2077" s="25">
        <v>30</v>
      </c>
      <c r="AZ2077" s="25"/>
      <c r="BA2077" s="25"/>
      <c r="BB2077" s="25"/>
      <c r="BC2077" s="25"/>
      <c r="BD2077" s="25"/>
      <c r="BE2077" s="25"/>
      <c r="BF2077" s="25"/>
      <c r="BG2077" s="25"/>
      <c r="BH2077" s="25"/>
    </row>
    <row r="2078" spans="1:60" x14ac:dyDescent="0.3">
      <c r="A2078" s="25" t="s">
        <v>35</v>
      </c>
      <c r="B2078" s="25" t="s">
        <v>196</v>
      </c>
      <c r="C2078" s="25" t="s">
        <v>617</v>
      </c>
      <c r="D2078" s="25" t="s">
        <v>2716</v>
      </c>
      <c r="E2078" s="25" t="s">
        <v>47</v>
      </c>
      <c r="F2078" s="25">
        <v>999930583</v>
      </c>
      <c r="G2078" s="1">
        <f>(J2078+T2078)-H2078</f>
        <v>30</v>
      </c>
      <c r="H2078" s="25"/>
      <c r="I2078" s="40"/>
      <c r="J2078" s="1">
        <f>SUM(K2078,L2078,N2078,O2078,P2078,Q2078)</f>
        <v>0</v>
      </c>
      <c r="K2078" s="1">
        <f>SUM(AG2078,AI2078)</f>
        <v>0</v>
      </c>
      <c r="L2078" s="1">
        <v>0</v>
      </c>
      <c r="M2078" s="1">
        <v>0</v>
      </c>
      <c r="N2078" s="1">
        <f>AD2078+AE2078</f>
        <v>0</v>
      </c>
      <c r="O2078" s="1"/>
      <c r="P2078" s="1">
        <f>AF2078</f>
        <v>0</v>
      </c>
      <c r="Q2078" s="1">
        <f>AH2078</f>
        <v>0</v>
      </c>
      <c r="R2078" s="1">
        <v>0</v>
      </c>
      <c r="S2078" s="43"/>
      <c r="T2078" s="1">
        <f>SUM(U2078,V2078,X2078,Y2078,Z2078,AA2078,AB2078)</f>
        <v>30</v>
      </c>
      <c r="U2078" s="1">
        <f>AK2078</f>
        <v>0</v>
      </c>
      <c r="V2078" s="1">
        <f>SUM(AN2078,AO2078,AP2078,AQ2078,AS2078,AT2078,AU2078,AV2078,AW2078,AX2078,AY2078,AR2078,AZ2078,BA2078,BB2078,BC2078,BD2078,BE2078,BF2078,BG2078,BH2078)</f>
        <v>30</v>
      </c>
      <c r="W2078" s="1">
        <f>COUNT(AN2078,AO2078,AP2078,AQ2078,AS2078,AT2078,AU2078,AV2078,AW2078,AX2078,AY2078,AR2078,AZ2078,BA2078,BB2078,BC2078,BD2078,BE2078,BF2078,BG2078,BH2078)</f>
        <v>1</v>
      </c>
      <c r="X2078" s="1">
        <v>0</v>
      </c>
      <c r="Y2078" s="1">
        <v>0</v>
      </c>
      <c r="Z2078" s="1">
        <v>0</v>
      </c>
      <c r="AA2078" s="1">
        <f>AM2078</f>
        <v>0</v>
      </c>
      <c r="AB2078" s="1">
        <f>AL2078</f>
        <v>0</v>
      </c>
      <c r="AC2078" s="43"/>
      <c r="AD2078" s="25"/>
      <c r="AE2078" s="25"/>
      <c r="AF2078" s="25"/>
      <c r="AG2078" s="25"/>
      <c r="AH2078" s="25"/>
      <c r="AJ2078" s="40"/>
      <c r="AK2078" s="25"/>
      <c r="AL2078" s="25"/>
      <c r="AM2078" s="25"/>
      <c r="AN2078" s="25"/>
      <c r="AO2078" s="25"/>
      <c r="AP2078" s="25"/>
      <c r="AQ2078" s="25"/>
      <c r="AR2078" s="25"/>
      <c r="AS2078" s="25"/>
      <c r="AT2078" s="25"/>
      <c r="AU2078" s="25">
        <v>30</v>
      </c>
      <c r="AV2078" s="25"/>
      <c r="AW2078" s="25"/>
      <c r="AX2078" s="25"/>
      <c r="AY2078" s="25"/>
      <c r="AZ2078" s="25"/>
      <c r="BA2078" s="25"/>
      <c r="BB2078" s="25"/>
      <c r="BC2078" s="25"/>
      <c r="BD2078" s="25"/>
      <c r="BE2078" s="25"/>
      <c r="BF2078" s="25"/>
      <c r="BG2078" s="25"/>
      <c r="BH2078" s="25"/>
    </row>
    <row r="2079" spans="1:60" x14ac:dyDescent="0.3">
      <c r="A2079" s="26" t="s">
        <v>35</v>
      </c>
      <c r="B2079" s="25" t="s">
        <v>196</v>
      </c>
      <c r="C2079" s="25" t="s">
        <v>583</v>
      </c>
      <c r="D2079" s="25" t="s">
        <v>489</v>
      </c>
      <c r="E2079" s="25" t="s">
        <v>47</v>
      </c>
      <c r="F2079" s="25">
        <v>999906559</v>
      </c>
      <c r="G2079" s="1">
        <f>(J2079+T2079)-H2079</f>
        <v>25.5</v>
      </c>
      <c r="H2079" s="1">
        <f>(K2079+L2079+N2079+O2079+P2079+Q2079+R2079)*0.5</f>
        <v>25.5</v>
      </c>
      <c r="I2079" s="23"/>
      <c r="J2079" s="1">
        <f>SUM(K2079,L2079,N2079,O2079,P2079,Q2079)</f>
        <v>51</v>
      </c>
      <c r="K2079" s="1">
        <f>SUM(AG2079,AI2079)</f>
        <v>0</v>
      </c>
      <c r="L2079" s="1">
        <v>0</v>
      </c>
      <c r="M2079" s="1">
        <v>0</v>
      </c>
      <c r="N2079" s="1">
        <f>AD2079+AE2079</f>
        <v>0</v>
      </c>
      <c r="O2079" s="1"/>
      <c r="P2079" s="1">
        <f>AF2079</f>
        <v>51</v>
      </c>
      <c r="Q2079" s="1">
        <f>AH2079</f>
        <v>0</v>
      </c>
      <c r="R2079" s="1">
        <v>0</v>
      </c>
      <c r="S2079" s="43"/>
      <c r="T2079" s="1">
        <f>SUM(U2079,V2079,X2079,Y2079,Z2079,AA2079,AB2079)</f>
        <v>0</v>
      </c>
      <c r="U2079" s="1">
        <f>AK2079</f>
        <v>0</v>
      </c>
      <c r="V2079" s="1">
        <f>SUM(AN2079,AO2079,AP2079,AQ2079,AS2079,AT2079,AU2079,AV2079,AW2079,AX2079,AY2079,AR2079,AZ2079,BA2079,BB2079,BC2079,BD2079,BE2079,BF2079,BG2079,BH2079)</f>
        <v>0</v>
      </c>
      <c r="W2079" s="1">
        <f>COUNT(AN2079,AO2079,AP2079,AQ2079,AS2079,AT2079,AU2079,AV2079,AW2079,AX2079,AY2079,AR2079,AZ2079,BA2079,BB2079,BC2079,BD2079,BE2079,BF2079,BG2079,BH2079)</f>
        <v>0</v>
      </c>
      <c r="X2079" s="1">
        <v>0</v>
      </c>
      <c r="Y2079" s="1">
        <v>0</v>
      </c>
      <c r="Z2079" s="1">
        <v>0</v>
      </c>
      <c r="AA2079" s="1">
        <f>AM2079</f>
        <v>0</v>
      </c>
      <c r="AB2079" s="1">
        <f>AL2079</f>
        <v>0</v>
      </c>
      <c r="AC2079" s="43"/>
      <c r="AD2079" s="1"/>
      <c r="AE2079" s="1"/>
      <c r="AF2079" s="1">
        <v>51</v>
      </c>
      <c r="AG2079" s="1"/>
      <c r="AH2079" s="25"/>
      <c r="AJ2079" s="40"/>
      <c r="AK2079" s="25"/>
      <c r="AL2079" s="25"/>
      <c r="AM2079" s="25"/>
      <c r="AN2079" s="25"/>
      <c r="AO2079" s="25"/>
      <c r="AP2079" s="25"/>
      <c r="AQ2079" s="25"/>
      <c r="AR2079" s="25"/>
      <c r="AS2079" s="25"/>
      <c r="AT2079" s="25"/>
      <c r="AU2079" s="25"/>
      <c r="AV2079" s="25"/>
      <c r="AW2079" s="25"/>
      <c r="AX2079" s="25"/>
      <c r="AY2079" s="25"/>
      <c r="AZ2079" s="25"/>
      <c r="BA2079" s="25"/>
      <c r="BB2079" s="25"/>
      <c r="BC2079" s="25"/>
      <c r="BD2079" s="25"/>
      <c r="BE2079" s="25"/>
      <c r="BF2079" s="25"/>
      <c r="BG2079" s="25"/>
      <c r="BH2079" s="25"/>
    </row>
    <row r="2080" spans="1:60" x14ac:dyDescent="0.3">
      <c r="A2080" s="26" t="s">
        <v>35</v>
      </c>
      <c r="B2080" s="102" t="s">
        <v>196</v>
      </c>
      <c r="C2080" s="102" t="s">
        <v>1300</v>
      </c>
      <c r="D2080" s="102" t="s">
        <v>1301</v>
      </c>
      <c r="E2080" s="102" t="s">
        <v>47</v>
      </c>
      <c r="F2080" s="102">
        <v>999922009</v>
      </c>
      <c r="G2080" s="1">
        <f>(J2080+T2080)-H2080</f>
        <v>25.5</v>
      </c>
      <c r="H2080" s="1">
        <f>(K2080+L2080+N2080+O2080+P2080+Q2080+R2080)*0.5</f>
        <v>25.5</v>
      </c>
      <c r="I2080" s="23"/>
      <c r="J2080" s="1">
        <f>SUM(K2080,L2080,N2080,O2080,P2080,Q2080)</f>
        <v>51</v>
      </c>
      <c r="K2080" s="1">
        <f>SUM(AG2080,AI2080)</f>
        <v>0</v>
      </c>
      <c r="L2080" s="1">
        <v>0</v>
      </c>
      <c r="M2080" s="1">
        <v>0</v>
      </c>
      <c r="N2080" s="1">
        <f>AD2080+AE2080</f>
        <v>0</v>
      </c>
      <c r="O2080" s="1"/>
      <c r="P2080" s="1">
        <f>AF2080</f>
        <v>51</v>
      </c>
      <c r="Q2080" s="1">
        <f>AH2080</f>
        <v>0</v>
      </c>
      <c r="R2080" s="1">
        <v>0</v>
      </c>
      <c r="S2080" s="43"/>
      <c r="T2080" s="1">
        <f>SUM(U2080,V2080,X2080,Y2080,Z2080,AA2080,AB2080)</f>
        <v>0</v>
      </c>
      <c r="U2080" s="1">
        <f>AK2080</f>
        <v>0</v>
      </c>
      <c r="V2080" s="1">
        <f>SUM(AN2080,AO2080,AP2080,AQ2080,AS2080,AT2080,AU2080,AV2080,AW2080,AX2080,AY2080,AR2080,AZ2080,BA2080,BB2080,BC2080,BD2080,BE2080,BF2080,BG2080,BH2080)</f>
        <v>0</v>
      </c>
      <c r="W2080" s="1">
        <f>COUNT(AN2080,AO2080,AP2080,AQ2080,AS2080,AT2080,AU2080,AV2080,AW2080,AX2080,AY2080,AR2080,AZ2080,BA2080,BB2080,BC2080,BD2080,BE2080,BF2080,BG2080,BH2080)</f>
        <v>0</v>
      </c>
      <c r="X2080" s="1">
        <v>0</v>
      </c>
      <c r="Y2080" s="1">
        <v>0</v>
      </c>
      <c r="Z2080" s="1">
        <v>0</v>
      </c>
      <c r="AA2080" s="1">
        <f>AM2080</f>
        <v>0</v>
      </c>
      <c r="AB2080" s="1">
        <f>AL2080</f>
        <v>0</v>
      </c>
      <c r="AC2080" s="43"/>
      <c r="AD2080" s="1"/>
      <c r="AE2080" s="1"/>
      <c r="AF2080" s="1">
        <v>51</v>
      </c>
      <c r="AG2080" s="1"/>
      <c r="AH2080" s="25"/>
      <c r="AJ2080" s="40"/>
      <c r="AK2080" s="25"/>
      <c r="AL2080" s="25"/>
      <c r="AM2080" s="25"/>
      <c r="AN2080" s="25"/>
      <c r="AO2080" s="25"/>
      <c r="AP2080" s="25"/>
      <c r="AQ2080" s="25"/>
      <c r="AR2080" s="25"/>
      <c r="AS2080" s="25"/>
      <c r="AT2080" s="25"/>
      <c r="AU2080" s="25"/>
      <c r="AV2080" s="25"/>
      <c r="AW2080" s="25"/>
      <c r="AX2080" s="25"/>
      <c r="AY2080" s="25"/>
      <c r="AZ2080" s="25"/>
      <c r="BA2080" s="25"/>
      <c r="BB2080" s="25"/>
      <c r="BC2080" s="25"/>
      <c r="BD2080" s="25"/>
      <c r="BE2080" s="25"/>
      <c r="BF2080" s="25"/>
      <c r="BG2080" s="25"/>
      <c r="BH2080" s="25"/>
    </row>
    <row r="2081" spans="1:60" x14ac:dyDescent="0.3">
      <c r="A2081" s="25" t="s">
        <v>682</v>
      </c>
      <c r="B2081" s="25" t="s">
        <v>196</v>
      </c>
      <c r="C2081" s="25" t="s">
        <v>1128</v>
      </c>
      <c r="D2081" s="25" t="s">
        <v>888</v>
      </c>
      <c r="E2081" s="25" t="s">
        <v>47</v>
      </c>
      <c r="F2081" s="25">
        <v>999927647</v>
      </c>
      <c r="G2081" s="1">
        <f>(J2081+T2081)-H2081</f>
        <v>90.8</v>
      </c>
      <c r="H2081" s="25"/>
      <c r="I2081" s="40"/>
      <c r="J2081" s="1">
        <f>SUM(K2081,L2081,N2081,O2081,P2081,Q2081)</f>
        <v>15.8</v>
      </c>
      <c r="K2081" s="1">
        <f>SUM(AG2081,AI2081)</f>
        <v>0</v>
      </c>
      <c r="L2081" s="1">
        <v>0</v>
      </c>
      <c r="M2081" s="1">
        <v>0</v>
      </c>
      <c r="N2081" s="1">
        <f>AD2081+AE2081</f>
        <v>15.8</v>
      </c>
      <c r="O2081" s="1"/>
      <c r="P2081" s="1">
        <f>AF2081</f>
        <v>0</v>
      </c>
      <c r="Q2081" s="1">
        <f>AH2081</f>
        <v>0</v>
      </c>
      <c r="R2081" s="1">
        <v>0</v>
      </c>
      <c r="S2081" s="40"/>
      <c r="T2081" s="1">
        <f>SUM(U2081,V2081,X2081,Y2081,Z2081,AA2081,AB2081)</f>
        <v>75</v>
      </c>
      <c r="U2081" s="1">
        <f>AK2081</f>
        <v>0</v>
      </c>
      <c r="V2081" s="1">
        <f>SUM(AN2081,AO2081,AP2081,AQ2081,AS2081,AT2081,AU2081,AV2081,AW2081,AX2081,AY2081,AR2081,AZ2081,BA2081,BB2081,BC2081,BD2081,BE2081,BF2081,BG2081,BH2081)</f>
        <v>75</v>
      </c>
      <c r="W2081" s="1">
        <f>COUNT(AN2081,AO2081,AP2081,AQ2081,AS2081,AT2081,AU2081,AV2081,AW2081,AX2081,AY2081,AR2081,AZ2081,BA2081,BB2081,BC2081,BD2081,BE2081,BF2081,BG2081,BH2081)</f>
        <v>2</v>
      </c>
      <c r="X2081" s="1">
        <v>0</v>
      </c>
      <c r="Y2081" s="1">
        <v>0</v>
      </c>
      <c r="Z2081" s="1">
        <v>0</v>
      </c>
      <c r="AA2081" s="1">
        <f>AM2081</f>
        <v>0</v>
      </c>
      <c r="AB2081" s="1">
        <f>AL2081</f>
        <v>0</v>
      </c>
      <c r="AC2081" s="40"/>
      <c r="AD2081" s="25">
        <v>0</v>
      </c>
      <c r="AE2081" s="25">
        <v>15.8</v>
      </c>
      <c r="AF2081" s="25">
        <v>0</v>
      </c>
      <c r="AG2081" s="25">
        <v>0</v>
      </c>
      <c r="AH2081" s="25">
        <v>0</v>
      </c>
      <c r="AI2081" s="25">
        <v>0</v>
      </c>
      <c r="AJ2081" s="40"/>
      <c r="AK2081" s="25"/>
      <c r="AL2081" s="25"/>
      <c r="AM2081" s="25"/>
      <c r="AN2081" s="25"/>
      <c r="AO2081" s="25"/>
      <c r="AP2081" s="25"/>
      <c r="AQ2081" s="25"/>
      <c r="AR2081" s="25"/>
      <c r="AS2081" s="25"/>
      <c r="AT2081" s="25"/>
      <c r="AU2081" s="25"/>
      <c r="AV2081" s="25"/>
      <c r="AW2081" s="25"/>
      <c r="AX2081" s="25"/>
      <c r="AY2081" s="25"/>
      <c r="AZ2081" s="25">
        <v>45</v>
      </c>
      <c r="BA2081" s="25"/>
      <c r="BB2081" s="25"/>
      <c r="BC2081" s="25"/>
      <c r="BD2081" s="25">
        <v>30</v>
      </c>
      <c r="BE2081" s="25"/>
      <c r="BF2081" s="25"/>
      <c r="BG2081" s="25"/>
      <c r="BH2081" s="25"/>
    </row>
    <row r="2082" spans="1:60" x14ac:dyDescent="0.3">
      <c r="A2082" s="25" t="s">
        <v>682</v>
      </c>
      <c r="B2082" s="25" t="s">
        <v>196</v>
      </c>
      <c r="C2082" s="25" t="s">
        <v>1236</v>
      </c>
      <c r="D2082" s="25" t="s">
        <v>1742</v>
      </c>
      <c r="E2082" s="25" t="s">
        <v>47</v>
      </c>
      <c r="F2082" s="25">
        <v>999928136</v>
      </c>
      <c r="G2082" s="1">
        <f>(J2082+T2082)-H2082</f>
        <v>60</v>
      </c>
      <c r="H2082" s="25"/>
      <c r="I2082" s="40"/>
      <c r="J2082" s="1">
        <f>SUM(K2082,L2082,N2082,O2082,P2082,Q2082)</f>
        <v>0</v>
      </c>
      <c r="K2082" s="1">
        <f>SUM(AG2082,AI2082)</f>
        <v>0</v>
      </c>
      <c r="L2082" s="1">
        <v>0</v>
      </c>
      <c r="M2082" s="1">
        <v>0</v>
      </c>
      <c r="N2082" s="1">
        <f>AD2082+AE2082</f>
        <v>0</v>
      </c>
      <c r="O2082" s="1"/>
      <c r="P2082" s="1">
        <f>AF2082</f>
        <v>0</v>
      </c>
      <c r="Q2082" s="1">
        <f>AH2082</f>
        <v>0</v>
      </c>
      <c r="R2082" s="1">
        <v>0</v>
      </c>
      <c r="S2082" s="43"/>
      <c r="T2082" s="1">
        <f>SUM(U2082,V2082,X2082,Y2082,Z2082,AA2082,AB2082)</f>
        <v>60</v>
      </c>
      <c r="U2082" s="1">
        <f>AK2082</f>
        <v>0</v>
      </c>
      <c r="V2082" s="1">
        <f>SUM(AN2082,AO2082,AP2082,AQ2082,AS2082,AT2082,AU2082,AV2082,AW2082,AX2082,AY2082,AR2082,AZ2082,BA2082,BB2082,BC2082,BD2082,BE2082,BF2082,BG2082,BH2082)</f>
        <v>60</v>
      </c>
      <c r="W2082" s="1">
        <f>COUNT(AN2082,AO2082,AP2082,AQ2082,AS2082,AT2082,AU2082,AV2082,AW2082,AX2082,AY2082,AR2082,AZ2082,BA2082,BB2082,BC2082,BD2082,BE2082,BF2082,BG2082,BH2082)</f>
        <v>1</v>
      </c>
      <c r="X2082" s="1">
        <v>0</v>
      </c>
      <c r="Y2082" s="1">
        <v>0</v>
      </c>
      <c r="Z2082" s="1">
        <v>0</v>
      </c>
      <c r="AA2082" s="1">
        <f>AM2082</f>
        <v>0</v>
      </c>
      <c r="AB2082" s="1">
        <f>AL2082</f>
        <v>0</v>
      </c>
      <c r="AC2082" s="43"/>
      <c r="AD2082" s="25"/>
      <c r="AE2082" s="25"/>
      <c r="AF2082" s="25"/>
      <c r="AG2082" s="25"/>
      <c r="AH2082" s="25"/>
      <c r="AJ2082" s="40"/>
      <c r="AK2082" s="25"/>
      <c r="AL2082" s="25"/>
      <c r="AM2082" s="25"/>
      <c r="AN2082" s="25"/>
      <c r="AO2082" s="25"/>
      <c r="AP2082" s="25"/>
      <c r="AQ2082" s="25"/>
      <c r="AR2082" s="25"/>
      <c r="AS2082" s="25"/>
      <c r="AT2082" s="25"/>
      <c r="AU2082" s="25"/>
      <c r="AV2082" s="25">
        <v>60</v>
      </c>
      <c r="AW2082" s="25"/>
      <c r="AX2082" s="25"/>
      <c r="AY2082" s="25"/>
      <c r="AZ2082" s="25"/>
      <c r="BA2082" s="25"/>
      <c r="BB2082" s="25"/>
      <c r="BC2082" s="25"/>
      <c r="BD2082" s="25"/>
      <c r="BE2082" s="25"/>
      <c r="BF2082" s="25"/>
      <c r="BG2082" s="25"/>
      <c r="BH2082" s="25"/>
    </row>
    <row r="2083" spans="1:60" x14ac:dyDescent="0.3">
      <c r="A2083" s="25" t="s">
        <v>682</v>
      </c>
      <c r="B2083" s="25" t="s">
        <v>196</v>
      </c>
      <c r="C2083" s="25" t="s">
        <v>1484</v>
      </c>
      <c r="D2083" s="25" t="s">
        <v>3312</v>
      </c>
      <c r="E2083" s="25" t="s">
        <v>47</v>
      </c>
      <c r="F2083" s="25">
        <v>999931075</v>
      </c>
      <c r="G2083" s="1">
        <f>(J2083+T2083)-H2083</f>
        <v>60</v>
      </c>
      <c r="H2083" s="25"/>
      <c r="I2083" s="40"/>
      <c r="J2083" s="1">
        <f>SUM(K2083,L2083,N2083,O2083,P2083,Q2083)</f>
        <v>0</v>
      </c>
      <c r="K2083" s="1">
        <f>SUM(AG2083,AI2083)</f>
        <v>0</v>
      </c>
      <c r="L2083" s="1">
        <v>0</v>
      </c>
      <c r="M2083" s="1">
        <v>0</v>
      </c>
      <c r="N2083" s="1">
        <f>AD2083+AE2083</f>
        <v>0</v>
      </c>
      <c r="O2083" s="1"/>
      <c r="P2083" s="1">
        <f>AF2083</f>
        <v>0</v>
      </c>
      <c r="Q2083" s="1">
        <f>AH2083</f>
        <v>0</v>
      </c>
      <c r="R2083" s="1">
        <v>0</v>
      </c>
      <c r="S2083" s="40"/>
      <c r="T2083" s="1">
        <f>SUM(U2083,V2083,X2083,Y2083,Z2083,AA2083,AB2083)</f>
        <v>60</v>
      </c>
      <c r="U2083" s="1">
        <f>AK2083</f>
        <v>0</v>
      </c>
      <c r="V2083" s="1">
        <f>SUM(AN2083,AO2083,AP2083,AQ2083,AS2083,AT2083,AU2083,AV2083,AW2083,AX2083,AY2083,AR2083,AZ2083,BA2083,BB2083,BC2083,BD2083,BE2083,BF2083,BG2083,BH2083)</f>
        <v>60</v>
      </c>
      <c r="W2083" s="1">
        <f>COUNT(AN2083,AO2083,AP2083,AQ2083,AS2083,AT2083,AU2083,AV2083,AW2083,AX2083,AY2083,AR2083,AZ2083,BA2083,BB2083,BC2083,BD2083,BE2083,BF2083,BG2083,BH2083)</f>
        <v>1</v>
      </c>
      <c r="X2083" s="1">
        <v>0</v>
      </c>
      <c r="Y2083" s="1">
        <v>0</v>
      </c>
      <c r="Z2083" s="1">
        <v>0</v>
      </c>
      <c r="AA2083" s="1">
        <f>AM2083</f>
        <v>0</v>
      </c>
      <c r="AB2083" s="1">
        <f>AL2083</f>
        <v>0</v>
      </c>
      <c r="AC2083" s="40"/>
      <c r="AD2083" s="25"/>
      <c r="AE2083" s="25"/>
      <c r="AF2083" s="25"/>
      <c r="AG2083" s="25"/>
      <c r="AH2083" s="25"/>
      <c r="AJ2083" s="40"/>
      <c r="AK2083" s="25"/>
      <c r="AL2083" s="25"/>
      <c r="AM2083" s="25"/>
      <c r="AN2083" s="25"/>
      <c r="AO2083" s="25"/>
      <c r="AP2083" s="25"/>
      <c r="AQ2083" s="25"/>
      <c r="AR2083" s="25"/>
      <c r="AS2083" s="25"/>
      <c r="AT2083" s="25"/>
      <c r="AU2083" s="25"/>
      <c r="AV2083" s="25"/>
      <c r="AW2083" s="25"/>
      <c r="AX2083" s="25"/>
      <c r="AY2083" s="25"/>
      <c r="AZ2083" s="25">
        <v>60</v>
      </c>
      <c r="BA2083" s="25"/>
      <c r="BB2083" s="25"/>
      <c r="BC2083" s="25"/>
      <c r="BD2083" s="25"/>
      <c r="BE2083" s="25"/>
      <c r="BF2083" s="25"/>
      <c r="BG2083" s="25"/>
      <c r="BH2083" s="25"/>
    </row>
    <row r="2084" spans="1:60" x14ac:dyDescent="0.3">
      <c r="A2084" s="25" t="s">
        <v>682</v>
      </c>
      <c r="B2084" s="25" t="s">
        <v>196</v>
      </c>
      <c r="C2084" s="25" t="s">
        <v>2796</v>
      </c>
      <c r="D2084" s="25" t="s">
        <v>1922</v>
      </c>
      <c r="E2084" s="25" t="s">
        <v>47</v>
      </c>
      <c r="F2084" s="25">
        <v>999930983</v>
      </c>
      <c r="G2084" s="1">
        <f>(J2084+T2084)-H2084</f>
        <v>45</v>
      </c>
      <c r="H2084" s="25"/>
      <c r="I2084" s="40"/>
      <c r="J2084" s="1">
        <f>SUM(K2084,L2084,N2084,O2084,P2084,Q2084)</f>
        <v>0</v>
      </c>
      <c r="K2084" s="1">
        <f>SUM(AG2084,AI2084)</f>
        <v>0</v>
      </c>
      <c r="L2084" s="1">
        <v>0</v>
      </c>
      <c r="M2084" s="1">
        <v>0</v>
      </c>
      <c r="N2084" s="1">
        <f>AD2084+AE2084</f>
        <v>0</v>
      </c>
      <c r="O2084" s="1"/>
      <c r="P2084" s="1">
        <f>AF2084</f>
        <v>0</v>
      </c>
      <c r="Q2084" s="1">
        <f>AH2084</f>
        <v>0</v>
      </c>
      <c r="R2084" s="1">
        <v>0</v>
      </c>
      <c r="S2084" s="43"/>
      <c r="T2084" s="1">
        <f>SUM(U2084,V2084,X2084,Y2084,Z2084,AA2084,AB2084)</f>
        <v>45</v>
      </c>
      <c r="U2084" s="1">
        <f>AK2084</f>
        <v>0</v>
      </c>
      <c r="V2084" s="1">
        <f>SUM(AN2084,AO2084,AP2084,AQ2084,AS2084,AT2084,AU2084,AV2084,AW2084,AX2084,AY2084,AR2084,AZ2084,BA2084,BB2084,BC2084,BD2084,BE2084,BF2084,BG2084,BH2084)</f>
        <v>45</v>
      </c>
      <c r="W2084" s="1">
        <f>COUNT(AN2084,AO2084,AP2084,AQ2084,AS2084,AT2084,AU2084,AV2084,AW2084,AX2084,AY2084,AR2084,AZ2084,BA2084,BB2084,BC2084,BD2084,BE2084,BF2084,BG2084,BH2084)</f>
        <v>1</v>
      </c>
      <c r="X2084" s="1">
        <v>0</v>
      </c>
      <c r="Y2084" s="1">
        <v>0</v>
      </c>
      <c r="Z2084" s="1">
        <v>0</v>
      </c>
      <c r="AA2084" s="1">
        <f>AM2084</f>
        <v>0</v>
      </c>
      <c r="AB2084" s="1">
        <f>AL2084</f>
        <v>0</v>
      </c>
      <c r="AC2084" s="43"/>
      <c r="AD2084" s="25"/>
      <c r="AE2084" s="25"/>
      <c r="AF2084" s="25"/>
      <c r="AG2084" s="25"/>
      <c r="AH2084" s="25"/>
      <c r="AJ2084" s="40"/>
      <c r="AK2084" s="25"/>
      <c r="AL2084" s="25"/>
      <c r="AM2084" s="25"/>
      <c r="AN2084" s="25"/>
      <c r="AO2084" s="25"/>
      <c r="AP2084" s="25"/>
      <c r="AQ2084" s="25"/>
      <c r="AR2084" s="25"/>
      <c r="AS2084" s="25"/>
      <c r="AT2084" s="25"/>
      <c r="AU2084" s="25"/>
      <c r="AV2084" s="25">
        <v>45</v>
      </c>
      <c r="AW2084" s="25"/>
      <c r="AX2084" s="25"/>
      <c r="AY2084" s="25"/>
      <c r="AZ2084" s="25"/>
      <c r="BA2084" s="25"/>
      <c r="BB2084" s="25"/>
      <c r="BC2084" s="25"/>
      <c r="BD2084" s="25"/>
      <c r="BE2084" s="25"/>
      <c r="BF2084" s="25"/>
      <c r="BG2084" s="25"/>
      <c r="BH2084" s="25"/>
    </row>
    <row r="2085" spans="1:60" x14ac:dyDescent="0.3">
      <c r="A2085" s="25" t="s">
        <v>682</v>
      </c>
      <c r="B2085" s="25" t="s">
        <v>196</v>
      </c>
      <c r="C2085" s="25" t="s">
        <v>244</v>
      </c>
      <c r="D2085" s="25" t="s">
        <v>694</v>
      </c>
      <c r="E2085" s="25" t="s">
        <v>47</v>
      </c>
      <c r="F2085" s="25">
        <v>999930092</v>
      </c>
      <c r="G2085" s="1">
        <f>(J2085+T2085)-H2085</f>
        <v>34</v>
      </c>
      <c r="H2085" s="25"/>
      <c r="I2085" s="40"/>
      <c r="J2085" s="1">
        <f>SUM(K2085,L2085,N2085,O2085,P2085,Q2085)</f>
        <v>0</v>
      </c>
      <c r="K2085" s="1">
        <f>SUM(AG2085,AI2085)</f>
        <v>0</v>
      </c>
      <c r="L2085" s="1">
        <v>0</v>
      </c>
      <c r="M2085" s="1">
        <v>0</v>
      </c>
      <c r="N2085" s="1">
        <f>AD2085+AE2085</f>
        <v>0</v>
      </c>
      <c r="O2085" s="1"/>
      <c r="P2085" s="1">
        <f>AF2085</f>
        <v>0</v>
      </c>
      <c r="Q2085" s="1">
        <f>AH2085</f>
        <v>0</v>
      </c>
      <c r="R2085" s="1">
        <v>0</v>
      </c>
      <c r="S2085" s="40"/>
      <c r="T2085" s="1">
        <f>SUM(U2085,V2085,X2085,Y2085,Z2085,AA2085,AB2085)</f>
        <v>34</v>
      </c>
      <c r="U2085" s="1">
        <f>AK2085</f>
        <v>0</v>
      </c>
      <c r="V2085" s="1">
        <f>SUM(AN2085,AO2085,AP2085,AQ2085,AS2085,AT2085,AU2085,AV2085,AW2085,AX2085,AY2085,AR2085,AZ2085,BA2085,BB2085,BC2085,BD2085,BE2085,BF2085,BG2085,BH2085)</f>
        <v>34</v>
      </c>
      <c r="W2085" s="1">
        <f>COUNT(AN2085,AO2085,AP2085,AQ2085,AS2085,AT2085,AU2085,AV2085,AW2085,AX2085,AY2085,AR2085,AZ2085,BA2085,BB2085,BC2085,BD2085,BE2085,BF2085,BG2085,BH2085)</f>
        <v>1</v>
      </c>
      <c r="X2085" s="1">
        <v>0</v>
      </c>
      <c r="Y2085" s="1">
        <v>0</v>
      </c>
      <c r="Z2085" s="1">
        <v>0</v>
      </c>
      <c r="AA2085" s="1">
        <f>AM2085</f>
        <v>0</v>
      </c>
      <c r="AB2085" s="1">
        <f>AL2085</f>
        <v>0</v>
      </c>
      <c r="AC2085" s="40"/>
      <c r="AD2085" s="25"/>
      <c r="AE2085" s="25"/>
      <c r="AF2085" s="25"/>
      <c r="AG2085" s="25"/>
      <c r="AH2085" s="25"/>
      <c r="AJ2085" s="40"/>
      <c r="AK2085" s="25"/>
      <c r="AL2085" s="25"/>
      <c r="AM2085" s="25"/>
      <c r="AN2085" s="25"/>
      <c r="AO2085" s="25"/>
      <c r="AP2085" s="25"/>
      <c r="AQ2085" s="25"/>
      <c r="AR2085" s="25"/>
      <c r="AS2085" s="25"/>
      <c r="AT2085" s="25"/>
      <c r="AU2085" s="25"/>
      <c r="AV2085" s="25"/>
      <c r="AW2085" s="25"/>
      <c r="AX2085" s="25"/>
      <c r="AY2085" s="25"/>
      <c r="AZ2085" s="25">
        <v>34</v>
      </c>
      <c r="BA2085" s="25"/>
      <c r="BB2085" s="25"/>
      <c r="BC2085" s="25"/>
      <c r="BD2085" s="25"/>
      <c r="BE2085" s="25"/>
      <c r="BF2085" s="25"/>
      <c r="BG2085" s="25"/>
      <c r="BH2085" s="25"/>
    </row>
    <row r="2086" spans="1:60" x14ac:dyDescent="0.3">
      <c r="A2086" s="25" t="s">
        <v>682</v>
      </c>
      <c r="B2086" s="25" t="s">
        <v>196</v>
      </c>
      <c r="C2086" s="25" t="s">
        <v>2517</v>
      </c>
      <c r="D2086" s="25" t="s">
        <v>605</v>
      </c>
      <c r="E2086" s="25" t="s">
        <v>47</v>
      </c>
      <c r="F2086" s="25">
        <v>999929768</v>
      </c>
      <c r="G2086" s="1">
        <f>(J2086+T2086)-H2086</f>
        <v>30</v>
      </c>
      <c r="H2086" s="25"/>
      <c r="I2086" s="40"/>
      <c r="J2086" s="1">
        <f>SUM(K2086,L2086,N2086,O2086,P2086,Q2086)</f>
        <v>0</v>
      </c>
      <c r="K2086" s="1">
        <f>SUM(AG2086,AI2086)</f>
        <v>0</v>
      </c>
      <c r="L2086" s="1">
        <v>0</v>
      </c>
      <c r="M2086" s="1">
        <v>0</v>
      </c>
      <c r="N2086" s="1">
        <f>AD2086+AE2086</f>
        <v>0</v>
      </c>
      <c r="O2086" s="1"/>
      <c r="P2086" s="1">
        <f>AF2086</f>
        <v>0</v>
      </c>
      <c r="Q2086" s="1">
        <f>AH2086</f>
        <v>0</v>
      </c>
      <c r="R2086" s="1">
        <v>0</v>
      </c>
      <c r="S2086" s="43"/>
      <c r="T2086" s="1">
        <f>SUM(U2086,V2086,X2086,Y2086,Z2086,AA2086,AB2086)</f>
        <v>30</v>
      </c>
      <c r="U2086" s="1">
        <f>AK2086</f>
        <v>0</v>
      </c>
      <c r="V2086" s="1">
        <f>SUM(AN2086,AO2086,AP2086,AQ2086,AS2086,AT2086,AU2086,AV2086,AW2086,AX2086,AY2086,AR2086,AZ2086,BA2086,BB2086,BC2086,BD2086,BE2086,BF2086,BG2086,BH2086)</f>
        <v>30</v>
      </c>
      <c r="W2086" s="1">
        <f>COUNT(AN2086,AO2086,AP2086,AQ2086,AS2086,AT2086,AU2086,AV2086,AW2086,AX2086,AY2086,AR2086,AZ2086,BA2086,BB2086,BC2086,BD2086,BE2086,BF2086,BG2086,BH2086)</f>
        <v>1</v>
      </c>
      <c r="X2086" s="1">
        <v>0</v>
      </c>
      <c r="Y2086" s="1">
        <v>0</v>
      </c>
      <c r="Z2086" s="1">
        <v>0</v>
      </c>
      <c r="AA2086" s="1">
        <f>AM2086</f>
        <v>0</v>
      </c>
      <c r="AB2086" s="1">
        <f>AL2086</f>
        <v>0</v>
      </c>
      <c r="AC2086" s="43"/>
      <c r="AD2086" s="25"/>
      <c r="AE2086" s="25"/>
      <c r="AF2086" s="25"/>
      <c r="AG2086" s="25"/>
      <c r="AH2086" s="25"/>
      <c r="AJ2086" s="40"/>
      <c r="AK2086" s="25"/>
      <c r="AL2086" s="25"/>
      <c r="AM2086" s="25"/>
      <c r="AN2086" s="25"/>
      <c r="AO2086" s="25"/>
      <c r="AP2086" s="25">
        <v>30</v>
      </c>
      <c r="AQ2086" s="25"/>
      <c r="AR2086" s="25"/>
      <c r="AS2086" s="25"/>
      <c r="AT2086" s="25"/>
      <c r="AU2086" s="25"/>
      <c r="AV2086" s="25"/>
      <c r="AW2086" s="25"/>
      <c r="AX2086" s="25"/>
      <c r="AY2086" s="25"/>
      <c r="AZ2086" s="25"/>
      <c r="BA2086" s="25"/>
      <c r="BB2086" s="25"/>
      <c r="BC2086" s="25"/>
      <c r="BD2086" s="25"/>
      <c r="BE2086" s="25"/>
      <c r="BF2086" s="25"/>
      <c r="BG2086" s="25"/>
      <c r="BH2086" s="25"/>
    </row>
    <row r="2087" spans="1:60" x14ac:dyDescent="0.3">
      <c r="A2087" s="1" t="s">
        <v>134</v>
      </c>
      <c r="B2087" s="1" t="s">
        <v>196</v>
      </c>
      <c r="C2087" s="1" t="s">
        <v>1761</v>
      </c>
      <c r="D2087" s="1" t="s">
        <v>1762</v>
      </c>
      <c r="E2087" s="1" t="s">
        <v>47</v>
      </c>
      <c r="F2087" s="1">
        <v>999925558</v>
      </c>
      <c r="G2087" s="1">
        <f>(J2087+T2087)-H2087</f>
        <v>185</v>
      </c>
      <c r="H2087" s="1"/>
      <c r="I2087" s="23"/>
      <c r="J2087" s="1">
        <f>SUM(K2087,L2087,N2087,O2087,P2087,Q2087)</f>
        <v>185</v>
      </c>
      <c r="K2087" s="1">
        <f>SUM(AG2087,AI2087)</f>
        <v>25</v>
      </c>
      <c r="L2087" s="1">
        <v>0</v>
      </c>
      <c r="M2087" s="1">
        <v>0</v>
      </c>
      <c r="N2087" s="1">
        <f>AD2087+AE2087</f>
        <v>70</v>
      </c>
      <c r="O2087" s="1"/>
      <c r="P2087" s="1">
        <f>AF2087</f>
        <v>90</v>
      </c>
      <c r="Q2087" s="1">
        <f>AH2087</f>
        <v>0</v>
      </c>
      <c r="R2087" s="1">
        <v>0</v>
      </c>
      <c r="S2087" s="43"/>
      <c r="T2087" s="1">
        <f>SUM(U2087,V2087,X2087,Y2087,Z2087,AA2087,AB2087)</f>
        <v>0</v>
      </c>
      <c r="U2087" s="1">
        <f>AK2087</f>
        <v>0</v>
      </c>
      <c r="V2087" s="1">
        <f>SUM(AN2087,AO2087,AP2087,AQ2087,AS2087,AT2087,AU2087,AV2087,AW2087,AX2087,AY2087,AR2087,AZ2087,BA2087,BB2087,BC2087,BD2087,BE2087,BF2087,BG2087,BH2087)</f>
        <v>0</v>
      </c>
      <c r="W2087" s="1">
        <f>COUNT(AN2087,AO2087,AP2087,AQ2087,AS2087,AT2087,AU2087,AV2087,AW2087,AX2087,AY2087,AR2087,AZ2087,BA2087,BB2087,BC2087,BD2087,BE2087,BF2087,BG2087,BH2087)</f>
        <v>0</v>
      </c>
      <c r="X2087" s="1">
        <v>0</v>
      </c>
      <c r="Y2087" s="1">
        <v>0</v>
      </c>
      <c r="Z2087" s="1">
        <v>0</v>
      </c>
      <c r="AA2087" s="1">
        <f>AM2087</f>
        <v>0</v>
      </c>
      <c r="AB2087" s="1">
        <f>AL2087</f>
        <v>0</v>
      </c>
      <c r="AC2087" s="43"/>
      <c r="AD2087" s="1">
        <v>70</v>
      </c>
      <c r="AE2087" s="1"/>
      <c r="AF2087" s="1">
        <v>90</v>
      </c>
      <c r="AG2087" s="1">
        <v>25</v>
      </c>
      <c r="AH2087" s="25"/>
      <c r="AJ2087" s="40"/>
      <c r="AK2087" s="25"/>
      <c r="AL2087" s="25"/>
      <c r="AM2087" s="25"/>
      <c r="AN2087" s="25"/>
      <c r="AO2087" s="25"/>
      <c r="AP2087" s="25"/>
      <c r="AQ2087" s="25"/>
      <c r="AR2087" s="25"/>
      <c r="AS2087" s="25"/>
      <c r="AT2087" s="25"/>
      <c r="AU2087" s="25"/>
      <c r="AV2087" s="25"/>
      <c r="AW2087" s="25"/>
      <c r="AX2087" s="25"/>
      <c r="AY2087" s="25"/>
      <c r="AZ2087" s="25"/>
      <c r="BA2087" s="25"/>
      <c r="BB2087" s="25"/>
      <c r="BC2087" s="25"/>
      <c r="BD2087" s="25"/>
      <c r="BE2087" s="25"/>
      <c r="BF2087" s="25"/>
      <c r="BG2087" s="25"/>
      <c r="BH2087" s="25"/>
    </row>
    <row r="2088" spans="1:60" x14ac:dyDescent="0.3">
      <c r="A2088" s="25" t="s">
        <v>134</v>
      </c>
      <c r="B2088" s="25" t="s">
        <v>196</v>
      </c>
      <c r="C2088" s="25" t="s">
        <v>80</v>
      </c>
      <c r="D2088" s="25" t="s">
        <v>79</v>
      </c>
      <c r="E2088" s="25" t="s">
        <v>47</v>
      </c>
      <c r="F2088" s="25">
        <v>999922056</v>
      </c>
      <c r="G2088" s="1">
        <f>(J2088+T2088)-H2088</f>
        <v>120</v>
      </c>
      <c r="H2088" s="1"/>
      <c r="I2088" s="23"/>
      <c r="J2088" s="1">
        <f>SUM(K2088,L2088,N2088,O2088,P2088,Q2088)</f>
        <v>120</v>
      </c>
      <c r="K2088" s="1">
        <f>SUM(AG2088,AI2088)</f>
        <v>0</v>
      </c>
      <c r="L2088" s="1">
        <v>0</v>
      </c>
      <c r="M2088" s="1">
        <v>0</v>
      </c>
      <c r="N2088" s="1">
        <f>AD2088+AE2088</f>
        <v>0</v>
      </c>
      <c r="O2088" s="1"/>
      <c r="P2088" s="1">
        <f>AF2088</f>
        <v>120</v>
      </c>
      <c r="Q2088" s="1">
        <f>AH2088</f>
        <v>0</v>
      </c>
      <c r="R2088" s="1">
        <v>0</v>
      </c>
      <c r="S2088" s="43"/>
      <c r="T2088" s="1">
        <f>SUM(U2088,V2088,X2088,Y2088,Z2088,AA2088,AB2088)</f>
        <v>0</v>
      </c>
      <c r="U2088" s="1">
        <f>AK2088</f>
        <v>0</v>
      </c>
      <c r="V2088" s="1">
        <f>SUM(AN2088,AO2088,AP2088,AQ2088,AS2088,AT2088,AU2088,AV2088,AW2088,AX2088,AY2088,AR2088,AZ2088,BA2088,BB2088,BC2088,BD2088,BE2088,BF2088,BG2088,BH2088)</f>
        <v>0</v>
      </c>
      <c r="W2088" s="1">
        <f>COUNT(AN2088,AO2088,AP2088,AQ2088,AS2088,AT2088,AU2088,AV2088,AW2088,AX2088,AY2088,AR2088,AZ2088,BA2088,BB2088,BC2088,BD2088,BE2088,BF2088,BG2088,BH2088)</f>
        <v>0</v>
      </c>
      <c r="X2088" s="1">
        <v>0</v>
      </c>
      <c r="Y2088" s="1">
        <v>0</v>
      </c>
      <c r="Z2088" s="1">
        <v>0</v>
      </c>
      <c r="AA2088" s="1">
        <f>AM2088</f>
        <v>0</v>
      </c>
      <c r="AB2088" s="1">
        <f>AL2088</f>
        <v>0</v>
      </c>
      <c r="AC2088" s="43"/>
      <c r="AD2088" s="1"/>
      <c r="AE2088" s="1"/>
      <c r="AF2088" s="1">
        <v>120</v>
      </c>
      <c r="AG2088" s="1"/>
      <c r="AH2088" s="25"/>
      <c r="AJ2088" s="40"/>
      <c r="AK2088" s="25"/>
      <c r="AL2088" s="25"/>
      <c r="AM2088" s="25"/>
      <c r="AN2088" s="25"/>
      <c r="AO2088" s="25"/>
      <c r="AP2088" s="25"/>
      <c r="AQ2088" s="25"/>
      <c r="AR2088" s="25"/>
      <c r="AS2088" s="25"/>
      <c r="AT2088" s="25"/>
      <c r="AU2088" s="25"/>
      <c r="AV2088" s="25"/>
      <c r="AW2088" s="25"/>
      <c r="AX2088" s="25"/>
      <c r="AY2088" s="25"/>
      <c r="AZ2088" s="25"/>
      <c r="BA2088" s="25"/>
      <c r="BB2088" s="25"/>
      <c r="BC2088" s="25"/>
      <c r="BD2088" s="25"/>
      <c r="BE2088" s="25"/>
      <c r="BF2088" s="25"/>
      <c r="BG2088" s="25"/>
      <c r="BH2088" s="25"/>
    </row>
    <row r="2089" spans="1:60" x14ac:dyDescent="0.3">
      <c r="A2089" s="25" t="s">
        <v>134</v>
      </c>
      <c r="B2089" s="25" t="s">
        <v>196</v>
      </c>
      <c r="C2089" s="25" t="s">
        <v>438</v>
      </c>
      <c r="D2089" s="25" t="s">
        <v>2819</v>
      </c>
      <c r="E2089" s="25" t="s">
        <v>47</v>
      </c>
      <c r="F2089" s="25">
        <v>999925340</v>
      </c>
      <c r="G2089" s="1">
        <f>(J2089+T2089)-H2089</f>
        <v>73.3</v>
      </c>
      <c r="H2089" s="1">
        <f>J2089*0.5</f>
        <v>28.3</v>
      </c>
      <c r="I2089" s="40"/>
      <c r="J2089" s="1">
        <f>SUM(K2089,L2089,N2089,O2089,P2089,Q2089)</f>
        <v>56.6</v>
      </c>
      <c r="K2089" s="1">
        <f>SUM(AG2089,AI2089)</f>
        <v>0</v>
      </c>
      <c r="L2089" s="1">
        <v>0</v>
      </c>
      <c r="M2089" s="1">
        <v>0</v>
      </c>
      <c r="N2089" s="1">
        <f>AD2089+AE2089</f>
        <v>8.4</v>
      </c>
      <c r="O2089" s="1"/>
      <c r="P2089" s="1">
        <f>AF2089</f>
        <v>25.6</v>
      </c>
      <c r="Q2089" s="1">
        <f>AH2089</f>
        <v>22.6</v>
      </c>
      <c r="R2089" s="1">
        <v>0</v>
      </c>
      <c r="S2089" s="43"/>
      <c r="T2089" s="1">
        <f>SUM(U2089,V2089,X2089,Y2089,Z2089,AA2089,AB2089)</f>
        <v>45</v>
      </c>
      <c r="U2089" s="1">
        <f>AK2089</f>
        <v>0</v>
      </c>
      <c r="V2089" s="1">
        <f>SUM(AN2089,AO2089,AP2089,AQ2089,AS2089,AT2089,AU2089,AV2089,AW2089,AX2089,AY2089,AR2089,AZ2089,BA2089,BB2089,BC2089,BD2089,BE2089,BF2089,BG2089,BH2089)</f>
        <v>45</v>
      </c>
      <c r="W2089" s="1">
        <f>COUNT(AN2089,AO2089,AP2089,AQ2089,AS2089,AT2089,AU2089,AV2089,AW2089,AX2089,AY2089,AR2089,AZ2089,BA2089,BB2089,BC2089,BD2089,BE2089,BF2089,BG2089,BH2089)</f>
        <v>1</v>
      </c>
      <c r="X2089" s="1">
        <v>0</v>
      </c>
      <c r="Y2089" s="1">
        <v>0</v>
      </c>
      <c r="Z2089" s="1">
        <v>0</v>
      </c>
      <c r="AA2089" s="1">
        <f>AM2089</f>
        <v>0</v>
      </c>
      <c r="AB2089" s="1">
        <f>AL2089</f>
        <v>0</v>
      </c>
      <c r="AC2089" s="43"/>
      <c r="AD2089" s="25">
        <v>8.4</v>
      </c>
      <c r="AE2089" s="25">
        <v>0</v>
      </c>
      <c r="AF2089" s="25">
        <v>25.6</v>
      </c>
      <c r="AG2089" s="25">
        <v>0</v>
      </c>
      <c r="AH2089" s="25">
        <v>22.6</v>
      </c>
      <c r="AI2089" s="25">
        <v>0</v>
      </c>
      <c r="AJ2089" s="40"/>
      <c r="AK2089" s="25"/>
      <c r="AL2089" s="25"/>
      <c r="AM2089" s="25"/>
      <c r="AN2089" s="25"/>
      <c r="AO2089" s="25"/>
      <c r="AP2089" s="25"/>
      <c r="AQ2089" s="25"/>
      <c r="AR2089" s="25"/>
      <c r="AS2089" s="25"/>
      <c r="AT2089" s="25"/>
      <c r="AU2089" s="25"/>
      <c r="AV2089" s="25">
        <v>45</v>
      </c>
      <c r="AW2089" s="25"/>
      <c r="AX2089" s="25"/>
      <c r="AY2089" s="25"/>
      <c r="AZ2089" s="25"/>
      <c r="BA2089" s="25"/>
      <c r="BB2089" s="25"/>
      <c r="BC2089" s="25"/>
      <c r="BD2089" s="25"/>
      <c r="BE2089" s="25"/>
      <c r="BF2089" s="25"/>
      <c r="BG2089" s="25"/>
      <c r="BH2089" s="25"/>
    </row>
    <row r="2090" spans="1:60" x14ac:dyDescent="0.3">
      <c r="A2090" s="25" t="s">
        <v>134</v>
      </c>
      <c r="B2090" s="1" t="s">
        <v>196</v>
      </c>
      <c r="C2090" s="1" t="s">
        <v>295</v>
      </c>
      <c r="D2090" s="1" t="s">
        <v>1134</v>
      </c>
      <c r="E2090" s="1" t="s">
        <v>47</v>
      </c>
      <c r="F2090" s="1">
        <v>999920939</v>
      </c>
      <c r="G2090" s="1">
        <f>(J2090+T2090)-H2090</f>
        <v>70</v>
      </c>
      <c r="H2090" s="1"/>
      <c r="I2090" s="23"/>
      <c r="J2090" s="1">
        <f>SUM(K2090,L2090,N2090,O2090,P2090,Q2090)</f>
        <v>70</v>
      </c>
      <c r="K2090" s="1">
        <f>SUM(AG2090,AI2090)</f>
        <v>0</v>
      </c>
      <c r="L2090" s="1">
        <v>0</v>
      </c>
      <c r="M2090" s="1">
        <v>0</v>
      </c>
      <c r="N2090" s="1">
        <f>AD2090+AE2090</f>
        <v>70</v>
      </c>
      <c r="O2090" s="1"/>
      <c r="P2090" s="1">
        <f>AF2090</f>
        <v>0</v>
      </c>
      <c r="Q2090" s="1">
        <f>AH2090</f>
        <v>0</v>
      </c>
      <c r="R2090" s="1">
        <v>0</v>
      </c>
      <c r="S2090" s="43"/>
      <c r="T2090" s="1">
        <f>SUM(U2090,V2090,X2090,Y2090,Z2090,AA2090,AB2090)</f>
        <v>0</v>
      </c>
      <c r="U2090" s="1">
        <f>AK2090</f>
        <v>0</v>
      </c>
      <c r="V2090" s="1">
        <f>SUM(AN2090,AO2090,AP2090,AQ2090,AS2090,AT2090,AU2090,AV2090,AW2090,AX2090,AY2090,AR2090,AZ2090,BA2090,BB2090,BC2090,BD2090,BE2090,BF2090,BG2090,BH2090)</f>
        <v>0</v>
      </c>
      <c r="W2090" s="1">
        <f>COUNT(AN2090,AO2090,AP2090,AQ2090,AS2090,AT2090,AU2090,AV2090,AW2090,AX2090,AY2090,AR2090,AZ2090,BA2090,BB2090,BC2090,BD2090,BE2090,BF2090,BG2090,BH2090)</f>
        <v>0</v>
      </c>
      <c r="X2090" s="1">
        <v>0</v>
      </c>
      <c r="Y2090" s="1">
        <v>0</v>
      </c>
      <c r="Z2090" s="1">
        <v>0</v>
      </c>
      <c r="AA2090" s="1">
        <f>AM2090</f>
        <v>0</v>
      </c>
      <c r="AB2090" s="1">
        <f>AL2090</f>
        <v>0</v>
      </c>
      <c r="AC2090" s="43"/>
      <c r="AD2090" s="1"/>
      <c r="AE2090" s="1">
        <v>70</v>
      </c>
      <c r="AF2090" s="1"/>
      <c r="AG2090" s="1"/>
      <c r="AH2090" s="25"/>
      <c r="AJ2090" s="40"/>
      <c r="AK2090" s="25"/>
      <c r="AL2090" s="25"/>
      <c r="AM2090" s="25"/>
      <c r="AN2090" s="25"/>
      <c r="AO2090" s="25"/>
      <c r="AP2090" s="25"/>
      <c r="AQ2090" s="25"/>
      <c r="AR2090" s="25"/>
      <c r="AS2090" s="25"/>
      <c r="AT2090" s="25"/>
      <c r="AU2090" s="25"/>
      <c r="AV2090" s="25"/>
      <c r="AW2090" s="25"/>
      <c r="AX2090" s="25"/>
      <c r="AY2090" s="25"/>
      <c r="AZ2090" s="25"/>
      <c r="BA2090" s="25"/>
      <c r="BB2090" s="25"/>
      <c r="BC2090" s="25"/>
      <c r="BD2090" s="25"/>
      <c r="BE2090" s="25"/>
      <c r="BF2090" s="25"/>
      <c r="BG2090" s="25"/>
      <c r="BH2090" s="25"/>
    </row>
    <row r="2091" spans="1:60" x14ac:dyDescent="0.3">
      <c r="A2091" s="25" t="s">
        <v>134</v>
      </c>
      <c r="B2091" s="25" t="s">
        <v>196</v>
      </c>
      <c r="C2091" s="25" t="s">
        <v>1725</v>
      </c>
      <c r="D2091" s="25" t="s">
        <v>1726</v>
      </c>
      <c r="E2091" s="25" t="s">
        <v>47</v>
      </c>
      <c r="F2091" s="25">
        <v>999925356</v>
      </c>
      <c r="G2091" s="1">
        <f>(J2091+T2091)-H2091</f>
        <v>66</v>
      </c>
      <c r="H2091" s="25"/>
      <c r="I2091" s="40"/>
      <c r="J2091" s="1">
        <f>SUM(K2091,L2091,N2091,O2091,P2091,Q2091)</f>
        <v>36</v>
      </c>
      <c r="K2091" s="1">
        <f>SUM(AG2091,AI2091)</f>
        <v>0</v>
      </c>
      <c r="L2091" s="1">
        <v>0</v>
      </c>
      <c r="M2091" s="1">
        <v>0</v>
      </c>
      <c r="N2091" s="1">
        <f>AD2091+AE2091</f>
        <v>0</v>
      </c>
      <c r="O2091" s="1"/>
      <c r="P2091" s="1">
        <f>AF2091</f>
        <v>36</v>
      </c>
      <c r="Q2091" s="1">
        <f>AH2091</f>
        <v>0</v>
      </c>
      <c r="R2091" s="1">
        <v>0</v>
      </c>
      <c r="S2091" s="43"/>
      <c r="T2091" s="1">
        <f>SUM(U2091,V2091,X2091,Y2091,Z2091,AA2091,AB2091)</f>
        <v>30</v>
      </c>
      <c r="U2091" s="1">
        <f>AK2091</f>
        <v>0</v>
      </c>
      <c r="V2091" s="1">
        <f>SUM(AN2091,AO2091,AP2091,AQ2091,AS2091,AT2091,AU2091,AV2091,AW2091,AX2091,AY2091,AR2091,AZ2091,BA2091,BB2091,BC2091,BD2091,BE2091,BF2091,BG2091,BH2091)</f>
        <v>30</v>
      </c>
      <c r="W2091" s="1">
        <f>COUNT(AN2091,AO2091,AP2091,AQ2091,AS2091,AT2091,AU2091,AV2091,AW2091,AX2091,AY2091,AR2091,AZ2091,BA2091,BB2091,BC2091,BD2091,BE2091,BF2091,BG2091,BH2091)</f>
        <v>1</v>
      </c>
      <c r="X2091" s="1">
        <v>0</v>
      </c>
      <c r="Y2091" s="1">
        <v>0</v>
      </c>
      <c r="Z2091" s="1">
        <v>0</v>
      </c>
      <c r="AA2091" s="1">
        <f>AM2091</f>
        <v>0</v>
      </c>
      <c r="AB2091" s="1">
        <f>AL2091</f>
        <v>0</v>
      </c>
      <c r="AC2091" s="43"/>
      <c r="AD2091" s="25">
        <v>0</v>
      </c>
      <c r="AE2091" s="25">
        <v>0</v>
      </c>
      <c r="AF2091" s="25">
        <v>36</v>
      </c>
      <c r="AG2091" s="25">
        <v>0</v>
      </c>
      <c r="AH2091" s="25">
        <v>0</v>
      </c>
      <c r="AI2091" s="25">
        <v>0</v>
      </c>
      <c r="AJ2091" s="40"/>
      <c r="AK2091" s="25"/>
      <c r="AL2091" s="25"/>
      <c r="AM2091" s="25"/>
      <c r="AN2091" s="25"/>
      <c r="AO2091" s="25">
        <v>30</v>
      </c>
      <c r="AP2091" s="25"/>
      <c r="AQ2091" s="25"/>
      <c r="AR2091" s="25"/>
      <c r="AS2091" s="25"/>
      <c r="AT2091" s="25"/>
      <c r="AU2091" s="25"/>
      <c r="AV2091" s="25"/>
      <c r="AW2091" s="25"/>
      <c r="AX2091" s="25"/>
      <c r="AY2091" s="25"/>
      <c r="AZ2091" s="25"/>
      <c r="BA2091" s="25"/>
      <c r="BB2091" s="25"/>
      <c r="BC2091" s="25"/>
      <c r="BD2091" s="25"/>
      <c r="BE2091" s="25"/>
      <c r="BF2091" s="25"/>
      <c r="BG2091" s="25"/>
      <c r="BH2091" s="25"/>
    </row>
    <row r="2092" spans="1:60" x14ac:dyDescent="0.3">
      <c r="A2092" s="25" t="s">
        <v>134</v>
      </c>
      <c r="B2092" s="25" t="s">
        <v>196</v>
      </c>
      <c r="C2092" s="25" t="s">
        <v>964</v>
      </c>
      <c r="D2092" s="25" t="s">
        <v>1884</v>
      </c>
      <c r="E2092" s="25" t="s">
        <v>47</v>
      </c>
      <c r="F2092" s="25">
        <v>999929627</v>
      </c>
      <c r="G2092" s="1">
        <f>(J2092+T2092)-H2092</f>
        <v>60</v>
      </c>
      <c r="H2092" s="25"/>
      <c r="I2092" s="40"/>
      <c r="J2092" s="1">
        <f>SUM(K2092,L2092,N2092,O2092,P2092,Q2092)</f>
        <v>0</v>
      </c>
      <c r="K2092" s="1">
        <f>SUM(AG2092,AI2092)</f>
        <v>0</v>
      </c>
      <c r="L2092" s="1">
        <v>0</v>
      </c>
      <c r="M2092" s="1">
        <v>0</v>
      </c>
      <c r="N2092" s="1">
        <f>AD2092+AE2092</f>
        <v>0</v>
      </c>
      <c r="O2092" s="1"/>
      <c r="P2092" s="1">
        <f>AF2092</f>
        <v>0</v>
      </c>
      <c r="Q2092" s="1">
        <f>AH2092</f>
        <v>0</v>
      </c>
      <c r="R2092" s="1">
        <v>0</v>
      </c>
      <c r="S2092" s="43"/>
      <c r="T2092" s="1">
        <f>SUM(U2092,V2092,X2092,Y2092,Z2092,AA2092,AB2092)</f>
        <v>60</v>
      </c>
      <c r="U2092" s="1">
        <f>AK2092</f>
        <v>0</v>
      </c>
      <c r="V2092" s="1">
        <f>SUM(AN2092,AO2092,AP2092,AQ2092,AS2092,AT2092,AU2092,AV2092,AW2092,AX2092,AY2092,AR2092,AZ2092,BA2092,BB2092,BC2092,BD2092,BE2092,BF2092,BG2092,BH2092)</f>
        <v>60</v>
      </c>
      <c r="W2092" s="1">
        <f>COUNT(AN2092,AO2092,AP2092,AQ2092,AS2092,AT2092,AU2092,AV2092,AW2092,AX2092,AY2092,AR2092,AZ2092,BA2092,BB2092,BC2092,BD2092,BE2092,BF2092,BG2092,BH2092)</f>
        <v>1</v>
      </c>
      <c r="X2092" s="1">
        <v>0</v>
      </c>
      <c r="Y2092" s="1">
        <v>0</v>
      </c>
      <c r="Z2092" s="1">
        <v>0</v>
      </c>
      <c r="AA2092" s="1">
        <f>AM2092</f>
        <v>0</v>
      </c>
      <c r="AB2092" s="1">
        <f>AL2092</f>
        <v>0</v>
      </c>
      <c r="AC2092" s="43"/>
      <c r="AD2092" s="25"/>
      <c r="AE2092" s="25"/>
      <c r="AF2092" s="25"/>
      <c r="AG2092" s="25"/>
      <c r="AH2092" s="25"/>
      <c r="AJ2092" s="40"/>
      <c r="AK2092" s="25"/>
      <c r="AL2092" s="25"/>
      <c r="AM2092" s="25"/>
      <c r="AN2092" s="25"/>
      <c r="AO2092" s="25"/>
      <c r="AP2092" s="25"/>
      <c r="AQ2092" s="25"/>
      <c r="AR2092" s="25"/>
      <c r="AS2092" s="25"/>
      <c r="AT2092" s="25"/>
      <c r="AU2092" s="25"/>
      <c r="AV2092" s="25">
        <v>60</v>
      </c>
      <c r="AW2092" s="25"/>
      <c r="AX2092" s="25"/>
      <c r="AY2092" s="25"/>
      <c r="AZ2092" s="25"/>
      <c r="BA2092" s="25"/>
      <c r="BB2092" s="25"/>
      <c r="BC2092" s="25"/>
      <c r="BD2092" s="25"/>
      <c r="BE2092" s="25"/>
      <c r="BF2092" s="25"/>
      <c r="BG2092" s="25"/>
      <c r="BH2092" s="25"/>
    </row>
    <row r="2093" spans="1:60" x14ac:dyDescent="0.3">
      <c r="A2093" s="25" t="s">
        <v>134</v>
      </c>
      <c r="B2093" s="25" t="s">
        <v>196</v>
      </c>
      <c r="C2093" s="25" t="s">
        <v>1497</v>
      </c>
      <c r="D2093" s="25" t="s">
        <v>3313</v>
      </c>
      <c r="E2093" s="25" t="s">
        <v>47</v>
      </c>
      <c r="F2093" s="25">
        <v>999929829</v>
      </c>
      <c r="G2093" s="1">
        <f>(J2093+T2093)-H2093</f>
        <v>60</v>
      </c>
      <c r="H2093" s="25"/>
      <c r="I2093" s="40"/>
      <c r="J2093" s="1">
        <f>SUM(K2093,L2093,N2093,O2093,P2093,Q2093)</f>
        <v>0</v>
      </c>
      <c r="K2093" s="1">
        <f>SUM(AG2093,AI2093)</f>
        <v>0</v>
      </c>
      <c r="L2093" s="1">
        <v>0</v>
      </c>
      <c r="M2093" s="1">
        <v>0</v>
      </c>
      <c r="N2093" s="1">
        <f>AD2093+AE2093</f>
        <v>0</v>
      </c>
      <c r="O2093" s="1"/>
      <c r="P2093" s="1">
        <f>AF2093</f>
        <v>0</v>
      </c>
      <c r="Q2093" s="1">
        <f>AH2093</f>
        <v>0</v>
      </c>
      <c r="R2093" s="1">
        <v>0</v>
      </c>
      <c r="S2093" s="40"/>
      <c r="T2093" s="1">
        <f>SUM(U2093,V2093,X2093,Y2093,Z2093,AA2093,AB2093)</f>
        <v>60</v>
      </c>
      <c r="U2093" s="1">
        <f>AK2093</f>
        <v>0</v>
      </c>
      <c r="V2093" s="1">
        <f>SUM(AN2093,AO2093,AP2093,AQ2093,AS2093,AT2093,AU2093,AV2093,AW2093,AX2093,AY2093,AR2093,AZ2093,BA2093,BB2093,BC2093,BD2093,BE2093,BF2093,BG2093,BH2093)</f>
        <v>60</v>
      </c>
      <c r="W2093" s="1">
        <f>COUNT(AN2093,AO2093,AP2093,AQ2093,AS2093,AT2093,AU2093,AV2093,AW2093,AX2093,AY2093,AR2093,AZ2093,BA2093,BB2093,BC2093,BD2093,BE2093,BF2093,BG2093,BH2093)</f>
        <v>1</v>
      </c>
      <c r="X2093" s="1">
        <v>0</v>
      </c>
      <c r="Y2093" s="1">
        <v>0</v>
      </c>
      <c r="Z2093" s="1">
        <v>0</v>
      </c>
      <c r="AA2093" s="1">
        <f>AM2093</f>
        <v>0</v>
      </c>
      <c r="AB2093" s="1">
        <f>AL2093</f>
        <v>0</v>
      </c>
      <c r="AC2093" s="40"/>
      <c r="AD2093" s="25"/>
      <c r="AE2093" s="25"/>
      <c r="AF2093" s="25"/>
      <c r="AG2093" s="25"/>
      <c r="AH2093" s="25"/>
      <c r="AJ2093" s="40"/>
      <c r="AK2093" s="25"/>
      <c r="AL2093" s="25"/>
      <c r="AM2093" s="25"/>
      <c r="AN2093" s="25"/>
      <c r="AO2093" s="25"/>
      <c r="AP2093" s="25"/>
      <c r="AQ2093" s="25"/>
      <c r="AR2093" s="25"/>
      <c r="AS2093" s="25"/>
      <c r="AT2093" s="25"/>
      <c r="AU2093" s="25"/>
      <c r="AV2093" s="25"/>
      <c r="AW2093" s="25"/>
      <c r="AX2093" s="25"/>
      <c r="AY2093" s="25"/>
      <c r="AZ2093" s="25">
        <v>60</v>
      </c>
      <c r="BA2093" s="25"/>
      <c r="BB2093" s="25"/>
      <c r="BC2093" s="25"/>
      <c r="BD2093" s="25"/>
      <c r="BE2093" s="25"/>
      <c r="BF2093" s="25"/>
      <c r="BG2093" s="25"/>
      <c r="BH2093" s="25"/>
    </row>
    <row r="2094" spans="1:60" x14ac:dyDescent="0.3">
      <c r="A2094" s="25" t="s">
        <v>134</v>
      </c>
      <c r="B2094" s="25" t="s">
        <v>196</v>
      </c>
      <c r="C2094" s="25" t="s">
        <v>3314</v>
      </c>
      <c r="D2094" s="25" t="s">
        <v>3315</v>
      </c>
      <c r="E2094" s="25" t="s">
        <v>47</v>
      </c>
      <c r="F2094" s="25">
        <v>999923791</v>
      </c>
      <c r="G2094" s="1">
        <f>(J2094+T2094)-H2094</f>
        <v>45</v>
      </c>
      <c r="H2094" s="25"/>
      <c r="I2094" s="40"/>
      <c r="J2094" s="1">
        <f>SUM(K2094,L2094,N2094,O2094,P2094,Q2094)</f>
        <v>0</v>
      </c>
      <c r="K2094" s="1">
        <f>SUM(AG2094,AI2094)</f>
        <v>0</v>
      </c>
      <c r="L2094" s="1">
        <v>0</v>
      </c>
      <c r="M2094" s="1">
        <v>0</v>
      </c>
      <c r="N2094" s="1">
        <f>AD2094+AE2094</f>
        <v>0</v>
      </c>
      <c r="O2094" s="1"/>
      <c r="P2094" s="1">
        <f>AF2094</f>
        <v>0</v>
      </c>
      <c r="Q2094" s="1">
        <f>AH2094</f>
        <v>0</v>
      </c>
      <c r="R2094" s="1">
        <v>0</v>
      </c>
      <c r="S2094" s="40"/>
      <c r="T2094" s="1">
        <f>SUM(U2094,V2094,X2094,Y2094,Z2094,AA2094,AB2094)</f>
        <v>45</v>
      </c>
      <c r="U2094" s="1">
        <f>AK2094</f>
        <v>0</v>
      </c>
      <c r="V2094" s="1">
        <f>SUM(AN2094,AO2094,AP2094,AQ2094,AS2094,AT2094,AU2094,AV2094,AW2094,AX2094,AY2094,AR2094,AZ2094,BA2094,BB2094,BC2094,BD2094,BE2094,BF2094,BG2094,BH2094)</f>
        <v>45</v>
      </c>
      <c r="W2094" s="1">
        <f>COUNT(AN2094,AO2094,AP2094,AQ2094,AS2094,AT2094,AU2094,AV2094,AW2094,AX2094,AY2094,AR2094,AZ2094,BA2094,BB2094,BC2094,BD2094,BE2094,BF2094,BG2094,BH2094)</f>
        <v>1</v>
      </c>
      <c r="X2094" s="1">
        <v>0</v>
      </c>
      <c r="Y2094" s="1">
        <v>0</v>
      </c>
      <c r="Z2094" s="1">
        <v>0</v>
      </c>
      <c r="AA2094" s="1">
        <f>AM2094</f>
        <v>0</v>
      </c>
      <c r="AB2094" s="1">
        <f>AL2094</f>
        <v>0</v>
      </c>
      <c r="AC2094" s="40"/>
      <c r="AD2094" s="25"/>
      <c r="AE2094" s="25"/>
      <c r="AF2094" s="25"/>
      <c r="AG2094" s="25"/>
      <c r="AH2094" s="25"/>
      <c r="AJ2094" s="40"/>
      <c r="AK2094" s="25"/>
      <c r="AL2094" s="25"/>
      <c r="AM2094" s="25"/>
      <c r="AN2094" s="25"/>
      <c r="AO2094" s="25"/>
      <c r="AP2094" s="25"/>
      <c r="AQ2094" s="25"/>
      <c r="AR2094" s="25"/>
      <c r="AS2094" s="25"/>
      <c r="AT2094" s="25"/>
      <c r="AU2094" s="25"/>
      <c r="AV2094" s="25"/>
      <c r="AW2094" s="25"/>
      <c r="AX2094" s="25"/>
      <c r="AY2094" s="25"/>
      <c r="AZ2094" s="25">
        <v>45</v>
      </c>
      <c r="BA2094" s="25"/>
      <c r="BB2094" s="25"/>
      <c r="BC2094" s="25"/>
      <c r="BD2094" s="25"/>
      <c r="BE2094" s="25"/>
      <c r="BF2094" s="25"/>
      <c r="BG2094" s="25"/>
      <c r="BH2094" s="25"/>
    </row>
    <row r="2095" spans="1:60" x14ac:dyDescent="0.3">
      <c r="A2095" s="25" t="s">
        <v>134</v>
      </c>
      <c r="B2095" s="1" t="s">
        <v>196</v>
      </c>
      <c r="C2095" s="1" t="s">
        <v>275</v>
      </c>
      <c r="D2095" s="1" t="s">
        <v>1090</v>
      </c>
      <c r="E2095" s="1" t="s">
        <v>47</v>
      </c>
      <c r="F2095" s="1">
        <v>999920221</v>
      </c>
      <c r="G2095" s="1">
        <f>(J2095+T2095)-H2095</f>
        <v>39.5</v>
      </c>
      <c r="H2095" s="1"/>
      <c r="I2095" s="23"/>
      <c r="J2095" s="1">
        <f>SUM(K2095,L2095,N2095,O2095,P2095,Q2095)</f>
        <v>39.5</v>
      </c>
      <c r="K2095" s="1">
        <f>SUM(AG2095,AI2095)</f>
        <v>0</v>
      </c>
      <c r="L2095" s="1">
        <v>0</v>
      </c>
      <c r="M2095" s="1">
        <v>0</v>
      </c>
      <c r="N2095" s="1">
        <f>AD2095+AE2095</f>
        <v>39.5</v>
      </c>
      <c r="O2095" s="1"/>
      <c r="P2095" s="1">
        <f>AF2095</f>
        <v>0</v>
      </c>
      <c r="Q2095" s="1">
        <f>AH2095</f>
        <v>0</v>
      </c>
      <c r="R2095" s="1">
        <v>0</v>
      </c>
      <c r="S2095" s="43"/>
      <c r="T2095" s="1">
        <f>SUM(U2095,V2095,X2095,Y2095,Z2095,AA2095,AB2095)</f>
        <v>0</v>
      </c>
      <c r="U2095" s="1">
        <f>AK2095</f>
        <v>0</v>
      </c>
      <c r="V2095" s="1">
        <f>SUM(AN2095,AO2095,AP2095,AQ2095,AS2095,AT2095,AU2095,AV2095,AW2095,AX2095,AY2095,AR2095,AZ2095,BA2095,BB2095,BC2095,BD2095,BE2095,BF2095,BG2095,BH2095)</f>
        <v>0</v>
      </c>
      <c r="W2095" s="1">
        <f>COUNT(AN2095,AO2095,AP2095,AQ2095,AS2095,AT2095,AU2095,AV2095,AW2095,AX2095,AY2095,AR2095,AZ2095,BA2095,BB2095,BC2095,BD2095,BE2095,BF2095,BG2095,BH2095)</f>
        <v>0</v>
      </c>
      <c r="X2095" s="1">
        <v>0</v>
      </c>
      <c r="Y2095" s="1">
        <v>0</v>
      </c>
      <c r="Z2095" s="1">
        <v>0</v>
      </c>
      <c r="AA2095" s="1">
        <f>AM2095</f>
        <v>0</v>
      </c>
      <c r="AB2095" s="1">
        <f>AL2095</f>
        <v>0</v>
      </c>
      <c r="AC2095" s="43"/>
      <c r="AD2095" s="1"/>
      <c r="AE2095" s="1">
        <v>39.5</v>
      </c>
      <c r="AF2095" s="1"/>
      <c r="AG2095" s="1"/>
      <c r="AH2095" s="25"/>
      <c r="AJ2095" s="40"/>
      <c r="AK2095" s="25"/>
      <c r="AL2095" s="25"/>
      <c r="AM2095" s="25"/>
      <c r="AN2095" s="25"/>
      <c r="AO2095" s="25"/>
      <c r="AP2095" s="25"/>
      <c r="AQ2095" s="25"/>
      <c r="AR2095" s="25"/>
      <c r="AS2095" s="25"/>
      <c r="AT2095" s="25"/>
      <c r="AU2095" s="25"/>
      <c r="AV2095" s="25"/>
      <c r="AW2095" s="25"/>
      <c r="AX2095" s="25"/>
      <c r="AY2095" s="25"/>
      <c r="AZ2095" s="25"/>
      <c r="BA2095" s="25"/>
      <c r="BB2095" s="25"/>
      <c r="BC2095" s="25"/>
      <c r="BD2095" s="25"/>
      <c r="BE2095" s="25"/>
      <c r="BF2095" s="25"/>
      <c r="BG2095" s="25"/>
      <c r="BH2095" s="25"/>
    </row>
    <row r="2096" spans="1:60" x14ac:dyDescent="0.3">
      <c r="A2096" s="25" t="s">
        <v>134</v>
      </c>
      <c r="B2096" s="1" t="s">
        <v>196</v>
      </c>
      <c r="C2096" s="1" t="s">
        <v>2059</v>
      </c>
      <c r="D2096" s="1" t="s">
        <v>2060</v>
      </c>
      <c r="E2096" s="1" t="s">
        <v>47</v>
      </c>
      <c r="F2096" s="1">
        <v>999927186</v>
      </c>
      <c r="G2096" s="1">
        <f>(J2096+T2096)-H2096</f>
        <v>39.5</v>
      </c>
      <c r="H2096" s="1">
        <f>(K2096+L2096+N2096+O2096+P2096+Q2096+R2096)*0.5</f>
        <v>39.5</v>
      </c>
      <c r="I2096" s="23"/>
      <c r="J2096" s="1">
        <f>SUM(K2096,L2096,N2096,O2096,P2096,Q2096)</f>
        <v>79</v>
      </c>
      <c r="K2096" s="1">
        <f>SUM(AG2096,AI2096)</f>
        <v>0</v>
      </c>
      <c r="L2096" s="1">
        <v>0</v>
      </c>
      <c r="M2096" s="1">
        <v>0</v>
      </c>
      <c r="N2096" s="1">
        <f>AD2096+AE2096</f>
        <v>79</v>
      </c>
      <c r="O2096" s="1"/>
      <c r="P2096" s="1">
        <f>AF2096</f>
        <v>0</v>
      </c>
      <c r="Q2096" s="1">
        <f>AH2096</f>
        <v>0</v>
      </c>
      <c r="R2096" s="1">
        <v>0</v>
      </c>
      <c r="S2096" s="43"/>
      <c r="T2096" s="1">
        <f>SUM(U2096,V2096,X2096,Y2096,Z2096,AA2096,AB2096)</f>
        <v>0</v>
      </c>
      <c r="U2096" s="1">
        <f>AK2096</f>
        <v>0</v>
      </c>
      <c r="V2096" s="1">
        <f>SUM(AN2096,AO2096,AP2096,AQ2096,AS2096,AT2096,AU2096,AV2096,AW2096,AX2096,AY2096,AR2096,AZ2096,BA2096,BB2096,BC2096,BD2096,BE2096,BF2096,BG2096,BH2096)</f>
        <v>0</v>
      </c>
      <c r="W2096" s="1">
        <f>COUNT(AN2096,AO2096,AP2096,AQ2096,AS2096,AT2096,AU2096,AV2096,AW2096,AX2096,AY2096,AR2096,AZ2096,BA2096,BB2096,BC2096,BD2096,BE2096,BF2096,BG2096,BH2096)</f>
        <v>0</v>
      </c>
      <c r="X2096" s="1">
        <v>0</v>
      </c>
      <c r="Y2096" s="1">
        <v>0</v>
      </c>
      <c r="Z2096" s="1">
        <v>0</v>
      </c>
      <c r="AA2096" s="1">
        <f>AM2096</f>
        <v>0</v>
      </c>
      <c r="AB2096" s="1">
        <f>AL2096</f>
        <v>0</v>
      </c>
      <c r="AC2096" s="43"/>
      <c r="AD2096" s="1">
        <v>79</v>
      </c>
      <c r="AE2096" s="1"/>
      <c r="AF2096" s="1"/>
      <c r="AG2096" s="1"/>
      <c r="AH2096" s="25"/>
      <c r="AJ2096" s="40"/>
      <c r="AK2096" s="25"/>
      <c r="AL2096" s="25"/>
      <c r="AM2096" s="25"/>
      <c r="AN2096" s="25"/>
      <c r="AO2096" s="25"/>
      <c r="AP2096" s="25"/>
      <c r="AQ2096" s="25"/>
      <c r="AR2096" s="25"/>
      <c r="AS2096" s="25"/>
      <c r="AT2096" s="25"/>
      <c r="AU2096" s="25"/>
      <c r="AV2096" s="25"/>
      <c r="AW2096" s="25"/>
      <c r="AX2096" s="25"/>
      <c r="AY2096" s="25"/>
      <c r="AZ2096" s="25"/>
      <c r="BA2096" s="25"/>
      <c r="BB2096" s="25"/>
      <c r="BC2096" s="25"/>
      <c r="BD2096" s="25"/>
      <c r="BE2096" s="25"/>
      <c r="BF2096" s="25"/>
      <c r="BG2096" s="25"/>
      <c r="BH2096" s="25"/>
    </row>
    <row r="2097" spans="1:60" x14ac:dyDescent="0.3">
      <c r="A2097" s="25" t="s">
        <v>134</v>
      </c>
      <c r="B2097" s="28" t="s">
        <v>196</v>
      </c>
      <c r="C2097" s="28" t="s">
        <v>1899</v>
      </c>
      <c r="D2097" s="28" t="s">
        <v>1900</v>
      </c>
      <c r="E2097" s="28" t="s">
        <v>47</v>
      </c>
      <c r="F2097" s="28">
        <v>999926209</v>
      </c>
      <c r="G2097" s="1">
        <f>(J2097+T2097)-H2097</f>
        <v>36</v>
      </c>
      <c r="H2097" s="1">
        <f>(K2097+L2097+N2097+O2097+P2097+Q2097+R2097)*0.5</f>
        <v>36</v>
      </c>
      <c r="I2097" s="23"/>
      <c r="J2097" s="1">
        <f>SUM(K2097,L2097,N2097,O2097,P2097,Q2097)</f>
        <v>72</v>
      </c>
      <c r="K2097" s="1">
        <f>SUM(AG2097,AI2097)</f>
        <v>0</v>
      </c>
      <c r="L2097" s="1">
        <v>0</v>
      </c>
      <c r="M2097" s="1">
        <v>0</v>
      </c>
      <c r="N2097" s="1">
        <f>AD2097+AE2097</f>
        <v>0</v>
      </c>
      <c r="O2097" s="1"/>
      <c r="P2097" s="1">
        <f>AF2097</f>
        <v>72</v>
      </c>
      <c r="Q2097" s="1">
        <f>AH2097</f>
        <v>0</v>
      </c>
      <c r="R2097" s="1">
        <v>0</v>
      </c>
      <c r="S2097" s="43"/>
      <c r="T2097" s="1">
        <f>SUM(U2097,V2097,X2097,Y2097,Z2097,AA2097,AB2097)</f>
        <v>0</v>
      </c>
      <c r="U2097" s="1">
        <f>AK2097</f>
        <v>0</v>
      </c>
      <c r="V2097" s="1">
        <f>SUM(AN2097,AO2097,AP2097,AQ2097,AS2097,AT2097,AU2097,AV2097,AW2097,AX2097,AY2097,AR2097,AZ2097,BA2097,BB2097,BC2097,BD2097,BE2097,BF2097,BG2097,BH2097)</f>
        <v>0</v>
      </c>
      <c r="W2097" s="1">
        <f>COUNT(AN2097,AO2097,AP2097,AQ2097,AS2097,AT2097,AU2097,AV2097,AW2097,AX2097,AY2097,AR2097,AZ2097,BA2097,BB2097,BC2097,BD2097,BE2097,BF2097,BG2097,BH2097)</f>
        <v>0</v>
      </c>
      <c r="X2097" s="1">
        <v>0</v>
      </c>
      <c r="Y2097" s="1">
        <v>0</v>
      </c>
      <c r="Z2097" s="1">
        <v>0</v>
      </c>
      <c r="AA2097" s="1">
        <f>AM2097</f>
        <v>0</v>
      </c>
      <c r="AB2097" s="1">
        <f>AL2097</f>
        <v>0</v>
      </c>
      <c r="AC2097" s="43"/>
      <c r="AD2097" s="1"/>
      <c r="AE2097" s="1"/>
      <c r="AF2097" s="1">
        <v>72</v>
      </c>
      <c r="AG2097" s="1"/>
      <c r="AH2097" s="25"/>
      <c r="AJ2097" s="40"/>
      <c r="AK2097" s="25"/>
      <c r="AL2097" s="25"/>
      <c r="AM2097" s="25"/>
      <c r="AN2097" s="25"/>
      <c r="AO2097" s="25"/>
      <c r="AP2097" s="25"/>
      <c r="AQ2097" s="25"/>
      <c r="AR2097" s="25"/>
      <c r="AS2097" s="25"/>
      <c r="AT2097" s="25"/>
      <c r="AU2097" s="25"/>
      <c r="AV2097" s="25"/>
      <c r="AW2097" s="25"/>
      <c r="AX2097" s="25"/>
      <c r="AY2097" s="25"/>
      <c r="AZ2097" s="25"/>
      <c r="BA2097" s="25"/>
      <c r="BB2097" s="25"/>
      <c r="BC2097" s="25"/>
      <c r="BD2097" s="25"/>
      <c r="BE2097" s="25"/>
      <c r="BF2097" s="25"/>
      <c r="BG2097" s="25"/>
      <c r="BH2097" s="25"/>
    </row>
    <row r="2098" spans="1:60" x14ac:dyDescent="0.3">
      <c r="A2098" s="25" t="s">
        <v>134</v>
      </c>
      <c r="B2098" s="25" t="s">
        <v>196</v>
      </c>
      <c r="C2098" s="25" t="s">
        <v>2820</v>
      </c>
      <c r="D2098" s="25" t="s">
        <v>161</v>
      </c>
      <c r="E2098" s="25" t="s">
        <v>47</v>
      </c>
      <c r="F2098" s="25">
        <v>999929589</v>
      </c>
      <c r="G2098" s="1">
        <f>(J2098+T2098)-H2098</f>
        <v>34</v>
      </c>
      <c r="H2098" s="25"/>
      <c r="I2098" s="40"/>
      <c r="J2098" s="1">
        <f>SUM(K2098,L2098,N2098,O2098,P2098,Q2098)</f>
        <v>0</v>
      </c>
      <c r="K2098" s="1">
        <f>SUM(AG2098,AI2098)</f>
        <v>0</v>
      </c>
      <c r="L2098" s="1">
        <v>0</v>
      </c>
      <c r="M2098" s="1">
        <v>0</v>
      </c>
      <c r="N2098" s="1">
        <f>AD2098+AE2098</f>
        <v>0</v>
      </c>
      <c r="O2098" s="1"/>
      <c r="P2098" s="1">
        <f>AF2098</f>
        <v>0</v>
      </c>
      <c r="Q2098" s="1">
        <f>AH2098</f>
        <v>0</v>
      </c>
      <c r="R2098" s="1">
        <v>0</v>
      </c>
      <c r="S2098" s="43"/>
      <c r="T2098" s="1">
        <f>SUM(U2098,V2098,X2098,Y2098,Z2098,AA2098,AB2098)</f>
        <v>34</v>
      </c>
      <c r="U2098" s="1">
        <f>AK2098</f>
        <v>0</v>
      </c>
      <c r="V2098" s="1">
        <f>SUM(AN2098,AO2098,AP2098,AQ2098,AS2098,AT2098,AU2098,AV2098,AW2098,AX2098,AY2098,AR2098,AZ2098,BA2098,BB2098,BC2098,BD2098,BE2098,BF2098,BG2098,BH2098)</f>
        <v>34</v>
      </c>
      <c r="W2098" s="1">
        <f>COUNT(AN2098,AO2098,AP2098,AQ2098,AS2098,AT2098,AU2098,AV2098,AW2098,AX2098,AY2098,AR2098,AZ2098,BA2098,BB2098,BC2098,BD2098,BE2098,BF2098,BG2098,BH2098)</f>
        <v>1</v>
      </c>
      <c r="X2098" s="1">
        <v>0</v>
      </c>
      <c r="Y2098" s="1">
        <v>0</v>
      </c>
      <c r="Z2098" s="1">
        <v>0</v>
      </c>
      <c r="AA2098" s="1">
        <f>AM2098</f>
        <v>0</v>
      </c>
      <c r="AB2098" s="1">
        <f>AL2098</f>
        <v>0</v>
      </c>
      <c r="AC2098" s="43"/>
      <c r="AD2098" s="25"/>
      <c r="AE2098" s="25"/>
      <c r="AF2098" s="25"/>
      <c r="AG2098" s="25"/>
      <c r="AH2098" s="25"/>
      <c r="AJ2098" s="40"/>
      <c r="AK2098" s="25"/>
      <c r="AL2098" s="25"/>
      <c r="AM2098" s="25"/>
      <c r="AN2098" s="25"/>
      <c r="AO2098" s="25"/>
      <c r="AP2098" s="25"/>
      <c r="AQ2098" s="25"/>
      <c r="AR2098" s="25"/>
      <c r="AS2098" s="25"/>
      <c r="AT2098" s="25"/>
      <c r="AU2098" s="25"/>
      <c r="AV2098" s="25">
        <v>34</v>
      </c>
      <c r="AW2098" s="25"/>
      <c r="AX2098" s="25"/>
      <c r="AY2098" s="25"/>
      <c r="AZ2098" s="25"/>
      <c r="BA2098" s="25"/>
      <c r="BB2098" s="25"/>
      <c r="BC2098" s="25"/>
      <c r="BD2098" s="25"/>
      <c r="BE2098" s="25"/>
      <c r="BF2098" s="25"/>
      <c r="BG2098" s="25"/>
      <c r="BH2098" s="25"/>
    </row>
    <row r="2099" spans="1:60" x14ac:dyDescent="0.3">
      <c r="A2099" s="25" t="s">
        <v>134</v>
      </c>
      <c r="B2099" s="25" t="s">
        <v>196</v>
      </c>
      <c r="C2099" s="25" t="s">
        <v>220</v>
      </c>
      <c r="D2099" s="25" t="s">
        <v>694</v>
      </c>
      <c r="E2099" s="25" t="s">
        <v>47</v>
      </c>
      <c r="F2099" s="25">
        <v>999921881</v>
      </c>
      <c r="G2099" s="1">
        <f>(J2099+T2099)-H2099</f>
        <v>30</v>
      </c>
      <c r="H2099" s="25"/>
      <c r="I2099" s="40"/>
      <c r="J2099" s="1">
        <f>SUM(K2099,L2099,N2099,O2099,P2099,Q2099)</f>
        <v>0</v>
      </c>
      <c r="K2099" s="1">
        <f>SUM(AG2099,AI2099)</f>
        <v>0</v>
      </c>
      <c r="L2099" s="1">
        <v>0</v>
      </c>
      <c r="M2099" s="1">
        <v>0</v>
      </c>
      <c r="N2099" s="1">
        <f>AD2099+AE2099</f>
        <v>0</v>
      </c>
      <c r="O2099" s="1"/>
      <c r="P2099" s="1">
        <f>AF2099</f>
        <v>0</v>
      </c>
      <c r="Q2099" s="1">
        <f>AH2099</f>
        <v>0</v>
      </c>
      <c r="R2099" s="1">
        <v>0</v>
      </c>
      <c r="S2099" s="43"/>
      <c r="T2099" s="1">
        <f>SUM(U2099,V2099,X2099,Y2099,Z2099,AA2099,AB2099)</f>
        <v>30</v>
      </c>
      <c r="U2099" s="1">
        <f>AK2099</f>
        <v>0</v>
      </c>
      <c r="V2099" s="1">
        <f>SUM(AN2099,AO2099,AP2099,AQ2099,AS2099,AT2099,AU2099,AV2099,AW2099,AX2099,AY2099,AR2099,AZ2099,BA2099,BB2099,BC2099,BD2099,BE2099,BF2099,BG2099,BH2099)</f>
        <v>30</v>
      </c>
      <c r="W2099" s="1">
        <f>COUNT(AN2099,AO2099,AP2099,AQ2099,AS2099,AT2099,AU2099,AV2099,AW2099,AX2099,AY2099,AR2099,AZ2099,BA2099,BB2099,BC2099,BD2099,BE2099,BF2099,BG2099,BH2099)</f>
        <v>1</v>
      </c>
      <c r="X2099" s="1">
        <v>0</v>
      </c>
      <c r="Y2099" s="1">
        <v>0</v>
      </c>
      <c r="Z2099" s="1">
        <v>0</v>
      </c>
      <c r="AA2099" s="1">
        <f>AM2099</f>
        <v>0</v>
      </c>
      <c r="AB2099" s="1">
        <f>AL2099</f>
        <v>0</v>
      </c>
      <c r="AC2099" s="43"/>
      <c r="AD2099" s="25"/>
      <c r="AE2099" s="25"/>
      <c r="AF2099" s="25"/>
      <c r="AG2099" s="25"/>
      <c r="AH2099" s="25"/>
      <c r="AJ2099" s="40"/>
      <c r="AK2099" s="25"/>
      <c r="AL2099" s="25"/>
      <c r="AM2099" s="25"/>
      <c r="AN2099" s="25"/>
      <c r="AO2099" s="25"/>
      <c r="AP2099" s="25"/>
      <c r="AQ2099" s="25"/>
      <c r="AR2099" s="25"/>
      <c r="AS2099" s="25"/>
      <c r="AT2099" s="25"/>
      <c r="AU2099" s="25"/>
      <c r="AV2099" s="25"/>
      <c r="AW2099" s="25"/>
      <c r="AX2099" s="25"/>
      <c r="AY2099" s="25"/>
      <c r="AZ2099" s="25"/>
      <c r="BA2099" s="25"/>
      <c r="BB2099" s="25"/>
      <c r="BC2099" s="25"/>
      <c r="BD2099" s="25">
        <v>30</v>
      </c>
      <c r="BE2099" s="25"/>
      <c r="BF2099" s="25"/>
      <c r="BG2099" s="25"/>
      <c r="BH2099" s="25"/>
    </row>
    <row r="2100" spans="1:60" x14ac:dyDescent="0.3">
      <c r="A2100" s="25" t="s">
        <v>134</v>
      </c>
      <c r="B2100" s="25" t="s">
        <v>196</v>
      </c>
      <c r="C2100" s="25" t="s">
        <v>529</v>
      </c>
      <c r="D2100" s="25" t="s">
        <v>3636</v>
      </c>
      <c r="E2100" s="25" t="s">
        <v>47</v>
      </c>
      <c r="F2100" s="25">
        <v>999924598</v>
      </c>
      <c r="G2100" s="1">
        <f>(J2100+T2100)-H2100</f>
        <v>30</v>
      </c>
      <c r="H2100" s="25"/>
      <c r="I2100" s="40"/>
      <c r="J2100" s="1">
        <f>SUM(K2100,L2100,N2100,O2100,P2100,Q2100)</f>
        <v>0</v>
      </c>
      <c r="K2100" s="1">
        <f>SUM(AG2100,AI2100)</f>
        <v>0</v>
      </c>
      <c r="L2100" s="1">
        <v>0</v>
      </c>
      <c r="M2100" s="1">
        <v>0</v>
      </c>
      <c r="N2100" s="1">
        <f>AD2100+AE2100</f>
        <v>0</v>
      </c>
      <c r="O2100" s="1"/>
      <c r="P2100" s="1">
        <f>AF2100</f>
        <v>0</v>
      </c>
      <c r="Q2100" s="1">
        <f>AH2100</f>
        <v>0</v>
      </c>
      <c r="R2100" s="1">
        <v>0</v>
      </c>
      <c r="S2100" s="43"/>
      <c r="T2100" s="1">
        <f>SUM(U2100,V2100,X2100,Y2100,Z2100,AA2100,AB2100)</f>
        <v>30</v>
      </c>
      <c r="U2100" s="1">
        <f>AK2100</f>
        <v>0</v>
      </c>
      <c r="V2100" s="1">
        <f>SUM(AN2100,AO2100,AP2100,AQ2100,AS2100,AT2100,AU2100,AV2100,AW2100,AX2100,AY2100,AR2100,AZ2100,BA2100,BB2100,BC2100,BD2100,BE2100,BF2100,BG2100,BH2100)</f>
        <v>30</v>
      </c>
      <c r="W2100" s="1">
        <f>COUNT(AN2100,AO2100,AP2100,AQ2100,AS2100,AT2100,AU2100,AV2100,AW2100,AX2100,AY2100,AR2100,AZ2100,BA2100,BB2100,BC2100,BD2100,BE2100,BF2100,BG2100,BH2100)</f>
        <v>1</v>
      </c>
      <c r="X2100" s="1">
        <v>0</v>
      </c>
      <c r="Y2100" s="1">
        <v>0</v>
      </c>
      <c r="Z2100" s="1">
        <v>0</v>
      </c>
      <c r="AA2100" s="1">
        <f>AM2100</f>
        <v>0</v>
      </c>
      <c r="AB2100" s="1">
        <f>AL2100</f>
        <v>0</v>
      </c>
      <c r="AC2100" s="43"/>
      <c r="AD2100" s="25"/>
      <c r="AE2100" s="25"/>
      <c r="AF2100" s="25"/>
      <c r="AG2100" s="25"/>
      <c r="AH2100" s="25"/>
      <c r="AJ2100" s="40"/>
      <c r="AK2100" s="25"/>
      <c r="AL2100" s="25"/>
      <c r="AM2100" s="25"/>
      <c r="AN2100" s="25"/>
      <c r="AO2100" s="25"/>
      <c r="AP2100" s="25"/>
      <c r="AQ2100" s="25"/>
      <c r="AR2100" s="25"/>
      <c r="AS2100" s="25"/>
      <c r="AT2100" s="25"/>
      <c r="AU2100" s="25"/>
      <c r="AV2100" s="25"/>
      <c r="AW2100" s="25"/>
      <c r="AX2100" s="25"/>
      <c r="AY2100" s="25"/>
      <c r="AZ2100" s="25"/>
      <c r="BA2100" s="25"/>
      <c r="BB2100" s="25"/>
      <c r="BC2100" s="25"/>
      <c r="BD2100" s="25"/>
      <c r="BE2100" s="25"/>
      <c r="BF2100" s="25"/>
      <c r="BG2100" s="25">
        <v>30</v>
      </c>
      <c r="BH2100" s="25"/>
    </row>
    <row r="2101" spans="1:60" x14ac:dyDescent="0.3">
      <c r="A2101" s="25" t="s">
        <v>134</v>
      </c>
      <c r="B2101" s="25" t="s">
        <v>196</v>
      </c>
      <c r="C2101" s="25" t="s">
        <v>2099</v>
      </c>
      <c r="D2101" s="25" t="s">
        <v>79</v>
      </c>
      <c r="E2101" s="25" t="s">
        <v>47</v>
      </c>
      <c r="F2101" s="25">
        <v>999927497</v>
      </c>
      <c r="G2101" s="1">
        <f>(J2101+T2101)-H2101</f>
        <v>30</v>
      </c>
      <c r="H2101" s="25"/>
      <c r="I2101" s="40"/>
      <c r="J2101" s="1">
        <f>SUM(K2101,L2101,N2101,O2101,P2101,Q2101)</f>
        <v>0</v>
      </c>
      <c r="K2101" s="1">
        <f>SUM(AG2101,AI2101)</f>
        <v>0</v>
      </c>
      <c r="L2101" s="1">
        <v>0</v>
      </c>
      <c r="M2101" s="1">
        <v>0</v>
      </c>
      <c r="N2101" s="1">
        <f>AD2101+AE2101</f>
        <v>0</v>
      </c>
      <c r="O2101" s="1"/>
      <c r="P2101" s="1">
        <f>AF2101</f>
        <v>0</v>
      </c>
      <c r="Q2101" s="1">
        <f>AH2101</f>
        <v>0</v>
      </c>
      <c r="R2101" s="1">
        <v>0</v>
      </c>
      <c r="S2101" s="43"/>
      <c r="T2101" s="1">
        <f>SUM(U2101,V2101,X2101,Y2101,Z2101,AA2101,AB2101)</f>
        <v>30</v>
      </c>
      <c r="U2101" s="1">
        <f>AK2101</f>
        <v>0</v>
      </c>
      <c r="V2101" s="1">
        <f>SUM(AN2101,AO2101,AP2101,AQ2101,AS2101,AT2101,AU2101,AV2101,AW2101,AX2101,AY2101,AR2101,AZ2101,BA2101,BB2101,BC2101,BD2101,BE2101,BF2101,BG2101,BH2101)</f>
        <v>30</v>
      </c>
      <c r="W2101" s="1">
        <f>COUNT(AN2101,AO2101,AP2101,AQ2101,AS2101,AT2101,AU2101,AV2101,AW2101,AX2101,AY2101,AR2101,AZ2101,BA2101,BB2101,BC2101,BD2101,BE2101,BF2101,BG2101,BH2101)</f>
        <v>1</v>
      </c>
      <c r="X2101" s="1">
        <v>0</v>
      </c>
      <c r="Y2101" s="1">
        <v>0</v>
      </c>
      <c r="Z2101" s="1">
        <v>0</v>
      </c>
      <c r="AA2101" s="1">
        <f>AM2101</f>
        <v>0</v>
      </c>
      <c r="AB2101" s="1">
        <f>AL2101</f>
        <v>0</v>
      </c>
      <c r="AC2101" s="43"/>
      <c r="AD2101" s="25">
        <v>0</v>
      </c>
      <c r="AE2101" s="25">
        <v>0</v>
      </c>
      <c r="AF2101" s="25">
        <v>0</v>
      </c>
      <c r="AG2101" s="25">
        <v>0</v>
      </c>
      <c r="AH2101" s="25">
        <v>0</v>
      </c>
      <c r="AI2101" s="25">
        <v>0</v>
      </c>
      <c r="AJ2101" s="40"/>
      <c r="AK2101" s="25"/>
      <c r="AL2101" s="25"/>
      <c r="AM2101" s="25"/>
      <c r="AN2101" s="25">
        <v>30</v>
      </c>
      <c r="AO2101" s="25"/>
      <c r="AP2101" s="25"/>
      <c r="AQ2101" s="25"/>
      <c r="AR2101" s="25"/>
      <c r="AS2101" s="25"/>
      <c r="AT2101" s="25"/>
      <c r="AU2101" s="25"/>
      <c r="AV2101" s="25"/>
      <c r="AW2101" s="25"/>
      <c r="AX2101" s="25"/>
      <c r="AY2101" s="25"/>
      <c r="AZ2101" s="25"/>
      <c r="BA2101" s="25"/>
      <c r="BB2101" s="25"/>
      <c r="BC2101" s="25"/>
      <c r="BD2101" s="25"/>
      <c r="BE2101" s="25"/>
      <c r="BF2101" s="25"/>
      <c r="BG2101" s="25"/>
      <c r="BH2101" s="25"/>
    </row>
    <row r="2102" spans="1:60" x14ac:dyDescent="0.3">
      <c r="A2102" s="25" t="s">
        <v>134</v>
      </c>
      <c r="B2102" s="25" t="s">
        <v>196</v>
      </c>
      <c r="C2102" s="25" t="s">
        <v>2677</v>
      </c>
      <c r="D2102" s="25" t="s">
        <v>3119</v>
      </c>
      <c r="E2102" s="25" t="s">
        <v>47</v>
      </c>
      <c r="F2102" s="25">
        <v>999929302</v>
      </c>
      <c r="G2102" s="1">
        <f>(J2102+T2102)-H2102</f>
        <v>30</v>
      </c>
      <c r="H2102" s="25"/>
      <c r="I2102" s="40"/>
      <c r="J2102" s="1">
        <f>SUM(K2102,L2102,N2102,O2102,P2102,Q2102)</f>
        <v>0</v>
      </c>
      <c r="K2102" s="1">
        <f>SUM(AG2102,AI2102)</f>
        <v>0</v>
      </c>
      <c r="L2102" s="1">
        <v>0</v>
      </c>
      <c r="M2102" s="1">
        <v>0</v>
      </c>
      <c r="N2102" s="1">
        <f>AD2102+AE2102</f>
        <v>0</v>
      </c>
      <c r="O2102" s="1"/>
      <c r="P2102" s="1">
        <f>AF2102</f>
        <v>0</v>
      </c>
      <c r="Q2102" s="1">
        <f>AH2102</f>
        <v>0</v>
      </c>
      <c r="R2102" s="1">
        <v>0</v>
      </c>
      <c r="S2102" s="43"/>
      <c r="T2102" s="1">
        <f>SUM(U2102,V2102,X2102,Y2102,Z2102,AA2102,AB2102)</f>
        <v>30</v>
      </c>
      <c r="U2102" s="1">
        <f>AK2102</f>
        <v>0</v>
      </c>
      <c r="V2102" s="1">
        <f>SUM(AN2102,AO2102,AP2102,AQ2102,AS2102,AT2102,AU2102,AV2102,AW2102,AX2102,AY2102,AR2102,AZ2102,BA2102,BB2102,BC2102,BD2102,BE2102,BF2102,BG2102,BH2102)</f>
        <v>30</v>
      </c>
      <c r="W2102" s="1">
        <f>COUNT(AN2102,AO2102,AP2102,AQ2102,AS2102,AT2102,AU2102,AV2102,AW2102,AX2102,AY2102,AR2102,AZ2102,BA2102,BB2102,BC2102,BD2102,BE2102,BF2102,BG2102,BH2102)</f>
        <v>1</v>
      </c>
      <c r="X2102" s="1">
        <v>0</v>
      </c>
      <c r="Y2102" s="1">
        <v>0</v>
      </c>
      <c r="Z2102" s="1">
        <v>0</v>
      </c>
      <c r="AA2102" s="1">
        <f>AM2102</f>
        <v>0</v>
      </c>
      <c r="AB2102" s="1">
        <f>AL2102</f>
        <v>0</v>
      </c>
      <c r="AC2102" s="43"/>
      <c r="AD2102" s="25"/>
      <c r="AE2102" s="25"/>
      <c r="AF2102" s="25"/>
      <c r="AG2102" s="25"/>
      <c r="AH2102" s="25"/>
      <c r="AJ2102" s="40"/>
      <c r="AK2102" s="25"/>
      <c r="AL2102" s="25"/>
      <c r="AM2102" s="25"/>
      <c r="AN2102" s="25"/>
      <c r="AO2102" s="25"/>
      <c r="AP2102" s="25"/>
      <c r="AQ2102" s="25"/>
      <c r="AR2102" s="25"/>
      <c r="AS2102" s="25"/>
      <c r="AT2102" s="25"/>
      <c r="AU2102" s="25"/>
      <c r="AV2102" s="25"/>
      <c r="AW2102" s="25"/>
      <c r="AX2102" s="25"/>
      <c r="AY2102" s="25">
        <v>30</v>
      </c>
      <c r="AZ2102" s="25"/>
      <c r="BA2102" s="25"/>
      <c r="BB2102" s="25"/>
      <c r="BC2102" s="25"/>
      <c r="BD2102" s="25"/>
      <c r="BE2102" s="25"/>
      <c r="BF2102" s="25"/>
      <c r="BG2102" s="25"/>
      <c r="BH2102" s="25"/>
    </row>
    <row r="2103" spans="1:60" x14ac:dyDescent="0.3">
      <c r="A2103" s="25" t="s">
        <v>134</v>
      </c>
      <c r="B2103" s="25" t="s">
        <v>196</v>
      </c>
      <c r="C2103" s="25" t="s">
        <v>2666</v>
      </c>
      <c r="D2103" s="25" t="s">
        <v>2667</v>
      </c>
      <c r="E2103" s="25" t="s">
        <v>47</v>
      </c>
      <c r="F2103" s="25">
        <v>999930681</v>
      </c>
      <c r="G2103" s="1">
        <f>(J2103+T2103)-H2103</f>
        <v>30</v>
      </c>
      <c r="H2103" s="25"/>
      <c r="I2103" s="40"/>
      <c r="J2103" s="1">
        <f>SUM(K2103,L2103,N2103,O2103,P2103,Q2103)</f>
        <v>0</v>
      </c>
      <c r="K2103" s="1">
        <f>SUM(AG2103,AI2103)</f>
        <v>0</v>
      </c>
      <c r="L2103" s="1">
        <v>0</v>
      </c>
      <c r="M2103" s="1">
        <v>0</v>
      </c>
      <c r="N2103" s="1">
        <f>AD2103+AE2103</f>
        <v>0</v>
      </c>
      <c r="O2103" s="1"/>
      <c r="P2103" s="1">
        <f>AF2103</f>
        <v>0</v>
      </c>
      <c r="Q2103" s="1">
        <f>AH2103</f>
        <v>0</v>
      </c>
      <c r="R2103" s="1">
        <v>0</v>
      </c>
      <c r="S2103" s="43"/>
      <c r="T2103" s="1">
        <f>SUM(U2103,V2103,X2103,Y2103,Z2103,AA2103,AB2103)</f>
        <v>30</v>
      </c>
      <c r="U2103" s="1">
        <f>AK2103</f>
        <v>0</v>
      </c>
      <c r="V2103" s="1">
        <f>SUM(AN2103,AO2103,AP2103,AQ2103,AS2103,AT2103,AU2103,AV2103,AW2103,AX2103,AY2103,AR2103,AZ2103,BA2103,BB2103,BC2103,BD2103,BE2103,BF2103,BG2103,BH2103)</f>
        <v>30</v>
      </c>
      <c r="W2103" s="1">
        <f>COUNT(AN2103,AO2103,AP2103,AQ2103,AS2103,AT2103,AU2103,AV2103,AW2103,AX2103,AY2103,AR2103,AZ2103,BA2103,BB2103,BC2103,BD2103,BE2103,BF2103,BG2103,BH2103)</f>
        <v>1</v>
      </c>
      <c r="X2103" s="1">
        <v>0</v>
      </c>
      <c r="Y2103" s="1">
        <v>0</v>
      </c>
      <c r="Z2103" s="1">
        <v>0</v>
      </c>
      <c r="AA2103" s="1">
        <f>AM2103</f>
        <v>0</v>
      </c>
      <c r="AB2103" s="1">
        <f>AL2103</f>
        <v>0</v>
      </c>
      <c r="AC2103" s="43"/>
      <c r="AD2103" s="25"/>
      <c r="AE2103" s="25"/>
      <c r="AF2103" s="25"/>
      <c r="AG2103" s="25"/>
      <c r="AH2103" s="25"/>
      <c r="AJ2103" s="40"/>
      <c r="AK2103" s="25"/>
      <c r="AL2103" s="25"/>
      <c r="AM2103" s="25"/>
      <c r="AN2103" s="25"/>
      <c r="AO2103" s="25"/>
      <c r="AP2103" s="25"/>
      <c r="AQ2103" s="25"/>
      <c r="AR2103" s="25"/>
      <c r="AS2103" s="25"/>
      <c r="AT2103" s="25">
        <v>30</v>
      </c>
      <c r="AU2103" s="25"/>
      <c r="AV2103" s="25"/>
      <c r="AW2103" s="25"/>
      <c r="AX2103" s="25"/>
      <c r="AY2103" s="25"/>
      <c r="AZ2103" s="25"/>
      <c r="BA2103" s="25"/>
      <c r="BB2103" s="25"/>
      <c r="BC2103" s="25"/>
      <c r="BD2103" s="25"/>
      <c r="BE2103" s="25"/>
      <c r="BF2103" s="25"/>
      <c r="BG2103" s="25"/>
      <c r="BH2103" s="25"/>
    </row>
    <row r="2104" spans="1:60" x14ac:dyDescent="0.3">
      <c r="A2104" s="25" t="s">
        <v>37</v>
      </c>
      <c r="B2104" s="28" t="s">
        <v>196</v>
      </c>
      <c r="C2104" s="28" t="s">
        <v>1938</v>
      </c>
      <c r="D2104" s="28" t="s">
        <v>1939</v>
      </c>
      <c r="E2104" s="28" t="s">
        <v>47</v>
      </c>
      <c r="F2104" s="28">
        <v>999926504</v>
      </c>
      <c r="G2104" s="1">
        <f>(J2104+T2104)-H2104</f>
        <v>171</v>
      </c>
      <c r="H2104" s="1"/>
      <c r="I2104" s="23"/>
      <c r="J2104" s="1">
        <f>SUM(K2104,L2104,N2104,O2104,P2104,Q2104)</f>
        <v>126</v>
      </c>
      <c r="K2104" s="1">
        <f>SUM(AG2104,AI2104)</f>
        <v>0</v>
      </c>
      <c r="L2104" s="1">
        <v>0</v>
      </c>
      <c r="M2104" s="1">
        <v>0</v>
      </c>
      <c r="N2104" s="1">
        <f>AD2104+AE2104</f>
        <v>0</v>
      </c>
      <c r="O2104" s="1"/>
      <c r="P2104" s="1">
        <f>AF2104</f>
        <v>51</v>
      </c>
      <c r="Q2104" s="1">
        <f>AH2104</f>
        <v>75</v>
      </c>
      <c r="R2104" s="1">
        <v>0</v>
      </c>
      <c r="S2104" s="43"/>
      <c r="T2104" s="1">
        <f>SUM(U2104,V2104,X2104,Y2104,Z2104,AA2104,AB2104)</f>
        <v>45</v>
      </c>
      <c r="U2104" s="1">
        <f>AK2104</f>
        <v>0</v>
      </c>
      <c r="V2104" s="1">
        <f>SUM(AN2104,AO2104,AP2104,AQ2104,AS2104,AT2104,AU2104,AV2104,AW2104,AX2104,AY2104,AR2104,AZ2104,BA2104,BB2104,BC2104,BD2104,BE2104,BF2104,BG2104,BH2104)</f>
        <v>45</v>
      </c>
      <c r="W2104" s="1">
        <f>COUNT(AN2104,AO2104,AP2104,AQ2104,AS2104,AT2104,AU2104,AV2104,AW2104,AX2104,AY2104,AR2104,AZ2104,BA2104,BB2104,BC2104,BD2104,BE2104,BF2104,BG2104,BH2104)</f>
        <v>1</v>
      </c>
      <c r="X2104" s="1">
        <v>0</v>
      </c>
      <c r="Y2104" s="1">
        <v>0</v>
      </c>
      <c r="Z2104" s="1">
        <v>0</v>
      </c>
      <c r="AA2104" s="1">
        <f>AM2104</f>
        <v>0</v>
      </c>
      <c r="AB2104" s="1">
        <f>AL2104</f>
        <v>0</v>
      </c>
      <c r="AC2104" s="43"/>
      <c r="AD2104" s="1"/>
      <c r="AE2104" s="1"/>
      <c r="AF2104" s="1">
        <v>51</v>
      </c>
      <c r="AG2104" s="1"/>
      <c r="AH2104" s="25">
        <v>75</v>
      </c>
      <c r="AJ2104" s="40"/>
      <c r="AK2104" s="25"/>
      <c r="AL2104" s="25"/>
      <c r="AM2104" s="25"/>
      <c r="AN2104" s="25"/>
      <c r="AO2104" s="25"/>
      <c r="AP2104" s="25"/>
      <c r="AQ2104" s="25"/>
      <c r="AR2104" s="25">
        <v>45</v>
      </c>
      <c r="AS2104" s="25"/>
      <c r="AT2104" s="25"/>
      <c r="AU2104" s="25"/>
      <c r="AV2104" s="25"/>
      <c r="AW2104" s="25"/>
      <c r="AX2104" s="25"/>
      <c r="AY2104" s="25"/>
      <c r="AZ2104" s="25"/>
      <c r="BA2104" s="25"/>
      <c r="BB2104" s="25"/>
      <c r="BC2104" s="25"/>
      <c r="BD2104" s="25"/>
      <c r="BE2104" s="25"/>
      <c r="BF2104" s="25"/>
      <c r="BG2104" s="25"/>
      <c r="BH2104" s="25"/>
    </row>
    <row r="2105" spans="1:60" x14ac:dyDescent="0.3">
      <c r="A2105" s="25" t="s">
        <v>37</v>
      </c>
      <c r="B2105" s="25" t="s">
        <v>196</v>
      </c>
      <c r="C2105" s="25" t="s">
        <v>1086</v>
      </c>
      <c r="D2105" s="25" t="s">
        <v>1346</v>
      </c>
      <c r="E2105" s="25" t="s">
        <v>47</v>
      </c>
      <c r="F2105" s="25">
        <v>999923700</v>
      </c>
      <c r="G2105" s="1">
        <f>(J2105+T2105)-H2105</f>
        <v>151</v>
      </c>
      <c r="H2105" s="1">
        <f>J2105*0.5</f>
        <v>61</v>
      </c>
      <c r="I2105" s="40"/>
      <c r="J2105" s="1">
        <f>SUM(K2105,L2105,N2105,O2105,P2105,Q2105)</f>
        <v>122</v>
      </c>
      <c r="K2105" s="1">
        <f>SUM(AG2105,AI2105)</f>
        <v>0</v>
      </c>
      <c r="L2105" s="1">
        <v>0</v>
      </c>
      <c r="M2105" s="1">
        <v>0</v>
      </c>
      <c r="N2105" s="1">
        <f>AD2105+AE2105</f>
        <v>28</v>
      </c>
      <c r="O2105" s="1"/>
      <c r="P2105" s="1">
        <f>AF2105</f>
        <v>64</v>
      </c>
      <c r="Q2105" s="1">
        <f>AH2105</f>
        <v>30</v>
      </c>
      <c r="R2105" s="1">
        <v>0</v>
      </c>
      <c r="S2105" s="43"/>
      <c r="T2105" s="1">
        <f>SUM(U2105,V2105,X2105,Y2105,Z2105,AA2105,AB2105)</f>
        <v>90</v>
      </c>
      <c r="U2105" s="1">
        <f>AK2105</f>
        <v>0</v>
      </c>
      <c r="V2105" s="1">
        <f>SUM(AN2105,AO2105,AP2105,AQ2105,AS2105,AT2105,AU2105,AV2105,AW2105,AX2105,AY2105,AR2105,AZ2105,BA2105,BB2105,BC2105,BD2105,BE2105,BF2105,BG2105,BH2105)</f>
        <v>90</v>
      </c>
      <c r="W2105" s="1">
        <f>COUNT(AN2105,AO2105,AP2105,AQ2105,AS2105,AT2105,AU2105,AV2105,AW2105,AX2105,AY2105,AR2105,AZ2105,BA2105,BB2105,BC2105,BD2105,BE2105,BF2105,BG2105,BH2105)</f>
        <v>2</v>
      </c>
      <c r="X2105" s="1">
        <v>0</v>
      </c>
      <c r="Y2105" s="1">
        <v>0</v>
      </c>
      <c r="Z2105" s="1">
        <v>0</v>
      </c>
      <c r="AA2105" s="1">
        <f>AM2105</f>
        <v>0</v>
      </c>
      <c r="AB2105" s="1">
        <f>AL2105</f>
        <v>0</v>
      </c>
      <c r="AC2105" s="43"/>
      <c r="AD2105" s="25">
        <v>0</v>
      </c>
      <c r="AE2105" s="25">
        <v>28</v>
      </c>
      <c r="AF2105" s="25">
        <v>64</v>
      </c>
      <c r="AG2105" s="25">
        <v>0</v>
      </c>
      <c r="AH2105" s="25">
        <v>30</v>
      </c>
      <c r="AI2105" s="25">
        <v>0</v>
      </c>
      <c r="AJ2105" s="40"/>
      <c r="AK2105" s="25"/>
      <c r="AL2105" s="25"/>
      <c r="AM2105" s="25"/>
      <c r="AN2105" s="25"/>
      <c r="AO2105" s="25"/>
      <c r="AP2105" s="25"/>
      <c r="AQ2105" s="25"/>
      <c r="AR2105" s="25">
        <v>60</v>
      </c>
      <c r="AS2105" s="25"/>
      <c r="AT2105" s="25"/>
      <c r="AU2105" s="25"/>
      <c r="AV2105" s="25"/>
      <c r="AW2105" s="25"/>
      <c r="AX2105" s="25"/>
      <c r="AY2105" s="25"/>
      <c r="AZ2105" s="25"/>
      <c r="BA2105" s="25"/>
      <c r="BB2105" s="25"/>
      <c r="BC2105" s="25"/>
      <c r="BD2105" s="25"/>
      <c r="BE2105" s="25"/>
      <c r="BF2105" s="25"/>
      <c r="BG2105" s="25"/>
      <c r="BH2105" s="25">
        <v>30</v>
      </c>
    </row>
    <row r="2106" spans="1:60" x14ac:dyDescent="0.3">
      <c r="A2106" s="25" t="s">
        <v>37</v>
      </c>
      <c r="B2106" s="25" t="s">
        <v>196</v>
      </c>
      <c r="C2106" s="25" t="s">
        <v>2661</v>
      </c>
      <c r="D2106" s="25" t="s">
        <v>2662</v>
      </c>
      <c r="E2106" s="25" t="s">
        <v>47</v>
      </c>
      <c r="F2106" s="25">
        <v>999925168</v>
      </c>
      <c r="G2106" s="1">
        <f>(J2106+T2106)-H2106</f>
        <v>127.6</v>
      </c>
      <c r="H2106" s="25"/>
      <c r="I2106" s="40"/>
      <c r="J2106" s="1">
        <f>SUM(K2106,L2106,N2106,O2106,P2106,Q2106)</f>
        <v>31.6</v>
      </c>
      <c r="K2106" s="1">
        <f>SUM(AG2106,AI2106)</f>
        <v>0</v>
      </c>
      <c r="L2106" s="1">
        <v>0</v>
      </c>
      <c r="M2106" s="1">
        <v>0</v>
      </c>
      <c r="N2106" s="1">
        <f>AD2106+AE2106</f>
        <v>31.6</v>
      </c>
      <c r="O2106" s="1"/>
      <c r="P2106" s="1">
        <f>AF2106</f>
        <v>0</v>
      </c>
      <c r="Q2106" s="1">
        <f>AH2106</f>
        <v>0</v>
      </c>
      <c r="R2106" s="1">
        <v>0</v>
      </c>
      <c r="S2106" s="43"/>
      <c r="T2106" s="1">
        <f>SUM(U2106,V2106,X2106,Y2106,Z2106,AA2106,AB2106)</f>
        <v>96</v>
      </c>
      <c r="U2106" s="1">
        <f>AK2106</f>
        <v>0</v>
      </c>
      <c r="V2106" s="1">
        <f>SUM(AN2106,AO2106,AP2106,AQ2106,AS2106,AT2106,AU2106,AV2106,AW2106,AX2106,AY2106,AR2106,AZ2106,BA2106,BB2106,BC2106,BD2106,BE2106,BF2106,BG2106,BH2106)</f>
        <v>96</v>
      </c>
      <c r="W2106" s="1">
        <f>COUNT(AN2106,AO2106,AP2106,AQ2106,AS2106,AT2106,AU2106,AV2106,AW2106,AX2106,AY2106,AR2106,AZ2106,BA2106,BB2106,BC2106,BD2106,BE2106,BF2106,BG2106,BH2106)</f>
        <v>2</v>
      </c>
      <c r="X2106" s="1">
        <v>0</v>
      </c>
      <c r="Y2106" s="1">
        <v>0</v>
      </c>
      <c r="Z2106" s="1">
        <v>0</v>
      </c>
      <c r="AA2106" s="1">
        <f>AM2106</f>
        <v>0</v>
      </c>
      <c r="AB2106" s="1">
        <f>AL2106</f>
        <v>0</v>
      </c>
      <c r="AC2106" s="43"/>
      <c r="AD2106" s="25">
        <v>31.6</v>
      </c>
      <c r="AE2106" s="25">
        <v>0</v>
      </c>
      <c r="AF2106" s="25">
        <v>0</v>
      </c>
      <c r="AG2106" s="25">
        <v>0</v>
      </c>
      <c r="AH2106" s="25">
        <v>0</v>
      </c>
      <c r="AI2106" s="25">
        <v>0</v>
      </c>
      <c r="AJ2106" s="40"/>
      <c r="AK2106" s="25"/>
      <c r="AL2106" s="25"/>
      <c r="AM2106" s="25"/>
      <c r="AN2106" s="25"/>
      <c r="AO2106" s="25"/>
      <c r="AP2106" s="25"/>
      <c r="AQ2106" s="25"/>
      <c r="AR2106" s="25"/>
      <c r="AS2106" s="25"/>
      <c r="AT2106" s="25">
        <v>45</v>
      </c>
      <c r="AU2106" s="25"/>
      <c r="AV2106" s="25">
        <v>51</v>
      </c>
      <c r="AW2106" s="25"/>
      <c r="AX2106" s="25"/>
      <c r="AY2106" s="25"/>
      <c r="AZ2106" s="25"/>
      <c r="BA2106" s="25"/>
      <c r="BB2106" s="25"/>
      <c r="BC2106" s="25"/>
      <c r="BD2106" s="25"/>
      <c r="BE2106" s="25"/>
      <c r="BF2106" s="25"/>
      <c r="BG2106" s="25"/>
      <c r="BH2106" s="25"/>
    </row>
    <row r="2107" spans="1:60" x14ac:dyDescent="0.3">
      <c r="A2107" s="25" t="s">
        <v>37</v>
      </c>
      <c r="B2107" s="25" t="s">
        <v>196</v>
      </c>
      <c r="C2107" s="25" t="s">
        <v>265</v>
      </c>
      <c r="D2107" s="25" t="s">
        <v>1162</v>
      </c>
      <c r="E2107" s="25" t="s">
        <v>47</v>
      </c>
      <c r="F2107" s="25">
        <v>999921127</v>
      </c>
      <c r="G2107" s="1">
        <f>(J2107+T2107)-H2107</f>
        <v>122</v>
      </c>
      <c r="H2107" s="25"/>
      <c r="I2107" s="23"/>
      <c r="J2107" s="1">
        <f>SUM(K2107,L2107,N2107,O2107,P2107,Q2107)</f>
        <v>122</v>
      </c>
      <c r="K2107" s="1">
        <f>SUM(AG2107,AI2107)</f>
        <v>50</v>
      </c>
      <c r="L2107" s="1">
        <v>0</v>
      </c>
      <c r="M2107" s="1">
        <v>0</v>
      </c>
      <c r="N2107" s="1">
        <f>AD2107+AE2107</f>
        <v>0</v>
      </c>
      <c r="O2107" s="1"/>
      <c r="P2107" s="1">
        <f>AF2107</f>
        <v>72</v>
      </c>
      <c r="Q2107" s="1">
        <f>AH2107</f>
        <v>0</v>
      </c>
      <c r="R2107" s="1">
        <v>0</v>
      </c>
      <c r="S2107" s="43"/>
      <c r="T2107" s="1">
        <f>SUM(U2107,V2107,X2107,Y2107,Z2107,AA2107,AB2107)</f>
        <v>0</v>
      </c>
      <c r="U2107" s="1">
        <f>AK2107</f>
        <v>0</v>
      </c>
      <c r="V2107" s="1">
        <f>SUM(AN2107,AO2107,AP2107,AQ2107,AS2107,AT2107,AU2107,AV2107,AW2107,AX2107,AY2107,AR2107,AZ2107,BA2107,BB2107,BC2107,BD2107,BE2107,BF2107,BG2107,BH2107)</f>
        <v>0</v>
      </c>
      <c r="W2107" s="1">
        <f>COUNT(AN2107,AO2107,AP2107,AQ2107,AS2107,AT2107,AU2107,AV2107,AW2107,AX2107,AY2107,AR2107,AZ2107,BA2107,BB2107,BC2107,BD2107,BE2107,BF2107,BG2107,BH2107)</f>
        <v>0</v>
      </c>
      <c r="X2107" s="1">
        <v>0</v>
      </c>
      <c r="Y2107" s="1">
        <v>0</v>
      </c>
      <c r="Z2107" s="1">
        <v>0</v>
      </c>
      <c r="AA2107" s="1">
        <f>AM2107</f>
        <v>0</v>
      </c>
      <c r="AB2107" s="1">
        <f>AL2107</f>
        <v>0</v>
      </c>
      <c r="AC2107" s="43"/>
      <c r="AD2107" s="1"/>
      <c r="AE2107" s="1"/>
      <c r="AF2107" s="1">
        <v>72</v>
      </c>
      <c r="AG2107" s="1">
        <v>50</v>
      </c>
      <c r="AH2107" s="25"/>
      <c r="AJ2107" s="40"/>
      <c r="AK2107" s="25"/>
      <c r="AL2107" s="25"/>
      <c r="AM2107" s="25"/>
      <c r="AN2107" s="25"/>
      <c r="AO2107" s="25"/>
      <c r="AP2107" s="25"/>
      <c r="AQ2107" s="25"/>
      <c r="AR2107" s="25"/>
      <c r="AS2107" s="25"/>
      <c r="AT2107" s="25"/>
      <c r="AU2107" s="25"/>
      <c r="AV2107" s="25"/>
      <c r="AW2107" s="25"/>
      <c r="AX2107" s="25"/>
      <c r="AY2107" s="25"/>
      <c r="AZ2107" s="25"/>
      <c r="BA2107" s="25"/>
      <c r="BB2107" s="25"/>
      <c r="BC2107" s="25"/>
      <c r="BD2107" s="25"/>
      <c r="BE2107" s="25"/>
      <c r="BF2107" s="25"/>
      <c r="BG2107" s="25"/>
      <c r="BH2107" s="25"/>
    </row>
    <row r="2108" spans="1:60" x14ac:dyDescent="0.3">
      <c r="A2108" s="25" t="s">
        <v>37</v>
      </c>
      <c r="B2108" s="25" t="s">
        <v>196</v>
      </c>
      <c r="C2108" s="25" t="s">
        <v>2282</v>
      </c>
      <c r="D2108" s="25" t="s">
        <v>2283</v>
      </c>
      <c r="E2108" s="25" t="s">
        <v>47</v>
      </c>
      <c r="F2108" s="25">
        <v>999928686</v>
      </c>
      <c r="G2108" s="1">
        <f>(J2108+T2108)-H2108</f>
        <v>121</v>
      </c>
      <c r="H2108" s="25"/>
      <c r="I2108" s="40"/>
      <c r="J2108" s="1">
        <f>SUM(K2108,L2108,N2108,O2108,P2108,Q2108)</f>
        <v>0</v>
      </c>
      <c r="K2108" s="1">
        <f>SUM(AG2108,AI2108)</f>
        <v>0</v>
      </c>
      <c r="L2108" s="1">
        <v>0</v>
      </c>
      <c r="M2108" s="1">
        <v>0</v>
      </c>
      <c r="N2108" s="1">
        <f>AD2108+AE2108</f>
        <v>0</v>
      </c>
      <c r="O2108" s="1"/>
      <c r="P2108" s="1">
        <f>AF2108</f>
        <v>0</v>
      </c>
      <c r="Q2108" s="1">
        <f>AH2108</f>
        <v>0</v>
      </c>
      <c r="R2108" s="1">
        <v>0</v>
      </c>
      <c r="S2108" s="40"/>
      <c r="T2108" s="1">
        <f>SUM(U2108,V2108,X2108,Y2108,Z2108,AA2108,AB2108)</f>
        <v>121</v>
      </c>
      <c r="U2108" s="1">
        <f>AK2108</f>
        <v>10</v>
      </c>
      <c r="V2108" s="1">
        <f>SUM(AN2108,AO2108,AP2108,AQ2108,AS2108,AT2108,AU2108,AV2108,AW2108,AX2108,AY2108,AR2108,AZ2108,BA2108,BB2108,BC2108,BD2108,BE2108,BF2108,BG2108,BH2108)</f>
        <v>111</v>
      </c>
      <c r="W2108" s="1">
        <f>COUNT(AN2108,AO2108,AP2108,AQ2108,AS2108,AT2108,AU2108,AV2108,AW2108,AX2108,AY2108,AR2108,AZ2108,BA2108,BB2108,BC2108,BD2108,BE2108,BF2108,BG2108,BH2108)</f>
        <v>2</v>
      </c>
      <c r="X2108" s="1">
        <v>0</v>
      </c>
      <c r="Y2108" s="1">
        <v>0</v>
      </c>
      <c r="Z2108" s="1">
        <v>0</v>
      </c>
      <c r="AA2108" s="1">
        <f>AM2108</f>
        <v>0</v>
      </c>
      <c r="AB2108" s="1">
        <f>AL2108</f>
        <v>0</v>
      </c>
      <c r="AC2108" s="40"/>
      <c r="AD2108" s="25"/>
      <c r="AE2108" s="25"/>
      <c r="AF2108" s="25"/>
      <c r="AG2108" s="25"/>
      <c r="AH2108" s="25"/>
      <c r="AJ2108" s="40"/>
      <c r="AK2108" s="25">
        <v>10</v>
      </c>
      <c r="AL2108" s="25"/>
      <c r="AM2108" s="25"/>
      <c r="AN2108" s="25"/>
      <c r="AO2108" s="25">
        <v>60</v>
      </c>
      <c r="AP2108" s="25"/>
      <c r="AQ2108" s="25"/>
      <c r="AR2108" s="25"/>
      <c r="AS2108" s="25"/>
      <c r="AT2108" s="25"/>
      <c r="AU2108" s="25"/>
      <c r="AV2108" s="25">
        <v>51</v>
      </c>
      <c r="AW2108" s="25"/>
      <c r="AX2108" s="25"/>
      <c r="AY2108" s="25"/>
      <c r="AZ2108" s="25"/>
      <c r="BA2108" s="25"/>
      <c r="BB2108" s="25"/>
      <c r="BC2108" s="25"/>
      <c r="BD2108" s="25"/>
      <c r="BE2108" s="25"/>
      <c r="BF2108" s="25"/>
      <c r="BG2108" s="25"/>
      <c r="BH2108" s="25"/>
    </row>
    <row r="2109" spans="1:60" x14ac:dyDescent="0.3">
      <c r="A2109" s="25" t="s">
        <v>37</v>
      </c>
      <c r="B2109" s="25" t="s">
        <v>196</v>
      </c>
      <c r="C2109" s="25" t="s">
        <v>2797</v>
      </c>
      <c r="D2109" s="25" t="s">
        <v>2798</v>
      </c>
      <c r="E2109" s="25" t="s">
        <v>47</v>
      </c>
      <c r="F2109" s="25">
        <v>999931123</v>
      </c>
      <c r="G2109" s="1">
        <f>(J2109+T2109)-H2109</f>
        <v>120</v>
      </c>
      <c r="H2109" s="25"/>
      <c r="I2109" s="40"/>
      <c r="J2109" s="1">
        <f>SUM(K2109,L2109,N2109,O2109,P2109,Q2109)</f>
        <v>0</v>
      </c>
      <c r="K2109" s="1">
        <f>SUM(AG2109,AI2109)</f>
        <v>0</v>
      </c>
      <c r="L2109" s="1">
        <v>0</v>
      </c>
      <c r="M2109" s="1">
        <v>0</v>
      </c>
      <c r="N2109" s="1">
        <f>AD2109+AE2109</f>
        <v>0</v>
      </c>
      <c r="O2109" s="1"/>
      <c r="P2109" s="1">
        <f>AF2109</f>
        <v>0</v>
      </c>
      <c r="Q2109" s="1">
        <f>AH2109</f>
        <v>0</v>
      </c>
      <c r="R2109" s="1">
        <v>0</v>
      </c>
      <c r="S2109" s="43"/>
      <c r="T2109" s="1">
        <f>SUM(U2109,V2109,X2109,Y2109,Z2109,AA2109,AB2109)</f>
        <v>120</v>
      </c>
      <c r="U2109" s="1">
        <f>AK2109</f>
        <v>0</v>
      </c>
      <c r="V2109" s="1">
        <f>SUM(AN2109,AO2109,AP2109,AQ2109,AS2109,AT2109,AU2109,AV2109,AW2109,AX2109,AY2109,AR2109,AZ2109,BA2109,BB2109,BC2109,BD2109,BE2109,BF2109,BG2109,BH2109)</f>
        <v>120</v>
      </c>
      <c r="W2109" s="1">
        <f>COUNT(AN2109,AO2109,AP2109,AQ2109,AS2109,AT2109,AU2109,AV2109,AW2109,AX2109,AY2109,AR2109,AZ2109,BA2109,BB2109,BC2109,BD2109,BE2109,BF2109,BG2109,BH2109)</f>
        <v>1</v>
      </c>
      <c r="X2109" s="1">
        <v>0</v>
      </c>
      <c r="Y2109" s="1">
        <v>0</v>
      </c>
      <c r="Z2109" s="1">
        <v>0</v>
      </c>
      <c r="AA2109" s="1">
        <f>AM2109</f>
        <v>0</v>
      </c>
      <c r="AB2109" s="1">
        <f>AL2109</f>
        <v>0</v>
      </c>
      <c r="AC2109" s="43"/>
      <c r="AD2109" s="25"/>
      <c r="AE2109" s="25"/>
      <c r="AF2109" s="25"/>
      <c r="AG2109" s="25"/>
      <c r="AH2109" s="25"/>
      <c r="AJ2109" s="40"/>
      <c r="AK2109" s="25"/>
      <c r="AL2109" s="25"/>
      <c r="AM2109" s="25"/>
      <c r="AN2109" s="25"/>
      <c r="AO2109" s="25"/>
      <c r="AP2109" s="25"/>
      <c r="AQ2109" s="25"/>
      <c r="AR2109" s="25"/>
      <c r="AS2109" s="25"/>
      <c r="AT2109" s="25"/>
      <c r="AU2109" s="25"/>
      <c r="AV2109" s="25">
        <v>120</v>
      </c>
      <c r="AW2109" s="25"/>
      <c r="AX2109" s="25"/>
      <c r="AY2109" s="25"/>
      <c r="AZ2109" s="25"/>
      <c r="BA2109" s="25"/>
      <c r="BB2109" s="25"/>
      <c r="BC2109" s="25"/>
      <c r="BD2109" s="25"/>
      <c r="BE2109" s="25"/>
      <c r="BF2109" s="25"/>
      <c r="BG2109" s="25"/>
      <c r="BH2109" s="25"/>
    </row>
    <row r="2110" spans="1:60" x14ac:dyDescent="0.3">
      <c r="A2110" s="25" t="s">
        <v>37</v>
      </c>
      <c r="B2110" s="25" t="s">
        <v>196</v>
      </c>
      <c r="C2110" s="25" t="s">
        <v>1389</v>
      </c>
      <c r="D2110" s="25" t="s">
        <v>2660</v>
      </c>
      <c r="E2110" s="25" t="s">
        <v>47</v>
      </c>
      <c r="F2110" s="25">
        <v>999924604</v>
      </c>
      <c r="G2110" s="1">
        <f>(J2110+T2110)-H2110</f>
        <v>92</v>
      </c>
      <c r="H2110" s="1">
        <f>J2110*0.5</f>
        <v>32</v>
      </c>
      <c r="I2110" s="40"/>
      <c r="J2110" s="1">
        <f>SUM(K2110,L2110,N2110,O2110,P2110,Q2110)</f>
        <v>64</v>
      </c>
      <c r="K2110" s="1">
        <f>SUM(AG2110,AI2110)</f>
        <v>0</v>
      </c>
      <c r="L2110" s="1">
        <v>0</v>
      </c>
      <c r="M2110" s="1">
        <v>0</v>
      </c>
      <c r="N2110" s="1">
        <f>AD2110+AE2110</f>
        <v>28</v>
      </c>
      <c r="O2110" s="1"/>
      <c r="P2110" s="1">
        <f>AF2110</f>
        <v>36</v>
      </c>
      <c r="Q2110" s="1">
        <f>AH2110</f>
        <v>0</v>
      </c>
      <c r="R2110" s="1">
        <v>0</v>
      </c>
      <c r="S2110" s="43"/>
      <c r="T2110" s="1">
        <f>SUM(U2110,V2110,X2110,Y2110,Z2110,AA2110,AB2110)</f>
        <v>60</v>
      </c>
      <c r="U2110" s="1">
        <f>AK2110</f>
        <v>0</v>
      </c>
      <c r="V2110" s="1">
        <f>SUM(AN2110,AO2110,AP2110,AQ2110,AS2110,AT2110,AU2110,AV2110,AW2110,AX2110,AY2110,AR2110,AZ2110,BA2110,BB2110,BC2110,BD2110,BE2110,BF2110,BG2110,BH2110)</f>
        <v>60</v>
      </c>
      <c r="W2110" s="1">
        <f>COUNT(AN2110,AO2110,AP2110,AQ2110,AS2110,AT2110,AU2110,AV2110,AW2110,AX2110,AY2110,AR2110,AZ2110,BA2110,BB2110,BC2110,BD2110,BE2110,BF2110,BG2110,BH2110)</f>
        <v>1</v>
      </c>
      <c r="X2110" s="1">
        <v>0</v>
      </c>
      <c r="Y2110" s="1">
        <v>0</v>
      </c>
      <c r="Z2110" s="1">
        <v>0</v>
      </c>
      <c r="AA2110" s="1">
        <f>AM2110</f>
        <v>0</v>
      </c>
      <c r="AB2110" s="1">
        <f>AL2110</f>
        <v>0</v>
      </c>
      <c r="AC2110" s="43"/>
      <c r="AD2110" s="25">
        <v>28</v>
      </c>
      <c r="AE2110" s="25">
        <v>0</v>
      </c>
      <c r="AF2110" s="25">
        <v>36</v>
      </c>
      <c r="AG2110" s="25">
        <v>0</v>
      </c>
      <c r="AH2110" s="25">
        <v>0</v>
      </c>
      <c r="AI2110" s="25">
        <v>0</v>
      </c>
      <c r="AJ2110" s="40"/>
      <c r="AK2110" s="25"/>
      <c r="AL2110" s="25"/>
      <c r="AM2110" s="25"/>
      <c r="AN2110" s="25"/>
      <c r="AO2110" s="25"/>
      <c r="AP2110" s="25"/>
      <c r="AQ2110" s="25"/>
      <c r="AR2110" s="25"/>
      <c r="AS2110" s="25"/>
      <c r="AT2110" s="25">
        <v>60</v>
      </c>
      <c r="AU2110" s="25"/>
      <c r="AV2110" s="25"/>
      <c r="AW2110" s="25"/>
      <c r="AX2110" s="25"/>
      <c r="AY2110" s="25"/>
      <c r="AZ2110" s="25"/>
      <c r="BA2110" s="25"/>
      <c r="BB2110" s="25"/>
      <c r="BC2110" s="25"/>
      <c r="BD2110" s="25"/>
      <c r="BE2110" s="25"/>
      <c r="BF2110" s="25"/>
      <c r="BG2110" s="25"/>
      <c r="BH2110" s="25"/>
    </row>
    <row r="2111" spans="1:60" x14ac:dyDescent="0.3">
      <c r="A2111" s="25" t="s">
        <v>37</v>
      </c>
      <c r="B2111" s="25" t="s">
        <v>196</v>
      </c>
      <c r="C2111" s="25" t="s">
        <v>670</v>
      </c>
      <c r="D2111" s="25" t="s">
        <v>2763</v>
      </c>
      <c r="E2111" s="25" t="s">
        <v>47</v>
      </c>
      <c r="F2111" s="25">
        <v>999924390</v>
      </c>
      <c r="G2111" s="1">
        <f>(J2111+T2111)-H2111</f>
        <v>90</v>
      </c>
      <c r="H2111" s="25"/>
      <c r="I2111" s="40"/>
      <c r="J2111" s="1">
        <f>SUM(K2111,L2111,N2111,O2111,P2111,Q2111)</f>
        <v>0</v>
      </c>
      <c r="K2111" s="1">
        <f>SUM(AG2111,AI2111)</f>
        <v>0</v>
      </c>
      <c r="L2111" s="1">
        <v>0</v>
      </c>
      <c r="M2111" s="1">
        <v>0</v>
      </c>
      <c r="N2111" s="1">
        <f>AD2111+AE2111</f>
        <v>0</v>
      </c>
      <c r="O2111" s="1"/>
      <c r="P2111" s="1">
        <f>AF2111</f>
        <v>0</v>
      </c>
      <c r="Q2111" s="1">
        <f>AH2111</f>
        <v>0</v>
      </c>
      <c r="R2111" s="1">
        <v>0</v>
      </c>
      <c r="S2111" s="43"/>
      <c r="T2111" s="1">
        <f>SUM(U2111,V2111,X2111,Y2111,Z2111,AA2111,AB2111)</f>
        <v>90</v>
      </c>
      <c r="U2111" s="1">
        <f>AK2111</f>
        <v>0</v>
      </c>
      <c r="V2111" s="1">
        <f>SUM(AN2111,AO2111,AP2111,AQ2111,AS2111,AT2111,AU2111,AV2111,AW2111,AX2111,AY2111,AR2111,AZ2111,BA2111,BB2111,BC2111,BD2111,BE2111,BF2111,BG2111,BH2111)</f>
        <v>90</v>
      </c>
      <c r="W2111" s="1">
        <f>COUNT(AN2111,AO2111,AP2111,AQ2111,AS2111,AT2111,AU2111,AV2111,AW2111,AX2111,AY2111,AR2111,AZ2111,BA2111,BB2111,BC2111,BD2111,BE2111,BF2111,BG2111,BH2111)</f>
        <v>1</v>
      </c>
      <c r="X2111" s="1">
        <v>0</v>
      </c>
      <c r="Y2111" s="1">
        <v>0</v>
      </c>
      <c r="Z2111" s="1">
        <v>0</v>
      </c>
      <c r="AA2111" s="1">
        <f>AM2111</f>
        <v>0</v>
      </c>
      <c r="AB2111" s="1">
        <f>AL2111</f>
        <v>0</v>
      </c>
      <c r="AC2111" s="43"/>
      <c r="AD2111" s="25"/>
      <c r="AE2111" s="25"/>
      <c r="AF2111" s="25"/>
      <c r="AG2111" s="25"/>
      <c r="AH2111" s="25"/>
      <c r="AJ2111" s="40"/>
      <c r="AK2111" s="25"/>
      <c r="AL2111" s="25"/>
      <c r="AM2111" s="25"/>
      <c r="AN2111" s="25"/>
      <c r="AO2111" s="25"/>
      <c r="AP2111" s="25"/>
      <c r="AQ2111" s="25"/>
      <c r="AR2111" s="25"/>
      <c r="AS2111" s="25"/>
      <c r="AT2111" s="25"/>
      <c r="AU2111" s="25"/>
      <c r="AV2111" s="25">
        <v>90</v>
      </c>
      <c r="AW2111" s="25"/>
      <c r="AX2111" s="25"/>
      <c r="AY2111" s="25"/>
      <c r="AZ2111" s="25"/>
      <c r="BA2111" s="25"/>
      <c r="BB2111" s="25"/>
      <c r="BC2111" s="25"/>
      <c r="BD2111" s="25"/>
      <c r="BE2111" s="25"/>
      <c r="BF2111" s="25"/>
      <c r="BG2111" s="25"/>
      <c r="BH2111" s="25"/>
    </row>
    <row r="2112" spans="1:60" x14ac:dyDescent="0.3">
      <c r="A2112" s="25" t="s">
        <v>37</v>
      </c>
      <c r="B2112" s="25" t="s">
        <v>196</v>
      </c>
      <c r="C2112" s="25" t="s">
        <v>45</v>
      </c>
      <c r="D2112" s="25" t="s">
        <v>2212</v>
      </c>
      <c r="E2112" s="25" t="s">
        <v>47</v>
      </c>
      <c r="F2112" s="25">
        <v>999926584</v>
      </c>
      <c r="G2112" s="1">
        <f>(J2112+T2112)-H2112</f>
        <v>68</v>
      </c>
      <c r="H2112" s="25"/>
      <c r="I2112" s="40"/>
      <c r="J2112" s="1">
        <f>SUM(K2112,L2112,N2112,O2112,P2112,Q2112)</f>
        <v>0</v>
      </c>
      <c r="K2112" s="1">
        <f>SUM(AG2112,AI2112)</f>
        <v>0</v>
      </c>
      <c r="L2112" s="1">
        <v>0</v>
      </c>
      <c r="M2112" s="1">
        <v>0</v>
      </c>
      <c r="N2112" s="1">
        <f>AD2112+AE2112</f>
        <v>0</v>
      </c>
      <c r="O2112" s="1"/>
      <c r="P2112" s="1">
        <f>AF2112</f>
        <v>0</v>
      </c>
      <c r="Q2112" s="1">
        <f>AH2112</f>
        <v>0</v>
      </c>
      <c r="R2112" s="1">
        <v>0</v>
      </c>
      <c r="S2112" s="43"/>
      <c r="T2112" s="1">
        <f>SUM(U2112,V2112,X2112,Y2112,Z2112,AA2112,AB2112)</f>
        <v>68</v>
      </c>
      <c r="U2112" s="1">
        <f>AK2112</f>
        <v>0</v>
      </c>
      <c r="V2112" s="1">
        <f>SUM(AN2112,AO2112,AP2112,AQ2112,AS2112,AT2112,AU2112,AV2112,AW2112,AX2112,AY2112,AR2112,AZ2112,BA2112,BB2112,BC2112,BD2112,BE2112,BF2112,BG2112,BH2112)</f>
        <v>68</v>
      </c>
      <c r="W2112" s="1">
        <f>COUNT(AN2112,AO2112,AP2112,AQ2112,AS2112,AT2112,AU2112,AV2112,AW2112,AX2112,AY2112,AR2112,AZ2112,BA2112,BB2112,BC2112,BD2112,BE2112,BF2112,BG2112,BH2112)</f>
        <v>1</v>
      </c>
      <c r="X2112" s="1">
        <v>0</v>
      </c>
      <c r="Y2112" s="1">
        <v>0</v>
      </c>
      <c r="Z2112" s="1">
        <v>0</v>
      </c>
      <c r="AA2112" s="1">
        <f>AM2112</f>
        <v>0</v>
      </c>
      <c r="AB2112" s="1">
        <f>AL2112</f>
        <v>0</v>
      </c>
      <c r="AC2112" s="43"/>
      <c r="AD2112" s="25"/>
      <c r="AE2112" s="25"/>
      <c r="AF2112" s="25"/>
      <c r="AG2112" s="25"/>
      <c r="AH2112" s="25"/>
      <c r="AJ2112" s="40"/>
      <c r="AK2112" s="25"/>
      <c r="AL2112" s="25"/>
      <c r="AM2112" s="25"/>
      <c r="AN2112" s="25"/>
      <c r="AO2112" s="25"/>
      <c r="AP2112" s="25"/>
      <c r="AQ2112" s="25"/>
      <c r="AR2112" s="25"/>
      <c r="AS2112" s="25"/>
      <c r="AT2112" s="25"/>
      <c r="AU2112" s="25"/>
      <c r="AV2112" s="25">
        <v>68</v>
      </c>
      <c r="AW2112" s="25"/>
      <c r="AX2112" s="25"/>
      <c r="AY2112" s="25"/>
      <c r="AZ2112" s="25"/>
      <c r="BA2112" s="25"/>
      <c r="BB2112" s="25"/>
      <c r="BC2112" s="25"/>
      <c r="BD2112" s="25"/>
      <c r="BE2112" s="25"/>
      <c r="BF2112" s="25"/>
      <c r="BG2112" s="25"/>
      <c r="BH2112" s="25"/>
    </row>
    <row r="2113" spans="1:60" x14ac:dyDescent="0.3">
      <c r="A2113" s="25" t="s">
        <v>37</v>
      </c>
      <c r="B2113" s="25" t="s">
        <v>196</v>
      </c>
      <c r="C2113" s="25" t="s">
        <v>1210</v>
      </c>
      <c r="D2113" s="25" t="s">
        <v>92</v>
      </c>
      <c r="E2113" s="25" t="s">
        <v>47</v>
      </c>
      <c r="F2113" s="25">
        <v>999926906</v>
      </c>
      <c r="G2113" s="1">
        <f>(J2113+T2113)-H2113</f>
        <v>68</v>
      </c>
      <c r="H2113" s="25"/>
      <c r="I2113" s="40"/>
      <c r="J2113" s="1">
        <f>SUM(K2113,L2113,N2113,O2113,P2113,Q2113)</f>
        <v>0</v>
      </c>
      <c r="K2113" s="1">
        <f>SUM(AG2113,AI2113)</f>
        <v>0</v>
      </c>
      <c r="L2113" s="1">
        <v>0</v>
      </c>
      <c r="M2113" s="1">
        <v>0</v>
      </c>
      <c r="N2113" s="1">
        <f>AD2113+AE2113</f>
        <v>0</v>
      </c>
      <c r="O2113" s="1"/>
      <c r="P2113" s="1">
        <f>AF2113</f>
        <v>0</v>
      </c>
      <c r="Q2113" s="1">
        <f>AH2113</f>
        <v>0</v>
      </c>
      <c r="R2113" s="1">
        <v>0</v>
      </c>
      <c r="S2113" s="43"/>
      <c r="T2113" s="1">
        <f>SUM(U2113,V2113,X2113,Y2113,Z2113,AA2113,AB2113)</f>
        <v>68</v>
      </c>
      <c r="U2113" s="1">
        <f>AK2113</f>
        <v>0</v>
      </c>
      <c r="V2113" s="1">
        <f>SUM(AN2113,AO2113,AP2113,AQ2113,AS2113,AT2113,AU2113,AV2113,AW2113,AX2113,AY2113,AR2113,AZ2113,BA2113,BB2113,BC2113,BD2113,BE2113,BF2113,BG2113,BH2113)</f>
        <v>68</v>
      </c>
      <c r="W2113" s="1">
        <f>COUNT(AN2113,AO2113,AP2113,AQ2113,AS2113,AT2113,AU2113,AV2113,AW2113,AX2113,AY2113,AR2113,AZ2113,BA2113,BB2113,BC2113,BD2113,BE2113,BF2113,BG2113,BH2113)</f>
        <v>1</v>
      </c>
      <c r="X2113" s="1">
        <v>0</v>
      </c>
      <c r="Y2113" s="1">
        <v>0</v>
      </c>
      <c r="Z2113" s="1">
        <v>0</v>
      </c>
      <c r="AA2113" s="1">
        <f>AM2113</f>
        <v>0</v>
      </c>
      <c r="AB2113" s="1">
        <f>AL2113</f>
        <v>0</v>
      </c>
      <c r="AC2113" s="43"/>
      <c r="AD2113" s="25"/>
      <c r="AE2113" s="25"/>
      <c r="AF2113" s="25"/>
      <c r="AG2113" s="25"/>
      <c r="AH2113" s="25"/>
      <c r="AJ2113" s="40"/>
      <c r="AK2113" s="25"/>
      <c r="AL2113" s="25"/>
      <c r="AM2113" s="25"/>
      <c r="AN2113" s="25"/>
      <c r="AO2113" s="25"/>
      <c r="AP2113" s="25"/>
      <c r="AQ2113" s="25"/>
      <c r="AR2113" s="25"/>
      <c r="AS2113" s="25"/>
      <c r="AT2113" s="25"/>
      <c r="AU2113" s="25"/>
      <c r="AV2113" s="25">
        <v>68</v>
      </c>
      <c r="AW2113" s="25"/>
      <c r="AX2113" s="25"/>
      <c r="AY2113" s="25"/>
      <c r="AZ2113" s="25"/>
      <c r="BA2113" s="25"/>
      <c r="BB2113" s="25"/>
      <c r="BC2113" s="25"/>
      <c r="BD2113" s="25"/>
      <c r="BE2113" s="25"/>
      <c r="BF2113" s="25"/>
      <c r="BG2113" s="25"/>
      <c r="BH2113" s="25"/>
    </row>
    <row r="2114" spans="1:60" x14ac:dyDescent="0.3">
      <c r="A2114" s="48" t="s">
        <v>37</v>
      </c>
      <c r="B2114" s="48" t="s">
        <v>196</v>
      </c>
      <c r="C2114" s="48" t="s">
        <v>3439</v>
      </c>
      <c r="D2114" s="48" t="s">
        <v>3440</v>
      </c>
      <c r="E2114" s="48" t="s">
        <v>47</v>
      </c>
      <c r="F2114" s="25">
        <v>999921209</v>
      </c>
      <c r="G2114" s="1">
        <f>(J2114+T2114)-H2114</f>
        <v>60</v>
      </c>
      <c r="H2114" s="25"/>
      <c r="I2114" s="40"/>
      <c r="J2114" s="1">
        <f>SUM(K2114,L2114,N2114,O2114,P2114,Q2114)</f>
        <v>0</v>
      </c>
      <c r="K2114" s="1">
        <f>SUM(AG2114,AI2114)</f>
        <v>0</v>
      </c>
      <c r="L2114" s="1">
        <v>0</v>
      </c>
      <c r="M2114" s="1">
        <v>0</v>
      </c>
      <c r="N2114" s="1">
        <f>AD2114+AE2114</f>
        <v>0</v>
      </c>
      <c r="O2114" s="1"/>
      <c r="P2114" s="1">
        <f>AF2114</f>
        <v>0</v>
      </c>
      <c r="Q2114" s="1">
        <f>AH2114</f>
        <v>0</v>
      </c>
      <c r="R2114" s="1">
        <v>0</v>
      </c>
      <c r="S2114" s="40"/>
      <c r="T2114" s="1">
        <f>SUM(U2114,V2114,X2114,Y2114,Z2114,AA2114,AB2114)</f>
        <v>60</v>
      </c>
      <c r="U2114" s="1">
        <f>AK2114</f>
        <v>0</v>
      </c>
      <c r="V2114" s="1">
        <f>SUM(AN2114,AO2114,AP2114,AQ2114,AS2114,AT2114,AU2114,AV2114,AW2114,AX2114,AY2114,AR2114,AZ2114,BA2114,BB2114,BC2114,BD2114,BE2114,BF2114,BG2114,BH2114)</f>
        <v>60</v>
      </c>
      <c r="W2114" s="1">
        <f>COUNT(AN2114,AO2114,AP2114,AQ2114,AS2114,AT2114,AU2114,AV2114,AW2114,AX2114,AY2114,AR2114,AZ2114,BA2114,BB2114,BC2114,BD2114,BE2114,BF2114,BG2114,BH2114)</f>
        <v>1</v>
      </c>
      <c r="X2114" s="1">
        <v>0</v>
      </c>
      <c r="Y2114" s="1">
        <v>0</v>
      </c>
      <c r="Z2114" s="1">
        <v>0</v>
      </c>
      <c r="AA2114" s="1">
        <f>AM2114</f>
        <v>0</v>
      </c>
      <c r="AB2114" s="1">
        <f>AL2114</f>
        <v>0</v>
      </c>
      <c r="AC2114" s="40"/>
      <c r="AD2114" s="25"/>
      <c r="AE2114" s="25"/>
      <c r="AF2114" s="25"/>
      <c r="AG2114" s="25"/>
      <c r="AH2114" s="25"/>
      <c r="AJ2114" s="40"/>
      <c r="AK2114" s="25"/>
      <c r="AL2114" s="25"/>
      <c r="AM2114" s="25"/>
      <c r="AN2114" s="25"/>
      <c r="AO2114" s="25"/>
      <c r="AP2114" s="25"/>
      <c r="AQ2114" s="25"/>
      <c r="AR2114" s="25"/>
      <c r="AS2114" s="25"/>
      <c r="AT2114" s="25"/>
      <c r="AU2114" s="25"/>
      <c r="AV2114" s="25"/>
      <c r="AW2114" s="25"/>
      <c r="AX2114" s="25"/>
      <c r="AY2114" s="25"/>
      <c r="AZ2114" s="25"/>
      <c r="BA2114" s="25">
        <v>60</v>
      </c>
      <c r="BB2114" s="25"/>
      <c r="BC2114" s="25"/>
      <c r="BD2114" s="25"/>
      <c r="BE2114" s="25"/>
      <c r="BF2114" s="25"/>
      <c r="BG2114" s="25"/>
      <c r="BH2114" s="25"/>
    </row>
    <row r="2115" spans="1:60" x14ac:dyDescent="0.3">
      <c r="A2115" s="25" t="s">
        <v>37</v>
      </c>
      <c r="B2115" s="25" t="s">
        <v>196</v>
      </c>
      <c r="C2115" s="25" t="s">
        <v>3317</v>
      </c>
      <c r="D2115" s="25" t="s">
        <v>921</v>
      </c>
      <c r="E2115" s="25" t="s">
        <v>47</v>
      </c>
      <c r="F2115" s="25">
        <v>999925789</v>
      </c>
      <c r="G2115" s="1">
        <f>(J2115+T2115)-H2115</f>
        <v>60</v>
      </c>
      <c r="H2115" s="25"/>
      <c r="I2115" s="40"/>
      <c r="J2115" s="1">
        <f>SUM(K2115,L2115,N2115,O2115,P2115,Q2115)</f>
        <v>0</v>
      </c>
      <c r="K2115" s="1">
        <f>SUM(AG2115,AI2115)</f>
        <v>0</v>
      </c>
      <c r="L2115" s="1">
        <v>0</v>
      </c>
      <c r="M2115" s="1">
        <v>0</v>
      </c>
      <c r="N2115" s="1">
        <f>AD2115+AE2115</f>
        <v>0</v>
      </c>
      <c r="O2115" s="1"/>
      <c r="P2115" s="1">
        <f>AF2115</f>
        <v>0</v>
      </c>
      <c r="Q2115" s="1">
        <f>AH2115</f>
        <v>0</v>
      </c>
      <c r="R2115" s="1">
        <v>0</v>
      </c>
      <c r="S2115" s="40"/>
      <c r="T2115" s="1">
        <f>SUM(U2115,V2115,X2115,Y2115,Z2115,AA2115,AB2115)</f>
        <v>60</v>
      </c>
      <c r="U2115" s="1">
        <f>AK2115</f>
        <v>0</v>
      </c>
      <c r="V2115" s="1">
        <f>SUM(AN2115,AO2115,AP2115,AQ2115,AS2115,AT2115,AU2115,AV2115,AW2115,AX2115,AY2115,AR2115,AZ2115,BA2115,BB2115,BC2115,BD2115,BE2115,BF2115,BG2115,BH2115)</f>
        <v>60</v>
      </c>
      <c r="W2115" s="1">
        <f>COUNT(AN2115,AO2115,AP2115,AQ2115,AS2115,AT2115,AU2115,AV2115,AW2115,AX2115,AY2115,AR2115,AZ2115,BA2115,BB2115,BC2115,BD2115,BE2115,BF2115,BG2115,BH2115)</f>
        <v>1</v>
      </c>
      <c r="X2115" s="1">
        <v>0</v>
      </c>
      <c r="Y2115" s="1">
        <v>0</v>
      </c>
      <c r="Z2115" s="1">
        <v>0</v>
      </c>
      <c r="AA2115" s="1">
        <f>AM2115</f>
        <v>0</v>
      </c>
      <c r="AB2115" s="1">
        <f>AL2115</f>
        <v>0</v>
      </c>
      <c r="AC2115" s="40"/>
      <c r="AD2115" s="25"/>
      <c r="AE2115" s="25"/>
      <c r="AF2115" s="25"/>
      <c r="AG2115" s="25"/>
      <c r="AH2115" s="25"/>
      <c r="AJ2115" s="40"/>
      <c r="AK2115" s="25"/>
      <c r="AL2115" s="25"/>
      <c r="AM2115" s="25"/>
      <c r="AN2115" s="25"/>
      <c r="AO2115" s="25"/>
      <c r="AP2115" s="25"/>
      <c r="AQ2115" s="25"/>
      <c r="AR2115" s="25"/>
      <c r="AS2115" s="25"/>
      <c r="AT2115" s="25"/>
      <c r="AU2115" s="25"/>
      <c r="AV2115" s="25"/>
      <c r="AW2115" s="25"/>
      <c r="AX2115" s="25"/>
      <c r="AY2115" s="25"/>
      <c r="AZ2115" s="25">
        <v>60</v>
      </c>
      <c r="BA2115" s="25"/>
      <c r="BB2115" s="25"/>
      <c r="BC2115" s="25"/>
      <c r="BD2115" s="25"/>
      <c r="BE2115" s="25"/>
      <c r="BF2115" s="25"/>
      <c r="BG2115" s="25"/>
      <c r="BH2115" s="25"/>
    </row>
    <row r="2116" spans="1:60" x14ac:dyDescent="0.3">
      <c r="A2116" s="1" t="s">
        <v>37</v>
      </c>
      <c r="B2116" s="1" t="s">
        <v>196</v>
      </c>
      <c r="C2116" s="1" t="s">
        <v>3447</v>
      </c>
      <c r="D2116" s="1" t="s">
        <v>3448</v>
      </c>
      <c r="E2116" s="1" t="s">
        <v>47</v>
      </c>
      <c r="F2116" s="1">
        <v>999929515</v>
      </c>
      <c r="G2116" s="1">
        <f>(J2116+T2116)-H2116</f>
        <v>60</v>
      </c>
      <c r="H2116" s="1">
        <f>(K2116+L2116+N2116+O2116+P2116+Q2116+R2116)*0.5</f>
        <v>0</v>
      </c>
      <c r="I2116" s="40"/>
      <c r="J2116" s="1">
        <f>SUM(K2116,L2116,N2116,O2116,P2116,Q2116)</f>
        <v>0</v>
      </c>
      <c r="K2116" s="1">
        <f>SUM(AG2116,AI2116)</f>
        <v>0</v>
      </c>
      <c r="L2116" s="1">
        <v>0</v>
      </c>
      <c r="M2116" s="1">
        <v>0</v>
      </c>
      <c r="N2116" s="1">
        <f>AD2116+AE2116</f>
        <v>0</v>
      </c>
      <c r="O2116" s="1"/>
      <c r="P2116" s="1">
        <f>AF2116</f>
        <v>0</v>
      </c>
      <c r="Q2116" s="1">
        <f>AH2116</f>
        <v>0</v>
      </c>
      <c r="R2116" s="1">
        <v>0</v>
      </c>
      <c r="S2116" s="40"/>
      <c r="T2116" s="1">
        <f>SUM(U2116,V2116,X2116,Y2116,Z2116,AA2116,AB2116)</f>
        <v>60</v>
      </c>
      <c r="U2116" s="1">
        <f>AK2116</f>
        <v>0</v>
      </c>
      <c r="V2116" s="1">
        <f>SUM(AN2116,AO2116,AP2116,AQ2116,AS2116,AT2116,AU2116,AV2116,AW2116,AX2116,AY2116,AR2116,AZ2116,BA2116,BB2116,BC2116,BD2116,BE2116,BF2116,BG2116,BH2116)</f>
        <v>60</v>
      </c>
      <c r="W2116" s="1">
        <f>COUNT(AN2116,AO2116,AP2116,AQ2116,AS2116,AT2116,AU2116,AV2116,AW2116,AX2116,AY2116,AR2116,AZ2116,BA2116,BB2116,BC2116,BD2116,BE2116,BF2116,BG2116,BH2116)</f>
        <v>1</v>
      </c>
      <c r="X2116" s="1">
        <v>0</v>
      </c>
      <c r="Y2116" s="1">
        <v>0</v>
      </c>
      <c r="Z2116" s="1">
        <v>0</v>
      </c>
      <c r="AA2116" s="1">
        <f>AM2116</f>
        <v>0</v>
      </c>
      <c r="AB2116" s="1">
        <f>AL2116</f>
        <v>0</v>
      </c>
      <c r="AC2116" s="40"/>
      <c r="AD2116" s="25"/>
      <c r="AE2116" s="25"/>
      <c r="AF2116" s="25"/>
      <c r="AG2116" s="25"/>
      <c r="AH2116" s="25"/>
      <c r="AJ2116" s="40"/>
      <c r="AK2116" s="25"/>
      <c r="AL2116" s="25"/>
      <c r="AM2116" s="25"/>
      <c r="AN2116" s="25"/>
      <c r="AO2116" s="25"/>
      <c r="AP2116" s="25"/>
      <c r="AQ2116" s="25"/>
      <c r="AR2116" s="25"/>
      <c r="AS2116" s="25"/>
      <c r="AT2116" s="25"/>
      <c r="AU2116" s="25"/>
      <c r="AV2116" s="25"/>
      <c r="AW2116" s="25"/>
      <c r="AX2116" s="25"/>
      <c r="AY2116" s="25"/>
      <c r="AZ2116" s="25"/>
      <c r="BA2116" s="25"/>
      <c r="BB2116" s="25">
        <v>60</v>
      </c>
      <c r="BC2116" s="25"/>
      <c r="BD2116" s="25"/>
      <c r="BE2116" s="25"/>
      <c r="BF2116" s="25"/>
      <c r="BG2116" s="25"/>
      <c r="BH2116" s="25"/>
    </row>
    <row r="2117" spans="1:60" x14ac:dyDescent="0.3">
      <c r="A2117" s="68" t="s">
        <v>37</v>
      </c>
      <c r="B2117" s="68" t="s">
        <v>196</v>
      </c>
      <c r="C2117" s="68" t="s">
        <v>2565</v>
      </c>
      <c r="D2117" s="68" t="s">
        <v>2566</v>
      </c>
      <c r="E2117" s="68" t="s">
        <v>47</v>
      </c>
      <c r="F2117" s="68">
        <v>999929761</v>
      </c>
      <c r="G2117" s="1">
        <f>(J2117+T2117)-H2117</f>
        <v>60</v>
      </c>
      <c r="H2117" s="25"/>
      <c r="I2117" s="40"/>
      <c r="J2117" s="1">
        <f>SUM(K2117,L2117,N2117,O2117,P2117,Q2117)</f>
        <v>0</v>
      </c>
      <c r="K2117" s="1">
        <f>SUM(AG2117,AI2117)</f>
        <v>0</v>
      </c>
      <c r="L2117" s="1">
        <v>0</v>
      </c>
      <c r="M2117" s="1">
        <v>0</v>
      </c>
      <c r="N2117" s="1">
        <f>AD2117+AE2117</f>
        <v>0</v>
      </c>
      <c r="O2117" s="1"/>
      <c r="P2117" s="1">
        <f>AF2117</f>
        <v>0</v>
      </c>
      <c r="Q2117" s="1">
        <f>AH2117</f>
        <v>0</v>
      </c>
      <c r="R2117" s="1">
        <v>0</v>
      </c>
      <c r="S2117" s="43"/>
      <c r="T2117" s="1">
        <f>SUM(U2117,V2117,X2117,Y2117,Z2117,AA2117,AB2117)</f>
        <v>60</v>
      </c>
      <c r="U2117" s="1">
        <f>AK2117</f>
        <v>0</v>
      </c>
      <c r="V2117" s="1">
        <f>SUM(AN2117,AO2117,AP2117,AQ2117,AS2117,AT2117,AU2117,AV2117,AW2117,AX2117,AY2117,AR2117,AZ2117,BA2117,BB2117,BC2117,BD2117,BE2117,BF2117,BG2117,BH2117)</f>
        <v>60</v>
      </c>
      <c r="W2117" s="1">
        <f>COUNT(AN2117,AO2117,AP2117,AQ2117,AS2117,AT2117,AU2117,AV2117,AW2117,AX2117,AY2117,AR2117,AZ2117,BA2117,BB2117,BC2117,BD2117,BE2117,BF2117,BG2117,BH2117)</f>
        <v>1</v>
      </c>
      <c r="X2117" s="1">
        <v>0</v>
      </c>
      <c r="Y2117" s="1">
        <v>0</v>
      </c>
      <c r="Z2117" s="1">
        <v>0</v>
      </c>
      <c r="AA2117" s="1">
        <f>AM2117</f>
        <v>0</v>
      </c>
      <c r="AB2117" s="1">
        <f>AL2117</f>
        <v>0</v>
      </c>
      <c r="AC2117" s="43"/>
      <c r="AD2117" s="25"/>
      <c r="AE2117" s="25"/>
      <c r="AF2117" s="25"/>
      <c r="AG2117" s="25"/>
      <c r="AH2117" s="25"/>
      <c r="AJ2117" s="40"/>
      <c r="AK2117" s="25"/>
      <c r="AL2117" s="25"/>
      <c r="AM2117" s="25"/>
      <c r="AN2117" s="25"/>
      <c r="AO2117" s="25"/>
      <c r="AP2117" s="25"/>
      <c r="AQ2117" s="25">
        <v>60</v>
      </c>
      <c r="AR2117" s="25"/>
      <c r="AS2117" s="25"/>
      <c r="AT2117" s="25"/>
      <c r="AU2117" s="25"/>
      <c r="AV2117" s="25"/>
      <c r="AW2117" s="25"/>
      <c r="AX2117" s="25"/>
      <c r="AY2117" s="25"/>
      <c r="AZ2117" s="25"/>
      <c r="BA2117" s="25"/>
      <c r="BB2117" s="25"/>
      <c r="BC2117" s="25"/>
      <c r="BD2117" s="25"/>
      <c r="BE2117" s="25"/>
      <c r="BF2117" s="25"/>
      <c r="BG2117" s="25"/>
      <c r="BH2117" s="25"/>
    </row>
    <row r="2118" spans="1:60" x14ac:dyDescent="0.3">
      <c r="A2118" s="25" t="s">
        <v>37</v>
      </c>
      <c r="B2118" s="25" t="s">
        <v>196</v>
      </c>
      <c r="C2118" s="25" t="s">
        <v>1997</v>
      </c>
      <c r="D2118" s="25" t="s">
        <v>1428</v>
      </c>
      <c r="E2118" s="25" t="s">
        <v>47</v>
      </c>
      <c r="F2118" s="25">
        <v>999926784</v>
      </c>
      <c r="G2118" s="1">
        <f>(J2118+T2118)-H2118</f>
        <v>51</v>
      </c>
      <c r="H2118" s="25"/>
      <c r="I2118" s="40"/>
      <c r="J2118" s="1">
        <f>SUM(K2118,L2118,N2118,O2118,P2118,Q2118)</f>
        <v>0</v>
      </c>
      <c r="K2118" s="1">
        <f>SUM(AG2118,AI2118)</f>
        <v>0</v>
      </c>
      <c r="L2118" s="1">
        <v>0</v>
      </c>
      <c r="M2118" s="1">
        <v>0</v>
      </c>
      <c r="N2118" s="1">
        <f>AD2118+AE2118</f>
        <v>0</v>
      </c>
      <c r="O2118" s="1"/>
      <c r="P2118" s="1">
        <f>AF2118</f>
        <v>0</v>
      </c>
      <c r="Q2118" s="1">
        <f>AH2118</f>
        <v>0</v>
      </c>
      <c r="R2118" s="1">
        <v>0</v>
      </c>
      <c r="S2118" s="43"/>
      <c r="T2118" s="1">
        <f>SUM(U2118,V2118,X2118,Y2118,Z2118,AA2118,AB2118)</f>
        <v>51</v>
      </c>
      <c r="U2118" s="1">
        <f>AK2118</f>
        <v>0</v>
      </c>
      <c r="V2118" s="1">
        <f>SUM(AN2118,AO2118,AP2118,AQ2118,AS2118,AT2118,AU2118,AV2118,AW2118,AX2118,AY2118,AR2118,AZ2118,BA2118,BB2118,BC2118,BD2118,BE2118,BF2118,BG2118,BH2118)</f>
        <v>51</v>
      </c>
      <c r="W2118" s="1">
        <f>COUNT(AN2118,AO2118,AP2118,AQ2118,AS2118,AT2118,AU2118,AV2118,AW2118,AX2118,AY2118,AR2118,AZ2118,BA2118,BB2118,BC2118,BD2118,BE2118,BF2118,BG2118,BH2118)</f>
        <v>1</v>
      </c>
      <c r="X2118" s="1">
        <v>0</v>
      </c>
      <c r="Y2118" s="1">
        <v>0</v>
      </c>
      <c r="Z2118" s="1">
        <v>0</v>
      </c>
      <c r="AA2118" s="1">
        <f>AM2118</f>
        <v>0</v>
      </c>
      <c r="AB2118" s="1">
        <f>AL2118</f>
        <v>0</v>
      </c>
      <c r="AC2118" s="43"/>
      <c r="AD2118" s="25"/>
      <c r="AE2118" s="25"/>
      <c r="AF2118" s="25"/>
      <c r="AG2118" s="25"/>
      <c r="AH2118" s="25"/>
      <c r="AJ2118" s="40"/>
      <c r="AK2118" s="25"/>
      <c r="AL2118" s="25"/>
      <c r="AM2118" s="25"/>
      <c r="AN2118" s="25"/>
      <c r="AO2118" s="25"/>
      <c r="AP2118" s="25"/>
      <c r="AQ2118" s="25"/>
      <c r="AR2118" s="25"/>
      <c r="AS2118" s="25"/>
      <c r="AT2118" s="25"/>
      <c r="AU2118" s="25"/>
      <c r="AV2118" s="25">
        <v>51</v>
      </c>
      <c r="AW2118" s="25"/>
      <c r="AX2118" s="25"/>
      <c r="AY2118" s="25"/>
      <c r="AZ2118" s="25"/>
      <c r="BA2118" s="25"/>
      <c r="BB2118" s="25"/>
      <c r="BC2118" s="25"/>
      <c r="BD2118" s="25"/>
      <c r="BE2118" s="25"/>
      <c r="BF2118" s="25"/>
      <c r="BG2118" s="25"/>
      <c r="BH2118" s="25"/>
    </row>
    <row r="2119" spans="1:60" x14ac:dyDescent="0.3">
      <c r="A2119" s="25" t="s">
        <v>37</v>
      </c>
      <c r="B2119" s="25" t="s">
        <v>196</v>
      </c>
      <c r="C2119" s="25" t="s">
        <v>2118</v>
      </c>
      <c r="D2119" s="25" t="s">
        <v>2799</v>
      </c>
      <c r="E2119" s="25" t="s">
        <v>47</v>
      </c>
      <c r="F2119" s="25">
        <v>999928517</v>
      </c>
      <c r="G2119" s="1">
        <f>(J2119+T2119)-H2119</f>
        <v>51</v>
      </c>
      <c r="H2119" s="25"/>
      <c r="I2119" s="40"/>
      <c r="J2119" s="1">
        <f>SUM(K2119,L2119,N2119,O2119,P2119,Q2119)</f>
        <v>0</v>
      </c>
      <c r="K2119" s="1">
        <f>SUM(AG2119,AI2119)</f>
        <v>0</v>
      </c>
      <c r="L2119" s="1">
        <v>0</v>
      </c>
      <c r="M2119" s="1">
        <v>0</v>
      </c>
      <c r="N2119" s="1">
        <f>AD2119+AE2119</f>
        <v>0</v>
      </c>
      <c r="O2119" s="1"/>
      <c r="P2119" s="1">
        <f>AF2119</f>
        <v>0</v>
      </c>
      <c r="Q2119" s="1">
        <f>AH2119</f>
        <v>0</v>
      </c>
      <c r="R2119" s="1">
        <v>0</v>
      </c>
      <c r="S2119" s="43"/>
      <c r="T2119" s="1">
        <f>SUM(U2119,V2119,X2119,Y2119,Z2119,AA2119,AB2119)</f>
        <v>51</v>
      </c>
      <c r="U2119" s="1">
        <f>AK2119</f>
        <v>0</v>
      </c>
      <c r="V2119" s="1">
        <f>SUM(AN2119,AO2119,AP2119,AQ2119,AS2119,AT2119,AU2119,AV2119,AW2119,AX2119,AY2119,AR2119,AZ2119,BA2119,BB2119,BC2119,BD2119,BE2119,BF2119,BG2119,BH2119)</f>
        <v>51</v>
      </c>
      <c r="W2119" s="1">
        <f>COUNT(AN2119,AO2119,AP2119,AQ2119,AS2119,AT2119,AU2119,AV2119,AW2119,AX2119,AY2119,AR2119,AZ2119,BA2119,BB2119,BC2119,BD2119,BE2119,BF2119,BG2119,BH2119)</f>
        <v>1</v>
      </c>
      <c r="X2119" s="1">
        <v>0</v>
      </c>
      <c r="Y2119" s="1">
        <v>0</v>
      </c>
      <c r="Z2119" s="1">
        <v>0</v>
      </c>
      <c r="AA2119" s="1">
        <f>AM2119</f>
        <v>0</v>
      </c>
      <c r="AB2119" s="1">
        <f>AL2119</f>
        <v>0</v>
      </c>
      <c r="AC2119" s="43"/>
      <c r="AD2119" s="25"/>
      <c r="AE2119" s="25"/>
      <c r="AF2119" s="25"/>
      <c r="AG2119" s="25"/>
      <c r="AH2119" s="25"/>
      <c r="AJ2119" s="40"/>
      <c r="AK2119" s="25"/>
      <c r="AL2119" s="25"/>
      <c r="AM2119" s="25"/>
      <c r="AN2119" s="25"/>
      <c r="AO2119" s="25"/>
      <c r="AP2119" s="25"/>
      <c r="AQ2119" s="25"/>
      <c r="AR2119" s="25"/>
      <c r="AS2119" s="25"/>
      <c r="AT2119" s="25"/>
      <c r="AU2119" s="25"/>
      <c r="AV2119" s="25">
        <v>51</v>
      </c>
      <c r="AW2119" s="25"/>
      <c r="AX2119" s="25"/>
      <c r="AY2119" s="25"/>
      <c r="AZ2119" s="25"/>
      <c r="BA2119" s="25"/>
      <c r="BB2119" s="25"/>
      <c r="BC2119" s="25"/>
      <c r="BD2119" s="25"/>
      <c r="BE2119" s="25"/>
      <c r="BF2119" s="25"/>
      <c r="BG2119" s="25"/>
      <c r="BH2119" s="25"/>
    </row>
    <row r="2120" spans="1:60" x14ac:dyDescent="0.3">
      <c r="A2120" s="48" t="s">
        <v>37</v>
      </c>
      <c r="B2120" s="48" t="s">
        <v>196</v>
      </c>
      <c r="C2120" s="48" t="s">
        <v>206</v>
      </c>
      <c r="D2120" s="48" t="s">
        <v>1369</v>
      </c>
      <c r="E2120" s="48" t="s">
        <v>47</v>
      </c>
      <c r="F2120" s="25">
        <v>999926565</v>
      </c>
      <c r="G2120" s="1">
        <f>(J2120+T2120)-H2120</f>
        <v>45</v>
      </c>
      <c r="H2120" s="25"/>
      <c r="I2120" s="40"/>
      <c r="J2120" s="1">
        <f>SUM(K2120,L2120,N2120,O2120,P2120,Q2120)</f>
        <v>0</v>
      </c>
      <c r="K2120" s="1">
        <f>SUM(AG2120,AI2120)</f>
        <v>0</v>
      </c>
      <c r="L2120" s="1">
        <v>0</v>
      </c>
      <c r="M2120" s="1">
        <v>0</v>
      </c>
      <c r="N2120" s="1">
        <f>AD2120+AE2120</f>
        <v>0</v>
      </c>
      <c r="O2120" s="1"/>
      <c r="P2120" s="1">
        <f>AF2120</f>
        <v>0</v>
      </c>
      <c r="Q2120" s="1">
        <f>AH2120</f>
        <v>0</v>
      </c>
      <c r="R2120" s="1">
        <v>0</v>
      </c>
      <c r="S2120" s="40"/>
      <c r="T2120" s="1">
        <f>SUM(U2120,V2120,X2120,Y2120,Z2120,AA2120,AB2120)</f>
        <v>45</v>
      </c>
      <c r="U2120" s="1">
        <f>AK2120</f>
        <v>0</v>
      </c>
      <c r="V2120" s="1">
        <f>SUM(AN2120,AO2120,AP2120,AQ2120,AS2120,AT2120,AU2120,AV2120,AW2120,AX2120,AY2120,AR2120,AZ2120,BA2120,BB2120,BC2120,BD2120,BE2120,BF2120,BG2120,BH2120)</f>
        <v>45</v>
      </c>
      <c r="W2120" s="1">
        <f>COUNT(AN2120,AO2120,AP2120,AQ2120,AS2120,AT2120,AU2120,AV2120,AW2120,AX2120,AY2120,AR2120,AZ2120,BA2120,BB2120,BC2120,BD2120,BE2120,BF2120,BG2120,BH2120)</f>
        <v>1</v>
      </c>
      <c r="X2120" s="1">
        <v>0</v>
      </c>
      <c r="Y2120" s="1">
        <v>0</v>
      </c>
      <c r="Z2120" s="1">
        <v>0</v>
      </c>
      <c r="AA2120" s="1">
        <f>AM2120</f>
        <v>0</v>
      </c>
      <c r="AB2120" s="1">
        <f>AL2120</f>
        <v>0</v>
      </c>
      <c r="AC2120" s="40"/>
      <c r="AD2120" s="25"/>
      <c r="AE2120" s="25"/>
      <c r="AF2120" s="25"/>
      <c r="AG2120" s="25"/>
      <c r="AH2120" s="25"/>
      <c r="AJ2120" s="40"/>
      <c r="AK2120" s="25"/>
      <c r="AL2120" s="25"/>
      <c r="AM2120" s="25"/>
      <c r="AN2120" s="25"/>
      <c r="AO2120" s="25"/>
      <c r="AP2120" s="25"/>
      <c r="AQ2120" s="25"/>
      <c r="AR2120" s="25"/>
      <c r="AS2120" s="25"/>
      <c r="AT2120" s="25"/>
      <c r="AU2120" s="25"/>
      <c r="AV2120" s="25"/>
      <c r="AW2120" s="25"/>
      <c r="AX2120" s="25"/>
      <c r="AY2120" s="25"/>
      <c r="AZ2120" s="25"/>
      <c r="BA2120" s="25">
        <v>45</v>
      </c>
      <c r="BB2120" s="25"/>
      <c r="BC2120" s="25"/>
      <c r="BD2120" s="25"/>
      <c r="BE2120" s="25"/>
      <c r="BF2120" s="25"/>
      <c r="BG2120" s="25"/>
      <c r="BH2120" s="25"/>
    </row>
    <row r="2121" spans="1:60" x14ac:dyDescent="0.3">
      <c r="A2121" s="25" t="s">
        <v>37</v>
      </c>
      <c r="B2121" s="25" t="s">
        <v>196</v>
      </c>
      <c r="C2121" s="25" t="s">
        <v>2476</v>
      </c>
      <c r="D2121" s="25" t="s">
        <v>1692</v>
      </c>
      <c r="E2121" s="25" t="s">
        <v>47</v>
      </c>
      <c r="F2121" s="25">
        <v>999929459</v>
      </c>
      <c r="G2121" s="1">
        <f>(J2121+T2121)-H2121</f>
        <v>45</v>
      </c>
      <c r="H2121" s="25"/>
      <c r="I2121" s="40"/>
      <c r="J2121" s="1">
        <f>SUM(K2121,L2121,N2121,O2121,P2121,Q2121)</f>
        <v>0</v>
      </c>
      <c r="K2121" s="1">
        <f>SUM(AG2121,AI2121)</f>
        <v>0</v>
      </c>
      <c r="L2121" s="1">
        <v>0</v>
      </c>
      <c r="M2121" s="1">
        <v>0</v>
      </c>
      <c r="N2121" s="1">
        <f>AD2121+AE2121</f>
        <v>0</v>
      </c>
      <c r="O2121" s="1"/>
      <c r="P2121" s="1">
        <f>AF2121</f>
        <v>0</v>
      </c>
      <c r="Q2121" s="1">
        <f>AH2121</f>
        <v>0</v>
      </c>
      <c r="R2121" s="1">
        <v>0</v>
      </c>
      <c r="S2121" s="43"/>
      <c r="T2121" s="1">
        <f>SUM(U2121,V2121,X2121,Y2121,Z2121,AA2121,AB2121)</f>
        <v>45</v>
      </c>
      <c r="U2121" s="1">
        <f>AK2121</f>
        <v>0</v>
      </c>
      <c r="V2121" s="1">
        <f>SUM(AN2121,AO2121,AP2121,AQ2121,AS2121,AT2121,AU2121,AV2121,AW2121,AX2121,AY2121,AR2121,AZ2121,BA2121,BB2121,BC2121,BD2121,BE2121,BF2121,BG2121,BH2121)</f>
        <v>45</v>
      </c>
      <c r="W2121" s="1">
        <f>COUNT(AN2121,AO2121,AP2121,AQ2121,AS2121,AT2121,AU2121,AV2121,AW2121,AX2121,AY2121,AR2121,AZ2121,BA2121,BB2121,BC2121,BD2121,BE2121,BF2121,BG2121,BH2121)</f>
        <v>1</v>
      </c>
      <c r="X2121" s="1">
        <v>0</v>
      </c>
      <c r="Y2121" s="1">
        <v>0</v>
      </c>
      <c r="Z2121" s="1">
        <v>0</v>
      </c>
      <c r="AA2121" s="1">
        <f>AM2121</f>
        <v>0</v>
      </c>
      <c r="AB2121" s="1">
        <f>AL2121</f>
        <v>0</v>
      </c>
      <c r="AC2121" s="43"/>
      <c r="AD2121" s="25"/>
      <c r="AE2121" s="25"/>
      <c r="AF2121" s="25"/>
      <c r="AG2121" s="25"/>
      <c r="AH2121" s="25"/>
      <c r="AJ2121" s="40"/>
      <c r="AK2121" s="25"/>
      <c r="AL2121" s="25"/>
      <c r="AM2121" s="25"/>
      <c r="AN2121" s="25"/>
      <c r="AO2121" s="25">
        <v>45</v>
      </c>
      <c r="AP2121" s="25"/>
      <c r="AQ2121" s="25"/>
      <c r="AR2121" s="25"/>
      <c r="AS2121" s="25"/>
      <c r="AT2121" s="25"/>
      <c r="AU2121" s="25"/>
      <c r="AV2121" s="25"/>
      <c r="AW2121" s="25"/>
      <c r="AX2121" s="25"/>
      <c r="AY2121" s="25"/>
      <c r="AZ2121" s="25"/>
      <c r="BA2121" s="25"/>
      <c r="BB2121" s="25"/>
      <c r="BC2121" s="25"/>
      <c r="BD2121" s="25"/>
      <c r="BE2121" s="25"/>
      <c r="BF2121" s="25"/>
      <c r="BG2121" s="25"/>
      <c r="BH2121" s="25"/>
    </row>
    <row r="2122" spans="1:60" x14ac:dyDescent="0.3">
      <c r="A2122" s="68" t="s">
        <v>37</v>
      </c>
      <c r="B2122" s="68" t="s">
        <v>196</v>
      </c>
      <c r="C2122" s="68" t="s">
        <v>2567</v>
      </c>
      <c r="D2122" s="68" t="s">
        <v>497</v>
      </c>
      <c r="E2122" s="68" t="s">
        <v>47</v>
      </c>
      <c r="F2122" s="68">
        <v>999930354</v>
      </c>
      <c r="G2122" s="1">
        <f>(J2122+T2122)-H2122</f>
        <v>45</v>
      </c>
      <c r="H2122" s="25"/>
      <c r="I2122" s="40"/>
      <c r="J2122" s="1">
        <f>SUM(K2122,L2122,N2122,O2122,P2122,Q2122)</f>
        <v>0</v>
      </c>
      <c r="K2122" s="1">
        <f>SUM(AG2122,AI2122)</f>
        <v>0</v>
      </c>
      <c r="L2122" s="1">
        <v>0</v>
      </c>
      <c r="M2122" s="1">
        <v>0</v>
      </c>
      <c r="N2122" s="1">
        <f>AD2122+AE2122</f>
        <v>0</v>
      </c>
      <c r="O2122" s="1"/>
      <c r="P2122" s="1">
        <f>AF2122</f>
        <v>0</v>
      </c>
      <c r="Q2122" s="1">
        <f>AH2122</f>
        <v>0</v>
      </c>
      <c r="R2122" s="1">
        <v>0</v>
      </c>
      <c r="S2122" s="43"/>
      <c r="T2122" s="1">
        <f>SUM(U2122,V2122,X2122,Y2122,Z2122,AA2122,AB2122)</f>
        <v>45</v>
      </c>
      <c r="U2122" s="1">
        <f>AK2122</f>
        <v>0</v>
      </c>
      <c r="V2122" s="1">
        <f>SUM(AN2122,AO2122,AP2122,AQ2122,AS2122,AT2122,AU2122,AV2122,AW2122,AX2122,AY2122,AR2122,AZ2122,BA2122,BB2122,BC2122,BD2122,BE2122,BF2122,BG2122,BH2122)</f>
        <v>45</v>
      </c>
      <c r="W2122" s="1">
        <f>COUNT(AN2122,AO2122,AP2122,AQ2122,AS2122,AT2122,AU2122,AV2122,AW2122,AX2122,AY2122,AR2122,AZ2122,BA2122,BB2122,BC2122,BD2122,BE2122,BF2122,BG2122,BH2122)</f>
        <v>1</v>
      </c>
      <c r="X2122" s="1">
        <v>0</v>
      </c>
      <c r="Y2122" s="1">
        <v>0</v>
      </c>
      <c r="Z2122" s="1">
        <v>0</v>
      </c>
      <c r="AA2122" s="1">
        <f>AM2122</f>
        <v>0</v>
      </c>
      <c r="AB2122" s="1">
        <f>AL2122</f>
        <v>0</v>
      </c>
      <c r="AC2122" s="43"/>
      <c r="AD2122" s="25"/>
      <c r="AE2122" s="25"/>
      <c r="AF2122" s="25"/>
      <c r="AG2122" s="25"/>
      <c r="AH2122" s="25"/>
      <c r="AJ2122" s="40"/>
      <c r="AK2122" s="25"/>
      <c r="AL2122" s="25"/>
      <c r="AM2122" s="25"/>
      <c r="AN2122" s="25"/>
      <c r="AO2122" s="25"/>
      <c r="AP2122" s="25"/>
      <c r="AQ2122" s="25">
        <v>45</v>
      </c>
      <c r="AR2122" s="25"/>
      <c r="AS2122" s="25"/>
      <c r="AT2122" s="25"/>
      <c r="AU2122" s="25"/>
      <c r="AV2122" s="25"/>
      <c r="AW2122" s="25"/>
      <c r="AX2122" s="25"/>
      <c r="AY2122" s="25"/>
      <c r="AZ2122" s="25"/>
      <c r="BA2122" s="25"/>
      <c r="BB2122" s="25"/>
      <c r="BC2122" s="25"/>
      <c r="BD2122" s="25"/>
      <c r="BE2122" s="25"/>
      <c r="BF2122" s="25"/>
      <c r="BG2122" s="25"/>
      <c r="BH2122" s="25"/>
    </row>
    <row r="2123" spans="1:60" x14ac:dyDescent="0.3">
      <c r="A2123" s="25" t="s">
        <v>37</v>
      </c>
      <c r="B2123" s="25" t="s">
        <v>196</v>
      </c>
      <c r="C2123" s="25" t="s">
        <v>3316</v>
      </c>
      <c r="D2123" s="25" t="s">
        <v>341</v>
      </c>
      <c r="E2123" s="25" t="s">
        <v>47</v>
      </c>
      <c r="F2123" s="25">
        <v>999930945</v>
      </c>
      <c r="G2123" s="1">
        <f>(J2123+T2123)-H2123</f>
        <v>45</v>
      </c>
      <c r="H2123" s="25"/>
      <c r="I2123" s="40"/>
      <c r="J2123" s="1">
        <f>SUM(K2123,L2123,N2123,O2123,P2123,Q2123)</f>
        <v>0</v>
      </c>
      <c r="K2123" s="1">
        <f>SUM(AG2123,AI2123)</f>
        <v>0</v>
      </c>
      <c r="L2123" s="1">
        <v>0</v>
      </c>
      <c r="M2123" s="1">
        <v>0</v>
      </c>
      <c r="N2123" s="1">
        <f>AD2123+AE2123</f>
        <v>0</v>
      </c>
      <c r="O2123" s="1"/>
      <c r="P2123" s="1">
        <f>AF2123</f>
        <v>0</v>
      </c>
      <c r="Q2123" s="1">
        <f>AH2123</f>
        <v>0</v>
      </c>
      <c r="R2123" s="1">
        <v>0</v>
      </c>
      <c r="S2123" s="40"/>
      <c r="T2123" s="1">
        <f>SUM(U2123,V2123,X2123,Y2123,Z2123,AA2123,AB2123)</f>
        <v>45</v>
      </c>
      <c r="U2123" s="1">
        <f>AK2123</f>
        <v>0</v>
      </c>
      <c r="V2123" s="1">
        <f>SUM(AN2123,AO2123,AP2123,AQ2123,AS2123,AT2123,AU2123,AV2123,AW2123,AX2123,AY2123,AR2123,AZ2123,BA2123,BB2123,BC2123,BD2123,BE2123,BF2123,BG2123,BH2123)</f>
        <v>45</v>
      </c>
      <c r="W2123" s="1">
        <f>COUNT(AN2123,AO2123,AP2123,AQ2123,AS2123,AT2123,AU2123,AV2123,AW2123,AX2123,AY2123,AR2123,AZ2123,BA2123,BB2123,BC2123,BD2123,BE2123,BF2123,BG2123,BH2123)</f>
        <v>1</v>
      </c>
      <c r="X2123" s="1">
        <v>0</v>
      </c>
      <c r="Y2123" s="1">
        <v>0</v>
      </c>
      <c r="Z2123" s="1">
        <v>0</v>
      </c>
      <c r="AA2123" s="1">
        <f>AM2123</f>
        <v>0</v>
      </c>
      <c r="AB2123" s="1">
        <f>AL2123</f>
        <v>0</v>
      </c>
      <c r="AC2123" s="40"/>
      <c r="AD2123" s="25"/>
      <c r="AE2123" s="25"/>
      <c r="AF2123" s="25"/>
      <c r="AG2123" s="25"/>
      <c r="AH2123" s="25"/>
      <c r="AJ2123" s="40"/>
      <c r="AK2123" s="25"/>
      <c r="AL2123" s="25"/>
      <c r="AM2123" s="25"/>
      <c r="AN2123" s="25"/>
      <c r="AO2123" s="25"/>
      <c r="AP2123" s="25"/>
      <c r="AQ2123" s="25"/>
      <c r="AR2123" s="25"/>
      <c r="AS2123" s="25"/>
      <c r="AT2123" s="25"/>
      <c r="AU2123" s="25"/>
      <c r="AV2123" s="25"/>
      <c r="AW2123" s="25"/>
      <c r="AX2123" s="25"/>
      <c r="AY2123" s="25"/>
      <c r="AZ2123" s="25">
        <v>45</v>
      </c>
      <c r="BA2123" s="25"/>
      <c r="BB2123" s="25"/>
      <c r="BC2123" s="25"/>
      <c r="BD2123" s="25"/>
      <c r="BE2123" s="25"/>
      <c r="BF2123" s="25"/>
      <c r="BG2123" s="25"/>
      <c r="BH2123" s="25"/>
    </row>
    <row r="2124" spans="1:60" x14ac:dyDescent="0.3">
      <c r="A2124" s="1" t="s">
        <v>37</v>
      </c>
      <c r="B2124" s="1" t="s">
        <v>196</v>
      </c>
      <c r="C2124" s="1" t="s">
        <v>3449</v>
      </c>
      <c r="D2124" s="1" t="s">
        <v>3450</v>
      </c>
      <c r="E2124" s="1" t="s">
        <v>47</v>
      </c>
      <c r="F2124" s="1">
        <v>999931731</v>
      </c>
      <c r="G2124" s="1">
        <f>(J2124+T2124)-H2124</f>
        <v>45</v>
      </c>
      <c r="H2124" s="1">
        <f>(K2124+L2124+N2124+O2124+P2124+Q2124+R2124)*0.5</f>
        <v>0</v>
      </c>
      <c r="I2124" s="40"/>
      <c r="J2124" s="1">
        <f>SUM(K2124,L2124,N2124,O2124,P2124,Q2124)</f>
        <v>0</v>
      </c>
      <c r="K2124" s="1">
        <f>SUM(AG2124,AI2124)</f>
        <v>0</v>
      </c>
      <c r="L2124" s="1">
        <v>0</v>
      </c>
      <c r="M2124" s="1">
        <v>0</v>
      </c>
      <c r="N2124" s="1">
        <f>AD2124+AE2124</f>
        <v>0</v>
      </c>
      <c r="O2124" s="1"/>
      <c r="P2124" s="1">
        <f>AF2124</f>
        <v>0</v>
      </c>
      <c r="Q2124" s="1">
        <f>AH2124</f>
        <v>0</v>
      </c>
      <c r="R2124" s="1">
        <v>0</v>
      </c>
      <c r="S2124" s="40"/>
      <c r="T2124" s="1">
        <f>SUM(U2124,V2124,X2124,Y2124,Z2124,AA2124,AB2124)</f>
        <v>45</v>
      </c>
      <c r="U2124" s="1">
        <f>AK2124</f>
        <v>0</v>
      </c>
      <c r="V2124" s="1">
        <f>SUM(AN2124,AO2124,AP2124,AQ2124,AS2124,AT2124,AU2124,AV2124,AW2124,AX2124,AY2124,AR2124,AZ2124,BA2124,BB2124,BC2124,BD2124,BE2124,BF2124,BG2124,BH2124)</f>
        <v>45</v>
      </c>
      <c r="W2124" s="1">
        <f>COUNT(AN2124,AO2124,AP2124,AQ2124,AS2124,AT2124,AU2124,AV2124,AW2124,AX2124,AY2124,AR2124,AZ2124,BA2124,BB2124,BC2124,BD2124,BE2124,BF2124,BG2124,BH2124)</f>
        <v>1</v>
      </c>
      <c r="X2124" s="1">
        <v>0</v>
      </c>
      <c r="Y2124" s="1">
        <v>0</v>
      </c>
      <c r="Z2124" s="1">
        <v>0</v>
      </c>
      <c r="AA2124" s="1">
        <f>AM2124</f>
        <v>0</v>
      </c>
      <c r="AB2124" s="1">
        <f>AL2124</f>
        <v>0</v>
      </c>
      <c r="AC2124" s="40"/>
      <c r="AD2124" s="25"/>
      <c r="AE2124" s="25"/>
      <c r="AF2124" s="25"/>
      <c r="AG2124" s="25"/>
      <c r="AH2124" s="25"/>
      <c r="AJ2124" s="40"/>
      <c r="AK2124" s="25"/>
      <c r="AL2124" s="25"/>
      <c r="AM2124" s="25"/>
      <c r="AN2124" s="25"/>
      <c r="AO2124" s="25"/>
      <c r="AP2124" s="25"/>
      <c r="AQ2124" s="25"/>
      <c r="AR2124" s="25"/>
      <c r="AS2124" s="25"/>
      <c r="AT2124" s="25"/>
      <c r="AU2124" s="25"/>
      <c r="AV2124" s="25"/>
      <c r="AW2124" s="25"/>
      <c r="AX2124" s="25"/>
      <c r="AY2124" s="25"/>
      <c r="AZ2124" s="25"/>
      <c r="BA2124" s="25"/>
      <c r="BB2124" s="25">
        <v>45</v>
      </c>
      <c r="BC2124" s="25"/>
      <c r="BD2124" s="25"/>
      <c r="BE2124" s="25"/>
      <c r="BF2124" s="25"/>
      <c r="BG2124" s="25"/>
      <c r="BH2124" s="25"/>
    </row>
    <row r="2125" spans="1:60" x14ac:dyDescent="0.3">
      <c r="A2125" s="25" t="s">
        <v>37</v>
      </c>
      <c r="B2125" s="25" t="s">
        <v>196</v>
      </c>
      <c r="C2125" s="25" t="s">
        <v>1910</v>
      </c>
      <c r="D2125" s="25" t="s">
        <v>1911</v>
      </c>
      <c r="E2125" s="25" t="s">
        <v>47</v>
      </c>
      <c r="F2125" s="25">
        <v>999926315</v>
      </c>
      <c r="G2125" s="1">
        <f>(J2125+T2125)-H2125</f>
        <v>34</v>
      </c>
      <c r="H2125" s="25"/>
      <c r="I2125" s="40"/>
      <c r="J2125" s="1">
        <f>SUM(K2125,L2125,N2125,O2125,P2125,Q2125)</f>
        <v>0</v>
      </c>
      <c r="K2125" s="1">
        <f>SUM(AG2125,AI2125)</f>
        <v>0</v>
      </c>
      <c r="L2125" s="1">
        <v>0</v>
      </c>
      <c r="M2125" s="1">
        <v>0</v>
      </c>
      <c r="N2125" s="1">
        <f>AD2125+AE2125</f>
        <v>0</v>
      </c>
      <c r="O2125" s="1"/>
      <c r="P2125" s="1">
        <f>AF2125</f>
        <v>0</v>
      </c>
      <c r="Q2125" s="1">
        <f>AH2125</f>
        <v>0</v>
      </c>
      <c r="R2125" s="1">
        <v>0</v>
      </c>
      <c r="S2125" s="43"/>
      <c r="T2125" s="1">
        <f>SUM(U2125,V2125,X2125,Y2125,Z2125,AA2125,AB2125)</f>
        <v>34</v>
      </c>
      <c r="U2125" s="1">
        <f>AK2125</f>
        <v>0</v>
      </c>
      <c r="V2125" s="1">
        <f>SUM(AN2125,AO2125,AP2125,AQ2125,AS2125,AT2125,AU2125,AV2125,AW2125,AX2125,AY2125,AR2125,AZ2125,BA2125,BB2125,BC2125,BD2125,BE2125,BF2125,BG2125,BH2125)</f>
        <v>34</v>
      </c>
      <c r="W2125" s="1">
        <f>COUNT(AN2125,AO2125,AP2125,AQ2125,AS2125,AT2125,AU2125,AV2125,AW2125,AX2125,AY2125,AR2125,AZ2125,BA2125,BB2125,BC2125,BD2125,BE2125,BF2125,BG2125,BH2125)</f>
        <v>1</v>
      </c>
      <c r="X2125" s="1">
        <v>0</v>
      </c>
      <c r="Y2125" s="1">
        <v>0</v>
      </c>
      <c r="Z2125" s="1">
        <v>0</v>
      </c>
      <c r="AA2125" s="1">
        <f>AM2125</f>
        <v>0</v>
      </c>
      <c r="AB2125" s="1">
        <f>AL2125</f>
        <v>0</v>
      </c>
      <c r="AC2125" s="43"/>
      <c r="AD2125" s="25"/>
      <c r="AE2125" s="25"/>
      <c r="AF2125" s="25"/>
      <c r="AG2125" s="25"/>
      <c r="AH2125" s="25"/>
      <c r="AJ2125" s="40"/>
      <c r="AK2125" s="25"/>
      <c r="AL2125" s="25"/>
      <c r="AM2125" s="25"/>
      <c r="AN2125" s="25"/>
      <c r="AO2125" s="25">
        <v>34</v>
      </c>
      <c r="AP2125" s="25"/>
      <c r="AQ2125" s="25"/>
      <c r="AR2125" s="25"/>
      <c r="AS2125" s="25"/>
      <c r="AT2125" s="25"/>
      <c r="AU2125" s="25"/>
      <c r="AV2125" s="25"/>
      <c r="AW2125" s="25"/>
      <c r="AX2125" s="25"/>
      <c r="AY2125" s="25"/>
      <c r="AZ2125" s="25"/>
      <c r="BA2125" s="25"/>
      <c r="BB2125" s="25"/>
      <c r="BC2125" s="25"/>
      <c r="BD2125" s="25"/>
      <c r="BE2125" s="25"/>
      <c r="BF2125" s="25"/>
      <c r="BG2125" s="25"/>
      <c r="BH2125" s="25"/>
    </row>
    <row r="2126" spans="1:60" x14ac:dyDescent="0.3">
      <c r="A2126" s="25" t="s">
        <v>37</v>
      </c>
      <c r="B2126" s="25" t="s">
        <v>196</v>
      </c>
      <c r="C2126" s="25" t="s">
        <v>3214</v>
      </c>
      <c r="D2126" s="25" t="s">
        <v>1917</v>
      </c>
      <c r="E2126" s="25" t="s">
        <v>47</v>
      </c>
      <c r="F2126" s="25">
        <v>999926355</v>
      </c>
      <c r="G2126" s="1">
        <f>(J2126+T2126)-H2126</f>
        <v>34</v>
      </c>
      <c r="H2126" s="25"/>
      <c r="I2126" s="40"/>
      <c r="J2126" s="1">
        <f>SUM(K2126,L2126,N2126,O2126,P2126,Q2126)</f>
        <v>0</v>
      </c>
      <c r="K2126" s="1">
        <f>SUM(AG2126,AI2126)</f>
        <v>0</v>
      </c>
      <c r="L2126" s="1">
        <v>0</v>
      </c>
      <c r="M2126" s="1">
        <v>0</v>
      </c>
      <c r="N2126" s="1">
        <f>AD2126+AE2126</f>
        <v>0</v>
      </c>
      <c r="O2126" s="1"/>
      <c r="P2126" s="1">
        <f>AF2126</f>
        <v>0</v>
      </c>
      <c r="Q2126" s="1">
        <f>AH2126</f>
        <v>0</v>
      </c>
      <c r="R2126" s="1">
        <v>0</v>
      </c>
      <c r="S2126" s="40"/>
      <c r="T2126" s="1">
        <f>SUM(U2126,V2126,X2126,Y2126,Z2126,AA2126,AB2126)</f>
        <v>34</v>
      </c>
      <c r="U2126" s="1">
        <f>AK2126</f>
        <v>0</v>
      </c>
      <c r="V2126" s="1">
        <f>SUM(AN2126,AO2126,AP2126,AQ2126,AS2126,AT2126,AU2126,AV2126,AW2126,AX2126,AY2126,AR2126,AZ2126,BA2126,BB2126,BC2126,BD2126,BE2126,BF2126,BG2126,BH2126)</f>
        <v>34</v>
      </c>
      <c r="W2126" s="1">
        <f>COUNT(AN2126,AO2126,AP2126,AQ2126,AS2126,AT2126,AU2126,AV2126,AW2126,AX2126,AY2126,AR2126,AZ2126,BA2126,BB2126,BC2126,BD2126,BE2126,BF2126,BG2126,BH2126)</f>
        <v>1</v>
      </c>
      <c r="X2126" s="1">
        <v>0</v>
      </c>
      <c r="Y2126" s="1">
        <v>0</v>
      </c>
      <c r="Z2126" s="1">
        <v>0</v>
      </c>
      <c r="AA2126" s="1">
        <f>AM2126</f>
        <v>0</v>
      </c>
      <c r="AB2126" s="1">
        <f>AL2126</f>
        <v>0</v>
      </c>
      <c r="AC2126" s="40"/>
      <c r="AD2126" s="25"/>
      <c r="AE2126" s="25"/>
      <c r="AF2126" s="25"/>
      <c r="AG2126" s="25"/>
      <c r="AH2126" s="25"/>
      <c r="AJ2126" s="40"/>
      <c r="AK2126" s="25"/>
      <c r="AL2126" s="25"/>
      <c r="AM2126" s="25"/>
      <c r="AN2126" s="25"/>
      <c r="AO2126" s="25"/>
      <c r="AP2126" s="25"/>
      <c r="AQ2126" s="25"/>
      <c r="AR2126" s="25">
        <v>34</v>
      </c>
      <c r="AS2126" s="25"/>
      <c r="AT2126" s="25"/>
      <c r="AU2126" s="25"/>
      <c r="AV2126" s="25"/>
      <c r="AW2126" s="25"/>
      <c r="AX2126" s="25"/>
      <c r="AY2126" s="25"/>
      <c r="AZ2126" s="25"/>
      <c r="BA2126" s="25"/>
      <c r="BB2126" s="25"/>
      <c r="BC2126" s="25"/>
      <c r="BD2126" s="25"/>
      <c r="BE2126" s="25"/>
      <c r="BF2126" s="25"/>
      <c r="BG2126" s="25"/>
      <c r="BH2126" s="25"/>
    </row>
    <row r="2127" spans="1:60" x14ac:dyDescent="0.3">
      <c r="A2127" s="25" t="s">
        <v>37</v>
      </c>
      <c r="B2127" s="25" t="s">
        <v>196</v>
      </c>
      <c r="C2127" s="25" t="s">
        <v>3318</v>
      </c>
      <c r="D2127" s="25" t="s">
        <v>1362</v>
      </c>
      <c r="E2127" s="25" t="s">
        <v>47</v>
      </c>
      <c r="F2127" s="25">
        <v>999930906</v>
      </c>
      <c r="G2127" s="1">
        <f>(J2127+T2127)-H2127</f>
        <v>34</v>
      </c>
      <c r="H2127" s="25"/>
      <c r="I2127" s="40"/>
      <c r="J2127" s="1">
        <f>SUM(K2127,L2127,N2127,O2127,P2127,Q2127)</f>
        <v>0</v>
      </c>
      <c r="K2127" s="1">
        <f>SUM(AG2127,AI2127)</f>
        <v>0</v>
      </c>
      <c r="L2127" s="1">
        <v>0</v>
      </c>
      <c r="M2127" s="1">
        <v>0</v>
      </c>
      <c r="N2127" s="1">
        <f>AD2127+AE2127</f>
        <v>0</v>
      </c>
      <c r="O2127" s="1"/>
      <c r="P2127" s="1">
        <f>AF2127</f>
        <v>0</v>
      </c>
      <c r="Q2127" s="1">
        <f>AH2127</f>
        <v>0</v>
      </c>
      <c r="R2127" s="1">
        <v>0</v>
      </c>
      <c r="S2127" s="40"/>
      <c r="T2127" s="1">
        <f>SUM(U2127,V2127,X2127,Y2127,Z2127,AA2127,AB2127)</f>
        <v>34</v>
      </c>
      <c r="U2127" s="1">
        <f>AK2127</f>
        <v>0</v>
      </c>
      <c r="V2127" s="1">
        <f>SUM(AN2127,AO2127,AP2127,AQ2127,AS2127,AT2127,AU2127,AV2127,AW2127,AX2127,AY2127,AR2127,AZ2127,BA2127,BB2127,BC2127,BD2127,BE2127,BF2127,BG2127,BH2127)</f>
        <v>34</v>
      </c>
      <c r="W2127" s="1">
        <f>COUNT(AN2127,AO2127,AP2127,AQ2127,AS2127,AT2127,AU2127,AV2127,AW2127,AX2127,AY2127,AR2127,AZ2127,BA2127,BB2127,BC2127,BD2127,BE2127,BF2127,BG2127,BH2127)</f>
        <v>1</v>
      </c>
      <c r="X2127" s="1">
        <v>0</v>
      </c>
      <c r="Y2127" s="1">
        <v>0</v>
      </c>
      <c r="Z2127" s="1">
        <v>0</v>
      </c>
      <c r="AA2127" s="1">
        <f>AM2127</f>
        <v>0</v>
      </c>
      <c r="AB2127" s="1">
        <f>AL2127</f>
        <v>0</v>
      </c>
      <c r="AC2127" s="40"/>
      <c r="AD2127" s="25"/>
      <c r="AE2127" s="25"/>
      <c r="AF2127" s="25"/>
      <c r="AG2127" s="25"/>
      <c r="AH2127" s="25"/>
      <c r="AJ2127" s="40"/>
      <c r="AK2127" s="25"/>
      <c r="AL2127" s="25"/>
      <c r="AM2127" s="25"/>
      <c r="AN2127" s="25"/>
      <c r="AO2127" s="25"/>
      <c r="AP2127" s="25"/>
      <c r="AQ2127" s="25"/>
      <c r="AR2127" s="25"/>
      <c r="AS2127" s="25"/>
      <c r="AT2127" s="25"/>
      <c r="AU2127" s="25"/>
      <c r="AV2127" s="25"/>
      <c r="AW2127" s="25"/>
      <c r="AX2127" s="25"/>
      <c r="AY2127" s="25"/>
      <c r="AZ2127" s="25">
        <v>34</v>
      </c>
      <c r="BA2127" s="25"/>
      <c r="BB2127" s="25"/>
      <c r="BC2127" s="25"/>
      <c r="BD2127" s="25"/>
      <c r="BE2127" s="25"/>
      <c r="BF2127" s="25"/>
      <c r="BG2127" s="25"/>
      <c r="BH2127" s="25"/>
    </row>
    <row r="2128" spans="1:60" x14ac:dyDescent="0.3">
      <c r="A2128" s="25" t="s">
        <v>37</v>
      </c>
      <c r="B2128" s="25" t="s">
        <v>196</v>
      </c>
      <c r="C2128" s="25" t="s">
        <v>1389</v>
      </c>
      <c r="D2128" s="25" t="s">
        <v>2719</v>
      </c>
      <c r="E2128" s="25" t="s">
        <v>47</v>
      </c>
      <c r="F2128" s="25">
        <v>999928957</v>
      </c>
      <c r="G2128" s="1">
        <f>(J2128+T2128)-H2128</f>
        <v>30</v>
      </c>
      <c r="H2128" s="25"/>
      <c r="I2128" s="40"/>
      <c r="J2128" s="1">
        <f>SUM(K2128,L2128,N2128,O2128,P2128,Q2128)</f>
        <v>0</v>
      </c>
      <c r="K2128" s="1">
        <f>SUM(AG2128,AI2128)</f>
        <v>0</v>
      </c>
      <c r="L2128" s="1">
        <v>0</v>
      </c>
      <c r="M2128" s="1">
        <v>0</v>
      </c>
      <c r="N2128" s="1">
        <f>AD2128+AE2128</f>
        <v>0</v>
      </c>
      <c r="O2128" s="1"/>
      <c r="P2128" s="1">
        <f>AF2128</f>
        <v>0</v>
      </c>
      <c r="Q2128" s="1">
        <f>AH2128</f>
        <v>0</v>
      </c>
      <c r="R2128" s="1">
        <v>0</v>
      </c>
      <c r="S2128" s="43"/>
      <c r="T2128" s="1">
        <f>SUM(U2128,V2128,X2128,Y2128,Z2128,AA2128,AB2128)</f>
        <v>30</v>
      </c>
      <c r="U2128" s="1">
        <f>AK2128</f>
        <v>0</v>
      </c>
      <c r="V2128" s="1">
        <f>SUM(AN2128,AO2128,AP2128,AQ2128,AS2128,AT2128,AU2128,AV2128,AW2128,AX2128,AY2128,AR2128,AZ2128,BA2128,BB2128,BC2128,BD2128,BE2128,BF2128,BG2128,BH2128)</f>
        <v>30</v>
      </c>
      <c r="W2128" s="1">
        <f>COUNT(AN2128,AO2128,AP2128,AQ2128,AS2128,AT2128,AU2128,AV2128,AW2128,AX2128,AY2128,AR2128,AZ2128,BA2128,BB2128,BC2128,BD2128,BE2128,BF2128,BG2128,BH2128)</f>
        <v>1</v>
      </c>
      <c r="X2128" s="1">
        <v>0</v>
      </c>
      <c r="Y2128" s="1">
        <v>0</v>
      </c>
      <c r="Z2128" s="1">
        <v>0</v>
      </c>
      <c r="AA2128" s="1">
        <f>AM2128</f>
        <v>0</v>
      </c>
      <c r="AB2128" s="1">
        <f>AL2128</f>
        <v>0</v>
      </c>
      <c r="AC2128" s="43"/>
      <c r="AD2128" s="25"/>
      <c r="AE2128" s="25"/>
      <c r="AF2128" s="25"/>
      <c r="AG2128" s="25"/>
      <c r="AH2128" s="25"/>
      <c r="AJ2128" s="40"/>
      <c r="AK2128" s="25"/>
      <c r="AL2128" s="25"/>
      <c r="AM2128" s="25"/>
      <c r="AN2128" s="25"/>
      <c r="AO2128" s="25"/>
      <c r="AP2128" s="25"/>
      <c r="AQ2128" s="25"/>
      <c r="AR2128" s="25"/>
      <c r="AS2128" s="25"/>
      <c r="AT2128" s="25"/>
      <c r="AU2128" s="25">
        <v>30</v>
      </c>
      <c r="AV2128" s="25"/>
      <c r="AW2128" s="25"/>
      <c r="AX2128" s="25"/>
      <c r="AY2128" s="25"/>
      <c r="AZ2128" s="25"/>
      <c r="BA2128" s="25"/>
      <c r="BB2128" s="25"/>
      <c r="BC2128" s="25"/>
      <c r="BD2128" s="25"/>
      <c r="BE2128" s="25"/>
      <c r="BF2128" s="25"/>
      <c r="BG2128" s="25"/>
      <c r="BH2128" s="25"/>
    </row>
    <row r="2129" spans="1:60" x14ac:dyDescent="0.3">
      <c r="A2129" s="25" t="s">
        <v>66</v>
      </c>
      <c r="B2129" s="28" t="s">
        <v>196</v>
      </c>
      <c r="C2129" s="28" t="s">
        <v>1829</v>
      </c>
      <c r="D2129" s="28" t="s">
        <v>1830</v>
      </c>
      <c r="E2129" s="28" t="s">
        <v>47</v>
      </c>
      <c r="F2129" s="28">
        <v>999925851</v>
      </c>
      <c r="G2129" s="1">
        <f>(J2129+T2129)-H2129</f>
        <v>160</v>
      </c>
      <c r="H2129" s="1"/>
      <c r="I2129" s="23"/>
      <c r="J2129" s="1">
        <f>SUM(K2129,L2129,N2129,O2129,P2129,Q2129)</f>
        <v>160</v>
      </c>
      <c r="K2129" s="1">
        <f>SUM(AG2129,AI2129)</f>
        <v>0</v>
      </c>
      <c r="L2129" s="1">
        <v>0</v>
      </c>
      <c r="M2129" s="1">
        <v>0</v>
      </c>
      <c r="N2129" s="1">
        <f>AD2129+AE2129</f>
        <v>0</v>
      </c>
      <c r="O2129" s="1"/>
      <c r="P2129" s="1">
        <f>AF2129</f>
        <v>160</v>
      </c>
      <c r="Q2129" s="1">
        <f>AH2129</f>
        <v>0</v>
      </c>
      <c r="R2129" s="1">
        <v>0</v>
      </c>
      <c r="S2129" s="43"/>
      <c r="T2129" s="1">
        <f>SUM(U2129,V2129,X2129,Y2129,Z2129,AA2129,AB2129)</f>
        <v>0</v>
      </c>
      <c r="U2129" s="1">
        <f>AK2129</f>
        <v>0</v>
      </c>
      <c r="V2129" s="1">
        <f>SUM(AN2129,AO2129,AP2129,AQ2129,AS2129,AT2129,AU2129,AV2129,AW2129,AX2129,AY2129,AR2129,AZ2129,BA2129,BB2129,BC2129,BD2129,BE2129,BF2129,BG2129,BH2129)</f>
        <v>0</v>
      </c>
      <c r="W2129" s="1">
        <f>COUNT(AN2129,AO2129,AP2129,AQ2129,AS2129,AT2129,AU2129,AV2129,AW2129,AX2129,AY2129,AR2129,AZ2129,BA2129,BB2129,BC2129,BD2129,BE2129,BF2129,BG2129,BH2129)</f>
        <v>0</v>
      </c>
      <c r="X2129" s="1">
        <v>0</v>
      </c>
      <c r="Y2129" s="1">
        <v>0</v>
      </c>
      <c r="Z2129" s="1">
        <v>0</v>
      </c>
      <c r="AA2129" s="1">
        <f>AM2129</f>
        <v>0</v>
      </c>
      <c r="AB2129" s="1">
        <f>AL2129</f>
        <v>0</v>
      </c>
      <c r="AC2129" s="43"/>
      <c r="AD2129" s="1"/>
      <c r="AE2129" s="1"/>
      <c r="AF2129" s="1">
        <v>160</v>
      </c>
      <c r="AG2129" s="1"/>
      <c r="AH2129" s="25"/>
      <c r="AJ2129" s="40"/>
      <c r="AK2129" s="25"/>
      <c r="AL2129" s="25"/>
      <c r="AM2129" s="25"/>
      <c r="AN2129" s="25"/>
      <c r="AO2129" s="25"/>
      <c r="AP2129" s="25"/>
      <c r="AQ2129" s="25"/>
      <c r="AR2129" s="25"/>
      <c r="AS2129" s="25"/>
      <c r="AT2129" s="25"/>
      <c r="AU2129" s="25"/>
      <c r="AV2129" s="25"/>
      <c r="AW2129" s="25"/>
      <c r="AX2129" s="25"/>
      <c r="AY2129" s="25"/>
      <c r="AZ2129" s="25"/>
      <c r="BA2129" s="25"/>
      <c r="BB2129" s="25"/>
      <c r="BC2129" s="25"/>
      <c r="BD2129" s="25"/>
      <c r="BE2129" s="25"/>
      <c r="BF2129" s="25"/>
      <c r="BG2129" s="25"/>
      <c r="BH2129" s="25"/>
    </row>
    <row r="2130" spans="1:60" x14ac:dyDescent="0.3">
      <c r="A2130" s="25" t="s">
        <v>66</v>
      </c>
      <c r="B2130" s="102" t="s">
        <v>196</v>
      </c>
      <c r="C2130" s="102" t="s">
        <v>1791</v>
      </c>
      <c r="D2130" s="102" t="s">
        <v>1792</v>
      </c>
      <c r="E2130" s="102" t="s">
        <v>47</v>
      </c>
      <c r="F2130" s="102">
        <v>999925663</v>
      </c>
      <c r="G2130" s="1">
        <f>(J2130+T2130)-H2130</f>
        <v>125</v>
      </c>
      <c r="H2130" s="1"/>
      <c r="I2130" s="23"/>
      <c r="J2130" s="1">
        <f>SUM(K2130,L2130,N2130,O2130,P2130,Q2130)</f>
        <v>125</v>
      </c>
      <c r="K2130" s="1">
        <f>SUM(AG2130,AI2130)</f>
        <v>0</v>
      </c>
      <c r="L2130" s="1">
        <v>0</v>
      </c>
      <c r="M2130" s="1">
        <v>0</v>
      </c>
      <c r="N2130" s="1">
        <f>AD2130+AE2130</f>
        <v>35</v>
      </c>
      <c r="O2130" s="1"/>
      <c r="P2130" s="1">
        <f>AF2130</f>
        <v>90</v>
      </c>
      <c r="Q2130" s="1">
        <f>AH2130</f>
        <v>0</v>
      </c>
      <c r="R2130" s="1">
        <v>0</v>
      </c>
      <c r="S2130" s="43"/>
      <c r="T2130" s="1">
        <f>SUM(U2130,V2130,X2130,Y2130,Z2130,AA2130,AB2130)</f>
        <v>0</v>
      </c>
      <c r="U2130" s="1">
        <f>AK2130</f>
        <v>0</v>
      </c>
      <c r="V2130" s="1">
        <f>SUM(AN2130,AO2130,AP2130,AQ2130,AS2130,AT2130,AU2130,AV2130,AW2130,AX2130,AY2130,AR2130,AZ2130,BA2130,BB2130,BC2130,BD2130,BE2130,BF2130,BG2130,BH2130)</f>
        <v>0</v>
      </c>
      <c r="W2130" s="1">
        <f>COUNT(AN2130,AO2130,AP2130,AQ2130,AS2130,AT2130,AU2130,AV2130,AW2130,AX2130,AY2130,AR2130,AZ2130,BA2130,BB2130,BC2130,BD2130,BE2130,BF2130,BG2130,BH2130)</f>
        <v>0</v>
      </c>
      <c r="X2130" s="1">
        <v>0</v>
      </c>
      <c r="Y2130" s="1">
        <v>0</v>
      </c>
      <c r="Z2130" s="1">
        <v>0</v>
      </c>
      <c r="AA2130" s="1">
        <f>AM2130</f>
        <v>0</v>
      </c>
      <c r="AB2130" s="1">
        <f>AL2130</f>
        <v>0</v>
      </c>
      <c r="AC2130" s="43"/>
      <c r="AD2130" s="1">
        <v>35</v>
      </c>
      <c r="AE2130" s="1"/>
      <c r="AF2130" s="1">
        <v>90</v>
      </c>
      <c r="AG2130" s="1"/>
      <c r="AH2130" s="25"/>
      <c r="AJ2130" s="40"/>
      <c r="AK2130" s="25"/>
      <c r="AL2130" s="25"/>
      <c r="AM2130" s="25"/>
      <c r="AN2130" s="25"/>
      <c r="AO2130" s="25"/>
      <c r="AP2130" s="25"/>
      <c r="AQ2130" s="25"/>
      <c r="AR2130" s="25"/>
      <c r="AS2130" s="25"/>
      <c r="AT2130" s="25"/>
      <c r="AU2130" s="25"/>
      <c r="AV2130" s="25"/>
      <c r="AW2130" s="25"/>
      <c r="AX2130" s="25"/>
      <c r="AY2130" s="25"/>
      <c r="AZ2130" s="25"/>
      <c r="BA2130" s="25"/>
      <c r="BB2130" s="25"/>
      <c r="BC2130" s="25"/>
      <c r="BD2130" s="25"/>
      <c r="BE2130" s="25"/>
      <c r="BF2130" s="25"/>
      <c r="BG2130" s="25"/>
      <c r="BH2130" s="25"/>
    </row>
    <row r="2131" spans="1:60" x14ac:dyDescent="0.3">
      <c r="A2131" s="25" t="s">
        <v>66</v>
      </c>
      <c r="B2131" s="25" t="s">
        <v>196</v>
      </c>
      <c r="C2131" s="25" t="s">
        <v>1391</v>
      </c>
      <c r="D2131" s="25" t="s">
        <v>868</v>
      </c>
      <c r="E2131" s="25" t="s">
        <v>47</v>
      </c>
      <c r="F2131" s="25">
        <v>999926059</v>
      </c>
      <c r="G2131" s="1">
        <f>(J2131+T2131)-H2131</f>
        <v>84</v>
      </c>
      <c r="H2131" s="25"/>
      <c r="I2131" s="40"/>
      <c r="J2131" s="1">
        <f>SUM(K2131,L2131,N2131,O2131,P2131,Q2131)</f>
        <v>24</v>
      </c>
      <c r="K2131" s="1">
        <f>SUM(AG2131,AI2131)</f>
        <v>0</v>
      </c>
      <c r="L2131" s="1">
        <v>0</v>
      </c>
      <c r="M2131" s="1">
        <v>0</v>
      </c>
      <c r="N2131" s="1">
        <f>AD2131+AE2131</f>
        <v>0</v>
      </c>
      <c r="O2131" s="1"/>
      <c r="P2131" s="1">
        <f>AF2131</f>
        <v>24</v>
      </c>
      <c r="Q2131" s="1">
        <f>AH2131</f>
        <v>0</v>
      </c>
      <c r="R2131" s="1">
        <v>0</v>
      </c>
      <c r="S2131" s="40"/>
      <c r="T2131" s="1">
        <f>SUM(U2131,V2131,X2131,Y2131,Z2131,AA2131,AB2131)</f>
        <v>60</v>
      </c>
      <c r="U2131" s="1">
        <f>AK2131</f>
        <v>0</v>
      </c>
      <c r="V2131" s="1">
        <f>SUM(AN2131,AO2131,AP2131,AQ2131,AS2131,AT2131,AU2131,AV2131,AW2131,AX2131,AY2131,AR2131,AZ2131,BA2131,BB2131,BC2131,BD2131,BE2131,BF2131,BG2131,BH2131)</f>
        <v>60</v>
      </c>
      <c r="W2131" s="1">
        <f>COUNT(AN2131,AO2131,AP2131,AQ2131,AS2131,AT2131,AU2131,AV2131,AW2131,AX2131,AY2131,AR2131,AZ2131,BA2131,BB2131,BC2131,BD2131,BE2131,BF2131,BG2131,BH2131)</f>
        <v>1</v>
      </c>
      <c r="X2131" s="1">
        <v>0</v>
      </c>
      <c r="Y2131" s="1">
        <v>0</v>
      </c>
      <c r="Z2131" s="1">
        <v>0</v>
      </c>
      <c r="AA2131" s="1">
        <f>AM2131</f>
        <v>0</v>
      </c>
      <c r="AB2131" s="1">
        <f>AL2131</f>
        <v>0</v>
      </c>
      <c r="AC2131" s="40"/>
      <c r="AD2131" s="25">
        <v>0</v>
      </c>
      <c r="AE2131" s="25">
        <v>0</v>
      </c>
      <c r="AF2131" s="25">
        <v>24</v>
      </c>
      <c r="AG2131" s="25">
        <v>0</v>
      </c>
      <c r="AH2131" s="25">
        <v>0</v>
      </c>
      <c r="AI2131" s="25">
        <v>0</v>
      </c>
      <c r="AJ2131" s="40"/>
      <c r="AK2131" s="25"/>
      <c r="AL2131" s="25"/>
      <c r="AM2131" s="25"/>
      <c r="AN2131" s="25"/>
      <c r="AO2131" s="25"/>
      <c r="AP2131" s="25"/>
      <c r="AQ2131" s="25"/>
      <c r="AR2131" s="25">
        <v>60</v>
      </c>
      <c r="AS2131" s="25"/>
      <c r="AT2131" s="25"/>
      <c r="AU2131" s="25"/>
      <c r="AV2131" s="25"/>
      <c r="AW2131" s="25"/>
      <c r="AX2131" s="25"/>
      <c r="AY2131" s="25"/>
      <c r="AZ2131" s="25"/>
      <c r="BA2131" s="25"/>
      <c r="BB2131" s="25"/>
      <c r="BC2131" s="25"/>
      <c r="BD2131" s="25"/>
      <c r="BE2131" s="25"/>
      <c r="BF2131" s="25"/>
      <c r="BG2131" s="25"/>
      <c r="BH2131" s="25"/>
    </row>
    <row r="2132" spans="1:60" x14ac:dyDescent="0.3">
      <c r="A2132" s="25" t="s">
        <v>66</v>
      </c>
      <c r="B2132" s="25" t="s">
        <v>196</v>
      </c>
      <c r="C2132" s="25" t="s">
        <v>1943</v>
      </c>
      <c r="D2132" s="25" t="s">
        <v>1944</v>
      </c>
      <c r="E2132" s="25" t="s">
        <v>47</v>
      </c>
      <c r="F2132" s="25">
        <v>999926510</v>
      </c>
      <c r="G2132" s="1">
        <f>(J2132+T2132)-H2132</f>
        <v>60</v>
      </c>
      <c r="H2132" s="25"/>
      <c r="I2132" s="40"/>
      <c r="J2132" s="1">
        <f>SUM(K2132,L2132,N2132,O2132,P2132,Q2132)</f>
        <v>0</v>
      </c>
      <c r="K2132" s="1">
        <f>SUM(AG2132,AI2132)</f>
        <v>0</v>
      </c>
      <c r="L2132" s="1">
        <v>0</v>
      </c>
      <c r="M2132" s="1">
        <v>0</v>
      </c>
      <c r="N2132" s="1">
        <f>AD2132+AE2132</f>
        <v>0</v>
      </c>
      <c r="O2132" s="1"/>
      <c r="P2132" s="1">
        <f>AF2132</f>
        <v>0</v>
      </c>
      <c r="Q2132" s="1">
        <f>AH2132</f>
        <v>0</v>
      </c>
      <c r="R2132" s="1">
        <v>0</v>
      </c>
      <c r="S2132" s="43"/>
      <c r="T2132" s="1">
        <f>SUM(U2132,V2132,X2132,Y2132,Z2132,AA2132,AB2132)</f>
        <v>60</v>
      </c>
      <c r="U2132" s="1">
        <f>AK2132</f>
        <v>0</v>
      </c>
      <c r="V2132" s="1">
        <f>SUM(AN2132,AO2132,AP2132,AQ2132,AS2132,AT2132,AU2132,AV2132,AW2132,AX2132,AY2132,AR2132,AZ2132,BA2132,BB2132,BC2132,BD2132,BE2132,BF2132,BG2132,BH2132)</f>
        <v>60</v>
      </c>
      <c r="W2132" s="1">
        <f>COUNT(AN2132,AO2132,AP2132,AQ2132,AS2132,AT2132,AU2132,AV2132,AW2132,AX2132,AY2132,AR2132,AZ2132,BA2132,BB2132,BC2132,BD2132,BE2132,BF2132,BG2132,BH2132)</f>
        <v>1</v>
      </c>
      <c r="X2132" s="1">
        <v>0</v>
      </c>
      <c r="Y2132" s="1">
        <v>0</v>
      </c>
      <c r="Z2132" s="1">
        <v>0</v>
      </c>
      <c r="AA2132" s="1">
        <f>AM2132</f>
        <v>0</v>
      </c>
      <c r="AB2132" s="1">
        <f>AL2132</f>
        <v>0</v>
      </c>
      <c r="AC2132" s="43"/>
      <c r="AD2132" s="25"/>
      <c r="AE2132" s="25"/>
      <c r="AF2132" s="25"/>
      <c r="AG2132" s="25"/>
      <c r="AH2132" s="25"/>
      <c r="AJ2132" s="40"/>
      <c r="AK2132" s="25"/>
      <c r="AL2132" s="25"/>
      <c r="AM2132" s="25"/>
      <c r="AN2132" s="25"/>
      <c r="AO2132" s="25">
        <v>60</v>
      </c>
      <c r="AP2132" s="25"/>
      <c r="AQ2132" s="25"/>
      <c r="AR2132" s="25"/>
      <c r="AS2132" s="25"/>
      <c r="AT2132" s="25"/>
      <c r="AU2132" s="25"/>
      <c r="AV2132" s="25"/>
      <c r="AW2132" s="25"/>
      <c r="AX2132" s="25"/>
      <c r="AY2132" s="25"/>
      <c r="AZ2132" s="25"/>
      <c r="BA2132" s="25"/>
      <c r="BB2132" s="25"/>
      <c r="BC2132" s="25"/>
      <c r="BD2132" s="25"/>
      <c r="BE2132" s="25"/>
      <c r="BF2132" s="25"/>
      <c r="BG2132" s="25"/>
      <c r="BH2132" s="25"/>
    </row>
    <row r="2133" spans="1:60" x14ac:dyDescent="0.3">
      <c r="A2133" s="25" t="s">
        <v>66</v>
      </c>
      <c r="B2133" s="1" t="s">
        <v>196</v>
      </c>
      <c r="C2133" s="1" t="s">
        <v>1998</v>
      </c>
      <c r="D2133" s="1" t="s">
        <v>1999</v>
      </c>
      <c r="E2133" s="1" t="s">
        <v>47</v>
      </c>
      <c r="F2133" s="1">
        <v>999926787</v>
      </c>
      <c r="G2133" s="1">
        <f>(J2133+T2133)-H2133</f>
        <v>60</v>
      </c>
      <c r="H2133" s="1">
        <f>(K2133+L2133+N2133+O2133+P2133+Q2133+R2133)*0.5</f>
        <v>60</v>
      </c>
      <c r="I2133" s="23"/>
      <c r="J2133" s="1">
        <f>SUM(K2133,L2133,N2133,O2133,P2133,Q2133)</f>
        <v>120</v>
      </c>
      <c r="K2133" s="1">
        <f>SUM(AG2133,AI2133)</f>
        <v>0</v>
      </c>
      <c r="L2133" s="1">
        <v>0</v>
      </c>
      <c r="M2133" s="1">
        <v>0</v>
      </c>
      <c r="N2133" s="1">
        <f>AD2133+AE2133</f>
        <v>0</v>
      </c>
      <c r="O2133" s="1"/>
      <c r="P2133" s="1">
        <f>AF2133</f>
        <v>120</v>
      </c>
      <c r="Q2133" s="1">
        <f>AH2133</f>
        <v>0</v>
      </c>
      <c r="R2133" s="1">
        <v>0</v>
      </c>
      <c r="S2133" s="43"/>
      <c r="T2133" s="1">
        <f>SUM(U2133,V2133,X2133,Y2133,Z2133,AA2133,AB2133)</f>
        <v>0</v>
      </c>
      <c r="U2133" s="1">
        <f>AK2133</f>
        <v>0</v>
      </c>
      <c r="V2133" s="1">
        <f>SUM(AN2133,AO2133,AP2133,AQ2133,AS2133,AT2133,AU2133,AV2133,AW2133,AX2133,AY2133,AR2133,AZ2133,BA2133,BB2133,BC2133,BD2133,BE2133,BF2133,BG2133,BH2133)</f>
        <v>0</v>
      </c>
      <c r="W2133" s="1">
        <f>COUNT(AN2133,AO2133,AP2133,AQ2133,AS2133,AT2133,AU2133,AV2133,AW2133,AX2133,AY2133,AR2133,AZ2133,BA2133,BB2133,BC2133,BD2133,BE2133,BF2133,BG2133,BH2133)</f>
        <v>0</v>
      </c>
      <c r="X2133" s="1">
        <v>0</v>
      </c>
      <c r="Y2133" s="1">
        <v>0</v>
      </c>
      <c r="Z2133" s="1">
        <v>0</v>
      </c>
      <c r="AA2133" s="1">
        <f>AM2133</f>
        <v>0</v>
      </c>
      <c r="AB2133" s="1">
        <f>AL2133</f>
        <v>0</v>
      </c>
      <c r="AC2133" s="43"/>
      <c r="AD2133" s="1"/>
      <c r="AE2133" s="1"/>
      <c r="AF2133" s="1">
        <v>120</v>
      </c>
      <c r="AG2133" s="1"/>
      <c r="AH2133" s="25"/>
      <c r="AJ2133" s="40"/>
      <c r="AK2133" s="25"/>
      <c r="AL2133" s="25"/>
      <c r="AM2133" s="25"/>
      <c r="AN2133" s="25"/>
      <c r="AO2133" s="25"/>
      <c r="AP2133" s="25"/>
      <c r="AQ2133" s="25"/>
      <c r="AR2133" s="25"/>
      <c r="AS2133" s="25"/>
      <c r="AT2133" s="25"/>
      <c r="AU2133" s="25"/>
      <c r="AV2133" s="25"/>
      <c r="AW2133" s="25"/>
      <c r="AX2133" s="25"/>
      <c r="AY2133" s="25"/>
      <c r="AZ2133" s="25"/>
      <c r="BA2133" s="25"/>
      <c r="BB2133" s="25"/>
      <c r="BC2133" s="25"/>
      <c r="BD2133" s="25"/>
      <c r="BE2133" s="25"/>
      <c r="BF2133" s="25"/>
      <c r="BG2133" s="25"/>
      <c r="BH2133" s="25"/>
    </row>
    <row r="2134" spans="1:60" x14ac:dyDescent="0.3">
      <c r="A2134" s="25" t="s">
        <v>66</v>
      </c>
      <c r="B2134" s="25" t="s">
        <v>196</v>
      </c>
      <c r="C2134" s="25" t="s">
        <v>1613</v>
      </c>
      <c r="D2134" s="25" t="s">
        <v>1612</v>
      </c>
      <c r="E2134" s="25" t="s">
        <v>47</v>
      </c>
      <c r="F2134" s="25">
        <v>999924853</v>
      </c>
      <c r="G2134" s="1">
        <f>(J2134+T2134)-H2134</f>
        <v>54</v>
      </c>
      <c r="H2134" s="25"/>
      <c r="I2134" s="40"/>
      <c r="J2134" s="1">
        <f>SUM(K2134,L2134,N2134,O2134,P2134,Q2134)</f>
        <v>24</v>
      </c>
      <c r="K2134" s="1">
        <f>SUM(AG2134,AI2134)</f>
        <v>0</v>
      </c>
      <c r="L2134" s="1">
        <v>0</v>
      </c>
      <c r="M2134" s="1">
        <v>0</v>
      </c>
      <c r="N2134" s="1">
        <f>AD2134+AE2134</f>
        <v>0</v>
      </c>
      <c r="O2134" s="1"/>
      <c r="P2134" s="1">
        <f>AF2134</f>
        <v>24</v>
      </c>
      <c r="Q2134" s="1">
        <f>AH2134</f>
        <v>0</v>
      </c>
      <c r="R2134" s="1">
        <v>0</v>
      </c>
      <c r="S2134" s="43"/>
      <c r="T2134" s="1">
        <f>SUM(U2134,V2134,X2134,Y2134,Z2134,AA2134,AB2134)</f>
        <v>30</v>
      </c>
      <c r="U2134" s="1">
        <f>AK2134</f>
        <v>0</v>
      </c>
      <c r="V2134" s="1">
        <f>SUM(AN2134,AO2134,AP2134,AQ2134,AS2134,AT2134,AU2134,AV2134,AW2134,AX2134,AY2134,AR2134,AZ2134,BA2134,BB2134,BC2134,BD2134,BE2134,BF2134,BG2134,BH2134)</f>
        <v>30</v>
      </c>
      <c r="W2134" s="1">
        <f>COUNT(AN2134,AO2134,AP2134,AQ2134,AS2134,AT2134,AU2134,AV2134,AW2134,AX2134,AY2134,AR2134,AZ2134,BA2134,BB2134,BC2134,BD2134,BE2134,BF2134,BG2134,BH2134)</f>
        <v>1</v>
      </c>
      <c r="X2134" s="1">
        <v>0</v>
      </c>
      <c r="Y2134" s="1">
        <v>0</v>
      </c>
      <c r="Z2134" s="1">
        <v>0</v>
      </c>
      <c r="AA2134" s="1">
        <f>AM2134</f>
        <v>0</v>
      </c>
      <c r="AB2134" s="1">
        <f>AL2134</f>
        <v>0</v>
      </c>
      <c r="AC2134" s="43"/>
      <c r="AD2134" s="25">
        <v>0</v>
      </c>
      <c r="AE2134" s="25">
        <v>0</v>
      </c>
      <c r="AF2134" s="25">
        <v>24</v>
      </c>
      <c r="AG2134" s="25">
        <v>0</v>
      </c>
      <c r="AH2134" s="25">
        <v>0</v>
      </c>
      <c r="AI2134" s="25">
        <v>0</v>
      </c>
      <c r="AJ2134" s="40"/>
      <c r="AK2134" s="25"/>
      <c r="AL2134" s="25"/>
      <c r="AM2134" s="25"/>
      <c r="AN2134" s="25">
        <v>30</v>
      </c>
      <c r="AO2134" s="25"/>
      <c r="AP2134" s="25"/>
      <c r="AQ2134" s="25"/>
      <c r="AR2134" s="25"/>
      <c r="AS2134" s="25"/>
      <c r="AT2134" s="25"/>
      <c r="AU2134" s="25"/>
      <c r="AV2134" s="25"/>
      <c r="AW2134" s="25"/>
      <c r="AX2134" s="25"/>
      <c r="AY2134" s="25"/>
      <c r="AZ2134" s="25"/>
      <c r="BA2134" s="25"/>
      <c r="BB2134" s="25"/>
      <c r="BC2134" s="25"/>
      <c r="BD2134" s="25"/>
      <c r="BE2134" s="25"/>
      <c r="BF2134" s="25"/>
      <c r="BG2134" s="25"/>
      <c r="BH2134" s="25"/>
    </row>
    <row r="2135" spans="1:60" x14ac:dyDescent="0.3">
      <c r="A2135" s="25" t="s">
        <v>66</v>
      </c>
      <c r="B2135" s="25" t="s">
        <v>196</v>
      </c>
      <c r="C2135" s="25" t="s">
        <v>968</v>
      </c>
      <c r="D2135" s="25" t="s">
        <v>969</v>
      </c>
      <c r="E2135" s="25" t="s">
        <v>47</v>
      </c>
      <c r="F2135" s="25">
        <v>999918577</v>
      </c>
      <c r="G2135" s="1">
        <f>(J2135+T2135)-H2135</f>
        <v>45</v>
      </c>
      <c r="H2135" s="25"/>
      <c r="I2135" s="40"/>
      <c r="J2135" s="1">
        <f>SUM(K2135,L2135,N2135,O2135,P2135,Q2135)</f>
        <v>0</v>
      </c>
      <c r="K2135" s="1">
        <f>SUM(AG2135,AI2135)</f>
        <v>0</v>
      </c>
      <c r="L2135" s="1">
        <v>0</v>
      </c>
      <c r="M2135" s="1">
        <v>0</v>
      </c>
      <c r="N2135" s="1">
        <f>AD2135+AE2135</f>
        <v>0</v>
      </c>
      <c r="O2135" s="1"/>
      <c r="P2135" s="1">
        <f>AF2135</f>
        <v>0</v>
      </c>
      <c r="Q2135" s="1">
        <f>AH2135</f>
        <v>0</v>
      </c>
      <c r="R2135" s="1">
        <v>0</v>
      </c>
      <c r="S2135" s="43"/>
      <c r="T2135" s="1">
        <f>SUM(U2135,V2135,X2135,Y2135,Z2135,AA2135,AB2135)</f>
        <v>45</v>
      </c>
      <c r="U2135" s="1">
        <f>AK2135</f>
        <v>0</v>
      </c>
      <c r="V2135" s="1">
        <f>SUM(AN2135,AO2135,AP2135,AQ2135,AS2135,AT2135,AU2135,AV2135,AW2135,AX2135,AY2135,AR2135,AZ2135,BA2135,BB2135,BC2135,BD2135,BE2135,BF2135,BG2135,BH2135)</f>
        <v>45</v>
      </c>
      <c r="W2135" s="1">
        <f>COUNT(AN2135,AO2135,AP2135,AQ2135,AS2135,AT2135,AU2135,AV2135,AW2135,AX2135,AY2135,AR2135,AZ2135,BA2135,BB2135,BC2135,BD2135,BE2135,BF2135,BG2135,BH2135)</f>
        <v>1</v>
      </c>
      <c r="X2135" s="1">
        <v>0</v>
      </c>
      <c r="Y2135" s="1">
        <v>0</v>
      </c>
      <c r="Z2135" s="1">
        <v>0</v>
      </c>
      <c r="AA2135" s="1">
        <f>AM2135</f>
        <v>0</v>
      </c>
      <c r="AB2135" s="1">
        <f>AL2135</f>
        <v>0</v>
      </c>
      <c r="AC2135" s="43"/>
      <c r="AD2135" s="25"/>
      <c r="AE2135" s="25"/>
      <c r="AF2135" s="25"/>
      <c r="AG2135" s="25"/>
      <c r="AH2135" s="25"/>
      <c r="AJ2135" s="40"/>
      <c r="AK2135" s="25"/>
      <c r="AL2135" s="25"/>
      <c r="AM2135" s="25"/>
      <c r="AN2135" s="25"/>
      <c r="AO2135" s="25">
        <v>45</v>
      </c>
      <c r="AP2135" s="25"/>
      <c r="AQ2135" s="25"/>
      <c r="AR2135" s="25"/>
      <c r="AS2135" s="25"/>
      <c r="AT2135" s="25"/>
      <c r="AU2135" s="25"/>
      <c r="AV2135" s="25"/>
      <c r="AW2135" s="25"/>
      <c r="AX2135" s="25"/>
      <c r="AY2135" s="25"/>
      <c r="AZ2135" s="25"/>
      <c r="BA2135" s="25"/>
      <c r="BB2135" s="25"/>
      <c r="BC2135" s="25"/>
      <c r="BD2135" s="25"/>
      <c r="BE2135" s="25"/>
      <c r="BF2135" s="25"/>
      <c r="BG2135" s="25"/>
      <c r="BH2135" s="25"/>
    </row>
    <row r="2136" spans="1:60" x14ac:dyDescent="0.3">
      <c r="A2136" s="25" t="s">
        <v>66</v>
      </c>
      <c r="B2136" s="25" t="s">
        <v>196</v>
      </c>
      <c r="C2136" s="25" t="s">
        <v>1370</v>
      </c>
      <c r="D2136" s="25" t="s">
        <v>1371</v>
      </c>
      <c r="E2136" s="25" t="s">
        <v>47</v>
      </c>
      <c r="F2136" s="25">
        <v>999922703</v>
      </c>
      <c r="G2136" s="1">
        <f>(J2136+T2136)-H2136</f>
        <v>45</v>
      </c>
      <c r="H2136" s="25"/>
      <c r="I2136" s="40"/>
      <c r="J2136" s="1">
        <f>SUM(K2136,L2136,N2136,O2136,P2136,Q2136)</f>
        <v>0</v>
      </c>
      <c r="K2136" s="1">
        <f>SUM(AG2136,AI2136)</f>
        <v>0</v>
      </c>
      <c r="L2136" s="1">
        <v>0</v>
      </c>
      <c r="M2136" s="1">
        <v>0</v>
      </c>
      <c r="N2136" s="1">
        <f>AD2136+AE2136</f>
        <v>0</v>
      </c>
      <c r="O2136" s="1"/>
      <c r="P2136" s="1">
        <f>AF2136</f>
        <v>0</v>
      </c>
      <c r="Q2136" s="1">
        <f>AH2136</f>
        <v>0</v>
      </c>
      <c r="R2136" s="1">
        <v>0</v>
      </c>
      <c r="S2136" s="40"/>
      <c r="T2136" s="1">
        <f>SUM(U2136,V2136,X2136,Y2136,Z2136,AA2136,AB2136)</f>
        <v>45</v>
      </c>
      <c r="U2136" s="1">
        <f>AK2136</f>
        <v>0</v>
      </c>
      <c r="V2136" s="1">
        <f>SUM(AN2136,AO2136,AP2136,AQ2136,AS2136,AT2136,AU2136,AV2136,AW2136,AX2136,AY2136,AR2136,AZ2136,BA2136,BB2136,BC2136,BD2136,BE2136,BF2136,BG2136,BH2136)</f>
        <v>45</v>
      </c>
      <c r="W2136" s="1">
        <f>COUNT(AN2136,AO2136,AP2136,AQ2136,AS2136,AT2136,AU2136,AV2136,AW2136,AX2136,AY2136,AR2136,AZ2136,BA2136,BB2136,BC2136,BD2136,BE2136,BF2136,BG2136,BH2136)</f>
        <v>1</v>
      </c>
      <c r="X2136" s="1">
        <v>0</v>
      </c>
      <c r="Y2136" s="1">
        <v>0</v>
      </c>
      <c r="Z2136" s="1">
        <v>0</v>
      </c>
      <c r="AA2136" s="1">
        <f>AM2136</f>
        <v>0</v>
      </c>
      <c r="AB2136" s="1">
        <f>AL2136</f>
        <v>0</v>
      </c>
      <c r="AC2136" s="40"/>
      <c r="AD2136" s="25"/>
      <c r="AE2136" s="25"/>
      <c r="AF2136" s="25"/>
      <c r="AG2136" s="25"/>
      <c r="AH2136" s="25"/>
      <c r="AJ2136" s="40"/>
      <c r="AK2136" s="25"/>
      <c r="AL2136" s="25"/>
      <c r="AM2136" s="25"/>
      <c r="AN2136" s="25"/>
      <c r="AO2136" s="25"/>
      <c r="AP2136" s="25"/>
      <c r="AQ2136" s="25"/>
      <c r="AR2136" s="25">
        <v>45</v>
      </c>
      <c r="AS2136" s="25"/>
      <c r="AT2136" s="25"/>
      <c r="AU2136" s="25"/>
      <c r="AV2136" s="25"/>
      <c r="AW2136" s="25"/>
      <c r="AX2136" s="25"/>
      <c r="AY2136" s="25"/>
      <c r="AZ2136" s="25"/>
      <c r="BA2136" s="25"/>
      <c r="BB2136" s="25"/>
      <c r="BC2136" s="25"/>
      <c r="BD2136" s="25"/>
      <c r="BE2136" s="25"/>
      <c r="BF2136" s="25"/>
      <c r="BG2136" s="25"/>
      <c r="BH2136" s="25"/>
    </row>
    <row r="2137" spans="1:60" x14ac:dyDescent="0.3">
      <c r="A2137" s="25" t="s">
        <v>66</v>
      </c>
      <c r="B2137" s="101" t="s">
        <v>196</v>
      </c>
      <c r="C2137" s="101" t="s">
        <v>379</v>
      </c>
      <c r="D2137" s="101" t="s">
        <v>380</v>
      </c>
      <c r="E2137" s="101" t="s">
        <v>47</v>
      </c>
      <c r="F2137" s="101">
        <v>999884789</v>
      </c>
      <c r="G2137" s="1">
        <f>(J2137+T2137)-H2137</f>
        <v>42</v>
      </c>
      <c r="H2137" s="1">
        <f>(K2137+L2137+N2137+O2137+P2137+Q2137+R2137)*0.5</f>
        <v>42</v>
      </c>
      <c r="I2137" s="23"/>
      <c r="J2137" s="1">
        <f>SUM(K2137,L2137,N2137,O2137,P2137,Q2137)</f>
        <v>84</v>
      </c>
      <c r="K2137" s="1">
        <f>SUM(AG2137,AI2137)</f>
        <v>0</v>
      </c>
      <c r="L2137" s="1">
        <v>0</v>
      </c>
      <c r="M2137" s="1">
        <v>0</v>
      </c>
      <c r="N2137" s="1">
        <f>AD2137+AE2137</f>
        <v>0</v>
      </c>
      <c r="O2137" s="1"/>
      <c r="P2137" s="1">
        <f>AF2137</f>
        <v>84</v>
      </c>
      <c r="Q2137" s="1">
        <f>AH2137</f>
        <v>0</v>
      </c>
      <c r="R2137" s="1">
        <v>0</v>
      </c>
      <c r="S2137" s="43"/>
      <c r="T2137" s="1">
        <f>SUM(U2137,V2137,X2137,Y2137,Z2137,AA2137,AB2137)</f>
        <v>0</v>
      </c>
      <c r="U2137" s="1">
        <f>AK2137</f>
        <v>0</v>
      </c>
      <c r="V2137" s="1">
        <f>SUM(AN2137,AO2137,AP2137,AQ2137,AS2137,AT2137,AU2137,AV2137,AW2137,AX2137,AY2137,AR2137,AZ2137,BA2137,BB2137,BC2137,BD2137,BE2137,BF2137,BG2137,BH2137)</f>
        <v>0</v>
      </c>
      <c r="W2137" s="1">
        <f>COUNT(AN2137,AO2137,AP2137,AQ2137,AS2137,AT2137,AU2137,AV2137,AW2137,AX2137,AY2137,AR2137,AZ2137,BA2137,BB2137,BC2137,BD2137,BE2137,BF2137,BG2137,BH2137)</f>
        <v>0</v>
      </c>
      <c r="X2137" s="1">
        <v>0</v>
      </c>
      <c r="Y2137" s="1">
        <v>0</v>
      </c>
      <c r="Z2137" s="1">
        <v>0</v>
      </c>
      <c r="AA2137" s="1">
        <f>AM2137</f>
        <v>0</v>
      </c>
      <c r="AB2137" s="1">
        <f>AL2137</f>
        <v>0</v>
      </c>
      <c r="AC2137" s="43"/>
      <c r="AD2137" s="1"/>
      <c r="AE2137" s="1"/>
      <c r="AF2137" s="1">
        <v>84</v>
      </c>
      <c r="AG2137" s="1"/>
      <c r="AH2137" s="25"/>
      <c r="AJ2137" s="40"/>
      <c r="AK2137" s="25"/>
      <c r="AL2137" s="25"/>
      <c r="AM2137" s="25"/>
      <c r="AN2137" s="25"/>
      <c r="AO2137" s="25"/>
      <c r="AP2137" s="25"/>
      <c r="AQ2137" s="25"/>
      <c r="AR2137" s="25"/>
      <c r="AS2137" s="25"/>
      <c r="AT2137" s="25"/>
      <c r="AU2137" s="25"/>
      <c r="AV2137" s="25"/>
      <c r="AW2137" s="25"/>
      <c r="AX2137" s="25"/>
      <c r="AY2137" s="25"/>
      <c r="AZ2137" s="25"/>
      <c r="BA2137" s="25"/>
      <c r="BB2137" s="25"/>
      <c r="BC2137" s="25"/>
      <c r="BD2137" s="25"/>
      <c r="BE2137" s="25"/>
      <c r="BF2137" s="25"/>
      <c r="BG2137" s="25"/>
      <c r="BH2137" s="25"/>
    </row>
    <row r="2138" spans="1:60" x14ac:dyDescent="0.3">
      <c r="A2138" s="25" t="s">
        <v>66</v>
      </c>
      <c r="B2138" s="25" t="s">
        <v>196</v>
      </c>
      <c r="C2138" s="25" t="s">
        <v>3215</v>
      </c>
      <c r="D2138" s="25" t="s">
        <v>3216</v>
      </c>
      <c r="E2138" s="25" t="s">
        <v>47</v>
      </c>
      <c r="F2138" s="25">
        <v>999922328</v>
      </c>
      <c r="G2138" s="1">
        <f>(J2138+T2138)-H2138</f>
        <v>34</v>
      </c>
      <c r="H2138" s="25"/>
      <c r="I2138" s="40"/>
      <c r="J2138" s="1">
        <f>SUM(K2138,L2138,N2138,O2138,P2138,Q2138)</f>
        <v>0</v>
      </c>
      <c r="K2138" s="1">
        <f>SUM(AG2138,AI2138)</f>
        <v>0</v>
      </c>
      <c r="L2138" s="1">
        <v>0</v>
      </c>
      <c r="M2138" s="1">
        <v>0</v>
      </c>
      <c r="N2138" s="1">
        <f>AD2138+AE2138</f>
        <v>0</v>
      </c>
      <c r="O2138" s="1"/>
      <c r="P2138" s="1">
        <f>AF2138</f>
        <v>0</v>
      </c>
      <c r="Q2138" s="1">
        <f>AH2138</f>
        <v>0</v>
      </c>
      <c r="R2138" s="1">
        <v>0</v>
      </c>
      <c r="S2138" s="40"/>
      <c r="T2138" s="1">
        <f>SUM(U2138,V2138,X2138,Y2138,Z2138,AA2138,AB2138)</f>
        <v>34</v>
      </c>
      <c r="U2138" s="1">
        <f>AK2138</f>
        <v>0</v>
      </c>
      <c r="V2138" s="1">
        <f>SUM(AN2138,AO2138,AP2138,AQ2138,AS2138,AT2138,AU2138,AV2138,AW2138,AX2138,AY2138,AR2138,AZ2138,BA2138,BB2138,BC2138,BD2138,BE2138,BF2138,BG2138,BH2138)</f>
        <v>34</v>
      </c>
      <c r="W2138" s="1">
        <f>COUNT(AN2138,AO2138,AP2138,AQ2138,AS2138,AT2138,AU2138,AV2138,AW2138,AX2138,AY2138,AR2138,AZ2138,BA2138,BB2138,BC2138,BD2138,BE2138,BF2138,BG2138,BH2138)</f>
        <v>1</v>
      </c>
      <c r="X2138" s="1">
        <v>0</v>
      </c>
      <c r="Y2138" s="1">
        <v>0</v>
      </c>
      <c r="Z2138" s="1">
        <v>0</v>
      </c>
      <c r="AA2138" s="1">
        <f>AM2138</f>
        <v>0</v>
      </c>
      <c r="AB2138" s="1">
        <f>AL2138</f>
        <v>0</v>
      </c>
      <c r="AC2138" s="40"/>
      <c r="AD2138" s="25"/>
      <c r="AE2138" s="25"/>
      <c r="AF2138" s="25"/>
      <c r="AG2138" s="25"/>
      <c r="AH2138" s="25"/>
      <c r="AJ2138" s="40"/>
      <c r="AK2138" s="25"/>
      <c r="AL2138" s="25"/>
      <c r="AM2138" s="25"/>
      <c r="AN2138" s="25"/>
      <c r="AO2138" s="25"/>
      <c r="AP2138" s="25"/>
      <c r="AQ2138" s="25"/>
      <c r="AR2138" s="25">
        <v>34</v>
      </c>
      <c r="AS2138" s="25"/>
      <c r="AT2138" s="25"/>
      <c r="AU2138" s="25"/>
      <c r="AV2138" s="25"/>
      <c r="AW2138" s="25"/>
      <c r="AX2138" s="25"/>
      <c r="AY2138" s="25"/>
      <c r="AZ2138" s="25"/>
      <c r="BA2138" s="25"/>
      <c r="BB2138" s="25"/>
      <c r="BC2138" s="25"/>
      <c r="BD2138" s="25"/>
      <c r="BE2138" s="25"/>
      <c r="BF2138" s="25"/>
      <c r="BG2138" s="25"/>
      <c r="BH2138" s="25"/>
    </row>
    <row r="2139" spans="1:60" x14ac:dyDescent="0.3">
      <c r="A2139" s="25" t="s">
        <v>66</v>
      </c>
      <c r="B2139" s="25" t="s">
        <v>196</v>
      </c>
      <c r="C2139" s="25" t="s">
        <v>666</v>
      </c>
      <c r="D2139" s="25" t="s">
        <v>1450</v>
      </c>
      <c r="E2139" s="25" t="s">
        <v>47</v>
      </c>
      <c r="F2139" s="25">
        <v>999923523</v>
      </c>
      <c r="G2139" s="1">
        <f>(J2139+T2139)-H2139</f>
        <v>30</v>
      </c>
      <c r="H2139" s="1"/>
      <c r="I2139" s="23"/>
      <c r="J2139" s="1">
        <f>SUM(K2139,L2139,N2139,O2139,P2139,Q2139)</f>
        <v>0</v>
      </c>
      <c r="K2139" s="1">
        <f>SUM(AG2139,AI2139)</f>
        <v>0</v>
      </c>
      <c r="L2139" s="1">
        <v>0</v>
      </c>
      <c r="M2139" s="1">
        <v>0</v>
      </c>
      <c r="N2139" s="1">
        <f>AD2139+AE2139</f>
        <v>0</v>
      </c>
      <c r="O2139" s="1"/>
      <c r="P2139" s="1">
        <f>AF2139</f>
        <v>0</v>
      </c>
      <c r="Q2139" s="1">
        <f>AH2139</f>
        <v>0</v>
      </c>
      <c r="R2139" s="1">
        <v>0</v>
      </c>
      <c r="S2139" s="43"/>
      <c r="T2139" s="1">
        <f>SUM(U2139,V2139,X2139,Y2139,Z2139,AA2139,AB2139)</f>
        <v>30</v>
      </c>
      <c r="U2139" s="1">
        <f>AK2139</f>
        <v>0</v>
      </c>
      <c r="V2139" s="1">
        <f>SUM(AN2139,AO2139,AP2139,AQ2139,AS2139,AT2139,AU2139,AV2139,AW2139,AX2139,AY2139,AR2139,AZ2139,BA2139,BB2139,BC2139,BD2139,BE2139,BF2139,BG2139,BH2139)</f>
        <v>30</v>
      </c>
      <c r="W2139" s="1">
        <f>COUNT(AN2139,AO2139,AP2139,AQ2139,AS2139,AT2139,AU2139,AV2139,AW2139,AX2139,AY2139,AR2139,AZ2139,BA2139,BB2139,BC2139,BD2139,BE2139,BF2139,BG2139,BH2139)</f>
        <v>1</v>
      </c>
      <c r="X2139" s="1">
        <v>0</v>
      </c>
      <c r="Y2139" s="1">
        <v>0</v>
      </c>
      <c r="Z2139" s="1">
        <v>0</v>
      </c>
      <c r="AA2139" s="1">
        <f>AM2139</f>
        <v>0</v>
      </c>
      <c r="AB2139" s="1">
        <f>AL2139</f>
        <v>0</v>
      </c>
      <c r="AC2139" s="43"/>
      <c r="AD2139" s="1"/>
      <c r="AE2139" s="1"/>
      <c r="AF2139" s="1"/>
      <c r="AG2139" s="1"/>
      <c r="AH2139" s="25"/>
      <c r="AJ2139" s="40"/>
      <c r="AK2139" s="25"/>
      <c r="AL2139" s="25"/>
      <c r="AM2139" s="25"/>
      <c r="AN2139" s="25"/>
      <c r="AO2139" s="25"/>
      <c r="AP2139" s="25"/>
      <c r="AQ2139" s="25"/>
      <c r="AR2139" s="25"/>
      <c r="AS2139" s="25"/>
      <c r="AT2139" s="25"/>
      <c r="AU2139" s="25"/>
      <c r="AV2139" s="25"/>
      <c r="AW2139" s="25">
        <v>30</v>
      </c>
      <c r="AX2139" s="25"/>
      <c r="AY2139" s="25"/>
      <c r="AZ2139" s="25"/>
      <c r="BA2139" s="25"/>
      <c r="BB2139" s="25"/>
      <c r="BC2139" s="25"/>
      <c r="BD2139" s="25"/>
      <c r="BE2139" s="25"/>
      <c r="BF2139" s="25"/>
      <c r="BG2139" s="25"/>
      <c r="BH2139" s="25"/>
    </row>
    <row r="2140" spans="1:60" x14ac:dyDescent="0.3">
      <c r="A2140" s="25" t="s">
        <v>66</v>
      </c>
      <c r="B2140" s="25" t="s">
        <v>196</v>
      </c>
      <c r="C2140" s="25" t="s">
        <v>1018</v>
      </c>
      <c r="D2140" s="25" t="s">
        <v>2821</v>
      </c>
      <c r="E2140" s="25" t="s">
        <v>47</v>
      </c>
      <c r="F2140" s="25">
        <v>999928980</v>
      </c>
      <c r="G2140" s="1">
        <f>(J2140+T2140)-H2140</f>
        <v>30</v>
      </c>
      <c r="H2140" s="25"/>
      <c r="I2140" s="40"/>
      <c r="J2140" s="1">
        <f>SUM(K2140,L2140,N2140,O2140,P2140,Q2140)</f>
        <v>0</v>
      </c>
      <c r="K2140" s="1">
        <f>SUM(AG2140,AI2140)</f>
        <v>0</v>
      </c>
      <c r="L2140" s="1">
        <v>0</v>
      </c>
      <c r="M2140" s="1">
        <v>0</v>
      </c>
      <c r="N2140" s="1">
        <f>AD2140+AE2140</f>
        <v>0</v>
      </c>
      <c r="O2140" s="1"/>
      <c r="P2140" s="1">
        <f>AF2140</f>
        <v>0</v>
      </c>
      <c r="Q2140" s="1">
        <f>AH2140</f>
        <v>0</v>
      </c>
      <c r="R2140" s="1">
        <v>0</v>
      </c>
      <c r="S2140" s="43"/>
      <c r="T2140" s="1">
        <f>SUM(U2140,V2140,X2140,Y2140,Z2140,AA2140,AB2140)</f>
        <v>30</v>
      </c>
      <c r="U2140" s="1">
        <f>AK2140</f>
        <v>0</v>
      </c>
      <c r="V2140" s="1">
        <f>SUM(AN2140,AO2140,AP2140,AQ2140,AS2140,AT2140,AU2140,AV2140,AW2140,AX2140,AY2140,AR2140,AZ2140,BA2140,BB2140,BC2140,BD2140,BE2140,BF2140,BG2140,BH2140)</f>
        <v>30</v>
      </c>
      <c r="W2140" s="1">
        <f>COUNT(AN2140,AO2140,AP2140,AQ2140,AS2140,AT2140,AU2140,AV2140,AW2140,AX2140,AY2140,AR2140,AZ2140,BA2140,BB2140,BC2140,BD2140,BE2140,BF2140,BG2140,BH2140)</f>
        <v>1</v>
      </c>
      <c r="X2140" s="1">
        <v>0</v>
      </c>
      <c r="Y2140" s="1">
        <v>0</v>
      </c>
      <c r="Z2140" s="1">
        <v>0</v>
      </c>
      <c r="AA2140" s="1">
        <f>AM2140</f>
        <v>0</v>
      </c>
      <c r="AB2140" s="1">
        <f>AL2140</f>
        <v>0</v>
      </c>
      <c r="AC2140" s="43"/>
      <c r="AD2140" s="25"/>
      <c r="AE2140" s="25"/>
      <c r="AF2140" s="25"/>
      <c r="AG2140" s="25"/>
      <c r="AH2140" s="25"/>
      <c r="AJ2140" s="40"/>
      <c r="AK2140" s="25"/>
      <c r="AL2140" s="25"/>
      <c r="AM2140" s="25"/>
      <c r="AN2140" s="25"/>
      <c r="AO2140" s="25"/>
      <c r="AP2140" s="25"/>
      <c r="AQ2140" s="25"/>
      <c r="AR2140" s="25"/>
      <c r="AS2140" s="25"/>
      <c r="AT2140" s="25"/>
      <c r="AU2140" s="25"/>
      <c r="AV2140" s="25">
        <v>30</v>
      </c>
      <c r="AW2140" s="25"/>
      <c r="AX2140" s="25"/>
      <c r="AY2140" s="25"/>
      <c r="AZ2140" s="25"/>
      <c r="BA2140" s="25"/>
      <c r="BB2140" s="25"/>
      <c r="BC2140" s="25"/>
      <c r="BD2140" s="25"/>
      <c r="BE2140" s="25"/>
      <c r="BF2140" s="25"/>
      <c r="BG2140" s="25"/>
      <c r="BH2140" s="25"/>
    </row>
    <row r="2141" spans="1:60" x14ac:dyDescent="0.3">
      <c r="A2141" s="25" t="s">
        <v>66</v>
      </c>
      <c r="B2141" s="68" t="s">
        <v>196</v>
      </c>
      <c r="C2141" s="68" t="s">
        <v>1203</v>
      </c>
      <c r="D2141" s="68" t="s">
        <v>152</v>
      </c>
      <c r="E2141" s="68" t="s">
        <v>47</v>
      </c>
      <c r="F2141" s="68">
        <v>999930253</v>
      </c>
      <c r="G2141" s="1">
        <f>(J2141+T2141)-H2141</f>
        <v>30</v>
      </c>
      <c r="H2141" s="25"/>
      <c r="I2141" s="40"/>
      <c r="J2141" s="1">
        <f>SUM(K2141,L2141,N2141,O2141,P2141,Q2141)</f>
        <v>0</v>
      </c>
      <c r="K2141" s="1">
        <f>SUM(AG2141,AI2141)</f>
        <v>0</v>
      </c>
      <c r="L2141" s="1">
        <v>0</v>
      </c>
      <c r="M2141" s="1">
        <v>0</v>
      </c>
      <c r="N2141" s="1">
        <f>AD2141+AE2141</f>
        <v>0</v>
      </c>
      <c r="O2141" s="1"/>
      <c r="P2141" s="1">
        <f>AF2141</f>
        <v>0</v>
      </c>
      <c r="Q2141" s="1">
        <f>AH2141</f>
        <v>0</v>
      </c>
      <c r="R2141" s="1">
        <v>0</v>
      </c>
      <c r="S2141" s="43"/>
      <c r="T2141" s="1">
        <f>SUM(U2141,V2141,X2141,Y2141,Z2141,AA2141,AB2141)</f>
        <v>30</v>
      </c>
      <c r="U2141" s="1">
        <f>AK2141</f>
        <v>0</v>
      </c>
      <c r="V2141" s="1">
        <f>SUM(AN2141,AO2141,AP2141,AQ2141,AS2141,AT2141,AU2141,AV2141,AW2141,AX2141,AY2141,AR2141,AZ2141,BA2141,BB2141,BC2141,BD2141,BE2141,BF2141,BG2141,BH2141)</f>
        <v>30</v>
      </c>
      <c r="W2141" s="1">
        <f>COUNT(AN2141,AO2141,AP2141,AQ2141,AS2141,AT2141,AU2141,AV2141,AW2141,AX2141,AY2141,AR2141,AZ2141,BA2141,BB2141,BC2141,BD2141,BE2141,BF2141,BG2141,BH2141)</f>
        <v>1</v>
      </c>
      <c r="X2141" s="1">
        <v>0</v>
      </c>
      <c r="Y2141" s="1">
        <v>0</v>
      </c>
      <c r="Z2141" s="1">
        <v>0</v>
      </c>
      <c r="AA2141" s="1">
        <f>AM2141</f>
        <v>0</v>
      </c>
      <c r="AB2141" s="1">
        <f>AL2141</f>
        <v>0</v>
      </c>
      <c r="AC2141" s="43"/>
      <c r="AD2141" s="25"/>
      <c r="AE2141" s="25"/>
      <c r="AF2141" s="25"/>
      <c r="AG2141" s="25"/>
      <c r="AH2141" s="25"/>
      <c r="AJ2141" s="40"/>
      <c r="AK2141" s="25"/>
      <c r="AL2141" s="25"/>
      <c r="AM2141" s="25"/>
      <c r="AN2141" s="25"/>
      <c r="AO2141" s="25"/>
      <c r="AP2141" s="25"/>
      <c r="AQ2141" s="25">
        <v>30</v>
      </c>
      <c r="AR2141" s="25"/>
      <c r="AS2141" s="25"/>
      <c r="AT2141" s="25"/>
      <c r="AU2141" s="25"/>
      <c r="AV2141" s="25"/>
      <c r="AW2141" s="25"/>
      <c r="AX2141" s="25"/>
      <c r="AY2141" s="25"/>
      <c r="AZ2141" s="25"/>
      <c r="BA2141" s="25"/>
      <c r="BB2141" s="25"/>
      <c r="BC2141" s="25"/>
      <c r="BD2141" s="25"/>
      <c r="BE2141" s="25"/>
      <c r="BF2141" s="25"/>
      <c r="BG2141" s="25"/>
      <c r="BH2141" s="25"/>
    </row>
    <row r="2142" spans="1:60" x14ac:dyDescent="0.3">
      <c r="A2142" s="25" t="s">
        <v>66</v>
      </c>
      <c r="B2142" s="25" t="s">
        <v>196</v>
      </c>
      <c r="C2142" s="25" t="s">
        <v>3587</v>
      </c>
      <c r="D2142" s="25" t="s">
        <v>3588</v>
      </c>
      <c r="E2142" s="25" t="s">
        <v>47</v>
      </c>
      <c r="F2142" s="25">
        <v>999932022</v>
      </c>
      <c r="G2142" s="1">
        <f>(J2142+T2142)-H2142</f>
        <v>30</v>
      </c>
      <c r="H2142" s="25"/>
      <c r="I2142" s="40"/>
      <c r="J2142" s="1">
        <f>SUM(K2142,L2142,N2142,O2142,P2142,Q2142)</f>
        <v>0</v>
      </c>
      <c r="K2142" s="1">
        <f>SUM(AG2142,AI2142)</f>
        <v>0</v>
      </c>
      <c r="L2142" s="1">
        <v>0</v>
      </c>
      <c r="M2142" s="1">
        <v>0</v>
      </c>
      <c r="N2142" s="1">
        <f>AD2142+AE2142</f>
        <v>0</v>
      </c>
      <c r="O2142" s="1"/>
      <c r="P2142" s="1">
        <f>AF2142</f>
        <v>0</v>
      </c>
      <c r="Q2142" s="1">
        <f>AH2142</f>
        <v>0</v>
      </c>
      <c r="R2142" s="1">
        <v>0</v>
      </c>
      <c r="S2142" s="43"/>
      <c r="T2142" s="1">
        <f>SUM(U2142,V2142,X2142,Y2142,Z2142,AA2142,AB2142)</f>
        <v>30</v>
      </c>
      <c r="U2142" s="1">
        <f>AK2142</f>
        <v>0</v>
      </c>
      <c r="V2142" s="1">
        <f>SUM(AN2142,AO2142,AP2142,AQ2142,AS2142,AT2142,AU2142,AV2142,AW2142,AX2142,AY2142,AR2142,AZ2142,BA2142,BB2142,BC2142,BD2142,BE2142,BF2142,BG2142,BH2142)</f>
        <v>30</v>
      </c>
      <c r="W2142" s="1">
        <f>COUNT(AN2142,AO2142,AP2142,AQ2142,AS2142,AT2142,AU2142,AV2142,AW2142,AX2142,AY2142,AR2142,AZ2142,BA2142,BB2142,BC2142,BD2142,BE2142,BF2142,BG2142,BH2142)</f>
        <v>1</v>
      </c>
      <c r="X2142" s="1">
        <v>0</v>
      </c>
      <c r="Y2142" s="1">
        <v>0</v>
      </c>
      <c r="Z2142" s="1">
        <v>0</v>
      </c>
      <c r="AA2142" s="1">
        <f>AM2142</f>
        <v>0</v>
      </c>
      <c r="AB2142" s="1">
        <f>AL2142</f>
        <v>0</v>
      </c>
      <c r="AC2142" s="43"/>
      <c r="AD2142" s="25"/>
      <c r="AE2142" s="25"/>
      <c r="AF2142" s="25"/>
      <c r="AG2142" s="25"/>
      <c r="AH2142" s="25"/>
      <c r="AJ2142" s="40"/>
      <c r="AK2142" s="25"/>
      <c r="AL2142" s="25"/>
      <c r="AM2142" s="25"/>
      <c r="AN2142" s="25"/>
      <c r="AO2142" s="25"/>
      <c r="AP2142" s="25"/>
      <c r="AQ2142" s="25"/>
      <c r="AR2142" s="25"/>
      <c r="AS2142" s="25"/>
      <c r="AT2142" s="25"/>
      <c r="AU2142" s="25"/>
      <c r="AV2142" s="25"/>
      <c r="AW2142" s="25"/>
      <c r="AX2142" s="25"/>
      <c r="AY2142" s="25"/>
      <c r="AZ2142" s="25"/>
      <c r="BA2142" s="25"/>
      <c r="BB2142" s="25"/>
      <c r="BC2142" s="25"/>
      <c r="BD2142" s="25">
        <v>30</v>
      </c>
      <c r="BE2142" s="25"/>
      <c r="BF2142" s="25"/>
      <c r="BG2142" s="25"/>
      <c r="BH2142" s="25"/>
    </row>
    <row r="2143" spans="1:60" x14ac:dyDescent="0.3">
      <c r="A2143" s="1" t="s">
        <v>44</v>
      </c>
      <c r="B2143" s="26" t="s">
        <v>196</v>
      </c>
      <c r="C2143" s="26" t="s">
        <v>1810</v>
      </c>
      <c r="D2143" s="26" t="s">
        <v>86</v>
      </c>
      <c r="E2143" s="26" t="s">
        <v>47</v>
      </c>
      <c r="F2143" s="1">
        <v>999925754</v>
      </c>
      <c r="G2143" s="1">
        <f>(J2143+T2143)-H2143</f>
        <v>100</v>
      </c>
      <c r="H2143" s="1"/>
      <c r="I2143" s="23"/>
      <c r="J2143" s="1">
        <f>SUM(K2143,L2143,N2143,O2143,P2143,Q2143)</f>
        <v>100</v>
      </c>
      <c r="K2143" s="1">
        <f>SUM(AG2143,AI2143)</f>
        <v>0</v>
      </c>
      <c r="L2143" s="1">
        <v>0</v>
      </c>
      <c r="M2143" s="1">
        <v>0</v>
      </c>
      <c r="N2143" s="1">
        <f>AD2143+AE2143</f>
        <v>14</v>
      </c>
      <c r="O2143" s="1"/>
      <c r="P2143" s="1">
        <f>AF2143</f>
        <v>36</v>
      </c>
      <c r="Q2143" s="1">
        <f>AH2143</f>
        <v>50</v>
      </c>
      <c r="R2143" s="1">
        <v>0</v>
      </c>
      <c r="S2143" s="43"/>
      <c r="T2143" s="1">
        <f>SUM(U2143,V2143,X2143,Y2143,Z2143,AA2143,AB2143)</f>
        <v>0</v>
      </c>
      <c r="U2143" s="1">
        <f>AK2143</f>
        <v>0</v>
      </c>
      <c r="V2143" s="1">
        <f>SUM(AN2143,AO2143,AP2143,AQ2143,AS2143,AT2143,AU2143,AV2143,AW2143,AX2143,AY2143,AR2143,AZ2143,BA2143,BB2143,BC2143,BD2143,BE2143,BF2143,BG2143,BH2143)</f>
        <v>0</v>
      </c>
      <c r="W2143" s="1">
        <f>COUNT(AN2143,AO2143,AP2143,AQ2143,AS2143,AT2143,AU2143,AV2143,AW2143,AX2143,AY2143,AR2143,AZ2143,BA2143,BB2143,BC2143,BD2143,BE2143,BF2143,BG2143,BH2143)</f>
        <v>0</v>
      </c>
      <c r="X2143" s="1">
        <v>0</v>
      </c>
      <c r="Y2143" s="1">
        <v>0</v>
      </c>
      <c r="Z2143" s="1">
        <v>0</v>
      </c>
      <c r="AA2143" s="1">
        <f>AM2143</f>
        <v>0</v>
      </c>
      <c r="AB2143" s="1">
        <f>AL2143</f>
        <v>0</v>
      </c>
      <c r="AC2143" s="43"/>
      <c r="AD2143" s="1"/>
      <c r="AE2143" s="1">
        <v>14</v>
      </c>
      <c r="AF2143" s="1">
        <v>36</v>
      </c>
      <c r="AG2143" s="1"/>
      <c r="AH2143" s="25">
        <v>50</v>
      </c>
      <c r="AJ2143" s="40"/>
      <c r="AK2143" s="25"/>
      <c r="AL2143" s="25"/>
      <c r="AM2143" s="25"/>
      <c r="AN2143" s="25"/>
      <c r="AO2143" s="25"/>
      <c r="AP2143" s="25"/>
      <c r="AQ2143" s="25"/>
      <c r="AR2143" s="25"/>
      <c r="AS2143" s="25"/>
      <c r="AT2143" s="25"/>
      <c r="AU2143" s="25"/>
      <c r="AV2143" s="25"/>
      <c r="AW2143" s="25"/>
      <c r="AX2143" s="25"/>
      <c r="AY2143" s="25"/>
      <c r="AZ2143" s="25"/>
      <c r="BA2143" s="25"/>
      <c r="BB2143" s="25"/>
      <c r="BC2143" s="25"/>
      <c r="BD2143" s="25"/>
      <c r="BE2143" s="25"/>
      <c r="BF2143" s="25"/>
      <c r="BG2143" s="25"/>
      <c r="BH2143" s="25"/>
    </row>
    <row r="2144" spans="1:60" x14ac:dyDescent="0.3">
      <c r="A2144" s="1" t="s">
        <v>44</v>
      </c>
      <c r="B2144" s="25" t="s">
        <v>196</v>
      </c>
      <c r="C2144" s="25" t="s">
        <v>2822</v>
      </c>
      <c r="D2144" s="25" t="s">
        <v>509</v>
      </c>
      <c r="E2144" s="25" t="s">
        <v>47</v>
      </c>
      <c r="F2144" s="25">
        <v>999930486</v>
      </c>
      <c r="G2144" s="1">
        <f>(J2144+T2144)-H2144</f>
        <v>30</v>
      </c>
      <c r="H2144" s="25"/>
      <c r="I2144" s="40"/>
      <c r="J2144" s="1">
        <f>SUM(K2144,L2144,N2144,O2144,P2144,Q2144)</f>
        <v>0</v>
      </c>
      <c r="K2144" s="1">
        <f>SUM(AG2144,AI2144)</f>
        <v>0</v>
      </c>
      <c r="L2144" s="1">
        <v>0</v>
      </c>
      <c r="M2144" s="1">
        <v>0</v>
      </c>
      <c r="N2144" s="1">
        <f>AD2144+AE2144</f>
        <v>0</v>
      </c>
      <c r="O2144" s="1"/>
      <c r="P2144" s="1">
        <f>AF2144</f>
        <v>0</v>
      </c>
      <c r="Q2144" s="1">
        <f>AH2144</f>
        <v>0</v>
      </c>
      <c r="R2144" s="1">
        <v>0</v>
      </c>
      <c r="S2144" s="43"/>
      <c r="T2144" s="1">
        <f>SUM(U2144,V2144,X2144,Y2144,Z2144,AA2144,AB2144)</f>
        <v>30</v>
      </c>
      <c r="U2144" s="1">
        <f>AK2144</f>
        <v>0</v>
      </c>
      <c r="V2144" s="1">
        <f>SUM(AN2144,AO2144,AP2144,AQ2144,AS2144,AT2144,AU2144,AV2144,AW2144,AX2144,AY2144,AR2144,AZ2144,BA2144,BB2144,BC2144,BD2144,BE2144,BF2144,BG2144,BH2144)</f>
        <v>30</v>
      </c>
      <c r="W2144" s="1">
        <f>COUNT(AN2144,AO2144,AP2144,AQ2144,AS2144,AT2144,AU2144,AV2144,AW2144,AX2144,AY2144,AR2144,AZ2144,BA2144,BB2144,BC2144,BD2144,BE2144,BF2144,BG2144,BH2144)</f>
        <v>1</v>
      </c>
      <c r="X2144" s="1">
        <v>0</v>
      </c>
      <c r="Y2144" s="1">
        <v>0</v>
      </c>
      <c r="Z2144" s="1">
        <v>0</v>
      </c>
      <c r="AA2144" s="1">
        <f>AM2144</f>
        <v>0</v>
      </c>
      <c r="AB2144" s="1">
        <f>AL2144</f>
        <v>0</v>
      </c>
      <c r="AC2144" s="43"/>
      <c r="AD2144" s="25"/>
      <c r="AE2144" s="25"/>
      <c r="AF2144" s="25"/>
      <c r="AG2144" s="25"/>
      <c r="AH2144" s="25"/>
      <c r="AJ2144" s="40"/>
      <c r="AK2144" s="25"/>
      <c r="AL2144" s="25"/>
      <c r="AM2144" s="25"/>
      <c r="AN2144" s="25"/>
      <c r="AO2144" s="25"/>
      <c r="AP2144" s="25"/>
      <c r="AQ2144" s="25"/>
      <c r="AR2144" s="25"/>
      <c r="AS2144" s="25"/>
      <c r="AT2144" s="25"/>
      <c r="AU2144" s="25"/>
      <c r="AV2144" s="25">
        <v>30</v>
      </c>
      <c r="AW2144" s="25"/>
      <c r="AX2144" s="25"/>
      <c r="AY2144" s="25"/>
      <c r="AZ2144" s="25"/>
      <c r="BA2144" s="25"/>
      <c r="BB2144" s="25"/>
      <c r="BC2144" s="25"/>
      <c r="BD2144" s="25"/>
      <c r="BE2144" s="25"/>
      <c r="BF2144" s="25"/>
      <c r="BG2144" s="25"/>
      <c r="BH2144" s="25"/>
    </row>
    <row r="2145" spans="1:60" x14ac:dyDescent="0.3">
      <c r="A2145" s="1" t="s">
        <v>69</v>
      </c>
      <c r="B2145" s="1" t="s">
        <v>196</v>
      </c>
      <c r="C2145" s="1" t="s">
        <v>1479</v>
      </c>
      <c r="D2145" s="1" t="s">
        <v>1480</v>
      </c>
      <c r="E2145" s="1" t="s">
        <v>47</v>
      </c>
      <c r="F2145" s="1">
        <v>999923831</v>
      </c>
      <c r="G2145" s="1">
        <f>(J2145+T2145)-H2145</f>
        <v>195</v>
      </c>
      <c r="H2145" s="1"/>
      <c r="I2145" s="23"/>
      <c r="J2145" s="1">
        <f>SUM(K2145,L2145,N2145,O2145,P2145,Q2145)</f>
        <v>195</v>
      </c>
      <c r="K2145" s="1">
        <f>SUM(AG2145,AI2145)</f>
        <v>0</v>
      </c>
      <c r="L2145" s="1">
        <v>0</v>
      </c>
      <c r="M2145" s="1">
        <v>0</v>
      </c>
      <c r="N2145" s="1">
        <f>AD2145+AE2145</f>
        <v>35</v>
      </c>
      <c r="O2145" s="1"/>
      <c r="P2145" s="1">
        <f>AF2145</f>
        <v>160</v>
      </c>
      <c r="Q2145" s="1">
        <f>AH2145</f>
        <v>0</v>
      </c>
      <c r="R2145" s="1">
        <v>0</v>
      </c>
      <c r="S2145" s="43"/>
      <c r="T2145" s="1">
        <f>SUM(U2145,V2145,X2145,Y2145,Z2145,AA2145,AB2145)</f>
        <v>0</v>
      </c>
      <c r="U2145" s="1">
        <f>AK2145</f>
        <v>0</v>
      </c>
      <c r="V2145" s="1">
        <f>SUM(AN2145,AO2145,AP2145,AQ2145,AS2145,AT2145,AU2145,AV2145,AW2145,AX2145,AY2145,AR2145,AZ2145,BA2145,BB2145,BC2145,BD2145,BE2145,BF2145,BG2145,BH2145)</f>
        <v>0</v>
      </c>
      <c r="W2145" s="1">
        <f>COUNT(AN2145,AO2145,AP2145,AQ2145,AS2145,AT2145,AU2145,AV2145,AW2145,AX2145,AY2145,AR2145,AZ2145,BA2145,BB2145,BC2145,BD2145,BE2145,BF2145,BG2145,BH2145)</f>
        <v>0</v>
      </c>
      <c r="X2145" s="1">
        <v>0</v>
      </c>
      <c r="Y2145" s="1">
        <v>0</v>
      </c>
      <c r="Z2145" s="1">
        <v>0</v>
      </c>
      <c r="AA2145" s="1">
        <f>AM2145</f>
        <v>0</v>
      </c>
      <c r="AB2145" s="1">
        <f>AL2145</f>
        <v>0</v>
      </c>
      <c r="AC2145" s="43"/>
      <c r="AD2145" s="1"/>
      <c r="AE2145" s="1">
        <v>35</v>
      </c>
      <c r="AF2145" s="1">
        <v>160</v>
      </c>
      <c r="AG2145" s="1"/>
      <c r="AH2145" s="25"/>
      <c r="AJ2145" s="40"/>
      <c r="AK2145" s="25"/>
      <c r="AL2145" s="25"/>
      <c r="AM2145" s="25"/>
      <c r="AN2145" s="25"/>
      <c r="AO2145" s="25"/>
      <c r="AP2145" s="25"/>
      <c r="AQ2145" s="25"/>
      <c r="AR2145" s="25"/>
      <c r="AS2145" s="25"/>
      <c r="AT2145" s="25"/>
      <c r="AU2145" s="25"/>
      <c r="AV2145" s="25"/>
      <c r="AW2145" s="25"/>
      <c r="AX2145" s="25"/>
      <c r="AY2145" s="25"/>
      <c r="AZ2145" s="25"/>
      <c r="BA2145" s="25"/>
      <c r="BB2145" s="25"/>
      <c r="BC2145" s="25"/>
      <c r="BD2145" s="25"/>
      <c r="BE2145" s="25"/>
      <c r="BF2145" s="25"/>
      <c r="BG2145" s="25"/>
      <c r="BH2145" s="25"/>
    </row>
    <row r="2146" spans="1:60" x14ac:dyDescent="0.3">
      <c r="A2146" s="1" t="s">
        <v>69</v>
      </c>
      <c r="B2146" s="1" t="s">
        <v>196</v>
      </c>
      <c r="C2146" s="1" t="s">
        <v>1429</v>
      </c>
      <c r="D2146" s="1" t="s">
        <v>1430</v>
      </c>
      <c r="E2146" s="25" t="s">
        <v>47</v>
      </c>
      <c r="F2146" s="1">
        <v>999923241</v>
      </c>
      <c r="G2146" s="1">
        <f>(J2146+T2146)-H2146</f>
        <v>120</v>
      </c>
      <c r="H2146" s="1"/>
      <c r="I2146" s="23"/>
      <c r="J2146" s="1">
        <f>SUM(K2146,L2146,N2146,O2146,P2146,Q2146)</f>
        <v>90</v>
      </c>
      <c r="K2146" s="1">
        <f>SUM(AG2146,AI2146)</f>
        <v>0</v>
      </c>
      <c r="L2146" s="1">
        <v>0</v>
      </c>
      <c r="M2146" s="1">
        <v>0</v>
      </c>
      <c r="N2146" s="1">
        <f>AD2146+AE2146</f>
        <v>0</v>
      </c>
      <c r="O2146" s="1"/>
      <c r="P2146" s="1">
        <f>AF2146</f>
        <v>90</v>
      </c>
      <c r="Q2146" s="1">
        <f>AH2146</f>
        <v>0</v>
      </c>
      <c r="R2146" s="1">
        <v>0</v>
      </c>
      <c r="S2146" s="43"/>
      <c r="T2146" s="1">
        <f>SUM(U2146,V2146,X2146,Y2146,Z2146,AA2146,AB2146)</f>
        <v>30</v>
      </c>
      <c r="U2146" s="1">
        <f>AK2146</f>
        <v>0</v>
      </c>
      <c r="V2146" s="1">
        <f>SUM(AN2146,AO2146,AP2146,AQ2146,AS2146,AT2146,AU2146,AV2146,AW2146,AX2146,AY2146,AR2146,AZ2146,BA2146,BB2146,BC2146,BD2146,BE2146,BF2146,BG2146,BH2146)</f>
        <v>30</v>
      </c>
      <c r="W2146" s="1">
        <f>COUNT(AN2146,AO2146,AP2146,AQ2146,AS2146,AT2146,AU2146,AV2146,AW2146,AX2146,AY2146,AR2146,AZ2146,BA2146,BB2146,BC2146,BD2146,BE2146,BF2146,BG2146,BH2146)</f>
        <v>1</v>
      </c>
      <c r="X2146" s="1">
        <v>0</v>
      </c>
      <c r="Y2146" s="1">
        <v>0</v>
      </c>
      <c r="Z2146" s="1">
        <v>0</v>
      </c>
      <c r="AA2146" s="1">
        <f>AM2146</f>
        <v>0</v>
      </c>
      <c r="AB2146" s="1">
        <f>AL2146</f>
        <v>0</v>
      </c>
      <c r="AC2146" s="43"/>
      <c r="AD2146" s="1"/>
      <c r="AE2146" s="1"/>
      <c r="AF2146" s="1">
        <v>90</v>
      </c>
      <c r="AG2146" s="1"/>
      <c r="AH2146" s="25"/>
      <c r="AJ2146" s="40"/>
      <c r="AK2146" s="25"/>
      <c r="AL2146" s="25"/>
      <c r="AM2146" s="25"/>
      <c r="AN2146" s="25"/>
      <c r="AO2146" s="25"/>
      <c r="AP2146" s="25"/>
      <c r="AQ2146" s="25"/>
      <c r="AR2146" s="25"/>
      <c r="AS2146" s="25">
        <v>30</v>
      </c>
      <c r="AT2146" s="25"/>
      <c r="AU2146" s="25"/>
      <c r="AV2146" s="25"/>
      <c r="AW2146" s="25"/>
      <c r="AX2146" s="25"/>
      <c r="AY2146" s="25"/>
      <c r="AZ2146" s="25"/>
      <c r="BA2146" s="25"/>
      <c r="BB2146" s="25"/>
      <c r="BC2146" s="25"/>
      <c r="BD2146" s="25"/>
      <c r="BE2146" s="25"/>
      <c r="BF2146" s="25"/>
      <c r="BG2146" s="25"/>
      <c r="BH2146" s="25"/>
    </row>
    <row r="2147" spans="1:60" x14ac:dyDescent="0.3">
      <c r="A2147" s="1" t="s">
        <v>69</v>
      </c>
      <c r="B2147" s="26" t="s">
        <v>196</v>
      </c>
      <c r="C2147" s="26" t="s">
        <v>275</v>
      </c>
      <c r="D2147" s="26" t="s">
        <v>1825</v>
      </c>
      <c r="E2147" s="26" t="s">
        <v>47</v>
      </c>
      <c r="F2147" s="1">
        <v>999925827</v>
      </c>
      <c r="G2147" s="1">
        <f>(J2147+T2147)-H2147</f>
        <v>90</v>
      </c>
      <c r="H2147" s="1"/>
      <c r="I2147" s="23"/>
      <c r="J2147" s="1">
        <f>SUM(K2147,L2147,N2147,O2147,P2147,Q2147)</f>
        <v>90</v>
      </c>
      <c r="K2147" s="1">
        <f>SUM(AG2147,AI2147)</f>
        <v>0</v>
      </c>
      <c r="L2147" s="1">
        <v>0</v>
      </c>
      <c r="M2147" s="1">
        <v>0</v>
      </c>
      <c r="N2147" s="1">
        <f>AD2147+AE2147</f>
        <v>0</v>
      </c>
      <c r="O2147" s="1"/>
      <c r="P2147" s="1">
        <f>AF2147</f>
        <v>90</v>
      </c>
      <c r="Q2147" s="1">
        <f>AH2147</f>
        <v>0</v>
      </c>
      <c r="R2147" s="1">
        <v>0</v>
      </c>
      <c r="S2147" s="43"/>
      <c r="T2147" s="1">
        <f>SUM(U2147,V2147,X2147,Y2147,Z2147,AA2147,AB2147)</f>
        <v>0</v>
      </c>
      <c r="U2147" s="1">
        <f>AK2147</f>
        <v>0</v>
      </c>
      <c r="V2147" s="1">
        <f>SUM(AN2147,AO2147,AP2147,AQ2147,AS2147,AT2147,AU2147,AV2147,AW2147,AX2147,AY2147,AR2147,AZ2147,BA2147,BB2147,BC2147,BD2147,BE2147,BF2147,BG2147,BH2147)</f>
        <v>0</v>
      </c>
      <c r="W2147" s="1">
        <f>COUNT(AN2147,AO2147,AP2147,AQ2147,AS2147,AT2147,AU2147,AV2147,AW2147,AX2147,AY2147,AR2147,AZ2147,BA2147,BB2147,BC2147,BD2147,BE2147,BF2147,BG2147,BH2147)</f>
        <v>0</v>
      </c>
      <c r="X2147" s="1">
        <v>0</v>
      </c>
      <c r="Y2147" s="1">
        <v>0</v>
      </c>
      <c r="Z2147" s="1">
        <v>0</v>
      </c>
      <c r="AA2147" s="1">
        <f>AM2147</f>
        <v>0</v>
      </c>
      <c r="AB2147" s="1">
        <f>AL2147</f>
        <v>0</v>
      </c>
      <c r="AC2147" s="43"/>
      <c r="AD2147" s="1"/>
      <c r="AE2147" s="1"/>
      <c r="AF2147" s="1">
        <v>90</v>
      </c>
      <c r="AG2147" s="1"/>
      <c r="AH2147" s="25"/>
      <c r="AJ2147" s="40"/>
      <c r="AK2147" s="25"/>
      <c r="AL2147" s="25"/>
      <c r="AM2147" s="25"/>
      <c r="AN2147" s="25"/>
      <c r="AO2147" s="25"/>
      <c r="AP2147" s="25"/>
      <c r="AQ2147" s="25"/>
      <c r="AR2147" s="25"/>
      <c r="AS2147" s="25"/>
      <c r="AT2147" s="25"/>
      <c r="AU2147" s="25"/>
      <c r="AV2147" s="25"/>
      <c r="AW2147" s="25"/>
      <c r="AX2147" s="25"/>
      <c r="AY2147" s="25"/>
      <c r="AZ2147" s="25"/>
      <c r="BA2147" s="25"/>
      <c r="BB2147" s="25"/>
      <c r="BC2147" s="25"/>
      <c r="BD2147" s="25"/>
      <c r="BE2147" s="25"/>
      <c r="BF2147" s="25"/>
      <c r="BG2147" s="25"/>
      <c r="BH2147" s="25"/>
    </row>
    <row r="2148" spans="1:60" x14ac:dyDescent="0.3">
      <c r="A2148" s="25" t="s">
        <v>69</v>
      </c>
      <c r="B2148" s="25" t="s">
        <v>196</v>
      </c>
      <c r="C2148" s="25" t="s">
        <v>359</v>
      </c>
      <c r="D2148" s="25" t="s">
        <v>2823</v>
      </c>
      <c r="E2148" s="25" t="s">
        <v>47</v>
      </c>
      <c r="F2148" s="25">
        <v>999929807</v>
      </c>
      <c r="G2148" s="1">
        <f>(J2148+T2148)-H2148</f>
        <v>60</v>
      </c>
      <c r="H2148" s="25"/>
      <c r="I2148" s="40"/>
      <c r="J2148" s="1">
        <f>SUM(K2148,L2148,N2148,O2148,P2148,Q2148)</f>
        <v>0</v>
      </c>
      <c r="K2148" s="1">
        <f>SUM(AG2148,AI2148)</f>
        <v>0</v>
      </c>
      <c r="L2148" s="1">
        <v>0</v>
      </c>
      <c r="M2148" s="1">
        <v>0</v>
      </c>
      <c r="N2148" s="1">
        <f>AD2148+AE2148</f>
        <v>0</v>
      </c>
      <c r="O2148" s="1"/>
      <c r="P2148" s="1">
        <f>AF2148</f>
        <v>0</v>
      </c>
      <c r="Q2148" s="1">
        <f>AH2148</f>
        <v>0</v>
      </c>
      <c r="R2148" s="1">
        <v>0</v>
      </c>
      <c r="S2148" s="43"/>
      <c r="T2148" s="1">
        <f>SUM(U2148,V2148,X2148,Y2148,Z2148,AA2148,AB2148)</f>
        <v>60</v>
      </c>
      <c r="U2148" s="1">
        <f>AK2148</f>
        <v>0</v>
      </c>
      <c r="V2148" s="1">
        <f>SUM(AN2148,AO2148,AP2148,AQ2148,AS2148,AT2148,AU2148,AV2148,AW2148,AX2148,AY2148,AR2148,AZ2148,BA2148,BB2148,BC2148,BD2148,BE2148,BF2148,BG2148,BH2148)</f>
        <v>60</v>
      </c>
      <c r="W2148" s="1">
        <f>COUNT(AN2148,AO2148,AP2148,AQ2148,AS2148,AT2148,AU2148,AV2148,AW2148,AX2148,AY2148,AR2148,AZ2148,BA2148,BB2148,BC2148,BD2148,BE2148,BF2148,BG2148,BH2148)</f>
        <v>1</v>
      </c>
      <c r="X2148" s="1">
        <v>0</v>
      </c>
      <c r="Y2148" s="1">
        <v>0</v>
      </c>
      <c r="Z2148" s="1">
        <v>0</v>
      </c>
      <c r="AA2148" s="1">
        <f>AM2148</f>
        <v>0</v>
      </c>
      <c r="AB2148" s="1">
        <f>AL2148</f>
        <v>0</v>
      </c>
      <c r="AC2148" s="43"/>
      <c r="AD2148" s="25"/>
      <c r="AE2148" s="25"/>
      <c r="AF2148" s="25"/>
      <c r="AG2148" s="25"/>
      <c r="AH2148" s="25"/>
      <c r="AJ2148" s="40"/>
      <c r="AK2148" s="25"/>
      <c r="AL2148" s="25"/>
      <c r="AM2148" s="25"/>
      <c r="AN2148" s="25"/>
      <c r="AO2148" s="25"/>
      <c r="AP2148" s="25"/>
      <c r="AQ2148" s="25"/>
      <c r="AR2148" s="25"/>
      <c r="AS2148" s="25"/>
      <c r="AT2148" s="25"/>
      <c r="AU2148" s="25"/>
      <c r="AV2148" s="25">
        <v>60</v>
      </c>
      <c r="AW2148" s="25"/>
      <c r="AX2148" s="25"/>
      <c r="AY2148" s="25"/>
      <c r="AZ2148" s="25"/>
      <c r="BA2148" s="25"/>
      <c r="BB2148" s="25"/>
      <c r="BC2148" s="25"/>
      <c r="BD2148" s="25"/>
      <c r="BE2148" s="25"/>
      <c r="BF2148" s="25"/>
      <c r="BG2148" s="25"/>
      <c r="BH2148" s="25"/>
    </row>
    <row r="2149" spans="1:60" x14ac:dyDescent="0.3">
      <c r="A2149" s="25" t="s">
        <v>69</v>
      </c>
      <c r="B2149" s="25" t="s">
        <v>196</v>
      </c>
      <c r="C2149" s="25" t="s">
        <v>2824</v>
      </c>
      <c r="D2149" s="25" t="s">
        <v>469</v>
      </c>
      <c r="E2149" s="25" t="s">
        <v>47</v>
      </c>
      <c r="F2149" s="25">
        <v>999929639</v>
      </c>
      <c r="G2149" s="1">
        <f>(J2149+T2149)-H2149</f>
        <v>45</v>
      </c>
      <c r="H2149" s="25"/>
      <c r="I2149" s="40"/>
      <c r="J2149" s="1">
        <f>SUM(K2149,L2149,N2149,O2149,P2149,Q2149)</f>
        <v>0</v>
      </c>
      <c r="K2149" s="1">
        <f>SUM(AG2149,AI2149)</f>
        <v>0</v>
      </c>
      <c r="L2149" s="1">
        <v>0</v>
      </c>
      <c r="M2149" s="1">
        <v>0</v>
      </c>
      <c r="N2149" s="1">
        <f>AD2149+AE2149</f>
        <v>0</v>
      </c>
      <c r="O2149" s="1"/>
      <c r="P2149" s="1">
        <f>AF2149</f>
        <v>0</v>
      </c>
      <c r="Q2149" s="1">
        <f>AH2149</f>
        <v>0</v>
      </c>
      <c r="R2149" s="1">
        <v>0</v>
      </c>
      <c r="S2149" s="43"/>
      <c r="T2149" s="1">
        <f>SUM(U2149,V2149,X2149,Y2149,Z2149,AA2149,AB2149)</f>
        <v>45</v>
      </c>
      <c r="U2149" s="1">
        <f>AK2149</f>
        <v>0</v>
      </c>
      <c r="V2149" s="1">
        <f>SUM(AN2149,AO2149,AP2149,AQ2149,AS2149,AT2149,AU2149,AV2149,AW2149,AX2149,AY2149,AR2149,AZ2149,BA2149,BB2149,BC2149,BD2149,BE2149,BF2149,BG2149,BH2149)</f>
        <v>45</v>
      </c>
      <c r="W2149" s="1">
        <f>COUNT(AN2149,AO2149,AP2149,AQ2149,AS2149,AT2149,AU2149,AV2149,AW2149,AX2149,AY2149,AR2149,AZ2149,BA2149,BB2149,BC2149,BD2149,BE2149,BF2149,BG2149,BH2149)</f>
        <v>1</v>
      </c>
      <c r="X2149" s="1">
        <v>0</v>
      </c>
      <c r="Y2149" s="1">
        <v>0</v>
      </c>
      <c r="Z2149" s="1">
        <v>0</v>
      </c>
      <c r="AA2149" s="1">
        <f>AM2149</f>
        <v>0</v>
      </c>
      <c r="AB2149" s="1">
        <f>AL2149</f>
        <v>0</v>
      </c>
      <c r="AC2149" s="43"/>
      <c r="AD2149" s="25"/>
      <c r="AE2149" s="25"/>
      <c r="AF2149" s="25"/>
      <c r="AG2149" s="25"/>
      <c r="AH2149" s="25"/>
      <c r="AJ2149" s="40"/>
      <c r="AK2149" s="25"/>
      <c r="AL2149" s="25"/>
      <c r="AM2149" s="25"/>
      <c r="AN2149" s="25"/>
      <c r="AO2149" s="25"/>
      <c r="AP2149" s="25"/>
      <c r="AQ2149" s="25"/>
      <c r="AR2149" s="25"/>
      <c r="AS2149" s="25"/>
      <c r="AT2149" s="25"/>
      <c r="AU2149" s="25"/>
      <c r="AV2149" s="25">
        <v>45</v>
      </c>
      <c r="AW2149" s="25"/>
      <c r="AX2149" s="25"/>
      <c r="AY2149" s="25"/>
      <c r="AZ2149" s="25"/>
      <c r="BA2149" s="25"/>
      <c r="BB2149" s="25"/>
      <c r="BC2149" s="25"/>
      <c r="BD2149" s="25"/>
      <c r="BE2149" s="25"/>
      <c r="BF2149" s="25"/>
      <c r="BG2149" s="25"/>
      <c r="BH2149" s="25"/>
    </row>
    <row r="2150" spans="1:60" x14ac:dyDescent="0.3">
      <c r="A2150" s="68" t="s">
        <v>69</v>
      </c>
      <c r="B2150" s="68" t="s">
        <v>196</v>
      </c>
      <c r="C2150" s="68" t="s">
        <v>365</v>
      </c>
      <c r="D2150" s="68" t="s">
        <v>812</v>
      </c>
      <c r="E2150" s="68" t="s">
        <v>47</v>
      </c>
      <c r="F2150" s="68">
        <v>999925779</v>
      </c>
      <c r="G2150" s="1">
        <f>(J2150+T2150)-H2150</f>
        <v>30</v>
      </c>
      <c r="H2150" s="25"/>
      <c r="I2150" s="40"/>
      <c r="J2150" s="1">
        <f>SUM(K2150,L2150,N2150,O2150,P2150,Q2150)</f>
        <v>0</v>
      </c>
      <c r="K2150" s="1">
        <f>SUM(AG2150,AI2150)</f>
        <v>0</v>
      </c>
      <c r="L2150" s="1">
        <v>0</v>
      </c>
      <c r="M2150" s="1">
        <v>0</v>
      </c>
      <c r="N2150" s="1">
        <f>AD2150+AE2150</f>
        <v>0</v>
      </c>
      <c r="O2150" s="1"/>
      <c r="P2150" s="1">
        <f>AF2150</f>
        <v>0</v>
      </c>
      <c r="Q2150" s="1">
        <f>AH2150</f>
        <v>0</v>
      </c>
      <c r="R2150" s="1">
        <v>0</v>
      </c>
      <c r="S2150" s="43"/>
      <c r="T2150" s="1">
        <f>SUM(U2150,V2150,X2150,Y2150,Z2150,AA2150,AB2150)</f>
        <v>30</v>
      </c>
      <c r="U2150" s="1">
        <f>AK2150</f>
        <v>0</v>
      </c>
      <c r="V2150" s="1">
        <f>SUM(AN2150,AO2150,AP2150,AQ2150,AS2150,AT2150,AU2150,AV2150,AW2150,AX2150,AY2150,AR2150,AZ2150,BA2150,BB2150,BC2150,BD2150,BE2150,BF2150,BG2150,BH2150)</f>
        <v>30</v>
      </c>
      <c r="W2150" s="1">
        <f>COUNT(AN2150,AO2150,AP2150,AQ2150,AS2150,AT2150,AU2150,AV2150,AW2150,AX2150,AY2150,AR2150,AZ2150,BA2150,BB2150,BC2150,BD2150,BE2150,BF2150,BG2150,BH2150)</f>
        <v>1</v>
      </c>
      <c r="X2150" s="1">
        <v>0</v>
      </c>
      <c r="Y2150" s="1">
        <v>0</v>
      </c>
      <c r="Z2150" s="1">
        <v>0</v>
      </c>
      <c r="AA2150" s="1">
        <f>AM2150</f>
        <v>0</v>
      </c>
      <c r="AB2150" s="1">
        <f>AL2150</f>
        <v>0</v>
      </c>
      <c r="AC2150" s="43"/>
      <c r="AD2150" s="25"/>
      <c r="AE2150" s="25"/>
      <c r="AF2150" s="25"/>
      <c r="AG2150" s="25"/>
      <c r="AH2150" s="25"/>
      <c r="AJ2150" s="40"/>
      <c r="AK2150" s="25"/>
      <c r="AL2150" s="25"/>
      <c r="AM2150" s="25"/>
      <c r="AN2150" s="25"/>
      <c r="AO2150" s="25"/>
      <c r="AP2150" s="25"/>
      <c r="AQ2150" s="25">
        <v>30</v>
      </c>
      <c r="AR2150" s="25"/>
      <c r="AS2150" s="25"/>
      <c r="AT2150" s="25"/>
      <c r="AU2150" s="25"/>
      <c r="AV2150" s="25"/>
      <c r="AW2150" s="25"/>
      <c r="AX2150" s="25"/>
      <c r="AY2150" s="25"/>
      <c r="AZ2150" s="25"/>
      <c r="BA2150" s="25"/>
      <c r="BB2150" s="25"/>
      <c r="BC2150" s="25"/>
      <c r="BD2150" s="25"/>
      <c r="BE2150" s="25"/>
      <c r="BF2150" s="25"/>
      <c r="BG2150" s="25"/>
      <c r="BH2150" s="25"/>
    </row>
    <row r="2151" spans="1:60" x14ac:dyDescent="0.3">
      <c r="A2151" s="25" t="s">
        <v>48</v>
      </c>
      <c r="B2151" s="25" t="s">
        <v>196</v>
      </c>
      <c r="C2151" s="25" t="s">
        <v>3319</v>
      </c>
      <c r="D2151" s="25" t="s">
        <v>324</v>
      </c>
      <c r="E2151" s="25" t="s">
        <v>47</v>
      </c>
      <c r="F2151" s="25">
        <v>999921884</v>
      </c>
      <c r="G2151" s="1">
        <f>(J2151+T2151)-H2151</f>
        <v>30</v>
      </c>
      <c r="H2151" s="25"/>
      <c r="I2151" s="40"/>
      <c r="J2151" s="1">
        <f>SUM(K2151,L2151,N2151,O2151,P2151,Q2151)</f>
        <v>0</v>
      </c>
      <c r="K2151" s="1">
        <f>SUM(AG2151,AI2151)</f>
        <v>0</v>
      </c>
      <c r="L2151" s="1">
        <v>0</v>
      </c>
      <c r="M2151" s="1">
        <v>0</v>
      </c>
      <c r="N2151" s="1">
        <f>AD2151+AE2151</f>
        <v>0</v>
      </c>
      <c r="O2151" s="1"/>
      <c r="P2151" s="1">
        <f>AF2151</f>
        <v>0</v>
      </c>
      <c r="Q2151" s="1">
        <f>AH2151</f>
        <v>0</v>
      </c>
      <c r="R2151" s="1">
        <v>0</v>
      </c>
      <c r="S2151" s="40"/>
      <c r="T2151" s="1">
        <f>SUM(U2151,V2151,X2151,Y2151,Z2151,AA2151,AB2151)</f>
        <v>30</v>
      </c>
      <c r="U2151" s="1">
        <f>AK2151</f>
        <v>0</v>
      </c>
      <c r="V2151" s="1">
        <f>SUM(AN2151,AO2151,AP2151,AQ2151,AS2151,AT2151,AU2151,AV2151,AW2151,AX2151,AY2151,AR2151,AZ2151,BA2151,BB2151,BC2151,BD2151,BE2151,BF2151,BG2151,BH2151)</f>
        <v>30</v>
      </c>
      <c r="W2151" s="1">
        <f>COUNT(AN2151,AO2151,AP2151,AQ2151,AS2151,AT2151,AU2151,AV2151,AW2151,AX2151,AY2151,AR2151,AZ2151,BA2151,BB2151,BC2151,BD2151,BE2151,BF2151,BG2151,BH2151)</f>
        <v>1</v>
      </c>
      <c r="X2151" s="1">
        <v>0</v>
      </c>
      <c r="Y2151" s="1">
        <v>0</v>
      </c>
      <c r="Z2151" s="1">
        <v>0</v>
      </c>
      <c r="AA2151" s="1">
        <f>AM2151</f>
        <v>0</v>
      </c>
      <c r="AB2151" s="1">
        <f>AL2151</f>
        <v>0</v>
      </c>
      <c r="AC2151" s="40"/>
      <c r="AD2151" s="25"/>
      <c r="AE2151" s="25"/>
      <c r="AF2151" s="25"/>
      <c r="AG2151" s="25"/>
      <c r="AH2151" s="25"/>
      <c r="AJ2151" s="40"/>
      <c r="AK2151" s="25"/>
      <c r="AL2151" s="25"/>
      <c r="AM2151" s="25"/>
      <c r="AN2151" s="25"/>
      <c r="AO2151" s="25"/>
      <c r="AP2151" s="25"/>
      <c r="AQ2151" s="25"/>
      <c r="AR2151" s="25"/>
      <c r="AS2151" s="25"/>
      <c r="AT2151" s="25"/>
      <c r="AU2151" s="25"/>
      <c r="AV2151" s="25"/>
      <c r="AW2151" s="25"/>
      <c r="AX2151" s="25"/>
      <c r="AY2151" s="25"/>
      <c r="AZ2151" s="25">
        <v>30</v>
      </c>
      <c r="BA2151" s="25"/>
      <c r="BB2151" s="25"/>
      <c r="BC2151" s="25"/>
      <c r="BD2151" s="25"/>
      <c r="BE2151" s="25"/>
      <c r="BF2151" s="25"/>
      <c r="BG2151" s="25"/>
      <c r="BH2151" s="25"/>
    </row>
    <row r="2152" spans="1:60" x14ac:dyDescent="0.3">
      <c r="A2152" s="25" t="s">
        <v>273</v>
      </c>
      <c r="B2152" s="1" t="s">
        <v>196</v>
      </c>
      <c r="C2152" s="25" t="s">
        <v>1504</v>
      </c>
      <c r="D2152" s="25" t="s">
        <v>1505</v>
      </c>
      <c r="E2152" s="25" t="s">
        <v>47</v>
      </c>
      <c r="F2152" s="1">
        <v>999924160</v>
      </c>
      <c r="G2152" s="1">
        <f>(J2152+T2152)-H2152</f>
        <v>425</v>
      </c>
      <c r="H2152" s="25"/>
      <c r="I2152" s="23"/>
      <c r="J2152" s="1">
        <f>SUM(K2152,L2152,N2152,O2152,P2152,Q2152)</f>
        <v>425</v>
      </c>
      <c r="K2152" s="1">
        <f>SUM(AG2152,AI2152)</f>
        <v>0</v>
      </c>
      <c r="L2152" s="1">
        <v>0</v>
      </c>
      <c r="M2152" s="1">
        <v>0</v>
      </c>
      <c r="N2152" s="1">
        <f>AD2152+AE2152</f>
        <v>105</v>
      </c>
      <c r="O2152" s="1"/>
      <c r="P2152" s="1">
        <f>AF2152</f>
        <v>120</v>
      </c>
      <c r="Q2152" s="1">
        <f>AH2152</f>
        <v>200</v>
      </c>
      <c r="R2152" s="1">
        <v>0</v>
      </c>
      <c r="S2152" s="43"/>
      <c r="T2152" s="1">
        <f>SUM(U2152,V2152,X2152,Y2152,Z2152,AA2152,AB2152)</f>
        <v>0</v>
      </c>
      <c r="U2152" s="1">
        <f>AK2152</f>
        <v>0</v>
      </c>
      <c r="V2152" s="1">
        <f>SUM(AN2152,AO2152,AP2152,AQ2152,AS2152,AT2152,AU2152,AV2152,AW2152,AX2152,AY2152,AR2152,AZ2152,BA2152,BB2152,BC2152,BD2152,BE2152,BF2152,BG2152,BH2152)</f>
        <v>0</v>
      </c>
      <c r="W2152" s="1">
        <f>COUNT(AN2152,AO2152,AP2152,AQ2152,AS2152,AT2152,AU2152,AV2152,AW2152,AX2152,AY2152,AR2152,AZ2152,BA2152,BB2152,BC2152,BD2152,BE2152,BF2152,BG2152,BH2152)</f>
        <v>0</v>
      </c>
      <c r="X2152" s="1">
        <v>0</v>
      </c>
      <c r="Y2152" s="1">
        <v>0</v>
      </c>
      <c r="Z2152" s="1">
        <v>0</v>
      </c>
      <c r="AA2152" s="1">
        <f>AM2152</f>
        <v>0</v>
      </c>
      <c r="AB2152" s="1">
        <f>AL2152</f>
        <v>0</v>
      </c>
      <c r="AC2152" s="43"/>
      <c r="AD2152" s="1">
        <v>105</v>
      </c>
      <c r="AE2152" s="1"/>
      <c r="AF2152" s="1">
        <v>120</v>
      </c>
      <c r="AG2152" s="1"/>
      <c r="AH2152" s="25">
        <v>200</v>
      </c>
      <c r="AJ2152" s="40"/>
      <c r="AK2152" s="25"/>
      <c r="AL2152" s="25"/>
      <c r="AM2152" s="25"/>
      <c r="AN2152" s="25"/>
      <c r="AO2152" s="25"/>
      <c r="AP2152" s="25"/>
      <c r="AQ2152" s="25"/>
      <c r="AR2152" s="25"/>
      <c r="AS2152" s="25"/>
      <c r="AT2152" s="25"/>
      <c r="AU2152" s="25"/>
      <c r="AV2152" s="25"/>
      <c r="AW2152" s="25"/>
      <c r="AX2152" s="25"/>
      <c r="AY2152" s="25"/>
      <c r="AZ2152" s="25"/>
      <c r="BA2152" s="25"/>
      <c r="BB2152" s="25"/>
      <c r="BC2152" s="25"/>
      <c r="BD2152" s="25"/>
      <c r="BE2152" s="25"/>
      <c r="BF2152" s="25"/>
      <c r="BG2152" s="25"/>
      <c r="BH2152" s="25"/>
    </row>
    <row r="2153" spans="1:60" x14ac:dyDescent="0.3">
      <c r="A2153" s="25" t="s">
        <v>273</v>
      </c>
      <c r="B2153" s="25" t="s">
        <v>196</v>
      </c>
      <c r="C2153" s="25" t="s">
        <v>2290</v>
      </c>
      <c r="D2153" s="25" t="s">
        <v>2584</v>
      </c>
      <c r="E2153" s="25" t="s">
        <v>47</v>
      </c>
      <c r="F2153" s="25">
        <v>999928685</v>
      </c>
      <c r="G2153" s="1">
        <f>(J2153+T2153)-H2153</f>
        <v>186</v>
      </c>
      <c r="H2153" s="25"/>
      <c r="I2153" s="40"/>
      <c r="J2153" s="1">
        <f>SUM(K2153,L2153,N2153,O2153,P2153,Q2153)</f>
        <v>0</v>
      </c>
      <c r="K2153" s="1">
        <f>SUM(AG2153,AI2153)</f>
        <v>0</v>
      </c>
      <c r="L2153" s="1">
        <v>0</v>
      </c>
      <c r="M2153" s="1">
        <v>0</v>
      </c>
      <c r="N2153" s="1">
        <f>AD2153+AE2153</f>
        <v>0</v>
      </c>
      <c r="O2153" s="1"/>
      <c r="P2153" s="1">
        <f>AF2153</f>
        <v>0</v>
      </c>
      <c r="Q2153" s="1">
        <f>AH2153</f>
        <v>0</v>
      </c>
      <c r="R2153" s="1">
        <v>0</v>
      </c>
      <c r="S2153" s="43"/>
      <c r="T2153" s="1">
        <f>SUM(U2153,V2153,X2153,Y2153,Z2153,AA2153,AB2153)</f>
        <v>186</v>
      </c>
      <c r="U2153" s="1">
        <f>AK2153</f>
        <v>6</v>
      </c>
      <c r="V2153" s="1">
        <f>SUM(AN2153,AO2153,AP2153,AQ2153,AS2153,AT2153,AU2153,AV2153,AW2153,AX2153,AY2153,AR2153,AZ2153,BA2153,BB2153,BC2153,BD2153,BE2153,BF2153,BG2153,BH2153)</f>
        <v>180</v>
      </c>
      <c r="W2153" s="1">
        <f>COUNT(AN2153,AO2153,AP2153,AQ2153,AS2153,AT2153,AU2153,AV2153,AW2153,AX2153,AY2153,AR2153,AZ2153,BA2153,BB2153,BC2153,BD2153,BE2153,BF2153,BG2153,BH2153)</f>
        <v>2</v>
      </c>
      <c r="X2153" s="1">
        <v>0</v>
      </c>
      <c r="Y2153" s="1">
        <v>0</v>
      </c>
      <c r="Z2153" s="1">
        <v>0</v>
      </c>
      <c r="AA2153" s="1">
        <f>AM2153</f>
        <v>0</v>
      </c>
      <c r="AB2153" s="1">
        <f>AL2153</f>
        <v>0</v>
      </c>
      <c r="AC2153" s="43"/>
      <c r="AD2153" s="25"/>
      <c r="AE2153" s="25"/>
      <c r="AF2153" s="25"/>
      <c r="AG2153" s="25"/>
      <c r="AH2153" s="25"/>
      <c r="AJ2153" s="40"/>
      <c r="AK2153" s="25">
        <v>6</v>
      </c>
      <c r="AL2153" s="25"/>
      <c r="AM2153" s="25"/>
      <c r="AN2153" s="25"/>
      <c r="AO2153" s="25"/>
      <c r="AP2153" s="25"/>
      <c r="AQ2153" s="25"/>
      <c r="AR2153" s="25"/>
      <c r="AS2153" s="25">
        <v>60</v>
      </c>
      <c r="AT2153" s="25"/>
      <c r="AU2153" s="25"/>
      <c r="AV2153" s="25"/>
      <c r="AW2153" s="25"/>
      <c r="AX2153" s="25"/>
      <c r="AY2153" s="25"/>
      <c r="AZ2153" s="25"/>
      <c r="BA2153" s="25"/>
      <c r="BB2153" s="25">
        <v>120</v>
      </c>
      <c r="BC2153" s="25"/>
      <c r="BD2153" s="25"/>
      <c r="BE2153" s="25"/>
      <c r="BF2153" s="25"/>
      <c r="BG2153" s="25"/>
      <c r="BH2153" s="25"/>
    </row>
    <row r="2154" spans="1:60" x14ac:dyDescent="0.3">
      <c r="A2154" s="68" t="s">
        <v>273</v>
      </c>
      <c r="B2154" s="68" t="s">
        <v>196</v>
      </c>
      <c r="C2154" s="68" t="s">
        <v>1995</v>
      </c>
      <c r="D2154" s="68" t="s">
        <v>1996</v>
      </c>
      <c r="E2154" s="68" t="s">
        <v>47</v>
      </c>
      <c r="F2154" s="68">
        <v>999926780</v>
      </c>
      <c r="G2154" s="1">
        <f>(J2154+T2154)-H2154</f>
        <v>167.8</v>
      </c>
      <c r="H2154" s="1">
        <f>J2154*0.5</f>
        <v>47.8</v>
      </c>
      <c r="I2154" s="40"/>
      <c r="J2154" s="1">
        <f>SUM(K2154,L2154,N2154,O2154,P2154,Q2154)</f>
        <v>95.6</v>
      </c>
      <c r="K2154" s="1">
        <f>SUM(AG2154,AI2154)</f>
        <v>0</v>
      </c>
      <c r="L2154" s="1">
        <v>0</v>
      </c>
      <c r="M2154" s="1">
        <v>0</v>
      </c>
      <c r="N2154" s="1">
        <f>AD2154+AE2154</f>
        <v>31.6</v>
      </c>
      <c r="O2154" s="1"/>
      <c r="P2154" s="1">
        <f>AF2154</f>
        <v>64</v>
      </c>
      <c r="Q2154" s="1">
        <f>AH2154</f>
        <v>0</v>
      </c>
      <c r="R2154" s="1">
        <v>0</v>
      </c>
      <c r="S2154" s="43"/>
      <c r="T2154" s="1">
        <f>SUM(U2154,V2154,X2154,Y2154,Z2154,AA2154,AB2154)</f>
        <v>120</v>
      </c>
      <c r="U2154" s="1">
        <f>AK2154</f>
        <v>0</v>
      </c>
      <c r="V2154" s="1">
        <f>SUM(AN2154,AO2154,AP2154,AQ2154,AS2154,AT2154,AU2154,AV2154,AW2154,AX2154,AY2154,AR2154,AZ2154,BA2154,BB2154,BC2154,BD2154,BE2154,BF2154,BG2154,BH2154)</f>
        <v>120</v>
      </c>
      <c r="W2154" s="1">
        <f>COUNT(AN2154,AO2154,AP2154,AQ2154,AS2154,AT2154,AU2154,AV2154,AW2154,AX2154,AY2154,AR2154,AZ2154,BA2154,BB2154,BC2154,BD2154,BE2154,BF2154,BG2154,BH2154)</f>
        <v>2</v>
      </c>
      <c r="X2154" s="1">
        <v>0</v>
      </c>
      <c r="Y2154" s="1">
        <v>0</v>
      </c>
      <c r="Z2154" s="1">
        <v>0</v>
      </c>
      <c r="AA2154" s="1">
        <f>AM2154</f>
        <v>0</v>
      </c>
      <c r="AB2154" s="1">
        <f>AL2154</f>
        <v>0</v>
      </c>
      <c r="AC2154" s="43"/>
      <c r="AD2154" s="25">
        <v>31.6</v>
      </c>
      <c r="AE2154" s="25">
        <v>0</v>
      </c>
      <c r="AF2154" s="25">
        <v>64</v>
      </c>
      <c r="AG2154" s="25">
        <v>0</v>
      </c>
      <c r="AH2154" s="25">
        <v>0</v>
      </c>
      <c r="AI2154" s="25">
        <v>0</v>
      </c>
      <c r="AJ2154" s="40"/>
      <c r="AK2154" s="25"/>
      <c r="AL2154" s="25"/>
      <c r="AM2154" s="25"/>
      <c r="AN2154" s="25"/>
      <c r="AO2154" s="25"/>
      <c r="AP2154" s="25"/>
      <c r="AQ2154" s="25">
        <v>60</v>
      </c>
      <c r="AR2154" s="25"/>
      <c r="AS2154" s="25"/>
      <c r="AT2154" s="25"/>
      <c r="AU2154" s="25">
        <v>60</v>
      </c>
      <c r="AV2154" s="25"/>
      <c r="AW2154" s="25"/>
      <c r="AX2154" s="25"/>
      <c r="AY2154" s="25"/>
      <c r="AZ2154" s="25"/>
      <c r="BA2154" s="25"/>
      <c r="BB2154" s="25"/>
      <c r="BC2154" s="25"/>
      <c r="BD2154" s="25"/>
      <c r="BE2154" s="25"/>
      <c r="BF2154" s="25"/>
      <c r="BG2154" s="25"/>
      <c r="BH2154" s="25"/>
    </row>
    <row r="2155" spans="1:60" x14ac:dyDescent="0.3">
      <c r="A2155" s="25" t="s">
        <v>273</v>
      </c>
      <c r="B2155" s="25" t="s">
        <v>196</v>
      </c>
      <c r="C2155" s="25" t="s">
        <v>1224</v>
      </c>
      <c r="D2155" s="25" t="s">
        <v>1225</v>
      </c>
      <c r="E2155" s="25" t="s">
        <v>47</v>
      </c>
      <c r="F2155" s="25">
        <v>999921489</v>
      </c>
      <c r="G2155" s="1">
        <f>(J2155+T2155)-H2155</f>
        <v>135.6</v>
      </c>
      <c r="H2155" s="1">
        <f>(K2155+L2155+N2155+O2155+P2155+Q2155+R2155)*0.5</f>
        <v>15.600000000000001</v>
      </c>
      <c r="I2155" s="40"/>
      <c r="J2155" s="1">
        <f>SUM(K2155,L2155,N2155,O2155,P2155,Q2155)</f>
        <v>31.200000000000003</v>
      </c>
      <c r="K2155" s="1">
        <f>SUM(AG2155,AI2155)</f>
        <v>0</v>
      </c>
      <c r="L2155" s="1">
        <v>0</v>
      </c>
      <c r="M2155" s="1">
        <v>0</v>
      </c>
      <c r="N2155" s="1">
        <f>AD2155+AE2155</f>
        <v>0</v>
      </c>
      <c r="O2155" s="1"/>
      <c r="P2155" s="1">
        <f>AF2155</f>
        <v>31.200000000000003</v>
      </c>
      <c r="Q2155" s="1">
        <f>AH2155</f>
        <v>0</v>
      </c>
      <c r="R2155" s="1">
        <v>0</v>
      </c>
      <c r="S2155" s="40"/>
      <c r="T2155" s="1">
        <f>SUM(U2155,V2155,X2155,Y2155,Z2155,AA2155,AB2155)</f>
        <v>120</v>
      </c>
      <c r="U2155" s="1">
        <f>AK2155</f>
        <v>0</v>
      </c>
      <c r="V2155" s="1">
        <f>SUM(AN2155,AO2155,AP2155,AQ2155,AS2155,AT2155,AU2155,AV2155,AW2155,AX2155,AY2155,AR2155,AZ2155,BA2155,BB2155,BC2155,BD2155,BE2155,BF2155,BG2155,BH2155)</f>
        <v>120</v>
      </c>
      <c r="W2155" s="1">
        <f>COUNT(AN2155,AO2155,AP2155,AQ2155,AS2155,AT2155,AU2155,AV2155,AW2155,AX2155,AY2155,AR2155,AZ2155,BA2155,BB2155,BC2155,BD2155,BE2155,BF2155,BG2155,BH2155)</f>
        <v>1</v>
      </c>
      <c r="X2155" s="1">
        <v>0</v>
      </c>
      <c r="Y2155" s="1">
        <v>0</v>
      </c>
      <c r="Z2155" s="1">
        <v>0</v>
      </c>
      <c r="AA2155" s="1">
        <f>AM2155</f>
        <v>0</v>
      </c>
      <c r="AB2155" s="1">
        <f>AL2155</f>
        <v>0</v>
      </c>
      <c r="AC2155" s="40"/>
      <c r="AD2155" s="25">
        <v>0</v>
      </c>
      <c r="AE2155" s="25">
        <v>0</v>
      </c>
      <c r="AF2155" s="25">
        <v>31.200000000000003</v>
      </c>
      <c r="AG2155" s="25">
        <v>0</v>
      </c>
      <c r="AH2155" s="25">
        <v>0</v>
      </c>
      <c r="AI2155" s="25">
        <v>0</v>
      </c>
      <c r="AJ2155" s="40"/>
      <c r="AK2155" s="25"/>
      <c r="AL2155" s="25"/>
      <c r="AM2155" s="25"/>
      <c r="AN2155" s="25"/>
      <c r="AO2155" s="25"/>
      <c r="AP2155" s="25"/>
      <c r="AQ2155" s="25"/>
      <c r="AR2155" s="25"/>
      <c r="AS2155" s="25"/>
      <c r="AT2155" s="25"/>
      <c r="AU2155" s="25"/>
      <c r="AV2155" s="25"/>
      <c r="AW2155" s="25"/>
      <c r="AX2155" s="25"/>
      <c r="AY2155" s="25"/>
      <c r="AZ2155" s="25">
        <v>120</v>
      </c>
      <c r="BA2155" s="25"/>
      <c r="BB2155" s="25"/>
      <c r="BC2155" s="25"/>
      <c r="BD2155" s="25"/>
      <c r="BE2155" s="25"/>
      <c r="BF2155" s="25"/>
      <c r="BG2155" s="25"/>
      <c r="BH2155" s="25"/>
    </row>
    <row r="2156" spans="1:60" x14ac:dyDescent="0.3">
      <c r="A2156" s="25" t="s">
        <v>273</v>
      </c>
      <c r="B2156" s="25" t="s">
        <v>196</v>
      </c>
      <c r="C2156" s="25" t="s">
        <v>2609</v>
      </c>
      <c r="D2156" s="25" t="s">
        <v>2610</v>
      </c>
      <c r="E2156" s="25" t="s">
        <v>47</v>
      </c>
      <c r="F2156" s="25">
        <v>999930082</v>
      </c>
      <c r="G2156" s="1">
        <f>(J2156+T2156)-H2156</f>
        <v>135</v>
      </c>
      <c r="H2156" s="25"/>
      <c r="I2156" s="40"/>
      <c r="J2156" s="1">
        <f>SUM(K2156,L2156,N2156,O2156,P2156,Q2156)</f>
        <v>0</v>
      </c>
      <c r="K2156" s="1">
        <f>SUM(AG2156,AI2156)</f>
        <v>0</v>
      </c>
      <c r="L2156" s="1">
        <v>0</v>
      </c>
      <c r="M2156" s="1">
        <v>0</v>
      </c>
      <c r="N2156" s="1">
        <f>AD2156+AE2156</f>
        <v>0</v>
      </c>
      <c r="O2156" s="1"/>
      <c r="P2156" s="1">
        <f>AF2156</f>
        <v>0</v>
      </c>
      <c r="Q2156" s="1">
        <f>AH2156</f>
        <v>0</v>
      </c>
      <c r="R2156" s="1">
        <v>0</v>
      </c>
      <c r="S2156" s="43"/>
      <c r="T2156" s="1">
        <f>SUM(U2156,V2156,X2156,Y2156,Z2156,AA2156,AB2156)</f>
        <v>135</v>
      </c>
      <c r="U2156" s="1">
        <f>AK2156</f>
        <v>0</v>
      </c>
      <c r="V2156" s="1">
        <f>SUM(AN2156,AO2156,AP2156,AQ2156,AS2156,AT2156,AU2156,AV2156,AW2156,AX2156,AY2156,AR2156,AZ2156,BA2156,BB2156,BC2156,BD2156,BE2156,BF2156,BG2156,BH2156)</f>
        <v>135</v>
      </c>
      <c r="W2156" s="1">
        <f>COUNT(AN2156,AO2156,AP2156,AQ2156,AS2156,AT2156,AU2156,AV2156,AW2156,AX2156,AY2156,AR2156,AZ2156,BA2156,BB2156,BC2156,BD2156,BE2156,BF2156,BG2156,BH2156)</f>
        <v>2</v>
      </c>
      <c r="X2156" s="1">
        <v>0</v>
      </c>
      <c r="Y2156" s="1">
        <v>0</v>
      </c>
      <c r="Z2156" s="1">
        <v>0</v>
      </c>
      <c r="AA2156" s="1">
        <f>AM2156</f>
        <v>0</v>
      </c>
      <c r="AB2156" s="1">
        <f>AL2156</f>
        <v>0</v>
      </c>
      <c r="AC2156" s="43"/>
      <c r="AD2156" s="25"/>
      <c r="AE2156" s="25"/>
      <c r="AF2156" s="25"/>
      <c r="AG2156" s="25"/>
      <c r="AH2156" s="25"/>
      <c r="AJ2156" s="40"/>
      <c r="AK2156" s="25"/>
      <c r="AL2156" s="25"/>
      <c r="AM2156" s="25"/>
      <c r="AN2156" s="25"/>
      <c r="AO2156" s="25"/>
      <c r="AP2156" s="25"/>
      <c r="AQ2156" s="25"/>
      <c r="AR2156" s="25"/>
      <c r="AS2156" s="25">
        <v>45</v>
      </c>
      <c r="AT2156" s="25"/>
      <c r="AU2156" s="25"/>
      <c r="AV2156" s="25"/>
      <c r="AW2156" s="25"/>
      <c r="AX2156" s="25"/>
      <c r="AY2156" s="25"/>
      <c r="AZ2156" s="25"/>
      <c r="BA2156" s="25"/>
      <c r="BB2156" s="25">
        <v>90</v>
      </c>
      <c r="BC2156" s="25"/>
      <c r="BD2156" s="25"/>
      <c r="BE2156" s="25"/>
      <c r="BF2156" s="25"/>
      <c r="BG2156" s="25"/>
      <c r="BH2156" s="25"/>
    </row>
    <row r="2157" spans="1:60" x14ac:dyDescent="0.3">
      <c r="A2157" s="25" t="s">
        <v>273</v>
      </c>
      <c r="B2157" s="26" t="s">
        <v>196</v>
      </c>
      <c r="C2157" s="26" t="s">
        <v>443</v>
      </c>
      <c r="D2157" s="26" t="s">
        <v>194</v>
      </c>
      <c r="E2157" s="26" t="s">
        <v>47</v>
      </c>
      <c r="F2157" s="1">
        <v>999926030</v>
      </c>
      <c r="G2157" s="1">
        <f>(J2157+T2157)-H2157</f>
        <v>134.25</v>
      </c>
      <c r="H2157" s="1">
        <f>(K2157+L2157+N2157+O2157+P2157+Q2157+R2157)*0.5</f>
        <v>26.25</v>
      </c>
      <c r="I2157" s="23"/>
      <c r="J2157" s="1">
        <f>SUM(K2157,L2157,N2157,O2157,P2157,Q2157)</f>
        <v>52.5</v>
      </c>
      <c r="K2157" s="1">
        <f>SUM(AG2157,AI2157)</f>
        <v>0</v>
      </c>
      <c r="L2157" s="1">
        <v>0</v>
      </c>
      <c r="M2157" s="1">
        <v>0</v>
      </c>
      <c r="N2157" s="1">
        <f>AD2157+AE2157</f>
        <v>52.5</v>
      </c>
      <c r="O2157" s="1"/>
      <c r="P2157" s="1">
        <f>AF2157</f>
        <v>0</v>
      </c>
      <c r="Q2157" s="1">
        <f>AH2157</f>
        <v>0</v>
      </c>
      <c r="R2157" s="1">
        <v>0</v>
      </c>
      <c r="S2157" s="43"/>
      <c r="T2157" s="1">
        <f>SUM(U2157,V2157,X2157,Y2157,Z2157,AA2157,AB2157)</f>
        <v>108</v>
      </c>
      <c r="U2157" s="1">
        <f>AK2157</f>
        <v>10</v>
      </c>
      <c r="V2157" s="1">
        <f>SUM(AN2157,AO2157,AP2157,AQ2157,AS2157,AT2157,AU2157,AV2157,AW2157,AX2157,AY2157,AR2157,AZ2157,BA2157,BB2157,BC2157,BD2157,BE2157,BF2157,BG2157,BH2157)</f>
        <v>98</v>
      </c>
      <c r="W2157" s="1">
        <f>COUNT(AN2157,AO2157,AP2157,AQ2157,AS2157,AT2157,AU2157,AV2157,AW2157,AX2157,AY2157,AR2157,AZ2157,BA2157,BB2157,BC2157,BD2157,BE2157,BF2157,BG2157,BH2157)</f>
        <v>2</v>
      </c>
      <c r="X2157" s="1">
        <v>0</v>
      </c>
      <c r="Y2157" s="1">
        <v>0</v>
      </c>
      <c r="Z2157" s="1">
        <v>0</v>
      </c>
      <c r="AA2157" s="1">
        <f>AM2157</f>
        <v>0</v>
      </c>
      <c r="AB2157" s="1">
        <f>AL2157</f>
        <v>0</v>
      </c>
      <c r="AC2157" s="43"/>
      <c r="AD2157" s="1"/>
      <c r="AE2157" s="1">
        <v>52.5</v>
      </c>
      <c r="AF2157" s="1"/>
      <c r="AG2157" s="1"/>
      <c r="AH2157" s="25"/>
      <c r="AJ2157" s="40"/>
      <c r="AK2157" s="25">
        <v>10</v>
      </c>
      <c r="AL2157" s="25"/>
      <c r="AM2157" s="25"/>
      <c r="AN2157" s="25">
        <v>30</v>
      </c>
      <c r="AO2157" s="25"/>
      <c r="AP2157" s="25"/>
      <c r="AQ2157" s="25"/>
      <c r="AR2157" s="25"/>
      <c r="AS2157" s="25"/>
      <c r="AT2157" s="25"/>
      <c r="AU2157" s="25"/>
      <c r="AV2157" s="25"/>
      <c r="AW2157" s="25"/>
      <c r="AX2157" s="25"/>
      <c r="AY2157" s="25"/>
      <c r="AZ2157" s="25">
        <v>68</v>
      </c>
      <c r="BA2157" s="25"/>
      <c r="BB2157" s="25"/>
      <c r="BC2157" s="25"/>
      <c r="BD2157" s="25"/>
      <c r="BE2157" s="25"/>
      <c r="BF2157" s="25"/>
      <c r="BG2157" s="25"/>
      <c r="BH2157" s="25"/>
    </row>
    <row r="2158" spans="1:60" x14ac:dyDescent="0.3">
      <c r="A2158" s="25" t="s">
        <v>273</v>
      </c>
      <c r="B2158" s="25" t="s">
        <v>196</v>
      </c>
      <c r="C2158" s="25" t="s">
        <v>365</v>
      </c>
      <c r="D2158" s="25" t="s">
        <v>1796</v>
      </c>
      <c r="E2158" s="25" t="s">
        <v>47</v>
      </c>
      <c r="F2158" s="25">
        <v>999925678</v>
      </c>
      <c r="G2158" s="1">
        <f>(J2158+T2158)-H2158</f>
        <v>132</v>
      </c>
      <c r="H2158" s="25"/>
      <c r="I2158" s="40"/>
      <c r="J2158" s="1">
        <f>SUM(K2158,L2158,N2158,O2158,P2158,Q2158)</f>
        <v>42</v>
      </c>
      <c r="K2158" s="1">
        <f>SUM(AG2158,AI2158)</f>
        <v>0</v>
      </c>
      <c r="L2158" s="1">
        <v>0</v>
      </c>
      <c r="M2158" s="1">
        <v>0</v>
      </c>
      <c r="N2158" s="1">
        <f>AD2158+AE2158</f>
        <v>42</v>
      </c>
      <c r="O2158" s="1"/>
      <c r="P2158" s="1">
        <f>AF2158</f>
        <v>0</v>
      </c>
      <c r="Q2158" s="1">
        <f>AH2158</f>
        <v>0</v>
      </c>
      <c r="R2158" s="1">
        <v>0</v>
      </c>
      <c r="S2158" s="43"/>
      <c r="T2158" s="1">
        <f>SUM(U2158,V2158,X2158,Y2158,Z2158,AA2158,AB2158)</f>
        <v>90</v>
      </c>
      <c r="U2158" s="1">
        <f>AK2158</f>
        <v>0</v>
      </c>
      <c r="V2158" s="1">
        <f>SUM(AN2158,AO2158,AP2158,AQ2158,AS2158,AT2158,AU2158,AV2158,AW2158,AX2158,AY2158,AR2158,AZ2158,BA2158,BB2158,BC2158,BD2158,BE2158,BF2158,BG2158,BH2158)</f>
        <v>90</v>
      </c>
      <c r="W2158" s="1">
        <f>COUNT(AN2158,AO2158,AP2158,AQ2158,AS2158,AT2158,AU2158,AV2158,AW2158,AX2158,AY2158,AR2158,AZ2158,BA2158,BB2158,BC2158,BD2158,BE2158,BF2158,BG2158,BH2158)</f>
        <v>1</v>
      </c>
      <c r="X2158" s="1">
        <v>0</v>
      </c>
      <c r="Y2158" s="1">
        <v>0</v>
      </c>
      <c r="Z2158" s="1">
        <v>0</v>
      </c>
      <c r="AA2158" s="1">
        <f>AM2158</f>
        <v>0</v>
      </c>
      <c r="AB2158" s="1">
        <f>AL2158</f>
        <v>0</v>
      </c>
      <c r="AC2158" s="43"/>
      <c r="AD2158" s="25">
        <v>42</v>
      </c>
      <c r="AE2158" s="25">
        <v>0</v>
      </c>
      <c r="AF2158" s="25">
        <v>0</v>
      </c>
      <c r="AG2158" s="25">
        <v>0</v>
      </c>
      <c r="AH2158" s="25">
        <v>0</v>
      </c>
      <c r="AI2158" s="25">
        <v>0</v>
      </c>
      <c r="AJ2158" s="40"/>
      <c r="AK2158" s="25"/>
      <c r="AL2158" s="25"/>
      <c r="AM2158" s="25"/>
      <c r="AN2158" s="25"/>
      <c r="AO2158" s="25"/>
      <c r="AP2158" s="25"/>
      <c r="AQ2158" s="25"/>
      <c r="AR2158" s="25"/>
      <c r="AS2158" s="25"/>
      <c r="AT2158" s="25"/>
      <c r="AU2158" s="25"/>
      <c r="AV2158" s="25">
        <v>90</v>
      </c>
      <c r="AW2158" s="25"/>
      <c r="AX2158" s="25"/>
      <c r="AY2158" s="25"/>
      <c r="AZ2158" s="25"/>
      <c r="BA2158" s="25"/>
      <c r="BB2158" s="25"/>
      <c r="BC2158" s="25"/>
      <c r="BD2158" s="25"/>
      <c r="BE2158" s="25"/>
      <c r="BF2158" s="25"/>
      <c r="BG2158" s="25"/>
      <c r="BH2158" s="25"/>
    </row>
    <row r="2159" spans="1:60" x14ac:dyDescent="0.3">
      <c r="A2159" s="25" t="s">
        <v>273</v>
      </c>
      <c r="B2159" s="1" t="s">
        <v>196</v>
      </c>
      <c r="C2159" s="25" t="s">
        <v>1325</v>
      </c>
      <c r="D2159" s="25" t="s">
        <v>1058</v>
      </c>
      <c r="E2159" s="1" t="s">
        <v>47</v>
      </c>
      <c r="F2159" s="25">
        <v>999922255</v>
      </c>
      <c r="G2159" s="1">
        <f>(J2159+T2159)-H2159</f>
        <v>126</v>
      </c>
      <c r="H2159" s="25"/>
      <c r="I2159" s="23"/>
      <c r="J2159" s="1">
        <f>SUM(K2159,L2159,N2159,O2159,P2159,Q2159)</f>
        <v>68</v>
      </c>
      <c r="K2159" s="1">
        <f>SUM(AG2159,AI2159)</f>
        <v>0</v>
      </c>
      <c r="L2159" s="1">
        <v>0</v>
      </c>
      <c r="M2159" s="1">
        <v>0</v>
      </c>
      <c r="N2159" s="1">
        <f>AD2159+AE2159</f>
        <v>0</v>
      </c>
      <c r="O2159" s="1"/>
      <c r="P2159" s="1">
        <f>AF2159</f>
        <v>68</v>
      </c>
      <c r="Q2159" s="1">
        <f>AH2159</f>
        <v>0</v>
      </c>
      <c r="R2159" s="1">
        <v>0</v>
      </c>
      <c r="S2159" s="43"/>
      <c r="T2159" s="1">
        <f>SUM(U2159,V2159,X2159,Y2159,Z2159,AA2159,AB2159)</f>
        <v>58</v>
      </c>
      <c r="U2159" s="1">
        <f>AK2159</f>
        <v>0</v>
      </c>
      <c r="V2159" s="1">
        <f>SUM(AN2159,AO2159,AP2159,AQ2159,AS2159,AT2159,AU2159,AV2159,AW2159,AX2159,AY2159,AR2159,AZ2159,BA2159,BB2159,BC2159,BD2159,BE2159,BF2159,BG2159,BH2159)</f>
        <v>58</v>
      </c>
      <c r="W2159" s="1">
        <f>COUNT(AN2159,AO2159,AP2159,AQ2159,AS2159,AT2159,AU2159,AV2159,AW2159,AX2159,AY2159,AR2159,AZ2159,BA2159,BB2159,BC2159,BD2159,BE2159,BF2159,BG2159,BH2159)</f>
        <v>1</v>
      </c>
      <c r="X2159" s="1">
        <v>0</v>
      </c>
      <c r="Y2159" s="1">
        <v>0</v>
      </c>
      <c r="Z2159" s="1">
        <v>0</v>
      </c>
      <c r="AA2159" s="1">
        <f>AM2159</f>
        <v>0</v>
      </c>
      <c r="AB2159" s="1">
        <f>AL2159</f>
        <v>0</v>
      </c>
      <c r="AC2159" s="43"/>
      <c r="AD2159" s="1"/>
      <c r="AE2159" s="1"/>
      <c r="AF2159" s="1">
        <v>68</v>
      </c>
      <c r="AG2159" s="1"/>
      <c r="AH2159" s="25"/>
      <c r="AJ2159" s="40"/>
      <c r="AK2159" s="25"/>
      <c r="AL2159" s="25"/>
      <c r="AM2159" s="25"/>
      <c r="AN2159" s="25"/>
      <c r="AO2159" s="25"/>
      <c r="AP2159" s="25"/>
      <c r="AQ2159" s="25"/>
      <c r="AR2159" s="25">
        <v>58</v>
      </c>
      <c r="AS2159" s="25"/>
      <c r="AT2159" s="25"/>
      <c r="AU2159" s="25"/>
      <c r="AV2159" s="25"/>
      <c r="AW2159" s="25"/>
      <c r="AX2159" s="25"/>
      <c r="AY2159" s="25"/>
      <c r="AZ2159" s="25"/>
      <c r="BA2159" s="25"/>
      <c r="BB2159" s="25"/>
      <c r="BC2159" s="25"/>
      <c r="BD2159" s="25"/>
      <c r="BE2159" s="25"/>
      <c r="BF2159" s="25"/>
      <c r="BG2159" s="25"/>
      <c r="BH2159" s="25"/>
    </row>
    <row r="2160" spans="1:60" x14ac:dyDescent="0.3">
      <c r="A2160" s="25" t="s">
        <v>273</v>
      </c>
      <c r="B2160" s="25" t="s">
        <v>196</v>
      </c>
      <c r="C2160" s="25" t="s">
        <v>1968</v>
      </c>
      <c r="D2160" s="25" t="s">
        <v>1969</v>
      </c>
      <c r="E2160" s="25" t="s">
        <v>47</v>
      </c>
      <c r="F2160" s="25">
        <v>999926650</v>
      </c>
      <c r="G2160" s="1">
        <f>(J2160+T2160)-H2160</f>
        <v>120</v>
      </c>
      <c r="H2160" s="25"/>
      <c r="I2160" s="40"/>
      <c r="J2160" s="1">
        <f>SUM(K2160,L2160,N2160,O2160,P2160,Q2160)</f>
        <v>0</v>
      </c>
      <c r="K2160" s="1">
        <f>SUM(AG2160,AI2160)</f>
        <v>0</v>
      </c>
      <c r="L2160" s="1">
        <v>0</v>
      </c>
      <c r="M2160" s="1">
        <v>0</v>
      </c>
      <c r="N2160" s="1">
        <f>AD2160+AE2160</f>
        <v>0</v>
      </c>
      <c r="O2160" s="1"/>
      <c r="P2160" s="1">
        <f>AF2160</f>
        <v>0</v>
      </c>
      <c r="Q2160" s="1">
        <f>AH2160</f>
        <v>0</v>
      </c>
      <c r="R2160" s="1">
        <v>0</v>
      </c>
      <c r="S2160" s="43"/>
      <c r="T2160" s="1">
        <f>SUM(U2160,V2160,X2160,Y2160,Z2160,AA2160,AB2160)</f>
        <v>120</v>
      </c>
      <c r="U2160" s="1">
        <f>AK2160</f>
        <v>0</v>
      </c>
      <c r="V2160" s="1">
        <f>SUM(AN2160,AO2160,AP2160,AQ2160,AS2160,AT2160,AU2160,AV2160,AW2160,AX2160,AY2160,AR2160,AZ2160,BA2160,BB2160,BC2160,BD2160,BE2160,BF2160,BG2160,BH2160)</f>
        <v>120</v>
      </c>
      <c r="W2160" s="1">
        <f>COUNT(AN2160,AO2160,AP2160,AQ2160,AS2160,AT2160,AU2160,AV2160,AW2160,AX2160,AY2160,AR2160,AZ2160,BA2160,BB2160,BC2160,BD2160,BE2160,BF2160,BG2160,BH2160)</f>
        <v>1</v>
      </c>
      <c r="X2160" s="1">
        <v>0</v>
      </c>
      <c r="Y2160" s="1">
        <v>0</v>
      </c>
      <c r="Z2160" s="1">
        <v>0</v>
      </c>
      <c r="AA2160" s="1">
        <f>AM2160</f>
        <v>0</v>
      </c>
      <c r="AB2160" s="1">
        <f>AL2160</f>
        <v>0</v>
      </c>
      <c r="AC2160" s="43"/>
      <c r="AD2160" s="25"/>
      <c r="AE2160" s="25"/>
      <c r="AF2160" s="25"/>
      <c r="AG2160" s="25"/>
      <c r="AH2160" s="25"/>
      <c r="AJ2160" s="40"/>
      <c r="AK2160" s="25"/>
      <c r="AL2160" s="25"/>
      <c r="AM2160" s="25"/>
      <c r="AN2160" s="25"/>
      <c r="AO2160" s="25"/>
      <c r="AP2160" s="25"/>
      <c r="AQ2160" s="25"/>
      <c r="AR2160" s="25"/>
      <c r="AS2160" s="25"/>
      <c r="AT2160" s="25"/>
      <c r="AU2160" s="25"/>
      <c r="AV2160" s="25">
        <v>120</v>
      </c>
      <c r="AW2160" s="25"/>
      <c r="AX2160" s="25"/>
      <c r="AY2160" s="25"/>
      <c r="AZ2160" s="25"/>
      <c r="BA2160" s="25"/>
      <c r="BB2160" s="25"/>
      <c r="BC2160" s="25"/>
      <c r="BD2160" s="25"/>
      <c r="BE2160" s="25"/>
      <c r="BF2160" s="25"/>
      <c r="BG2160" s="25"/>
      <c r="BH2160" s="25"/>
    </row>
    <row r="2161" spans="1:60" x14ac:dyDescent="0.3">
      <c r="A2161" s="25" t="s">
        <v>273</v>
      </c>
      <c r="B2161" s="25" t="s">
        <v>196</v>
      </c>
      <c r="C2161" s="25" t="s">
        <v>2001</v>
      </c>
      <c r="D2161" s="25" t="s">
        <v>2077</v>
      </c>
      <c r="E2161" s="25" t="s">
        <v>47</v>
      </c>
      <c r="F2161" s="25">
        <v>999927291</v>
      </c>
      <c r="G2161" s="1">
        <f>(J2161+T2161)-H2161</f>
        <v>120</v>
      </c>
      <c r="H2161" s="25"/>
      <c r="I2161" s="40"/>
      <c r="J2161" s="1">
        <f>SUM(K2161,L2161,N2161,O2161,P2161,Q2161)</f>
        <v>0</v>
      </c>
      <c r="K2161" s="1">
        <f>SUM(AG2161,AI2161)</f>
        <v>0</v>
      </c>
      <c r="L2161" s="1">
        <v>0</v>
      </c>
      <c r="M2161" s="1">
        <v>0</v>
      </c>
      <c r="N2161" s="1">
        <f>AD2161+AE2161</f>
        <v>0</v>
      </c>
      <c r="O2161" s="1"/>
      <c r="P2161" s="1">
        <f>AF2161</f>
        <v>0</v>
      </c>
      <c r="Q2161" s="1">
        <f>AH2161</f>
        <v>0</v>
      </c>
      <c r="R2161" s="1">
        <v>0</v>
      </c>
      <c r="S2161" s="40"/>
      <c r="T2161" s="1">
        <f>SUM(U2161,V2161,X2161,Y2161,Z2161,AA2161,AB2161)</f>
        <v>120</v>
      </c>
      <c r="U2161" s="1">
        <f>AK2161</f>
        <v>0</v>
      </c>
      <c r="V2161" s="1">
        <f>SUM(AN2161,AO2161,AP2161,AQ2161,AS2161,AT2161,AU2161,AV2161,AW2161,AX2161,AY2161,AR2161,AZ2161,BA2161,BB2161,BC2161,BD2161,BE2161,BF2161,BG2161,BH2161)</f>
        <v>120</v>
      </c>
      <c r="W2161" s="1">
        <f>COUNT(AN2161,AO2161,AP2161,AQ2161,AS2161,AT2161,AU2161,AV2161,AW2161,AX2161,AY2161,AR2161,AZ2161,BA2161,BB2161,BC2161,BD2161,BE2161,BF2161,BG2161,BH2161)</f>
        <v>2</v>
      </c>
      <c r="X2161" s="1">
        <v>0</v>
      </c>
      <c r="Y2161" s="1">
        <v>0</v>
      </c>
      <c r="Z2161" s="1">
        <v>0</v>
      </c>
      <c r="AA2161" s="1">
        <f>AM2161</f>
        <v>0</v>
      </c>
      <c r="AB2161" s="1">
        <f>AL2161</f>
        <v>0</v>
      </c>
      <c r="AC2161" s="40"/>
      <c r="AD2161" s="25"/>
      <c r="AE2161" s="25"/>
      <c r="AF2161" s="25"/>
      <c r="AG2161" s="25"/>
      <c r="AH2161" s="25"/>
      <c r="AJ2161" s="40"/>
      <c r="AK2161" s="25"/>
      <c r="AL2161" s="25"/>
      <c r="AM2161" s="25"/>
      <c r="AN2161" s="25"/>
      <c r="AO2161" s="25"/>
      <c r="AP2161" s="25"/>
      <c r="AQ2161" s="25"/>
      <c r="AR2161" s="25"/>
      <c r="AS2161" s="25"/>
      <c r="AT2161" s="25"/>
      <c r="AU2161" s="25"/>
      <c r="AV2161" s="25"/>
      <c r="AW2161" s="25"/>
      <c r="AX2161" s="25"/>
      <c r="AY2161" s="25"/>
      <c r="AZ2161" s="25">
        <v>90</v>
      </c>
      <c r="BA2161" s="25"/>
      <c r="BB2161" s="25"/>
      <c r="BC2161" s="25"/>
      <c r="BD2161" s="25">
        <v>30</v>
      </c>
      <c r="BE2161" s="25"/>
      <c r="BF2161" s="25"/>
      <c r="BG2161" s="25"/>
      <c r="BH2161" s="25"/>
    </row>
    <row r="2162" spans="1:60" x14ac:dyDescent="0.3">
      <c r="A2162" s="25" t="s">
        <v>273</v>
      </c>
      <c r="B2162" s="25" t="s">
        <v>196</v>
      </c>
      <c r="C2162" s="25" t="s">
        <v>1695</v>
      </c>
      <c r="D2162" s="25" t="s">
        <v>3217</v>
      </c>
      <c r="E2162" s="25" t="s">
        <v>47</v>
      </c>
      <c r="F2162" s="25">
        <v>999929013</v>
      </c>
      <c r="G2162" s="1">
        <f>(J2162+T2162)-H2162</f>
        <v>120</v>
      </c>
      <c r="H2162" s="25"/>
      <c r="I2162" s="40"/>
      <c r="J2162" s="1">
        <f>SUM(K2162,L2162,N2162,O2162,P2162,Q2162)</f>
        <v>0</v>
      </c>
      <c r="K2162" s="1">
        <f>SUM(AG2162,AI2162)</f>
        <v>0</v>
      </c>
      <c r="L2162" s="1">
        <v>0</v>
      </c>
      <c r="M2162" s="1">
        <v>0</v>
      </c>
      <c r="N2162" s="1">
        <f>AD2162+AE2162</f>
        <v>0</v>
      </c>
      <c r="O2162" s="1"/>
      <c r="P2162" s="1">
        <f>AF2162</f>
        <v>0</v>
      </c>
      <c r="Q2162" s="1">
        <f>AH2162</f>
        <v>0</v>
      </c>
      <c r="R2162" s="1">
        <v>0</v>
      </c>
      <c r="S2162" s="40"/>
      <c r="T2162" s="1">
        <f>SUM(U2162,V2162,X2162,Y2162,Z2162,AA2162,AB2162)</f>
        <v>120</v>
      </c>
      <c r="U2162" s="1">
        <f>AK2162</f>
        <v>0</v>
      </c>
      <c r="V2162" s="1">
        <f>SUM(AN2162,AO2162,AP2162,AQ2162,AS2162,AT2162,AU2162,AV2162,AW2162,AX2162,AY2162,AR2162,AZ2162,BA2162,BB2162,BC2162,BD2162,BE2162,BF2162,BG2162,BH2162)</f>
        <v>120</v>
      </c>
      <c r="W2162" s="1">
        <f>COUNT(AN2162,AO2162,AP2162,AQ2162,AS2162,AT2162,AU2162,AV2162,AW2162,AX2162,AY2162,AR2162,AZ2162,BA2162,BB2162,BC2162,BD2162,BE2162,BF2162,BG2162,BH2162)</f>
        <v>1</v>
      </c>
      <c r="X2162" s="1">
        <v>0</v>
      </c>
      <c r="Y2162" s="1">
        <v>0</v>
      </c>
      <c r="Z2162" s="1">
        <v>0</v>
      </c>
      <c r="AA2162" s="1">
        <f>AM2162</f>
        <v>0</v>
      </c>
      <c r="AB2162" s="1">
        <f>AL2162</f>
        <v>0</v>
      </c>
      <c r="AC2162" s="40"/>
      <c r="AD2162" s="25"/>
      <c r="AE2162" s="25"/>
      <c r="AF2162" s="25"/>
      <c r="AG2162" s="25"/>
      <c r="AH2162" s="25"/>
      <c r="AJ2162" s="40"/>
      <c r="AK2162" s="25"/>
      <c r="AL2162" s="25"/>
      <c r="AM2162" s="25"/>
      <c r="AN2162" s="25"/>
      <c r="AO2162" s="25"/>
      <c r="AP2162" s="25"/>
      <c r="AQ2162" s="25"/>
      <c r="AR2162" s="25">
        <v>120</v>
      </c>
      <c r="AS2162" s="25"/>
      <c r="AT2162" s="25"/>
      <c r="AU2162" s="25"/>
      <c r="AV2162" s="25"/>
      <c r="AW2162" s="25"/>
      <c r="AX2162" s="25"/>
      <c r="AY2162" s="25"/>
      <c r="AZ2162" s="25"/>
      <c r="BA2162" s="25"/>
      <c r="BB2162" s="25"/>
      <c r="BC2162" s="25"/>
      <c r="BD2162" s="25"/>
      <c r="BE2162" s="25"/>
      <c r="BF2162" s="25"/>
      <c r="BG2162" s="25"/>
      <c r="BH2162" s="25"/>
    </row>
    <row r="2163" spans="1:60" x14ac:dyDescent="0.3">
      <c r="A2163" s="25" t="s">
        <v>273</v>
      </c>
      <c r="B2163" s="25" t="s">
        <v>196</v>
      </c>
      <c r="C2163" s="25" t="s">
        <v>577</v>
      </c>
      <c r="D2163" s="25" t="s">
        <v>168</v>
      </c>
      <c r="E2163" s="25" t="s">
        <v>47</v>
      </c>
      <c r="F2163" s="25">
        <v>999921665</v>
      </c>
      <c r="G2163" s="1">
        <f>(J2163+T2163)-H2163</f>
        <v>115.4</v>
      </c>
      <c r="H2163" s="25"/>
      <c r="I2163" s="40"/>
      <c r="J2163" s="1">
        <f>SUM(K2163,L2163,N2163,O2163,P2163,Q2163)</f>
        <v>64.400000000000006</v>
      </c>
      <c r="K2163" s="1">
        <f>SUM(AG2163,AI2163)</f>
        <v>0</v>
      </c>
      <c r="L2163" s="1">
        <v>0</v>
      </c>
      <c r="M2163" s="1">
        <v>0</v>
      </c>
      <c r="N2163" s="1">
        <f>AD2163+AE2163</f>
        <v>28.400000000000002</v>
      </c>
      <c r="O2163" s="1"/>
      <c r="P2163" s="1">
        <f>AF2163</f>
        <v>36</v>
      </c>
      <c r="Q2163" s="1">
        <f>AH2163</f>
        <v>0</v>
      </c>
      <c r="R2163" s="1">
        <v>0</v>
      </c>
      <c r="S2163" s="43"/>
      <c r="T2163" s="1">
        <f>SUM(U2163,V2163,X2163,Y2163,Z2163,AA2163,AB2163)</f>
        <v>51</v>
      </c>
      <c r="U2163" s="1">
        <f>AK2163</f>
        <v>0</v>
      </c>
      <c r="V2163" s="1">
        <f>SUM(AN2163,AO2163,AP2163,AQ2163,AS2163,AT2163,AU2163,AV2163,AW2163,AX2163,AY2163,AR2163,AZ2163,BA2163,BB2163,BC2163,BD2163,BE2163,BF2163,BG2163,BH2163)</f>
        <v>51</v>
      </c>
      <c r="W2163" s="1">
        <f>COUNT(AN2163,AO2163,AP2163,AQ2163,AS2163,AT2163,AU2163,AV2163,AW2163,AX2163,AY2163,AR2163,AZ2163,BA2163,BB2163,BC2163,BD2163,BE2163,BF2163,BG2163,BH2163)</f>
        <v>1</v>
      </c>
      <c r="X2163" s="1">
        <v>0</v>
      </c>
      <c r="Y2163" s="1">
        <v>0</v>
      </c>
      <c r="Z2163" s="1">
        <v>0</v>
      </c>
      <c r="AA2163" s="1">
        <f>AM2163</f>
        <v>0</v>
      </c>
      <c r="AB2163" s="1">
        <f>AL2163</f>
        <v>0</v>
      </c>
      <c r="AC2163" s="43"/>
      <c r="AD2163" s="25">
        <v>28.400000000000002</v>
      </c>
      <c r="AE2163" s="25">
        <v>0</v>
      </c>
      <c r="AF2163" s="25">
        <v>36</v>
      </c>
      <c r="AG2163" s="25">
        <v>0</v>
      </c>
      <c r="AH2163" s="25">
        <v>0</v>
      </c>
      <c r="AI2163" s="25">
        <v>0</v>
      </c>
      <c r="AJ2163" s="40"/>
      <c r="AK2163" s="25"/>
      <c r="AL2163" s="25"/>
      <c r="AM2163" s="25"/>
      <c r="AN2163" s="25"/>
      <c r="AO2163" s="25"/>
      <c r="AP2163" s="25"/>
      <c r="AQ2163" s="25"/>
      <c r="AR2163" s="25"/>
      <c r="AS2163" s="25"/>
      <c r="AT2163" s="25"/>
      <c r="AU2163" s="25"/>
      <c r="AV2163" s="25">
        <v>51</v>
      </c>
      <c r="AW2163" s="25"/>
      <c r="AX2163" s="25"/>
      <c r="AY2163" s="25"/>
      <c r="AZ2163" s="25"/>
      <c r="BA2163" s="25"/>
      <c r="BB2163" s="25"/>
      <c r="BC2163" s="25"/>
      <c r="BD2163" s="25"/>
      <c r="BE2163" s="25"/>
      <c r="BF2163" s="25"/>
      <c r="BG2163" s="25"/>
      <c r="BH2163" s="25"/>
    </row>
    <row r="2164" spans="1:60" x14ac:dyDescent="0.3">
      <c r="A2164" s="25" t="s">
        <v>273</v>
      </c>
      <c r="B2164" s="1" t="s">
        <v>196</v>
      </c>
      <c r="C2164" s="1" t="s">
        <v>1108</v>
      </c>
      <c r="D2164" s="1" t="s">
        <v>1109</v>
      </c>
      <c r="E2164" s="1" t="s">
        <v>47</v>
      </c>
      <c r="F2164" s="1">
        <v>999920403</v>
      </c>
      <c r="G2164" s="1">
        <f>(J2164+T2164)-H2164</f>
        <v>115</v>
      </c>
      <c r="H2164" s="1">
        <f>(K2164+L2164+N2164+O2164+P2164+Q2164+R2164)*0.5</f>
        <v>115</v>
      </c>
      <c r="I2164" s="23"/>
      <c r="J2164" s="1">
        <f>SUM(K2164,L2164,N2164,O2164,P2164,Q2164)</f>
        <v>230</v>
      </c>
      <c r="K2164" s="1">
        <f>SUM(AG2164,AI2164)</f>
        <v>0</v>
      </c>
      <c r="L2164" s="1">
        <v>0</v>
      </c>
      <c r="M2164" s="1">
        <v>0</v>
      </c>
      <c r="N2164" s="1">
        <f>AD2164+AE2164</f>
        <v>140</v>
      </c>
      <c r="O2164" s="1"/>
      <c r="P2164" s="1">
        <f>AF2164</f>
        <v>90</v>
      </c>
      <c r="Q2164" s="1">
        <f>AH2164</f>
        <v>0</v>
      </c>
      <c r="R2164" s="1">
        <v>0</v>
      </c>
      <c r="S2164" s="43"/>
      <c r="T2164" s="1">
        <f>SUM(U2164,V2164,X2164,Y2164,Z2164,AA2164,AB2164)</f>
        <v>0</v>
      </c>
      <c r="U2164" s="1">
        <f>AK2164</f>
        <v>0</v>
      </c>
      <c r="V2164" s="1">
        <f>SUM(AN2164,AO2164,AP2164,AQ2164,AS2164,AT2164,AU2164,AV2164,AW2164,AX2164,AY2164,AR2164,AZ2164,BA2164,BB2164,BC2164,BD2164,BE2164,BF2164,BG2164,BH2164)</f>
        <v>0</v>
      </c>
      <c r="W2164" s="1">
        <f>COUNT(AN2164,AO2164,AP2164,AQ2164,AS2164,AT2164,AU2164,AV2164,AW2164,AX2164,AY2164,AR2164,AZ2164,BA2164,BB2164,BC2164,BD2164,BE2164,BF2164,BG2164,BH2164)</f>
        <v>0</v>
      </c>
      <c r="X2164" s="1">
        <v>0</v>
      </c>
      <c r="Y2164" s="1">
        <v>0</v>
      </c>
      <c r="Z2164" s="1">
        <v>0</v>
      </c>
      <c r="AA2164" s="1">
        <f>AM2164</f>
        <v>0</v>
      </c>
      <c r="AB2164" s="1">
        <f>AL2164</f>
        <v>0</v>
      </c>
      <c r="AC2164" s="43"/>
      <c r="AD2164" s="1">
        <v>140</v>
      </c>
      <c r="AE2164" s="1"/>
      <c r="AF2164" s="1">
        <v>90</v>
      </c>
      <c r="AG2164" s="1"/>
      <c r="AH2164" s="25"/>
      <c r="AJ2164" s="40"/>
      <c r="AK2164" s="25"/>
      <c r="AL2164" s="25"/>
      <c r="AM2164" s="25"/>
      <c r="AN2164" s="25"/>
      <c r="AO2164" s="25"/>
      <c r="AP2164" s="25"/>
      <c r="AQ2164" s="25"/>
      <c r="AR2164" s="25"/>
      <c r="AS2164" s="25"/>
      <c r="AT2164" s="25"/>
      <c r="AU2164" s="25"/>
      <c r="AV2164" s="25"/>
      <c r="AW2164" s="25"/>
      <c r="AX2164" s="25"/>
      <c r="AY2164" s="25"/>
      <c r="AZ2164" s="25"/>
      <c r="BA2164" s="25"/>
      <c r="BB2164" s="25"/>
      <c r="BC2164" s="25"/>
      <c r="BD2164" s="25"/>
      <c r="BE2164" s="25"/>
      <c r="BF2164" s="25"/>
      <c r="BG2164" s="25"/>
      <c r="BH2164" s="25"/>
    </row>
    <row r="2165" spans="1:60" x14ac:dyDescent="0.3">
      <c r="A2165" s="25" t="s">
        <v>273</v>
      </c>
      <c r="B2165" s="25" t="s">
        <v>196</v>
      </c>
      <c r="C2165" s="25" t="s">
        <v>1144</v>
      </c>
      <c r="D2165" s="25" t="s">
        <v>2477</v>
      </c>
      <c r="E2165" s="25" t="s">
        <v>47</v>
      </c>
      <c r="F2165" s="25">
        <v>999921018</v>
      </c>
      <c r="G2165" s="1">
        <f>(J2165+T2165)-H2165</f>
        <v>98</v>
      </c>
      <c r="H2165" s="25"/>
      <c r="I2165" s="40"/>
      <c r="J2165" s="1">
        <f>SUM(K2165,L2165,N2165,O2165,P2165,Q2165)</f>
        <v>38</v>
      </c>
      <c r="K2165" s="1">
        <f>SUM(AG2165,AI2165)</f>
        <v>0</v>
      </c>
      <c r="L2165" s="1">
        <v>0</v>
      </c>
      <c r="M2165" s="1">
        <v>0</v>
      </c>
      <c r="N2165" s="1">
        <f>AD2165+AE2165</f>
        <v>17.600000000000001</v>
      </c>
      <c r="O2165" s="1"/>
      <c r="P2165" s="1">
        <f>AF2165</f>
        <v>20.400000000000002</v>
      </c>
      <c r="Q2165" s="1">
        <f>AH2165</f>
        <v>0</v>
      </c>
      <c r="R2165" s="1">
        <v>0</v>
      </c>
      <c r="S2165" s="43"/>
      <c r="T2165" s="1">
        <f>SUM(U2165,V2165,X2165,Y2165,Z2165,AA2165,AB2165)</f>
        <v>60</v>
      </c>
      <c r="U2165" s="1">
        <f>AK2165</f>
        <v>0</v>
      </c>
      <c r="V2165" s="1">
        <f>SUM(AN2165,AO2165,AP2165,AQ2165,AS2165,AT2165,AU2165,AV2165,AW2165,AX2165,AY2165,AR2165,AZ2165,BA2165,BB2165,BC2165,BD2165,BE2165,BF2165,BG2165,BH2165)</f>
        <v>60</v>
      </c>
      <c r="W2165" s="1">
        <f>COUNT(AN2165,AO2165,AP2165,AQ2165,AS2165,AT2165,AU2165,AV2165,AW2165,AX2165,AY2165,AR2165,AZ2165,BA2165,BB2165,BC2165,BD2165,BE2165,BF2165,BG2165,BH2165)</f>
        <v>1</v>
      </c>
      <c r="X2165" s="1">
        <v>0</v>
      </c>
      <c r="Y2165" s="1">
        <v>0</v>
      </c>
      <c r="Z2165" s="1">
        <v>0</v>
      </c>
      <c r="AA2165" s="1">
        <f>AM2165</f>
        <v>0</v>
      </c>
      <c r="AB2165" s="1">
        <f>AL2165</f>
        <v>0</v>
      </c>
      <c r="AC2165" s="43"/>
      <c r="AD2165" s="25">
        <v>17.600000000000001</v>
      </c>
      <c r="AE2165" s="25">
        <v>0</v>
      </c>
      <c r="AF2165" s="25">
        <v>20.400000000000002</v>
      </c>
      <c r="AG2165" s="25">
        <v>0</v>
      </c>
      <c r="AH2165" s="25">
        <v>0</v>
      </c>
      <c r="AI2165" s="25">
        <v>0</v>
      </c>
      <c r="AJ2165" s="40"/>
      <c r="AK2165" s="25"/>
      <c r="AL2165" s="25"/>
      <c r="AM2165" s="25"/>
      <c r="AN2165" s="25"/>
      <c r="AO2165" s="25">
        <v>60</v>
      </c>
      <c r="AP2165" s="25"/>
      <c r="AQ2165" s="25"/>
      <c r="AR2165" s="25"/>
      <c r="AS2165" s="25"/>
      <c r="AT2165" s="25"/>
      <c r="AU2165" s="25"/>
      <c r="AV2165" s="25"/>
      <c r="AW2165" s="25"/>
      <c r="AX2165" s="25"/>
      <c r="AY2165" s="25"/>
      <c r="AZ2165" s="25"/>
      <c r="BA2165" s="25"/>
      <c r="BB2165" s="25"/>
      <c r="BC2165" s="25"/>
      <c r="BD2165" s="25"/>
      <c r="BE2165" s="25"/>
      <c r="BF2165" s="25"/>
      <c r="BG2165" s="25"/>
      <c r="BH2165" s="25"/>
    </row>
    <row r="2166" spans="1:60" x14ac:dyDescent="0.3">
      <c r="A2166" s="25" t="s">
        <v>273</v>
      </c>
      <c r="B2166" s="25" t="s">
        <v>196</v>
      </c>
      <c r="C2166" s="25" t="s">
        <v>1634</v>
      </c>
      <c r="D2166" s="25" t="s">
        <v>1641</v>
      </c>
      <c r="E2166" s="25" t="s">
        <v>47</v>
      </c>
      <c r="F2166" s="25">
        <v>999925052</v>
      </c>
      <c r="G2166" s="1">
        <f>(J2166+T2166)-H2166</f>
        <v>95.2</v>
      </c>
      <c r="H2166" s="25"/>
      <c r="I2166" s="40"/>
      <c r="J2166" s="1">
        <f>SUM(K2166,L2166,N2166,O2166,P2166,Q2166)</f>
        <v>57.2</v>
      </c>
      <c r="K2166" s="1">
        <f>SUM(AG2166,AI2166)</f>
        <v>0</v>
      </c>
      <c r="L2166" s="1">
        <v>0</v>
      </c>
      <c r="M2166" s="1">
        <v>0</v>
      </c>
      <c r="N2166" s="1">
        <f>AD2166+AE2166</f>
        <v>23.6</v>
      </c>
      <c r="O2166" s="1"/>
      <c r="P2166" s="1">
        <f>AF2166</f>
        <v>33.6</v>
      </c>
      <c r="Q2166" s="1">
        <f>AH2166</f>
        <v>0</v>
      </c>
      <c r="R2166" s="1">
        <v>0</v>
      </c>
      <c r="S2166" s="43"/>
      <c r="T2166" s="1">
        <f>SUM(U2166,V2166,X2166,Y2166,Z2166,AA2166,AB2166)</f>
        <v>38</v>
      </c>
      <c r="U2166" s="1">
        <f>AK2166</f>
        <v>0</v>
      </c>
      <c r="V2166" s="1">
        <f>SUM(AN2166,AO2166,AP2166,AQ2166,AS2166,AT2166,AU2166,AV2166,AW2166,AX2166,AY2166,AR2166,AZ2166,BA2166,BB2166,BC2166,BD2166,BE2166,BF2166,BG2166,BH2166)</f>
        <v>38</v>
      </c>
      <c r="W2166" s="1">
        <f>COUNT(AN2166,AO2166,AP2166,AQ2166,AS2166,AT2166,AU2166,AV2166,AW2166,AX2166,AY2166,AR2166,AZ2166,BA2166,BB2166,BC2166,BD2166,BE2166,BF2166,BG2166,BH2166)</f>
        <v>1</v>
      </c>
      <c r="X2166" s="1">
        <v>0</v>
      </c>
      <c r="Y2166" s="1">
        <v>0</v>
      </c>
      <c r="Z2166" s="1">
        <v>0</v>
      </c>
      <c r="AA2166" s="1">
        <f>AM2166</f>
        <v>0</v>
      </c>
      <c r="AB2166" s="1">
        <f>AL2166</f>
        <v>0</v>
      </c>
      <c r="AC2166" s="43"/>
      <c r="AD2166" s="25">
        <v>23.6</v>
      </c>
      <c r="AE2166" s="25">
        <v>0</v>
      </c>
      <c r="AF2166" s="25">
        <v>33.6</v>
      </c>
      <c r="AG2166" s="25">
        <v>0</v>
      </c>
      <c r="AH2166" s="25">
        <v>0</v>
      </c>
      <c r="AI2166" s="25">
        <v>0</v>
      </c>
      <c r="AJ2166" s="40"/>
      <c r="AK2166" s="25"/>
      <c r="AL2166" s="25"/>
      <c r="AM2166" s="25"/>
      <c r="AN2166" s="25"/>
      <c r="AO2166" s="25"/>
      <c r="AP2166" s="25"/>
      <c r="AQ2166" s="25"/>
      <c r="AR2166" s="25"/>
      <c r="AS2166" s="25"/>
      <c r="AT2166" s="25"/>
      <c r="AU2166" s="25"/>
      <c r="AV2166" s="25">
        <v>38</v>
      </c>
      <c r="AW2166" s="25"/>
      <c r="AX2166" s="25"/>
      <c r="AY2166" s="25"/>
      <c r="AZ2166" s="25"/>
      <c r="BA2166" s="25"/>
      <c r="BB2166" s="25"/>
      <c r="BC2166" s="25"/>
      <c r="BD2166" s="25"/>
      <c r="BE2166" s="25"/>
      <c r="BF2166" s="25"/>
      <c r="BG2166" s="25"/>
      <c r="BH2166" s="25"/>
    </row>
    <row r="2167" spans="1:60" x14ac:dyDescent="0.3">
      <c r="A2167" s="25" t="s">
        <v>273</v>
      </c>
      <c r="B2167" s="25" t="s">
        <v>196</v>
      </c>
      <c r="C2167" s="25" t="s">
        <v>3218</v>
      </c>
      <c r="D2167" s="25" t="s">
        <v>918</v>
      </c>
      <c r="E2167" s="25" t="s">
        <v>47</v>
      </c>
      <c r="F2167" s="25">
        <v>999929353</v>
      </c>
      <c r="G2167" s="1">
        <f>(J2167+T2167)-H2167</f>
        <v>90</v>
      </c>
      <c r="H2167" s="25"/>
      <c r="I2167" s="40"/>
      <c r="J2167" s="1">
        <f>SUM(K2167,L2167,N2167,O2167,P2167,Q2167)</f>
        <v>0</v>
      </c>
      <c r="K2167" s="1">
        <f>SUM(AG2167,AI2167)</f>
        <v>0</v>
      </c>
      <c r="L2167" s="1">
        <v>0</v>
      </c>
      <c r="M2167" s="1">
        <v>0</v>
      </c>
      <c r="N2167" s="1">
        <f>AD2167+AE2167</f>
        <v>0</v>
      </c>
      <c r="O2167" s="1"/>
      <c r="P2167" s="1">
        <f>AF2167</f>
        <v>0</v>
      </c>
      <c r="Q2167" s="1">
        <f>AH2167</f>
        <v>0</v>
      </c>
      <c r="R2167" s="1">
        <v>0</v>
      </c>
      <c r="S2167" s="40"/>
      <c r="T2167" s="1">
        <f>SUM(U2167,V2167,X2167,Y2167,Z2167,AA2167,AB2167)</f>
        <v>90</v>
      </c>
      <c r="U2167" s="1">
        <f>AK2167</f>
        <v>0</v>
      </c>
      <c r="V2167" s="1">
        <f>SUM(AN2167,AO2167,AP2167,AQ2167,AS2167,AT2167,AU2167,AV2167,AW2167,AX2167,AY2167,AR2167,AZ2167,BA2167,BB2167,BC2167,BD2167,BE2167,BF2167,BG2167,BH2167)</f>
        <v>90</v>
      </c>
      <c r="W2167" s="1">
        <f>COUNT(AN2167,AO2167,AP2167,AQ2167,AS2167,AT2167,AU2167,AV2167,AW2167,AX2167,AY2167,AR2167,AZ2167,BA2167,BB2167,BC2167,BD2167,BE2167,BF2167,BG2167,BH2167)</f>
        <v>1</v>
      </c>
      <c r="X2167" s="1">
        <v>0</v>
      </c>
      <c r="Y2167" s="1">
        <v>0</v>
      </c>
      <c r="Z2167" s="1">
        <v>0</v>
      </c>
      <c r="AA2167" s="1">
        <f>AM2167</f>
        <v>0</v>
      </c>
      <c r="AB2167" s="1">
        <f>AL2167</f>
        <v>0</v>
      </c>
      <c r="AC2167" s="40"/>
      <c r="AD2167" s="25"/>
      <c r="AE2167" s="25"/>
      <c r="AF2167" s="25"/>
      <c r="AG2167" s="25"/>
      <c r="AH2167" s="25"/>
      <c r="AJ2167" s="40"/>
      <c r="AK2167" s="25"/>
      <c r="AL2167" s="25"/>
      <c r="AM2167" s="25"/>
      <c r="AN2167" s="25"/>
      <c r="AO2167" s="25"/>
      <c r="AP2167" s="25"/>
      <c r="AQ2167" s="25"/>
      <c r="AR2167" s="25">
        <v>90</v>
      </c>
      <c r="AS2167" s="25"/>
      <c r="AT2167" s="25"/>
      <c r="AU2167" s="25"/>
      <c r="AV2167" s="25"/>
      <c r="AW2167" s="25"/>
      <c r="AX2167" s="25"/>
      <c r="AY2167" s="25"/>
      <c r="AZ2167" s="25"/>
      <c r="BA2167" s="25"/>
      <c r="BB2167" s="25"/>
      <c r="BC2167" s="25"/>
      <c r="BD2167" s="25"/>
      <c r="BE2167" s="25"/>
      <c r="BF2167" s="25"/>
      <c r="BG2167" s="25"/>
      <c r="BH2167" s="25"/>
    </row>
    <row r="2168" spans="1:60" x14ac:dyDescent="0.3">
      <c r="A2168" s="25" t="s">
        <v>273</v>
      </c>
      <c r="B2168" s="25" t="s">
        <v>196</v>
      </c>
      <c r="C2168" s="25" t="s">
        <v>760</v>
      </c>
      <c r="D2168" s="25" t="s">
        <v>1660</v>
      </c>
      <c r="E2168" s="25" t="s">
        <v>47</v>
      </c>
      <c r="F2168" s="25">
        <v>999925177</v>
      </c>
      <c r="G2168" s="1">
        <f>(J2168+T2168)-H2168</f>
        <v>86.4</v>
      </c>
      <c r="H2168" s="1">
        <f>J2168*0.5</f>
        <v>35.4</v>
      </c>
      <c r="I2168" s="40"/>
      <c r="J2168" s="1">
        <f>SUM(K2168,L2168,N2168,O2168,P2168,Q2168)</f>
        <v>70.8</v>
      </c>
      <c r="K2168" s="1">
        <f>SUM(AG2168,AI2168)</f>
        <v>0</v>
      </c>
      <c r="L2168" s="1">
        <v>0</v>
      </c>
      <c r="M2168" s="1">
        <v>0</v>
      </c>
      <c r="N2168" s="1">
        <f>AD2168+AE2168</f>
        <v>42</v>
      </c>
      <c r="O2168" s="1"/>
      <c r="P2168" s="1">
        <f>AF2168</f>
        <v>28.8</v>
      </c>
      <c r="Q2168" s="1">
        <f>AH2168</f>
        <v>0</v>
      </c>
      <c r="R2168" s="1">
        <v>0</v>
      </c>
      <c r="S2168" s="43"/>
      <c r="T2168" s="1">
        <f>SUM(U2168,V2168,X2168,Y2168,Z2168,AA2168,AB2168)</f>
        <v>51</v>
      </c>
      <c r="U2168" s="1">
        <f>AK2168</f>
        <v>0</v>
      </c>
      <c r="V2168" s="1">
        <f>SUM(AN2168,AO2168,AP2168,AQ2168,AS2168,AT2168,AU2168,AV2168,AW2168,AX2168,AY2168,AR2168,AZ2168,BA2168,BB2168,BC2168,BD2168,BE2168,BF2168,BG2168,BH2168)</f>
        <v>51</v>
      </c>
      <c r="W2168" s="1">
        <f>COUNT(AN2168,AO2168,AP2168,AQ2168,AS2168,AT2168,AU2168,AV2168,AW2168,AX2168,AY2168,AR2168,AZ2168,BA2168,BB2168,BC2168,BD2168,BE2168,BF2168,BG2168,BH2168)</f>
        <v>1</v>
      </c>
      <c r="X2168" s="1">
        <v>0</v>
      </c>
      <c r="Y2168" s="1">
        <v>0</v>
      </c>
      <c r="Z2168" s="1">
        <v>0</v>
      </c>
      <c r="AA2168" s="1">
        <f>AM2168</f>
        <v>0</v>
      </c>
      <c r="AB2168" s="1">
        <f>AL2168</f>
        <v>0</v>
      </c>
      <c r="AC2168" s="43"/>
      <c r="AD2168" s="25">
        <v>42</v>
      </c>
      <c r="AE2168" s="25">
        <v>0</v>
      </c>
      <c r="AF2168" s="25">
        <v>28.8</v>
      </c>
      <c r="AG2168" s="25">
        <v>0</v>
      </c>
      <c r="AH2168" s="25">
        <v>0</v>
      </c>
      <c r="AI2168" s="25">
        <v>0</v>
      </c>
      <c r="AJ2168" s="40"/>
      <c r="AK2168" s="25"/>
      <c r="AL2168" s="25"/>
      <c r="AM2168" s="25"/>
      <c r="AN2168" s="25"/>
      <c r="AO2168" s="25"/>
      <c r="AP2168" s="25"/>
      <c r="AQ2168" s="25"/>
      <c r="AR2168" s="25"/>
      <c r="AS2168" s="25"/>
      <c r="AT2168" s="25"/>
      <c r="AU2168" s="25"/>
      <c r="AV2168" s="25">
        <v>51</v>
      </c>
      <c r="AW2168" s="25"/>
      <c r="AX2168" s="25"/>
      <c r="AY2168" s="25"/>
      <c r="AZ2168" s="25"/>
      <c r="BA2168" s="25"/>
      <c r="BB2168" s="25"/>
      <c r="BC2168" s="25"/>
      <c r="BD2168" s="25"/>
      <c r="BE2168" s="25"/>
      <c r="BF2168" s="25"/>
      <c r="BG2168" s="25"/>
      <c r="BH2168" s="25"/>
    </row>
    <row r="2169" spans="1:60" x14ac:dyDescent="0.3">
      <c r="A2169" s="68" t="s">
        <v>273</v>
      </c>
      <c r="B2169" s="68" t="s">
        <v>196</v>
      </c>
      <c r="C2169" s="68" t="s">
        <v>2568</v>
      </c>
      <c r="D2169" s="68" t="s">
        <v>542</v>
      </c>
      <c r="E2169" s="68" t="s">
        <v>47</v>
      </c>
      <c r="F2169" s="68">
        <v>999903729</v>
      </c>
      <c r="G2169" s="1">
        <f>(J2169+T2169)-H2169</f>
        <v>73</v>
      </c>
      <c r="H2169" s="25"/>
      <c r="I2169" s="40"/>
      <c r="J2169" s="1">
        <f>SUM(K2169,L2169,N2169,O2169,P2169,Q2169)</f>
        <v>0</v>
      </c>
      <c r="K2169" s="1">
        <f>SUM(AG2169,AI2169)</f>
        <v>0</v>
      </c>
      <c r="L2169" s="1">
        <v>0</v>
      </c>
      <c r="M2169" s="1">
        <v>0</v>
      </c>
      <c r="N2169" s="1">
        <f>AD2169+AE2169</f>
        <v>0</v>
      </c>
      <c r="O2169" s="1"/>
      <c r="P2169" s="1">
        <f>AF2169</f>
        <v>0</v>
      </c>
      <c r="Q2169" s="1">
        <f>AH2169</f>
        <v>0</v>
      </c>
      <c r="R2169" s="1">
        <v>0</v>
      </c>
      <c r="S2169" s="43"/>
      <c r="T2169" s="1">
        <f>SUM(U2169,V2169,X2169,Y2169,Z2169,AA2169,AB2169)</f>
        <v>73</v>
      </c>
      <c r="U2169" s="1">
        <f>AK2169</f>
        <v>0</v>
      </c>
      <c r="V2169" s="1">
        <f>SUM(AN2169,AO2169,AP2169,AQ2169,AS2169,AT2169,AU2169,AV2169,AW2169,AX2169,AY2169,AR2169,AZ2169,BA2169,BB2169,BC2169,BD2169,BE2169,BF2169,BG2169,BH2169)</f>
        <v>73</v>
      </c>
      <c r="W2169" s="1">
        <f>COUNT(AN2169,AO2169,AP2169,AQ2169,AS2169,AT2169,AU2169,AV2169,AW2169,AX2169,AY2169,AR2169,AZ2169,BA2169,BB2169,BC2169,BD2169,BE2169,BF2169,BG2169,BH2169)</f>
        <v>2</v>
      </c>
      <c r="X2169" s="1">
        <v>0</v>
      </c>
      <c r="Y2169" s="1">
        <v>0</v>
      </c>
      <c r="Z2169" s="1">
        <v>0</v>
      </c>
      <c r="AA2169" s="1">
        <f>AM2169</f>
        <v>0</v>
      </c>
      <c r="AB2169" s="1">
        <f>AL2169</f>
        <v>0</v>
      </c>
      <c r="AC2169" s="43"/>
      <c r="AD2169" s="25"/>
      <c r="AE2169" s="25"/>
      <c r="AF2169" s="25"/>
      <c r="AG2169" s="25"/>
      <c r="AH2169" s="25"/>
      <c r="AJ2169" s="40"/>
      <c r="AK2169" s="25"/>
      <c r="AL2169" s="25"/>
      <c r="AM2169" s="25"/>
      <c r="AN2169" s="25"/>
      <c r="AO2169" s="25"/>
      <c r="AP2169" s="25"/>
      <c r="AQ2169" s="25">
        <v>45</v>
      </c>
      <c r="AR2169" s="25"/>
      <c r="AS2169" s="25"/>
      <c r="AT2169" s="25"/>
      <c r="AU2169" s="25"/>
      <c r="AV2169" s="25">
        <v>28</v>
      </c>
      <c r="AW2169" s="25"/>
      <c r="AX2169" s="25"/>
      <c r="AY2169" s="25"/>
      <c r="AZ2169" s="25"/>
      <c r="BA2169" s="25"/>
      <c r="BB2169" s="25"/>
      <c r="BC2169" s="25"/>
      <c r="BD2169" s="25"/>
      <c r="BE2169" s="25"/>
      <c r="BF2169" s="25"/>
      <c r="BG2169" s="25"/>
      <c r="BH2169" s="25"/>
    </row>
    <row r="2170" spans="1:60" x14ac:dyDescent="0.3">
      <c r="A2170" s="25" t="s">
        <v>273</v>
      </c>
      <c r="B2170" s="25" t="s">
        <v>196</v>
      </c>
      <c r="C2170" s="25" t="s">
        <v>903</v>
      </c>
      <c r="D2170" s="25" t="s">
        <v>3221</v>
      </c>
      <c r="E2170" s="25" t="s">
        <v>47</v>
      </c>
      <c r="F2170" s="25">
        <v>999925546</v>
      </c>
      <c r="G2170" s="1">
        <f>(J2170+T2170)-H2170</f>
        <v>68</v>
      </c>
      <c r="H2170" s="25"/>
      <c r="I2170" s="40"/>
      <c r="J2170" s="1">
        <f>SUM(K2170,L2170,N2170,O2170,P2170,Q2170)</f>
        <v>0</v>
      </c>
      <c r="K2170" s="1">
        <f>SUM(AG2170,AI2170)</f>
        <v>0</v>
      </c>
      <c r="L2170" s="1">
        <v>0</v>
      </c>
      <c r="M2170" s="1">
        <v>0</v>
      </c>
      <c r="N2170" s="1">
        <f>AD2170+AE2170</f>
        <v>0</v>
      </c>
      <c r="O2170" s="1"/>
      <c r="P2170" s="1">
        <f>AF2170</f>
        <v>0</v>
      </c>
      <c r="Q2170" s="1">
        <f>AH2170</f>
        <v>0</v>
      </c>
      <c r="R2170" s="1">
        <v>0</v>
      </c>
      <c r="S2170" s="40"/>
      <c r="T2170" s="1">
        <f>SUM(U2170,V2170,X2170,Y2170,Z2170,AA2170,AB2170)</f>
        <v>68</v>
      </c>
      <c r="U2170" s="1">
        <f>AK2170</f>
        <v>0</v>
      </c>
      <c r="V2170" s="1">
        <f>SUM(AN2170,AO2170,AP2170,AQ2170,AS2170,AT2170,AU2170,AV2170,AW2170,AX2170,AY2170,AR2170,AZ2170,BA2170,BB2170,BC2170,BD2170,BE2170,BF2170,BG2170,BH2170)</f>
        <v>68</v>
      </c>
      <c r="W2170" s="1">
        <f>COUNT(AN2170,AO2170,AP2170,AQ2170,AS2170,AT2170,AU2170,AV2170,AW2170,AX2170,AY2170,AR2170,AZ2170,BA2170,BB2170,BC2170,BD2170,BE2170,BF2170,BG2170,BH2170)</f>
        <v>1</v>
      </c>
      <c r="X2170" s="1">
        <v>0</v>
      </c>
      <c r="Y2170" s="1">
        <v>0</v>
      </c>
      <c r="Z2170" s="1">
        <v>0</v>
      </c>
      <c r="AA2170" s="1">
        <f>AM2170</f>
        <v>0</v>
      </c>
      <c r="AB2170" s="1">
        <f>AL2170</f>
        <v>0</v>
      </c>
      <c r="AC2170" s="40"/>
      <c r="AD2170" s="25"/>
      <c r="AE2170" s="25"/>
      <c r="AF2170" s="25"/>
      <c r="AG2170" s="25"/>
      <c r="AH2170" s="25"/>
      <c r="AJ2170" s="40"/>
      <c r="AK2170" s="25"/>
      <c r="AL2170" s="25"/>
      <c r="AM2170" s="25"/>
      <c r="AN2170" s="25"/>
      <c r="AO2170" s="25"/>
      <c r="AP2170" s="25"/>
      <c r="AQ2170" s="25"/>
      <c r="AR2170" s="25">
        <v>68</v>
      </c>
      <c r="AS2170" s="25"/>
      <c r="AT2170" s="25"/>
      <c r="AU2170" s="25"/>
      <c r="AV2170" s="25"/>
      <c r="AW2170" s="25"/>
      <c r="AX2170" s="25"/>
      <c r="AY2170" s="25"/>
      <c r="AZ2170" s="25"/>
      <c r="BA2170" s="25"/>
      <c r="BB2170" s="25"/>
      <c r="BC2170" s="25"/>
      <c r="BD2170" s="25"/>
      <c r="BE2170" s="25"/>
      <c r="BF2170" s="25"/>
      <c r="BG2170" s="25"/>
      <c r="BH2170" s="25"/>
    </row>
    <row r="2171" spans="1:60" x14ac:dyDescent="0.3">
      <c r="A2171" s="25" t="s">
        <v>273</v>
      </c>
      <c r="B2171" s="25" t="s">
        <v>196</v>
      </c>
      <c r="C2171" s="25" t="s">
        <v>3219</v>
      </c>
      <c r="D2171" s="25" t="s">
        <v>3220</v>
      </c>
      <c r="E2171" s="25" t="s">
        <v>47</v>
      </c>
      <c r="F2171" s="25">
        <v>999928829</v>
      </c>
      <c r="G2171" s="1">
        <f>(J2171+T2171)-H2171</f>
        <v>68</v>
      </c>
      <c r="H2171" s="25"/>
      <c r="I2171" s="40"/>
      <c r="J2171" s="1">
        <f>SUM(K2171,L2171,N2171,O2171,P2171,Q2171)</f>
        <v>0</v>
      </c>
      <c r="K2171" s="1">
        <f>SUM(AG2171,AI2171)</f>
        <v>0</v>
      </c>
      <c r="L2171" s="1">
        <v>0</v>
      </c>
      <c r="M2171" s="1">
        <v>0</v>
      </c>
      <c r="N2171" s="1">
        <f>AD2171+AE2171</f>
        <v>0</v>
      </c>
      <c r="O2171" s="1"/>
      <c r="P2171" s="1">
        <f>AF2171</f>
        <v>0</v>
      </c>
      <c r="Q2171" s="1">
        <f>AH2171</f>
        <v>0</v>
      </c>
      <c r="R2171" s="1">
        <v>0</v>
      </c>
      <c r="S2171" s="40"/>
      <c r="T2171" s="1">
        <f>SUM(U2171,V2171,X2171,Y2171,Z2171,AA2171,AB2171)</f>
        <v>68</v>
      </c>
      <c r="U2171" s="1">
        <f>AK2171</f>
        <v>0</v>
      </c>
      <c r="V2171" s="1">
        <f>SUM(AN2171,AO2171,AP2171,AQ2171,AS2171,AT2171,AU2171,AV2171,AW2171,AX2171,AY2171,AR2171,AZ2171,BA2171,BB2171,BC2171,BD2171,BE2171,BF2171,BG2171,BH2171)</f>
        <v>68</v>
      </c>
      <c r="W2171" s="1">
        <f>COUNT(AN2171,AO2171,AP2171,AQ2171,AS2171,AT2171,AU2171,AV2171,AW2171,AX2171,AY2171,AR2171,AZ2171,BA2171,BB2171,BC2171,BD2171,BE2171,BF2171,BG2171,BH2171)</f>
        <v>1</v>
      </c>
      <c r="X2171" s="1">
        <v>0</v>
      </c>
      <c r="Y2171" s="1">
        <v>0</v>
      </c>
      <c r="Z2171" s="1">
        <v>0</v>
      </c>
      <c r="AA2171" s="1">
        <f>AM2171</f>
        <v>0</v>
      </c>
      <c r="AB2171" s="1">
        <f>AL2171</f>
        <v>0</v>
      </c>
      <c r="AC2171" s="40"/>
      <c r="AD2171" s="25"/>
      <c r="AE2171" s="25"/>
      <c r="AF2171" s="25"/>
      <c r="AG2171" s="25"/>
      <c r="AH2171" s="25"/>
      <c r="AJ2171" s="40"/>
      <c r="AK2171" s="25"/>
      <c r="AL2171" s="25"/>
      <c r="AM2171" s="25"/>
      <c r="AN2171" s="25"/>
      <c r="AO2171" s="25"/>
      <c r="AP2171" s="25"/>
      <c r="AQ2171" s="25"/>
      <c r="AR2171" s="25">
        <v>68</v>
      </c>
      <c r="AS2171" s="25"/>
      <c r="AT2171" s="25"/>
      <c r="AU2171" s="25"/>
      <c r="AV2171" s="25"/>
      <c r="AW2171" s="25"/>
      <c r="AX2171" s="25"/>
      <c r="AY2171" s="25"/>
      <c r="AZ2171" s="25"/>
      <c r="BA2171" s="25"/>
      <c r="BB2171" s="25"/>
      <c r="BC2171" s="25"/>
      <c r="BD2171" s="25"/>
      <c r="BE2171" s="25"/>
      <c r="BF2171" s="25"/>
      <c r="BG2171" s="25"/>
      <c r="BH2171" s="25"/>
    </row>
    <row r="2172" spans="1:60" x14ac:dyDescent="0.3">
      <c r="A2172" s="25" t="s">
        <v>273</v>
      </c>
      <c r="B2172" s="25" t="s">
        <v>196</v>
      </c>
      <c r="C2172" s="25" t="s">
        <v>975</v>
      </c>
      <c r="D2172" s="25" t="s">
        <v>2800</v>
      </c>
      <c r="E2172" s="25" t="s">
        <v>47</v>
      </c>
      <c r="F2172" s="25">
        <v>999929602</v>
      </c>
      <c r="G2172" s="1">
        <f>(J2172+T2172)-H2172</f>
        <v>68</v>
      </c>
      <c r="H2172" s="25"/>
      <c r="I2172" s="40"/>
      <c r="J2172" s="1">
        <f>SUM(K2172,L2172,N2172,O2172,P2172,Q2172)</f>
        <v>0</v>
      </c>
      <c r="K2172" s="1">
        <f>SUM(AG2172,AI2172)</f>
        <v>0</v>
      </c>
      <c r="L2172" s="1">
        <v>0</v>
      </c>
      <c r="M2172" s="1">
        <v>0</v>
      </c>
      <c r="N2172" s="1">
        <f>AD2172+AE2172</f>
        <v>0</v>
      </c>
      <c r="O2172" s="1"/>
      <c r="P2172" s="1">
        <f>AF2172</f>
        <v>0</v>
      </c>
      <c r="Q2172" s="1">
        <f>AH2172</f>
        <v>0</v>
      </c>
      <c r="R2172" s="1">
        <v>0</v>
      </c>
      <c r="S2172" s="43"/>
      <c r="T2172" s="1">
        <f>SUM(U2172,V2172,X2172,Y2172,Z2172,AA2172,AB2172)</f>
        <v>68</v>
      </c>
      <c r="U2172" s="1">
        <f>AK2172</f>
        <v>0</v>
      </c>
      <c r="V2172" s="1">
        <f>SUM(AN2172,AO2172,AP2172,AQ2172,AS2172,AT2172,AU2172,AV2172,AW2172,AX2172,AY2172,AR2172,AZ2172,BA2172,BB2172,BC2172,BD2172,BE2172,BF2172,BG2172,BH2172)</f>
        <v>68</v>
      </c>
      <c r="W2172" s="1">
        <f>COUNT(AN2172,AO2172,AP2172,AQ2172,AS2172,AT2172,AU2172,AV2172,AW2172,AX2172,AY2172,AR2172,AZ2172,BA2172,BB2172,BC2172,BD2172,BE2172,BF2172,BG2172,BH2172)</f>
        <v>1</v>
      </c>
      <c r="X2172" s="1">
        <v>0</v>
      </c>
      <c r="Y2172" s="1">
        <v>0</v>
      </c>
      <c r="Z2172" s="1">
        <v>0</v>
      </c>
      <c r="AA2172" s="1">
        <f>AM2172</f>
        <v>0</v>
      </c>
      <c r="AB2172" s="1">
        <f>AL2172</f>
        <v>0</v>
      </c>
      <c r="AC2172" s="43"/>
      <c r="AD2172" s="25"/>
      <c r="AE2172" s="25"/>
      <c r="AF2172" s="25"/>
      <c r="AG2172" s="25"/>
      <c r="AH2172" s="25"/>
      <c r="AJ2172" s="40"/>
      <c r="AK2172" s="25"/>
      <c r="AL2172" s="25"/>
      <c r="AM2172" s="25"/>
      <c r="AN2172" s="25"/>
      <c r="AO2172" s="25"/>
      <c r="AP2172" s="25"/>
      <c r="AQ2172" s="25"/>
      <c r="AR2172" s="25"/>
      <c r="AS2172" s="25"/>
      <c r="AT2172" s="25"/>
      <c r="AU2172" s="25"/>
      <c r="AV2172" s="25">
        <v>68</v>
      </c>
      <c r="AW2172" s="25"/>
      <c r="AX2172" s="25"/>
      <c r="AY2172" s="25"/>
      <c r="AZ2172" s="25"/>
      <c r="BA2172" s="25"/>
      <c r="BB2172" s="25"/>
      <c r="BC2172" s="25"/>
      <c r="BD2172" s="25"/>
      <c r="BE2172" s="25"/>
      <c r="BF2172" s="25"/>
      <c r="BG2172" s="25"/>
      <c r="BH2172" s="25"/>
    </row>
    <row r="2173" spans="1:60" x14ac:dyDescent="0.3">
      <c r="A2173" s="25" t="s">
        <v>273</v>
      </c>
      <c r="B2173" s="25" t="s">
        <v>196</v>
      </c>
      <c r="C2173" s="25" t="s">
        <v>443</v>
      </c>
      <c r="D2173" s="25" t="s">
        <v>1127</v>
      </c>
      <c r="E2173" s="25" t="s">
        <v>47</v>
      </c>
      <c r="F2173" s="25">
        <v>999929940</v>
      </c>
      <c r="G2173" s="1">
        <f>(J2173+T2173)-H2173</f>
        <v>68</v>
      </c>
      <c r="H2173" s="25"/>
      <c r="I2173" s="40"/>
      <c r="J2173" s="1">
        <f>SUM(K2173,L2173,N2173,O2173,P2173,Q2173)</f>
        <v>0</v>
      </c>
      <c r="K2173" s="1">
        <f>SUM(AG2173,AI2173)</f>
        <v>0</v>
      </c>
      <c r="L2173" s="1">
        <v>0</v>
      </c>
      <c r="M2173" s="1">
        <v>0</v>
      </c>
      <c r="N2173" s="1">
        <f>AD2173+AE2173</f>
        <v>0</v>
      </c>
      <c r="O2173" s="1"/>
      <c r="P2173" s="1">
        <f>AF2173</f>
        <v>0</v>
      </c>
      <c r="Q2173" s="1">
        <f>AH2173</f>
        <v>0</v>
      </c>
      <c r="R2173" s="1">
        <v>0</v>
      </c>
      <c r="S2173" s="43"/>
      <c r="T2173" s="1">
        <f>SUM(U2173,V2173,X2173,Y2173,Z2173,AA2173,AB2173)</f>
        <v>68</v>
      </c>
      <c r="U2173" s="1">
        <f>AK2173</f>
        <v>0</v>
      </c>
      <c r="V2173" s="1">
        <f>SUM(AN2173,AO2173,AP2173,AQ2173,AS2173,AT2173,AU2173,AV2173,AW2173,AX2173,AY2173,AR2173,AZ2173,BA2173,BB2173,BC2173,BD2173,BE2173,BF2173,BG2173,BH2173)</f>
        <v>68</v>
      </c>
      <c r="W2173" s="1">
        <f>COUNT(AN2173,AO2173,AP2173,AQ2173,AS2173,AT2173,AU2173,AV2173,AW2173,AX2173,AY2173,AR2173,AZ2173,BA2173,BB2173,BC2173,BD2173,BE2173,BF2173,BG2173,BH2173)</f>
        <v>1</v>
      </c>
      <c r="X2173" s="1">
        <v>0</v>
      </c>
      <c r="Y2173" s="1">
        <v>0</v>
      </c>
      <c r="Z2173" s="1">
        <v>0</v>
      </c>
      <c r="AA2173" s="1">
        <f>AM2173</f>
        <v>0</v>
      </c>
      <c r="AB2173" s="1">
        <f>AL2173</f>
        <v>0</v>
      </c>
      <c r="AC2173" s="43"/>
      <c r="AD2173" s="25"/>
      <c r="AE2173" s="25"/>
      <c r="AF2173" s="25"/>
      <c r="AG2173" s="25"/>
      <c r="AH2173" s="25"/>
      <c r="AJ2173" s="40"/>
      <c r="AK2173" s="25"/>
      <c r="AL2173" s="25"/>
      <c r="AM2173" s="25"/>
      <c r="AN2173" s="25"/>
      <c r="AO2173" s="25"/>
      <c r="AP2173" s="25"/>
      <c r="AQ2173" s="25"/>
      <c r="AR2173" s="25"/>
      <c r="AS2173" s="25"/>
      <c r="AT2173" s="25"/>
      <c r="AU2173" s="25"/>
      <c r="AV2173" s="25">
        <v>68</v>
      </c>
      <c r="AW2173" s="25"/>
      <c r="AX2173" s="25"/>
      <c r="AY2173" s="25"/>
      <c r="AZ2173" s="25"/>
      <c r="BA2173" s="25"/>
      <c r="BB2173" s="25"/>
      <c r="BC2173" s="25"/>
      <c r="BD2173" s="25"/>
      <c r="BE2173" s="25"/>
      <c r="BF2173" s="25"/>
      <c r="BG2173" s="25"/>
      <c r="BH2173" s="25"/>
    </row>
    <row r="2174" spans="1:60" x14ac:dyDescent="0.3">
      <c r="A2174" s="25" t="s">
        <v>273</v>
      </c>
      <c r="B2174" s="25" t="s">
        <v>196</v>
      </c>
      <c r="C2174" s="25" t="s">
        <v>1484</v>
      </c>
      <c r="D2174" s="25" t="s">
        <v>3310</v>
      </c>
      <c r="E2174" s="25" t="s">
        <v>47</v>
      </c>
      <c r="F2174" s="25">
        <v>999930032</v>
      </c>
      <c r="G2174" s="1">
        <f>(J2174+T2174)-H2174</f>
        <v>68</v>
      </c>
      <c r="H2174" s="25"/>
      <c r="I2174" s="40"/>
      <c r="J2174" s="1">
        <f>SUM(K2174,L2174,N2174,O2174,P2174,Q2174)</f>
        <v>0</v>
      </c>
      <c r="K2174" s="1">
        <f>SUM(AG2174,AI2174)</f>
        <v>0</v>
      </c>
      <c r="L2174" s="1">
        <v>0</v>
      </c>
      <c r="M2174" s="1">
        <v>0</v>
      </c>
      <c r="N2174" s="1">
        <f>AD2174+AE2174</f>
        <v>0</v>
      </c>
      <c r="O2174" s="1"/>
      <c r="P2174" s="1">
        <f>AF2174</f>
        <v>0</v>
      </c>
      <c r="Q2174" s="1">
        <f>AH2174</f>
        <v>0</v>
      </c>
      <c r="R2174" s="1">
        <v>0</v>
      </c>
      <c r="S2174" s="40"/>
      <c r="T2174" s="1">
        <f>SUM(U2174,V2174,X2174,Y2174,Z2174,AA2174,AB2174)</f>
        <v>68</v>
      </c>
      <c r="U2174" s="1">
        <f>AK2174</f>
        <v>0</v>
      </c>
      <c r="V2174" s="1">
        <f>SUM(AN2174,AO2174,AP2174,AQ2174,AS2174,AT2174,AU2174,AV2174,AW2174,AX2174,AY2174,AR2174,AZ2174,BA2174,BB2174,BC2174,BD2174,BE2174,BF2174,BG2174,BH2174)</f>
        <v>68</v>
      </c>
      <c r="W2174" s="1">
        <f>COUNT(AN2174,AO2174,AP2174,AQ2174,AS2174,AT2174,AU2174,AV2174,AW2174,AX2174,AY2174,AR2174,AZ2174,BA2174,BB2174,BC2174,BD2174,BE2174,BF2174,BG2174,BH2174)</f>
        <v>1</v>
      </c>
      <c r="X2174" s="1">
        <v>0</v>
      </c>
      <c r="Y2174" s="1">
        <v>0</v>
      </c>
      <c r="Z2174" s="1">
        <v>0</v>
      </c>
      <c r="AA2174" s="1">
        <f>AM2174</f>
        <v>0</v>
      </c>
      <c r="AB2174" s="1">
        <f>AL2174</f>
        <v>0</v>
      </c>
      <c r="AC2174" s="40"/>
      <c r="AD2174" s="25"/>
      <c r="AE2174" s="25"/>
      <c r="AF2174" s="25"/>
      <c r="AG2174" s="25"/>
      <c r="AH2174" s="25"/>
      <c r="AJ2174" s="40"/>
      <c r="AK2174" s="25"/>
      <c r="AL2174" s="25"/>
      <c r="AM2174" s="25"/>
      <c r="AN2174" s="25"/>
      <c r="AO2174" s="25"/>
      <c r="AP2174" s="25"/>
      <c r="AQ2174" s="25"/>
      <c r="AR2174" s="25"/>
      <c r="AS2174" s="25"/>
      <c r="AT2174" s="25"/>
      <c r="AU2174" s="25"/>
      <c r="AV2174" s="25"/>
      <c r="AW2174" s="25"/>
      <c r="AX2174" s="25"/>
      <c r="AY2174" s="25"/>
      <c r="AZ2174" s="25">
        <v>68</v>
      </c>
      <c r="BA2174" s="25"/>
      <c r="BB2174" s="25"/>
      <c r="BC2174" s="25"/>
      <c r="BD2174" s="25"/>
      <c r="BE2174" s="25"/>
      <c r="BF2174" s="25"/>
      <c r="BG2174" s="25"/>
      <c r="BH2174" s="25"/>
    </row>
    <row r="2175" spans="1:60" x14ac:dyDescent="0.3">
      <c r="A2175" s="1" t="s">
        <v>273</v>
      </c>
      <c r="B2175" s="1" t="s">
        <v>196</v>
      </c>
      <c r="C2175" s="1" t="s">
        <v>3463</v>
      </c>
      <c r="D2175" s="1" t="s">
        <v>3464</v>
      </c>
      <c r="E2175" s="1" t="s">
        <v>47</v>
      </c>
      <c r="F2175" s="1">
        <v>999931693</v>
      </c>
      <c r="G2175" s="1">
        <f>(J2175+T2175)-H2175</f>
        <v>68</v>
      </c>
      <c r="H2175" s="1">
        <f>(K2175+L2175+N2175+O2175+P2175+Q2175+R2175)*0.5</f>
        <v>0</v>
      </c>
      <c r="I2175" s="40"/>
      <c r="J2175" s="1">
        <f>SUM(K2175,L2175,N2175,O2175,P2175,Q2175)</f>
        <v>0</v>
      </c>
      <c r="K2175" s="1">
        <f>SUM(AG2175,AI2175)</f>
        <v>0</v>
      </c>
      <c r="L2175" s="1">
        <v>0</v>
      </c>
      <c r="M2175" s="1">
        <v>0</v>
      </c>
      <c r="N2175" s="1">
        <f>AD2175+AE2175</f>
        <v>0</v>
      </c>
      <c r="O2175" s="1"/>
      <c r="P2175" s="1">
        <f>AF2175</f>
        <v>0</v>
      </c>
      <c r="Q2175" s="1">
        <f>AH2175</f>
        <v>0</v>
      </c>
      <c r="R2175" s="1">
        <v>0</v>
      </c>
      <c r="S2175" s="43"/>
      <c r="T2175" s="1">
        <f>SUM(U2175,V2175,X2175,Y2175,Z2175,AA2175,AB2175)</f>
        <v>68</v>
      </c>
      <c r="U2175" s="1">
        <f>AK2175</f>
        <v>0</v>
      </c>
      <c r="V2175" s="1">
        <f>SUM(AN2175,AO2175,AP2175,AQ2175,AS2175,AT2175,AU2175,AV2175,AW2175,AX2175,AY2175,AR2175,AZ2175,BA2175,BB2175,BC2175,BD2175,BE2175,BF2175,BG2175,BH2175)</f>
        <v>68</v>
      </c>
      <c r="W2175" s="1">
        <f>COUNT(AN2175,AO2175,AP2175,AQ2175,AS2175,AT2175,AU2175,AV2175,AW2175,AX2175,AY2175,AR2175,AZ2175,BA2175,BB2175,BC2175,BD2175,BE2175,BF2175,BG2175,BH2175)</f>
        <v>1</v>
      </c>
      <c r="X2175" s="1">
        <v>0</v>
      </c>
      <c r="Y2175" s="1">
        <v>0</v>
      </c>
      <c r="Z2175" s="1">
        <v>0</v>
      </c>
      <c r="AA2175" s="1">
        <f>AM2175</f>
        <v>0</v>
      </c>
      <c r="AB2175" s="1">
        <f>AL2175</f>
        <v>0</v>
      </c>
      <c r="AC2175" s="43"/>
      <c r="AD2175" s="25"/>
      <c r="AE2175" s="25"/>
      <c r="AF2175" s="25"/>
      <c r="AG2175" s="25"/>
      <c r="AH2175" s="25"/>
      <c r="AJ2175" s="40"/>
      <c r="AK2175" s="25"/>
      <c r="AL2175" s="25"/>
      <c r="AM2175" s="25"/>
      <c r="AN2175" s="25"/>
      <c r="AO2175" s="25"/>
      <c r="AP2175" s="25"/>
      <c r="AQ2175" s="25"/>
      <c r="AR2175" s="25"/>
      <c r="AS2175" s="25"/>
      <c r="AT2175" s="25"/>
      <c r="AU2175" s="25"/>
      <c r="AV2175" s="25"/>
      <c r="AW2175" s="25"/>
      <c r="AX2175" s="25"/>
      <c r="AY2175" s="25"/>
      <c r="AZ2175" s="25"/>
      <c r="BA2175" s="25"/>
      <c r="BB2175" s="25">
        <v>68</v>
      </c>
      <c r="BC2175" s="25"/>
      <c r="BD2175" s="25"/>
      <c r="BE2175" s="25"/>
      <c r="BF2175" s="25"/>
      <c r="BG2175" s="25"/>
      <c r="BH2175" s="25"/>
    </row>
    <row r="2176" spans="1:60" x14ac:dyDescent="0.3">
      <c r="A2176" s="1" t="s">
        <v>273</v>
      </c>
      <c r="B2176" s="1" t="s">
        <v>196</v>
      </c>
      <c r="C2176" s="1" t="s">
        <v>3459</v>
      </c>
      <c r="D2176" s="1" t="s">
        <v>3460</v>
      </c>
      <c r="E2176" s="1" t="s">
        <v>47</v>
      </c>
      <c r="F2176" s="1">
        <v>999931725</v>
      </c>
      <c r="G2176" s="1">
        <f>(J2176+T2176)-H2176</f>
        <v>68</v>
      </c>
      <c r="H2176" s="25"/>
      <c r="I2176" s="40"/>
      <c r="J2176" s="1">
        <f>SUM(K2176,L2176,N2176,O2176,P2176,Q2176)</f>
        <v>0</v>
      </c>
      <c r="K2176" s="1">
        <f>SUM(AG2176,AI2176)</f>
        <v>0</v>
      </c>
      <c r="L2176" s="1">
        <v>0</v>
      </c>
      <c r="M2176" s="1">
        <v>0</v>
      </c>
      <c r="N2176" s="1">
        <f>AD2176+AE2176</f>
        <v>0</v>
      </c>
      <c r="O2176" s="1"/>
      <c r="P2176" s="1">
        <f>AF2176</f>
        <v>0</v>
      </c>
      <c r="Q2176" s="1">
        <f>AH2176</f>
        <v>0</v>
      </c>
      <c r="R2176" s="1">
        <v>0</v>
      </c>
      <c r="S2176" s="43"/>
      <c r="T2176" s="1">
        <f>SUM(U2176,V2176,X2176,Y2176,Z2176,AA2176,AB2176)</f>
        <v>68</v>
      </c>
      <c r="U2176" s="1">
        <f>AK2176</f>
        <v>0</v>
      </c>
      <c r="V2176" s="1">
        <f>SUM(AN2176,AO2176,AP2176,AQ2176,AS2176,AT2176,AU2176,AV2176,AW2176,AX2176,AY2176,AR2176,AZ2176,BA2176,BB2176,BC2176,BD2176,BE2176,BF2176,BG2176,BH2176)</f>
        <v>68</v>
      </c>
      <c r="W2176" s="1">
        <f>COUNT(AN2176,AO2176,AP2176,AQ2176,AS2176,AT2176,AU2176,AV2176,AW2176,AX2176,AY2176,AR2176,AZ2176,BA2176,BB2176,BC2176,BD2176,BE2176,BF2176,BG2176,BH2176)</f>
        <v>1</v>
      </c>
      <c r="X2176" s="1">
        <v>0</v>
      </c>
      <c r="Y2176" s="1">
        <v>0</v>
      </c>
      <c r="Z2176" s="1">
        <v>0</v>
      </c>
      <c r="AA2176" s="1">
        <f>AM2176</f>
        <v>0</v>
      </c>
      <c r="AB2176" s="1">
        <f>AL2176</f>
        <v>0</v>
      </c>
      <c r="AC2176" s="43"/>
      <c r="AD2176" s="25"/>
      <c r="AE2176" s="25"/>
      <c r="AF2176" s="25"/>
      <c r="AG2176" s="25"/>
      <c r="AH2176" s="25"/>
      <c r="AJ2176" s="40"/>
      <c r="AK2176" s="25"/>
      <c r="AL2176" s="25"/>
      <c r="AM2176" s="25"/>
      <c r="AN2176" s="25"/>
      <c r="AO2176" s="25"/>
      <c r="AP2176" s="25"/>
      <c r="AQ2176" s="25"/>
      <c r="AR2176" s="25"/>
      <c r="AS2176" s="25"/>
      <c r="AT2176" s="25"/>
      <c r="AU2176" s="25"/>
      <c r="AV2176" s="25"/>
      <c r="AW2176" s="25"/>
      <c r="AX2176" s="25"/>
      <c r="AY2176" s="25"/>
      <c r="AZ2176" s="25"/>
      <c r="BA2176" s="25"/>
      <c r="BB2176" s="25">
        <v>68</v>
      </c>
      <c r="BC2176" s="25"/>
      <c r="BD2176" s="25"/>
      <c r="BE2176" s="25"/>
      <c r="BF2176" s="25"/>
      <c r="BG2176" s="25"/>
      <c r="BH2176" s="25"/>
    </row>
    <row r="2177" spans="1:60" x14ac:dyDescent="0.3">
      <c r="A2177" s="1" t="s">
        <v>273</v>
      </c>
      <c r="B2177" s="1" t="s">
        <v>196</v>
      </c>
      <c r="C2177" s="1" t="s">
        <v>3461</v>
      </c>
      <c r="D2177" s="1" t="s">
        <v>3462</v>
      </c>
      <c r="E2177" s="1" t="s">
        <v>47</v>
      </c>
      <c r="F2177" s="1">
        <v>999931729</v>
      </c>
      <c r="G2177" s="1">
        <f>(J2177+T2177)-H2177</f>
        <v>68</v>
      </c>
      <c r="H2177" s="1">
        <f>(K2177+L2177+N2177+O2177+P2177+Q2177+R2177)*0.5</f>
        <v>0</v>
      </c>
      <c r="I2177" s="40"/>
      <c r="J2177" s="1">
        <f>SUM(K2177,L2177,N2177,O2177,P2177,Q2177)</f>
        <v>0</v>
      </c>
      <c r="K2177" s="1">
        <f>SUM(AG2177,AI2177)</f>
        <v>0</v>
      </c>
      <c r="L2177" s="1">
        <v>0</v>
      </c>
      <c r="M2177" s="1">
        <v>0</v>
      </c>
      <c r="N2177" s="1">
        <f>AD2177+AE2177</f>
        <v>0</v>
      </c>
      <c r="O2177" s="1"/>
      <c r="P2177" s="1">
        <f>AF2177</f>
        <v>0</v>
      </c>
      <c r="Q2177" s="1">
        <f>AH2177</f>
        <v>0</v>
      </c>
      <c r="R2177" s="1">
        <v>0</v>
      </c>
      <c r="S2177" s="43"/>
      <c r="T2177" s="1">
        <f>SUM(U2177,V2177,X2177,Y2177,Z2177,AA2177,AB2177)</f>
        <v>68</v>
      </c>
      <c r="U2177" s="1">
        <f>AK2177</f>
        <v>0</v>
      </c>
      <c r="V2177" s="1">
        <f>SUM(AN2177,AO2177,AP2177,AQ2177,AS2177,AT2177,AU2177,AV2177,AW2177,AX2177,AY2177,AR2177,AZ2177,BA2177,BB2177,BC2177,BD2177,BE2177,BF2177,BG2177,BH2177)</f>
        <v>68</v>
      </c>
      <c r="W2177" s="1">
        <f>COUNT(AN2177,AO2177,AP2177,AQ2177,AS2177,AT2177,AU2177,AV2177,AW2177,AX2177,AY2177,AR2177,AZ2177,BA2177,BB2177,BC2177,BD2177,BE2177,BF2177,BG2177,BH2177)</f>
        <v>1</v>
      </c>
      <c r="X2177" s="1">
        <v>0</v>
      </c>
      <c r="Y2177" s="1">
        <v>0</v>
      </c>
      <c r="Z2177" s="1">
        <v>0</v>
      </c>
      <c r="AA2177" s="1">
        <f>AM2177</f>
        <v>0</v>
      </c>
      <c r="AB2177" s="1">
        <f>AL2177</f>
        <v>0</v>
      </c>
      <c r="AC2177" s="43"/>
      <c r="AD2177" s="25"/>
      <c r="AE2177" s="25"/>
      <c r="AF2177" s="25"/>
      <c r="AG2177" s="25"/>
      <c r="AH2177" s="25"/>
      <c r="AJ2177" s="40"/>
      <c r="AK2177" s="25"/>
      <c r="AL2177" s="25"/>
      <c r="AM2177" s="25"/>
      <c r="AN2177" s="25"/>
      <c r="AO2177" s="25"/>
      <c r="AP2177" s="25"/>
      <c r="AQ2177" s="25"/>
      <c r="AR2177" s="25"/>
      <c r="AS2177" s="25"/>
      <c r="AT2177" s="25"/>
      <c r="AU2177" s="25"/>
      <c r="AV2177" s="25"/>
      <c r="AW2177" s="25"/>
      <c r="AX2177" s="25"/>
      <c r="AY2177" s="25"/>
      <c r="AZ2177" s="25"/>
      <c r="BA2177" s="25"/>
      <c r="BB2177" s="25">
        <v>68</v>
      </c>
      <c r="BC2177" s="25"/>
      <c r="BD2177" s="25"/>
      <c r="BE2177" s="25"/>
      <c r="BF2177" s="25"/>
      <c r="BG2177" s="25"/>
      <c r="BH2177" s="25"/>
    </row>
    <row r="2178" spans="1:60" x14ac:dyDescent="0.3">
      <c r="A2178" s="25" t="s">
        <v>273</v>
      </c>
      <c r="B2178" s="25" t="s">
        <v>196</v>
      </c>
      <c r="C2178" s="25" t="s">
        <v>1484</v>
      </c>
      <c r="D2178" s="25" t="s">
        <v>79</v>
      </c>
      <c r="E2178" s="25" t="s">
        <v>47</v>
      </c>
      <c r="F2178" s="25">
        <v>999929352</v>
      </c>
      <c r="G2178" s="1">
        <f>(J2178+T2178)-H2178</f>
        <v>63</v>
      </c>
      <c r="H2178" s="25"/>
      <c r="I2178" s="40"/>
      <c r="J2178" s="1">
        <f>SUM(K2178,L2178,N2178,O2178,P2178,Q2178)</f>
        <v>0</v>
      </c>
      <c r="K2178" s="1">
        <f>SUM(AG2178,AI2178)</f>
        <v>0</v>
      </c>
      <c r="L2178" s="1">
        <v>0</v>
      </c>
      <c r="M2178" s="1">
        <v>0</v>
      </c>
      <c r="N2178" s="1">
        <f>AD2178+AE2178</f>
        <v>0</v>
      </c>
      <c r="O2178" s="1"/>
      <c r="P2178" s="1">
        <f>AF2178</f>
        <v>0</v>
      </c>
      <c r="Q2178" s="1">
        <f>AH2178</f>
        <v>0</v>
      </c>
      <c r="R2178" s="1">
        <v>0</v>
      </c>
      <c r="S2178" s="40"/>
      <c r="T2178" s="1">
        <f>SUM(U2178,V2178,X2178,Y2178,Z2178,AA2178,AB2178)</f>
        <v>63</v>
      </c>
      <c r="U2178" s="1">
        <f>AK2178</f>
        <v>0</v>
      </c>
      <c r="V2178" s="1">
        <f>SUM(AN2178,AO2178,AP2178,AQ2178,AS2178,AT2178,AU2178,AV2178,AW2178,AX2178,AY2178,AR2178,AZ2178,BA2178,BB2178,BC2178,BD2178,BE2178,BF2178,BG2178,BH2178)</f>
        <v>63</v>
      </c>
      <c r="W2178" s="1">
        <f>COUNT(AN2178,AO2178,AP2178,AQ2178,AS2178,AT2178,AU2178,AV2178,AW2178,AX2178,AY2178,AR2178,AZ2178,BA2178,BB2178,BC2178,BD2178,BE2178,BF2178,BG2178,BH2178)</f>
        <v>1</v>
      </c>
      <c r="X2178" s="1">
        <v>0</v>
      </c>
      <c r="Y2178" s="1">
        <v>0</v>
      </c>
      <c r="Z2178" s="1">
        <v>0</v>
      </c>
      <c r="AA2178" s="1">
        <f>AM2178</f>
        <v>0</v>
      </c>
      <c r="AB2178" s="1">
        <f>AL2178</f>
        <v>0</v>
      </c>
      <c r="AC2178" s="40"/>
      <c r="AD2178" s="25"/>
      <c r="AE2178" s="25"/>
      <c r="AF2178" s="25"/>
      <c r="AG2178" s="25"/>
      <c r="AH2178" s="25"/>
      <c r="AJ2178" s="40"/>
      <c r="AK2178" s="25"/>
      <c r="AL2178" s="25"/>
      <c r="AM2178" s="25"/>
      <c r="AN2178" s="25"/>
      <c r="AO2178" s="25"/>
      <c r="AP2178" s="25"/>
      <c r="AQ2178" s="25"/>
      <c r="AR2178" s="25">
        <v>63</v>
      </c>
      <c r="AS2178" s="25"/>
      <c r="AT2178" s="25"/>
      <c r="AU2178" s="25"/>
      <c r="AV2178" s="25"/>
      <c r="AW2178" s="25"/>
      <c r="AX2178" s="25"/>
      <c r="AY2178" s="25"/>
      <c r="AZ2178" s="25"/>
      <c r="BA2178" s="25"/>
      <c r="BB2178" s="25"/>
      <c r="BC2178" s="25"/>
      <c r="BD2178" s="25"/>
      <c r="BE2178" s="25"/>
      <c r="BF2178" s="25"/>
      <c r="BG2178" s="25"/>
      <c r="BH2178" s="25"/>
    </row>
    <row r="2179" spans="1:60" x14ac:dyDescent="0.3">
      <c r="A2179" s="73" t="s">
        <v>273</v>
      </c>
      <c r="B2179" s="73" t="s">
        <v>196</v>
      </c>
      <c r="C2179" s="73" t="s">
        <v>3739</v>
      </c>
      <c r="D2179" s="73" t="s">
        <v>3740</v>
      </c>
      <c r="E2179" s="73" t="s">
        <v>47</v>
      </c>
      <c r="F2179" s="73">
        <v>999931195</v>
      </c>
      <c r="G2179" s="1">
        <f>(J2179+T2179)-H2179</f>
        <v>60</v>
      </c>
      <c r="H2179" s="25"/>
      <c r="I2179" s="40"/>
      <c r="J2179" s="1">
        <f>SUM(K2179,L2179,N2179,O2179,P2179,Q2179)</f>
        <v>0</v>
      </c>
      <c r="K2179" s="1">
        <f>SUM(AG2179,AI2179)</f>
        <v>0</v>
      </c>
      <c r="L2179" s="1">
        <v>0</v>
      </c>
      <c r="M2179" s="1">
        <v>0</v>
      </c>
      <c r="N2179" s="1">
        <f>AD2179+AE2179</f>
        <v>0</v>
      </c>
      <c r="O2179" s="1"/>
      <c r="P2179" s="1">
        <f>AF2179</f>
        <v>0</v>
      </c>
      <c r="Q2179" s="1">
        <f>AH2179</f>
        <v>0</v>
      </c>
      <c r="R2179" s="1">
        <v>0</v>
      </c>
      <c r="S2179" s="40"/>
      <c r="T2179" s="1">
        <f>SUM(U2179,V2179,X2179,Y2179,Z2179,AA2179,AB2179)</f>
        <v>60</v>
      </c>
      <c r="U2179" s="1">
        <f>AK2179</f>
        <v>0</v>
      </c>
      <c r="V2179" s="1">
        <f>SUM(AN2179,AO2179,AP2179,AQ2179,AS2179,AT2179,AU2179,AV2179,AW2179,AX2179,AY2179,AR2179,AZ2179,BA2179,BB2179,BC2179,BD2179,BE2179,BF2179,BG2179,BH2179)</f>
        <v>60</v>
      </c>
      <c r="W2179" s="1">
        <f>COUNT(AN2179,AO2179,AP2179,AQ2179,AS2179,AT2179,AU2179,AV2179,AW2179,AX2179,AY2179,AR2179,AZ2179,BA2179,BB2179,BC2179,BD2179,BE2179,BF2179,BG2179,BH2179)</f>
        <v>1</v>
      </c>
      <c r="X2179" s="1">
        <v>0</v>
      </c>
      <c r="Y2179" s="1">
        <v>0</v>
      </c>
      <c r="Z2179" s="1">
        <v>0</v>
      </c>
      <c r="AA2179" s="1">
        <f>AM2179</f>
        <v>0</v>
      </c>
      <c r="AB2179" s="1">
        <f>AL2179</f>
        <v>0</v>
      </c>
      <c r="AC2179" s="40"/>
      <c r="AD2179" s="25"/>
      <c r="AE2179" s="25"/>
      <c r="AF2179" s="25"/>
      <c r="AG2179" s="25"/>
      <c r="AH2179" s="25"/>
      <c r="AJ2179" s="40"/>
      <c r="AK2179" s="25"/>
      <c r="AL2179" s="25"/>
      <c r="AM2179" s="25"/>
      <c r="AN2179" s="25"/>
      <c r="AO2179" s="25"/>
      <c r="AP2179" s="25"/>
      <c r="AQ2179" s="25"/>
      <c r="AR2179" s="25"/>
      <c r="AS2179" s="25"/>
      <c r="AT2179" s="25"/>
      <c r="AU2179" s="25"/>
      <c r="AV2179" s="25"/>
      <c r="AW2179" s="25"/>
      <c r="AX2179" s="25"/>
      <c r="AY2179" s="25"/>
      <c r="AZ2179" s="25"/>
      <c r="BA2179" s="25"/>
      <c r="BB2179" s="25"/>
      <c r="BC2179" s="25"/>
      <c r="BD2179" s="25"/>
      <c r="BE2179" s="25"/>
      <c r="BF2179" s="25">
        <v>60</v>
      </c>
      <c r="BG2179" s="25"/>
      <c r="BH2179" s="25"/>
    </row>
    <row r="2180" spans="1:60" x14ac:dyDescent="0.3">
      <c r="A2180" s="25" t="s">
        <v>273</v>
      </c>
      <c r="B2180" s="25" t="s">
        <v>196</v>
      </c>
      <c r="C2180" s="25" t="s">
        <v>3773</v>
      </c>
      <c r="D2180" s="25" t="s">
        <v>3774</v>
      </c>
      <c r="E2180" s="25" t="s">
        <v>47</v>
      </c>
      <c r="F2180" s="25">
        <v>999932405</v>
      </c>
      <c r="G2180" s="1">
        <f>(J2180+T2180)-H2180</f>
        <v>60</v>
      </c>
      <c r="H2180" s="25"/>
      <c r="I2180" s="40"/>
      <c r="J2180" s="1">
        <f>SUM(K2180,L2180,N2180,O2180,P2180,Q2180)</f>
        <v>0</v>
      </c>
      <c r="K2180" s="1">
        <f>SUM(AG2180,AI2180)</f>
        <v>0</v>
      </c>
      <c r="L2180" s="1">
        <v>0</v>
      </c>
      <c r="M2180" s="1">
        <v>0</v>
      </c>
      <c r="N2180" s="1">
        <f>AD2180+AE2180</f>
        <v>0</v>
      </c>
      <c r="O2180" s="1"/>
      <c r="P2180" s="1">
        <f>AF2180</f>
        <v>0</v>
      </c>
      <c r="Q2180" s="1">
        <f>AH2180</f>
        <v>0</v>
      </c>
      <c r="R2180" s="1">
        <v>0</v>
      </c>
      <c r="S2180" s="40"/>
      <c r="T2180" s="1">
        <f>SUM(U2180,V2180,X2180,Y2180,Z2180,AA2180,AB2180)</f>
        <v>60</v>
      </c>
      <c r="U2180" s="1">
        <f>AK2180</f>
        <v>0</v>
      </c>
      <c r="V2180" s="1">
        <f>SUM(AN2180,AO2180,AP2180,AQ2180,AS2180,AT2180,AU2180,AV2180,AW2180,AX2180,AY2180,AR2180,AZ2180,BA2180,BB2180,BC2180,BD2180,BE2180,BF2180,BG2180,BH2180)</f>
        <v>60</v>
      </c>
      <c r="W2180" s="1">
        <f>COUNT(AN2180,AO2180,AP2180,AQ2180,AS2180,AT2180,AU2180,AV2180,AW2180,AX2180,AY2180,AR2180,AZ2180,BA2180,BB2180,BC2180,BD2180,BE2180,BF2180,BG2180,BH2180)</f>
        <v>1</v>
      </c>
      <c r="X2180" s="1">
        <v>0</v>
      </c>
      <c r="Y2180" s="1">
        <v>0</v>
      </c>
      <c r="Z2180" s="1">
        <v>0</v>
      </c>
      <c r="AA2180" s="1">
        <f>AM2180</f>
        <v>0</v>
      </c>
      <c r="AB2180" s="1">
        <f>AL2180</f>
        <v>0</v>
      </c>
      <c r="AC2180" s="40"/>
      <c r="AD2180" s="25"/>
      <c r="AE2180" s="25"/>
      <c r="AF2180" s="25"/>
      <c r="AG2180" s="25"/>
      <c r="AH2180" s="25"/>
      <c r="AJ2180" s="40"/>
      <c r="AK2180" s="25"/>
      <c r="AL2180" s="25"/>
      <c r="AM2180" s="25"/>
      <c r="AN2180" s="25"/>
      <c r="AO2180" s="25"/>
      <c r="AP2180" s="25"/>
      <c r="AQ2180" s="25"/>
      <c r="AR2180" s="25"/>
      <c r="AS2180" s="25"/>
      <c r="AT2180" s="25"/>
      <c r="AU2180" s="25"/>
      <c r="AV2180" s="25"/>
      <c r="AW2180" s="25"/>
      <c r="AX2180" s="25"/>
      <c r="AY2180" s="25"/>
      <c r="AZ2180" s="25"/>
      <c r="BA2180" s="25"/>
      <c r="BB2180" s="25"/>
      <c r="BC2180" s="25"/>
      <c r="BD2180" s="25"/>
      <c r="BE2180" s="25"/>
      <c r="BF2180" s="25"/>
      <c r="BG2180" s="25"/>
      <c r="BH2180" s="25">
        <v>60</v>
      </c>
    </row>
    <row r="2181" spans="1:60" x14ac:dyDescent="0.3">
      <c r="A2181" s="25" t="s">
        <v>273</v>
      </c>
      <c r="B2181" s="25" t="s">
        <v>196</v>
      </c>
      <c r="C2181" s="25" t="s">
        <v>1389</v>
      </c>
      <c r="D2181" s="25" t="s">
        <v>81</v>
      </c>
      <c r="E2181" s="25" t="s">
        <v>47</v>
      </c>
      <c r="F2181" s="25">
        <v>999922790</v>
      </c>
      <c r="G2181" s="1">
        <f>(J2181+T2181)-H2181</f>
        <v>59.2</v>
      </c>
      <c r="H2181" s="1">
        <f>(K2181+L2181+N2181+O2181+P2181+Q2181+R2181)*0.5</f>
        <v>14.200000000000001</v>
      </c>
      <c r="I2181" s="40"/>
      <c r="J2181" s="1">
        <f>SUM(K2181,L2181,N2181,O2181,P2181,Q2181)</f>
        <v>28.400000000000002</v>
      </c>
      <c r="K2181" s="1">
        <f>SUM(AG2181,AI2181)</f>
        <v>0</v>
      </c>
      <c r="L2181" s="1">
        <v>0</v>
      </c>
      <c r="M2181" s="1">
        <v>0</v>
      </c>
      <c r="N2181" s="1">
        <f>AD2181+AE2181</f>
        <v>28.400000000000002</v>
      </c>
      <c r="O2181" s="1"/>
      <c r="P2181" s="1">
        <f>AF2181</f>
        <v>0</v>
      </c>
      <c r="Q2181" s="1">
        <f>AH2181</f>
        <v>0</v>
      </c>
      <c r="R2181" s="1">
        <v>0</v>
      </c>
      <c r="S2181" s="43"/>
      <c r="T2181" s="1">
        <f>SUM(U2181,V2181,X2181,Y2181,Z2181,AA2181,AB2181)</f>
        <v>45</v>
      </c>
      <c r="U2181" s="1">
        <f>AK2181</f>
        <v>0</v>
      </c>
      <c r="V2181" s="1">
        <f>SUM(AN2181,AO2181,AP2181,AQ2181,AS2181,AT2181,AU2181,AV2181,AW2181,AX2181,AY2181,AR2181,AZ2181,BA2181,BB2181,BC2181,BD2181,BE2181,BF2181,BG2181,BH2181)</f>
        <v>45</v>
      </c>
      <c r="W2181" s="1">
        <f>COUNT(AN2181,AO2181,AP2181,AQ2181,AS2181,AT2181,AU2181,AV2181,AW2181,AX2181,AY2181,AR2181,AZ2181,BA2181,BB2181,BC2181,BD2181,BE2181,BF2181,BG2181,BH2181)</f>
        <v>1</v>
      </c>
      <c r="X2181" s="1">
        <v>0</v>
      </c>
      <c r="Y2181" s="1">
        <v>0</v>
      </c>
      <c r="Z2181" s="1">
        <v>0</v>
      </c>
      <c r="AA2181" s="1">
        <f>AM2181</f>
        <v>0</v>
      </c>
      <c r="AB2181" s="1">
        <f>AL2181</f>
        <v>0</v>
      </c>
      <c r="AC2181" s="43"/>
      <c r="AD2181" s="25">
        <v>28.400000000000002</v>
      </c>
      <c r="AE2181" s="25">
        <v>0</v>
      </c>
      <c r="AF2181" s="25">
        <v>0</v>
      </c>
      <c r="AG2181" s="25">
        <v>0</v>
      </c>
      <c r="AH2181" s="25">
        <v>0</v>
      </c>
      <c r="AI2181" s="25">
        <v>0</v>
      </c>
      <c r="AJ2181" s="40"/>
      <c r="AK2181" s="25"/>
      <c r="AL2181" s="25"/>
      <c r="AM2181" s="25"/>
      <c r="AN2181" s="25"/>
      <c r="AO2181" s="25">
        <v>45</v>
      </c>
      <c r="AP2181" s="25"/>
      <c r="AQ2181" s="25"/>
      <c r="AR2181" s="25"/>
      <c r="AS2181" s="25"/>
      <c r="AT2181" s="25"/>
      <c r="AU2181" s="25"/>
      <c r="AV2181" s="25"/>
      <c r="AW2181" s="25"/>
      <c r="AX2181" s="25"/>
      <c r="AY2181" s="25"/>
      <c r="AZ2181" s="25"/>
      <c r="BA2181" s="25"/>
      <c r="BB2181" s="25"/>
      <c r="BC2181" s="25"/>
      <c r="BD2181" s="25"/>
      <c r="BE2181" s="25"/>
      <c r="BF2181" s="25"/>
      <c r="BG2181" s="25"/>
      <c r="BH2181" s="25"/>
    </row>
    <row r="2182" spans="1:60" x14ac:dyDescent="0.3">
      <c r="A2182" s="25" t="s">
        <v>273</v>
      </c>
      <c r="B2182" s="1" t="s">
        <v>196</v>
      </c>
      <c r="C2182" s="1" t="s">
        <v>869</v>
      </c>
      <c r="D2182" s="1" t="s">
        <v>870</v>
      </c>
      <c r="E2182" s="1" t="s">
        <v>47</v>
      </c>
      <c r="F2182" s="1">
        <v>999917462</v>
      </c>
      <c r="G2182" s="1">
        <f>(J2182+T2182)-H2182</f>
        <v>58.25</v>
      </c>
      <c r="H2182" s="1">
        <f>(K2182+L2182+N2182+O2182+P2182+Q2182+R2182)*0.5</f>
        <v>58.25</v>
      </c>
      <c r="I2182" s="23"/>
      <c r="J2182" s="1">
        <f>SUM(K2182,L2182,N2182,O2182,P2182,Q2182)</f>
        <v>116.5</v>
      </c>
      <c r="K2182" s="1">
        <f>SUM(AG2182,AI2182)</f>
        <v>37.5</v>
      </c>
      <c r="L2182" s="1">
        <v>0</v>
      </c>
      <c r="M2182" s="1">
        <v>0</v>
      </c>
      <c r="N2182" s="1">
        <f>AD2182+AE2182</f>
        <v>79</v>
      </c>
      <c r="O2182" s="1"/>
      <c r="P2182" s="1">
        <f>AF2182</f>
        <v>0</v>
      </c>
      <c r="Q2182" s="1">
        <f>AH2182</f>
        <v>0</v>
      </c>
      <c r="R2182" s="1">
        <v>0</v>
      </c>
      <c r="S2182" s="43"/>
      <c r="T2182" s="1">
        <f>SUM(U2182,V2182,X2182,Y2182,Z2182,AA2182,AB2182)</f>
        <v>0</v>
      </c>
      <c r="U2182" s="1">
        <f>AK2182</f>
        <v>0</v>
      </c>
      <c r="V2182" s="1">
        <f>SUM(AN2182,AO2182,AP2182,AQ2182,AS2182,AT2182,AU2182,AV2182,AW2182,AX2182,AY2182,AR2182,AZ2182,BA2182,BB2182,BC2182,BD2182,BE2182,BF2182,BG2182,BH2182)</f>
        <v>0</v>
      </c>
      <c r="W2182" s="1">
        <f>COUNT(AN2182,AO2182,AP2182,AQ2182,AS2182,AT2182,AU2182,AV2182,AW2182,AX2182,AY2182,AR2182,AZ2182,BA2182,BB2182,BC2182,BD2182,BE2182,BF2182,BG2182,BH2182)</f>
        <v>0</v>
      </c>
      <c r="X2182" s="1">
        <v>0</v>
      </c>
      <c r="Y2182" s="1">
        <v>0</v>
      </c>
      <c r="Z2182" s="1">
        <v>0</v>
      </c>
      <c r="AA2182" s="1">
        <f>AM2182</f>
        <v>0</v>
      </c>
      <c r="AB2182" s="1">
        <f>AL2182</f>
        <v>0</v>
      </c>
      <c r="AC2182" s="43"/>
      <c r="AD2182" s="1">
        <v>79</v>
      </c>
      <c r="AE2182" s="1"/>
      <c r="AF2182" s="1"/>
      <c r="AG2182" s="1">
        <v>37.5</v>
      </c>
      <c r="AH2182" s="25"/>
      <c r="AJ2182" s="40"/>
      <c r="AK2182" s="25"/>
      <c r="AL2182" s="25"/>
      <c r="AM2182" s="25"/>
      <c r="AN2182" s="25"/>
      <c r="AO2182" s="25"/>
      <c r="AP2182" s="25"/>
      <c r="AQ2182" s="25"/>
      <c r="AR2182" s="25"/>
      <c r="AS2182" s="25"/>
      <c r="AT2182" s="25"/>
      <c r="AU2182" s="25"/>
      <c r="AV2182" s="25"/>
      <c r="AW2182" s="25"/>
      <c r="AX2182" s="25"/>
      <c r="AY2182" s="25"/>
      <c r="AZ2182" s="25"/>
      <c r="BA2182" s="25"/>
      <c r="BB2182" s="25"/>
      <c r="BC2182" s="25"/>
      <c r="BD2182" s="25"/>
      <c r="BE2182" s="25"/>
      <c r="BF2182" s="25"/>
      <c r="BG2182" s="25"/>
      <c r="BH2182" s="25"/>
    </row>
    <row r="2183" spans="1:60" x14ac:dyDescent="0.3">
      <c r="A2183" s="25" t="s">
        <v>273</v>
      </c>
      <c r="B2183" s="25" t="s">
        <v>196</v>
      </c>
      <c r="C2183" s="25" t="s">
        <v>2808</v>
      </c>
      <c r="D2183" s="25" t="s">
        <v>341</v>
      </c>
      <c r="E2183" s="25" t="s">
        <v>47</v>
      </c>
      <c r="F2183" s="25">
        <v>999924425</v>
      </c>
      <c r="G2183" s="1">
        <f>(J2183+T2183)-H2183</f>
        <v>52</v>
      </c>
      <c r="H2183" s="1">
        <f>J2183*0.5</f>
        <v>24</v>
      </c>
      <c r="I2183" s="40"/>
      <c r="J2183" s="1">
        <f>SUM(K2183,L2183,N2183,O2183,P2183,Q2183)</f>
        <v>48</v>
      </c>
      <c r="K2183" s="1">
        <f>SUM(AG2183,AI2183)</f>
        <v>0</v>
      </c>
      <c r="L2183" s="1">
        <v>0</v>
      </c>
      <c r="M2183" s="1">
        <v>0</v>
      </c>
      <c r="N2183" s="1">
        <f>AD2183+AE2183</f>
        <v>0</v>
      </c>
      <c r="O2183" s="1"/>
      <c r="P2183" s="1">
        <f>AF2183</f>
        <v>48</v>
      </c>
      <c r="Q2183" s="1">
        <f>AH2183</f>
        <v>0</v>
      </c>
      <c r="R2183" s="1">
        <v>0</v>
      </c>
      <c r="S2183" s="43"/>
      <c r="T2183" s="1">
        <f>SUM(U2183,V2183,X2183,Y2183,Z2183,AA2183,AB2183)</f>
        <v>28</v>
      </c>
      <c r="U2183" s="1">
        <f>AK2183</f>
        <v>0</v>
      </c>
      <c r="V2183" s="1">
        <f>SUM(AN2183,AO2183,AP2183,AQ2183,AS2183,AT2183,AU2183,AV2183,AW2183,AX2183,AY2183,AR2183,AZ2183,BA2183,BB2183,BC2183,BD2183,BE2183,BF2183,BG2183,BH2183)</f>
        <v>28</v>
      </c>
      <c r="W2183" s="1">
        <f>COUNT(AN2183,AO2183,AP2183,AQ2183,AS2183,AT2183,AU2183,AV2183,AW2183,AX2183,AY2183,AR2183,AZ2183,BA2183,BB2183,BC2183,BD2183,BE2183,BF2183,BG2183,BH2183)</f>
        <v>1</v>
      </c>
      <c r="X2183" s="1">
        <v>0</v>
      </c>
      <c r="Y2183" s="1">
        <v>0</v>
      </c>
      <c r="Z2183" s="1">
        <v>0</v>
      </c>
      <c r="AA2183" s="1">
        <f>AM2183</f>
        <v>0</v>
      </c>
      <c r="AB2183" s="1">
        <f>AL2183</f>
        <v>0</v>
      </c>
      <c r="AC2183" s="43"/>
      <c r="AD2183" s="25">
        <v>0</v>
      </c>
      <c r="AE2183" s="25">
        <v>0</v>
      </c>
      <c r="AF2183" s="25">
        <v>48</v>
      </c>
      <c r="AG2183" s="25">
        <v>0</v>
      </c>
      <c r="AH2183" s="25">
        <v>0</v>
      </c>
      <c r="AI2183" s="25">
        <v>0</v>
      </c>
      <c r="AJ2183" s="40"/>
      <c r="AK2183" s="25"/>
      <c r="AL2183" s="25"/>
      <c r="AM2183" s="25"/>
      <c r="AN2183" s="25"/>
      <c r="AO2183" s="25"/>
      <c r="AP2183" s="25"/>
      <c r="AQ2183" s="25"/>
      <c r="AR2183" s="25"/>
      <c r="AS2183" s="25"/>
      <c r="AT2183" s="25"/>
      <c r="AU2183" s="25"/>
      <c r="AV2183" s="25">
        <v>28</v>
      </c>
      <c r="AW2183" s="25"/>
      <c r="AX2183" s="25"/>
      <c r="AY2183" s="25"/>
      <c r="AZ2183" s="25"/>
      <c r="BA2183" s="25"/>
      <c r="BB2183" s="25"/>
      <c r="BC2183" s="25"/>
      <c r="BD2183" s="25"/>
      <c r="BE2183" s="25"/>
      <c r="BF2183" s="25"/>
      <c r="BG2183" s="25"/>
      <c r="BH2183" s="25"/>
    </row>
    <row r="2184" spans="1:60" x14ac:dyDescent="0.3">
      <c r="A2184" s="25" t="s">
        <v>273</v>
      </c>
      <c r="B2184" s="25" t="s">
        <v>196</v>
      </c>
      <c r="C2184" s="25" t="s">
        <v>1097</v>
      </c>
      <c r="D2184" s="25" t="s">
        <v>1098</v>
      </c>
      <c r="E2184" s="25" t="s">
        <v>47</v>
      </c>
      <c r="F2184" s="25">
        <v>999920251</v>
      </c>
      <c r="G2184" s="1">
        <f>(J2184+T2184)-H2184</f>
        <v>51</v>
      </c>
      <c r="H2184" s="25"/>
      <c r="I2184" s="40"/>
      <c r="J2184" s="1">
        <f>SUM(K2184,L2184,N2184,O2184,P2184,Q2184)</f>
        <v>0</v>
      </c>
      <c r="K2184" s="1">
        <f>SUM(AG2184,AI2184)</f>
        <v>0</v>
      </c>
      <c r="L2184" s="1">
        <v>0</v>
      </c>
      <c r="M2184" s="1">
        <v>0</v>
      </c>
      <c r="N2184" s="1">
        <f>AD2184+AE2184</f>
        <v>0</v>
      </c>
      <c r="O2184" s="1"/>
      <c r="P2184" s="1">
        <f>AF2184</f>
        <v>0</v>
      </c>
      <c r="Q2184" s="1">
        <f>AH2184</f>
        <v>0</v>
      </c>
      <c r="R2184" s="1">
        <v>0</v>
      </c>
      <c r="S2184" s="43"/>
      <c r="T2184" s="1">
        <f>SUM(U2184,V2184,X2184,Y2184,Z2184,AA2184,AB2184)</f>
        <v>51</v>
      </c>
      <c r="U2184" s="1">
        <f>AK2184</f>
        <v>0</v>
      </c>
      <c r="V2184" s="1">
        <f>SUM(AN2184,AO2184,AP2184,AQ2184,AS2184,AT2184,AU2184,AV2184,AW2184,AX2184,AY2184,AR2184,AZ2184,BA2184,BB2184,BC2184,BD2184,BE2184,BF2184,BG2184,BH2184)</f>
        <v>51</v>
      </c>
      <c r="W2184" s="1">
        <f>COUNT(AN2184,AO2184,AP2184,AQ2184,AS2184,AT2184,AU2184,AV2184,AW2184,AX2184,AY2184,AR2184,AZ2184,BA2184,BB2184,BC2184,BD2184,BE2184,BF2184,BG2184,BH2184)</f>
        <v>1</v>
      </c>
      <c r="X2184" s="1">
        <v>0</v>
      </c>
      <c r="Y2184" s="1">
        <v>0</v>
      </c>
      <c r="Z2184" s="1">
        <v>0</v>
      </c>
      <c r="AA2184" s="1">
        <f>AM2184</f>
        <v>0</v>
      </c>
      <c r="AB2184" s="1">
        <f>AL2184</f>
        <v>0</v>
      </c>
      <c r="AC2184" s="43"/>
      <c r="AD2184" s="25"/>
      <c r="AE2184" s="25"/>
      <c r="AF2184" s="25"/>
      <c r="AG2184" s="25"/>
      <c r="AH2184" s="25"/>
      <c r="AJ2184" s="40"/>
      <c r="AK2184" s="25"/>
      <c r="AL2184" s="25"/>
      <c r="AM2184" s="25"/>
      <c r="AN2184" s="25"/>
      <c r="AO2184" s="25"/>
      <c r="AP2184" s="25"/>
      <c r="AQ2184" s="25"/>
      <c r="AR2184" s="25"/>
      <c r="AS2184" s="25"/>
      <c r="AT2184" s="25"/>
      <c r="AU2184" s="25"/>
      <c r="AV2184" s="25">
        <v>51</v>
      </c>
      <c r="AW2184" s="25"/>
      <c r="AX2184" s="25"/>
      <c r="AY2184" s="25"/>
      <c r="AZ2184" s="25"/>
      <c r="BA2184" s="25"/>
      <c r="BB2184" s="25"/>
      <c r="BC2184" s="25"/>
      <c r="BD2184" s="25"/>
      <c r="BE2184" s="25"/>
      <c r="BF2184" s="25"/>
      <c r="BG2184" s="25"/>
      <c r="BH2184" s="25"/>
    </row>
    <row r="2185" spans="1:60" x14ac:dyDescent="0.3">
      <c r="A2185" s="25" t="s">
        <v>273</v>
      </c>
      <c r="B2185" s="25" t="s">
        <v>196</v>
      </c>
      <c r="C2185" s="25" t="s">
        <v>1054</v>
      </c>
      <c r="D2185" s="25" t="s">
        <v>1271</v>
      </c>
      <c r="E2185" s="25" t="s">
        <v>47</v>
      </c>
      <c r="F2185" s="25">
        <v>999921773</v>
      </c>
      <c r="G2185" s="1">
        <f>(J2185+T2185)-H2185</f>
        <v>51</v>
      </c>
      <c r="H2185" s="25"/>
      <c r="I2185" s="23"/>
      <c r="J2185" s="1">
        <f>SUM(K2185,L2185,N2185,O2185,P2185,Q2185)</f>
        <v>51</v>
      </c>
      <c r="K2185" s="1">
        <f>SUM(AG2185,AI2185)</f>
        <v>0</v>
      </c>
      <c r="L2185" s="1">
        <v>0</v>
      </c>
      <c r="M2185" s="1">
        <v>0</v>
      </c>
      <c r="N2185" s="1">
        <f>AD2185+AE2185</f>
        <v>0</v>
      </c>
      <c r="O2185" s="1"/>
      <c r="P2185" s="1">
        <f>AF2185</f>
        <v>51</v>
      </c>
      <c r="Q2185" s="1">
        <f>AH2185</f>
        <v>0</v>
      </c>
      <c r="R2185" s="1">
        <v>0</v>
      </c>
      <c r="S2185" s="43"/>
      <c r="T2185" s="1">
        <f>SUM(U2185,V2185,X2185,Y2185,Z2185,AA2185,AB2185)</f>
        <v>0</v>
      </c>
      <c r="U2185" s="1">
        <f>AK2185</f>
        <v>0</v>
      </c>
      <c r="V2185" s="1">
        <f>SUM(AN2185,AO2185,AP2185,AQ2185,AS2185,AT2185,AU2185,AV2185,AW2185,AX2185,AY2185,AR2185,AZ2185,BA2185,BB2185,BC2185,BD2185,BE2185,BF2185,BG2185,BH2185)</f>
        <v>0</v>
      </c>
      <c r="W2185" s="1">
        <f>COUNT(AN2185,AO2185,AP2185,AQ2185,AS2185,AT2185,AU2185,AV2185,AW2185,AX2185,AY2185,AR2185,AZ2185,BA2185,BB2185,BC2185,BD2185,BE2185,BF2185,BG2185,BH2185)</f>
        <v>0</v>
      </c>
      <c r="X2185" s="1">
        <v>0</v>
      </c>
      <c r="Y2185" s="1">
        <v>0</v>
      </c>
      <c r="Z2185" s="1">
        <v>0</v>
      </c>
      <c r="AA2185" s="1">
        <f>AM2185</f>
        <v>0</v>
      </c>
      <c r="AB2185" s="1">
        <f>AL2185</f>
        <v>0</v>
      </c>
      <c r="AC2185" s="43"/>
      <c r="AD2185" s="1"/>
      <c r="AE2185" s="1"/>
      <c r="AF2185" s="1">
        <v>51</v>
      </c>
      <c r="AG2185" s="1"/>
      <c r="AH2185" s="25"/>
      <c r="AJ2185" s="40"/>
      <c r="AK2185" s="25"/>
      <c r="AL2185" s="25"/>
      <c r="AM2185" s="25"/>
      <c r="AN2185" s="25"/>
      <c r="AO2185" s="25"/>
      <c r="AP2185" s="25"/>
      <c r="AQ2185" s="25"/>
      <c r="AR2185" s="25"/>
      <c r="AS2185" s="25"/>
      <c r="AT2185" s="25"/>
      <c r="AU2185" s="25"/>
      <c r="AV2185" s="25"/>
      <c r="AW2185" s="25"/>
      <c r="AX2185" s="25"/>
      <c r="AY2185" s="25"/>
      <c r="AZ2185" s="25"/>
      <c r="BA2185" s="25"/>
      <c r="BB2185" s="25"/>
      <c r="BC2185" s="25"/>
      <c r="BD2185" s="25"/>
      <c r="BE2185" s="25"/>
      <c r="BF2185" s="25"/>
      <c r="BG2185" s="25"/>
      <c r="BH2185" s="25"/>
    </row>
    <row r="2186" spans="1:60" x14ac:dyDescent="0.3">
      <c r="A2186" s="25" t="s">
        <v>273</v>
      </c>
      <c r="B2186" s="25" t="s">
        <v>196</v>
      </c>
      <c r="C2186" s="25" t="s">
        <v>670</v>
      </c>
      <c r="D2186" s="25" t="s">
        <v>770</v>
      </c>
      <c r="E2186" s="25" t="s">
        <v>47</v>
      </c>
      <c r="F2186" s="25">
        <v>999929283</v>
      </c>
      <c r="G2186" s="1">
        <f>(J2186+T2186)-H2186</f>
        <v>51</v>
      </c>
      <c r="H2186" s="25"/>
      <c r="I2186" s="40"/>
      <c r="J2186" s="1">
        <f>SUM(K2186,L2186,N2186,O2186,P2186,Q2186)</f>
        <v>0</v>
      </c>
      <c r="K2186" s="1">
        <f>SUM(AG2186,AI2186)</f>
        <v>0</v>
      </c>
      <c r="L2186" s="1">
        <v>0</v>
      </c>
      <c r="M2186" s="1">
        <v>0</v>
      </c>
      <c r="N2186" s="1">
        <f>AD2186+AE2186</f>
        <v>0</v>
      </c>
      <c r="O2186" s="1"/>
      <c r="P2186" s="1">
        <f>AF2186</f>
        <v>0</v>
      </c>
      <c r="Q2186" s="1">
        <f>AH2186</f>
        <v>0</v>
      </c>
      <c r="R2186" s="1">
        <v>0</v>
      </c>
      <c r="S2186" s="43"/>
      <c r="T2186" s="1">
        <f>SUM(U2186,V2186,X2186,Y2186,Z2186,AA2186,AB2186)</f>
        <v>51</v>
      </c>
      <c r="U2186" s="1">
        <f>AK2186</f>
        <v>0</v>
      </c>
      <c r="V2186" s="1">
        <f>SUM(AN2186,AO2186,AP2186,AQ2186,AS2186,AT2186,AU2186,AV2186,AW2186,AX2186,AY2186,AR2186,AZ2186,BA2186,BB2186,BC2186,BD2186,BE2186,BF2186,BG2186,BH2186)</f>
        <v>51</v>
      </c>
      <c r="W2186" s="1">
        <f>COUNT(AN2186,AO2186,AP2186,AQ2186,AS2186,AT2186,AU2186,AV2186,AW2186,AX2186,AY2186,AR2186,AZ2186,BA2186,BB2186,BC2186,BD2186,BE2186,BF2186,BG2186,BH2186)</f>
        <v>1</v>
      </c>
      <c r="X2186" s="1">
        <v>0</v>
      </c>
      <c r="Y2186" s="1">
        <v>0</v>
      </c>
      <c r="Z2186" s="1">
        <v>0</v>
      </c>
      <c r="AA2186" s="1">
        <f>AM2186</f>
        <v>0</v>
      </c>
      <c r="AB2186" s="1">
        <f>AL2186</f>
        <v>0</v>
      </c>
      <c r="AC2186" s="43"/>
      <c r="AD2186" s="25"/>
      <c r="AE2186" s="25"/>
      <c r="AF2186" s="25"/>
      <c r="AG2186" s="25"/>
      <c r="AH2186" s="25"/>
      <c r="AJ2186" s="40"/>
      <c r="AK2186" s="25"/>
      <c r="AL2186" s="25"/>
      <c r="AM2186" s="25"/>
      <c r="AN2186" s="25"/>
      <c r="AO2186" s="25"/>
      <c r="AP2186" s="25"/>
      <c r="AQ2186" s="25"/>
      <c r="AR2186" s="25"/>
      <c r="AS2186" s="25"/>
      <c r="AT2186" s="25"/>
      <c r="AU2186" s="25"/>
      <c r="AV2186" s="25">
        <v>51</v>
      </c>
      <c r="AW2186" s="25"/>
      <c r="AX2186" s="25"/>
      <c r="AY2186" s="25"/>
      <c r="AZ2186" s="25"/>
      <c r="BA2186" s="25"/>
      <c r="BB2186" s="25"/>
      <c r="BC2186" s="25"/>
      <c r="BD2186" s="25"/>
      <c r="BE2186" s="25"/>
      <c r="BF2186" s="25"/>
      <c r="BG2186" s="25"/>
      <c r="BH2186" s="25"/>
    </row>
    <row r="2187" spans="1:60" x14ac:dyDescent="0.3">
      <c r="A2187" s="25" t="s">
        <v>273</v>
      </c>
      <c r="B2187" s="25" t="s">
        <v>196</v>
      </c>
      <c r="C2187" s="25" t="s">
        <v>2721</v>
      </c>
      <c r="D2187" s="25" t="s">
        <v>194</v>
      </c>
      <c r="E2187" s="25" t="s">
        <v>47</v>
      </c>
      <c r="F2187" s="25">
        <v>999927973</v>
      </c>
      <c r="G2187" s="1">
        <f>(J2187+T2187)-H2187</f>
        <v>45</v>
      </c>
      <c r="H2187" s="25"/>
      <c r="I2187" s="40"/>
      <c r="J2187" s="1">
        <f>SUM(K2187,L2187,N2187,O2187,P2187,Q2187)</f>
        <v>0</v>
      </c>
      <c r="K2187" s="1">
        <f>SUM(AG2187,AI2187)</f>
        <v>0</v>
      </c>
      <c r="L2187" s="1">
        <v>0</v>
      </c>
      <c r="M2187" s="1">
        <v>0</v>
      </c>
      <c r="N2187" s="1">
        <f>AD2187+AE2187</f>
        <v>0</v>
      </c>
      <c r="O2187" s="1"/>
      <c r="P2187" s="1">
        <f>AF2187</f>
        <v>0</v>
      </c>
      <c r="Q2187" s="1">
        <f>AH2187</f>
        <v>0</v>
      </c>
      <c r="R2187" s="1">
        <v>0</v>
      </c>
      <c r="S2187" s="43"/>
      <c r="T2187" s="1">
        <f>SUM(U2187,V2187,X2187,Y2187,Z2187,AA2187,AB2187)</f>
        <v>45</v>
      </c>
      <c r="U2187" s="1">
        <f>AK2187</f>
        <v>0</v>
      </c>
      <c r="V2187" s="1">
        <f>SUM(AN2187,AO2187,AP2187,AQ2187,AS2187,AT2187,AU2187,AV2187,AW2187,AX2187,AY2187,AR2187,AZ2187,BA2187,BB2187,BC2187,BD2187,BE2187,BF2187,BG2187,BH2187)</f>
        <v>45</v>
      </c>
      <c r="W2187" s="1">
        <f>COUNT(AN2187,AO2187,AP2187,AQ2187,AS2187,AT2187,AU2187,AV2187,AW2187,AX2187,AY2187,AR2187,AZ2187,BA2187,BB2187,BC2187,BD2187,BE2187,BF2187,BG2187,BH2187)</f>
        <v>1</v>
      </c>
      <c r="X2187" s="1">
        <v>0</v>
      </c>
      <c r="Y2187" s="1">
        <v>0</v>
      </c>
      <c r="Z2187" s="1">
        <v>0</v>
      </c>
      <c r="AA2187" s="1">
        <f>AM2187</f>
        <v>0</v>
      </c>
      <c r="AB2187" s="1">
        <f>AL2187</f>
        <v>0</v>
      </c>
      <c r="AC2187" s="43"/>
      <c r="AD2187" s="25"/>
      <c r="AE2187" s="25"/>
      <c r="AF2187" s="25"/>
      <c r="AG2187" s="25"/>
      <c r="AH2187" s="25"/>
      <c r="AJ2187" s="40"/>
      <c r="AK2187" s="25"/>
      <c r="AL2187" s="25"/>
      <c r="AM2187" s="25"/>
      <c r="AN2187" s="25"/>
      <c r="AO2187" s="25"/>
      <c r="AP2187" s="25"/>
      <c r="AQ2187" s="25"/>
      <c r="AR2187" s="25"/>
      <c r="AS2187" s="25"/>
      <c r="AT2187" s="25"/>
      <c r="AU2187" s="25">
        <v>45</v>
      </c>
      <c r="AV2187" s="25"/>
      <c r="AW2187" s="25"/>
      <c r="AX2187" s="25"/>
      <c r="AY2187" s="25"/>
      <c r="AZ2187" s="25"/>
      <c r="BA2187" s="25"/>
      <c r="BB2187" s="25"/>
      <c r="BC2187" s="25"/>
      <c r="BD2187" s="25"/>
      <c r="BE2187" s="25"/>
      <c r="BF2187" s="25"/>
      <c r="BG2187" s="25"/>
      <c r="BH2187" s="25"/>
    </row>
    <row r="2188" spans="1:60" x14ac:dyDescent="0.3">
      <c r="A2188" s="73" t="s">
        <v>273</v>
      </c>
      <c r="B2188" s="73" t="s">
        <v>196</v>
      </c>
      <c r="C2188" s="73" t="s">
        <v>1128</v>
      </c>
      <c r="D2188" s="73" t="s">
        <v>3738</v>
      </c>
      <c r="E2188" s="73" t="s">
        <v>47</v>
      </c>
      <c r="F2188" s="73">
        <v>999931366</v>
      </c>
      <c r="G2188" s="1">
        <f>(J2188+T2188)-H2188</f>
        <v>45</v>
      </c>
      <c r="H2188" s="25"/>
      <c r="I2188" s="40"/>
      <c r="J2188" s="1">
        <f>SUM(K2188,L2188,N2188,O2188,P2188,Q2188)</f>
        <v>0</v>
      </c>
      <c r="K2188" s="1">
        <f>SUM(AG2188,AI2188)</f>
        <v>0</v>
      </c>
      <c r="L2188" s="1">
        <v>0</v>
      </c>
      <c r="M2188" s="1">
        <v>0</v>
      </c>
      <c r="N2188" s="1">
        <f>AD2188+AE2188</f>
        <v>0</v>
      </c>
      <c r="O2188" s="1"/>
      <c r="P2188" s="1">
        <f>AF2188</f>
        <v>0</v>
      </c>
      <c r="Q2188" s="1">
        <f>AH2188</f>
        <v>0</v>
      </c>
      <c r="R2188" s="1">
        <v>0</v>
      </c>
      <c r="S2188" s="40"/>
      <c r="T2188" s="1">
        <f>SUM(U2188,V2188,X2188,Y2188,Z2188,AA2188,AB2188)</f>
        <v>45</v>
      </c>
      <c r="U2188" s="1">
        <f>AK2188</f>
        <v>0</v>
      </c>
      <c r="V2188" s="1">
        <f>SUM(AN2188,AO2188,AP2188,AQ2188,AS2188,AT2188,AU2188,AV2188,AW2188,AX2188,AY2188,AR2188,AZ2188,BA2188,BB2188,BC2188,BD2188,BE2188,BF2188,BG2188,BH2188)</f>
        <v>45</v>
      </c>
      <c r="W2188" s="1">
        <f>COUNT(AN2188,AO2188,AP2188,AQ2188,AS2188,AT2188,AU2188,AV2188,AW2188,AX2188,AY2188,AR2188,AZ2188,BA2188,BB2188,BC2188,BD2188,BE2188,BF2188,BG2188,BH2188)</f>
        <v>1</v>
      </c>
      <c r="X2188" s="1">
        <v>0</v>
      </c>
      <c r="Y2188" s="1">
        <v>0</v>
      </c>
      <c r="Z2188" s="1">
        <v>0</v>
      </c>
      <c r="AA2188" s="1">
        <f>AM2188</f>
        <v>0</v>
      </c>
      <c r="AB2188" s="1">
        <f>AL2188</f>
        <v>0</v>
      </c>
      <c r="AC2188" s="40"/>
      <c r="AD2188" s="25"/>
      <c r="AE2188" s="25"/>
      <c r="AF2188" s="25"/>
      <c r="AG2188" s="25"/>
      <c r="AH2188" s="25"/>
      <c r="AJ2188" s="40"/>
      <c r="AK2188" s="25"/>
      <c r="AL2188" s="25"/>
      <c r="AM2188" s="25"/>
      <c r="AN2188" s="25"/>
      <c r="AO2188" s="25"/>
      <c r="AP2188" s="25"/>
      <c r="AQ2188" s="25"/>
      <c r="AR2188" s="25"/>
      <c r="AS2188" s="25"/>
      <c r="AT2188" s="25"/>
      <c r="AU2188" s="25"/>
      <c r="AV2188" s="25"/>
      <c r="AW2188" s="25"/>
      <c r="AX2188" s="25"/>
      <c r="AY2188" s="25"/>
      <c r="AZ2188" s="25"/>
      <c r="BA2188" s="25"/>
      <c r="BB2188" s="25"/>
      <c r="BC2188" s="25"/>
      <c r="BD2188" s="25"/>
      <c r="BE2188" s="25"/>
      <c r="BF2188" s="25">
        <v>45</v>
      </c>
      <c r="BG2188" s="25"/>
      <c r="BH2188" s="25"/>
    </row>
    <row r="2189" spans="1:60" x14ac:dyDescent="0.3">
      <c r="A2189" s="25" t="s">
        <v>273</v>
      </c>
      <c r="B2189" s="25" t="s">
        <v>196</v>
      </c>
      <c r="C2189" s="25" t="s">
        <v>3775</v>
      </c>
      <c r="D2189" s="25" t="s">
        <v>3776</v>
      </c>
      <c r="E2189" s="25" t="s">
        <v>47</v>
      </c>
      <c r="F2189" s="25">
        <v>999932440</v>
      </c>
      <c r="G2189" s="1">
        <f>(J2189+T2189)-H2189</f>
        <v>45</v>
      </c>
      <c r="H2189" s="25"/>
      <c r="I2189" s="40"/>
      <c r="J2189" s="1">
        <f>SUM(K2189,L2189,N2189,O2189,P2189,Q2189)</f>
        <v>0</v>
      </c>
      <c r="K2189" s="1">
        <f>SUM(AG2189,AI2189)</f>
        <v>0</v>
      </c>
      <c r="L2189" s="1">
        <v>0</v>
      </c>
      <c r="M2189" s="1">
        <v>0</v>
      </c>
      <c r="N2189" s="1">
        <f>AD2189+AE2189</f>
        <v>0</v>
      </c>
      <c r="O2189" s="1"/>
      <c r="P2189" s="1">
        <f>AF2189</f>
        <v>0</v>
      </c>
      <c r="Q2189" s="1">
        <f>AH2189</f>
        <v>0</v>
      </c>
      <c r="R2189" s="1">
        <v>0</v>
      </c>
      <c r="S2189" s="40"/>
      <c r="T2189" s="1">
        <f>SUM(U2189,V2189,X2189,Y2189,Z2189,AA2189,AB2189)</f>
        <v>45</v>
      </c>
      <c r="U2189" s="1">
        <f>AK2189</f>
        <v>0</v>
      </c>
      <c r="V2189" s="1">
        <f>SUM(AN2189,AO2189,AP2189,AQ2189,AS2189,AT2189,AU2189,AV2189,AW2189,AX2189,AY2189,AR2189,AZ2189,BA2189,BB2189,BC2189,BD2189,BE2189,BF2189,BG2189,BH2189)</f>
        <v>45</v>
      </c>
      <c r="W2189" s="1">
        <f>COUNT(AN2189,AO2189,AP2189,AQ2189,AS2189,AT2189,AU2189,AV2189,AW2189,AX2189,AY2189,AR2189,AZ2189,BA2189,BB2189,BC2189,BD2189,BE2189,BF2189,BG2189,BH2189)</f>
        <v>1</v>
      </c>
      <c r="X2189" s="1">
        <v>0</v>
      </c>
      <c r="Y2189" s="1">
        <v>0</v>
      </c>
      <c r="Z2189" s="1">
        <v>0</v>
      </c>
      <c r="AA2189" s="1">
        <f>AM2189</f>
        <v>0</v>
      </c>
      <c r="AB2189" s="1">
        <f>AL2189</f>
        <v>0</v>
      </c>
      <c r="AC2189" s="40"/>
      <c r="AD2189" s="25"/>
      <c r="AE2189" s="25"/>
      <c r="AF2189" s="25"/>
      <c r="AG2189" s="25"/>
      <c r="AH2189" s="25"/>
      <c r="AJ2189" s="40"/>
      <c r="AK2189" s="25"/>
      <c r="AL2189" s="25"/>
      <c r="AM2189" s="25"/>
      <c r="AN2189" s="25"/>
      <c r="AO2189" s="25"/>
      <c r="AP2189" s="25"/>
      <c r="AQ2189" s="25"/>
      <c r="AR2189" s="25"/>
      <c r="AS2189" s="25"/>
      <c r="AT2189" s="25"/>
      <c r="AU2189" s="25"/>
      <c r="AV2189" s="25"/>
      <c r="AW2189" s="25"/>
      <c r="AX2189" s="25"/>
      <c r="AY2189" s="25"/>
      <c r="AZ2189" s="25"/>
      <c r="BA2189" s="25"/>
      <c r="BB2189" s="25"/>
      <c r="BC2189" s="25"/>
      <c r="BD2189" s="25"/>
      <c r="BE2189" s="25"/>
      <c r="BF2189" s="25"/>
      <c r="BG2189" s="25"/>
      <c r="BH2189" s="25">
        <v>45</v>
      </c>
    </row>
    <row r="2190" spans="1:60" x14ac:dyDescent="0.3">
      <c r="A2190" s="25" t="s">
        <v>273</v>
      </c>
      <c r="B2190" s="25" t="s">
        <v>196</v>
      </c>
      <c r="C2190" s="25" t="s">
        <v>408</v>
      </c>
      <c r="D2190" s="25" t="s">
        <v>2802</v>
      </c>
      <c r="E2190" s="25" t="s">
        <v>47</v>
      </c>
      <c r="F2190" s="25">
        <v>999920519</v>
      </c>
      <c r="G2190" s="1">
        <f>(J2190+T2190)-H2190</f>
        <v>38</v>
      </c>
      <c r="H2190" s="25"/>
      <c r="I2190" s="40"/>
      <c r="J2190" s="1">
        <f>SUM(K2190,L2190,N2190,O2190,P2190,Q2190)</f>
        <v>0</v>
      </c>
      <c r="K2190" s="1">
        <f>SUM(AG2190,AI2190)</f>
        <v>0</v>
      </c>
      <c r="L2190" s="1">
        <v>0</v>
      </c>
      <c r="M2190" s="1">
        <v>0</v>
      </c>
      <c r="N2190" s="1">
        <f>AD2190+AE2190</f>
        <v>0</v>
      </c>
      <c r="O2190" s="1"/>
      <c r="P2190" s="1">
        <f>AF2190</f>
        <v>0</v>
      </c>
      <c r="Q2190" s="1">
        <f>AH2190</f>
        <v>0</v>
      </c>
      <c r="R2190" s="1">
        <v>0</v>
      </c>
      <c r="S2190" s="43"/>
      <c r="T2190" s="1">
        <f>SUM(U2190,V2190,X2190,Y2190,Z2190,AA2190,AB2190)</f>
        <v>38</v>
      </c>
      <c r="U2190" s="1">
        <f>AK2190</f>
        <v>0</v>
      </c>
      <c r="V2190" s="1">
        <f>SUM(AN2190,AO2190,AP2190,AQ2190,AS2190,AT2190,AU2190,AV2190,AW2190,AX2190,AY2190,AR2190,AZ2190,BA2190,BB2190,BC2190,BD2190,BE2190,BF2190,BG2190,BH2190)</f>
        <v>38</v>
      </c>
      <c r="W2190" s="1">
        <f>COUNT(AN2190,AO2190,AP2190,AQ2190,AS2190,AT2190,AU2190,AV2190,AW2190,AX2190,AY2190,AR2190,AZ2190,BA2190,BB2190,BC2190,BD2190,BE2190,BF2190,BG2190,BH2190)</f>
        <v>1</v>
      </c>
      <c r="X2190" s="1">
        <v>0</v>
      </c>
      <c r="Y2190" s="1">
        <v>0</v>
      </c>
      <c r="Z2190" s="1">
        <v>0</v>
      </c>
      <c r="AA2190" s="1">
        <f>AM2190</f>
        <v>0</v>
      </c>
      <c r="AB2190" s="1">
        <f>AL2190</f>
        <v>0</v>
      </c>
      <c r="AC2190" s="43"/>
      <c r="AD2190" s="25"/>
      <c r="AE2190" s="25"/>
      <c r="AF2190" s="25"/>
      <c r="AG2190" s="25"/>
      <c r="AH2190" s="25"/>
      <c r="AJ2190" s="40"/>
      <c r="AK2190" s="25"/>
      <c r="AL2190" s="25"/>
      <c r="AM2190" s="25"/>
      <c r="AN2190" s="25"/>
      <c r="AO2190" s="25"/>
      <c r="AP2190" s="25"/>
      <c r="AQ2190" s="25"/>
      <c r="AR2190" s="25"/>
      <c r="AS2190" s="25"/>
      <c r="AT2190" s="25"/>
      <c r="AU2190" s="25"/>
      <c r="AV2190" s="25">
        <v>38</v>
      </c>
      <c r="AW2190" s="25"/>
      <c r="AX2190" s="25"/>
      <c r="AY2190" s="25"/>
      <c r="AZ2190" s="25"/>
      <c r="BA2190" s="25"/>
      <c r="BB2190" s="25"/>
      <c r="BC2190" s="25"/>
      <c r="BD2190" s="25"/>
      <c r="BE2190" s="25"/>
      <c r="BF2190" s="25"/>
      <c r="BG2190" s="25"/>
      <c r="BH2190" s="25"/>
    </row>
    <row r="2191" spans="1:60" x14ac:dyDescent="0.3">
      <c r="A2191" s="25" t="s">
        <v>273</v>
      </c>
      <c r="B2191" s="25" t="s">
        <v>196</v>
      </c>
      <c r="C2191" s="25" t="s">
        <v>1920</v>
      </c>
      <c r="D2191" s="25" t="s">
        <v>1919</v>
      </c>
      <c r="E2191" s="25" t="s">
        <v>47</v>
      </c>
      <c r="F2191" s="25">
        <v>999926384</v>
      </c>
      <c r="G2191" s="1">
        <f>(J2191+T2191)-H2191</f>
        <v>38</v>
      </c>
      <c r="H2191" s="25"/>
      <c r="I2191" s="40"/>
      <c r="J2191" s="1">
        <f>SUM(K2191,L2191,N2191,O2191,P2191,Q2191)</f>
        <v>0</v>
      </c>
      <c r="K2191" s="1">
        <f>SUM(AG2191,AI2191)</f>
        <v>0</v>
      </c>
      <c r="L2191" s="1">
        <v>0</v>
      </c>
      <c r="M2191" s="1">
        <v>0</v>
      </c>
      <c r="N2191" s="1">
        <f>AD2191+AE2191</f>
        <v>0</v>
      </c>
      <c r="O2191" s="1"/>
      <c r="P2191" s="1">
        <f>AF2191</f>
        <v>0</v>
      </c>
      <c r="Q2191" s="1">
        <f>AH2191</f>
        <v>0</v>
      </c>
      <c r="R2191" s="1">
        <v>0</v>
      </c>
      <c r="S2191" s="43"/>
      <c r="T2191" s="1">
        <f>SUM(U2191,V2191,X2191,Y2191,Z2191,AA2191,AB2191)</f>
        <v>38</v>
      </c>
      <c r="U2191" s="1">
        <f>AK2191</f>
        <v>0</v>
      </c>
      <c r="V2191" s="1">
        <f>SUM(AN2191,AO2191,AP2191,AQ2191,AS2191,AT2191,AU2191,AV2191,AW2191,AX2191,AY2191,AR2191,AZ2191,BA2191,BB2191,BC2191,BD2191,BE2191,BF2191,BG2191,BH2191)</f>
        <v>38</v>
      </c>
      <c r="W2191" s="1">
        <f>COUNT(AN2191,AO2191,AP2191,AQ2191,AS2191,AT2191,AU2191,AV2191,AW2191,AX2191,AY2191,AR2191,AZ2191,BA2191,BB2191,BC2191,BD2191,BE2191,BF2191,BG2191,BH2191)</f>
        <v>1</v>
      </c>
      <c r="X2191" s="1">
        <v>0</v>
      </c>
      <c r="Y2191" s="1">
        <v>0</v>
      </c>
      <c r="Z2191" s="1">
        <v>0</v>
      </c>
      <c r="AA2191" s="1">
        <f>AM2191</f>
        <v>0</v>
      </c>
      <c r="AB2191" s="1">
        <f>AL2191</f>
        <v>0</v>
      </c>
      <c r="AC2191" s="43"/>
      <c r="AD2191" s="25"/>
      <c r="AE2191" s="25"/>
      <c r="AF2191" s="25"/>
      <c r="AG2191" s="25"/>
      <c r="AH2191" s="25"/>
      <c r="AJ2191" s="40"/>
      <c r="AK2191" s="25"/>
      <c r="AL2191" s="25"/>
      <c r="AM2191" s="25"/>
      <c r="AN2191" s="25"/>
      <c r="AO2191" s="25"/>
      <c r="AP2191" s="25"/>
      <c r="AQ2191" s="25"/>
      <c r="AR2191" s="25"/>
      <c r="AS2191" s="25"/>
      <c r="AT2191" s="25"/>
      <c r="AU2191" s="25"/>
      <c r="AV2191" s="25">
        <v>38</v>
      </c>
      <c r="AW2191" s="25"/>
      <c r="AX2191" s="25"/>
      <c r="AY2191" s="25"/>
      <c r="AZ2191" s="25"/>
      <c r="BA2191" s="25"/>
      <c r="BB2191" s="25"/>
      <c r="BC2191" s="25"/>
      <c r="BD2191" s="25"/>
      <c r="BE2191" s="25"/>
      <c r="BF2191" s="25"/>
      <c r="BG2191" s="25"/>
      <c r="BH2191" s="25"/>
    </row>
    <row r="2192" spans="1:60" x14ac:dyDescent="0.3">
      <c r="A2192" s="25" t="s">
        <v>273</v>
      </c>
      <c r="B2192" s="25" t="s">
        <v>196</v>
      </c>
      <c r="C2192" s="25" t="s">
        <v>409</v>
      </c>
      <c r="D2192" s="25" t="s">
        <v>2023</v>
      </c>
      <c r="E2192" s="25" t="s">
        <v>47</v>
      </c>
      <c r="F2192" s="25">
        <v>999926908</v>
      </c>
      <c r="G2192" s="1">
        <f>(J2192+T2192)-H2192</f>
        <v>38</v>
      </c>
      <c r="H2192" s="25"/>
      <c r="I2192" s="40"/>
      <c r="J2192" s="1">
        <f>SUM(K2192,L2192,N2192,O2192,P2192,Q2192)</f>
        <v>0</v>
      </c>
      <c r="K2192" s="1">
        <f>SUM(AG2192,AI2192)</f>
        <v>0</v>
      </c>
      <c r="L2192" s="1">
        <v>0</v>
      </c>
      <c r="M2192" s="1">
        <v>0</v>
      </c>
      <c r="N2192" s="1">
        <f>AD2192+AE2192</f>
        <v>0</v>
      </c>
      <c r="O2192" s="1"/>
      <c r="P2192" s="1">
        <f>AF2192</f>
        <v>0</v>
      </c>
      <c r="Q2192" s="1">
        <f>AH2192</f>
        <v>0</v>
      </c>
      <c r="R2192" s="1">
        <v>0</v>
      </c>
      <c r="S2192" s="43"/>
      <c r="T2192" s="1">
        <f>SUM(U2192,V2192,X2192,Y2192,Z2192,AA2192,AB2192)</f>
        <v>38</v>
      </c>
      <c r="U2192" s="1">
        <f>AK2192</f>
        <v>0</v>
      </c>
      <c r="V2192" s="1">
        <f>SUM(AN2192,AO2192,AP2192,AQ2192,AS2192,AT2192,AU2192,AV2192,AW2192,AX2192,AY2192,AR2192,AZ2192,BA2192,BB2192,BC2192,BD2192,BE2192,BF2192,BG2192,BH2192)</f>
        <v>38</v>
      </c>
      <c r="W2192" s="1">
        <f>COUNT(AN2192,AO2192,AP2192,AQ2192,AS2192,AT2192,AU2192,AV2192,AW2192,AX2192,AY2192,AR2192,AZ2192,BA2192,BB2192,BC2192,BD2192,BE2192,BF2192,BG2192,BH2192)</f>
        <v>1</v>
      </c>
      <c r="X2192" s="1">
        <v>0</v>
      </c>
      <c r="Y2192" s="1">
        <v>0</v>
      </c>
      <c r="Z2192" s="1">
        <v>0</v>
      </c>
      <c r="AA2192" s="1">
        <f>AM2192</f>
        <v>0</v>
      </c>
      <c r="AB2192" s="1">
        <f>AL2192</f>
        <v>0</v>
      </c>
      <c r="AC2192" s="43"/>
      <c r="AD2192" s="25"/>
      <c r="AE2192" s="25"/>
      <c r="AF2192" s="25"/>
      <c r="AG2192" s="25"/>
      <c r="AH2192" s="25"/>
      <c r="AJ2192" s="40"/>
      <c r="AK2192" s="25"/>
      <c r="AL2192" s="25"/>
      <c r="AM2192" s="25"/>
      <c r="AN2192" s="25"/>
      <c r="AO2192" s="25"/>
      <c r="AP2192" s="25"/>
      <c r="AQ2192" s="25"/>
      <c r="AR2192" s="25"/>
      <c r="AS2192" s="25"/>
      <c r="AT2192" s="25"/>
      <c r="AU2192" s="25"/>
      <c r="AV2192" s="25">
        <v>38</v>
      </c>
      <c r="AW2192" s="25"/>
      <c r="AX2192" s="25"/>
      <c r="AY2192" s="25"/>
      <c r="AZ2192" s="25"/>
      <c r="BA2192" s="25"/>
      <c r="BB2192" s="25"/>
      <c r="BC2192" s="25"/>
      <c r="BD2192" s="25"/>
      <c r="BE2192" s="25"/>
      <c r="BF2192" s="25"/>
      <c r="BG2192" s="25"/>
      <c r="BH2192" s="25"/>
    </row>
    <row r="2193" spans="1:60" x14ac:dyDescent="0.3">
      <c r="A2193" s="25" t="s">
        <v>273</v>
      </c>
      <c r="B2193" s="25" t="s">
        <v>196</v>
      </c>
      <c r="C2193" s="25" t="s">
        <v>719</v>
      </c>
      <c r="D2193" s="25" t="s">
        <v>2801</v>
      </c>
      <c r="E2193" s="25" t="s">
        <v>47</v>
      </c>
      <c r="F2193" s="25">
        <v>999929139</v>
      </c>
      <c r="G2193" s="1">
        <f>(J2193+T2193)-H2193</f>
        <v>38</v>
      </c>
      <c r="H2193" s="25"/>
      <c r="I2193" s="40"/>
      <c r="J2193" s="1">
        <f>SUM(K2193,L2193,N2193,O2193,P2193,Q2193)</f>
        <v>0</v>
      </c>
      <c r="K2193" s="1">
        <f>SUM(AG2193,AI2193)</f>
        <v>0</v>
      </c>
      <c r="L2193" s="1">
        <v>0</v>
      </c>
      <c r="M2193" s="1">
        <v>0</v>
      </c>
      <c r="N2193" s="1">
        <f>AD2193+AE2193</f>
        <v>0</v>
      </c>
      <c r="O2193" s="1"/>
      <c r="P2193" s="1">
        <f>AF2193</f>
        <v>0</v>
      </c>
      <c r="Q2193" s="1">
        <f>AH2193</f>
        <v>0</v>
      </c>
      <c r="R2193" s="1">
        <v>0</v>
      </c>
      <c r="S2193" s="43"/>
      <c r="T2193" s="1">
        <f>SUM(U2193,V2193,X2193,Y2193,Z2193,AA2193,AB2193)</f>
        <v>38</v>
      </c>
      <c r="U2193" s="1">
        <f>AK2193</f>
        <v>0</v>
      </c>
      <c r="V2193" s="1">
        <f>SUM(AN2193,AO2193,AP2193,AQ2193,AS2193,AT2193,AU2193,AV2193,AW2193,AX2193,AY2193,AR2193,AZ2193,BA2193,BB2193,BC2193,BD2193,BE2193,BF2193,BG2193,BH2193)</f>
        <v>38</v>
      </c>
      <c r="W2193" s="1">
        <f>COUNT(AN2193,AO2193,AP2193,AQ2193,AS2193,AT2193,AU2193,AV2193,AW2193,AX2193,AY2193,AR2193,AZ2193,BA2193,BB2193,BC2193,BD2193,BE2193,BF2193,BG2193,BH2193)</f>
        <v>1</v>
      </c>
      <c r="X2193" s="1">
        <v>0</v>
      </c>
      <c r="Y2193" s="1">
        <v>0</v>
      </c>
      <c r="Z2193" s="1">
        <v>0</v>
      </c>
      <c r="AA2193" s="1">
        <f>AM2193</f>
        <v>0</v>
      </c>
      <c r="AB2193" s="1">
        <f>AL2193</f>
        <v>0</v>
      </c>
      <c r="AC2193" s="43"/>
      <c r="AD2193" s="25"/>
      <c r="AE2193" s="25"/>
      <c r="AF2193" s="25"/>
      <c r="AG2193" s="25"/>
      <c r="AH2193" s="25"/>
      <c r="AJ2193" s="40"/>
      <c r="AK2193" s="25"/>
      <c r="AL2193" s="25"/>
      <c r="AM2193" s="25"/>
      <c r="AN2193" s="25"/>
      <c r="AO2193" s="25"/>
      <c r="AP2193" s="25"/>
      <c r="AQ2193" s="25"/>
      <c r="AR2193" s="25"/>
      <c r="AS2193" s="25"/>
      <c r="AT2193" s="25"/>
      <c r="AU2193" s="25"/>
      <c r="AV2193" s="25">
        <v>38</v>
      </c>
      <c r="AW2193" s="25"/>
      <c r="AX2193" s="25"/>
      <c r="AY2193" s="25"/>
      <c r="AZ2193" s="25"/>
      <c r="BA2193" s="25"/>
      <c r="BB2193" s="25"/>
      <c r="BC2193" s="25"/>
      <c r="BD2193" s="25"/>
      <c r="BE2193" s="25"/>
      <c r="BF2193" s="25"/>
      <c r="BG2193" s="25"/>
      <c r="BH2193" s="25"/>
    </row>
    <row r="2194" spans="1:60" x14ac:dyDescent="0.3">
      <c r="A2194" s="25" t="s">
        <v>273</v>
      </c>
      <c r="B2194" s="25" t="s">
        <v>196</v>
      </c>
      <c r="C2194" s="25" t="s">
        <v>366</v>
      </c>
      <c r="D2194" s="25" t="s">
        <v>2805</v>
      </c>
      <c r="E2194" s="25" t="s">
        <v>47</v>
      </c>
      <c r="F2194" s="25">
        <v>999930591</v>
      </c>
      <c r="G2194" s="1">
        <f>(J2194+T2194)-H2194</f>
        <v>38</v>
      </c>
      <c r="H2194" s="25"/>
      <c r="I2194" s="40"/>
      <c r="J2194" s="1">
        <f>SUM(K2194,L2194,N2194,O2194,P2194,Q2194)</f>
        <v>0</v>
      </c>
      <c r="K2194" s="1">
        <f>SUM(AG2194,AI2194)</f>
        <v>0</v>
      </c>
      <c r="L2194" s="1">
        <v>0</v>
      </c>
      <c r="M2194" s="1">
        <v>0</v>
      </c>
      <c r="N2194" s="1">
        <f>AD2194+AE2194</f>
        <v>0</v>
      </c>
      <c r="O2194" s="1"/>
      <c r="P2194" s="1">
        <f>AF2194</f>
        <v>0</v>
      </c>
      <c r="Q2194" s="1">
        <f>AH2194</f>
        <v>0</v>
      </c>
      <c r="R2194" s="1">
        <v>0</v>
      </c>
      <c r="S2194" s="43"/>
      <c r="T2194" s="1">
        <f>SUM(U2194,V2194,X2194,Y2194,Z2194,AA2194,AB2194)</f>
        <v>38</v>
      </c>
      <c r="U2194" s="1">
        <f>AK2194</f>
        <v>0</v>
      </c>
      <c r="V2194" s="1">
        <f>SUM(AN2194,AO2194,AP2194,AQ2194,AS2194,AT2194,AU2194,AV2194,AW2194,AX2194,AY2194,AR2194,AZ2194,BA2194,BB2194,BC2194,BD2194,BE2194,BF2194,BG2194,BH2194)</f>
        <v>38</v>
      </c>
      <c r="W2194" s="1">
        <f>COUNT(AN2194,AO2194,AP2194,AQ2194,AS2194,AT2194,AU2194,AV2194,AW2194,AX2194,AY2194,AR2194,AZ2194,BA2194,BB2194,BC2194,BD2194,BE2194,BF2194,BG2194,BH2194)</f>
        <v>1</v>
      </c>
      <c r="X2194" s="1">
        <v>0</v>
      </c>
      <c r="Y2194" s="1">
        <v>0</v>
      </c>
      <c r="Z2194" s="1">
        <v>0</v>
      </c>
      <c r="AA2194" s="1">
        <f>AM2194</f>
        <v>0</v>
      </c>
      <c r="AB2194" s="1">
        <f>AL2194</f>
        <v>0</v>
      </c>
      <c r="AC2194" s="43"/>
      <c r="AD2194" s="25"/>
      <c r="AE2194" s="25"/>
      <c r="AF2194" s="25"/>
      <c r="AG2194" s="25"/>
      <c r="AH2194" s="25"/>
      <c r="AJ2194" s="40"/>
      <c r="AK2194" s="25"/>
      <c r="AL2194" s="25"/>
      <c r="AM2194" s="25"/>
      <c r="AN2194" s="25"/>
      <c r="AO2194" s="25"/>
      <c r="AP2194" s="25"/>
      <c r="AQ2194" s="25"/>
      <c r="AR2194" s="25"/>
      <c r="AS2194" s="25"/>
      <c r="AT2194" s="25"/>
      <c r="AU2194" s="25"/>
      <c r="AV2194" s="25">
        <v>38</v>
      </c>
      <c r="AW2194" s="25"/>
      <c r="AX2194" s="25"/>
      <c r="AY2194" s="25"/>
      <c r="AZ2194" s="25"/>
      <c r="BA2194" s="25"/>
      <c r="BB2194" s="25"/>
      <c r="BC2194" s="25"/>
      <c r="BD2194" s="25"/>
      <c r="BE2194" s="25"/>
      <c r="BF2194" s="25"/>
      <c r="BG2194" s="25"/>
      <c r="BH2194" s="25"/>
    </row>
    <row r="2195" spans="1:60" x14ac:dyDescent="0.3">
      <c r="A2195" s="25" t="s">
        <v>273</v>
      </c>
      <c r="B2195" s="25" t="s">
        <v>196</v>
      </c>
      <c r="C2195" s="25" t="s">
        <v>1868</v>
      </c>
      <c r="D2195" s="25" t="s">
        <v>2798</v>
      </c>
      <c r="E2195" s="25" t="s">
        <v>47</v>
      </c>
      <c r="F2195" s="25">
        <v>999931037</v>
      </c>
      <c r="G2195" s="1">
        <f>(J2195+T2195)-H2195</f>
        <v>38</v>
      </c>
      <c r="H2195" s="25"/>
      <c r="I2195" s="40"/>
      <c r="J2195" s="1">
        <f>SUM(K2195,L2195,N2195,O2195,P2195,Q2195)</f>
        <v>0</v>
      </c>
      <c r="K2195" s="1">
        <f>SUM(AG2195,AI2195)</f>
        <v>0</v>
      </c>
      <c r="L2195" s="1">
        <v>0</v>
      </c>
      <c r="M2195" s="1">
        <v>0</v>
      </c>
      <c r="N2195" s="1">
        <f>AD2195+AE2195</f>
        <v>0</v>
      </c>
      <c r="O2195" s="1"/>
      <c r="P2195" s="1">
        <f>AF2195</f>
        <v>0</v>
      </c>
      <c r="Q2195" s="1">
        <f>AH2195</f>
        <v>0</v>
      </c>
      <c r="R2195" s="1">
        <v>0</v>
      </c>
      <c r="S2195" s="43"/>
      <c r="T2195" s="1">
        <f>SUM(U2195,V2195,X2195,Y2195,Z2195,AA2195,AB2195)</f>
        <v>38</v>
      </c>
      <c r="U2195" s="1">
        <f>AK2195</f>
        <v>0</v>
      </c>
      <c r="V2195" s="1">
        <f>SUM(AN2195,AO2195,AP2195,AQ2195,AS2195,AT2195,AU2195,AV2195,AW2195,AX2195,AY2195,AR2195,AZ2195,BA2195,BB2195,BC2195,BD2195,BE2195,BF2195,BG2195,BH2195)</f>
        <v>38</v>
      </c>
      <c r="W2195" s="1">
        <f>COUNT(AN2195,AO2195,AP2195,AQ2195,AS2195,AT2195,AU2195,AV2195,AW2195,AX2195,AY2195,AR2195,AZ2195,BA2195,BB2195,BC2195,BD2195,BE2195,BF2195,BG2195,BH2195)</f>
        <v>1</v>
      </c>
      <c r="X2195" s="1">
        <v>0</v>
      </c>
      <c r="Y2195" s="1">
        <v>0</v>
      </c>
      <c r="Z2195" s="1">
        <v>0</v>
      </c>
      <c r="AA2195" s="1">
        <f>AM2195</f>
        <v>0</v>
      </c>
      <c r="AB2195" s="1">
        <f>AL2195</f>
        <v>0</v>
      </c>
      <c r="AC2195" s="43"/>
      <c r="AD2195" s="25"/>
      <c r="AE2195" s="25"/>
      <c r="AF2195" s="25"/>
      <c r="AG2195" s="25"/>
      <c r="AH2195" s="25"/>
      <c r="AJ2195" s="40"/>
      <c r="AK2195" s="25"/>
      <c r="AL2195" s="25"/>
      <c r="AM2195" s="25"/>
      <c r="AN2195" s="25"/>
      <c r="AO2195" s="25"/>
      <c r="AP2195" s="25"/>
      <c r="AQ2195" s="25"/>
      <c r="AR2195" s="25"/>
      <c r="AS2195" s="25"/>
      <c r="AT2195" s="25"/>
      <c r="AU2195" s="25"/>
      <c r="AV2195" s="25">
        <v>38</v>
      </c>
      <c r="AW2195" s="25"/>
      <c r="AX2195" s="25"/>
      <c r="AY2195" s="25"/>
      <c r="AZ2195" s="25"/>
      <c r="BA2195" s="25"/>
      <c r="BB2195" s="25"/>
      <c r="BC2195" s="25"/>
      <c r="BD2195" s="25"/>
      <c r="BE2195" s="25"/>
      <c r="BF2195" s="25"/>
      <c r="BG2195" s="25"/>
      <c r="BH2195" s="25"/>
    </row>
    <row r="2196" spans="1:60" x14ac:dyDescent="0.3">
      <c r="A2196" s="25" t="s">
        <v>273</v>
      </c>
      <c r="B2196" s="25" t="s">
        <v>196</v>
      </c>
      <c r="C2196" s="25" t="s">
        <v>2803</v>
      </c>
      <c r="D2196" s="25" t="s">
        <v>2804</v>
      </c>
      <c r="E2196" s="25" t="s">
        <v>47</v>
      </c>
      <c r="F2196" s="25">
        <v>999931580</v>
      </c>
      <c r="G2196" s="1">
        <f>(J2196+T2196)-H2196</f>
        <v>38</v>
      </c>
      <c r="H2196" s="25"/>
      <c r="I2196" s="40"/>
      <c r="J2196" s="1">
        <f>SUM(K2196,L2196,N2196,O2196,P2196,Q2196)</f>
        <v>0</v>
      </c>
      <c r="K2196" s="1">
        <f>SUM(AG2196,AI2196)</f>
        <v>0</v>
      </c>
      <c r="L2196" s="1">
        <v>0</v>
      </c>
      <c r="M2196" s="1">
        <v>0</v>
      </c>
      <c r="N2196" s="1">
        <f>AD2196+AE2196</f>
        <v>0</v>
      </c>
      <c r="O2196" s="1"/>
      <c r="P2196" s="1">
        <f>AF2196</f>
        <v>0</v>
      </c>
      <c r="Q2196" s="1">
        <f>AH2196</f>
        <v>0</v>
      </c>
      <c r="R2196" s="1">
        <v>0</v>
      </c>
      <c r="S2196" s="43"/>
      <c r="T2196" s="1">
        <f>SUM(U2196,V2196,X2196,Y2196,Z2196,AA2196,AB2196)</f>
        <v>38</v>
      </c>
      <c r="U2196" s="1">
        <f>AK2196</f>
        <v>0</v>
      </c>
      <c r="V2196" s="1">
        <f>SUM(AN2196,AO2196,AP2196,AQ2196,AS2196,AT2196,AU2196,AV2196,AW2196,AX2196,AY2196,AR2196,AZ2196,BA2196,BB2196,BC2196,BD2196,BE2196,BF2196,BG2196,BH2196)</f>
        <v>38</v>
      </c>
      <c r="W2196" s="1">
        <f>COUNT(AN2196,AO2196,AP2196,AQ2196,AS2196,AT2196,AU2196,AV2196,AW2196,AX2196,AY2196,AR2196,AZ2196,BA2196,BB2196,BC2196,BD2196,BE2196,BF2196,BG2196,BH2196)</f>
        <v>1</v>
      </c>
      <c r="X2196" s="1">
        <v>0</v>
      </c>
      <c r="Y2196" s="1">
        <v>0</v>
      </c>
      <c r="Z2196" s="1">
        <v>0</v>
      </c>
      <c r="AA2196" s="1">
        <f>AM2196</f>
        <v>0</v>
      </c>
      <c r="AB2196" s="1">
        <f>AL2196</f>
        <v>0</v>
      </c>
      <c r="AC2196" s="43"/>
      <c r="AD2196" s="25"/>
      <c r="AE2196" s="25"/>
      <c r="AF2196" s="25"/>
      <c r="AG2196" s="25"/>
      <c r="AH2196" s="25"/>
      <c r="AJ2196" s="40"/>
      <c r="AK2196" s="25"/>
      <c r="AL2196" s="25"/>
      <c r="AM2196" s="25"/>
      <c r="AN2196" s="25"/>
      <c r="AO2196" s="25"/>
      <c r="AP2196" s="25"/>
      <c r="AQ2196" s="25"/>
      <c r="AR2196" s="25"/>
      <c r="AS2196" s="25"/>
      <c r="AT2196" s="25"/>
      <c r="AU2196" s="25"/>
      <c r="AV2196" s="25">
        <v>38</v>
      </c>
      <c r="AW2196" s="25"/>
      <c r="AX2196" s="25"/>
      <c r="AY2196" s="25"/>
      <c r="AZ2196" s="25"/>
      <c r="BA2196" s="25"/>
      <c r="BB2196" s="25"/>
      <c r="BC2196" s="25"/>
      <c r="BD2196" s="25"/>
      <c r="BE2196" s="25"/>
      <c r="BF2196" s="25"/>
      <c r="BG2196" s="25"/>
      <c r="BH2196" s="25"/>
    </row>
    <row r="2197" spans="1:60" x14ac:dyDescent="0.3">
      <c r="A2197" s="25" t="s">
        <v>273</v>
      </c>
      <c r="B2197" s="25" t="s">
        <v>196</v>
      </c>
      <c r="C2197" s="25" t="s">
        <v>1747</v>
      </c>
      <c r="D2197" s="25" t="s">
        <v>1748</v>
      </c>
      <c r="E2197" s="25" t="s">
        <v>47</v>
      </c>
      <c r="F2197" s="25">
        <v>999925462</v>
      </c>
      <c r="G2197" s="1">
        <f>(J2197+T2197)-H2197</f>
        <v>34</v>
      </c>
      <c r="H2197" s="25"/>
      <c r="I2197" s="40"/>
      <c r="J2197" s="1">
        <f>SUM(K2197,L2197,N2197,O2197,P2197,Q2197)</f>
        <v>0</v>
      </c>
      <c r="K2197" s="1">
        <f>SUM(AG2197,AI2197)</f>
        <v>0</v>
      </c>
      <c r="L2197" s="1">
        <v>0</v>
      </c>
      <c r="M2197" s="1">
        <v>0</v>
      </c>
      <c r="N2197" s="1">
        <f>AD2197+AE2197</f>
        <v>0</v>
      </c>
      <c r="O2197" s="1"/>
      <c r="P2197" s="1">
        <f>AF2197</f>
        <v>0</v>
      </c>
      <c r="Q2197" s="1">
        <f>AH2197</f>
        <v>0</v>
      </c>
      <c r="R2197" s="1">
        <v>0</v>
      </c>
      <c r="S2197" s="43"/>
      <c r="T2197" s="1">
        <f>SUM(U2197,V2197,X2197,Y2197,Z2197,AA2197,AB2197)</f>
        <v>34</v>
      </c>
      <c r="U2197" s="1">
        <f>AK2197</f>
        <v>0</v>
      </c>
      <c r="V2197" s="1">
        <f>SUM(AN2197,AO2197,AP2197,AQ2197,AS2197,AT2197,AU2197,AV2197,AW2197,AX2197,AY2197,AR2197,AZ2197,BA2197,BB2197,BC2197,BD2197,BE2197,BF2197,BG2197,BH2197)</f>
        <v>34</v>
      </c>
      <c r="W2197" s="1">
        <f>COUNT(AN2197,AO2197,AP2197,AQ2197,AS2197,AT2197,AU2197,AV2197,AW2197,AX2197,AY2197,AR2197,AZ2197,BA2197,BB2197,BC2197,BD2197,BE2197,BF2197,BG2197,BH2197)</f>
        <v>1</v>
      </c>
      <c r="X2197" s="1">
        <v>0</v>
      </c>
      <c r="Y2197" s="1">
        <v>0</v>
      </c>
      <c r="Z2197" s="1">
        <v>0</v>
      </c>
      <c r="AA2197" s="1">
        <f>AM2197</f>
        <v>0</v>
      </c>
      <c r="AB2197" s="1">
        <f>AL2197</f>
        <v>0</v>
      </c>
      <c r="AC2197" s="43"/>
      <c r="AD2197" s="25"/>
      <c r="AE2197" s="25"/>
      <c r="AF2197" s="25"/>
      <c r="AG2197" s="25"/>
      <c r="AH2197" s="25"/>
      <c r="AJ2197" s="40"/>
      <c r="AK2197" s="25"/>
      <c r="AL2197" s="25"/>
      <c r="AM2197" s="25"/>
      <c r="AN2197" s="25"/>
      <c r="AO2197" s="25"/>
      <c r="AP2197" s="25"/>
      <c r="AQ2197" s="25"/>
      <c r="AR2197" s="25"/>
      <c r="AS2197" s="25">
        <v>34</v>
      </c>
      <c r="AT2197" s="25"/>
      <c r="AU2197" s="25"/>
      <c r="AV2197" s="25"/>
      <c r="AW2197" s="25"/>
      <c r="AX2197" s="25"/>
      <c r="AY2197" s="25"/>
      <c r="AZ2197" s="25"/>
      <c r="BA2197" s="25"/>
      <c r="BB2197" s="25"/>
      <c r="BC2197" s="25"/>
      <c r="BD2197" s="25"/>
      <c r="BE2197" s="25"/>
      <c r="BF2197" s="25"/>
      <c r="BG2197" s="25"/>
      <c r="BH2197" s="25"/>
    </row>
    <row r="2198" spans="1:60" x14ac:dyDescent="0.3">
      <c r="A2198" s="25" t="s">
        <v>273</v>
      </c>
      <c r="B2198" s="25" t="s">
        <v>196</v>
      </c>
      <c r="C2198" s="25" t="s">
        <v>1285</v>
      </c>
      <c r="D2198" s="25" t="s">
        <v>2720</v>
      </c>
      <c r="E2198" s="25" t="s">
        <v>47</v>
      </c>
      <c r="F2198" s="25">
        <v>999929254</v>
      </c>
      <c r="G2198" s="1">
        <f>(J2198+T2198)-H2198</f>
        <v>34</v>
      </c>
      <c r="H2198" s="25"/>
      <c r="I2198" s="40"/>
      <c r="J2198" s="1">
        <f>SUM(K2198,L2198,N2198,O2198,P2198,Q2198)</f>
        <v>0</v>
      </c>
      <c r="K2198" s="1">
        <f>SUM(AG2198,AI2198)</f>
        <v>0</v>
      </c>
      <c r="L2198" s="1">
        <v>0</v>
      </c>
      <c r="M2198" s="1">
        <v>0</v>
      </c>
      <c r="N2198" s="1">
        <f>AD2198+AE2198</f>
        <v>0</v>
      </c>
      <c r="O2198" s="1"/>
      <c r="P2198" s="1">
        <f>AF2198</f>
        <v>0</v>
      </c>
      <c r="Q2198" s="1">
        <f>AH2198</f>
        <v>0</v>
      </c>
      <c r="R2198" s="1">
        <v>0</v>
      </c>
      <c r="S2198" s="43"/>
      <c r="T2198" s="1">
        <f>SUM(U2198,V2198,X2198,Y2198,Z2198,AA2198,AB2198)</f>
        <v>34</v>
      </c>
      <c r="U2198" s="1">
        <f>AK2198</f>
        <v>0</v>
      </c>
      <c r="V2198" s="1">
        <f>SUM(AN2198,AO2198,AP2198,AQ2198,AS2198,AT2198,AU2198,AV2198,AW2198,AX2198,AY2198,AR2198,AZ2198,BA2198,BB2198,BC2198,BD2198,BE2198,BF2198,BG2198,BH2198)</f>
        <v>34</v>
      </c>
      <c r="W2198" s="1">
        <f>COUNT(AN2198,AO2198,AP2198,AQ2198,AS2198,AT2198,AU2198,AV2198,AW2198,AX2198,AY2198,AR2198,AZ2198,BA2198,BB2198,BC2198,BD2198,BE2198,BF2198,BG2198,BH2198)</f>
        <v>1</v>
      </c>
      <c r="X2198" s="1">
        <v>0</v>
      </c>
      <c r="Y2198" s="1">
        <v>0</v>
      </c>
      <c r="Z2198" s="1">
        <v>0</v>
      </c>
      <c r="AA2198" s="1">
        <f>AM2198</f>
        <v>0</v>
      </c>
      <c r="AB2198" s="1">
        <f>AL2198</f>
        <v>0</v>
      </c>
      <c r="AC2198" s="43"/>
      <c r="AD2198" s="25"/>
      <c r="AE2198" s="25"/>
      <c r="AF2198" s="25"/>
      <c r="AG2198" s="25"/>
      <c r="AH2198" s="25"/>
      <c r="AJ2198" s="40"/>
      <c r="AK2198" s="25"/>
      <c r="AL2198" s="25"/>
      <c r="AM2198" s="25"/>
      <c r="AN2198" s="25"/>
      <c r="AO2198" s="25"/>
      <c r="AP2198" s="25"/>
      <c r="AQ2198" s="25"/>
      <c r="AR2198" s="25"/>
      <c r="AS2198" s="25"/>
      <c r="AT2198" s="25"/>
      <c r="AU2198" s="25">
        <v>34</v>
      </c>
      <c r="AV2198" s="25"/>
      <c r="AW2198" s="25"/>
      <c r="AX2198" s="25"/>
      <c r="AY2198" s="25"/>
      <c r="AZ2198" s="25"/>
      <c r="BA2198" s="25"/>
      <c r="BB2198" s="25"/>
      <c r="BC2198" s="25"/>
      <c r="BD2198" s="25"/>
      <c r="BE2198" s="25"/>
      <c r="BF2198" s="25"/>
      <c r="BG2198" s="25"/>
      <c r="BH2198" s="25"/>
    </row>
    <row r="2199" spans="1:60" x14ac:dyDescent="0.3">
      <c r="A2199" s="73" t="s">
        <v>273</v>
      </c>
      <c r="B2199" s="73" t="s">
        <v>196</v>
      </c>
      <c r="C2199" s="73" t="s">
        <v>774</v>
      </c>
      <c r="D2199" s="73" t="s">
        <v>3737</v>
      </c>
      <c r="E2199" s="73" t="s">
        <v>47</v>
      </c>
      <c r="F2199" s="73">
        <v>999932202</v>
      </c>
      <c r="G2199" s="1">
        <f>(J2199+T2199)-H2199</f>
        <v>34</v>
      </c>
      <c r="H2199" s="25"/>
      <c r="I2199" s="40"/>
      <c r="J2199" s="1">
        <f>SUM(K2199,L2199,N2199,O2199,P2199,Q2199)</f>
        <v>0</v>
      </c>
      <c r="K2199" s="1">
        <f>SUM(AG2199,AI2199)</f>
        <v>0</v>
      </c>
      <c r="L2199" s="1">
        <v>0</v>
      </c>
      <c r="M2199" s="1">
        <v>0</v>
      </c>
      <c r="N2199" s="1">
        <f>AD2199+AE2199</f>
        <v>0</v>
      </c>
      <c r="O2199" s="1"/>
      <c r="P2199" s="1">
        <f>AF2199</f>
        <v>0</v>
      </c>
      <c r="Q2199" s="1">
        <f>AH2199</f>
        <v>0</v>
      </c>
      <c r="R2199" s="1">
        <v>0</v>
      </c>
      <c r="S2199" s="40"/>
      <c r="T2199" s="1">
        <f>SUM(U2199,V2199,X2199,Y2199,Z2199,AA2199,AB2199)</f>
        <v>34</v>
      </c>
      <c r="U2199" s="1">
        <f>AK2199</f>
        <v>0</v>
      </c>
      <c r="V2199" s="1">
        <f>SUM(AN2199,AO2199,AP2199,AQ2199,AS2199,AT2199,AU2199,AV2199,AW2199,AX2199,AY2199,AR2199,AZ2199,BA2199,BB2199,BC2199,BD2199,BE2199,BF2199,BG2199,BH2199)</f>
        <v>34</v>
      </c>
      <c r="W2199" s="1">
        <f>COUNT(AN2199,AO2199,AP2199,AQ2199,AS2199,AT2199,AU2199,AV2199,AW2199,AX2199,AY2199,AR2199,AZ2199,BA2199,BB2199,BC2199,BD2199,BE2199,BF2199,BG2199,BH2199)</f>
        <v>1</v>
      </c>
      <c r="X2199" s="1">
        <v>0</v>
      </c>
      <c r="Y2199" s="1">
        <v>0</v>
      </c>
      <c r="Z2199" s="1">
        <v>0</v>
      </c>
      <c r="AA2199" s="1">
        <f>AM2199</f>
        <v>0</v>
      </c>
      <c r="AB2199" s="1">
        <f>AL2199</f>
        <v>0</v>
      </c>
      <c r="AC2199" s="40"/>
      <c r="AD2199" s="25"/>
      <c r="AE2199" s="25"/>
      <c r="AF2199" s="25"/>
      <c r="AG2199" s="25"/>
      <c r="AH2199" s="25"/>
      <c r="AJ2199" s="40"/>
      <c r="AK2199" s="25"/>
      <c r="AL2199" s="25"/>
      <c r="AM2199" s="25"/>
      <c r="AN2199" s="25"/>
      <c r="AO2199" s="25"/>
      <c r="AP2199" s="25"/>
      <c r="AQ2199" s="25"/>
      <c r="AR2199" s="25"/>
      <c r="AS2199" s="25"/>
      <c r="AT2199" s="25"/>
      <c r="AU2199" s="25"/>
      <c r="AV2199" s="25"/>
      <c r="AW2199" s="25"/>
      <c r="AX2199" s="25"/>
      <c r="AY2199" s="25"/>
      <c r="AZ2199" s="25"/>
      <c r="BA2199" s="25"/>
      <c r="BB2199" s="25"/>
      <c r="BC2199" s="25"/>
      <c r="BD2199" s="25"/>
      <c r="BE2199" s="25"/>
      <c r="BF2199" s="25">
        <v>34</v>
      </c>
      <c r="BG2199" s="25"/>
      <c r="BH2199" s="25"/>
    </row>
    <row r="2200" spans="1:60" x14ac:dyDescent="0.3">
      <c r="A2200" s="48" t="s">
        <v>273</v>
      </c>
      <c r="B2200" s="48" t="s">
        <v>196</v>
      </c>
      <c r="C2200" s="48" t="s">
        <v>383</v>
      </c>
      <c r="D2200" s="48" t="s">
        <v>3426</v>
      </c>
      <c r="E2200" s="48" t="s">
        <v>47</v>
      </c>
      <c r="F2200" s="25">
        <v>999923448</v>
      </c>
      <c r="G2200" s="1">
        <f>(J2200+T2200)-H2200</f>
        <v>30</v>
      </c>
      <c r="H2200" s="25"/>
      <c r="I2200" s="40"/>
      <c r="J2200" s="1">
        <f>SUM(K2200,L2200,N2200,O2200,P2200,Q2200)</f>
        <v>0</v>
      </c>
      <c r="K2200" s="1">
        <f>SUM(AG2200,AI2200)</f>
        <v>0</v>
      </c>
      <c r="L2200" s="1">
        <v>0</v>
      </c>
      <c r="M2200" s="1">
        <v>0</v>
      </c>
      <c r="N2200" s="1">
        <f>AD2200+AE2200</f>
        <v>0</v>
      </c>
      <c r="O2200" s="1"/>
      <c r="P2200" s="1">
        <f>AF2200</f>
        <v>0</v>
      </c>
      <c r="Q2200" s="1">
        <f>AH2200</f>
        <v>0</v>
      </c>
      <c r="R2200" s="1">
        <v>0</v>
      </c>
      <c r="S2200" s="40"/>
      <c r="T2200" s="1">
        <f>SUM(U2200,V2200,X2200,Y2200,Z2200,AA2200,AB2200)</f>
        <v>30</v>
      </c>
      <c r="U2200" s="1">
        <f>AK2200</f>
        <v>0</v>
      </c>
      <c r="V2200" s="1">
        <f>SUM(AN2200,AO2200,AP2200,AQ2200,AS2200,AT2200,AU2200,AV2200,AW2200,AX2200,AY2200,AR2200,AZ2200,BA2200,BB2200,BC2200,BD2200,BE2200,BF2200,BG2200,BH2200)</f>
        <v>30</v>
      </c>
      <c r="W2200" s="1">
        <f>COUNT(AN2200,AO2200,AP2200,AQ2200,AS2200,AT2200,AU2200,AV2200,AW2200,AX2200,AY2200,AR2200,AZ2200,BA2200,BB2200,BC2200,BD2200,BE2200,BF2200,BG2200,BH2200)</f>
        <v>1</v>
      </c>
      <c r="X2200" s="1">
        <v>0</v>
      </c>
      <c r="Y2200" s="1">
        <v>0</v>
      </c>
      <c r="Z2200" s="1">
        <v>0</v>
      </c>
      <c r="AA2200" s="1">
        <f>AM2200</f>
        <v>0</v>
      </c>
      <c r="AB2200" s="1">
        <f>AL2200</f>
        <v>0</v>
      </c>
      <c r="AC2200" s="40"/>
      <c r="AD2200" s="25"/>
      <c r="AE2200" s="25"/>
      <c r="AF2200" s="25"/>
      <c r="AG2200" s="25"/>
      <c r="AH2200" s="25"/>
      <c r="AJ2200" s="40"/>
      <c r="AK2200" s="25"/>
      <c r="AL2200" s="25"/>
      <c r="AM2200" s="25"/>
      <c r="AN2200" s="25"/>
      <c r="AO2200" s="25"/>
      <c r="AP2200" s="25"/>
      <c r="AQ2200" s="25"/>
      <c r="AR2200" s="25"/>
      <c r="AS2200" s="25"/>
      <c r="AT2200" s="25"/>
      <c r="AU2200" s="25"/>
      <c r="AV2200" s="25"/>
      <c r="AW2200" s="25"/>
      <c r="AX2200" s="25"/>
      <c r="AY2200" s="25"/>
      <c r="AZ2200" s="25"/>
      <c r="BA2200" s="25">
        <v>30</v>
      </c>
      <c r="BB2200" s="25"/>
      <c r="BC2200" s="25"/>
      <c r="BD2200" s="25"/>
      <c r="BE2200" s="25"/>
      <c r="BF2200" s="25"/>
      <c r="BG2200" s="25"/>
      <c r="BH2200" s="25"/>
    </row>
    <row r="2201" spans="1:60" x14ac:dyDescent="0.3">
      <c r="A2201" s="25" t="s">
        <v>273</v>
      </c>
      <c r="B2201" s="25" t="s">
        <v>196</v>
      </c>
      <c r="C2201" s="25" t="s">
        <v>2663</v>
      </c>
      <c r="D2201" s="25" t="s">
        <v>2664</v>
      </c>
      <c r="E2201" s="25" t="s">
        <v>47</v>
      </c>
      <c r="F2201" s="25">
        <v>999931536</v>
      </c>
      <c r="G2201" s="1">
        <f>(J2201+T2201)-H2201</f>
        <v>30</v>
      </c>
      <c r="H2201" s="25"/>
      <c r="I2201" s="40"/>
      <c r="J2201" s="1">
        <f>SUM(K2201,L2201,N2201,O2201,P2201,Q2201)</f>
        <v>0</v>
      </c>
      <c r="K2201" s="1">
        <f>SUM(AG2201,AI2201)</f>
        <v>0</v>
      </c>
      <c r="L2201" s="1">
        <v>0</v>
      </c>
      <c r="M2201" s="1">
        <v>0</v>
      </c>
      <c r="N2201" s="1">
        <f>AD2201+AE2201</f>
        <v>0</v>
      </c>
      <c r="O2201" s="1"/>
      <c r="P2201" s="1">
        <f>AF2201</f>
        <v>0</v>
      </c>
      <c r="Q2201" s="1">
        <f>AH2201</f>
        <v>0</v>
      </c>
      <c r="R2201" s="1">
        <v>0</v>
      </c>
      <c r="S2201" s="43"/>
      <c r="T2201" s="1">
        <f>SUM(U2201,V2201,X2201,Y2201,Z2201,AA2201,AB2201)</f>
        <v>30</v>
      </c>
      <c r="U2201" s="1">
        <f>AK2201</f>
        <v>0</v>
      </c>
      <c r="V2201" s="1">
        <f>SUM(AN2201,AO2201,AP2201,AQ2201,AS2201,AT2201,AU2201,AV2201,AW2201,AX2201,AY2201,AR2201,AZ2201,BA2201,BB2201,BC2201,BD2201,BE2201,BF2201,BG2201,BH2201)</f>
        <v>30</v>
      </c>
      <c r="W2201" s="1">
        <f>COUNT(AN2201,AO2201,AP2201,AQ2201,AS2201,AT2201,AU2201,AV2201,AW2201,AX2201,AY2201,AR2201,AZ2201,BA2201,BB2201,BC2201,BD2201,BE2201,BF2201,BG2201,BH2201)</f>
        <v>1</v>
      </c>
      <c r="X2201" s="1">
        <v>0</v>
      </c>
      <c r="Y2201" s="1">
        <v>0</v>
      </c>
      <c r="Z2201" s="1">
        <v>0</v>
      </c>
      <c r="AA2201" s="1">
        <f>AM2201</f>
        <v>0</v>
      </c>
      <c r="AB2201" s="1">
        <f>AL2201</f>
        <v>0</v>
      </c>
      <c r="AC2201" s="43"/>
      <c r="AD2201" s="25"/>
      <c r="AE2201" s="25"/>
      <c r="AF2201" s="25"/>
      <c r="AG2201" s="25"/>
      <c r="AH2201" s="25"/>
      <c r="AJ2201" s="40"/>
      <c r="AK2201" s="25"/>
      <c r="AL2201" s="25"/>
      <c r="AM2201" s="25"/>
      <c r="AN2201" s="25"/>
      <c r="AO2201" s="25"/>
      <c r="AP2201" s="25"/>
      <c r="AQ2201" s="25"/>
      <c r="AR2201" s="25"/>
      <c r="AS2201" s="25"/>
      <c r="AT2201" s="25">
        <v>30</v>
      </c>
      <c r="AU2201" s="25"/>
      <c r="AV2201" s="25"/>
      <c r="AW2201" s="25"/>
      <c r="AX2201" s="25"/>
      <c r="AY2201" s="25"/>
      <c r="AZ2201" s="25"/>
      <c r="BA2201" s="25"/>
      <c r="BB2201" s="25"/>
      <c r="BC2201" s="25"/>
      <c r="BD2201" s="25"/>
      <c r="BE2201" s="25"/>
      <c r="BF2201" s="25"/>
      <c r="BG2201" s="25"/>
      <c r="BH2201" s="25"/>
    </row>
    <row r="2202" spans="1:60" x14ac:dyDescent="0.3">
      <c r="A2202" s="25" t="s">
        <v>273</v>
      </c>
      <c r="B2202" s="25" t="s">
        <v>196</v>
      </c>
      <c r="C2202" s="25" t="s">
        <v>1116</v>
      </c>
      <c r="D2202" s="25" t="s">
        <v>525</v>
      </c>
      <c r="E2202" s="25" t="s">
        <v>47</v>
      </c>
      <c r="F2202" s="25">
        <v>999920497</v>
      </c>
      <c r="G2202" s="1">
        <f>(J2202+T2202)-H2202</f>
        <v>28</v>
      </c>
      <c r="H2202" s="25"/>
      <c r="I2202" s="40"/>
      <c r="J2202" s="1">
        <f>SUM(K2202,L2202,N2202,O2202,P2202,Q2202)</f>
        <v>0</v>
      </c>
      <c r="K2202" s="1">
        <f>SUM(AG2202,AI2202)</f>
        <v>0</v>
      </c>
      <c r="L2202" s="1">
        <v>0</v>
      </c>
      <c r="M2202" s="1">
        <v>0</v>
      </c>
      <c r="N2202" s="1">
        <f>AD2202+AE2202</f>
        <v>0</v>
      </c>
      <c r="O2202" s="1"/>
      <c r="P2202" s="1">
        <f>AF2202</f>
        <v>0</v>
      </c>
      <c r="Q2202" s="1">
        <f>AH2202</f>
        <v>0</v>
      </c>
      <c r="R2202" s="1">
        <v>0</v>
      </c>
      <c r="S2202" s="43"/>
      <c r="T2202" s="1">
        <f>SUM(U2202,V2202,X2202,Y2202,Z2202,AA2202,AB2202)</f>
        <v>28</v>
      </c>
      <c r="U2202" s="1">
        <f>AK2202</f>
        <v>0</v>
      </c>
      <c r="V2202" s="1">
        <f>SUM(AN2202,AO2202,AP2202,AQ2202,AS2202,AT2202,AU2202,AV2202,AW2202,AX2202,AY2202,AR2202,AZ2202,BA2202,BB2202,BC2202,BD2202,BE2202,BF2202,BG2202,BH2202)</f>
        <v>28</v>
      </c>
      <c r="W2202" s="1">
        <f>COUNT(AN2202,AO2202,AP2202,AQ2202,AS2202,AT2202,AU2202,AV2202,AW2202,AX2202,AY2202,AR2202,AZ2202,BA2202,BB2202,BC2202,BD2202,BE2202,BF2202,BG2202,BH2202)</f>
        <v>1</v>
      </c>
      <c r="X2202" s="1">
        <v>0</v>
      </c>
      <c r="Y2202" s="1">
        <v>0</v>
      </c>
      <c r="Z2202" s="1">
        <v>0</v>
      </c>
      <c r="AA2202" s="1">
        <f>AM2202</f>
        <v>0</v>
      </c>
      <c r="AB2202" s="1">
        <f>AL2202</f>
        <v>0</v>
      </c>
      <c r="AC2202" s="43"/>
      <c r="AD2202" s="25"/>
      <c r="AE2202" s="25"/>
      <c r="AF2202" s="25"/>
      <c r="AG2202" s="25"/>
      <c r="AH2202" s="25"/>
      <c r="AJ2202" s="40"/>
      <c r="AK2202" s="25"/>
      <c r="AL2202" s="25"/>
      <c r="AM2202" s="25"/>
      <c r="AN2202" s="25"/>
      <c r="AO2202" s="25"/>
      <c r="AP2202" s="25"/>
      <c r="AQ2202" s="25"/>
      <c r="AR2202" s="25"/>
      <c r="AS2202" s="25"/>
      <c r="AT2202" s="25"/>
      <c r="AU2202" s="25"/>
      <c r="AV2202" s="25">
        <v>28</v>
      </c>
      <c r="AW2202" s="25"/>
      <c r="AX2202" s="25"/>
      <c r="AY2202" s="25"/>
      <c r="AZ2202" s="25"/>
      <c r="BA2202" s="25"/>
      <c r="BB2202" s="25"/>
      <c r="BC2202" s="25"/>
      <c r="BD2202" s="25"/>
      <c r="BE2202" s="25"/>
      <c r="BF2202" s="25"/>
      <c r="BG2202" s="25"/>
      <c r="BH2202" s="25"/>
    </row>
    <row r="2203" spans="1:60" x14ac:dyDescent="0.3">
      <c r="A2203" s="25" t="s">
        <v>273</v>
      </c>
      <c r="B2203" s="25" t="s">
        <v>196</v>
      </c>
      <c r="C2203" s="25" t="s">
        <v>589</v>
      </c>
      <c r="D2203" s="25" t="s">
        <v>2066</v>
      </c>
      <c r="E2203" s="25" t="s">
        <v>47</v>
      </c>
      <c r="F2203" s="25">
        <v>999927227</v>
      </c>
      <c r="G2203" s="1">
        <f>(J2203+T2203)-H2203</f>
        <v>28</v>
      </c>
      <c r="H2203" s="25"/>
      <c r="I2203" s="40"/>
      <c r="J2203" s="1">
        <f>SUM(K2203,L2203,N2203,O2203,P2203,Q2203)</f>
        <v>0</v>
      </c>
      <c r="K2203" s="1">
        <f>SUM(AG2203,AI2203)</f>
        <v>0</v>
      </c>
      <c r="L2203" s="1">
        <v>0</v>
      </c>
      <c r="M2203" s="1">
        <v>0</v>
      </c>
      <c r="N2203" s="1">
        <f>AD2203+AE2203</f>
        <v>0</v>
      </c>
      <c r="O2203" s="1"/>
      <c r="P2203" s="1">
        <f>AF2203</f>
        <v>0</v>
      </c>
      <c r="Q2203" s="1">
        <f>AH2203</f>
        <v>0</v>
      </c>
      <c r="R2203" s="1">
        <v>0</v>
      </c>
      <c r="S2203" s="43"/>
      <c r="T2203" s="1">
        <f>SUM(U2203,V2203,X2203,Y2203,Z2203,AA2203,AB2203)</f>
        <v>28</v>
      </c>
      <c r="U2203" s="1">
        <f>AK2203</f>
        <v>0</v>
      </c>
      <c r="V2203" s="1">
        <f>SUM(AN2203,AO2203,AP2203,AQ2203,AS2203,AT2203,AU2203,AV2203,AW2203,AX2203,AY2203,AR2203,AZ2203,BA2203,BB2203,BC2203,BD2203,BE2203,BF2203,BG2203,BH2203)</f>
        <v>28</v>
      </c>
      <c r="W2203" s="1">
        <f>COUNT(AN2203,AO2203,AP2203,AQ2203,AS2203,AT2203,AU2203,AV2203,AW2203,AX2203,AY2203,AR2203,AZ2203,BA2203,BB2203,BC2203,BD2203,BE2203,BF2203,BG2203,BH2203)</f>
        <v>1</v>
      </c>
      <c r="X2203" s="1">
        <v>0</v>
      </c>
      <c r="Y2203" s="1">
        <v>0</v>
      </c>
      <c r="Z2203" s="1">
        <v>0</v>
      </c>
      <c r="AA2203" s="1">
        <f>AM2203</f>
        <v>0</v>
      </c>
      <c r="AB2203" s="1">
        <f>AL2203</f>
        <v>0</v>
      </c>
      <c r="AC2203" s="43"/>
      <c r="AD2203" s="25"/>
      <c r="AE2203" s="25"/>
      <c r="AF2203" s="25"/>
      <c r="AG2203" s="25"/>
      <c r="AH2203" s="25"/>
      <c r="AJ2203" s="40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>
        <v>28</v>
      </c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</row>
    <row r="2204" spans="1:60" x14ac:dyDescent="0.3">
      <c r="A2204" s="25" t="s">
        <v>273</v>
      </c>
      <c r="B2204" s="25" t="s">
        <v>196</v>
      </c>
      <c r="C2204" s="25" t="s">
        <v>1049</v>
      </c>
      <c r="D2204" s="25" t="s">
        <v>592</v>
      </c>
      <c r="E2204" s="25" t="s">
        <v>47</v>
      </c>
      <c r="F2204" s="25">
        <v>999929006</v>
      </c>
      <c r="G2204" s="1">
        <f>(J2204+T2204)-H2204</f>
        <v>28</v>
      </c>
      <c r="H2204" s="25"/>
      <c r="I2204" s="40"/>
      <c r="J2204" s="1">
        <f>SUM(K2204,L2204,N2204,O2204,P2204,Q2204)</f>
        <v>0</v>
      </c>
      <c r="K2204" s="1">
        <f>SUM(AG2204,AI2204)</f>
        <v>0</v>
      </c>
      <c r="L2204" s="1">
        <v>0</v>
      </c>
      <c r="M2204" s="1">
        <v>0</v>
      </c>
      <c r="N2204" s="1">
        <f>AD2204+AE2204</f>
        <v>0</v>
      </c>
      <c r="O2204" s="1"/>
      <c r="P2204" s="1">
        <f>AF2204</f>
        <v>0</v>
      </c>
      <c r="Q2204" s="1">
        <f>AH2204</f>
        <v>0</v>
      </c>
      <c r="R2204" s="1">
        <v>0</v>
      </c>
      <c r="S2204" s="43"/>
      <c r="T2204" s="1">
        <f>SUM(U2204,V2204,X2204,Y2204,Z2204,AA2204,AB2204)</f>
        <v>28</v>
      </c>
      <c r="U2204" s="1">
        <f>AK2204</f>
        <v>0</v>
      </c>
      <c r="V2204" s="1">
        <f>SUM(AN2204,AO2204,AP2204,AQ2204,AS2204,AT2204,AU2204,AV2204,AW2204,AX2204,AY2204,AR2204,AZ2204,BA2204,BB2204,BC2204,BD2204,BE2204,BF2204,BG2204,BH2204)</f>
        <v>28</v>
      </c>
      <c r="W2204" s="1">
        <f>COUNT(AN2204,AO2204,AP2204,AQ2204,AS2204,AT2204,AU2204,AV2204,AW2204,AX2204,AY2204,AR2204,AZ2204,BA2204,BB2204,BC2204,BD2204,BE2204,BF2204,BG2204,BH2204)</f>
        <v>1</v>
      </c>
      <c r="X2204" s="1">
        <v>0</v>
      </c>
      <c r="Y2204" s="1">
        <v>0</v>
      </c>
      <c r="Z2204" s="1">
        <v>0</v>
      </c>
      <c r="AA2204" s="1">
        <f>AM2204</f>
        <v>0</v>
      </c>
      <c r="AB2204" s="1">
        <f>AL2204</f>
        <v>0</v>
      </c>
      <c r="AC2204" s="43"/>
      <c r="AD2204" s="25"/>
      <c r="AE2204" s="25"/>
      <c r="AF2204" s="25"/>
      <c r="AG2204" s="25"/>
      <c r="AH2204" s="25"/>
      <c r="AJ2204" s="40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>
        <v>28</v>
      </c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</row>
    <row r="2205" spans="1:60" x14ac:dyDescent="0.3">
      <c r="A2205" s="25" t="s">
        <v>273</v>
      </c>
      <c r="B2205" s="25" t="s">
        <v>196</v>
      </c>
      <c r="C2205" s="25" t="s">
        <v>1283</v>
      </c>
      <c r="D2205" s="25" t="s">
        <v>2804</v>
      </c>
      <c r="E2205" s="25" t="s">
        <v>47</v>
      </c>
      <c r="F2205" s="25">
        <v>999929192</v>
      </c>
      <c r="G2205" s="1">
        <f>(J2205+T2205)-H2205</f>
        <v>28</v>
      </c>
      <c r="H2205" s="25"/>
      <c r="I2205" s="40"/>
      <c r="J2205" s="1">
        <f>SUM(K2205,L2205,N2205,O2205,P2205,Q2205)</f>
        <v>0</v>
      </c>
      <c r="K2205" s="1">
        <f>SUM(AG2205,AI2205)</f>
        <v>0</v>
      </c>
      <c r="L2205" s="1">
        <v>0</v>
      </c>
      <c r="M2205" s="1">
        <v>0</v>
      </c>
      <c r="N2205" s="1">
        <f>AD2205+AE2205</f>
        <v>0</v>
      </c>
      <c r="O2205" s="1"/>
      <c r="P2205" s="1">
        <f>AF2205</f>
        <v>0</v>
      </c>
      <c r="Q2205" s="1">
        <f>AH2205</f>
        <v>0</v>
      </c>
      <c r="R2205" s="1">
        <v>0</v>
      </c>
      <c r="S2205" s="43"/>
      <c r="T2205" s="1">
        <f>SUM(U2205,V2205,X2205,Y2205,Z2205,AA2205,AB2205)</f>
        <v>28</v>
      </c>
      <c r="U2205" s="1">
        <f>AK2205</f>
        <v>0</v>
      </c>
      <c r="V2205" s="1">
        <f>SUM(AN2205,AO2205,AP2205,AQ2205,AS2205,AT2205,AU2205,AV2205,AW2205,AX2205,AY2205,AR2205,AZ2205,BA2205,BB2205,BC2205,BD2205,BE2205,BF2205,BG2205,BH2205)</f>
        <v>28</v>
      </c>
      <c r="W2205" s="1">
        <f>COUNT(AN2205,AO2205,AP2205,AQ2205,AS2205,AT2205,AU2205,AV2205,AW2205,AX2205,AY2205,AR2205,AZ2205,BA2205,BB2205,BC2205,BD2205,BE2205,BF2205,BG2205,BH2205)</f>
        <v>1</v>
      </c>
      <c r="X2205" s="1">
        <v>0</v>
      </c>
      <c r="Y2205" s="1">
        <v>0</v>
      </c>
      <c r="Z2205" s="1">
        <v>0</v>
      </c>
      <c r="AA2205" s="1">
        <f>AM2205</f>
        <v>0</v>
      </c>
      <c r="AB2205" s="1">
        <f>AL2205</f>
        <v>0</v>
      </c>
      <c r="AC2205" s="43"/>
      <c r="AD2205" s="25"/>
      <c r="AE2205" s="25"/>
      <c r="AF2205" s="25"/>
      <c r="AG2205" s="25"/>
      <c r="AH2205" s="25"/>
      <c r="AJ2205" s="40"/>
      <c r="AK2205" s="25"/>
      <c r="AL2205" s="25"/>
      <c r="AM2205" s="25"/>
      <c r="AN2205" s="25"/>
      <c r="AO2205" s="25"/>
      <c r="AP2205" s="25"/>
      <c r="AQ2205" s="25"/>
      <c r="AR2205" s="25"/>
      <c r="AS2205" s="25"/>
      <c r="AT2205" s="25"/>
      <c r="AU2205" s="25"/>
      <c r="AV2205" s="25">
        <v>28</v>
      </c>
      <c r="AW2205" s="25"/>
      <c r="AX2205" s="25"/>
      <c r="AY2205" s="25"/>
      <c r="AZ2205" s="25"/>
      <c r="BA2205" s="25"/>
      <c r="BB2205" s="25"/>
      <c r="BC2205" s="25"/>
      <c r="BD2205" s="25"/>
      <c r="BE2205" s="25"/>
      <c r="BF2205" s="25"/>
      <c r="BG2205" s="25"/>
      <c r="BH2205" s="25"/>
    </row>
    <row r="2206" spans="1:60" x14ac:dyDescent="0.3">
      <c r="A2206" s="25" t="s">
        <v>273</v>
      </c>
      <c r="B2206" s="25" t="s">
        <v>196</v>
      </c>
      <c r="C2206" s="25" t="s">
        <v>2170</v>
      </c>
      <c r="D2206" s="25" t="s">
        <v>2809</v>
      </c>
      <c r="E2206" s="25" t="s">
        <v>47</v>
      </c>
      <c r="F2206" s="25">
        <v>999929386</v>
      </c>
      <c r="G2206" s="1">
        <f>(J2206+T2206)-H2206</f>
        <v>28</v>
      </c>
      <c r="H2206" s="25"/>
      <c r="I2206" s="40"/>
      <c r="J2206" s="1">
        <f>SUM(K2206,L2206,N2206,O2206,P2206,Q2206)</f>
        <v>0</v>
      </c>
      <c r="K2206" s="1">
        <f>SUM(AG2206,AI2206)</f>
        <v>0</v>
      </c>
      <c r="L2206" s="1">
        <v>0</v>
      </c>
      <c r="M2206" s="1">
        <v>0</v>
      </c>
      <c r="N2206" s="1">
        <f>AD2206+AE2206</f>
        <v>0</v>
      </c>
      <c r="O2206" s="1"/>
      <c r="P2206" s="1">
        <f>AF2206</f>
        <v>0</v>
      </c>
      <c r="Q2206" s="1">
        <f>AH2206</f>
        <v>0</v>
      </c>
      <c r="R2206" s="1">
        <v>0</v>
      </c>
      <c r="S2206" s="43"/>
      <c r="T2206" s="1">
        <f>SUM(U2206,V2206,X2206,Y2206,Z2206,AA2206,AB2206)</f>
        <v>28</v>
      </c>
      <c r="U2206" s="1">
        <f>AK2206</f>
        <v>0</v>
      </c>
      <c r="V2206" s="1">
        <f>SUM(AN2206,AO2206,AP2206,AQ2206,AS2206,AT2206,AU2206,AV2206,AW2206,AX2206,AY2206,AR2206,AZ2206,BA2206,BB2206,BC2206,BD2206,BE2206,BF2206,BG2206,BH2206)</f>
        <v>28</v>
      </c>
      <c r="W2206" s="1">
        <f>COUNT(AN2206,AO2206,AP2206,AQ2206,AS2206,AT2206,AU2206,AV2206,AW2206,AX2206,AY2206,AR2206,AZ2206,BA2206,BB2206,BC2206,BD2206,BE2206,BF2206,BG2206,BH2206)</f>
        <v>1</v>
      </c>
      <c r="X2206" s="1">
        <v>0</v>
      </c>
      <c r="Y2206" s="1">
        <v>0</v>
      </c>
      <c r="Z2206" s="1">
        <v>0</v>
      </c>
      <c r="AA2206" s="1">
        <f>AM2206</f>
        <v>0</v>
      </c>
      <c r="AB2206" s="1">
        <f>AL2206</f>
        <v>0</v>
      </c>
      <c r="AC2206" s="43"/>
      <c r="AD2206" s="25"/>
      <c r="AE2206" s="25"/>
      <c r="AF2206" s="25"/>
      <c r="AG2206" s="25"/>
      <c r="AH2206" s="25"/>
      <c r="AJ2206" s="40"/>
      <c r="AK2206" s="25"/>
      <c r="AL2206" s="25"/>
      <c r="AM2206" s="25"/>
      <c r="AN2206" s="25"/>
      <c r="AO2206" s="25"/>
      <c r="AP2206" s="25"/>
      <c r="AQ2206" s="25"/>
      <c r="AR2206" s="25"/>
      <c r="AS2206" s="25"/>
      <c r="AT2206" s="25"/>
      <c r="AU2206" s="25"/>
      <c r="AV2206" s="25">
        <v>28</v>
      </c>
      <c r="AW2206" s="25"/>
      <c r="AX2206" s="25"/>
      <c r="AY2206" s="25"/>
      <c r="AZ2206" s="25"/>
      <c r="BA2206" s="25"/>
      <c r="BB2206" s="25"/>
      <c r="BC2206" s="25"/>
      <c r="BD2206" s="25"/>
      <c r="BE2206" s="25"/>
      <c r="BF2206" s="25"/>
      <c r="BG2206" s="25"/>
      <c r="BH2206" s="25"/>
    </row>
    <row r="2207" spans="1:60" x14ac:dyDescent="0.3">
      <c r="A2207" s="25" t="s">
        <v>273</v>
      </c>
      <c r="B2207" s="25" t="s">
        <v>196</v>
      </c>
      <c r="C2207" s="25" t="s">
        <v>2807</v>
      </c>
      <c r="D2207" s="25" t="s">
        <v>1601</v>
      </c>
      <c r="E2207" s="25" t="s">
        <v>47</v>
      </c>
      <c r="F2207" s="25">
        <v>999929445</v>
      </c>
      <c r="G2207" s="1">
        <f>(J2207+T2207)-H2207</f>
        <v>28</v>
      </c>
      <c r="H2207" s="25"/>
      <c r="I2207" s="40"/>
      <c r="J2207" s="1">
        <f>SUM(K2207,L2207,N2207,O2207,P2207,Q2207)</f>
        <v>0</v>
      </c>
      <c r="K2207" s="1">
        <f>SUM(AG2207,AI2207)</f>
        <v>0</v>
      </c>
      <c r="L2207" s="1">
        <v>0</v>
      </c>
      <c r="M2207" s="1">
        <v>0</v>
      </c>
      <c r="N2207" s="1">
        <f>AD2207+AE2207</f>
        <v>0</v>
      </c>
      <c r="O2207" s="1"/>
      <c r="P2207" s="1">
        <f>AF2207</f>
        <v>0</v>
      </c>
      <c r="Q2207" s="1">
        <f>AH2207</f>
        <v>0</v>
      </c>
      <c r="R2207" s="1">
        <v>0</v>
      </c>
      <c r="S2207" s="43"/>
      <c r="T2207" s="1">
        <f>SUM(U2207,V2207,X2207,Y2207,Z2207,AA2207,AB2207)</f>
        <v>28</v>
      </c>
      <c r="U2207" s="1">
        <f>AK2207</f>
        <v>0</v>
      </c>
      <c r="V2207" s="1">
        <f>SUM(AN2207,AO2207,AP2207,AQ2207,AS2207,AT2207,AU2207,AV2207,AW2207,AX2207,AY2207,AR2207,AZ2207,BA2207,BB2207,BC2207,BD2207,BE2207,BF2207,BG2207,BH2207)</f>
        <v>28</v>
      </c>
      <c r="W2207" s="1">
        <f>COUNT(AN2207,AO2207,AP2207,AQ2207,AS2207,AT2207,AU2207,AV2207,AW2207,AX2207,AY2207,AR2207,AZ2207,BA2207,BB2207,BC2207,BD2207,BE2207,BF2207,BG2207,BH2207)</f>
        <v>1</v>
      </c>
      <c r="X2207" s="1">
        <v>0</v>
      </c>
      <c r="Y2207" s="1">
        <v>0</v>
      </c>
      <c r="Z2207" s="1">
        <v>0</v>
      </c>
      <c r="AA2207" s="1">
        <f>AM2207</f>
        <v>0</v>
      </c>
      <c r="AB2207" s="1">
        <f>AL2207</f>
        <v>0</v>
      </c>
      <c r="AC2207" s="43"/>
      <c r="AD2207" s="25"/>
      <c r="AE2207" s="25"/>
      <c r="AF2207" s="25"/>
      <c r="AG2207" s="25"/>
      <c r="AH2207" s="25"/>
      <c r="AJ2207" s="40"/>
      <c r="AK2207" s="25"/>
      <c r="AL2207" s="25"/>
      <c r="AM2207" s="25"/>
      <c r="AN2207" s="25"/>
      <c r="AO2207" s="25"/>
      <c r="AP2207" s="25"/>
      <c r="AQ2207" s="25"/>
      <c r="AR2207" s="25"/>
      <c r="AS2207" s="25"/>
      <c r="AT2207" s="25"/>
      <c r="AU2207" s="25"/>
      <c r="AV2207" s="25">
        <v>28</v>
      </c>
      <c r="AW2207" s="25"/>
      <c r="AX2207" s="25"/>
      <c r="AY2207" s="25"/>
      <c r="AZ2207" s="25"/>
      <c r="BA2207" s="25"/>
      <c r="BB2207" s="25"/>
      <c r="BC2207" s="25"/>
      <c r="BD2207" s="25"/>
      <c r="BE2207" s="25"/>
      <c r="BF2207" s="25"/>
      <c r="BG2207" s="25"/>
      <c r="BH2207" s="25"/>
    </row>
    <row r="2208" spans="1:60" x14ac:dyDescent="0.3">
      <c r="A2208" s="25" t="s">
        <v>273</v>
      </c>
      <c r="B2208" s="25" t="s">
        <v>196</v>
      </c>
      <c r="C2208" s="25" t="s">
        <v>970</v>
      </c>
      <c r="D2208" s="25" t="s">
        <v>2066</v>
      </c>
      <c r="E2208" s="25" t="s">
        <v>47</v>
      </c>
      <c r="F2208" s="25">
        <v>999929661</v>
      </c>
      <c r="G2208" s="1">
        <f>(J2208+T2208)-H2208</f>
        <v>28</v>
      </c>
      <c r="H2208" s="25"/>
      <c r="I2208" s="40"/>
      <c r="J2208" s="1">
        <f>SUM(K2208,L2208,N2208,O2208,P2208,Q2208)</f>
        <v>0</v>
      </c>
      <c r="K2208" s="1">
        <f>SUM(AG2208,AI2208)</f>
        <v>0</v>
      </c>
      <c r="L2208" s="1">
        <v>0</v>
      </c>
      <c r="M2208" s="1">
        <v>0</v>
      </c>
      <c r="N2208" s="1">
        <f>AD2208+AE2208</f>
        <v>0</v>
      </c>
      <c r="O2208" s="1"/>
      <c r="P2208" s="1">
        <f>AF2208</f>
        <v>0</v>
      </c>
      <c r="Q2208" s="1">
        <f>AH2208</f>
        <v>0</v>
      </c>
      <c r="R2208" s="1">
        <v>0</v>
      </c>
      <c r="S2208" s="43"/>
      <c r="T2208" s="1">
        <f>SUM(U2208,V2208,X2208,Y2208,Z2208,AA2208,AB2208)</f>
        <v>28</v>
      </c>
      <c r="U2208" s="1">
        <f>AK2208</f>
        <v>0</v>
      </c>
      <c r="V2208" s="1">
        <f>SUM(AN2208,AO2208,AP2208,AQ2208,AS2208,AT2208,AU2208,AV2208,AW2208,AX2208,AY2208,AR2208,AZ2208,BA2208,BB2208,BC2208,BD2208,BE2208,BF2208,BG2208,BH2208)</f>
        <v>28</v>
      </c>
      <c r="W2208" s="1">
        <f>COUNT(AN2208,AO2208,AP2208,AQ2208,AS2208,AT2208,AU2208,AV2208,AW2208,AX2208,AY2208,AR2208,AZ2208,BA2208,BB2208,BC2208,BD2208,BE2208,BF2208,BG2208,BH2208)</f>
        <v>1</v>
      </c>
      <c r="X2208" s="1">
        <v>0</v>
      </c>
      <c r="Y2208" s="1">
        <v>0</v>
      </c>
      <c r="Z2208" s="1">
        <v>0</v>
      </c>
      <c r="AA2208" s="1">
        <f>AM2208</f>
        <v>0</v>
      </c>
      <c r="AB2208" s="1">
        <f>AL2208</f>
        <v>0</v>
      </c>
      <c r="AC2208" s="43"/>
      <c r="AD2208" s="25"/>
      <c r="AE2208" s="25"/>
      <c r="AF2208" s="25"/>
      <c r="AG2208" s="25"/>
      <c r="AH2208" s="25"/>
      <c r="AJ2208" s="40"/>
      <c r="AK2208" s="25"/>
      <c r="AL2208" s="25"/>
      <c r="AM2208" s="25"/>
      <c r="AN2208" s="25"/>
      <c r="AO2208" s="25"/>
      <c r="AP2208" s="25"/>
      <c r="AQ2208" s="25"/>
      <c r="AR2208" s="25"/>
      <c r="AS2208" s="25"/>
      <c r="AT2208" s="25"/>
      <c r="AU2208" s="25"/>
      <c r="AV2208" s="25">
        <v>28</v>
      </c>
      <c r="AW2208" s="25"/>
      <c r="AX2208" s="25"/>
      <c r="AY2208" s="25"/>
      <c r="AZ2208" s="25"/>
      <c r="BA2208" s="25"/>
      <c r="BB2208" s="25"/>
      <c r="BC2208" s="25"/>
      <c r="BD2208" s="25"/>
      <c r="BE2208" s="25"/>
      <c r="BF2208" s="25"/>
      <c r="BG2208" s="25"/>
      <c r="BH2208" s="25"/>
    </row>
    <row r="2209" spans="1:60" x14ac:dyDescent="0.3">
      <c r="A2209" s="25" t="s">
        <v>273</v>
      </c>
      <c r="B2209" s="25" t="s">
        <v>196</v>
      </c>
      <c r="C2209" s="25" t="s">
        <v>1389</v>
      </c>
      <c r="D2209" s="25" t="s">
        <v>2806</v>
      </c>
      <c r="E2209" s="25" t="s">
        <v>47</v>
      </c>
      <c r="F2209" s="25">
        <v>999931188</v>
      </c>
      <c r="G2209" s="1">
        <f>(J2209+T2209)-H2209</f>
        <v>28</v>
      </c>
      <c r="H2209" s="25"/>
      <c r="I2209" s="40"/>
      <c r="J2209" s="1">
        <f>SUM(K2209,L2209,N2209,O2209,P2209,Q2209)</f>
        <v>0</v>
      </c>
      <c r="K2209" s="1">
        <f>SUM(AG2209,AI2209)</f>
        <v>0</v>
      </c>
      <c r="L2209" s="1">
        <v>0</v>
      </c>
      <c r="M2209" s="1">
        <v>0</v>
      </c>
      <c r="N2209" s="1">
        <f>AD2209+AE2209</f>
        <v>0</v>
      </c>
      <c r="O2209" s="1"/>
      <c r="P2209" s="1">
        <f>AF2209</f>
        <v>0</v>
      </c>
      <c r="Q2209" s="1">
        <f>AH2209</f>
        <v>0</v>
      </c>
      <c r="R2209" s="1">
        <v>0</v>
      </c>
      <c r="S2209" s="43"/>
      <c r="T2209" s="1">
        <f>SUM(U2209,V2209,X2209,Y2209,Z2209,AA2209,AB2209)</f>
        <v>28</v>
      </c>
      <c r="U2209" s="1">
        <f>AK2209</f>
        <v>0</v>
      </c>
      <c r="V2209" s="1">
        <f>SUM(AN2209,AO2209,AP2209,AQ2209,AS2209,AT2209,AU2209,AV2209,AW2209,AX2209,AY2209,AR2209,AZ2209,BA2209,BB2209,BC2209,BD2209,BE2209,BF2209,BG2209,BH2209)</f>
        <v>28</v>
      </c>
      <c r="W2209" s="1">
        <f>COUNT(AN2209,AO2209,AP2209,AQ2209,AS2209,AT2209,AU2209,AV2209,AW2209,AX2209,AY2209,AR2209,AZ2209,BA2209,BB2209,BC2209,BD2209,BE2209,BF2209,BG2209,BH2209)</f>
        <v>1</v>
      </c>
      <c r="X2209" s="1">
        <v>0</v>
      </c>
      <c r="Y2209" s="1">
        <v>0</v>
      </c>
      <c r="Z2209" s="1">
        <v>0</v>
      </c>
      <c r="AA2209" s="1">
        <f>AM2209</f>
        <v>0</v>
      </c>
      <c r="AB2209" s="1">
        <f>AL2209</f>
        <v>0</v>
      </c>
      <c r="AC2209" s="43"/>
      <c r="AD2209" s="25"/>
      <c r="AE2209" s="25"/>
      <c r="AF2209" s="25"/>
      <c r="AG2209" s="25"/>
      <c r="AH2209" s="25"/>
      <c r="AJ2209" s="40"/>
      <c r="AK2209" s="25"/>
      <c r="AL2209" s="25"/>
      <c r="AM2209" s="25"/>
      <c r="AN2209" s="25"/>
      <c r="AO2209" s="25"/>
      <c r="AP2209" s="25"/>
      <c r="AQ2209" s="25"/>
      <c r="AR2209" s="25"/>
      <c r="AS2209" s="25"/>
      <c r="AT2209" s="25"/>
      <c r="AU2209" s="25"/>
      <c r="AV2209" s="25">
        <v>28</v>
      </c>
      <c r="AW2209" s="25"/>
      <c r="AX2209" s="25"/>
      <c r="AY2209" s="25"/>
      <c r="AZ2209" s="25"/>
      <c r="BA2209" s="25"/>
      <c r="BB2209" s="25"/>
      <c r="BC2209" s="25"/>
      <c r="BD2209" s="25"/>
      <c r="BE2209" s="25"/>
      <c r="BF2209" s="25"/>
      <c r="BG2209" s="25"/>
      <c r="BH2209" s="25"/>
    </row>
    <row r="2210" spans="1:60" x14ac:dyDescent="0.3">
      <c r="A2210" s="25" t="s">
        <v>273</v>
      </c>
      <c r="B2210" s="1" t="s">
        <v>196</v>
      </c>
      <c r="C2210" s="1" t="s">
        <v>1537</v>
      </c>
      <c r="D2210" s="1" t="s">
        <v>1538</v>
      </c>
      <c r="E2210" s="1" t="s">
        <v>47</v>
      </c>
      <c r="F2210" s="1">
        <v>999924413</v>
      </c>
      <c r="G2210" s="1">
        <f>(J2210+T2210)-H2210</f>
        <v>25.5</v>
      </c>
      <c r="H2210" s="1">
        <f>(K2210+L2210+N2210+O2210+P2210+Q2210+R2210)*0.5</f>
        <v>25.5</v>
      </c>
      <c r="I2210" s="23"/>
      <c r="J2210" s="1">
        <f>SUM(K2210,L2210,N2210,O2210,P2210,Q2210)</f>
        <v>51</v>
      </c>
      <c r="K2210" s="1">
        <f>SUM(AG2210,AI2210)</f>
        <v>0</v>
      </c>
      <c r="L2210" s="1">
        <v>0</v>
      </c>
      <c r="M2210" s="1">
        <v>0</v>
      </c>
      <c r="N2210" s="1">
        <f>AD2210+AE2210</f>
        <v>0</v>
      </c>
      <c r="O2210" s="1"/>
      <c r="P2210" s="1">
        <f>AF2210</f>
        <v>51</v>
      </c>
      <c r="Q2210" s="1">
        <f>AH2210</f>
        <v>0</v>
      </c>
      <c r="R2210" s="1">
        <v>0</v>
      </c>
      <c r="S2210" s="43"/>
      <c r="T2210" s="1">
        <f>SUM(U2210,V2210,X2210,Y2210,Z2210,AA2210,AB2210)</f>
        <v>0</v>
      </c>
      <c r="U2210" s="1">
        <f>AK2210</f>
        <v>0</v>
      </c>
      <c r="V2210" s="1">
        <f>SUM(AN2210,AO2210,AP2210,AQ2210,AS2210,AT2210,AU2210,AV2210,AW2210,AX2210,AY2210,AR2210,AZ2210,BA2210,BB2210,BC2210,BD2210,BE2210,BF2210,BG2210,BH2210)</f>
        <v>0</v>
      </c>
      <c r="W2210" s="1">
        <f>COUNT(AN2210,AO2210,AP2210,AQ2210,AS2210,AT2210,AU2210,AV2210,AW2210,AX2210,AY2210,AR2210,AZ2210,BA2210,BB2210,BC2210,BD2210,BE2210,BF2210,BG2210,BH2210)</f>
        <v>0</v>
      </c>
      <c r="X2210" s="1">
        <v>0</v>
      </c>
      <c r="Y2210" s="1">
        <v>0</v>
      </c>
      <c r="Z2210" s="1">
        <v>0</v>
      </c>
      <c r="AA2210" s="1">
        <f>AM2210</f>
        <v>0</v>
      </c>
      <c r="AB2210" s="1">
        <f>AL2210</f>
        <v>0</v>
      </c>
      <c r="AC2210" s="43"/>
      <c r="AD2210" s="1"/>
      <c r="AE2210" s="1"/>
      <c r="AF2210" s="1">
        <v>51</v>
      </c>
      <c r="AG2210" s="1"/>
      <c r="AH2210" s="25"/>
      <c r="AJ2210" s="40"/>
      <c r="AK2210" s="25"/>
      <c r="AL2210" s="25"/>
      <c r="AM2210" s="25"/>
      <c r="AN2210" s="25"/>
      <c r="AO2210" s="25"/>
      <c r="AP2210" s="25"/>
      <c r="AQ2210" s="25"/>
      <c r="AR2210" s="25"/>
      <c r="AS2210" s="25"/>
      <c r="AT2210" s="25"/>
      <c r="AU2210" s="25"/>
      <c r="AV2210" s="25"/>
      <c r="AW2210" s="25"/>
      <c r="AX2210" s="25"/>
      <c r="AY2210" s="25"/>
      <c r="AZ2210" s="25"/>
      <c r="BA2210" s="25"/>
      <c r="BB2210" s="25"/>
      <c r="BC2210" s="25"/>
      <c r="BD2210" s="25"/>
      <c r="BE2210" s="25"/>
      <c r="BF2210" s="25"/>
      <c r="BG2210" s="25"/>
      <c r="BH2210" s="25"/>
    </row>
    <row r="2211" spans="1:60" x14ac:dyDescent="0.3">
      <c r="A2211" s="25" t="s">
        <v>35</v>
      </c>
      <c r="B2211" s="25" t="s">
        <v>36</v>
      </c>
      <c r="C2211" s="25" t="s">
        <v>477</v>
      </c>
      <c r="D2211" s="25" t="s">
        <v>92</v>
      </c>
      <c r="E2211" s="25" t="s">
        <v>47</v>
      </c>
      <c r="F2211" s="25">
        <v>999926424</v>
      </c>
      <c r="G2211" s="1">
        <f>(J2211+T2211)-H2211</f>
        <v>210</v>
      </c>
      <c r="H2211" s="25"/>
      <c r="I2211" s="40"/>
      <c r="J2211" s="1">
        <f>SUM(K2211,L2211,N2211,O2211,P2211,Q2211)</f>
        <v>0</v>
      </c>
      <c r="K2211" s="1">
        <f>SUM(AG2211,AI2211)</f>
        <v>0</v>
      </c>
      <c r="L2211" s="1">
        <v>0</v>
      </c>
      <c r="M2211" s="1">
        <v>0</v>
      </c>
      <c r="N2211" s="1">
        <f>AD2211+AE2211</f>
        <v>0</v>
      </c>
      <c r="O2211" s="1"/>
      <c r="P2211" s="1">
        <f>AF2211</f>
        <v>0</v>
      </c>
      <c r="Q2211" s="1">
        <f>AH2211</f>
        <v>0</v>
      </c>
      <c r="R2211" s="1">
        <v>0</v>
      </c>
      <c r="S2211" s="43"/>
      <c r="T2211" s="1">
        <f>SUM(U2211,V2211,X2211,Y2211,Z2211,AA2211,AB2211)</f>
        <v>210</v>
      </c>
      <c r="U2211" s="1">
        <f>AK2211</f>
        <v>0</v>
      </c>
      <c r="V2211" s="1">
        <f>SUM(AN2211,AO2211,AP2211,AQ2211,AS2211,AT2211,AU2211,AV2211,AW2211,AX2211,AY2211,AR2211,AZ2211,BA2211,BB2211,BC2211,BD2211,BE2211,BF2211,BG2211,BH2211)</f>
        <v>210</v>
      </c>
      <c r="W2211" s="1">
        <f>COUNT(AN2211,AO2211,AP2211,AQ2211,AS2211,AT2211,AU2211,AV2211,AW2211,AX2211,AY2211,AR2211,AZ2211,BA2211,BB2211,BC2211,BD2211,BE2211,BF2211,BG2211,BH2211)</f>
        <v>2</v>
      </c>
      <c r="X2211" s="1">
        <v>0</v>
      </c>
      <c r="Y2211" s="1">
        <v>0</v>
      </c>
      <c r="Z2211" s="1">
        <v>0</v>
      </c>
      <c r="AA2211" s="1">
        <f>AM2211</f>
        <v>0</v>
      </c>
      <c r="AB2211" s="1">
        <f>AL2211</f>
        <v>0</v>
      </c>
      <c r="AC2211" s="43"/>
      <c r="AD2211" s="25"/>
      <c r="AE2211" s="25"/>
      <c r="AF2211" s="25"/>
      <c r="AG2211" s="25"/>
      <c r="AH2211" s="25"/>
      <c r="AJ2211" s="40"/>
      <c r="AK2211" s="25"/>
      <c r="AL2211" s="25"/>
      <c r="AM2211" s="25"/>
      <c r="AN2211" s="25"/>
      <c r="AO2211" s="25"/>
      <c r="AP2211" s="25"/>
      <c r="AQ2211" s="25"/>
      <c r="AR2211" s="25"/>
      <c r="AS2211" s="25"/>
      <c r="AT2211" s="25">
        <v>90</v>
      </c>
      <c r="AU2211" s="25"/>
      <c r="AV2211" s="25">
        <v>120</v>
      </c>
      <c r="AW2211" s="25"/>
      <c r="AX2211" s="25"/>
      <c r="AY2211" s="25"/>
      <c r="AZ2211" s="25"/>
      <c r="BA2211" s="25"/>
      <c r="BB2211" s="25"/>
      <c r="BC2211" s="25"/>
      <c r="BD2211" s="25"/>
      <c r="BE2211" s="25"/>
      <c r="BF2211" s="25"/>
      <c r="BG2211" s="25"/>
      <c r="BH2211" s="25"/>
    </row>
    <row r="2212" spans="1:60" x14ac:dyDescent="0.3">
      <c r="A2212" s="1" t="s">
        <v>35</v>
      </c>
      <c r="B2212" s="1" t="s">
        <v>36</v>
      </c>
      <c r="C2212" s="1" t="s">
        <v>774</v>
      </c>
      <c r="D2212" s="1" t="s">
        <v>1360</v>
      </c>
      <c r="E2212" s="1" t="s">
        <v>47</v>
      </c>
      <c r="F2212" s="1">
        <v>999922545</v>
      </c>
      <c r="G2212" s="1">
        <f>(J2212+T2212)-H2212</f>
        <v>189</v>
      </c>
      <c r="H2212" s="25"/>
      <c r="I2212" s="23"/>
      <c r="J2212" s="1">
        <f>SUM(K2212,L2212,N2212,O2212,P2212,Q2212)</f>
        <v>189</v>
      </c>
      <c r="K2212" s="1">
        <f>SUM(AG2212,AI2212)</f>
        <v>0</v>
      </c>
      <c r="L2212" s="1">
        <v>0</v>
      </c>
      <c r="M2212" s="1">
        <v>0</v>
      </c>
      <c r="N2212" s="1">
        <f>AD2212+AE2212</f>
        <v>105</v>
      </c>
      <c r="O2212" s="1"/>
      <c r="P2212" s="1">
        <f>AF2212</f>
        <v>84</v>
      </c>
      <c r="Q2212" s="1">
        <f>AH2212</f>
        <v>0</v>
      </c>
      <c r="R2212" s="1">
        <v>0</v>
      </c>
      <c r="S2212" s="43"/>
      <c r="T2212" s="1">
        <f>SUM(U2212,V2212,X2212,Y2212,Z2212,AA2212,AB2212)</f>
        <v>0</v>
      </c>
      <c r="U2212" s="1">
        <f>AK2212</f>
        <v>0</v>
      </c>
      <c r="V2212" s="1">
        <f>SUM(AN2212,AO2212,AP2212,AQ2212,AS2212,AT2212,AU2212,AV2212,AW2212,AX2212,AY2212,AR2212,AZ2212,BA2212,BB2212,BC2212,BD2212,BE2212,BF2212,BG2212,BH2212)</f>
        <v>0</v>
      </c>
      <c r="W2212" s="1">
        <f>COUNT(AN2212,AO2212,AP2212,AQ2212,AS2212,AT2212,AU2212,AV2212,AW2212,AX2212,AY2212,AR2212,AZ2212,BA2212,BB2212,BC2212,BD2212,BE2212,BF2212,BG2212,BH2212)</f>
        <v>0</v>
      </c>
      <c r="X2212" s="1">
        <v>0</v>
      </c>
      <c r="Y2212" s="1">
        <v>0</v>
      </c>
      <c r="Z2212" s="1">
        <v>0</v>
      </c>
      <c r="AA2212" s="1">
        <f>AM2212</f>
        <v>0</v>
      </c>
      <c r="AB2212" s="1">
        <f>AL2212</f>
        <v>0</v>
      </c>
      <c r="AC2212" s="43"/>
      <c r="AD2212" s="1"/>
      <c r="AE2212" s="1">
        <v>105</v>
      </c>
      <c r="AF2212" s="1">
        <v>84</v>
      </c>
      <c r="AG2212" s="1"/>
      <c r="AH2212" s="25"/>
      <c r="AJ2212" s="40"/>
      <c r="AK2212" s="25"/>
      <c r="AL2212" s="25"/>
      <c r="AM2212" s="25"/>
      <c r="AN2212" s="25"/>
      <c r="AO2212" s="25"/>
      <c r="AP2212" s="25"/>
      <c r="AQ2212" s="25"/>
      <c r="AR2212" s="25"/>
      <c r="AS2212" s="25"/>
      <c r="AT2212" s="25"/>
      <c r="AU2212" s="25"/>
      <c r="AV2212" s="25"/>
      <c r="AW2212" s="25"/>
      <c r="AX2212" s="25"/>
      <c r="AY2212" s="25"/>
      <c r="AZ2212" s="25"/>
      <c r="BA2212" s="25"/>
      <c r="BB2212" s="25"/>
      <c r="BC2212" s="25"/>
      <c r="BD2212" s="25"/>
      <c r="BE2212" s="25"/>
      <c r="BF2212" s="25"/>
      <c r="BG2212" s="25"/>
      <c r="BH2212" s="25"/>
    </row>
    <row r="2213" spans="1:60" x14ac:dyDescent="0.3">
      <c r="A2213" s="25" t="s">
        <v>35</v>
      </c>
      <c r="B2213" s="25" t="s">
        <v>36</v>
      </c>
      <c r="C2213" s="25" t="s">
        <v>589</v>
      </c>
      <c r="D2213" s="25" t="s">
        <v>92</v>
      </c>
      <c r="E2213" s="25" t="s">
        <v>47</v>
      </c>
      <c r="F2213" s="25">
        <v>999928442</v>
      </c>
      <c r="G2213" s="1">
        <f>(J2213+T2213)-H2213</f>
        <v>181</v>
      </c>
      <c r="H2213" s="1">
        <f>J2213*0.5</f>
        <v>10</v>
      </c>
      <c r="I2213" s="40"/>
      <c r="J2213" s="1">
        <f>SUM(K2213,L2213,N2213,O2213,P2213,Q2213)</f>
        <v>20</v>
      </c>
      <c r="K2213" s="1">
        <f>SUM(AG2213,AI2213)</f>
        <v>20</v>
      </c>
      <c r="L2213" s="1">
        <v>0</v>
      </c>
      <c r="M2213" s="1">
        <v>0</v>
      </c>
      <c r="N2213" s="1">
        <f>AD2213+AE2213</f>
        <v>0</v>
      </c>
      <c r="O2213" s="1"/>
      <c r="P2213" s="1">
        <f>AF2213</f>
        <v>0</v>
      </c>
      <c r="Q2213" s="1">
        <f>AH2213</f>
        <v>0</v>
      </c>
      <c r="R2213" s="1">
        <v>0</v>
      </c>
      <c r="S2213" s="43"/>
      <c r="T2213" s="1">
        <f>SUM(U2213,V2213,X2213,Y2213,Z2213,AA2213,AB2213)</f>
        <v>171</v>
      </c>
      <c r="U2213" s="1">
        <f>AK2213</f>
        <v>0</v>
      </c>
      <c r="V2213" s="1">
        <f>SUM(AN2213,AO2213,AP2213,AQ2213,AS2213,AT2213,AU2213,AV2213,AW2213,AX2213,AY2213,AR2213,AZ2213,BA2213,BB2213,BC2213,BD2213,BE2213,BF2213,BG2213,BH2213)</f>
        <v>171</v>
      </c>
      <c r="W2213" s="1">
        <f>COUNT(AN2213,AO2213,AP2213,AQ2213,AS2213,AT2213,AU2213,AV2213,AW2213,AX2213,AY2213,AR2213,AZ2213,BA2213,BB2213,BC2213,BD2213,BE2213,BF2213,BG2213,BH2213)</f>
        <v>2</v>
      </c>
      <c r="X2213" s="1">
        <v>0</v>
      </c>
      <c r="Y2213" s="1">
        <v>0</v>
      </c>
      <c r="Z2213" s="1">
        <v>0</v>
      </c>
      <c r="AA2213" s="1">
        <f>AM2213</f>
        <v>0</v>
      </c>
      <c r="AB2213" s="1">
        <f>AL2213</f>
        <v>0</v>
      </c>
      <c r="AC2213" s="43"/>
      <c r="AD2213" s="25">
        <v>0</v>
      </c>
      <c r="AE2213" s="25">
        <v>0</v>
      </c>
      <c r="AF2213" s="25">
        <v>0</v>
      </c>
      <c r="AG2213" s="25">
        <v>20</v>
      </c>
      <c r="AH2213" s="25">
        <v>0</v>
      </c>
      <c r="AI2213" s="25">
        <v>0</v>
      </c>
      <c r="AJ2213" s="40"/>
      <c r="AK2213" s="25"/>
      <c r="AL2213" s="25"/>
      <c r="AM2213" s="25"/>
      <c r="AN2213" s="25"/>
      <c r="AO2213" s="25"/>
      <c r="AP2213" s="25"/>
      <c r="AQ2213" s="25"/>
      <c r="AR2213" s="25"/>
      <c r="AS2213" s="25"/>
      <c r="AT2213" s="25">
        <v>120</v>
      </c>
      <c r="AU2213" s="25"/>
      <c r="AV2213" s="25">
        <v>51</v>
      </c>
      <c r="AW2213" s="25"/>
      <c r="AX2213" s="25"/>
      <c r="AY2213" s="25"/>
      <c r="AZ2213" s="25"/>
      <c r="BA2213" s="25"/>
      <c r="BB2213" s="25"/>
      <c r="BC2213" s="25"/>
      <c r="BD2213" s="25"/>
      <c r="BE2213" s="25"/>
      <c r="BF2213" s="25"/>
      <c r="BG2213" s="25"/>
      <c r="BH2213" s="25"/>
    </row>
    <row r="2214" spans="1:60" x14ac:dyDescent="0.3">
      <c r="A2214" s="48" t="s">
        <v>35</v>
      </c>
      <c r="B2214" s="48" t="s">
        <v>36</v>
      </c>
      <c r="C2214" s="48" t="s">
        <v>3415</v>
      </c>
      <c r="D2214" s="48" t="s">
        <v>3416</v>
      </c>
      <c r="E2214" s="48" t="s">
        <v>47</v>
      </c>
      <c r="F2214" s="25">
        <v>999927340</v>
      </c>
      <c r="G2214" s="1">
        <f>(J2214+T2214)-H2214</f>
        <v>120</v>
      </c>
      <c r="H2214" s="25"/>
      <c r="I2214" s="40"/>
      <c r="J2214" s="1">
        <f>SUM(K2214,L2214,N2214,O2214,P2214,Q2214)</f>
        <v>0</v>
      </c>
      <c r="K2214" s="1">
        <f>SUM(AG2214,AI2214)</f>
        <v>0</v>
      </c>
      <c r="L2214" s="1">
        <v>0</v>
      </c>
      <c r="M2214" s="1">
        <v>0</v>
      </c>
      <c r="N2214" s="1">
        <f>AD2214+AE2214</f>
        <v>0</v>
      </c>
      <c r="O2214" s="1"/>
      <c r="P2214" s="1">
        <f>AF2214</f>
        <v>0</v>
      </c>
      <c r="Q2214" s="1">
        <f>AH2214</f>
        <v>0</v>
      </c>
      <c r="R2214" s="1">
        <v>0</v>
      </c>
      <c r="S2214" s="40"/>
      <c r="T2214" s="1">
        <f>SUM(U2214,V2214,X2214,Y2214,Z2214,AA2214,AB2214)</f>
        <v>120</v>
      </c>
      <c r="U2214" s="1">
        <f>AK2214</f>
        <v>0</v>
      </c>
      <c r="V2214" s="1">
        <f>SUM(AN2214,AO2214,AP2214,AQ2214,AS2214,AT2214,AU2214,AV2214,AW2214,AX2214,AY2214,AR2214,AZ2214,BA2214,BB2214,BC2214,BD2214,BE2214,BF2214,BG2214,BH2214)</f>
        <v>120</v>
      </c>
      <c r="W2214" s="1">
        <f>COUNT(AN2214,AO2214,AP2214,AQ2214,AS2214,AT2214,AU2214,AV2214,AW2214,AX2214,AY2214,AR2214,AZ2214,BA2214,BB2214,BC2214,BD2214,BE2214,BF2214,BG2214,BH2214)</f>
        <v>1</v>
      </c>
      <c r="X2214" s="1">
        <v>0</v>
      </c>
      <c r="Y2214" s="1">
        <v>0</v>
      </c>
      <c r="Z2214" s="1">
        <v>0</v>
      </c>
      <c r="AA2214" s="1">
        <f>AM2214</f>
        <v>0</v>
      </c>
      <c r="AB2214" s="1">
        <f>AL2214</f>
        <v>0</v>
      </c>
      <c r="AC2214" s="40"/>
      <c r="AD2214" s="25"/>
      <c r="AE2214" s="25"/>
      <c r="AF2214" s="25"/>
      <c r="AG2214" s="25"/>
      <c r="AH2214" s="25"/>
      <c r="AJ2214" s="40"/>
      <c r="AK2214" s="25"/>
      <c r="AL2214" s="25"/>
      <c r="AM2214" s="25"/>
      <c r="AN2214" s="25"/>
      <c r="AO2214" s="25"/>
      <c r="AP2214" s="25"/>
      <c r="AQ2214" s="25"/>
      <c r="AR2214" s="25"/>
      <c r="AS2214" s="25"/>
      <c r="AT2214" s="25"/>
      <c r="AU2214" s="25"/>
      <c r="AV2214" s="25"/>
      <c r="AW2214" s="25"/>
      <c r="AX2214" s="25"/>
      <c r="AY2214" s="25"/>
      <c r="AZ2214" s="25"/>
      <c r="BA2214" s="25">
        <v>120</v>
      </c>
      <c r="BB2214" s="25"/>
      <c r="BC2214" s="25"/>
      <c r="BD2214" s="25"/>
      <c r="BE2214" s="25"/>
      <c r="BF2214" s="25"/>
      <c r="BG2214" s="25"/>
      <c r="BH2214" s="25"/>
    </row>
    <row r="2215" spans="1:60" x14ac:dyDescent="0.3">
      <c r="A2215" s="25" t="s">
        <v>35</v>
      </c>
      <c r="B2215" s="25" t="s">
        <v>36</v>
      </c>
      <c r="C2215" s="25" t="s">
        <v>2397</v>
      </c>
      <c r="D2215" s="25" t="s">
        <v>81</v>
      </c>
      <c r="E2215" s="25" t="s">
        <v>47</v>
      </c>
      <c r="F2215" s="25">
        <v>999929552</v>
      </c>
      <c r="G2215" s="1">
        <f>(J2215+T2215)-H2215</f>
        <v>120</v>
      </c>
      <c r="H2215" s="25"/>
      <c r="I2215" s="40"/>
      <c r="J2215" s="1">
        <f>SUM(K2215,L2215,N2215,O2215,P2215,Q2215)</f>
        <v>0</v>
      </c>
      <c r="K2215" s="1">
        <f>SUM(AG2215,AI2215)</f>
        <v>0</v>
      </c>
      <c r="L2215" s="1">
        <v>0</v>
      </c>
      <c r="M2215" s="1">
        <v>0</v>
      </c>
      <c r="N2215" s="1">
        <f>AD2215+AE2215</f>
        <v>0</v>
      </c>
      <c r="O2215" s="1"/>
      <c r="P2215" s="1">
        <f>AF2215</f>
        <v>0</v>
      </c>
      <c r="Q2215" s="1">
        <f>AH2215</f>
        <v>0</v>
      </c>
      <c r="R2215" s="1">
        <v>0</v>
      </c>
      <c r="S2215" s="43"/>
      <c r="T2215" s="1">
        <f>SUM(U2215,V2215,X2215,Y2215,Z2215,AA2215,AB2215)</f>
        <v>120</v>
      </c>
      <c r="U2215" s="1">
        <f>AK2215</f>
        <v>0</v>
      </c>
      <c r="V2215" s="1">
        <f>SUM(AN2215,AO2215,AP2215,AQ2215,AS2215,AT2215,AU2215,AV2215,AW2215,AX2215,AY2215,AR2215,AZ2215,BA2215,BB2215,BC2215,BD2215,BE2215,BF2215,BG2215,BH2215)</f>
        <v>120</v>
      </c>
      <c r="W2215" s="1">
        <f>COUNT(AN2215,AO2215,AP2215,AQ2215,AS2215,AT2215,AU2215,AV2215,AW2215,AX2215,AY2215,AR2215,AZ2215,BA2215,BB2215,BC2215,BD2215,BE2215,BF2215,BG2215,BH2215)</f>
        <v>2</v>
      </c>
      <c r="X2215" s="1">
        <v>0</v>
      </c>
      <c r="Y2215" s="1">
        <v>0</v>
      </c>
      <c r="Z2215" s="1">
        <v>0</v>
      </c>
      <c r="AA2215" s="1">
        <f>AM2215</f>
        <v>0</v>
      </c>
      <c r="AB2215" s="1">
        <f>AL2215</f>
        <v>0</v>
      </c>
      <c r="AC2215" s="43"/>
      <c r="AD2215" s="25"/>
      <c r="AE2215" s="25"/>
      <c r="AF2215" s="25"/>
      <c r="AG2215" s="25"/>
      <c r="AH2215" s="25"/>
      <c r="AJ2215" s="40"/>
      <c r="AK2215" s="25"/>
      <c r="AL2215" s="25"/>
      <c r="AM2215" s="25"/>
      <c r="AN2215" s="25">
        <v>60</v>
      </c>
      <c r="AO2215" s="25"/>
      <c r="AP2215" s="25"/>
      <c r="AQ2215" s="25"/>
      <c r="AR2215" s="25"/>
      <c r="AS2215" s="25"/>
      <c r="AT2215" s="25"/>
      <c r="AU2215" s="25"/>
      <c r="AV2215" s="25"/>
      <c r="AW2215" s="25"/>
      <c r="AX2215" s="25"/>
      <c r="AY2215" s="25"/>
      <c r="AZ2215" s="25">
        <v>60</v>
      </c>
      <c r="BA2215" s="25"/>
      <c r="BB2215" s="25"/>
      <c r="BC2215" s="25"/>
      <c r="BD2215" s="25"/>
      <c r="BE2215" s="25"/>
      <c r="BF2215" s="25"/>
      <c r="BG2215" s="25"/>
      <c r="BH2215" s="25"/>
    </row>
    <row r="2216" spans="1:60" x14ac:dyDescent="0.3">
      <c r="A2216" s="25" t="s">
        <v>35</v>
      </c>
      <c r="B2216" s="25" t="s">
        <v>36</v>
      </c>
      <c r="C2216" s="25" t="s">
        <v>1560</v>
      </c>
      <c r="D2216" s="25" t="s">
        <v>2650</v>
      </c>
      <c r="E2216" s="25" t="s">
        <v>47</v>
      </c>
      <c r="F2216" s="25">
        <v>999924552</v>
      </c>
      <c r="G2216" s="1">
        <f>(J2216+T2216)-H2216</f>
        <v>119</v>
      </c>
      <c r="H2216" s="25"/>
      <c r="I2216" s="40"/>
      <c r="J2216" s="1">
        <f>SUM(K2216,L2216,N2216,O2216,P2216,Q2216)</f>
        <v>0</v>
      </c>
      <c r="K2216" s="1">
        <f>SUM(AG2216,AI2216)</f>
        <v>0</v>
      </c>
      <c r="L2216" s="1">
        <v>0</v>
      </c>
      <c r="M2216" s="1">
        <v>0</v>
      </c>
      <c r="N2216" s="1">
        <f>AD2216+AE2216</f>
        <v>0</v>
      </c>
      <c r="O2216" s="1"/>
      <c r="P2216" s="1">
        <f>AF2216</f>
        <v>0</v>
      </c>
      <c r="Q2216" s="1">
        <f>AH2216</f>
        <v>0</v>
      </c>
      <c r="R2216" s="1">
        <v>0</v>
      </c>
      <c r="S2216" s="43"/>
      <c r="T2216" s="1">
        <f>SUM(U2216,V2216,X2216,Y2216,Z2216,AA2216,AB2216)</f>
        <v>119</v>
      </c>
      <c r="U2216" s="1">
        <f>AK2216</f>
        <v>0</v>
      </c>
      <c r="V2216" s="1">
        <f>SUM(AN2216,AO2216,AP2216,AQ2216,AS2216,AT2216,AU2216,AV2216,AW2216,AX2216,AY2216,AR2216,AZ2216,BA2216,BB2216,BC2216,BD2216,BE2216,BF2216,BG2216,BH2216)</f>
        <v>119</v>
      </c>
      <c r="W2216" s="1">
        <f>COUNT(AN2216,AO2216,AP2216,AQ2216,AS2216,AT2216,AU2216,AV2216,AW2216,AX2216,AY2216,AR2216,AZ2216,BA2216,BB2216,BC2216,BD2216,BE2216,BF2216,BG2216,BH2216)</f>
        <v>2</v>
      </c>
      <c r="X2216" s="1">
        <v>0</v>
      </c>
      <c r="Y2216" s="1">
        <v>0</v>
      </c>
      <c r="Z2216" s="1">
        <v>0</v>
      </c>
      <c r="AA2216" s="1">
        <f>AM2216</f>
        <v>0</v>
      </c>
      <c r="AB2216" s="1">
        <f>AL2216</f>
        <v>0</v>
      </c>
      <c r="AC2216" s="43"/>
      <c r="AD2216" s="25"/>
      <c r="AE2216" s="25"/>
      <c r="AF2216" s="25"/>
      <c r="AG2216" s="25"/>
      <c r="AH2216" s="25"/>
      <c r="AJ2216" s="40"/>
      <c r="AK2216" s="25"/>
      <c r="AL2216" s="25"/>
      <c r="AM2216" s="25"/>
      <c r="AN2216" s="25"/>
      <c r="AO2216" s="25"/>
      <c r="AP2216" s="25"/>
      <c r="AQ2216" s="25"/>
      <c r="AR2216" s="25"/>
      <c r="AS2216" s="25"/>
      <c r="AT2216" s="25">
        <v>68</v>
      </c>
      <c r="AU2216" s="25"/>
      <c r="AV2216" s="25">
        <v>51</v>
      </c>
      <c r="AW2216" s="25"/>
      <c r="AX2216" s="25"/>
      <c r="AY2216" s="25"/>
      <c r="AZ2216" s="25"/>
      <c r="BA2216" s="25"/>
      <c r="BB2216" s="25"/>
      <c r="BC2216" s="25"/>
      <c r="BD2216" s="25"/>
      <c r="BE2216" s="25"/>
      <c r="BF2216" s="25"/>
      <c r="BG2216" s="25"/>
      <c r="BH2216" s="25"/>
    </row>
    <row r="2217" spans="1:60" x14ac:dyDescent="0.3">
      <c r="A2217" s="25" t="s">
        <v>35</v>
      </c>
      <c r="B2217" s="25" t="s">
        <v>36</v>
      </c>
      <c r="C2217" s="25" t="s">
        <v>623</v>
      </c>
      <c r="D2217" s="25" t="s">
        <v>1409</v>
      </c>
      <c r="E2217" s="25" t="s">
        <v>47</v>
      </c>
      <c r="F2217" s="25">
        <v>999926644</v>
      </c>
      <c r="G2217" s="1">
        <f>(J2217+T2217)-H2217</f>
        <v>114</v>
      </c>
      <c r="H2217" s="25"/>
      <c r="I2217" s="40"/>
      <c r="J2217" s="1">
        <f>SUM(K2217,L2217,N2217,O2217,P2217,Q2217)</f>
        <v>76</v>
      </c>
      <c r="K2217" s="1">
        <f>SUM(AG2217,AI2217)</f>
        <v>0</v>
      </c>
      <c r="L2217" s="1">
        <v>0</v>
      </c>
      <c r="M2217" s="1">
        <v>0</v>
      </c>
      <c r="N2217" s="1">
        <f>AD2217+AE2217</f>
        <v>28</v>
      </c>
      <c r="O2217" s="1"/>
      <c r="P2217" s="1">
        <f>AF2217</f>
        <v>48</v>
      </c>
      <c r="Q2217" s="1">
        <f>AH2217</f>
        <v>0</v>
      </c>
      <c r="R2217" s="1">
        <v>0</v>
      </c>
      <c r="S2217" s="43"/>
      <c r="T2217" s="1">
        <f>SUM(U2217,V2217,X2217,Y2217,Z2217,AA2217,AB2217)</f>
        <v>38</v>
      </c>
      <c r="U2217" s="1">
        <f>AK2217</f>
        <v>0</v>
      </c>
      <c r="V2217" s="1">
        <f>SUM(AN2217,AO2217,AP2217,AQ2217,AS2217,AT2217,AU2217,AV2217,AW2217,AX2217,AY2217,AR2217,AZ2217,BA2217,BB2217,BC2217,BD2217,BE2217,BF2217,BG2217,BH2217)</f>
        <v>38</v>
      </c>
      <c r="W2217" s="1">
        <f>COUNT(AN2217,AO2217,AP2217,AQ2217,AS2217,AT2217,AU2217,AV2217,AW2217,AX2217,AY2217,AR2217,AZ2217,BA2217,BB2217,BC2217,BD2217,BE2217,BF2217,BG2217,BH2217)</f>
        <v>1</v>
      </c>
      <c r="X2217" s="1">
        <v>0</v>
      </c>
      <c r="Y2217" s="1">
        <v>0</v>
      </c>
      <c r="Z2217" s="1">
        <v>0</v>
      </c>
      <c r="AA2217" s="1">
        <f>AM2217</f>
        <v>0</v>
      </c>
      <c r="AB2217" s="1">
        <f>AL2217</f>
        <v>0</v>
      </c>
      <c r="AC2217" s="43"/>
      <c r="AD2217" s="25">
        <v>28</v>
      </c>
      <c r="AE2217" s="25">
        <v>0</v>
      </c>
      <c r="AF2217" s="25">
        <v>48</v>
      </c>
      <c r="AG2217" s="25">
        <v>0</v>
      </c>
      <c r="AH2217" s="25">
        <v>0</v>
      </c>
      <c r="AI2217" s="25">
        <v>0</v>
      </c>
      <c r="AJ2217" s="40"/>
      <c r="AK2217" s="25"/>
      <c r="AL2217" s="25"/>
      <c r="AM2217" s="25"/>
      <c r="AN2217" s="25"/>
      <c r="AO2217" s="25"/>
      <c r="AP2217" s="25"/>
      <c r="AQ2217" s="25"/>
      <c r="AR2217" s="25"/>
      <c r="AS2217" s="25"/>
      <c r="AT2217" s="25"/>
      <c r="AU2217" s="25"/>
      <c r="AV2217" s="25">
        <v>38</v>
      </c>
      <c r="AW2217" s="25"/>
      <c r="AX2217" s="25"/>
      <c r="AY2217" s="25"/>
      <c r="AZ2217" s="25"/>
      <c r="BA2217" s="25"/>
      <c r="BB2217" s="25"/>
      <c r="BC2217" s="25"/>
      <c r="BD2217" s="25"/>
      <c r="BE2217" s="25"/>
      <c r="BF2217" s="25"/>
      <c r="BG2217" s="25"/>
      <c r="BH2217" s="25"/>
    </row>
    <row r="2218" spans="1:60" x14ac:dyDescent="0.3">
      <c r="A2218" s="25" t="s">
        <v>35</v>
      </c>
      <c r="B2218" s="25" t="s">
        <v>36</v>
      </c>
      <c r="C2218" s="25" t="s">
        <v>994</v>
      </c>
      <c r="D2218" s="25" t="s">
        <v>79</v>
      </c>
      <c r="E2218" s="25" t="s">
        <v>47</v>
      </c>
      <c r="F2218" s="25">
        <v>999926084</v>
      </c>
      <c r="G2218" s="1">
        <f>(J2218+T2218)-H2218</f>
        <v>90</v>
      </c>
      <c r="H2218" s="25"/>
      <c r="I2218" s="40"/>
      <c r="J2218" s="1">
        <f>SUM(K2218,L2218,N2218,O2218,P2218,Q2218)</f>
        <v>0</v>
      </c>
      <c r="K2218" s="1">
        <f>SUM(AG2218,AI2218)</f>
        <v>0</v>
      </c>
      <c r="L2218" s="1">
        <v>0</v>
      </c>
      <c r="M2218" s="1">
        <v>0</v>
      </c>
      <c r="N2218" s="1">
        <f>AD2218+AE2218</f>
        <v>0</v>
      </c>
      <c r="O2218" s="1"/>
      <c r="P2218" s="1">
        <f>AF2218</f>
        <v>0</v>
      </c>
      <c r="Q2218" s="1">
        <f>AH2218</f>
        <v>0</v>
      </c>
      <c r="R2218" s="1">
        <v>0</v>
      </c>
      <c r="S2218" s="43"/>
      <c r="T2218" s="1">
        <f>SUM(U2218,V2218,X2218,Y2218,Z2218,AA2218,AB2218)</f>
        <v>90</v>
      </c>
      <c r="U2218" s="1">
        <f>AK2218</f>
        <v>0</v>
      </c>
      <c r="V2218" s="1">
        <f>SUM(AN2218,AO2218,AP2218,AQ2218,AS2218,AT2218,AU2218,AV2218,AW2218,AX2218,AY2218,AR2218,AZ2218,BA2218,BB2218,BC2218,BD2218,BE2218,BF2218,BG2218,BH2218)</f>
        <v>90</v>
      </c>
      <c r="W2218" s="1">
        <f>COUNT(AN2218,AO2218,AP2218,AQ2218,AS2218,AT2218,AU2218,AV2218,AW2218,AX2218,AY2218,AR2218,AZ2218,BA2218,BB2218,BC2218,BD2218,BE2218,BF2218,BG2218,BH2218)</f>
        <v>2</v>
      </c>
      <c r="X2218" s="1">
        <v>0</v>
      </c>
      <c r="Y2218" s="1">
        <v>0</v>
      </c>
      <c r="Z2218" s="1">
        <v>0</v>
      </c>
      <c r="AA2218" s="1">
        <f>AM2218</f>
        <v>0</v>
      </c>
      <c r="AB2218" s="1">
        <f>AL2218</f>
        <v>0</v>
      </c>
      <c r="AC2218" s="43"/>
      <c r="AD2218" s="25"/>
      <c r="AE2218" s="25"/>
      <c r="AF2218" s="25"/>
      <c r="AG2218" s="25"/>
      <c r="AH2218" s="25"/>
      <c r="AJ2218" s="40"/>
      <c r="AK2218" s="25"/>
      <c r="AL2218" s="25"/>
      <c r="AM2218" s="25"/>
      <c r="AN2218" s="25">
        <v>45</v>
      </c>
      <c r="AO2218" s="25"/>
      <c r="AP2218" s="25"/>
      <c r="AQ2218" s="25"/>
      <c r="AR2218" s="25"/>
      <c r="AS2218" s="25"/>
      <c r="AT2218" s="25"/>
      <c r="AU2218" s="25"/>
      <c r="AV2218" s="25"/>
      <c r="AW2218" s="25"/>
      <c r="AX2218" s="25"/>
      <c r="AY2218" s="25"/>
      <c r="AZ2218" s="25">
        <v>45</v>
      </c>
      <c r="BA2218" s="25"/>
      <c r="BB2218" s="25"/>
      <c r="BC2218" s="25"/>
      <c r="BD2218" s="25"/>
      <c r="BE2218" s="25"/>
      <c r="BF2218" s="25"/>
      <c r="BG2218" s="25"/>
      <c r="BH2218" s="25"/>
    </row>
    <row r="2219" spans="1:60" x14ac:dyDescent="0.3">
      <c r="A2219" s="48" t="s">
        <v>35</v>
      </c>
      <c r="B2219" s="48" t="s">
        <v>36</v>
      </c>
      <c r="C2219" s="48" t="s">
        <v>3417</v>
      </c>
      <c r="D2219" s="48" t="s">
        <v>3418</v>
      </c>
      <c r="E2219" s="48" t="s">
        <v>47</v>
      </c>
      <c r="F2219" s="25">
        <v>999926748</v>
      </c>
      <c r="G2219" s="1">
        <f>(J2219+T2219)-H2219</f>
        <v>90</v>
      </c>
      <c r="H2219" s="25"/>
      <c r="I2219" s="40"/>
      <c r="J2219" s="1">
        <f>SUM(K2219,L2219,N2219,O2219,P2219,Q2219)</f>
        <v>0</v>
      </c>
      <c r="K2219" s="1">
        <f>SUM(AG2219,AI2219)</f>
        <v>0</v>
      </c>
      <c r="L2219" s="1">
        <v>0</v>
      </c>
      <c r="M2219" s="1">
        <v>0</v>
      </c>
      <c r="N2219" s="1">
        <f>AD2219+AE2219</f>
        <v>0</v>
      </c>
      <c r="O2219" s="1"/>
      <c r="P2219" s="1">
        <f>AF2219</f>
        <v>0</v>
      </c>
      <c r="Q2219" s="1">
        <f>AH2219</f>
        <v>0</v>
      </c>
      <c r="R2219" s="1">
        <v>0</v>
      </c>
      <c r="S2219" s="40"/>
      <c r="T2219" s="1">
        <f>SUM(U2219,V2219,X2219,Y2219,Z2219,AA2219,AB2219)</f>
        <v>90</v>
      </c>
      <c r="U2219" s="1">
        <f>AK2219</f>
        <v>0</v>
      </c>
      <c r="V2219" s="1">
        <f>SUM(AN2219,AO2219,AP2219,AQ2219,AS2219,AT2219,AU2219,AV2219,AW2219,AX2219,AY2219,AR2219,AZ2219,BA2219,BB2219,BC2219,BD2219,BE2219,BF2219,BG2219,BH2219)</f>
        <v>90</v>
      </c>
      <c r="W2219" s="1">
        <f>COUNT(AN2219,AO2219,AP2219,AQ2219,AS2219,AT2219,AU2219,AV2219,AW2219,AX2219,AY2219,AR2219,AZ2219,BA2219,BB2219,BC2219,BD2219,BE2219,BF2219,BG2219,BH2219)</f>
        <v>1</v>
      </c>
      <c r="X2219" s="1">
        <v>0</v>
      </c>
      <c r="Y2219" s="1">
        <v>0</v>
      </c>
      <c r="Z2219" s="1">
        <v>0</v>
      </c>
      <c r="AA2219" s="1">
        <f>AM2219</f>
        <v>0</v>
      </c>
      <c r="AB2219" s="1">
        <f>AL2219</f>
        <v>0</v>
      </c>
      <c r="AC2219" s="40"/>
      <c r="AD2219" s="25"/>
      <c r="AE2219" s="25"/>
      <c r="AF2219" s="25"/>
      <c r="AG2219" s="25"/>
      <c r="AH2219" s="25"/>
      <c r="AJ2219" s="40"/>
      <c r="AK2219" s="25"/>
      <c r="AL2219" s="25"/>
      <c r="AM2219" s="25"/>
      <c r="AN2219" s="25"/>
      <c r="AO2219" s="25"/>
      <c r="AP2219" s="25"/>
      <c r="AQ2219" s="25"/>
      <c r="AR2219" s="25"/>
      <c r="AS2219" s="25"/>
      <c r="AT2219" s="25"/>
      <c r="AU2219" s="25"/>
      <c r="AV2219" s="25"/>
      <c r="AW2219" s="25"/>
      <c r="AX2219" s="25"/>
      <c r="AY2219" s="25"/>
      <c r="AZ2219" s="25"/>
      <c r="BA2219" s="25">
        <v>90</v>
      </c>
      <c r="BB2219" s="25"/>
      <c r="BC2219" s="25"/>
      <c r="BD2219" s="25"/>
      <c r="BE2219" s="25"/>
      <c r="BF2219" s="25"/>
      <c r="BG2219" s="25"/>
      <c r="BH2219" s="25"/>
    </row>
    <row r="2220" spans="1:60" x14ac:dyDescent="0.3">
      <c r="A2220" s="25" t="s">
        <v>35</v>
      </c>
      <c r="B2220" s="25" t="s">
        <v>36</v>
      </c>
      <c r="C2220" s="25" t="s">
        <v>78</v>
      </c>
      <c r="D2220" s="25" t="s">
        <v>2787</v>
      </c>
      <c r="E2220" s="25" t="s">
        <v>47</v>
      </c>
      <c r="F2220" s="25">
        <v>999929927</v>
      </c>
      <c r="G2220" s="1">
        <f>(J2220+T2220)-H2220</f>
        <v>90</v>
      </c>
      <c r="H2220" s="25"/>
      <c r="I2220" s="40"/>
      <c r="J2220" s="1">
        <f>SUM(K2220,L2220,N2220,O2220,P2220,Q2220)</f>
        <v>0</v>
      </c>
      <c r="K2220" s="1">
        <f>SUM(AG2220,AI2220)</f>
        <v>0</v>
      </c>
      <c r="L2220" s="1">
        <v>0</v>
      </c>
      <c r="M2220" s="1">
        <v>0</v>
      </c>
      <c r="N2220" s="1">
        <f>AD2220+AE2220</f>
        <v>0</v>
      </c>
      <c r="O2220" s="1"/>
      <c r="P2220" s="1">
        <f>AF2220</f>
        <v>0</v>
      </c>
      <c r="Q2220" s="1">
        <f>AH2220</f>
        <v>0</v>
      </c>
      <c r="R2220" s="1">
        <v>0</v>
      </c>
      <c r="S2220" s="43"/>
      <c r="T2220" s="1">
        <f>SUM(U2220,V2220,X2220,Y2220,Z2220,AA2220,AB2220)</f>
        <v>90</v>
      </c>
      <c r="U2220" s="1">
        <f>AK2220</f>
        <v>0</v>
      </c>
      <c r="V2220" s="1">
        <f>SUM(AN2220,AO2220,AP2220,AQ2220,AS2220,AT2220,AU2220,AV2220,AW2220,AX2220,AY2220,AR2220,AZ2220,BA2220,BB2220,BC2220,BD2220,BE2220,BF2220,BG2220,BH2220)</f>
        <v>90</v>
      </c>
      <c r="W2220" s="1">
        <f>COUNT(AN2220,AO2220,AP2220,AQ2220,AS2220,AT2220,AU2220,AV2220,AW2220,AX2220,AY2220,AR2220,AZ2220,BA2220,BB2220,BC2220,BD2220,BE2220,BF2220,BG2220,BH2220)</f>
        <v>1</v>
      </c>
      <c r="X2220" s="1">
        <v>0</v>
      </c>
      <c r="Y2220" s="1">
        <v>0</v>
      </c>
      <c r="Z2220" s="1">
        <v>0</v>
      </c>
      <c r="AA2220" s="1">
        <f>AM2220</f>
        <v>0</v>
      </c>
      <c r="AB2220" s="1">
        <f>AL2220</f>
        <v>0</v>
      </c>
      <c r="AC2220" s="43"/>
      <c r="AD2220" s="25"/>
      <c r="AE2220" s="25"/>
      <c r="AF2220" s="25"/>
      <c r="AG2220" s="25"/>
      <c r="AH2220" s="25"/>
      <c r="AJ2220" s="40"/>
      <c r="AK2220" s="25"/>
      <c r="AL2220" s="25"/>
      <c r="AM2220" s="25"/>
      <c r="AN2220" s="25"/>
      <c r="AO2220" s="25"/>
      <c r="AP2220" s="25"/>
      <c r="AQ2220" s="25"/>
      <c r="AR2220" s="25"/>
      <c r="AS2220" s="25"/>
      <c r="AT2220" s="25"/>
      <c r="AU2220" s="25"/>
      <c r="AV2220" s="25">
        <v>90</v>
      </c>
      <c r="AW2220" s="25"/>
      <c r="AX2220" s="25"/>
      <c r="AY2220" s="25"/>
      <c r="AZ2220" s="25"/>
      <c r="BA2220" s="25"/>
      <c r="BB2220" s="25"/>
      <c r="BC2220" s="25"/>
      <c r="BD2220" s="25"/>
      <c r="BE2220" s="25"/>
      <c r="BF2220" s="25"/>
      <c r="BG2220" s="25"/>
      <c r="BH2220" s="25"/>
    </row>
    <row r="2221" spans="1:60" x14ac:dyDescent="0.3">
      <c r="A2221" s="26" t="s">
        <v>35</v>
      </c>
      <c r="B2221" s="1" t="s">
        <v>36</v>
      </c>
      <c r="C2221" s="1" t="s">
        <v>2030</v>
      </c>
      <c r="D2221" s="1" t="s">
        <v>2031</v>
      </c>
      <c r="E2221" s="1" t="s">
        <v>47</v>
      </c>
      <c r="F2221" s="1">
        <v>999926939</v>
      </c>
      <c r="G2221" s="1">
        <f>(J2221+T2221)-H2221</f>
        <v>85.600000000000009</v>
      </c>
      <c r="H2221" s="1">
        <f>(K2221+L2221+N2221+O2221+P2221+Q2221+R2221)*0.5</f>
        <v>15.6</v>
      </c>
      <c r="I2221" s="23"/>
      <c r="J2221" s="1">
        <f>SUM(K2221,L2221,N2221,O2221,P2221,Q2221)</f>
        <v>31.2</v>
      </c>
      <c r="K2221" s="1">
        <f>SUM(AG2221,AI2221)</f>
        <v>0</v>
      </c>
      <c r="L2221" s="1">
        <v>0</v>
      </c>
      <c r="M2221" s="1">
        <v>0</v>
      </c>
      <c r="N2221" s="1">
        <f>AD2221+AE2221</f>
        <v>0</v>
      </c>
      <c r="O2221" s="1"/>
      <c r="P2221" s="1">
        <f>AF2221</f>
        <v>31.2</v>
      </c>
      <c r="Q2221" s="1">
        <f>AH2221</f>
        <v>0</v>
      </c>
      <c r="R2221" s="1">
        <v>0</v>
      </c>
      <c r="S2221" s="43"/>
      <c r="T2221" s="1">
        <f>SUM(U2221,V2221,X2221,Y2221,Z2221,AA2221,AB2221)</f>
        <v>70</v>
      </c>
      <c r="U2221" s="1">
        <f>AK2221</f>
        <v>10</v>
      </c>
      <c r="V2221" s="1">
        <f>SUM(AN2221,AO2221,AP2221,AQ2221,AS2221,AT2221,AU2221,AV2221,AW2221,AX2221,AY2221,AR2221,AZ2221,BA2221,BB2221,BC2221,BD2221,BE2221,BF2221,BG2221,BH2221)</f>
        <v>60</v>
      </c>
      <c r="W2221" s="1">
        <f>COUNT(AN2221,AO2221,AP2221,AQ2221,AS2221,AT2221,AU2221,AV2221,AW2221,AX2221,AY2221,AR2221,AZ2221,BA2221,BB2221,BC2221,BD2221,BE2221,BF2221,BG2221,BH2221)</f>
        <v>1</v>
      </c>
      <c r="X2221" s="1">
        <v>0</v>
      </c>
      <c r="Y2221" s="1">
        <v>0</v>
      </c>
      <c r="Z2221" s="1">
        <v>0</v>
      </c>
      <c r="AA2221" s="1">
        <f>AM2221</f>
        <v>0</v>
      </c>
      <c r="AB2221" s="1">
        <f>AL2221</f>
        <v>0</v>
      </c>
      <c r="AC2221" s="43"/>
      <c r="AD2221" s="1"/>
      <c r="AE2221" s="1"/>
      <c r="AF2221" s="1">
        <v>31.2</v>
      </c>
      <c r="AG2221" s="1"/>
      <c r="AH2221" s="25"/>
      <c r="AJ2221" s="40"/>
      <c r="AK2221" s="25">
        <v>10</v>
      </c>
      <c r="AL2221" s="25"/>
      <c r="AM2221" s="25"/>
      <c r="AN2221" s="25"/>
      <c r="AO2221" s="25"/>
      <c r="AP2221" s="25"/>
      <c r="AQ2221" s="25"/>
      <c r="AR2221" s="25"/>
      <c r="AS2221" s="25">
        <v>60</v>
      </c>
      <c r="AT2221" s="25"/>
      <c r="AU2221" s="25"/>
      <c r="AV2221" s="25"/>
      <c r="AW2221" s="25"/>
      <c r="AX2221" s="25"/>
      <c r="AY2221" s="25"/>
      <c r="AZ2221" s="25"/>
      <c r="BA2221" s="25"/>
      <c r="BB2221" s="25"/>
      <c r="BC2221" s="25"/>
      <c r="BD2221" s="25"/>
      <c r="BE2221" s="25"/>
      <c r="BF2221" s="25"/>
      <c r="BG2221" s="25"/>
      <c r="BH2221" s="25"/>
    </row>
    <row r="2222" spans="1:60" x14ac:dyDescent="0.3">
      <c r="A2222" s="25" t="s">
        <v>35</v>
      </c>
      <c r="B2222" s="25" t="s">
        <v>36</v>
      </c>
      <c r="C2222" s="25" t="s">
        <v>1340</v>
      </c>
      <c r="D2222" s="25" t="s">
        <v>1666</v>
      </c>
      <c r="E2222" s="25" t="s">
        <v>47</v>
      </c>
      <c r="F2222" s="25">
        <v>999925187</v>
      </c>
      <c r="G2222" s="1">
        <f>(J2222+T2222)-H2222</f>
        <v>81</v>
      </c>
      <c r="H2222" s="25"/>
      <c r="I2222" s="40"/>
      <c r="J2222" s="1">
        <f>SUM(K2222,L2222,N2222,O2222,P2222,Q2222)</f>
        <v>0</v>
      </c>
      <c r="K2222" s="1">
        <f>SUM(AG2222,AI2222)</f>
        <v>0</v>
      </c>
      <c r="L2222" s="1">
        <v>0</v>
      </c>
      <c r="M2222" s="1">
        <v>0</v>
      </c>
      <c r="N2222" s="1">
        <f>AD2222+AE2222</f>
        <v>0</v>
      </c>
      <c r="O2222" s="1"/>
      <c r="P2222" s="1">
        <f>AF2222</f>
        <v>0</v>
      </c>
      <c r="Q2222" s="1">
        <f>AH2222</f>
        <v>0</v>
      </c>
      <c r="R2222" s="1">
        <v>0</v>
      </c>
      <c r="S2222" s="43"/>
      <c r="T2222" s="1">
        <f>SUM(U2222,V2222,X2222,Y2222,Z2222,AA2222,AB2222)</f>
        <v>81</v>
      </c>
      <c r="U2222" s="1">
        <f>AK2222</f>
        <v>0</v>
      </c>
      <c r="V2222" s="1">
        <f>SUM(AN2222,AO2222,AP2222,AQ2222,AS2222,AT2222,AU2222,AV2222,AW2222,AX2222,AY2222,AR2222,AZ2222,BA2222,BB2222,BC2222,BD2222,BE2222,BF2222,BG2222,BH2222)</f>
        <v>81</v>
      </c>
      <c r="W2222" s="1">
        <f>COUNT(AN2222,AO2222,AP2222,AQ2222,AS2222,AT2222,AU2222,AV2222,AW2222,AX2222,AY2222,AR2222,AZ2222,BA2222,BB2222,BC2222,BD2222,BE2222,BF2222,BG2222,BH2222)</f>
        <v>2</v>
      </c>
      <c r="X2222" s="1">
        <v>0</v>
      </c>
      <c r="Y2222" s="1">
        <v>0</v>
      </c>
      <c r="Z2222" s="1">
        <v>0</v>
      </c>
      <c r="AA2222" s="1">
        <f>AM2222</f>
        <v>0</v>
      </c>
      <c r="AB2222" s="1">
        <f>AL2222</f>
        <v>0</v>
      </c>
      <c r="AC2222" s="43"/>
      <c r="AD2222" s="25"/>
      <c r="AE2222" s="25"/>
      <c r="AF2222" s="25"/>
      <c r="AG2222" s="25"/>
      <c r="AH2222" s="25"/>
      <c r="AJ2222" s="40"/>
      <c r="AK2222" s="25"/>
      <c r="AL2222" s="25"/>
      <c r="AM2222" s="25"/>
      <c r="AN2222" s="25"/>
      <c r="AO2222" s="25"/>
      <c r="AP2222" s="25"/>
      <c r="AQ2222" s="25"/>
      <c r="AR2222" s="25"/>
      <c r="AS2222" s="25"/>
      <c r="AT2222" s="25"/>
      <c r="AU2222" s="25"/>
      <c r="AV2222" s="25">
        <v>51</v>
      </c>
      <c r="AW2222" s="25"/>
      <c r="AX2222" s="25"/>
      <c r="AY2222" s="25"/>
      <c r="AZ2222" s="25"/>
      <c r="BA2222" s="25"/>
      <c r="BB2222" s="25"/>
      <c r="BC2222" s="25"/>
      <c r="BD2222" s="25"/>
      <c r="BE2222" s="25"/>
      <c r="BF2222" s="25"/>
      <c r="BG2222" s="25">
        <v>30</v>
      </c>
      <c r="BH2222" s="25"/>
    </row>
    <row r="2223" spans="1:60" x14ac:dyDescent="0.3">
      <c r="A2223" s="25" t="s">
        <v>35</v>
      </c>
      <c r="B2223" s="25" t="s">
        <v>36</v>
      </c>
      <c r="C2223" s="25" t="s">
        <v>1798</v>
      </c>
      <c r="D2223" s="25" t="s">
        <v>159</v>
      </c>
      <c r="E2223" s="25" t="s">
        <v>47</v>
      </c>
      <c r="F2223" s="25">
        <v>999925707</v>
      </c>
      <c r="G2223" s="1">
        <f>(J2223+T2223)-H2223</f>
        <v>75.8</v>
      </c>
      <c r="H2223" s="25"/>
      <c r="I2223" s="40"/>
      <c r="J2223" s="1">
        <f>SUM(K2223,L2223,N2223,O2223,P2223,Q2223)</f>
        <v>15.8</v>
      </c>
      <c r="K2223" s="1">
        <f>SUM(AG2223,AI2223)</f>
        <v>0</v>
      </c>
      <c r="L2223" s="1">
        <v>0</v>
      </c>
      <c r="M2223" s="1">
        <v>0</v>
      </c>
      <c r="N2223" s="1">
        <f>AD2223+AE2223</f>
        <v>15.8</v>
      </c>
      <c r="O2223" s="1"/>
      <c r="P2223" s="1">
        <f>AF2223</f>
        <v>0</v>
      </c>
      <c r="Q2223" s="1">
        <f>AH2223</f>
        <v>0</v>
      </c>
      <c r="R2223" s="1">
        <v>0</v>
      </c>
      <c r="S2223" s="43"/>
      <c r="T2223" s="1">
        <f>SUM(U2223,V2223,X2223,Y2223,Z2223,AA2223,AB2223)</f>
        <v>60</v>
      </c>
      <c r="U2223" s="1">
        <f>AK2223</f>
        <v>0</v>
      </c>
      <c r="V2223" s="1">
        <f>SUM(AN2223,AO2223,AP2223,AQ2223,AS2223,AT2223,AU2223,AV2223,AW2223,AX2223,AY2223,AR2223,AZ2223,BA2223,BB2223,BC2223,BD2223,BE2223,BF2223,BG2223,BH2223)</f>
        <v>60</v>
      </c>
      <c r="W2223" s="1">
        <f>COUNT(AN2223,AO2223,AP2223,AQ2223,AS2223,AT2223,AU2223,AV2223,AW2223,AX2223,AY2223,AR2223,AZ2223,BA2223,BB2223,BC2223,BD2223,BE2223,BF2223,BG2223,BH2223)</f>
        <v>1</v>
      </c>
      <c r="X2223" s="1">
        <v>0</v>
      </c>
      <c r="Y2223" s="1">
        <v>0</v>
      </c>
      <c r="Z2223" s="1">
        <v>0</v>
      </c>
      <c r="AA2223" s="1">
        <f>AM2223</f>
        <v>0</v>
      </c>
      <c r="AB2223" s="1">
        <f>AL2223</f>
        <v>0</v>
      </c>
      <c r="AC2223" s="43"/>
      <c r="AD2223" s="25">
        <v>15.8</v>
      </c>
      <c r="AE2223" s="25">
        <v>0</v>
      </c>
      <c r="AF2223" s="25">
        <v>0</v>
      </c>
      <c r="AG2223" s="25">
        <v>0</v>
      </c>
      <c r="AH2223" s="25">
        <v>0</v>
      </c>
      <c r="AI2223" s="25">
        <v>0</v>
      </c>
      <c r="AJ2223" s="40"/>
      <c r="AK2223" s="25"/>
      <c r="AL2223" s="25"/>
      <c r="AM2223" s="25"/>
      <c r="AN2223" s="25"/>
      <c r="AO2223" s="25">
        <v>60</v>
      </c>
      <c r="AP2223" s="25"/>
      <c r="AQ2223" s="25"/>
      <c r="AR2223" s="25"/>
      <c r="AS2223" s="25"/>
      <c r="AT2223" s="25"/>
      <c r="AU2223" s="25"/>
      <c r="AV2223" s="25"/>
      <c r="AW2223" s="25"/>
      <c r="AX2223" s="25"/>
      <c r="AY2223" s="25"/>
      <c r="AZ2223" s="25"/>
      <c r="BA2223" s="25"/>
      <c r="BB2223" s="25"/>
      <c r="BC2223" s="25"/>
      <c r="BD2223" s="25"/>
      <c r="BE2223" s="25"/>
      <c r="BF2223" s="25"/>
      <c r="BG2223" s="25"/>
      <c r="BH2223" s="25"/>
    </row>
    <row r="2224" spans="1:60" x14ac:dyDescent="0.3">
      <c r="A2224" s="1" t="s">
        <v>35</v>
      </c>
      <c r="B2224" s="1" t="s">
        <v>36</v>
      </c>
      <c r="C2224" s="1" t="s">
        <v>1084</v>
      </c>
      <c r="D2224" s="1" t="s">
        <v>1085</v>
      </c>
      <c r="E2224" s="1" t="s">
        <v>47</v>
      </c>
      <c r="F2224" s="1">
        <v>999920123</v>
      </c>
      <c r="G2224" s="1">
        <f>(J2224+T2224)-H2224</f>
        <v>70</v>
      </c>
      <c r="H2224" s="1"/>
      <c r="I2224" s="23"/>
      <c r="J2224" s="1">
        <f>SUM(K2224,L2224,N2224,O2224,P2224,Q2224)</f>
        <v>70</v>
      </c>
      <c r="K2224" s="1">
        <f>SUM(AG2224,AI2224)</f>
        <v>0</v>
      </c>
      <c r="L2224" s="1">
        <v>0</v>
      </c>
      <c r="M2224" s="1">
        <v>0</v>
      </c>
      <c r="N2224" s="1">
        <f>AD2224+AE2224</f>
        <v>70</v>
      </c>
      <c r="O2224" s="1"/>
      <c r="P2224" s="1">
        <f>AF2224</f>
        <v>0</v>
      </c>
      <c r="Q2224" s="1">
        <f>AH2224</f>
        <v>0</v>
      </c>
      <c r="R2224" s="1">
        <v>0</v>
      </c>
      <c r="S2224" s="43"/>
      <c r="T2224" s="1">
        <f>SUM(U2224,V2224,X2224,Y2224,Z2224,AA2224,AB2224)</f>
        <v>0</v>
      </c>
      <c r="U2224" s="1">
        <f>AK2224</f>
        <v>0</v>
      </c>
      <c r="V2224" s="1">
        <f>SUM(AN2224,AO2224,AP2224,AQ2224,AS2224,AT2224,AU2224,AV2224,AW2224,AX2224,AY2224,AR2224,AZ2224,BA2224,BB2224,BC2224,BD2224,BE2224,BF2224,BG2224,BH2224)</f>
        <v>0</v>
      </c>
      <c r="W2224" s="1">
        <f>COUNT(AN2224,AO2224,AP2224,AQ2224,AS2224,AT2224,AU2224,AV2224,AW2224,AX2224,AY2224,AR2224,AZ2224,BA2224,BB2224,BC2224,BD2224,BE2224,BF2224,BG2224,BH2224)</f>
        <v>0</v>
      </c>
      <c r="X2224" s="1">
        <v>0</v>
      </c>
      <c r="Y2224" s="1">
        <v>0</v>
      </c>
      <c r="Z2224" s="1">
        <v>0</v>
      </c>
      <c r="AA2224" s="1">
        <f>AM2224</f>
        <v>0</v>
      </c>
      <c r="AB2224" s="1">
        <f>AL2224</f>
        <v>0</v>
      </c>
      <c r="AC2224" s="43"/>
      <c r="AD2224" s="1">
        <v>70</v>
      </c>
      <c r="AE2224" s="1"/>
      <c r="AF2224" s="1"/>
      <c r="AG2224" s="1"/>
      <c r="AH2224" s="25"/>
      <c r="AJ2224" s="40"/>
      <c r="AK2224" s="25"/>
      <c r="AL2224" s="25"/>
      <c r="AM2224" s="25"/>
      <c r="AN2224" s="25"/>
      <c r="AO2224" s="25"/>
      <c r="AP2224" s="25"/>
      <c r="AQ2224" s="25"/>
      <c r="AR2224" s="25"/>
      <c r="AS2224" s="25"/>
      <c r="AT2224" s="25"/>
      <c r="AU2224" s="25"/>
      <c r="AV2224" s="25"/>
      <c r="AW2224" s="25"/>
      <c r="AX2224" s="25"/>
      <c r="AY2224" s="25"/>
      <c r="AZ2224" s="25"/>
      <c r="BA2224" s="25"/>
      <c r="BB2224" s="25"/>
      <c r="BC2224" s="25"/>
      <c r="BD2224" s="25"/>
      <c r="BE2224" s="25"/>
      <c r="BF2224" s="25"/>
      <c r="BG2224" s="25"/>
      <c r="BH2224" s="25"/>
    </row>
    <row r="2225" spans="1:60" x14ac:dyDescent="0.3">
      <c r="A2225" s="48" t="s">
        <v>35</v>
      </c>
      <c r="B2225" s="48" t="s">
        <v>36</v>
      </c>
      <c r="C2225" s="48" t="s">
        <v>3412</v>
      </c>
      <c r="D2225" s="48" t="s">
        <v>3413</v>
      </c>
      <c r="E2225" s="48" t="s">
        <v>47</v>
      </c>
      <c r="F2225" s="25">
        <v>999929671</v>
      </c>
      <c r="G2225" s="1">
        <f>(J2225+T2225)-H2225</f>
        <v>68</v>
      </c>
      <c r="H2225" s="25"/>
      <c r="I2225" s="40"/>
      <c r="J2225" s="1">
        <f>SUM(K2225,L2225,N2225,O2225,P2225,Q2225)</f>
        <v>0</v>
      </c>
      <c r="K2225" s="1">
        <f>SUM(AG2225,AI2225)</f>
        <v>0</v>
      </c>
      <c r="L2225" s="1">
        <v>0</v>
      </c>
      <c r="M2225" s="1">
        <v>0</v>
      </c>
      <c r="N2225" s="1">
        <f>AD2225+AE2225</f>
        <v>0</v>
      </c>
      <c r="O2225" s="1"/>
      <c r="P2225" s="1">
        <f>AF2225</f>
        <v>0</v>
      </c>
      <c r="Q2225" s="1">
        <f>AH2225</f>
        <v>0</v>
      </c>
      <c r="R2225" s="1">
        <v>0</v>
      </c>
      <c r="S2225" s="40"/>
      <c r="T2225" s="1">
        <f>SUM(U2225,V2225,X2225,Y2225,Z2225,AA2225,AB2225)</f>
        <v>68</v>
      </c>
      <c r="U2225" s="1">
        <f>AK2225</f>
        <v>0</v>
      </c>
      <c r="V2225" s="1">
        <f>SUM(AN2225,AO2225,AP2225,AQ2225,AS2225,AT2225,AU2225,AV2225,AW2225,AX2225,AY2225,AR2225,AZ2225,BA2225,BB2225,BC2225,BD2225,BE2225,BF2225,BG2225,BH2225)</f>
        <v>68</v>
      </c>
      <c r="W2225" s="1">
        <f>COUNT(AN2225,AO2225,AP2225,AQ2225,AS2225,AT2225,AU2225,AV2225,AW2225,AX2225,AY2225,AR2225,AZ2225,BA2225,BB2225,BC2225,BD2225,BE2225,BF2225,BG2225,BH2225)</f>
        <v>1</v>
      </c>
      <c r="X2225" s="1">
        <v>0</v>
      </c>
      <c r="Y2225" s="1">
        <v>0</v>
      </c>
      <c r="Z2225" s="1">
        <v>0</v>
      </c>
      <c r="AA2225" s="1">
        <f>AM2225</f>
        <v>0</v>
      </c>
      <c r="AB2225" s="1">
        <f>AL2225</f>
        <v>0</v>
      </c>
      <c r="AC2225" s="40"/>
      <c r="AD2225" s="25"/>
      <c r="AE2225" s="25"/>
      <c r="AF2225" s="25"/>
      <c r="AG2225" s="25"/>
      <c r="AH2225" s="25"/>
      <c r="AJ2225" s="40"/>
      <c r="AK2225" s="25"/>
      <c r="AL2225" s="25"/>
      <c r="AM2225" s="25"/>
      <c r="AN2225" s="25"/>
      <c r="AO2225" s="25"/>
      <c r="AP2225" s="25"/>
      <c r="AQ2225" s="25"/>
      <c r="AR2225" s="25"/>
      <c r="AS2225" s="25"/>
      <c r="AT2225" s="25"/>
      <c r="AU2225" s="25"/>
      <c r="AV2225" s="25"/>
      <c r="AW2225" s="25"/>
      <c r="AX2225" s="25"/>
      <c r="AY2225" s="25"/>
      <c r="AZ2225" s="25"/>
      <c r="BA2225" s="25">
        <v>68</v>
      </c>
      <c r="BB2225" s="25"/>
      <c r="BC2225" s="25"/>
      <c r="BD2225" s="25"/>
      <c r="BE2225" s="25"/>
      <c r="BF2225" s="25"/>
      <c r="BG2225" s="25"/>
      <c r="BH2225" s="25"/>
    </row>
    <row r="2226" spans="1:60" x14ac:dyDescent="0.3">
      <c r="A2226" s="25" t="s">
        <v>35</v>
      </c>
      <c r="B2226" s="25" t="s">
        <v>36</v>
      </c>
      <c r="C2226" s="25" t="s">
        <v>1596</v>
      </c>
      <c r="D2226" s="25" t="s">
        <v>2788</v>
      </c>
      <c r="E2226" s="25" t="s">
        <v>47</v>
      </c>
      <c r="F2226" s="25">
        <v>999929696</v>
      </c>
      <c r="G2226" s="1">
        <f>(J2226+T2226)-H2226</f>
        <v>68</v>
      </c>
      <c r="H2226" s="25"/>
      <c r="I2226" s="40"/>
      <c r="J2226" s="1">
        <f>SUM(K2226,L2226,N2226,O2226,P2226,Q2226)</f>
        <v>0</v>
      </c>
      <c r="K2226" s="1">
        <f>SUM(AG2226,AI2226)</f>
        <v>0</v>
      </c>
      <c r="L2226" s="1">
        <v>0</v>
      </c>
      <c r="M2226" s="1">
        <v>0</v>
      </c>
      <c r="N2226" s="1">
        <f>AD2226+AE2226</f>
        <v>0</v>
      </c>
      <c r="O2226" s="1"/>
      <c r="P2226" s="1">
        <f>AF2226</f>
        <v>0</v>
      </c>
      <c r="Q2226" s="1">
        <f>AH2226</f>
        <v>0</v>
      </c>
      <c r="R2226" s="1">
        <v>0</v>
      </c>
      <c r="S2226" s="43"/>
      <c r="T2226" s="1">
        <f>SUM(U2226,V2226,X2226,Y2226,Z2226,AA2226,AB2226)</f>
        <v>68</v>
      </c>
      <c r="U2226" s="1">
        <f>AK2226</f>
        <v>0</v>
      </c>
      <c r="V2226" s="1">
        <f>SUM(AN2226,AO2226,AP2226,AQ2226,AS2226,AT2226,AU2226,AV2226,AW2226,AX2226,AY2226,AR2226,AZ2226,BA2226,BB2226,BC2226,BD2226,BE2226,BF2226,BG2226,BH2226)</f>
        <v>68</v>
      </c>
      <c r="W2226" s="1">
        <f>COUNT(AN2226,AO2226,AP2226,AQ2226,AS2226,AT2226,AU2226,AV2226,AW2226,AX2226,AY2226,AR2226,AZ2226,BA2226,BB2226,BC2226,BD2226,BE2226,BF2226,BG2226,BH2226)</f>
        <v>1</v>
      </c>
      <c r="X2226" s="1">
        <v>0</v>
      </c>
      <c r="Y2226" s="1">
        <v>0</v>
      </c>
      <c r="Z2226" s="1">
        <v>0</v>
      </c>
      <c r="AA2226" s="1">
        <f>AM2226</f>
        <v>0</v>
      </c>
      <c r="AB2226" s="1">
        <f>AL2226</f>
        <v>0</v>
      </c>
      <c r="AC2226" s="43"/>
      <c r="AD2226" s="25"/>
      <c r="AE2226" s="25"/>
      <c r="AF2226" s="25"/>
      <c r="AG2226" s="25"/>
      <c r="AH2226" s="25"/>
      <c r="AJ2226" s="40"/>
      <c r="AK2226" s="25"/>
      <c r="AL2226" s="25"/>
      <c r="AM2226" s="25"/>
      <c r="AN2226" s="25"/>
      <c r="AO2226" s="25"/>
      <c r="AP2226" s="25"/>
      <c r="AQ2226" s="25"/>
      <c r="AR2226" s="25"/>
      <c r="AS2226" s="25"/>
      <c r="AT2226" s="25"/>
      <c r="AU2226" s="25"/>
      <c r="AV2226" s="25">
        <v>68</v>
      </c>
      <c r="AW2226" s="25"/>
      <c r="AX2226" s="25"/>
      <c r="AY2226" s="25"/>
      <c r="AZ2226" s="25"/>
      <c r="BA2226" s="25"/>
      <c r="BB2226" s="25"/>
      <c r="BC2226" s="25"/>
      <c r="BD2226" s="25"/>
      <c r="BE2226" s="25"/>
      <c r="BF2226" s="25"/>
      <c r="BG2226" s="25"/>
      <c r="BH2226" s="25"/>
    </row>
    <row r="2227" spans="1:60" x14ac:dyDescent="0.3">
      <c r="A2227" s="25" t="s">
        <v>35</v>
      </c>
      <c r="B2227" s="25" t="s">
        <v>36</v>
      </c>
      <c r="C2227" s="25" t="s">
        <v>424</v>
      </c>
      <c r="D2227" s="25" t="s">
        <v>2787</v>
      </c>
      <c r="E2227" s="25" t="s">
        <v>47</v>
      </c>
      <c r="F2227" s="25">
        <v>999929928</v>
      </c>
      <c r="G2227" s="1">
        <f>(J2227+T2227)-H2227</f>
        <v>68</v>
      </c>
      <c r="H2227" s="25"/>
      <c r="I2227" s="40"/>
      <c r="J2227" s="1">
        <f>SUM(K2227,L2227,N2227,O2227,P2227,Q2227)</f>
        <v>0</v>
      </c>
      <c r="K2227" s="1">
        <f>SUM(AG2227,AI2227)</f>
        <v>0</v>
      </c>
      <c r="L2227" s="1">
        <v>0</v>
      </c>
      <c r="M2227" s="1">
        <v>0</v>
      </c>
      <c r="N2227" s="1">
        <f>AD2227+AE2227</f>
        <v>0</v>
      </c>
      <c r="O2227" s="1"/>
      <c r="P2227" s="1">
        <f>AF2227</f>
        <v>0</v>
      </c>
      <c r="Q2227" s="1">
        <f>AH2227</f>
        <v>0</v>
      </c>
      <c r="R2227" s="1">
        <v>0</v>
      </c>
      <c r="S2227" s="43"/>
      <c r="T2227" s="1">
        <f>SUM(U2227,V2227,X2227,Y2227,Z2227,AA2227,AB2227)</f>
        <v>68</v>
      </c>
      <c r="U2227" s="1">
        <f>AK2227</f>
        <v>0</v>
      </c>
      <c r="V2227" s="1">
        <f>SUM(AN2227,AO2227,AP2227,AQ2227,AS2227,AT2227,AU2227,AV2227,AW2227,AX2227,AY2227,AR2227,AZ2227,BA2227,BB2227,BC2227,BD2227,BE2227,BF2227,BG2227,BH2227)</f>
        <v>68</v>
      </c>
      <c r="W2227" s="1">
        <f>COUNT(AN2227,AO2227,AP2227,AQ2227,AS2227,AT2227,AU2227,AV2227,AW2227,AX2227,AY2227,AR2227,AZ2227,BA2227,BB2227,BC2227,BD2227,BE2227,BF2227,BG2227,BH2227)</f>
        <v>1</v>
      </c>
      <c r="X2227" s="1">
        <v>0</v>
      </c>
      <c r="Y2227" s="1">
        <v>0</v>
      </c>
      <c r="Z2227" s="1">
        <v>0</v>
      </c>
      <c r="AA2227" s="1">
        <f>AM2227</f>
        <v>0</v>
      </c>
      <c r="AB2227" s="1">
        <f>AL2227</f>
        <v>0</v>
      </c>
      <c r="AC2227" s="43"/>
      <c r="AD2227" s="25"/>
      <c r="AE2227" s="25"/>
      <c r="AF2227" s="25"/>
      <c r="AG2227" s="25"/>
      <c r="AH2227" s="25"/>
      <c r="AJ2227" s="40"/>
      <c r="AK2227" s="25"/>
      <c r="AL2227" s="25"/>
      <c r="AM2227" s="25"/>
      <c r="AN2227" s="25"/>
      <c r="AO2227" s="25"/>
      <c r="AP2227" s="25"/>
      <c r="AQ2227" s="25"/>
      <c r="AR2227" s="25"/>
      <c r="AS2227" s="25"/>
      <c r="AT2227" s="25"/>
      <c r="AU2227" s="25"/>
      <c r="AV2227" s="25">
        <v>68</v>
      </c>
      <c r="AW2227" s="25"/>
      <c r="AX2227" s="25"/>
      <c r="AY2227" s="25"/>
      <c r="AZ2227" s="25"/>
      <c r="BA2227" s="25"/>
      <c r="BB2227" s="25"/>
      <c r="BC2227" s="25"/>
      <c r="BD2227" s="25"/>
      <c r="BE2227" s="25"/>
      <c r="BF2227" s="25"/>
      <c r="BG2227" s="25"/>
      <c r="BH2227" s="25"/>
    </row>
    <row r="2228" spans="1:60" x14ac:dyDescent="0.3">
      <c r="A2228" s="48" t="s">
        <v>35</v>
      </c>
      <c r="B2228" s="48" t="s">
        <v>36</v>
      </c>
      <c r="C2228" s="48" t="s">
        <v>2525</v>
      </c>
      <c r="D2228" s="48" t="s">
        <v>3414</v>
      </c>
      <c r="E2228" s="48" t="s">
        <v>47</v>
      </c>
      <c r="F2228" s="25">
        <v>999930427</v>
      </c>
      <c r="G2228" s="1">
        <f>(J2228+T2228)-H2228</f>
        <v>68</v>
      </c>
      <c r="H2228" s="25"/>
      <c r="I2228" s="40"/>
      <c r="J2228" s="1">
        <f>SUM(K2228,L2228,N2228,O2228,P2228,Q2228)</f>
        <v>0</v>
      </c>
      <c r="K2228" s="1">
        <f>SUM(AG2228,AI2228)</f>
        <v>0</v>
      </c>
      <c r="L2228" s="1">
        <v>0</v>
      </c>
      <c r="M2228" s="1">
        <v>0</v>
      </c>
      <c r="N2228" s="1">
        <f>AD2228+AE2228</f>
        <v>0</v>
      </c>
      <c r="O2228" s="1"/>
      <c r="P2228" s="1">
        <f>AF2228</f>
        <v>0</v>
      </c>
      <c r="Q2228" s="1">
        <f>AH2228</f>
        <v>0</v>
      </c>
      <c r="R2228" s="1">
        <v>0</v>
      </c>
      <c r="S2228" s="40"/>
      <c r="T2228" s="1">
        <f>SUM(U2228,V2228,X2228,Y2228,Z2228,AA2228,AB2228)</f>
        <v>68</v>
      </c>
      <c r="U2228" s="1">
        <f>AK2228</f>
        <v>0</v>
      </c>
      <c r="V2228" s="1">
        <f>SUM(AN2228,AO2228,AP2228,AQ2228,AS2228,AT2228,AU2228,AV2228,AW2228,AX2228,AY2228,AR2228,AZ2228,BA2228,BB2228,BC2228,BD2228,BE2228,BF2228,BG2228,BH2228)</f>
        <v>68</v>
      </c>
      <c r="W2228" s="1">
        <f>COUNT(AN2228,AO2228,AP2228,AQ2228,AS2228,AT2228,AU2228,AV2228,AW2228,AX2228,AY2228,AR2228,AZ2228,BA2228,BB2228,BC2228,BD2228,BE2228,BF2228,BG2228,BH2228)</f>
        <v>1</v>
      </c>
      <c r="X2228" s="1">
        <v>0</v>
      </c>
      <c r="Y2228" s="1">
        <v>0</v>
      </c>
      <c r="Z2228" s="1">
        <v>0</v>
      </c>
      <c r="AA2228" s="1">
        <f>AM2228</f>
        <v>0</v>
      </c>
      <c r="AB2228" s="1">
        <f>AL2228</f>
        <v>0</v>
      </c>
      <c r="AC2228" s="40"/>
      <c r="AD2228" s="25"/>
      <c r="AE2228" s="25"/>
      <c r="AF2228" s="25"/>
      <c r="AG2228" s="25"/>
      <c r="AH2228" s="25"/>
      <c r="AJ2228" s="40"/>
      <c r="AK2228" s="25"/>
      <c r="AL2228" s="25"/>
      <c r="AM2228" s="25"/>
      <c r="AN2228" s="25"/>
      <c r="AO2228" s="25"/>
      <c r="AP2228" s="25"/>
      <c r="AQ2228" s="25"/>
      <c r="AR2228" s="25"/>
      <c r="AS2228" s="25"/>
      <c r="AT2228" s="25"/>
      <c r="AU2228" s="25"/>
      <c r="AV2228" s="25"/>
      <c r="AW2228" s="25"/>
      <c r="AX2228" s="25"/>
      <c r="AY2228" s="25"/>
      <c r="AZ2228" s="25"/>
      <c r="BA2228" s="25">
        <v>68</v>
      </c>
      <c r="BB2228" s="25"/>
      <c r="BC2228" s="25"/>
      <c r="BD2228" s="25"/>
      <c r="BE2228" s="25"/>
      <c r="BF2228" s="25"/>
      <c r="BG2228" s="25"/>
      <c r="BH2228" s="25"/>
    </row>
    <row r="2229" spans="1:60" x14ac:dyDescent="0.3">
      <c r="A2229" s="25" t="s">
        <v>35</v>
      </c>
      <c r="B2229" s="25" t="s">
        <v>36</v>
      </c>
      <c r="C2229" s="25" t="s">
        <v>2658</v>
      </c>
      <c r="D2229" s="25" t="s">
        <v>2659</v>
      </c>
      <c r="E2229" s="25" t="s">
        <v>47</v>
      </c>
      <c r="F2229" s="25">
        <v>999931371</v>
      </c>
      <c r="G2229" s="1">
        <f>(J2229+T2229)-H2229</f>
        <v>68</v>
      </c>
      <c r="H2229" s="25"/>
      <c r="I2229" s="40"/>
      <c r="J2229" s="1">
        <f>SUM(K2229,L2229,N2229,O2229,P2229,Q2229)</f>
        <v>0</v>
      </c>
      <c r="K2229" s="1">
        <f>SUM(AG2229,AI2229)</f>
        <v>0</v>
      </c>
      <c r="L2229" s="1">
        <v>0</v>
      </c>
      <c r="M2229" s="1">
        <v>0</v>
      </c>
      <c r="N2229" s="1">
        <f>AD2229+AE2229</f>
        <v>0</v>
      </c>
      <c r="O2229" s="1"/>
      <c r="P2229" s="1">
        <f>AF2229</f>
        <v>0</v>
      </c>
      <c r="Q2229" s="1">
        <f>AH2229</f>
        <v>0</v>
      </c>
      <c r="R2229" s="1">
        <v>0</v>
      </c>
      <c r="S2229" s="43"/>
      <c r="T2229" s="1">
        <f>SUM(U2229,V2229,X2229,Y2229,Z2229,AA2229,AB2229)</f>
        <v>68</v>
      </c>
      <c r="U2229" s="1">
        <f>AK2229</f>
        <v>0</v>
      </c>
      <c r="V2229" s="1">
        <f>SUM(AN2229,AO2229,AP2229,AQ2229,AS2229,AT2229,AU2229,AV2229,AW2229,AX2229,AY2229,AR2229,AZ2229,BA2229,BB2229,BC2229,BD2229,BE2229,BF2229,BG2229,BH2229)</f>
        <v>68</v>
      </c>
      <c r="W2229" s="1">
        <f>COUNT(AN2229,AO2229,AP2229,AQ2229,AS2229,AT2229,AU2229,AV2229,AW2229,AX2229,AY2229,AR2229,AZ2229,BA2229,BB2229,BC2229,BD2229,BE2229,BF2229,BG2229,BH2229)</f>
        <v>1</v>
      </c>
      <c r="X2229" s="1">
        <v>0</v>
      </c>
      <c r="Y2229" s="1">
        <v>0</v>
      </c>
      <c r="Z2229" s="1">
        <v>0</v>
      </c>
      <c r="AA2229" s="1">
        <f>AM2229</f>
        <v>0</v>
      </c>
      <c r="AB2229" s="1">
        <f>AL2229</f>
        <v>0</v>
      </c>
      <c r="AC2229" s="43"/>
      <c r="AD2229" s="25"/>
      <c r="AE2229" s="25"/>
      <c r="AF2229" s="25"/>
      <c r="AG2229" s="25"/>
      <c r="AH2229" s="25"/>
      <c r="AJ2229" s="40"/>
      <c r="AK2229" s="25"/>
      <c r="AL2229" s="25"/>
      <c r="AM2229" s="25"/>
      <c r="AN2229" s="25"/>
      <c r="AO2229" s="25"/>
      <c r="AP2229" s="25"/>
      <c r="AQ2229" s="25"/>
      <c r="AR2229" s="25"/>
      <c r="AS2229" s="25"/>
      <c r="AT2229" s="25">
        <v>68</v>
      </c>
      <c r="AU2229" s="25"/>
      <c r="AV2229" s="25"/>
      <c r="AW2229" s="25"/>
      <c r="AX2229" s="25"/>
      <c r="AY2229" s="25"/>
      <c r="AZ2229" s="25"/>
      <c r="BA2229" s="25"/>
      <c r="BB2229" s="25"/>
      <c r="BC2229" s="25"/>
      <c r="BD2229" s="25"/>
      <c r="BE2229" s="25"/>
      <c r="BF2229" s="25"/>
      <c r="BG2229" s="25"/>
      <c r="BH2229" s="25"/>
    </row>
    <row r="2230" spans="1:60" x14ac:dyDescent="0.3">
      <c r="A2230" s="25" t="s">
        <v>35</v>
      </c>
      <c r="B2230" s="25" t="s">
        <v>36</v>
      </c>
      <c r="C2230" s="25" t="s">
        <v>1295</v>
      </c>
      <c r="D2230" s="25" t="s">
        <v>1296</v>
      </c>
      <c r="E2230" s="25" t="s">
        <v>47</v>
      </c>
      <c r="F2230" s="25">
        <v>999921981</v>
      </c>
      <c r="G2230" s="1">
        <f>(J2230+T2230)-H2230</f>
        <v>64</v>
      </c>
      <c r="H2230" s="25"/>
      <c r="I2230" s="40"/>
      <c r="J2230" s="1">
        <f>SUM(K2230,L2230,N2230,O2230,P2230,Q2230)</f>
        <v>0</v>
      </c>
      <c r="K2230" s="1">
        <f>SUM(AG2230,AI2230)</f>
        <v>0</v>
      </c>
      <c r="L2230" s="1">
        <v>0</v>
      </c>
      <c r="M2230" s="1">
        <v>0</v>
      </c>
      <c r="N2230" s="1">
        <f>AD2230+AE2230</f>
        <v>0</v>
      </c>
      <c r="O2230" s="1"/>
      <c r="P2230" s="1">
        <f>AF2230</f>
        <v>0</v>
      </c>
      <c r="Q2230" s="1">
        <f>AH2230</f>
        <v>0</v>
      </c>
      <c r="R2230" s="1">
        <v>0</v>
      </c>
      <c r="S2230" s="43"/>
      <c r="T2230" s="1">
        <f>SUM(U2230,V2230,X2230,Y2230,Z2230,AA2230,AB2230)</f>
        <v>64</v>
      </c>
      <c r="U2230" s="1">
        <f>AK2230</f>
        <v>0</v>
      </c>
      <c r="V2230" s="1">
        <f>SUM(AN2230,AO2230,AP2230,AQ2230,AS2230,AT2230,AU2230,AV2230,AW2230,AX2230,AY2230,AR2230,AZ2230,BA2230,BB2230,BC2230,BD2230,BE2230,BF2230,BG2230,BH2230)</f>
        <v>64</v>
      </c>
      <c r="W2230" s="1">
        <f>COUNT(AN2230,AO2230,AP2230,AQ2230,AS2230,AT2230,AU2230,AV2230,AW2230,AX2230,AY2230,AR2230,AZ2230,BA2230,BB2230,BC2230,BD2230,BE2230,BF2230,BG2230,BH2230)</f>
        <v>2</v>
      </c>
      <c r="X2230" s="1">
        <v>0</v>
      </c>
      <c r="Y2230" s="1">
        <v>0</v>
      </c>
      <c r="Z2230" s="1">
        <v>0</v>
      </c>
      <c r="AA2230" s="1">
        <f>AM2230</f>
        <v>0</v>
      </c>
      <c r="AB2230" s="1">
        <f>AL2230</f>
        <v>0</v>
      </c>
      <c r="AC2230" s="43"/>
      <c r="AD2230" s="25"/>
      <c r="AE2230" s="25"/>
      <c r="AF2230" s="25"/>
      <c r="AG2230" s="25"/>
      <c r="AH2230" s="25"/>
      <c r="AJ2230" s="40"/>
      <c r="AK2230" s="25"/>
      <c r="AL2230" s="25"/>
      <c r="AM2230" s="25"/>
      <c r="AN2230" s="25">
        <v>34</v>
      </c>
      <c r="AO2230" s="25"/>
      <c r="AP2230" s="25"/>
      <c r="AQ2230" s="25"/>
      <c r="AR2230" s="25"/>
      <c r="AS2230" s="25"/>
      <c r="AT2230" s="25"/>
      <c r="AU2230" s="25"/>
      <c r="AV2230" s="25"/>
      <c r="AW2230" s="25"/>
      <c r="AX2230" s="25"/>
      <c r="AY2230" s="25"/>
      <c r="AZ2230" s="25"/>
      <c r="BA2230" s="25"/>
      <c r="BB2230" s="25"/>
      <c r="BC2230" s="25"/>
      <c r="BD2230" s="25"/>
      <c r="BE2230" s="25"/>
      <c r="BF2230" s="25">
        <v>30</v>
      </c>
      <c r="BG2230" s="25"/>
      <c r="BH2230" s="25"/>
    </row>
    <row r="2231" spans="1:60" x14ac:dyDescent="0.3">
      <c r="A2231" s="48" t="s">
        <v>35</v>
      </c>
      <c r="B2231" s="48" t="s">
        <v>36</v>
      </c>
      <c r="C2231" s="48" t="s">
        <v>3419</v>
      </c>
      <c r="D2231" s="48" t="s">
        <v>3420</v>
      </c>
      <c r="E2231" s="48" t="s">
        <v>47</v>
      </c>
      <c r="F2231" s="25">
        <v>999931389</v>
      </c>
      <c r="G2231" s="1">
        <f>(J2231+T2231)-H2231</f>
        <v>63</v>
      </c>
      <c r="H2231" s="25"/>
      <c r="I2231" s="40"/>
      <c r="J2231" s="1">
        <f>SUM(K2231,L2231,N2231,O2231,P2231,Q2231)</f>
        <v>0</v>
      </c>
      <c r="K2231" s="1">
        <f>SUM(AG2231,AI2231)</f>
        <v>0</v>
      </c>
      <c r="L2231" s="1">
        <v>0</v>
      </c>
      <c r="M2231" s="1">
        <v>0</v>
      </c>
      <c r="N2231" s="1">
        <f>AD2231+AE2231</f>
        <v>0</v>
      </c>
      <c r="O2231" s="1"/>
      <c r="P2231" s="1">
        <f>AF2231</f>
        <v>0</v>
      </c>
      <c r="Q2231" s="1">
        <f>AH2231</f>
        <v>0</v>
      </c>
      <c r="R2231" s="1">
        <v>0</v>
      </c>
      <c r="S2231" s="40"/>
      <c r="T2231" s="1">
        <f>SUM(U2231,V2231,X2231,Y2231,Z2231,AA2231,AB2231)</f>
        <v>63</v>
      </c>
      <c r="U2231" s="1">
        <f>AK2231</f>
        <v>0</v>
      </c>
      <c r="V2231" s="1">
        <f>SUM(AN2231,AO2231,AP2231,AQ2231,AS2231,AT2231,AU2231,AV2231,AW2231,AX2231,AY2231,AR2231,AZ2231,BA2231,BB2231,BC2231,BD2231,BE2231,BF2231,BG2231,BH2231)</f>
        <v>63</v>
      </c>
      <c r="W2231" s="1">
        <f>COUNT(AN2231,AO2231,AP2231,AQ2231,AS2231,AT2231,AU2231,AV2231,AW2231,AX2231,AY2231,AR2231,AZ2231,BA2231,BB2231,BC2231,BD2231,BE2231,BF2231,BG2231,BH2231)</f>
        <v>1</v>
      </c>
      <c r="X2231" s="1">
        <v>0</v>
      </c>
      <c r="Y2231" s="1">
        <v>0</v>
      </c>
      <c r="Z2231" s="1">
        <v>0</v>
      </c>
      <c r="AA2231" s="1">
        <f>AM2231</f>
        <v>0</v>
      </c>
      <c r="AB2231" s="1">
        <f>AL2231</f>
        <v>0</v>
      </c>
      <c r="AC2231" s="40"/>
      <c r="AD2231" s="25"/>
      <c r="AE2231" s="25"/>
      <c r="AF2231" s="25"/>
      <c r="AG2231" s="25"/>
      <c r="AH2231" s="25"/>
      <c r="AJ2231" s="40"/>
      <c r="AK2231" s="25"/>
      <c r="AL2231" s="25"/>
      <c r="AM2231" s="25"/>
      <c r="AN2231" s="25"/>
      <c r="AO2231" s="25"/>
      <c r="AP2231" s="25"/>
      <c r="AQ2231" s="25"/>
      <c r="AR2231" s="25"/>
      <c r="AS2231" s="25"/>
      <c r="AT2231" s="25"/>
      <c r="AU2231" s="25"/>
      <c r="AV2231" s="25"/>
      <c r="AW2231" s="25"/>
      <c r="AX2231" s="25"/>
      <c r="AY2231" s="25"/>
      <c r="AZ2231" s="25"/>
      <c r="BA2231" s="25">
        <v>63</v>
      </c>
      <c r="BB2231" s="25"/>
      <c r="BC2231" s="25"/>
      <c r="BD2231" s="25"/>
      <c r="BE2231" s="25"/>
      <c r="BF2231" s="25"/>
      <c r="BG2231" s="25"/>
      <c r="BH2231" s="25"/>
    </row>
    <row r="2232" spans="1:60" x14ac:dyDescent="0.3">
      <c r="A2232" s="25" t="s">
        <v>35</v>
      </c>
      <c r="B2232" s="25" t="s">
        <v>36</v>
      </c>
      <c r="C2232" s="25" t="s">
        <v>1203</v>
      </c>
      <c r="D2232" s="25" t="s">
        <v>2519</v>
      </c>
      <c r="E2232" s="25" t="s">
        <v>47</v>
      </c>
      <c r="F2232" s="25">
        <v>999920945</v>
      </c>
      <c r="G2232" s="1">
        <f>(J2232+T2232)-H2232</f>
        <v>60</v>
      </c>
      <c r="H2232" s="25"/>
      <c r="I2232" s="40"/>
      <c r="J2232" s="1">
        <f>SUM(K2232,L2232,N2232,O2232,P2232,Q2232)</f>
        <v>0</v>
      </c>
      <c r="K2232" s="1">
        <f>SUM(AG2232,AI2232)</f>
        <v>0</v>
      </c>
      <c r="L2232" s="1">
        <v>0</v>
      </c>
      <c r="M2232" s="1">
        <v>0</v>
      </c>
      <c r="N2232" s="1">
        <f>AD2232+AE2232</f>
        <v>0</v>
      </c>
      <c r="O2232" s="1"/>
      <c r="P2232" s="1">
        <f>AF2232</f>
        <v>0</v>
      </c>
      <c r="Q2232" s="1">
        <f>AH2232</f>
        <v>0</v>
      </c>
      <c r="R2232" s="1">
        <v>0</v>
      </c>
      <c r="S2232" s="43"/>
      <c r="T2232" s="1">
        <f>SUM(U2232,V2232,X2232,Y2232,Z2232,AA2232,AB2232)</f>
        <v>60</v>
      </c>
      <c r="U2232" s="1">
        <f>AK2232</f>
        <v>0</v>
      </c>
      <c r="V2232" s="1">
        <f>SUM(AN2232,AO2232,AP2232,AQ2232,AS2232,AT2232,AU2232,AV2232,AW2232,AX2232,AY2232,AR2232,AZ2232,BA2232,BB2232,BC2232,BD2232,BE2232,BF2232,BG2232,BH2232)</f>
        <v>60</v>
      </c>
      <c r="W2232" s="1">
        <f>COUNT(AN2232,AO2232,AP2232,AQ2232,AS2232,AT2232,AU2232,AV2232,AW2232,AX2232,AY2232,AR2232,AZ2232,BA2232,BB2232,BC2232,BD2232,BE2232,BF2232,BG2232,BH2232)</f>
        <v>1</v>
      </c>
      <c r="X2232" s="1">
        <v>0</v>
      </c>
      <c r="Y2232" s="1">
        <v>0</v>
      </c>
      <c r="Z2232" s="1">
        <v>0</v>
      </c>
      <c r="AA2232" s="1">
        <f>AM2232</f>
        <v>0</v>
      </c>
      <c r="AB2232" s="1">
        <f>AL2232</f>
        <v>0</v>
      </c>
      <c r="AC2232" s="43"/>
      <c r="AD2232" s="25"/>
      <c r="AE2232" s="25"/>
      <c r="AF2232" s="25"/>
      <c r="AG2232" s="25"/>
      <c r="AH2232" s="25"/>
      <c r="AJ2232" s="40"/>
      <c r="AK2232" s="25"/>
      <c r="AL2232" s="25"/>
      <c r="AM2232" s="25"/>
      <c r="AN2232" s="25"/>
      <c r="AO2232" s="25"/>
      <c r="AP2232" s="25">
        <v>60</v>
      </c>
      <c r="AQ2232" s="25"/>
      <c r="AR2232" s="25"/>
      <c r="AS2232" s="25"/>
      <c r="AT2232" s="25"/>
      <c r="AU2232" s="25"/>
      <c r="AV2232" s="25"/>
      <c r="AW2232" s="25"/>
      <c r="AX2232" s="25"/>
      <c r="AY2232" s="25"/>
      <c r="AZ2232" s="25"/>
      <c r="BA2232" s="25"/>
      <c r="BB2232" s="25"/>
      <c r="BC2232" s="25"/>
      <c r="BD2232" s="25"/>
      <c r="BE2232" s="25"/>
      <c r="BF2232" s="25"/>
      <c r="BG2232" s="25"/>
      <c r="BH2232" s="25"/>
    </row>
    <row r="2233" spans="1:60" x14ac:dyDescent="0.3">
      <c r="A2233" s="25" t="s">
        <v>35</v>
      </c>
      <c r="B2233" s="25" t="s">
        <v>36</v>
      </c>
      <c r="C2233" s="25" t="s">
        <v>3056</v>
      </c>
      <c r="D2233" s="25" t="s">
        <v>3057</v>
      </c>
      <c r="E2233" s="25" t="s">
        <v>47</v>
      </c>
      <c r="F2233" s="25">
        <v>999931752</v>
      </c>
      <c r="G2233" s="1">
        <f>(J2233+T2233)-H2233</f>
        <v>60</v>
      </c>
      <c r="H2233" s="25"/>
      <c r="I2233" s="40"/>
      <c r="J2233" s="1">
        <f>SUM(K2233,L2233,N2233,O2233,P2233,Q2233)</f>
        <v>0</v>
      </c>
      <c r="K2233" s="1">
        <f>SUM(AG2233,AI2233)</f>
        <v>0</v>
      </c>
      <c r="L2233" s="1">
        <v>0</v>
      </c>
      <c r="M2233" s="1">
        <v>0</v>
      </c>
      <c r="N2233" s="1">
        <f>AD2233+AE2233</f>
        <v>0</v>
      </c>
      <c r="O2233" s="1"/>
      <c r="P2233" s="1">
        <f>AF2233</f>
        <v>0</v>
      </c>
      <c r="Q2233" s="1">
        <f>AH2233</f>
        <v>0</v>
      </c>
      <c r="R2233" s="1">
        <v>0</v>
      </c>
      <c r="S2233" s="43"/>
      <c r="T2233" s="1">
        <f>SUM(U2233,V2233,X2233,Y2233,Z2233,AA2233,AB2233)</f>
        <v>60</v>
      </c>
      <c r="U2233" s="1">
        <f>AK2233</f>
        <v>0</v>
      </c>
      <c r="V2233" s="1">
        <f>SUM(AN2233,AO2233,AP2233,AQ2233,AS2233,AT2233,AU2233,AV2233,AW2233,AX2233,AY2233,AR2233,AZ2233,BA2233,BB2233,BC2233,BD2233,BE2233,BF2233,BG2233,BH2233)</f>
        <v>60</v>
      </c>
      <c r="W2233" s="1">
        <f>COUNT(AN2233,AO2233,AP2233,AQ2233,AS2233,AT2233,AU2233,AV2233,AW2233,AX2233,AY2233,AR2233,AZ2233,BA2233,BB2233,BC2233,BD2233,BE2233,BF2233,BG2233,BH2233)</f>
        <v>1</v>
      </c>
      <c r="X2233" s="1">
        <v>0</v>
      </c>
      <c r="Y2233" s="1">
        <v>0</v>
      </c>
      <c r="Z2233" s="1">
        <v>0</v>
      </c>
      <c r="AA2233" s="1">
        <f>AM2233</f>
        <v>0</v>
      </c>
      <c r="AB2233" s="1">
        <f>AL2233</f>
        <v>0</v>
      </c>
      <c r="AC2233" s="43"/>
      <c r="AD2233" s="25"/>
      <c r="AE2233" s="25"/>
      <c r="AF2233" s="25"/>
      <c r="AG2233" s="25"/>
      <c r="AH2233" s="25"/>
      <c r="AJ2233" s="40"/>
      <c r="AK2233" s="25"/>
      <c r="AL2233" s="25"/>
      <c r="AM2233" s="25"/>
      <c r="AN2233" s="25"/>
      <c r="AO2233" s="25"/>
      <c r="AP2233" s="25"/>
      <c r="AQ2233" s="25"/>
      <c r="AR2233" s="25"/>
      <c r="AS2233" s="25"/>
      <c r="AT2233" s="25"/>
      <c r="AU2233" s="25"/>
      <c r="AV2233" s="25"/>
      <c r="AW2233" s="25"/>
      <c r="AX2233" s="25">
        <v>60</v>
      </c>
      <c r="AY2233" s="25"/>
      <c r="AZ2233" s="25"/>
      <c r="BA2233" s="25"/>
      <c r="BB2233" s="25"/>
      <c r="BC2233" s="25"/>
      <c r="BD2233" s="25"/>
      <c r="BE2233" s="25"/>
      <c r="BF2233" s="25"/>
      <c r="BG2233" s="25"/>
      <c r="BH2233" s="25"/>
    </row>
    <row r="2234" spans="1:60" x14ac:dyDescent="0.3">
      <c r="A2234" s="25" t="s">
        <v>35</v>
      </c>
      <c r="B2234" s="25" t="s">
        <v>36</v>
      </c>
      <c r="C2234" s="25" t="s">
        <v>3590</v>
      </c>
      <c r="D2234" s="25" t="s">
        <v>299</v>
      </c>
      <c r="E2234" s="25" t="s">
        <v>47</v>
      </c>
      <c r="F2234" s="25">
        <v>999931929</v>
      </c>
      <c r="G2234" s="1">
        <f>(J2234+T2234)-H2234</f>
        <v>60</v>
      </c>
      <c r="H2234" s="25"/>
      <c r="I2234" s="40"/>
      <c r="J2234" s="1">
        <f>SUM(K2234,L2234,N2234,O2234,P2234,Q2234)</f>
        <v>0</v>
      </c>
      <c r="K2234" s="1">
        <f>SUM(AG2234,AI2234)</f>
        <v>0</v>
      </c>
      <c r="L2234" s="1">
        <v>0</v>
      </c>
      <c r="M2234" s="1">
        <v>0</v>
      </c>
      <c r="N2234" s="1">
        <f>AD2234+AE2234</f>
        <v>0</v>
      </c>
      <c r="O2234" s="1"/>
      <c r="P2234" s="1">
        <f>AF2234</f>
        <v>0</v>
      </c>
      <c r="Q2234" s="1">
        <f>AH2234</f>
        <v>0</v>
      </c>
      <c r="R2234" s="1">
        <v>0</v>
      </c>
      <c r="S2234" s="43"/>
      <c r="T2234" s="1">
        <f>SUM(U2234,V2234,X2234,Y2234,Z2234,AA2234,AB2234)</f>
        <v>60</v>
      </c>
      <c r="U2234" s="1">
        <f>AK2234</f>
        <v>0</v>
      </c>
      <c r="V2234" s="1">
        <f>SUM(AN2234,AO2234,AP2234,AQ2234,AS2234,AT2234,AU2234,AV2234,AW2234,AX2234,AY2234,AR2234,AZ2234,BA2234,BB2234,BC2234,BD2234,BE2234,BF2234,BG2234,BH2234)</f>
        <v>60</v>
      </c>
      <c r="W2234" s="1">
        <f>COUNT(AN2234,AO2234,AP2234,AQ2234,AS2234,AT2234,AU2234,AV2234,AW2234,AX2234,AY2234,AR2234,AZ2234,BA2234,BB2234,BC2234,BD2234,BE2234,BF2234,BG2234,BH2234)</f>
        <v>1</v>
      </c>
      <c r="X2234" s="1">
        <v>0</v>
      </c>
      <c r="Y2234" s="1">
        <v>0</v>
      </c>
      <c r="Z2234" s="1">
        <v>0</v>
      </c>
      <c r="AA2234" s="1">
        <f>AM2234</f>
        <v>0</v>
      </c>
      <c r="AB2234" s="1">
        <f>AL2234</f>
        <v>0</v>
      </c>
      <c r="AC2234" s="43"/>
      <c r="AD2234" s="25"/>
      <c r="AE2234" s="25"/>
      <c r="AF2234" s="25"/>
      <c r="AG2234" s="25"/>
      <c r="AH2234" s="25"/>
      <c r="AJ2234" s="40"/>
      <c r="AK2234" s="25"/>
      <c r="AL2234" s="25"/>
      <c r="AM2234" s="25"/>
      <c r="AN2234" s="25"/>
      <c r="AO2234" s="25"/>
      <c r="AP2234" s="25"/>
      <c r="AQ2234" s="25"/>
      <c r="AR2234" s="25"/>
      <c r="AS2234" s="25"/>
      <c r="AT2234" s="25"/>
      <c r="AU2234" s="25"/>
      <c r="AV2234" s="25"/>
      <c r="AW2234" s="25"/>
      <c r="AX2234" s="25"/>
      <c r="AY2234" s="25"/>
      <c r="AZ2234" s="25"/>
      <c r="BA2234" s="25"/>
      <c r="BB2234" s="25"/>
      <c r="BC2234" s="25"/>
      <c r="BD2234" s="25">
        <v>60</v>
      </c>
      <c r="BE2234" s="25"/>
      <c r="BF2234" s="25"/>
      <c r="BG2234" s="25"/>
      <c r="BH2234" s="25"/>
    </row>
    <row r="2235" spans="1:60" x14ac:dyDescent="0.3">
      <c r="A2235" s="25" t="s">
        <v>35</v>
      </c>
      <c r="B2235" s="25" t="s">
        <v>36</v>
      </c>
      <c r="C2235" s="25" t="s">
        <v>508</v>
      </c>
      <c r="D2235" s="25" t="s">
        <v>290</v>
      </c>
      <c r="E2235" s="25" t="s">
        <v>47</v>
      </c>
      <c r="F2235" s="25">
        <v>999932344</v>
      </c>
      <c r="G2235" s="1">
        <f>(J2235+T2235)-H2235</f>
        <v>60</v>
      </c>
      <c r="H2235" s="25"/>
      <c r="I2235" s="40"/>
      <c r="J2235" s="1">
        <f>SUM(K2235,L2235,N2235,O2235,P2235,Q2235)</f>
        <v>0</v>
      </c>
      <c r="K2235" s="1">
        <f>SUM(AG2235,AI2235)</f>
        <v>0</v>
      </c>
      <c r="L2235" s="1">
        <v>0</v>
      </c>
      <c r="M2235" s="1">
        <v>0</v>
      </c>
      <c r="N2235" s="1">
        <f>AD2235+AE2235</f>
        <v>0</v>
      </c>
      <c r="O2235" s="1"/>
      <c r="P2235" s="1">
        <f>AF2235</f>
        <v>0</v>
      </c>
      <c r="Q2235" s="1">
        <f>AH2235</f>
        <v>0</v>
      </c>
      <c r="R2235" s="1">
        <v>0</v>
      </c>
      <c r="S2235" s="40"/>
      <c r="T2235" s="1">
        <f>SUM(U2235,V2235,X2235,Y2235,Z2235,AA2235,AB2235)</f>
        <v>60</v>
      </c>
      <c r="U2235" s="1">
        <f>AK2235</f>
        <v>0</v>
      </c>
      <c r="V2235" s="1">
        <f>SUM(AN2235,AO2235,AP2235,AQ2235,AS2235,AT2235,AU2235,AV2235,AW2235,AX2235,AY2235,AR2235,AZ2235,BA2235,BB2235,BC2235,BD2235,BE2235,BF2235,BG2235,BH2235)</f>
        <v>60</v>
      </c>
      <c r="W2235" s="1">
        <f>COUNT(AN2235,AO2235,AP2235,AQ2235,AS2235,AT2235,AU2235,AV2235,AW2235,AX2235,AY2235,AR2235,AZ2235,BA2235,BB2235,BC2235,BD2235,BE2235,BF2235,BG2235,BH2235)</f>
        <v>1</v>
      </c>
      <c r="X2235" s="1">
        <v>0</v>
      </c>
      <c r="Y2235" s="1">
        <v>0</v>
      </c>
      <c r="Z2235" s="1">
        <v>0</v>
      </c>
      <c r="AA2235" s="1">
        <f>AM2235</f>
        <v>0</v>
      </c>
      <c r="AB2235" s="1">
        <f>AL2235</f>
        <v>0</v>
      </c>
      <c r="AC2235" s="40"/>
      <c r="AD2235" s="25"/>
      <c r="AE2235" s="25"/>
      <c r="AF2235" s="25"/>
      <c r="AG2235" s="25"/>
      <c r="AH2235" s="25"/>
      <c r="AJ2235" s="40"/>
      <c r="AK2235" s="25"/>
      <c r="AL2235" s="25"/>
      <c r="AM2235" s="25"/>
      <c r="AN2235" s="25"/>
      <c r="AO2235" s="25"/>
      <c r="AP2235" s="25"/>
      <c r="AQ2235" s="25"/>
      <c r="AR2235" s="25"/>
      <c r="AS2235" s="25"/>
      <c r="AT2235" s="25"/>
      <c r="AU2235" s="25"/>
      <c r="AV2235" s="25"/>
      <c r="AW2235" s="25"/>
      <c r="AX2235" s="25"/>
      <c r="AY2235" s="25"/>
      <c r="AZ2235" s="25"/>
      <c r="BA2235" s="25"/>
      <c r="BB2235" s="25"/>
      <c r="BC2235" s="25"/>
      <c r="BD2235" s="25"/>
      <c r="BE2235" s="25"/>
      <c r="BF2235" s="25"/>
      <c r="BG2235" s="25"/>
      <c r="BH2235" s="25">
        <v>60</v>
      </c>
    </row>
    <row r="2236" spans="1:60" x14ac:dyDescent="0.3">
      <c r="A2236" s="25" t="s">
        <v>35</v>
      </c>
      <c r="B2236" s="25" t="s">
        <v>36</v>
      </c>
      <c r="C2236" s="25" t="s">
        <v>1366</v>
      </c>
      <c r="D2236" s="25" t="s">
        <v>294</v>
      </c>
      <c r="E2236" s="25" t="s">
        <v>47</v>
      </c>
      <c r="F2236" s="25">
        <v>999928202</v>
      </c>
      <c r="G2236" s="1">
        <f>(J2236+T2236)-H2236</f>
        <v>56</v>
      </c>
      <c r="H2236" s="1">
        <f>J2236*0.5</f>
        <v>26</v>
      </c>
      <c r="I2236" s="40"/>
      <c r="J2236" s="1">
        <f>SUM(K2236,L2236,N2236,O2236,P2236,Q2236)</f>
        <v>52</v>
      </c>
      <c r="K2236" s="1">
        <f>SUM(AG2236,AI2236)</f>
        <v>0</v>
      </c>
      <c r="L2236" s="1">
        <v>0</v>
      </c>
      <c r="M2236" s="1">
        <v>0</v>
      </c>
      <c r="N2236" s="1">
        <f>AD2236+AE2236</f>
        <v>31.6</v>
      </c>
      <c r="O2236" s="1"/>
      <c r="P2236" s="1">
        <f>AF2236</f>
        <v>20.400000000000002</v>
      </c>
      <c r="Q2236" s="1">
        <f>AH2236</f>
        <v>0</v>
      </c>
      <c r="R2236" s="1">
        <v>0</v>
      </c>
      <c r="S2236" s="43"/>
      <c r="T2236" s="1">
        <f>SUM(U2236,V2236,X2236,Y2236,Z2236,AA2236,AB2236)</f>
        <v>30</v>
      </c>
      <c r="U2236" s="1">
        <f>AK2236</f>
        <v>0</v>
      </c>
      <c r="V2236" s="1">
        <f>SUM(AN2236,AO2236,AP2236,AQ2236,AS2236,AT2236,AU2236,AV2236,AW2236,AX2236,AY2236,AR2236,AZ2236,BA2236,BB2236,BC2236,BD2236,BE2236,BF2236,BG2236,BH2236)</f>
        <v>30</v>
      </c>
      <c r="W2236" s="1">
        <f>COUNT(AN2236,AO2236,AP2236,AQ2236,AS2236,AT2236,AU2236,AV2236,AW2236,AX2236,AY2236,AR2236,AZ2236,BA2236,BB2236,BC2236,BD2236,BE2236,BF2236,BG2236,BH2236)</f>
        <v>1</v>
      </c>
      <c r="X2236" s="1">
        <v>0</v>
      </c>
      <c r="Y2236" s="1">
        <v>0</v>
      </c>
      <c r="Z2236" s="1">
        <v>0</v>
      </c>
      <c r="AA2236" s="1">
        <f>AM2236</f>
        <v>0</v>
      </c>
      <c r="AB2236" s="1">
        <f>AL2236</f>
        <v>0</v>
      </c>
      <c r="AC2236" s="43"/>
      <c r="AD2236" s="25">
        <v>0</v>
      </c>
      <c r="AE2236" s="25">
        <v>31.6</v>
      </c>
      <c r="AF2236" s="25">
        <v>20.400000000000002</v>
      </c>
      <c r="AG2236" s="25">
        <v>0</v>
      </c>
      <c r="AH2236" s="25">
        <v>0</v>
      </c>
      <c r="AI2236" s="25">
        <v>0</v>
      </c>
      <c r="AJ2236" s="40"/>
      <c r="AK2236" s="25"/>
      <c r="AL2236" s="25"/>
      <c r="AM2236" s="25"/>
      <c r="AN2236" s="25"/>
      <c r="AO2236" s="25"/>
      <c r="AP2236" s="25"/>
      <c r="AQ2236" s="25"/>
      <c r="AR2236" s="25"/>
      <c r="AS2236" s="25"/>
      <c r="AT2236" s="25"/>
      <c r="AU2236" s="25"/>
      <c r="AV2236" s="25"/>
      <c r="AW2236" s="25"/>
      <c r="AX2236" s="25"/>
      <c r="AY2236" s="25">
        <v>30</v>
      </c>
      <c r="AZ2236" s="25"/>
      <c r="BA2236" s="25"/>
      <c r="BB2236" s="25"/>
      <c r="BC2236" s="25"/>
      <c r="BD2236" s="25"/>
      <c r="BE2236" s="25"/>
      <c r="BF2236" s="25"/>
      <c r="BG2236" s="25"/>
      <c r="BH2236" s="25"/>
    </row>
    <row r="2237" spans="1:60" x14ac:dyDescent="0.3">
      <c r="A2237" s="1" t="s">
        <v>35</v>
      </c>
      <c r="B2237" s="1" t="s">
        <v>36</v>
      </c>
      <c r="C2237" s="1" t="s">
        <v>1616</v>
      </c>
      <c r="D2237" s="1" t="s">
        <v>1617</v>
      </c>
      <c r="E2237" s="1" t="s">
        <v>47</v>
      </c>
      <c r="F2237" s="1">
        <v>999924856</v>
      </c>
      <c r="G2237" s="1">
        <f>(J2237+T2237)-H2237</f>
        <v>51</v>
      </c>
      <c r="H2237" s="25"/>
      <c r="I2237" s="23"/>
      <c r="J2237" s="1">
        <f>SUM(K2237,L2237,N2237,O2237,P2237,Q2237)</f>
        <v>51</v>
      </c>
      <c r="K2237" s="1">
        <f>SUM(AG2237,AI2237)</f>
        <v>0</v>
      </c>
      <c r="L2237" s="1">
        <v>0</v>
      </c>
      <c r="M2237" s="1">
        <v>0</v>
      </c>
      <c r="N2237" s="1">
        <f>AD2237+AE2237</f>
        <v>0</v>
      </c>
      <c r="O2237" s="1"/>
      <c r="P2237" s="1">
        <f>AF2237</f>
        <v>51</v>
      </c>
      <c r="Q2237" s="1">
        <f>AH2237</f>
        <v>0</v>
      </c>
      <c r="R2237" s="1">
        <v>0</v>
      </c>
      <c r="S2237" s="43"/>
      <c r="T2237" s="1">
        <f>SUM(U2237,V2237,X2237,Y2237,Z2237,AA2237,AB2237)</f>
        <v>0</v>
      </c>
      <c r="U2237" s="1">
        <f>AK2237</f>
        <v>0</v>
      </c>
      <c r="V2237" s="1">
        <f>SUM(AN2237,AO2237,AP2237,AQ2237,AS2237,AT2237,AU2237,AV2237,AW2237,AX2237,AY2237,AR2237,AZ2237,BA2237,BB2237,BC2237,BD2237,BE2237,BF2237,BG2237,BH2237)</f>
        <v>0</v>
      </c>
      <c r="W2237" s="1">
        <f>COUNT(AN2237,AO2237,AP2237,AQ2237,AS2237,AT2237,AU2237,AV2237,AW2237,AX2237,AY2237,AR2237,AZ2237,BA2237,BB2237,BC2237,BD2237,BE2237,BF2237,BG2237,BH2237)</f>
        <v>0</v>
      </c>
      <c r="X2237" s="1">
        <v>0</v>
      </c>
      <c r="Y2237" s="1">
        <v>0</v>
      </c>
      <c r="Z2237" s="1">
        <v>0</v>
      </c>
      <c r="AA2237" s="1">
        <f>AM2237</f>
        <v>0</v>
      </c>
      <c r="AB2237" s="1">
        <f>AL2237</f>
        <v>0</v>
      </c>
      <c r="AC2237" s="43"/>
      <c r="AD2237" s="1"/>
      <c r="AE2237" s="1"/>
      <c r="AF2237" s="1">
        <v>51</v>
      </c>
      <c r="AG2237" s="1"/>
      <c r="AH2237" s="25"/>
      <c r="AJ2237" s="40"/>
      <c r="AK2237" s="25"/>
      <c r="AL2237" s="25"/>
      <c r="AM2237" s="25"/>
      <c r="AN2237" s="25"/>
      <c r="AO2237" s="25"/>
      <c r="AP2237" s="25"/>
      <c r="AQ2237" s="25"/>
      <c r="AR2237" s="25"/>
      <c r="AS2237" s="25"/>
      <c r="AT2237" s="25"/>
      <c r="AU2237" s="25"/>
      <c r="AV2237" s="25"/>
      <c r="AW2237" s="25"/>
      <c r="AX2237" s="25"/>
      <c r="AY2237" s="25"/>
      <c r="AZ2237" s="25"/>
      <c r="BA2237" s="25"/>
      <c r="BB2237" s="25"/>
      <c r="BC2237" s="25"/>
      <c r="BD2237" s="25"/>
      <c r="BE2237" s="25"/>
      <c r="BF2237" s="25"/>
      <c r="BG2237" s="25"/>
      <c r="BH2237" s="25"/>
    </row>
    <row r="2238" spans="1:60" x14ac:dyDescent="0.3">
      <c r="A2238" s="28" t="s">
        <v>35</v>
      </c>
      <c r="B2238" s="28" t="s">
        <v>36</v>
      </c>
      <c r="C2238" s="28" t="s">
        <v>1912</v>
      </c>
      <c r="D2238" s="28" t="s">
        <v>61</v>
      </c>
      <c r="E2238" s="28" t="s">
        <v>47</v>
      </c>
      <c r="F2238" s="28">
        <v>999926332</v>
      </c>
      <c r="G2238" s="1">
        <f>(J2238+T2238)-H2238</f>
        <v>51</v>
      </c>
      <c r="H2238" s="1"/>
      <c r="I2238" s="23"/>
      <c r="J2238" s="1">
        <f>SUM(K2238,L2238,N2238,O2238,P2238,Q2238)</f>
        <v>51</v>
      </c>
      <c r="K2238" s="1">
        <f>SUM(AG2238,AI2238)</f>
        <v>0</v>
      </c>
      <c r="L2238" s="1">
        <v>0</v>
      </c>
      <c r="M2238" s="1">
        <v>0</v>
      </c>
      <c r="N2238" s="1">
        <f>AD2238+AE2238</f>
        <v>0</v>
      </c>
      <c r="O2238" s="1"/>
      <c r="P2238" s="1">
        <f>AF2238</f>
        <v>51</v>
      </c>
      <c r="Q2238" s="1">
        <f>AH2238</f>
        <v>0</v>
      </c>
      <c r="R2238" s="1">
        <v>0</v>
      </c>
      <c r="S2238" s="43"/>
      <c r="T2238" s="1">
        <f>SUM(U2238,V2238,X2238,Y2238,Z2238,AA2238,AB2238)</f>
        <v>0</v>
      </c>
      <c r="U2238" s="1">
        <f>AK2238</f>
        <v>0</v>
      </c>
      <c r="V2238" s="1">
        <f>SUM(AN2238,AO2238,AP2238,AQ2238,AS2238,AT2238,AU2238,AV2238,AW2238,AX2238,AY2238,AR2238,AZ2238,BA2238,BB2238,BC2238,BD2238,BE2238,BF2238,BG2238,BH2238)</f>
        <v>0</v>
      </c>
      <c r="W2238" s="1">
        <f>COUNT(AN2238,AO2238,AP2238,AQ2238,AS2238,AT2238,AU2238,AV2238,AW2238,AX2238,AY2238,AR2238,AZ2238,BA2238,BB2238,BC2238,BD2238,BE2238,BF2238,BG2238,BH2238)</f>
        <v>0</v>
      </c>
      <c r="X2238" s="1">
        <v>0</v>
      </c>
      <c r="Y2238" s="1">
        <v>0</v>
      </c>
      <c r="Z2238" s="1">
        <v>0</v>
      </c>
      <c r="AA2238" s="1">
        <f>AM2238</f>
        <v>0</v>
      </c>
      <c r="AB2238" s="1">
        <f>AL2238</f>
        <v>0</v>
      </c>
      <c r="AC2238" s="43"/>
      <c r="AD2238" s="1"/>
      <c r="AE2238" s="1"/>
      <c r="AF2238" s="1">
        <v>51</v>
      </c>
      <c r="AG2238" s="1"/>
      <c r="AH2238" s="25"/>
      <c r="AJ2238" s="40"/>
      <c r="AK2238" s="25"/>
      <c r="AL2238" s="25"/>
      <c r="AM2238" s="25"/>
      <c r="AN2238" s="25"/>
      <c r="AO2238" s="25"/>
      <c r="AP2238" s="25"/>
      <c r="AQ2238" s="25"/>
      <c r="AR2238" s="25"/>
      <c r="AS2238" s="25"/>
      <c r="AT2238" s="25"/>
      <c r="AU2238" s="25"/>
      <c r="AV2238" s="25"/>
      <c r="AW2238" s="25"/>
      <c r="AX2238" s="25"/>
      <c r="AY2238" s="25"/>
      <c r="AZ2238" s="25"/>
      <c r="BA2238" s="25"/>
      <c r="BB2238" s="25"/>
      <c r="BC2238" s="25"/>
      <c r="BD2238" s="25"/>
      <c r="BE2238" s="25"/>
      <c r="BF2238" s="25"/>
      <c r="BG2238" s="25"/>
      <c r="BH2238" s="25"/>
    </row>
    <row r="2239" spans="1:60" x14ac:dyDescent="0.3">
      <c r="A2239" s="25" t="s">
        <v>35</v>
      </c>
      <c r="B2239" s="25" t="s">
        <v>36</v>
      </c>
      <c r="C2239" s="25" t="s">
        <v>2789</v>
      </c>
      <c r="D2239" s="25" t="s">
        <v>2790</v>
      </c>
      <c r="E2239" s="25" t="s">
        <v>47</v>
      </c>
      <c r="F2239" s="25">
        <v>999929953</v>
      </c>
      <c r="G2239" s="1">
        <f>(J2239+T2239)-H2239</f>
        <v>51</v>
      </c>
      <c r="H2239" s="25"/>
      <c r="I2239" s="40"/>
      <c r="J2239" s="1">
        <f>SUM(K2239,L2239,N2239,O2239,P2239,Q2239)</f>
        <v>0</v>
      </c>
      <c r="K2239" s="1">
        <f>SUM(AG2239,AI2239)</f>
        <v>0</v>
      </c>
      <c r="L2239" s="1">
        <v>0</v>
      </c>
      <c r="M2239" s="1">
        <v>0</v>
      </c>
      <c r="N2239" s="1">
        <f>AD2239+AE2239</f>
        <v>0</v>
      </c>
      <c r="O2239" s="1"/>
      <c r="P2239" s="1">
        <f>AF2239</f>
        <v>0</v>
      </c>
      <c r="Q2239" s="1">
        <f>AH2239</f>
        <v>0</v>
      </c>
      <c r="R2239" s="1">
        <v>0</v>
      </c>
      <c r="S2239" s="43"/>
      <c r="T2239" s="1">
        <f>SUM(U2239,V2239,X2239,Y2239,Z2239,AA2239,AB2239)</f>
        <v>51</v>
      </c>
      <c r="U2239" s="1">
        <f>AK2239</f>
        <v>0</v>
      </c>
      <c r="V2239" s="1">
        <f>SUM(AN2239,AO2239,AP2239,AQ2239,AS2239,AT2239,AU2239,AV2239,AW2239,AX2239,AY2239,AR2239,AZ2239,BA2239,BB2239,BC2239,BD2239,BE2239,BF2239,BG2239,BH2239)</f>
        <v>51</v>
      </c>
      <c r="W2239" s="1">
        <f>COUNT(AN2239,AO2239,AP2239,AQ2239,AS2239,AT2239,AU2239,AV2239,AW2239,AX2239,AY2239,AR2239,AZ2239,BA2239,BB2239,BC2239,BD2239,BE2239,BF2239,BG2239,BH2239)</f>
        <v>1</v>
      </c>
      <c r="X2239" s="1">
        <v>0</v>
      </c>
      <c r="Y2239" s="1">
        <v>0</v>
      </c>
      <c r="Z2239" s="1">
        <v>0</v>
      </c>
      <c r="AA2239" s="1">
        <f>AM2239</f>
        <v>0</v>
      </c>
      <c r="AB2239" s="1">
        <f>AL2239</f>
        <v>0</v>
      </c>
      <c r="AC2239" s="43"/>
      <c r="AD2239" s="25"/>
      <c r="AE2239" s="25"/>
      <c r="AF2239" s="25"/>
      <c r="AG2239" s="25"/>
      <c r="AH2239" s="25"/>
      <c r="AJ2239" s="40"/>
      <c r="AK2239" s="25"/>
      <c r="AL2239" s="25"/>
      <c r="AM2239" s="25"/>
      <c r="AN2239" s="25"/>
      <c r="AO2239" s="25"/>
      <c r="AP2239" s="25"/>
      <c r="AQ2239" s="25"/>
      <c r="AR2239" s="25"/>
      <c r="AS2239" s="25"/>
      <c r="AT2239" s="25"/>
      <c r="AU2239" s="25"/>
      <c r="AV2239" s="25">
        <v>51</v>
      </c>
      <c r="AW2239" s="25"/>
      <c r="AX2239" s="25"/>
      <c r="AY2239" s="25"/>
      <c r="AZ2239" s="25"/>
      <c r="BA2239" s="25"/>
      <c r="BB2239" s="25"/>
      <c r="BC2239" s="25"/>
      <c r="BD2239" s="25"/>
      <c r="BE2239" s="25"/>
      <c r="BF2239" s="25"/>
      <c r="BG2239" s="25"/>
      <c r="BH2239" s="25"/>
    </row>
    <row r="2240" spans="1:60" x14ac:dyDescent="0.3">
      <c r="A2240" s="25" t="s">
        <v>35</v>
      </c>
      <c r="B2240" s="25" t="s">
        <v>36</v>
      </c>
      <c r="C2240" s="25" t="s">
        <v>3589</v>
      </c>
      <c r="D2240" s="25" t="s">
        <v>3084</v>
      </c>
      <c r="E2240" s="25" t="s">
        <v>47</v>
      </c>
      <c r="F2240" s="25">
        <v>999918195</v>
      </c>
      <c r="G2240" s="1">
        <f>(J2240+T2240)-H2240</f>
        <v>45</v>
      </c>
      <c r="H2240" s="25"/>
      <c r="I2240" s="40"/>
      <c r="J2240" s="1">
        <f>SUM(K2240,L2240,N2240,O2240,P2240,Q2240)</f>
        <v>0</v>
      </c>
      <c r="K2240" s="1">
        <f>SUM(AG2240,AI2240)</f>
        <v>0</v>
      </c>
      <c r="L2240" s="1">
        <v>0</v>
      </c>
      <c r="M2240" s="1">
        <v>0</v>
      </c>
      <c r="N2240" s="1">
        <f>AD2240+AE2240</f>
        <v>0</v>
      </c>
      <c r="O2240" s="1"/>
      <c r="P2240" s="1">
        <f>AF2240</f>
        <v>0</v>
      </c>
      <c r="Q2240" s="1">
        <f>AH2240</f>
        <v>0</v>
      </c>
      <c r="R2240" s="1">
        <v>0</v>
      </c>
      <c r="S2240" s="43"/>
      <c r="T2240" s="1">
        <f>SUM(U2240,V2240,X2240,Y2240,Z2240,AA2240,AB2240)</f>
        <v>45</v>
      </c>
      <c r="U2240" s="1">
        <f>AK2240</f>
        <v>0</v>
      </c>
      <c r="V2240" s="1">
        <f>SUM(AN2240,AO2240,AP2240,AQ2240,AS2240,AT2240,AU2240,AV2240,AW2240,AX2240,AY2240,AR2240,AZ2240,BA2240,BB2240,BC2240,BD2240,BE2240,BF2240,BG2240,BH2240)</f>
        <v>45</v>
      </c>
      <c r="W2240" s="1">
        <f>COUNT(AN2240,AO2240,AP2240,AQ2240,AS2240,AT2240,AU2240,AV2240,AW2240,AX2240,AY2240,AR2240,AZ2240,BA2240,BB2240,BC2240,BD2240,BE2240,BF2240,BG2240,BH2240)</f>
        <v>1</v>
      </c>
      <c r="X2240" s="1">
        <v>0</v>
      </c>
      <c r="Y2240" s="1">
        <v>0</v>
      </c>
      <c r="Z2240" s="1">
        <v>0</v>
      </c>
      <c r="AA2240" s="1">
        <f>AM2240</f>
        <v>0</v>
      </c>
      <c r="AB2240" s="1">
        <f>AL2240</f>
        <v>0</v>
      </c>
      <c r="AC2240" s="43"/>
      <c r="AD2240" s="25"/>
      <c r="AE2240" s="25"/>
      <c r="AF2240" s="25"/>
      <c r="AG2240" s="25"/>
      <c r="AH2240" s="25"/>
      <c r="AJ2240" s="40"/>
      <c r="AK2240" s="25"/>
      <c r="AL2240" s="25"/>
      <c r="AM2240" s="25"/>
      <c r="AN2240" s="25"/>
      <c r="AO2240" s="25"/>
      <c r="AP2240" s="25"/>
      <c r="AQ2240" s="25"/>
      <c r="AR2240" s="25"/>
      <c r="AS2240" s="25"/>
      <c r="AT2240" s="25"/>
      <c r="AU2240" s="25"/>
      <c r="AV2240" s="25"/>
      <c r="AW2240" s="25"/>
      <c r="AX2240" s="25"/>
      <c r="AY2240" s="25"/>
      <c r="AZ2240" s="25"/>
      <c r="BA2240" s="25"/>
      <c r="BB2240" s="25"/>
      <c r="BC2240" s="25"/>
      <c r="BD2240" s="25">
        <v>45</v>
      </c>
      <c r="BE2240" s="25"/>
      <c r="BF2240" s="25"/>
      <c r="BG2240" s="25"/>
      <c r="BH2240" s="25"/>
    </row>
    <row r="2241" spans="1:60" x14ac:dyDescent="0.3">
      <c r="A2241" s="25" t="s">
        <v>35</v>
      </c>
      <c r="B2241" s="25" t="s">
        <v>36</v>
      </c>
      <c r="C2241" s="25" t="s">
        <v>80</v>
      </c>
      <c r="D2241" s="25" t="s">
        <v>3744</v>
      </c>
      <c r="E2241" s="25" t="s">
        <v>47</v>
      </c>
      <c r="F2241" s="25">
        <v>999923948</v>
      </c>
      <c r="G2241" s="1">
        <f>(J2241+T2241)-H2241</f>
        <v>45</v>
      </c>
      <c r="H2241" s="25"/>
      <c r="I2241" s="40"/>
      <c r="J2241" s="1">
        <f>SUM(K2241,L2241,N2241,O2241,P2241,Q2241)</f>
        <v>0</v>
      </c>
      <c r="K2241" s="1">
        <f>SUM(AG2241,AI2241)</f>
        <v>0</v>
      </c>
      <c r="L2241" s="1">
        <v>0</v>
      </c>
      <c r="M2241" s="1">
        <v>0</v>
      </c>
      <c r="N2241" s="1">
        <f>AD2241+AE2241</f>
        <v>0</v>
      </c>
      <c r="O2241" s="1"/>
      <c r="P2241" s="1">
        <f>AF2241</f>
        <v>0</v>
      </c>
      <c r="Q2241" s="1">
        <f>AH2241</f>
        <v>0</v>
      </c>
      <c r="R2241" s="1">
        <v>0</v>
      </c>
      <c r="S2241" s="40"/>
      <c r="T2241" s="1">
        <f>SUM(U2241,V2241,X2241,Y2241,Z2241,AA2241,AB2241)</f>
        <v>45</v>
      </c>
      <c r="U2241" s="1">
        <f>AK2241</f>
        <v>0</v>
      </c>
      <c r="V2241" s="1">
        <f>SUM(AN2241,AO2241,AP2241,AQ2241,AS2241,AT2241,AU2241,AV2241,AW2241,AX2241,AY2241,AR2241,AZ2241,BA2241,BB2241,BC2241,BD2241,BE2241,BF2241,BG2241,BH2241)</f>
        <v>45</v>
      </c>
      <c r="W2241" s="1">
        <f>COUNT(AN2241,AO2241,AP2241,AQ2241,AS2241,AT2241,AU2241,AV2241,AW2241,AX2241,AY2241,AR2241,AZ2241,BA2241,BB2241,BC2241,BD2241,BE2241,BF2241,BG2241,BH2241)</f>
        <v>1</v>
      </c>
      <c r="X2241" s="1">
        <v>0</v>
      </c>
      <c r="Y2241" s="1">
        <v>0</v>
      </c>
      <c r="Z2241" s="1">
        <v>0</v>
      </c>
      <c r="AA2241" s="1">
        <f>AM2241</f>
        <v>0</v>
      </c>
      <c r="AB2241" s="1">
        <f>AL2241</f>
        <v>0</v>
      </c>
      <c r="AC2241" s="40"/>
      <c r="AD2241" s="25"/>
      <c r="AE2241" s="25"/>
      <c r="AF2241" s="25"/>
      <c r="AG2241" s="25"/>
      <c r="AH2241" s="25"/>
      <c r="AJ2241" s="40"/>
      <c r="AK2241" s="25"/>
      <c r="AL2241" s="25"/>
      <c r="AM2241" s="25"/>
      <c r="AN2241" s="25"/>
      <c r="AO2241" s="25"/>
      <c r="AP2241" s="25"/>
      <c r="AQ2241" s="25"/>
      <c r="AR2241" s="25"/>
      <c r="AS2241" s="25"/>
      <c r="AT2241" s="25"/>
      <c r="AU2241" s="25"/>
      <c r="AV2241" s="25"/>
      <c r="AW2241" s="25"/>
      <c r="AX2241" s="25"/>
      <c r="AY2241" s="25"/>
      <c r="AZ2241" s="25"/>
      <c r="BA2241" s="25"/>
      <c r="BB2241" s="25"/>
      <c r="BC2241" s="25"/>
      <c r="BD2241" s="25"/>
      <c r="BE2241" s="25"/>
      <c r="BF2241" s="25"/>
      <c r="BG2241" s="25"/>
      <c r="BH2241" s="25">
        <v>45</v>
      </c>
    </row>
    <row r="2242" spans="1:60" x14ac:dyDescent="0.3">
      <c r="A2242" s="25" t="s">
        <v>35</v>
      </c>
      <c r="B2242" s="25" t="s">
        <v>36</v>
      </c>
      <c r="C2242" s="25" t="s">
        <v>2478</v>
      </c>
      <c r="D2242" s="25" t="s">
        <v>1726</v>
      </c>
      <c r="E2242" s="25" t="s">
        <v>47</v>
      </c>
      <c r="F2242" s="25">
        <v>999929650</v>
      </c>
      <c r="G2242" s="1">
        <f>(J2242+T2242)-H2242</f>
        <v>45</v>
      </c>
      <c r="H2242" s="25"/>
      <c r="I2242" s="40"/>
      <c r="J2242" s="1">
        <f>SUM(K2242,L2242,N2242,O2242,P2242,Q2242)</f>
        <v>0</v>
      </c>
      <c r="K2242" s="1">
        <f>SUM(AG2242,AI2242)</f>
        <v>0</v>
      </c>
      <c r="L2242" s="1">
        <v>0</v>
      </c>
      <c r="M2242" s="1">
        <v>0</v>
      </c>
      <c r="N2242" s="1">
        <f>AD2242+AE2242</f>
        <v>0</v>
      </c>
      <c r="O2242" s="1"/>
      <c r="P2242" s="1">
        <f>AF2242</f>
        <v>0</v>
      </c>
      <c r="Q2242" s="1">
        <f>AH2242</f>
        <v>0</v>
      </c>
      <c r="R2242" s="1">
        <v>0</v>
      </c>
      <c r="S2242" s="43"/>
      <c r="T2242" s="1">
        <f>SUM(U2242,V2242,X2242,Y2242,Z2242,AA2242,AB2242)</f>
        <v>45</v>
      </c>
      <c r="U2242" s="1">
        <f>AK2242</f>
        <v>0</v>
      </c>
      <c r="V2242" s="1">
        <f>SUM(AN2242,AO2242,AP2242,AQ2242,AS2242,AT2242,AU2242,AV2242,AW2242,AX2242,AY2242,AR2242,AZ2242,BA2242,BB2242,BC2242,BD2242,BE2242,BF2242,BG2242,BH2242)</f>
        <v>45</v>
      </c>
      <c r="W2242" s="1">
        <f>COUNT(AN2242,AO2242,AP2242,AQ2242,AS2242,AT2242,AU2242,AV2242,AW2242,AX2242,AY2242,AR2242,AZ2242,BA2242,BB2242,BC2242,BD2242,BE2242,BF2242,BG2242,BH2242)</f>
        <v>1</v>
      </c>
      <c r="X2242" s="1">
        <v>0</v>
      </c>
      <c r="Y2242" s="1">
        <v>0</v>
      </c>
      <c r="Z2242" s="1">
        <v>0</v>
      </c>
      <c r="AA2242" s="1">
        <f>AM2242</f>
        <v>0</v>
      </c>
      <c r="AB2242" s="1">
        <f>AL2242</f>
        <v>0</v>
      </c>
      <c r="AC2242" s="43"/>
      <c r="AD2242" s="25"/>
      <c r="AE2242" s="25"/>
      <c r="AF2242" s="25"/>
      <c r="AG2242" s="25"/>
      <c r="AH2242" s="25"/>
      <c r="AJ2242" s="40"/>
      <c r="AK2242" s="25"/>
      <c r="AL2242" s="25"/>
      <c r="AM2242" s="25"/>
      <c r="AN2242" s="25"/>
      <c r="AO2242" s="25">
        <v>45</v>
      </c>
      <c r="AP2242" s="25"/>
      <c r="AQ2242" s="25"/>
      <c r="AR2242" s="25"/>
      <c r="AS2242" s="25"/>
      <c r="AT2242" s="25"/>
      <c r="AU2242" s="25"/>
      <c r="AV2242" s="25"/>
      <c r="AW2242" s="25"/>
      <c r="AX2242" s="25"/>
      <c r="AY2242" s="25"/>
      <c r="AZ2242" s="25"/>
      <c r="BA2242" s="25"/>
      <c r="BB2242" s="25"/>
      <c r="BC2242" s="25"/>
      <c r="BD2242" s="25"/>
      <c r="BE2242" s="25"/>
      <c r="BF2242" s="25"/>
      <c r="BG2242" s="25"/>
      <c r="BH2242" s="25"/>
    </row>
    <row r="2243" spans="1:60" x14ac:dyDescent="0.3">
      <c r="A2243" s="25" t="s">
        <v>35</v>
      </c>
      <c r="B2243" s="25" t="s">
        <v>36</v>
      </c>
      <c r="C2243" s="25" t="s">
        <v>2518</v>
      </c>
      <c r="D2243" s="25" t="s">
        <v>901</v>
      </c>
      <c r="E2243" s="25" t="s">
        <v>47</v>
      </c>
      <c r="F2243" s="25">
        <v>999930048</v>
      </c>
      <c r="G2243" s="1">
        <f>(J2243+T2243)-H2243</f>
        <v>45</v>
      </c>
      <c r="H2243" s="25"/>
      <c r="I2243" s="40"/>
      <c r="J2243" s="1">
        <f>SUM(K2243,L2243,N2243,O2243,P2243,Q2243)</f>
        <v>0</v>
      </c>
      <c r="K2243" s="1">
        <f>SUM(AG2243,AI2243)</f>
        <v>0</v>
      </c>
      <c r="L2243" s="1">
        <v>0</v>
      </c>
      <c r="M2243" s="1">
        <v>0</v>
      </c>
      <c r="N2243" s="1">
        <f>AD2243+AE2243</f>
        <v>0</v>
      </c>
      <c r="O2243" s="1"/>
      <c r="P2243" s="1">
        <f>AF2243</f>
        <v>0</v>
      </c>
      <c r="Q2243" s="1">
        <f>AH2243</f>
        <v>0</v>
      </c>
      <c r="R2243" s="1">
        <v>0</v>
      </c>
      <c r="S2243" s="43"/>
      <c r="T2243" s="1">
        <f>SUM(U2243,V2243,X2243,Y2243,Z2243,AA2243,AB2243)</f>
        <v>45</v>
      </c>
      <c r="U2243" s="1">
        <f>AK2243</f>
        <v>0</v>
      </c>
      <c r="V2243" s="1">
        <f>SUM(AN2243,AO2243,AP2243,AQ2243,AS2243,AT2243,AU2243,AV2243,AW2243,AX2243,AY2243,AR2243,AZ2243,BA2243,BB2243,BC2243,BD2243,BE2243,BF2243,BG2243,BH2243)</f>
        <v>45</v>
      </c>
      <c r="W2243" s="1">
        <f>COUNT(AN2243,AO2243,AP2243,AQ2243,AS2243,AT2243,AU2243,AV2243,AW2243,AX2243,AY2243,AR2243,AZ2243,BA2243,BB2243,BC2243,BD2243,BE2243,BF2243,BG2243,BH2243)</f>
        <v>1</v>
      </c>
      <c r="X2243" s="1">
        <v>0</v>
      </c>
      <c r="Y2243" s="1">
        <v>0</v>
      </c>
      <c r="Z2243" s="1">
        <v>0</v>
      </c>
      <c r="AA2243" s="1">
        <f>AM2243</f>
        <v>0</v>
      </c>
      <c r="AB2243" s="1">
        <f>AL2243</f>
        <v>0</v>
      </c>
      <c r="AC2243" s="43"/>
      <c r="AD2243" s="25"/>
      <c r="AE2243" s="25"/>
      <c r="AF2243" s="25"/>
      <c r="AG2243" s="25"/>
      <c r="AH2243" s="25"/>
      <c r="AJ2243" s="40"/>
      <c r="AK2243" s="25"/>
      <c r="AL2243" s="25"/>
      <c r="AM2243" s="25"/>
      <c r="AN2243" s="25"/>
      <c r="AO2243" s="25"/>
      <c r="AP2243" s="25">
        <v>45</v>
      </c>
      <c r="AQ2243" s="25"/>
      <c r="AR2243" s="25"/>
      <c r="AS2243" s="25"/>
      <c r="AT2243" s="25"/>
      <c r="AU2243" s="25"/>
      <c r="AV2243" s="25"/>
      <c r="AW2243" s="25"/>
      <c r="AX2243" s="25"/>
      <c r="AY2243" s="25"/>
      <c r="AZ2243" s="25"/>
      <c r="BA2243" s="25"/>
      <c r="BB2243" s="25"/>
      <c r="BC2243" s="25"/>
      <c r="BD2243" s="25"/>
      <c r="BE2243" s="25"/>
      <c r="BF2243" s="25"/>
      <c r="BG2243" s="25"/>
      <c r="BH2243" s="25"/>
    </row>
    <row r="2244" spans="1:60" x14ac:dyDescent="0.3">
      <c r="A2244" s="25" t="s">
        <v>35</v>
      </c>
      <c r="B2244" s="25" t="s">
        <v>36</v>
      </c>
      <c r="C2244" s="25" t="s">
        <v>2611</v>
      </c>
      <c r="D2244" s="25" t="s">
        <v>1013</v>
      </c>
      <c r="E2244" s="25" t="s">
        <v>47</v>
      </c>
      <c r="F2244" s="25">
        <v>999930507</v>
      </c>
      <c r="G2244" s="1">
        <f>(J2244+T2244)-H2244</f>
        <v>45</v>
      </c>
      <c r="H2244" s="25"/>
      <c r="I2244" s="40"/>
      <c r="J2244" s="1">
        <f>SUM(K2244,L2244,N2244,O2244,P2244,Q2244)</f>
        <v>0</v>
      </c>
      <c r="K2244" s="1">
        <f>SUM(AG2244,AI2244)</f>
        <v>0</v>
      </c>
      <c r="L2244" s="1">
        <v>0</v>
      </c>
      <c r="M2244" s="1">
        <v>0</v>
      </c>
      <c r="N2244" s="1">
        <f>AD2244+AE2244</f>
        <v>0</v>
      </c>
      <c r="O2244" s="1"/>
      <c r="P2244" s="1">
        <f>AF2244</f>
        <v>0</v>
      </c>
      <c r="Q2244" s="1">
        <f>AH2244</f>
        <v>0</v>
      </c>
      <c r="R2244" s="1">
        <v>0</v>
      </c>
      <c r="S2244" s="43"/>
      <c r="T2244" s="1">
        <f>SUM(U2244,V2244,X2244,Y2244,Z2244,AA2244,AB2244)</f>
        <v>45</v>
      </c>
      <c r="U2244" s="1">
        <f>AK2244</f>
        <v>0</v>
      </c>
      <c r="V2244" s="1">
        <f>SUM(AN2244,AO2244,AP2244,AQ2244,AS2244,AT2244,AU2244,AV2244,AW2244,AX2244,AY2244,AR2244,AZ2244,BA2244,BB2244,BC2244,BD2244,BE2244,BF2244,BG2244,BH2244)</f>
        <v>45</v>
      </c>
      <c r="W2244" s="1">
        <f>COUNT(AN2244,AO2244,AP2244,AQ2244,AS2244,AT2244,AU2244,AV2244,AW2244,AX2244,AY2244,AR2244,AZ2244,BA2244,BB2244,BC2244,BD2244,BE2244,BF2244,BG2244,BH2244)</f>
        <v>1</v>
      </c>
      <c r="X2244" s="1">
        <v>0</v>
      </c>
      <c r="Y2244" s="1">
        <v>0</v>
      </c>
      <c r="Z2244" s="1">
        <v>0</v>
      </c>
      <c r="AA2244" s="1">
        <f>AM2244</f>
        <v>0</v>
      </c>
      <c r="AB2244" s="1">
        <f>AL2244</f>
        <v>0</v>
      </c>
      <c r="AC2244" s="43"/>
      <c r="AD2244" s="25"/>
      <c r="AE2244" s="25"/>
      <c r="AF2244" s="25"/>
      <c r="AG2244" s="25"/>
      <c r="AH2244" s="25"/>
      <c r="AJ2244" s="40"/>
      <c r="AK2244" s="25"/>
      <c r="AL2244" s="25"/>
      <c r="AM2244" s="25"/>
      <c r="AN2244" s="25"/>
      <c r="AO2244" s="25"/>
      <c r="AP2244" s="25"/>
      <c r="AQ2244" s="25"/>
      <c r="AR2244" s="25"/>
      <c r="AS2244" s="25">
        <v>45</v>
      </c>
      <c r="AT2244" s="25"/>
      <c r="AU2244" s="25"/>
      <c r="AV2244" s="25"/>
      <c r="AW2244" s="25"/>
      <c r="AX2244" s="25"/>
      <c r="AY2244" s="25"/>
      <c r="AZ2244" s="25"/>
      <c r="BA2244" s="25"/>
      <c r="BB2244" s="25"/>
      <c r="BC2244" s="25"/>
      <c r="BD2244" s="25"/>
      <c r="BE2244" s="25"/>
      <c r="BF2244" s="25"/>
      <c r="BG2244" s="25"/>
      <c r="BH2244" s="25"/>
    </row>
    <row r="2245" spans="1:60" x14ac:dyDescent="0.3">
      <c r="A2245" s="25" t="s">
        <v>35</v>
      </c>
      <c r="B2245" s="25" t="s">
        <v>36</v>
      </c>
      <c r="C2245" s="25" t="s">
        <v>389</v>
      </c>
      <c r="D2245" s="25" t="s">
        <v>2772</v>
      </c>
      <c r="E2245" s="25" t="s">
        <v>47</v>
      </c>
      <c r="F2245" s="25">
        <v>999929039</v>
      </c>
      <c r="G2245" s="1">
        <f>(J2245+T2245)-H2245</f>
        <v>38</v>
      </c>
      <c r="H2245" s="25"/>
      <c r="I2245" s="40"/>
      <c r="J2245" s="1">
        <f>SUM(K2245,L2245,N2245,O2245,P2245,Q2245)</f>
        <v>0</v>
      </c>
      <c r="K2245" s="1">
        <f>SUM(AG2245,AI2245)</f>
        <v>0</v>
      </c>
      <c r="L2245" s="1">
        <v>0</v>
      </c>
      <c r="M2245" s="1">
        <v>0</v>
      </c>
      <c r="N2245" s="1">
        <f>AD2245+AE2245</f>
        <v>0</v>
      </c>
      <c r="O2245" s="1"/>
      <c r="P2245" s="1">
        <f>AF2245</f>
        <v>0</v>
      </c>
      <c r="Q2245" s="1">
        <f>AH2245</f>
        <v>0</v>
      </c>
      <c r="R2245" s="1">
        <v>0</v>
      </c>
      <c r="S2245" s="43"/>
      <c r="T2245" s="1">
        <f>SUM(U2245,V2245,X2245,Y2245,Z2245,AA2245,AB2245)</f>
        <v>38</v>
      </c>
      <c r="U2245" s="1">
        <f>AK2245</f>
        <v>0</v>
      </c>
      <c r="V2245" s="1">
        <f>SUM(AN2245,AO2245,AP2245,AQ2245,AS2245,AT2245,AU2245,AV2245,AW2245,AX2245,AY2245,AR2245,AZ2245,BA2245,BB2245,BC2245,BD2245,BE2245,BF2245,BG2245,BH2245)</f>
        <v>38</v>
      </c>
      <c r="W2245" s="1">
        <f>COUNT(AN2245,AO2245,AP2245,AQ2245,AS2245,AT2245,AU2245,AV2245,AW2245,AX2245,AY2245,AR2245,AZ2245,BA2245,BB2245,BC2245,BD2245,BE2245,BF2245,BG2245,BH2245)</f>
        <v>1</v>
      </c>
      <c r="X2245" s="1">
        <v>0</v>
      </c>
      <c r="Y2245" s="1">
        <v>0</v>
      </c>
      <c r="Z2245" s="1">
        <v>0</v>
      </c>
      <c r="AA2245" s="1">
        <f>AM2245</f>
        <v>0</v>
      </c>
      <c r="AB2245" s="1">
        <f>AL2245</f>
        <v>0</v>
      </c>
      <c r="AC2245" s="43"/>
      <c r="AD2245" s="25"/>
      <c r="AE2245" s="25"/>
      <c r="AF2245" s="25"/>
      <c r="AG2245" s="25"/>
      <c r="AH2245" s="25"/>
      <c r="AJ2245" s="40"/>
      <c r="AK2245" s="25"/>
      <c r="AL2245" s="25"/>
      <c r="AM2245" s="25"/>
      <c r="AN2245" s="25"/>
      <c r="AO2245" s="25"/>
      <c r="AP2245" s="25"/>
      <c r="AQ2245" s="25"/>
      <c r="AR2245" s="25"/>
      <c r="AS2245" s="25"/>
      <c r="AT2245" s="25"/>
      <c r="AU2245" s="25"/>
      <c r="AV2245" s="25">
        <v>38</v>
      </c>
      <c r="AW2245" s="25"/>
      <c r="AX2245" s="25"/>
      <c r="AY2245" s="25"/>
      <c r="AZ2245" s="25"/>
      <c r="BA2245" s="25"/>
      <c r="BB2245" s="25"/>
      <c r="BC2245" s="25"/>
      <c r="BD2245" s="25"/>
      <c r="BE2245" s="25"/>
      <c r="BF2245" s="25"/>
      <c r="BG2245" s="25"/>
      <c r="BH2245" s="25"/>
    </row>
    <row r="2246" spans="1:60" x14ac:dyDescent="0.3">
      <c r="A2246" s="25" t="s">
        <v>35</v>
      </c>
      <c r="B2246" s="25" t="s">
        <v>36</v>
      </c>
      <c r="C2246" s="25" t="s">
        <v>1116</v>
      </c>
      <c r="D2246" s="25" t="s">
        <v>1227</v>
      </c>
      <c r="E2246" s="25" t="s">
        <v>47</v>
      </c>
      <c r="F2246" s="25">
        <v>999929201</v>
      </c>
      <c r="G2246" s="1">
        <f>(J2246+T2246)-H2246</f>
        <v>38</v>
      </c>
      <c r="H2246" s="25"/>
      <c r="I2246" s="40"/>
      <c r="J2246" s="1">
        <f>SUM(K2246,L2246,N2246,O2246,P2246,Q2246)</f>
        <v>0</v>
      </c>
      <c r="K2246" s="1">
        <f>SUM(AG2246,AI2246)</f>
        <v>0</v>
      </c>
      <c r="L2246" s="1">
        <v>0</v>
      </c>
      <c r="M2246" s="1">
        <v>0</v>
      </c>
      <c r="N2246" s="1">
        <f>AD2246+AE2246</f>
        <v>0</v>
      </c>
      <c r="O2246" s="1"/>
      <c r="P2246" s="1">
        <f>AF2246</f>
        <v>0</v>
      </c>
      <c r="Q2246" s="1">
        <f>AH2246</f>
        <v>0</v>
      </c>
      <c r="R2246" s="1">
        <v>0</v>
      </c>
      <c r="S2246" s="43"/>
      <c r="T2246" s="1">
        <f>SUM(U2246,V2246,X2246,Y2246,Z2246,AA2246,AB2246)</f>
        <v>38</v>
      </c>
      <c r="U2246" s="1">
        <f>AK2246</f>
        <v>0</v>
      </c>
      <c r="V2246" s="1">
        <f>SUM(AN2246,AO2246,AP2246,AQ2246,AS2246,AT2246,AU2246,AV2246,AW2246,AX2246,AY2246,AR2246,AZ2246,BA2246,BB2246,BC2246,BD2246,BE2246,BF2246,BG2246,BH2246)</f>
        <v>38</v>
      </c>
      <c r="W2246" s="1">
        <f>COUNT(AN2246,AO2246,AP2246,AQ2246,AS2246,AT2246,AU2246,AV2246,AW2246,AX2246,AY2246,AR2246,AZ2246,BA2246,BB2246,BC2246,BD2246,BE2246,BF2246,BG2246,BH2246)</f>
        <v>1</v>
      </c>
      <c r="X2246" s="1">
        <v>0</v>
      </c>
      <c r="Y2246" s="1">
        <v>0</v>
      </c>
      <c r="Z2246" s="1">
        <v>0</v>
      </c>
      <c r="AA2246" s="1">
        <f>AM2246</f>
        <v>0</v>
      </c>
      <c r="AB2246" s="1">
        <f>AL2246</f>
        <v>0</v>
      </c>
      <c r="AC2246" s="43"/>
      <c r="AD2246" s="25"/>
      <c r="AE2246" s="25"/>
      <c r="AF2246" s="25"/>
      <c r="AG2246" s="25"/>
      <c r="AH2246" s="25"/>
      <c r="AJ2246" s="40"/>
      <c r="AK2246" s="25"/>
      <c r="AL2246" s="25"/>
      <c r="AM2246" s="25"/>
      <c r="AN2246" s="25"/>
      <c r="AO2246" s="25"/>
      <c r="AP2246" s="25"/>
      <c r="AQ2246" s="25"/>
      <c r="AR2246" s="25"/>
      <c r="AS2246" s="25"/>
      <c r="AT2246" s="25"/>
      <c r="AU2246" s="25"/>
      <c r="AV2246" s="25">
        <v>38</v>
      </c>
      <c r="AW2246" s="25"/>
      <c r="AX2246" s="25"/>
      <c r="AY2246" s="25"/>
      <c r="AZ2246" s="25"/>
      <c r="BA2246" s="25"/>
      <c r="BB2246" s="25"/>
      <c r="BC2246" s="25"/>
      <c r="BD2246" s="25"/>
      <c r="BE2246" s="25"/>
      <c r="BF2246" s="25"/>
      <c r="BG2246" s="25"/>
      <c r="BH2246" s="25"/>
    </row>
    <row r="2247" spans="1:60" x14ac:dyDescent="0.3">
      <c r="A2247" s="25" t="s">
        <v>35</v>
      </c>
      <c r="B2247" s="25" t="s">
        <v>36</v>
      </c>
      <c r="C2247" s="25" t="s">
        <v>2791</v>
      </c>
      <c r="D2247" s="25" t="s">
        <v>2695</v>
      </c>
      <c r="E2247" s="25" t="s">
        <v>47</v>
      </c>
      <c r="F2247" s="25">
        <v>999930679</v>
      </c>
      <c r="G2247" s="1">
        <f>(J2247+T2247)-H2247</f>
        <v>38</v>
      </c>
      <c r="H2247" s="25"/>
      <c r="I2247" s="40"/>
      <c r="J2247" s="1">
        <f>SUM(K2247,L2247,N2247,O2247,P2247,Q2247)</f>
        <v>0</v>
      </c>
      <c r="K2247" s="1">
        <f>SUM(AG2247,AI2247)</f>
        <v>0</v>
      </c>
      <c r="L2247" s="1">
        <v>0</v>
      </c>
      <c r="M2247" s="1">
        <v>0</v>
      </c>
      <c r="N2247" s="1">
        <f>AD2247+AE2247</f>
        <v>0</v>
      </c>
      <c r="O2247" s="1"/>
      <c r="P2247" s="1">
        <f>AF2247</f>
        <v>0</v>
      </c>
      <c r="Q2247" s="1">
        <f>AH2247</f>
        <v>0</v>
      </c>
      <c r="R2247" s="1">
        <v>0</v>
      </c>
      <c r="S2247" s="43"/>
      <c r="T2247" s="1">
        <f>SUM(U2247,V2247,X2247,Y2247,Z2247,AA2247,AB2247)</f>
        <v>38</v>
      </c>
      <c r="U2247" s="1">
        <f>AK2247</f>
        <v>0</v>
      </c>
      <c r="V2247" s="1">
        <f>SUM(AN2247,AO2247,AP2247,AQ2247,AS2247,AT2247,AU2247,AV2247,AW2247,AX2247,AY2247,AR2247,AZ2247,BA2247,BB2247,BC2247,BD2247,BE2247,BF2247,BG2247,BH2247)</f>
        <v>38</v>
      </c>
      <c r="W2247" s="1">
        <f>COUNT(AN2247,AO2247,AP2247,AQ2247,AS2247,AT2247,AU2247,AV2247,AW2247,AX2247,AY2247,AR2247,AZ2247,BA2247,BB2247,BC2247,BD2247,BE2247,BF2247,BG2247,BH2247)</f>
        <v>1</v>
      </c>
      <c r="X2247" s="1">
        <v>0</v>
      </c>
      <c r="Y2247" s="1">
        <v>0</v>
      </c>
      <c r="Z2247" s="1">
        <v>0</v>
      </c>
      <c r="AA2247" s="1">
        <f>AM2247</f>
        <v>0</v>
      </c>
      <c r="AB2247" s="1">
        <f>AL2247</f>
        <v>0</v>
      </c>
      <c r="AC2247" s="43"/>
      <c r="AD2247" s="25"/>
      <c r="AE2247" s="25"/>
      <c r="AF2247" s="25"/>
      <c r="AG2247" s="25"/>
      <c r="AH2247" s="25"/>
      <c r="AJ2247" s="40"/>
      <c r="AK2247" s="25"/>
      <c r="AL2247" s="25"/>
      <c r="AM2247" s="25"/>
      <c r="AN2247" s="25"/>
      <c r="AO2247" s="25"/>
      <c r="AP2247" s="25"/>
      <c r="AQ2247" s="25"/>
      <c r="AR2247" s="25"/>
      <c r="AS2247" s="25"/>
      <c r="AT2247" s="25"/>
      <c r="AU2247" s="25"/>
      <c r="AV2247" s="25">
        <v>38</v>
      </c>
      <c r="AW2247" s="25"/>
      <c r="AX2247" s="25"/>
      <c r="AY2247" s="25"/>
      <c r="AZ2247" s="25"/>
      <c r="BA2247" s="25"/>
      <c r="BB2247" s="25"/>
      <c r="BC2247" s="25"/>
      <c r="BD2247" s="25"/>
      <c r="BE2247" s="25"/>
      <c r="BF2247" s="25"/>
      <c r="BG2247" s="25"/>
      <c r="BH2247" s="25"/>
    </row>
    <row r="2248" spans="1:60" x14ac:dyDescent="0.3">
      <c r="A2248" s="26" t="s">
        <v>35</v>
      </c>
      <c r="B2248" s="28" t="s">
        <v>36</v>
      </c>
      <c r="C2248" s="28" t="s">
        <v>1071</v>
      </c>
      <c r="D2248" s="28" t="s">
        <v>1072</v>
      </c>
      <c r="E2248" s="28" t="s">
        <v>47</v>
      </c>
      <c r="F2248" s="28">
        <v>999919897</v>
      </c>
      <c r="G2248" s="1">
        <f>(J2248+T2248)-H2248</f>
        <v>36</v>
      </c>
      <c r="H2248" s="1">
        <f>(K2248+L2248+N2248+O2248+P2248+Q2248+R2248)*0.5</f>
        <v>36</v>
      </c>
      <c r="I2248" s="23"/>
      <c r="J2248" s="1">
        <f>SUM(K2248,L2248,N2248,O2248,P2248,Q2248)</f>
        <v>72</v>
      </c>
      <c r="K2248" s="1">
        <f>SUM(AG2248,AI2248)</f>
        <v>0</v>
      </c>
      <c r="L2248" s="1">
        <v>0</v>
      </c>
      <c r="M2248" s="1">
        <v>0</v>
      </c>
      <c r="N2248" s="1">
        <f>AD2248+AE2248</f>
        <v>0</v>
      </c>
      <c r="O2248" s="1"/>
      <c r="P2248" s="1">
        <f>AF2248</f>
        <v>72</v>
      </c>
      <c r="Q2248" s="1">
        <f>AH2248</f>
        <v>0</v>
      </c>
      <c r="R2248" s="1">
        <v>0</v>
      </c>
      <c r="S2248" s="43"/>
      <c r="T2248" s="1">
        <f>SUM(U2248,V2248,X2248,Y2248,Z2248,AA2248,AB2248)</f>
        <v>0</v>
      </c>
      <c r="U2248" s="1">
        <f>AK2248</f>
        <v>0</v>
      </c>
      <c r="V2248" s="1">
        <f>SUM(AN2248,AO2248,AP2248,AQ2248,AS2248,AT2248,AU2248,AV2248,AW2248,AX2248,AY2248,AR2248,AZ2248,BA2248,BB2248,BC2248,BD2248,BE2248,BF2248,BG2248,BH2248)</f>
        <v>0</v>
      </c>
      <c r="W2248" s="1">
        <f>COUNT(AN2248,AO2248,AP2248,AQ2248,AS2248,AT2248,AU2248,AV2248,AW2248,AX2248,AY2248,AR2248,AZ2248,BA2248,BB2248,BC2248,BD2248,BE2248,BF2248,BG2248,BH2248)</f>
        <v>0</v>
      </c>
      <c r="X2248" s="1">
        <v>0</v>
      </c>
      <c r="Y2248" s="1">
        <v>0</v>
      </c>
      <c r="Z2248" s="1">
        <v>0</v>
      </c>
      <c r="AA2248" s="1">
        <f>AM2248</f>
        <v>0</v>
      </c>
      <c r="AB2248" s="1">
        <f>AL2248</f>
        <v>0</v>
      </c>
      <c r="AC2248" s="43"/>
      <c r="AD2248" s="1"/>
      <c r="AE2248" s="1"/>
      <c r="AF2248" s="1">
        <v>72</v>
      </c>
      <c r="AG2248" s="1"/>
      <c r="AH2248" s="25"/>
      <c r="AJ2248" s="40"/>
      <c r="AK2248" s="25"/>
      <c r="AL2248" s="25"/>
      <c r="AM2248" s="25"/>
      <c r="AN2248" s="25"/>
      <c r="AO2248" s="25"/>
      <c r="AP2248" s="25"/>
      <c r="AQ2248" s="25"/>
      <c r="AR2248" s="25"/>
      <c r="AS2248" s="25"/>
      <c r="AT2248" s="25"/>
      <c r="AU2248" s="25"/>
      <c r="AV2248" s="25"/>
      <c r="AW2248" s="25"/>
      <c r="AX2248" s="25"/>
      <c r="AY2248" s="25"/>
      <c r="AZ2248" s="25"/>
      <c r="BA2248" s="25"/>
      <c r="BB2248" s="25"/>
      <c r="BC2248" s="25"/>
      <c r="BD2248" s="25"/>
      <c r="BE2248" s="25"/>
      <c r="BF2248" s="25"/>
      <c r="BG2248" s="25"/>
      <c r="BH2248" s="25"/>
    </row>
    <row r="2249" spans="1:60" x14ac:dyDescent="0.3">
      <c r="A2249" s="25" t="s">
        <v>35</v>
      </c>
      <c r="B2249" s="25" t="s">
        <v>36</v>
      </c>
      <c r="C2249" s="25" t="s">
        <v>3320</v>
      </c>
      <c r="D2249" s="25" t="s">
        <v>3321</v>
      </c>
      <c r="E2249" s="25" t="s">
        <v>47</v>
      </c>
      <c r="F2249" s="25">
        <v>999925520</v>
      </c>
      <c r="G2249" s="1">
        <f>(J2249+T2249)-H2249</f>
        <v>34</v>
      </c>
      <c r="H2249" s="25"/>
      <c r="I2249" s="40"/>
      <c r="J2249" s="1">
        <f>SUM(K2249,L2249,N2249,O2249,P2249,Q2249)</f>
        <v>0</v>
      </c>
      <c r="K2249" s="1">
        <f>SUM(AG2249,AI2249)</f>
        <v>0</v>
      </c>
      <c r="L2249" s="1">
        <v>0</v>
      </c>
      <c r="M2249" s="1">
        <v>0</v>
      </c>
      <c r="N2249" s="1">
        <f>AD2249+AE2249</f>
        <v>0</v>
      </c>
      <c r="O2249" s="1"/>
      <c r="P2249" s="1">
        <f>AF2249</f>
        <v>0</v>
      </c>
      <c r="Q2249" s="1">
        <f>AH2249</f>
        <v>0</v>
      </c>
      <c r="R2249" s="1">
        <v>0</v>
      </c>
      <c r="S2249" s="40"/>
      <c r="T2249" s="1">
        <f>SUM(U2249,V2249,X2249,Y2249,Z2249,AA2249,AB2249)</f>
        <v>34</v>
      </c>
      <c r="U2249" s="1">
        <f>AK2249</f>
        <v>0</v>
      </c>
      <c r="V2249" s="1">
        <f>SUM(AN2249,AO2249,AP2249,AQ2249,AS2249,AT2249,AU2249,AV2249,AW2249,AX2249,AY2249,AR2249,AZ2249,BA2249,BB2249,BC2249,BD2249,BE2249,BF2249,BG2249,BH2249)</f>
        <v>34</v>
      </c>
      <c r="W2249" s="1">
        <f>COUNT(AN2249,AO2249,AP2249,AQ2249,AS2249,AT2249,AU2249,AV2249,AW2249,AX2249,AY2249,AR2249,AZ2249,BA2249,BB2249,BC2249,BD2249,BE2249,BF2249,BG2249,BH2249)</f>
        <v>1</v>
      </c>
      <c r="X2249" s="1">
        <v>0</v>
      </c>
      <c r="Y2249" s="1">
        <v>0</v>
      </c>
      <c r="Z2249" s="1">
        <v>0</v>
      </c>
      <c r="AA2249" s="1">
        <f>AM2249</f>
        <v>0</v>
      </c>
      <c r="AB2249" s="1">
        <f>AL2249</f>
        <v>0</v>
      </c>
      <c r="AC2249" s="40"/>
      <c r="AD2249" s="25"/>
      <c r="AE2249" s="25"/>
      <c r="AF2249" s="25"/>
      <c r="AG2249" s="25"/>
      <c r="AH2249" s="25"/>
      <c r="AJ2249" s="40"/>
      <c r="AK2249" s="25"/>
      <c r="AL2249" s="25"/>
      <c r="AM2249" s="25"/>
      <c r="AN2249" s="25"/>
      <c r="AO2249" s="25"/>
      <c r="AP2249" s="25"/>
      <c r="AQ2249" s="25"/>
      <c r="AR2249" s="25"/>
      <c r="AS2249" s="25"/>
      <c r="AT2249" s="25"/>
      <c r="AU2249" s="25"/>
      <c r="AV2249" s="25"/>
      <c r="AW2249" s="25"/>
      <c r="AX2249" s="25"/>
      <c r="AY2249" s="25"/>
      <c r="AZ2249" s="25">
        <v>34</v>
      </c>
      <c r="BA2249" s="25"/>
      <c r="BB2249" s="25"/>
      <c r="BC2249" s="25"/>
      <c r="BD2249" s="25"/>
      <c r="BE2249" s="25"/>
      <c r="BF2249" s="25"/>
      <c r="BG2249" s="25"/>
      <c r="BH2249" s="25"/>
    </row>
    <row r="2250" spans="1:60" x14ac:dyDescent="0.3">
      <c r="A2250" s="25" t="s">
        <v>35</v>
      </c>
      <c r="B2250" s="25" t="s">
        <v>36</v>
      </c>
      <c r="C2250" s="25" t="s">
        <v>3031</v>
      </c>
      <c r="D2250" s="25" t="s">
        <v>3032</v>
      </c>
      <c r="E2250" s="25" t="s">
        <v>47</v>
      </c>
      <c r="F2250" s="25">
        <v>999929892</v>
      </c>
      <c r="G2250" s="1">
        <f>(J2250+T2250)-H2250</f>
        <v>30</v>
      </c>
      <c r="H2250" s="25"/>
      <c r="I2250" s="40"/>
      <c r="J2250" s="1">
        <f>SUM(K2250,L2250,N2250,O2250,P2250,Q2250)</f>
        <v>0</v>
      </c>
      <c r="K2250" s="1">
        <f>SUM(AG2250,AI2250)</f>
        <v>0</v>
      </c>
      <c r="L2250" s="1">
        <v>0</v>
      </c>
      <c r="M2250" s="1">
        <v>0</v>
      </c>
      <c r="N2250" s="1">
        <f>AD2250+AE2250</f>
        <v>0</v>
      </c>
      <c r="O2250" s="1"/>
      <c r="P2250" s="1">
        <f>AF2250</f>
        <v>0</v>
      </c>
      <c r="Q2250" s="1">
        <f>AH2250</f>
        <v>0</v>
      </c>
      <c r="R2250" s="1">
        <v>0</v>
      </c>
      <c r="S2250" s="43"/>
      <c r="T2250" s="1">
        <f>SUM(U2250,V2250,X2250,Y2250,Z2250,AA2250,AB2250)</f>
        <v>30</v>
      </c>
      <c r="U2250" s="1">
        <f>AK2250</f>
        <v>0</v>
      </c>
      <c r="V2250" s="1">
        <f>SUM(AN2250,AO2250,AP2250,AQ2250,AS2250,AT2250,AU2250,AV2250,AW2250,AX2250,AY2250,AR2250,AZ2250,BA2250,BB2250,BC2250,BD2250,BE2250,BF2250,BG2250,BH2250)</f>
        <v>30</v>
      </c>
      <c r="W2250" s="1">
        <f>COUNT(AN2250,AO2250,AP2250,AQ2250,AS2250,AT2250,AU2250,AV2250,AW2250,AX2250,AY2250,AR2250,AZ2250,BA2250,BB2250,BC2250,BD2250,BE2250,BF2250,BG2250,BH2250)</f>
        <v>1</v>
      </c>
      <c r="X2250" s="1">
        <v>0</v>
      </c>
      <c r="Y2250" s="1">
        <v>0</v>
      </c>
      <c r="Z2250" s="1">
        <v>0</v>
      </c>
      <c r="AA2250" s="1">
        <f>AM2250</f>
        <v>0</v>
      </c>
      <c r="AB2250" s="1">
        <f>AL2250</f>
        <v>0</v>
      </c>
      <c r="AC2250" s="43"/>
      <c r="AD2250" s="25"/>
      <c r="AE2250" s="25"/>
      <c r="AF2250" s="25"/>
      <c r="AG2250" s="25"/>
      <c r="AH2250" s="25"/>
      <c r="AJ2250" s="40"/>
      <c r="AK2250" s="25"/>
      <c r="AL2250" s="25"/>
      <c r="AM2250" s="25"/>
      <c r="AN2250" s="25"/>
      <c r="AO2250" s="25"/>
      <c r="AP2250" s="25"/>
      <c r="AQ2250" s="25"/>
      <c r="AR2250" s="25"/>
      <c r="AS2250" s="25"/>
      <c r="AT2250" s="25"/>
      <c r="AU2250" s="25"/>
      <c r="AV2250" s="25"/>
      <c r="AW2250" s="25">
        <v>30</v>
      </c>
      <c r="AX2250" s="25"/>
      <c r="AY2250" s="25"/>
      <c r="AZ2250" s="25"/>
      <c r="BA2250" s="25"/>
      <c r="BB2250" s="25"/>
      <c r="BC2250" s="25"/>
      <c r="BD2250" s="25"/>
      <c r="BE2250" s="25"/>
      <c r="BF2250" s="25"/>
      <c r="BG2250" s="25"/>
      <c r="BH2250" s="25"/>
    </row>
    <row r="2251" spans="1:60" x14ac:dyDescent="0.3">
      <c r="A2251" s="100" t="s">
        <v>35</v>
      </c>
      <c r="B2251" s="100" t="s">
        <v>36</v>
      </c>
      <c r="C2251" s="25" t="s">
        <v>193</v>
      </c>
      <c r="D2251" s="25" t="s">
        <v>1403</v>
      </c>
      <c r="E2251" s="1" t="s">
        <v>47</v>
      </c>
      <c r="F2251" s="1">
        <v>999931934</v>
      </c>
      <c r="G2251" s="1">
        <f>(J2251+T2251)-H2251</f>
        <v>30</v>
      </c>
      <c r="H2251" s="25"/>
      <c r="I2251" s="40"/>
      <c r="J2251" s="1">
        <f>SUM(K2251,L2251,N2251,O2251,P2251,Q2251)</f>
        <v>0</v>
      </c>
      <c r="K2251" s="1">
        <f>SUM(AG2251,AI2251)</f>
        <v>0</v>
      </c>
      <c r="L2251" s="1">
        <v>0</v>
      </c>
      <c r="M2251" s="1">
        <v>0</v>
      </c>
      <c r="N2251" s="1">
        <f>AD2251+AE2251</f>
        <v>0</v>
      </c>
      <c r="O2251" s="1"/>
      <c r="P2251" s="1">
        <f>AF2251</f>
        <v>0</v>
      </c>
      <c r="Q2251" s="1">
        <f>AH2251</f>
        <v>0</v>
      </c>
      <c r="R2251" s="1">
        <v>0</v>
      </c>
      <c r="S2251" s="43"/>
      <c r="T2251" s="1">
        <f>SUM(U2251,V2251,X2251,Y2251,Z2251,AA2251,AB2251)</f>
        <v>30</v>
      </c>
      <c r="U2251" s="1">
        <f>AK2251</f>
        <v>0</v>
      </c>
      <c r="V2251" s="1">
        <f>SUM(AN2251,AO2251,AP2251,AQ2251,AS2251,AT2251,AU2251,AV2251,AW2251,AX2251,AY2251,AR2251,AZ2251,BA2251,BB2251,BC2251,BD2251,BE2251,BF2251,BG2251,BH2251)</f>
        <v>30</v>
      </c>
      <c r="W2251" s="1">
        <f>COUNT(AN2251,AO2251,AP2251,AQ2251,AS2251,AT2251,AU2251,AV2251,AW2251,AX2251,AY2251,AR2251,AZ2251,BA2251,BB2251,BC2251,BD2251,BE2251,BF2251,BG2251,BH2251)</f>
        <v>1</v>
      </c>
      <c r="X2251" s="1">
        <v>0</v>
      </c>
      <c r="Y2251" s="1">
        <v>0</v>
      </c>
      <c r="Z2251" s="1">
        <v>0</v>
      </c>
      <c r="AA2251" s="1">
        <f>AM2251</f>
        <v>0</v>
      </c>
      <c r="AB2251" s="1">
        <f>AL2251</f>
        <v>0</v>
      </c>
      <c r="AC2251" s="43"/>
      <c r="AD2251" s="25"/>
      <c r="AE2251" s="25"/>
      <c r="AF2251" s="25"/>
      <c r="AG2251" s="25"/>
      <c r="AH2251" s="25"/>
      <c r="AJ2251" s="40"/>
      <c r="AK2251" s="25"/>
      <c r="AL2251" s="25"/>
      <c r="AM2251" s="25"/>
      <c r="AN2251" s="25"/>
      <c r="AO2251" s="25"/>
      <c r="AP2251" s="25"/>
      <c r="AQ2251" s="25"/>
      <c r="AR2251" s="25"/>
      <c r="AS2251" s="25"/>
      <c r="AT2251" s="25"/>
      <c r="AU2251" s="25"/>
      <c r="AV2251" s="25"/>
      <c r="AW2251" s="25"/>
      <c r="AX2251" s="25"/>
      <c r="AY2251" s="25"/>
      <c r="AZ2251" s="25"/>
      <c r="BA2251" s="25"/>
      <c r="BB2251" s="25"/>
      <c r="BC2251" s="25">
        <v>30</v>
      </c>
      <c r="BD2251" s="25"/>
      <c r="BE2251" s="25"/>
      <c r="BF2251" s="25"/>
      <c r="BG2251" s="25"/>
      <c r="BH2251" s="25"/>
    </row>
    <row r="2252" spans="1:60" x14ac:dyDescent="0.3">
      <c r="A2252" s="25" t="s">
        <v>682</v>
      </c>
      <c r="B2252" s="25" t="s">
        <v>36</v>
      </c>
      <c r="C2252" s="25" t="s">
        <v>438</v>
      </c>
      <c r="D2252" s="25" t="s">
        <v>1815</v>
      </c>
      <c r="E2252" s="25" t="s">
        <v>47</v>
      </c>
      <c r="F2252" s="25">
        <v>999925772</v>
      </c>
      <c r="G2252" s="1">
        <f>(J2252+T2252)-H2252</f>
        <v>154</v>
      </c>
      <c r="H2252" s="25"/>
      <c r="I2252" s="40"/>
      <c r="J2252" s="1">
        <f>SUM(K2252,L2252,N2252,O2252,P2252,Q2252)</f>
        <v>64</v>
      </c>
      <c r="K2252" s="1">
        <f>SUM(AG2252,AI2252)</f>
        <v>0</v>
      </c>
      <c r="L2252" s="1">
        <v>0</v>
      </c>
      <c r="M2252" s="1">
        <v>0</v>
      </c>
      <c r="N2252" s="1">
        <f>AD2252+AE2252</f>
        <v>0</v>
      </c>
      <c r="O2252" s="1"/>
      <c r="P2252" s="1">
        <f>AF2252</f>
        <v>64</v>
      </c>
      <c r="Q2252" s="1">
        <f>AH2252</f>
        <v>0</v>
      </c>
      <c r="R2252" s="1">
        <v>0</v>
      </c>
      <c r="S2252" s="40"/>
      <c r="T2252" s="1">
        <f>SUM(U2252,V2252,X2252,Y2252,Z2252,AA2252,AB2252)</f>
        <v>90</v>
      </c>
      <c r="U2252" s="1">
        <f>AK2252</f>
        <v>0</v>
      </c>
      <c r="V2252" s="1">
        <f>SUM(AN2252,AO2252,AP2252,AQ2252,AS2252,AT2252,AU2252,AV2252,AW2252,AX2252,AY2252,AR2252,AZ2252,BA2252,BB2252,BC2252,BD2252,BE2252,BF2252,BG2252,BH2252)</f>
        <v>90</v>
      </c>
      <c r="W2252" s="1">
        <f>COUNT(AN2252,AO2252,AP2252,AQ2252,AS2252,AT2252,AU2252,AV2252,AW2252,AX2252,AY2252,AR2252,AZ2252,BA2252,BB2252,BC2252,BD2252,BE2252,BF2252,BG2252,BH2252)</f>
        <v>2</v>
      </c>
      <c r="X2252" s="1">
        <v>0</v>
      </c>
      <c r="Y2252" s="1">
        <v>0</v>
      </c>
      <c r="Z2252" s="1">
        <v>0</v>
      </c>
      <c r="AA2252" s="1">
        <f>AM2252</f>
        <v>0</v>
      </c>
      <c r="AB2252" s="1">
        <f>AL2252</f>
        <v>0</v>
      </c>
      <c r="AC2252" s="40"/>
      <c r="AD2252" s="25">
        <v>0</v>
      </c>
      <c r="AE2252" s="25">
        <v>0</v>
      </c>
      <c r="AF2252" s="25">
        <v>64</v>
      </c>
      <c r="AG2252" s="25">
        <v>0</v>
      </c>
      <c r="AH2252" s="25">
        <v>0</v>
      </c>
      <c r="AI2252" s="25">
        <v>0</v>
      </c>
      <c r="AJ2252" s="40"/>
      <c r="AK2252" s="25"/>
      <c r="AL2252" s="25"/>
      <c r="AM2252" s="25"/>
      <c r="AN2252" s="25"/>
      <c r="AO2252" s="25"/>
      <c r="AP2252" s="25"/>
      <c r="AQ2252" s="25"/>
      <c r="AR2252" s="25">
        <v>60</v>
      </c>
      <c r="AS2252" s="25"/>
      <c r="AT2252" s="25"/>
      <c r="AU2252" s="25"/>
      <c r="AV2252" s="25"/>
      <c r="AW2252" s="25"/>
      <c r="AX2252" s="25"/>
      <c r="AY2252" s="25"/>
      <c r="AZ2252" s="25"/>
      <c r="BA2252" s="25"/>
      <c r="BB2252" s="25"/>
      <c r="BC2252" s="25">
        <v>30</v>
      </c>
      <c r="BD2252" s="25"/>
      <c r="BE2252" s="25"/>
      <c r="BF2252" s="25"/>
      <c r="BG2252" s="25"/>
      <c r="BH2252" s="25"/>
    </row>
    <row r="2253" spans="1:60" x14ac:dyDescent="0.3">
      <c r="A2253" s="68" t="s">
        <v>682</v>
      </c>
      <c r="B2253" s="68" t="s">
        <v>36</v>
      </c>
      <c r="C2253" s="68" t="s">
        <v>1650</v>
      </c>
      <c r="D2253" s="68" t="s">
        <v>1649</v>
      </c>
      <c r="E2253" s="68" t="s">
        <v>47</v>
      </c>
      <c r="F2253" s="68">
        <v>999925066</v>
      </c>
      <c r="G2253" s="1">
        <f>(J2253+T2253)-H2253</f>
        <v>96</v>
      </c>
      <c r="H2253" s="25"/>
      <c r="I2253" s="40"/>
      <c r="J2253" s="1">
        <f>SUM(K2253,L2253,N2253,O2253,P2253,Q2253)</f>
        <v>36</v>
      </c>
      <c r="K2253" s="1">
        <f>SUM(AG2253,AI2253)</f>
        <v>0</v>
      </c>
      <c r="L2253" s="1">
        <v>0</v>
      </c>
      <c r="M2253" s="1">
        <v>0</v>
      </c>
      <c r="N2253" s="1">
        <f>AD2253+AE2253</f>
        <v>0</v>
      </c>
      <c r="O2253" s="1"/>
      <c r="P2253" s="1">
        <f>AF2253</f>
        <v>36</v>
      </c>
      <c r="Q2253" s="1">
        <f>AH2253</f>
        <v>0</v>
      </c>
      <c r="R2253" s="1">
        <v>0</v>
      </c>
      <c r="S2253" s="43"/>
      <c r="T2253" s="1">
        <f>SUM(U2253,V2253,X2253,Y2253,Z2253,AA2253,AB2253)</f>
        <v>60</v>
      </c>
      <c r="U2253" s="1">
        <f>AK2253</f>
        <v>0</v>
      </c>
      <c r="V2253" s="1">
        <f>SUM(AN2253,AO2253,AP2253,AQ2253,AS2253,AT2253,AU2253,AV2253,AW2253,AX2253,AY2253,AR2253,AZ2253,BA2253,BB2253,BC2253,BD2253,BE2253,BF2253,BG2253,BH2253)</f>
        <v>60</v>
      </c>
      <c r="W2253" s="1">
        <f>COUNT(AN2253,AO2253,AP2253,AQ2253,AS2253,AT2253,AU2253,AV2253,AW2253,AX2253,AY2253,AR2253,AZ2253,BA2253,BB2253,BC2253,BD2253,BE2253,BF2253,BG2253,BH2253)</f>
        <v>2</v>
      </c>
      <c r="X2253" s="1">
        <v>0</v>
      </c>
      <c r="Y2253" s="1">
        <v>0</v>
      </c>
      <c r="Z2253" s="1">
        <v>0</v>
      </c>
      <c r="AA2253" s="1">
        <f>AM2253</f>
        <v>0</v>
      </c>
      <c r="AB2253" s="1">
        <f>AL2253</f>
        <v>0</v>
      </c>
      <c r="AC2253" s="43"/>
      <c r="AD2253" s="25">
        <v>0</v>
      </c>
      <c r="AE2253" s="25">
        <v>0</v>
      </c>
      <c r="AF2253" s="25">
        <v>36</v>
      </c>
      <c r="AG2253" s="25">
        <v>0</v>
      </c>
      <c r="AH2253" s="25">
        <v>0</v>
      </c>
      <c r="AI2253" s="25">
        <v>0</v>
      </c>
      <c r="AJ2253" s="40"/>
      <c r="AK2253" s="25"/>
      <c r="AL2253" s="25"/>
      <c r="AM2253" s="25"/>
      <c r="AN2253" s="25"/>
      <c r="AO2253" s="25"/>
      <c r="AP2253" s="25"/>
      <c r="AQ2253" s="25">
        <v>30</v>
      </c>
      <c r="AR2253" s="25"/>
      <c r="AS2253" s="25"/>
      <c r="AT2253" s="25"/>
      <c r="AU2253" s="25">
        <v>30</v>
      </c>
      <c r="AV2253" s="25"/>
      <c r="AW2253" s="25"/>
      <c r="AX2253" s="25"/>
      <c r="AY2253" s="25"/>
      <c r="AZ2253" s="25"/>
      <c r="BA2253" s="25"/>
      <c r="BB2253" s="25"/>
      <c r="BC2253" s="25"/>
      <c r="BD2253" s="25"/>
      <c r="BE2253" s="25"/>
      <c r="BF2253" s="25"/>
      <c r="BG2253" s="25"/>
      <c r="BH2253" s="25"/>
    </row>
    <row r="2254" spans="1:60" x14ac:dyDescent="0.3">
      <c r="A2254" s="25" t="s">
        <v>682</v>
      </c>
      <c r="B2254" s="25" t="s">
        <v>36</v>
      </c>
      <c r="C2254" s="25" t="s">
        <v>1924</v>
      </c>
      <c r="D2254" s="25" t="s">
        <v>1925</v>
      </c>
      <c r="E2254" s="25" t="s">
        <v>47</v>
      </c>
      <c r="F2254" s="25">
        <v>999926413</v>
      </c>
      <c r="G2254" s="1">
        <f>(J2254+T2254)-H2254</f>
        <v>96</v>
      </c>
      <c r="H2254" s="25"/>
      <c r="I2254" s="40"/>
      <c r="J2254" s="1">
        <f>SUM(K2254,L2254,N2254,O2254,P2254,Q2254)</f>
        <v>36</v>
      </c>
      <c r="K2254" s="1">
        <f>SUM(AG2254,AI2254)</f>
        <v>0</v>
      </c>
      <c r="L2254" s="1">
        <v>0</v>
      </c>
      <c r="M2254" s="1">
        <v>0</v>
      </c>
      <c r="N2254" s="1">
        <f>AD2254+AE2254</f>
        <v>0</v>
      </c>
      <c r="O2254" s="1"/>
      <c r="P2254" s="1">
        <f>AF2254</f>
        <v>36</v>
      </c>
      <c r="Q2254" s="1">
        <f>AH2254</f>
        <v>0</v>
      </c>
      <c r="R2254" s="1">
        <v>0</v>
      </c>
      <c r="S2254" s="40"/>
      <c r="T2254" s="1">
        <f>SUM(U2254,V2254,X2254,Y2254,Z2254,AA2254,AB2254)</f>
        <v>60</v>
      </c>
      <c r="U2254" s="1">
        <f>AK2254</f>
        <v>0</v>
      </c>
      <c r="V2254" s="1">
        <f>SUM(AN2254,AO2254,AP2254,AQ2254,AS2254,AT2254,AU2254,AV2254,AW2254,AX2254,AY2254,AR2254,AZ2254,BA2254,BB2254,BC2254,BD2254,BE2254,BF2254,BG2254,BH2254)</f>
        <v>60</v>
      </c>
      <c r="W2254" s="1">
        <f>COUNT(AN2254,AO2254,AP2254,AQ2254,AS2254,AT2254,AU2254,AV2254,AW2254,AX2254,AY2254,AR2254,AZ2254,BA2254,BB2254,BC2254,BD2254,BE2254,BF2254,BG2254,BH2254)</f>
        <v>2</v>
      </c>
      <c r="X2254" s="1">
        <v>0</v>
      </c>
      <c r="Y2254" s="1">
        <v>0</v>
      </c>
      <c r="Z2254" s="1">
        <v>0</v>
      </c>
      <c r="AA2254" s="1">
        <f>AM2254</f>
        <v>0</v>
      </c>
      <c r="AB2254" s="1">
        <f>AL2254</f>
        <v>0</v>
      </c>
      <c r="AC2254" s="40"/>
      <c r="AD2254" s="25">
        <v>0</v>
      </c>
      <c r="AE2254" s="25">
        <v>0</v>
      </c>
      <c r="AF2254" s="25">
        <v>36</v>
      </c>
      <c r="AG2254" s="25">
        <v>0</v>
      </c>
      <c r="AH2254" s="25">
        <v>0</v>
      </c>
      <c r="AI2254" s="25">
        <v>0</v>
      </c>
      <c r="AJ2254" s="40"/>
      <c r="AK2254" s="25"/>
      <c r="AL2254" s="25"/>
      <c r="AM2254" s="25"/>
      <c r="AN2254" s="25">
        <v>30</v>
      </c>
      <c r="AO2254" s="25"/>
      <c r="AP2254" s="25"/>
      <c r="AQ2254" s="25"/>
      <c r="AR2254" s="25"/>
      <c r="AS2254" s="25"/>
      <c r="AT2254" s="25"/>
      <c r="AU2254" s="25"/>
      <c r="AV2254" s="25"/>
      <c r="AW2254" s="25"/>
      <c r="AX2254" s="25"/>
      <c r="AY2254" s="25"/>
      <c r="AZ2254" s="25">
        <v>30</v>
      </c>
      <c r="BA2254" s="25"/>
      <c r="BB2254" s="25"/>
      <c r="BC2254" s="25"/>
      <c r="BD2254" s="25"/>
      <c r="BE2254" s="25"/>
      <c r="BF2254" s="25"/>
      <c r="BG2254" s="25"/>
      <c r="BH2254" s="25"/>
    </row>
    <row r="2255" spans="1:60" x14ac:dyDescent="0.3">
      <c r="A2255" s="25" t="s">
        <v>682</v>
      </c>
      <c r="B2255" s="25" t="s">
        <v>36</v>
      </c>
      <c r="C2255" s="25" t="s">
        <v>1341</v>
      </c>
      <c r="D2255" s="25" t="s">
        <v>2082</v>
      </c>
      <c r="E2255" s="25" t="s">
        <v>47</v>
      </c>
      <c r="F2255" s="25">
        <v>999929809</v>
      </c>
      <c r="G2255" s="1">
        <f>(J2255+T2255)-H2255</f>
        <v>75</v>
      </c>
      <c r="H2255" s="25"/>
      <c r="I2255" s="40"/>
      <c r="J2255" s="1">
        <f>SUM(K2255,L2255,N2255,O2255,P2255,Q2255)</f>
        <v>0</v>
      </c>
      <c r="K2255" s="1">
        <f>SUM(AG2255,AI2255)</f>
        <v>0</v>
      </c>
      <c r="L2255" s="1">
        <v>0</v>
      </c>
      <c r="M2255" s="1">
        <v>0</v>
      </c>
      <c r="N2255" s="1">
        <f>AD2255+AE2255</f>
        <v>0</v>
      </c>
      <c r="O2255" s="1"/>
      <c r="P2255" s="1">
        <f>AF2255</f>
        <v>0</v>
      </c>
      <c r="Q2255" s="1">
        <f>AH2255</f>
        <v>0</v>
      </c>
      <c r="R2255" s="1">
        <v>0</v>
      </c>
      <c r="S2255" s="40"/>
      <c r="T2255" s="1">
        <f>SUM(U2255,V2255,X2255,Y2255,Z2255,AA2255,AB2255)</f>
        <v>75</v>
      </c>
      <c r="U2255" s="1">
        <f>AK2255</f>
        <v>0</v>
      </c>
      <c r="V2255" s="1">
        <f>SUM(AN2255,AO2255,AP2255,AQ2255,AS2255,AT2255,AU2255,AV2255,AW2255,AX2255,AY2255,AR2255,AZ2255,BA2255,BB2255,BC2255,BD2255,BE2255,BF2255,BG2255,BH2255)</f>
        <v>75</v>
      </c>
      <c r="W2255" s="1">
        <f>COUNT(AN2255,AO2255,AP2255,AQ2255,AS2255,AT2255,AU2255,AV2255,AW2255,AX2255,AY2255,AR2255,AZ2255,BA2255,BB2255,BC2255,BD2255,BE2255,BF2255,BG2255,BH2255)</f>
        <v>2</v>
      </c>
      <c r="X2255" s="1">
        <v>0</v>
      </c>
      <c r="Y2255" s="1">
        <v>0</v>
      </c>
      <c r="Z2255" s="1">
        <v>0</v>
      </c>
      <c r="AA2255" s="1">
        <f>AM2255</f>
        <v>0</v>
      </c>
      <c r="AB2255" s="1">
        <f>AL2255</f>
        <v>0</v>
      </c>
      <c r="AC2255" s="40"/>
      <c r="AD2255" s="25"/>
      <c r="AE2255" s="25"/>
      <c r="AF2255" s="25"/>
      <c r="AG2255" s="25"/>
      <c r="AH2255" s="25"/>
      <c r="AJ2255" s="40"/>
      <c r="AK2255" s="25"/>
      <c r="AL2255" s="25"/>
      <c r="AM2255" s="25"/>
      <c r="AN2255" s="25"/>
      <c r="AO2255" s="25"/>
      <c r="AP2255" s="25"/>
      <c r="AQ2255" s="25"/>
      <c r="AR2255" s="25">
        <v>45</v>
      </c>
      <c r="AS2255" s="25"/>
      <c r="AT2255" s="25"/>
      <c r="AU2255" s="25"/>
      <c r="AV2255" s="25"/>
      <c r="AW2255" s="25"/>
      <c r="AX2255" s="25"/>
      <c r="AY2255" s="25"/>
      <c r="AZ2255" s="25"/>
      <c r="BA2255" s="25"/>
      <c r="BB2255" s="25"/>
      <c r="BC2255" s="25"/>
      <c r="BD2255" s="25"/>
      <c r="BE2255" s="25"/>
      <c r="BF2255" s="25"/>
      <c r="BG2255" s="25"/>
      <c r="BH2255" s="25">
        <v>30</v>
      </c>
    </row>
    <row r="2256" spans="1:60" x14ac:dyDescent="0.3">
      <c r="A2256" s="25" t="s">
        <v>682</v>
      </c>
      <c r="B2256" s="25" t="s">
        <v>36</v>
      </c>
      <c r="C2256" s="25" t="s">
        <v>596</v>
      </c>
      <c r="D2256" s="25" t="s">
        <v>525</v>
      </c>
      <c r="E2256" s="25" t="s">
        <v>47</v>
      </c>
      <c r="F2256" s="25">
        <v>999925354</v>
      </c>
      <c r="G2256" s="1">
        <f>(J2256+T2256)-H2256</f>
        <v>60</v>
      </c>
      <c r="H2256" s="25"/>
      <c r="I2256" s="40"/>
      <c r="J2256" s="1">
        <f>SUM(K2256,L2256,N2256,O2256,P2256,Q2256)</f>
        <v>0</v>
      </c>
      <c r="K2256" s="1">
        <f>SUM(AG2256,AI2256)</f>
        <v>0</v>
      </c>
      <c r="L2256" s="1">
        <v>0</v>
      </c>
      <c r="M2256" s="1">
        <v>0</v>
      </c>
      <c r="N2256" s="1">
        <f>AD2256+AE2256</f>
        <v>0</v>
      </c>
      <c r="O2256" s="1"/>
      <c r="P2256" s="1">
        <f>AF2256</f>
        <v>0</v>
      </c>
      <c r="Q2256" s="1">
        <f>AH2256</f>
        <v>0</v>
      </c>
      <c r="R2256" s="1">
        <v>0</v>
      </c>
      <c r="S2256" s="43"/>
      <c r="T2256" s="1">
        <f>SUM(U2256,V2256,X2256,Y2256,Z2256,AA2256,AB2256)</f>
        <v>60</v>
      </c>
      <c r="U2256" s="1">
        <f>AK2256</f>
        <v>0</v>
      </c>
      <c r="V2256" s="1">
        <f>SUM(AN2256,AO2256,AP2256,AQ2256,AS2256,AT2256,AU2256,AV2256,AW2256,AX2256,AY2256,AR2256,AZ2256,BA2256,BB2256,BC2256,BD2256,BE2256,BF2256,BG2256,BH2256)</f>
        <v>60</v>
      </c>
      <c r="W2256" s="1">
        <f>COUNT(AN2256,AO2256,AP2256,AQ2256,AS2256,AT2256,AU2256,AV2256,AW2256,AX2256,AY2256,AR2256,AZ2256,BA2256,BB2256,BC2256,BD2256,BE2256,BF2256,BG2256,BH2256)</f>
        <v>1</v>
      </c>
      <c r="X2256" s="1">
        <v>0</v>
      </c>
      <c r="Y2256" s="1">
        <v>0</v>
      </c>
      <c r="Z2256" s="1">
        <v>0</v>
      </c>
      <c r="AA2256" s="1">
        <f>AM2256</f>
        <v>0</v>
      </c>
      <c r="AB2256" s="1">
        <f>AL2256</f>
        <v>0</v>
      </c>
      <c r="AC2256" s="43"/>
      <c r="AD2256" s="25"/>
      <c r="AE2256" s="25"/>
      <c r="AF2256" s="25"/>
      <c r="AG2256" s="25"/>
      <c r="AH2256" s="25"/>
      <c r="AJ2256" s="40"/>
      <c r="AK2256" s="25"/>
      <c r="AL2256" s="25"/>
      <c r="AM2256" s="25"/>
      <c r="AN2256" s="25"/>
      <c r="AO2256" s="25"/>
      <c r="AP2256" s="25"/>
      <c r="AQ2256" s="25"/>
      <c r="AR2256" s="25"/>
      <c r="AS2256" s="25"/>
      <c r="AT2256" s="25"/>
      <c r="AU2256" s="25"/>
      <c r="AV2256" s="25">
        <v>60</v>
      </c>
      <c r="AW2256" s="25"/>
      <c r="AX2256" s="25"/>
      <c r="AY2256" s="25"/>
      <c r="AZ2256" s="25"/>
      <c r="BA2256" s="25"/>
      <c r="BB2256" s="25"/>
      <c r="BC2256" s="25"/>
      <c r="BD2256" s="25"/>
      <c r="BE2256" s="25"/>
      <c r="BF2256" s="25"/>
      <c r="BG2256" s="25"/>
      <c r="BH2256" s="25"/>
    </row>
    <row r="2257" spans="1:60" x14ac:dyDescent="0.3">
      <c r="A2257" s="25" t="s">
        <v>682</v>
      </c>
      <c r="B2257" s="25" t="s">
        <v>36</v>
      </c>
      <c r="C2257" s="25" t="s">
        <v>1728</v>
      </c>
      <c r="D2257" s="25" t="s">
        <v>1950</v>
      </c>
      <c r="E2257" s="25" t="s">
        <v>47</v>
      </c>
      <c r="F2257" s="25">
        <v>999929124</v>
      </c>
      <c r="G2257" s="1">
        <f>(J2257+T2257)-H2257</f>
        <v>45</v>
      </c>
      <c r="H2257" s="25"/>
      <c r="I2257" s="40"/>
      <c r="J2257" s="1">
        <f>SUM(K2257,L2257,N2257,O2257,P2257,Q2257)</f>
        <v>0</v>
      </c>
      <c r="K2257" s="1">
        <f>SUM(AG2257,AI2257)</f>
        <v>0</v>
      </c>
      <c r="L2257" s="1">
        <v>0</v>
      </c>
      <c r="M2257" s="1">
        <v>0</v>
      </c>
      <c r="N2257" s="1">
        <f>AD2257+AE2257</f>
        <v>0</v>
      </c>
      <c r="O2257" s="1"/>
      <c r="P2257" s="1">
        <f>AF2257</f>
        <v>0</v>
      </c>
      <c r="Q2257" s="1">
        <f>AH2257</f>
        <v>0</v>
      </c>
      <c r="R2257" s="1">
        <v>0</v>
      </c>
      <c r="S2257" s="43"/>
      <c r="T2257" s="1">
        <f>SUM(U2257,V2257,X2257,Y2257,Z2257,AA2257,AB2257)</f>
        <v>45</v>
      </c>
      <c r="U2257" s="1">
        <f>AK2257</f>
        <v>0</v>
      </c>
      <c r="V2257" s="1">
        <f>SUM(AN2257,AO2257,AP2257,AQ2257,AS2257,AT2257,AU2257,AV2257,AW2257,AX2257,AY2257,AR2257,AZ2257,BA2257,BB2257,BC2257,BD2257,BE2257,BF2257,BG2257,BH2257)</f>
        <v>45</v>
      </c>
      <c r="W2257" s="1">
        <f>COUNT(AN2257,AO2257,AP2257,AQ2257,AS2257,AT2257,AU2257,AV2257,AW2257,AX2257,AY2257,AR2257,AZ2257,BA2257,BB2257,BC2257,BD2257,BE2257,BF2257,BG2257,BH2257)</f>
        <v>1</v>
      </c>
      <c r="X2257" s="1">
        <v>0</v>
      </c>
      <c r="Y2257" s="1">
        <v>0</v>
      </c>
      <c r="Z2257" s="1">
        <v>0</v>
      </c>
      <c r="AA2257" s="1">
        <f>AM2257</f>
        <v>0</v>
      </c>
      <c r="AB2257" s="1">
        <f>AL2257</f>
        <v>0</v>
      </c>
      <c r="AC2257" s="43"/>
      <c r="AD2257" s="25"/>
      <c r="AE2257" s="25"/>
      <c r="AF2257" s="25"/>
      <c r="AG2257" s="25"/>
      <c r="AH2257" s="25"/>
      <c r="AJ2257" s="40"/>
      <c r="AK2257" s="25"/>
      <c r="AL2257" s="25"/>
      <c r="AM2257" s="25"/>
      <c r="AN2257" s="25"/>
      <c r="AO2257" s="25"/>
      <c r="AP2257" s="25"/>
      <c r="AQ2257" s="25"/>
      <c r="AR2257" s="25"/>
      <c r="AS2257" s="25"/>
      <c r="AT2257" s="25"/>
      <c r="AU2257" s="25"/>
      <c r="AV2257" s="25">
        <v>45</v>
      </c>
      <c r="AW2257" s="25"/>
      <c r="AX2257" s="25"/>
      <c r="AY2257" s="25"/>
      <c r="AZ2257" s="25"/>
      <c r="BA2257" s="25"/>
      <c r="BB2257" s="25"/>
      <c r="BC2257" s="25"/>
      <c r="BD2257" s="25"/>
      <c r="BE2257" s="25"/>
      <c r="BF2257" s="25"/>
      <c r="BG2257" s="25"/>
      <c r="BH2257" s="25"/>
    </row>
    <row r="2258" spans="1:60" x14ac:dyDescent="0.3">
      <c r="A2258" s="25" t="s">
        <v>682</v>
      </c>
      <c r="B2258" s="25" t="s">
        <v>36</v>
      </c>
      <c r="C2258" s="25" t="s">
        <v>2762</v>
      </c>
      <c r="D2258" s="25" t="s">
        <v>2763</v>
      </c>
      <c r="E2258" s="25" t="s">
        <v>47</v>
      </c>
      <c r="F2258" s="25">
        <v>999929076</v>
      </c>
      <c r="G2258" s="1">
        <f>(J2258+T2258)-H2258</f>
        <v>34</v>
      </c>
      <c r="H2258" s="25"/>
      <c r="I2258" s="40"/>
      <c r="J2258" s="1">
        <f>SUM(K2258,L2258,N2258,O2258,P2258,Q2258)</f>
        <v>0</v>
      </c>
      <c r="K2258" s="1">
        <f>SUM(AG2258,AI2258)</f>
        <v>0</v>
      </c>
      <c r="L2258" s="1">
        <v>0</v>
      </c>
      <c r="M2258" s="1">
        <v>0</v>
      </c>
      <c r="N2258" s="1">
        <f>AD2258+AE2258</f>
        <v>0</v>
      </c>
      <c r="O2258" s="1"/>
      <c r="P2258" s="1">
        <f>AF2258</f>
        <v>0</v>
      </c>
      <c r="Q2258" s="1">
        <f>AH2258</f>
        <v>0</v>
      </c>
      <c r="R2258" s="1">
        <v>0</v>
      </c>
      <c r="S2258" s="43"/>
      <c r="T2258" s="1">
        <f>SUM(U2258,V2258,X2258,Y2258,Z2258,AA2258,AB2258)</f>
        <v>34</v>
      </c>
      <c r="U2258" s="1">
        <f>AK2258</f>
        <v>0</v>
      </c>
      <c r="V2258" s="1">
        <f>SUM(AN2258,AO2258,AP2258,AQ2258,AS2258,AT2258,AU2258,AV2258,AW2258,AX2258,AY2258,AR2258,AZ2258,BA2258,BB2258,BC2258,BD2258,BE2258,BF2258,BG2258,BH2258)</f>
        <v>34</v>
      </c>
      <c r="W2258" s="1">
        <f>COUNT(AN2258,AO2258,AP2258,AQ2258,AS2258,AT2258,AU2258,AV2258,AW2258,AX2258,AY2258,AR2258,AZ2258,BA2258,BB2258,BC2258,BD2258,BE2258,BF2258,BG2258,BH2258)</f>
        <v>1</v>
      </c>
      <c r="X2258" s="1">
        <v>0</v>
      </c>
      <c r="Y2258" s="1">
        <v>0</v>
      </c>
      <c r="Z2258" s="1">
        <v>0</v>
      </c>
      <c r="AA2258" s="1">
        <f>AM2258</f>
        <v>0</v>
      </c>
      <c r="AB2258" s="1">
        <f>AL2258</f>
        <v>0</v>
      </c>
      <c r="AC2258" s="43"/>
      <c r="AD2258" s="25"/>
      <c r="AE2258" s="25"/>
      <c r="AF2258" s="25"/>
      <c r="AG2258" s="25"/>
      <c r="AH2258" s="25"/>
      <c r="AJ2258" s="40"/>
      <c r="AK2258" s="25"/>
      <c r="AL2258" s="25"/>
      <c r="AM2258" s="25"/>
      <c r="AN2258" s="25"/>
      <c r="AO2258" s="25"/>
      <c r="AP2258" s="25"/>
      <c r="AQ2258" s="25"/>
      <c r="AR2258" s="25"/>
      <c r="AS2258" s="25"/>
      <c r="AT2258" s="25"/>
      <c r="AU2258" s="25"/>
      <c r="AV2258" s="25">
        <v>34</v>
      </c>
      <c r="AW2258" s="25"/>
      <c r="AX2258" s="25"/>
      <c r="AY2258" s="25"/>
      <c r="AZ2258" s="25"/>
      <c r="BA2258" s="25"/>
      <c r="BB2258" s="25"/>
      <c r="BC2258" s="25"/>
      <c r="BD2258" s="25"/>
      <c r="BE2258" s="25"/>
      <c r="BF2258" s="25"/>
      <c r="BG2258" s="25"/>
      <c r="BH2258" s="25"/>
    </row>
    <row r="2259" spans="1:60" x14ac:dyDescent="0.3">
      <c r="A2259" s="25" t="s">
        <v>682</v>
      </c>
      <c r="B2259" s="25" t="s">
        <v>36</v>
      </c>
      <c r="C2259" s="25" t="s">
        <v>1433</v>
      </c>
      <c r="D2259" s="25" t="s">
        <v>1857</v>
      </c>
      <c r="E2259" s="25" t="s">
        <v>47</v>
      </c>
      <c r="F2259" s="25">
        <v>999930644</v>
      </c>
      <c r="G2259" s="1">
        <f>(J2259+T2259)-H2259</f>
        <v>34</v>
      </c>
      <c r="H2259" s="25"/>
      <c r="I2259" s="40"/>
      <c r="J2259" s="1">
        <f>SUM(K2259,L2259,N2259,O2259,P2259,Q2259)</f>
        <v>0</v>
      </c>
      <c r="K2259" s="1">
        <f>SUM(AG2259,AI2259)</f>
        <v>0</v>
      </c>
      <c r="L2259" s="1">
        <v>0</v>
      </c>
      <c r="M2259" s="1">
        <v>0</v>
      </c>
      <c r="N2259" s="1">
        <f>AD2259+AE2259</f>
        <v>0</v>
      </c>
      <c r="O2259" s="1"/>
      <c r="P2259" s="1">
        <f>AF2259</f>
        <v>0</v>
      </c>
      <c r="Q2259" s="1">
        <f>AH2259</f>
        <v>0</v>
      </c>
      <c r="R2259" s="1">
        <v>0</v>
      </c>
      <c r="S2259" s="40"/>
      <c r="T2259" s="1">
        <f>SUM(U2259,V2259,X2259,Y2259,Z2259,AA2259,AB2259)</f>
        <v>34</v>
      </c>
      <c r="U2259" s="1">
        <f>AK2259</f>
        <v>0</v>
      </c>
      <c r="V2259" s="1">
        <f>SUM(AN2259,AO2259,AP2259,AQ2259,AS2259,AT2259,AU2259,AV2259,AW2259,AX2259,AY2259,AR2259,AZ2259,BA2259,BB2259,BC2259,BD2259,BE2259,BF2259,BG2259,BH2259)</f>
        <v>34</v>
      </c>
      <c r="W2259" s="1">
        <f>COUNT(AN2259,AO2259,AP2259,AQ2259,AS2259,AT2259,AU2259,AV2259,AW2259,AX2259,AY2259,AR2259,AZ2259,BA2259,BB2259,BC2259,BD2259,BE2259,BF2259,BG2259,BH2259)</f>
        <v>1</v>
      </c>
      <c r="X2259" s="1">
        <v>0</v>
      </c>
      <c r="Y2259" s="1">
        <v>0</v>
      </c>
      <c r="Z2259" s="1">
        <v>0</v>
      </c>
      <c r="AA2259" s="1">
        <f>AM2259</f>
        <v>0</v>
      </c>
      <c r="AB2259" s="1">
        <f>AL2259</f>
        <v>0</v>
      </c>
      <c r="AC2259" s="40"/>
      <c r="AD2259" s="25"/>
      <c r="AE2259" s="25"/>
      <c r="AF2259" s="25"/>
      <c r="AG2259" s="25"/>
      <c r="AH2259" s="25"/>
      <c r="AJ2259" s="40"/>
      <c r="AK2259" s="25"/>
      <c r="AL2259" s="25"/>
      <c r="AM2259" s="25"/>
      <c r="AN2259" s="25"/>
      <c r="AO2259" s="25"/>
      <c r="AP2259" s="25"/>
      <c r="AQ2259" s="25"/>
      <c r="AR2259" s="25">
        <v>34</v>
      </c>
      <c r="AS2259" s="25"/>
      <c r="AT2259" s="25"/>
      <c r="AU2259" s="25"/>
      <c r="AV2259" s="25"/>
      <c r="AW2259" s="25"/>
      <c r="AX2259" s="25"/>
      <c r="AY2259" s="25"/>
      <c r="AZ2259" s="25"/>
      <c r="BA2259" s="25"/>
      <c r="BB2259" s="25"/>
      <c r="BC2259" s="25"/>
      <c r="BD2259" s="25"/>
      <c r="BE2259" s="25"/>
      <c r="BF2259" s="25"/>
      <c r="BG2259" s="25"/>
      <c r="BH2259" s="25"/>
    </row>
    <row r="2260" spans="1:60" x14ac:dyDescent="0.3">
      <c r="A2260" s="25" t="s">
        <v>682</v>
      </c>
      <c r="B2260" s="25" t="s">
        <v>36</v>
      </c>
      <c r="C2260" s="25" t="s">
        <v>332</v>
      </c>
      <c r="D2260" s="25" t="s">
        <v>3058</v>
      </c>
      <c r="E2260" s="25" t="s">
        <v>47</v>
      </c>
      <c r="F2260" s="25">
        <v>999930372</v>
      </c>
      <c r="G2260" s="1">
        <f>(J2260+T2260)-H2260</f>
        <v>30</v>
      </c>
      <c r="H2260" s="25"/>
      <c r="I2260" s="40"/>
      <c r="J2260" s="1">
        <f>SUM(K2260,L2260,N2260,O2260,P2260,Q2260)</f>
        <v>0</v>
      </c>
      <c r="K2260" s="1">
        <f>SUM(AG2260,AI2260)</f>
        <v>0</v>
      </c>
      <c r="L2260" s="1">
        <v>0</v>
      </c>
      <c r="M2260" s="1">
        <v>0</v>
      </c>
      <c r="N2260" s="1">
        <f>AD2260+AE2260</f>
        <v>0</v>
      </c>
      <c r="O2260" s="1"/>
      <c r="P2260" s="1">
        <f>AF2260</f>
        <v>0</v>
      </c>
      <c r="Q2260" s="1">
        <f>AH2260</f>
        <v>0</v>
      </c>
      <c r="R2260" s="1">
        <v>0</v>
      </c>
      <c r="S2260" s="43"/>
      <c r="T2260" s="1">
        <f>SUM(U2260,V2260,X2260,Y2260,Z2260,AA2260,AB2260)</f>
        <v>30</v>
      </c>
      <c r="U2260" s="1">
        <f>AK2260</f>
        <v>0</v>
      </c>
      <c r="V2260" s="1">
        <f>SUM(AN2260,AO2260,AP2260,AQ2260,AS2260,AT2260,AU2260,AV2260,AW2260,AX2260,AY2260,AR2260,AZ2260,BA2260,BB2260,BC2260,BD2260,BE2260,BF2260,BG2260,BH2260)</f>
        <v>30</v>
      </c>
      <c r="W2260" s="1">
        <f>COUNT(AN2260,AO2260,AP2260,AQ2260,AS2260,AT2260,AU2260,AV2260,AW2260,AX2260,AY2260,AR2260,AZ2260,BA2260,BB2260,BC2260,BD2260,BE2260,BF2260,BG2260,BH2260)</f>
        <v>1</v>
      </c>
      <c r="X2260" s="1">
        <v>0</v>
      </c>
      <c r="Y2260" s="1">
        <v>0</v>
      </c>
      <c r="Z2260" s="1">
        <v>0</v>
      </c>
      <c r="AA2260" s="1">
        <f>AM2260</f>
        <v>0</v>
      </c>
      <c r="AB2260" s="1">
        <f>AL2260</f>
        <v>0</v>
      </c>
      <c r="AC2260" s="43"/>
      <c r="AD2260" s="25"/>
      <c r="AE2260" s="25"/>
      <c r="AF2260" s="25"/>
      <c r="AG2260" s="25"/>
      <c r="AH2260" s="25"/>
      <c r="AJ2260" s="40"/>
      <c r="AK2260" s="25"/>
      <c r="AL2260" s="25"/>
      <c r="AM2260" s="25"/>
      <c r="AN2260" s="25"/>
      <c r="AO2260" s="25"/>
      <c r="AP2260" s="25"/>
      <c r="AQ2260" s="25"/>
      <c r="AR2260" s="25"/>
      <c r="AS2260" s="25"/>
      <c r="AT2260" s="25"/>
      <c r="AU2260" s="25"/>
      <c r="AV2260" s="25"/>
      <c r="AW2260" s="25"/>
      <c r="AX2260" s="25">
        <v>30</v>
      </c>
      <c r="AY2260" s="25"/>
      <c r="AZ2260" s="25"/>
      <c r="BA2260" s="25"/>
      <c r="BB2260" s="25"/>
      <c r="BC2260" s="25"/>
      <c r="BD2260" s="25"/>
      <c r="BE2260" s="25"/>
      <c r="BF2260" s="25"/>
      <c r="BG2260" s="25"/>
      <c r="BH2260" s="25"/>
    </row>
    <row r="2261" spans="1:60" x14ac:dyDescent="0.3">
      <c r="A2261" s="25" t="s">
        <v>134</v>
      </c>
      <c r="B2261" s="25" t="s">
        <v>36</v>
      </c>
      <c r="C2261" s="25" t="s">
        <v>2407</v>
      </c>
      <c r="D2261" s="25" t="s">
        <v>163</v>
      </c>
      <c r="E2261" s="25" t="s">
        <v>47</v>
      </c>
      <c r="F2261" s="25">
        <v>999929848</v>
      </c>
      <c r="G2261" s="1">
        <f>(J2261+T2261)-H2261</f>
        <v>120</v>
      </c>
      <c r="H2261" s="25"/>
      <c r="I2261" s="40"/>
      <c r="J2261" s="1">
        <f>SUM(K2261,L2261,N2261,O2261,P2261,Q2261)</f>
        <v>0</v>
      </c>
      <c r="K2261" s="1">
        <f>SUM(AG2261,AI2261)</f>
        <v>0</v>
      </c>
      <c r="L2261" s="1">
        <v>0</v>
      </c>
      <c r="M2261" s="1">
        <v>0</v>
      </c>
      <c r="N2261" s="1">
        <f>AD2261+AE2261</f>
        <v>0</v>
      </c>
      <c r="O2261" s="1"/>
      <c r="P2261" s="1">
        <f>AF2261</f>
        <v>0</v>
      </c>
      <c r="Q2261" s="1">
        <f>AH2261</f>
        <v>0</v>
      </c>
      <c r="R2261" s="1">
        <v>0</v>
      </c>
      <c r="S2261" s="43"/>
      <c r="T2261" s="1">
        <f>SUM(U2261,V2261,X2261,Y2261,Z2261,AA2261,AB2261)</f>
        <v>120</v>
      </c>
      <c r="U2261" s="1">
        <f>AK2261</f>
        <v>0</v>
      </c>
      <c r="V2261" s="1">
        <f>SUM(AN2261,AO2261,AP2261,AQ2261,AS2261,AT2261,AU2261,AV2261,AW2261,AX2261,AY2261,AR2261,AZ2261,BA2261,BB2261,BC2261,BD2261,BE2261,BF2261,BG2261,BH2261)</f>
        <v>120</v>
      </c>
      <c r="W2261" s="1">
        <f>COUNT(AN2261,AO2261,AP2261,AQ2261,AS2261,AT2261,AU2261,AV2261,AW2261,AX2261,AY2261,AR2261,AZ2261,BA2261,BB2261,BC2261,BD2261,BE2261,BF2261,BG2261,BH2261)</f>
        <v>2</v>
      </c>
      <c r="X2261" s="1">
        <v>0</v>
      </c>
      <c r="Y2261" s="1">
        <v>0</v>
      </c>
      <c r="Z2261" s="1">
        <v>0</v>
      </c>
      <c r="AA2261" s="1">
        <f>AM2261</f>
        <v>0</v>
      </c>
      <c r="AB2261" s="1">
        <f>AL2261</f>
        <v>0</v>
      </c>
      <c r="AC2261" s="43"/>
      <c r="AD2261" s="25"/>
      <c r="AE2261" s="25"/>
      <c r="AF2261" s="25"/>
      <c r="AG2261" s="25"/>
      <c r="AH2261" s="25"/>
      <c r="AJ2261" s="40"/>
      <c r="AK2261" s="25"/>
      <c r="AL2261" s="25"/>
      <c r="AM2261" s="25"/>
      <c r="AN2261" s="25">
        <v>60</v>
      </c>
      <c r="AO2261" s="25"/>
      <c r="AP2261" s="25"/>
      <c r="AQ2261" s="25"/>
      <c r="AR2261" s="25"/>
      <c r="AS2261" s="25"/>
      <c r="AT2261" s="25"/>
      <c r="AU2261" s="25"/>
      <c r="AV2261" s="25"/>
      <c r="AW2261" s="25"/>
      <c r="AX2261" s="25"/>
      <c r="AY2261" s="25"/>
      <c r="AZ2261" s="25">
        <v>60</v>
      </c>
      <c r="BA2261" s="25"/>
      <c r="BB2261" s="25"/>
      <c r="BC2261" s="25"/>
      <c r="BD2261" s="25"/>
      <c r="BE2261" s="25"/>
      <c r="BF2261" s="25"/>
      <c r="BG2261" s="25"/>
      <c r="BH2261" s="25"/>
    </row>
    <row r="2262" spans="1:60" x14ac:dyDescent="0.3">
      <c r="A2262" s="1" t="s">
        <v>134</v>
      </c>
      <c r="B2262" s="1" t="s">
        <v>36</v>
      </c>
      <c r="C2262" s="1" t="s">
        <v>751</v>
      </c>
      <c r="D2262" s="1" t="s">
        <v>2123</v>
      </c>
      <c r="E2262" s="1" t="s">
        <v>47</v>
      </c>
      <c r="F2262" s="1">
        <v>999927697</v>
      </c>
      <c r="G2262" s="1">
        <f>(J2262+T2262)-H2262</f>
        <v>90</v>
      </c>
      <c r="H2262" s="1"/>
      <c r="I2262" s="23"/>
      <c r="J2262" s="1">
        <f>SUM(K2262,L2262,N2262,O2262,P2262,Q2262)</f>
        <v>90</v>
      </c>
      <c r="K2262" s="1">
        <f>SUM(AG2262,AI2262)</f>
        <v>0</v>
      </c>
      <c r="L2262" s="1">
        <v>0</v>
      </c>
      <c r="M2262" s="1">
        <v>0</v>
      </c>
      <c r="N2262" s="1">
        <f>AD2262+AE2262</f>
        <v>0</v>
      </c>
      <c r="O2262" s="1"/>
      <c r="P2262" s="1">
        <f>AF2262</f>
        <v>90</v>
      </c>
      <c r="Q2262" s="1">
        <f>AH2262</f>
        <v>0</v>
      </c>
      <c r="R2262" s="1">
        <v>0</v>
      </c>
      <c r="S2262" s="43"/>
      <c r="T2262" s="1">
        <f>SUM(U2262,V2262,X2262,Y2262,Z2262,AA2262,AB2262)</f>
        <v>0</v>
      </c>
      <c r="U2262" s="1">
        <f>AK2262</f>
        <v>0</v>
      </c>
      <c r="V2262" s="1">
        <f>SUM(AN2262,AO2262,AP2262,AQ2262,AS2262,AT2262,AU2262,AV2262,AW2262,AX2262,AY2262,AR2262,AZ2262,BA2262,BB2262,BC2262,BD2262,BE2262,BF2262,BG2262,BH2262)</f>
        <v>0</v>
      </c>
      <c r="W2262" s="1">
        <f>COUNT(AN2262,AO2262,AP2262,AQ2262,AS2262,AT2262,AU2262,AV2262,AW2262,AX2262,AY2262,AR2262,AZ2262,BA2262,BB2262,BC2262,BD2262,BE2262,BF2262,BG2262,BH2262)</f>
        <v>0</v>
      </c>
      <c r="X2262" s="1">
        <v>0</v>
      </c>
      <c r="Y2262" s="1">
        <v>0</v>
      </c>
      <c r="Z2262" s="1">
        <v>0</v>
      </c>
      <c r="AA2262" s="1">
        <f>AM2262</f>
        <v>0</v>
      </c>
      <c r="AB2262" s="1">
        <f>AL2262</f>
        <v>0</v>
      </c>
      <c r="AC2262" s="43"/>
      <c r="AD2262" s="1"/>
      <c r="AE2262" s="1"/>
      <c r="AF2262" s="1">
        <v>90</v>
      </c>
      <c r="AG2262" s="1"/>
      <c r="AH2262" s="25"/>
      <c r="AJ2262" s="40"/>
      <c r="AK2262" s="25"/>
      <c r="AL2262" s="25"/>
      <c r="AM2262" s="25"/>
      <c r="AN2262" s="25"/>
      <c r="AO2262" s="25"/>
      <c r="AP2262" s="25"/>
      <c r="AQ2262" s="25"/>
      <c r="AR2262" s="25"/>
      <c r="AS2262" s="25"/>
      <c r="AT2262" s="25"/>
      <c r="AU2262" s="25"/>
      <c r="AV2262" s="25"/>
      <c r="AW2262" s="25"/>
      <c r="AX2262" s="25"/>
      <c r="AY2262" s="25"/>
      <c r="AZ2262" s="25"/>
      <c r="BA2262" s="25"/>
      <c r="BB2262" s="25"/>
      <c r="BC2262" s="25"/>
      <c r="BD2262" s="25"/>
      <c r="BE2262" s="25"/>
      <c r="BF2262" s="25"/>
      <c r="BG2262" s="25"/>
      <c r="BH2262" s="25"/>
    </row>
    <row r="2263" spans="1:60" x14ac:dyDescent="0.3">
      <c r="A2263" s="25" t="s">
        <v>134</v>
      </c>
      <c r="B2263" s="25" t="s">
        <v>36</v>
      </c>
      <c r="C2263" s="25" t="s">
        <v>2408</v>
      </c>
      <c r="D2263" s="25" t="s">
        <v>2409</v>
      </c>
      <c r="E2263" s="25" t="s">
        <v>47</v>
      </c>
      <c r="F2263" s="25">
        <v>999929738</v>
      </c>
      <c r="G2263" s="1">
        <f>(J2263+T2263)-H2263</f>
        <v>90</v>
      </c>
      <c r="H2263" s="25"/>
      <c r="I2263" s="40"/>
      <c r="J2263" s="1">
        <f>SUM(K2263,L2263,N2263,O2263,P2263,Q2263)</f>
        <v>0</v>
      </c>
      <c r="K2263" s="1">
        <f>SUM(AG2263,AI2263)</f>
        <v>0</v>
      </c>
      <c r="L2263" s="1">
        <v>0</v>
      </c>
      <c r="M2263" s="1">
        <v>0</v>
      </c>
      <c r="N2263" s="1">
        <f>AD2263+AE2263</f>
        <v>0</v>
      </c>
      <c r="O2263" s="1"/>
      <c r="P2263" s="1">
        <f>AF2263</f>
        <v>0</v>
      </c>
      <c r="Q2263" s="1">
        <f>AH2263</f>
        <v>0</v>
      </c>
      <c r="R2263" s="1">
        <v>0</v>
      </c>
      <c r="S2263" s="43"/>
      <c r="T2263" s="1">
        <f>SUM(U2263,V2263,X2263,Y2263,Z2263,AA2263,AB2263)</f>
        <v>90</v>
      </c>
      <c r="U2263" s="1">
        <f>AK2263</f>
        <v>0</v>
      </c>
      <c r="V2263" s="1">
        <f>SUM(AN2263,AO2263,AP2263,AQ2263,AS2263,AT2263,AU2263,AV2263,AW2263,AX2263,AY2263,AR2263,AZ2263,BA2263,BB2263,BC2263,BD2263,BE2263,BF2263,BG2263,BH2263)</f>
        <v>90</v>
      </c>
      <c r="W2263" s="1">
        <f>COUNT(AN2263,AO2263,AP2263,AQ2263,AS2263,AT2263,AU2263,AV2263,AW2263,AX2263,AY2263,AR2263,AZ2263,BA2263,BB2263,BC2263,BD2263,BE2263,BF2263,BG2263,BH2263)</f>
        <v>2</v>
      </c>
      <c r="X2263" s="1">
        <v>0</v>
      </c>
      <c r="Y2263" s="1">
        <v>0</v>
      </c>
      <c r="Z2263" s="1">
        <v>0</v>
      </c>
      <c r="AA2263" s="1">
        <f>AM2263</f>
        <v>0</v>
      </c>
      <c r="AB2263" s="1">
        <f>AL2263</f>
        <v>0</v>
      </c>
      <c r="AC2263" s="43"/>
      <c r="AD2263" s="25"/>
      <c r="AE2263" s="25"/>
      <c r="AF2263" s="25"/>
      <c r="AG2263" s="25"/>
      <c r="AH2263" s="25"/>
      <c r="AJ2263" s="40"/>
      <c r="AK2263" s="25"/>
      <c r="AL2263" s="25"/>
      <c r="AM2263" s="25"/>
      <c r="AN2263" s="25">
        <v>45</v>
      </c>
      <c r="AO2263" s="25"/>
      <c r="AP2263" s="25"/>
      <c r="AQ2263" s="25"/>
      <c r="AR2263" s="25"/>
      <c r="AS2263" s="25"/>
      <c r="AT2263" s="25"/>
      <c r="AU2263" s="25"/>
      <c r="AV2263" s="25"/>
      <c r="AW2263" s="25"/>
      <c r="AX2263" s="25"/>
      <c r="AY2263" s="25"/>
      <c r="AZ2263" s="25">
        <v>45</v>
      </c>
      <c r="BA2263" s="25"/>
      <c r="BB2263" s="25"/>
      <c r="BC2263" s="25"/>
      <c r="BD2263" s="25"/>
      <c r="BE2263" s="25"/>
      <c r="BF2263" s="25"/>
      <c r="BG2263" s="25"/>
      <c r="BH2263" s="25"/>
    </row>
    <row r="2264" spans="1:60" x14ac:dyDescent="0.3">
      <c r="A2264" s="25" t="s">
        <v>134</v>
      </c>
      <c r="B2264" s="25" t="s">
        <v>36</v>
      </c>
      <c r="C2264" s="25" t="s">
        <v>2792</v>
      </c>
      <c r="D2264" s="25" t="s">
        <v>2793</v>
      </c>
      <c r="E2264" s="25" t="s">
        <v>47</v>
      </c>
      <c r="F2264" s="25">
        <v>999929924</v>
      </c>
      <c r="G2264" s="1">
        <f>(J2264+T2264)-H2264</f>
        <v>60</v>
      </c>
      <c r="H2264" s="25"/>
      <c r="I2264" s="40"/>
      <c r="J2264" s="1">
        <f>SUM(K2264,L2264,N2264,O2264,P2264,Q2264)</f>
        <v>0</v>
      </c>
      <c r="K2264" s="1">
        <f>SUM(AG2264,AI2264)</f>
        <v>0</v>
      </c>
      <c r="L2264" s="1">
        <v>0</v>
      </c>
      <c r="M2264" s="1">
        <v>0</v>
      </c>
      <c r="N2264" s="1">
        <f>AD2264+AE2264</f>
        <v>0</v>
      </c>
      <c r="O2264" s="1"/>
      <c r="P2264" s="1">
        <f>AF2264</f>
        <v>0</v>
      </c>
      <c r="Q2264" s="1">
        <f>AH2264</f>
        <v>0</v>
      </c>
      <c r="R2264" s="1">
        <v>0</v>
      </c>
      <c r="S2264" s="43"/>
      <c r="T2264" s="1">
        <f>SUM(U2264,V2264,X2264,Y2264,Z2264,AA2264,AB2264)</f>
        <v>60</v>
      </c>
      <c r="U2264" s="1">
        <f>AK2264</f>
        <v>0</v>
      </c>
      <c r="V2264" s="1">
        <f>SUM(AN2264,AO2264,AP2264,AQ2264,AS2264,AT2264,AU2264,AV2264,AW2264,AX2264,AY2264,AR2264,AZ2264,BA2264,BB2264,BC2264,BD2264,BE2264,BF2264,BG2264,BH2264)</f>
        <v>60</v>
      </c>
      <c r="W2264" s="1">
        <f>COUNT(AN2264,AO2264,AP2264,AQ2264,AS2264,AT2264,AU2264,AV2264,AW2264,AX2264,AY2264,AR2264,AZ2264,BA2264,BB2264,BC2264,BD2264,BE2264,BF2264,BG2264,BH2264)</f>
        <v>1</v>
      </c>
      <c r="X2264" s="1">
        <v>0</v>
      </c>
      <c r="Y2264" s="1">
        <v>0</v>
      </c>
      <c r="Z2264" s="1">
        <v>0</v>
      </c>
      <c r="AA2264" s="1">
        <f>AM2264</f>
        <v>0</v>
      </c>
      <c r="AB2264" s="1">
        <f>AL2264</f>
        <v>0</v>
      </c>
      <c r="AC2264" s="43"/>
      <c r="AD2264" s="25"/>
      <c r="AE2264" s="25"/>
      <c r="AF2264" s="25"/>
      <c r="AG2264" s="25"/>
      <c r="AH2264" s="25"/>
      <c r="AJ2264" s="40"/>
      <c r="AK2264" s="25"/>
      <c r="AL2264" s="25"/>
      <c r="AM2264" s="25"/>
      <c r="AN2264" s="25"/>
      <c r="AO2264" s="25"/>
      <c r="AP2264" s="25"/>
      <c r="AQ2264" s="25"/>
      <c r="AR2264" s="25"/>
      <c r="AS2264" s="25"/>
      <c r="AT2264" s="25"/>
      <c r="AU2264" s="25"/>
      <c r="AV2264" s="25">
        <v>60</v>
      </c>
      <c r="AW2264" s="25"/>
      <c r="AX2264" s="25"/>
      <c r="AY2264" s="25"/>
      <c r="AZ2264" s="25"/>
      <c r="BA2264" s="25"/>
      <c r="BB2264" s="25"/>
      <c r="BC2264" s="25"/>
      <c r="BD2264" s="25"/>
      <c r="BE2264" s="25"/>
      <c r="BF2264" s="25"/>
      <c r="BG2264" s="25"/>
      <c r="BH2264" s="25"/>
    </row>
    <row r="2265" spans="1:60" x14ac:dyDescent="0.3">
      <c r="A2265" s="25" t="s">
        <v>134</v>
      </c>
      <c r="B2265" s="25" t="s">
        <v>36</v>
      </c>
      <c r="C2265" s="25" t="s">
        <v>579</v>
      </c>
      <c r="D2265" s="25" t="s">
        <v>1742</v>
      </c>
      <c r="E2265" s="25" t="s">
        <v>47</v>
      </c>
      <c r="F2265" s="25">
        <v>999929945</v>
      </c>
      <c r="G2265" s="1">
        <f>(J2265+T2265)-H2265</f>
        <v>45</v>
      </c>
      <c r="H2265" s="25"/>
      <c r="I2265" s="40"/>
      <c r="J2265" s="1">
        <f>SUM(K2265,L2265,N2265,O2265,P2265,Q2265)</f>
        <v>0</v>
      </c>
      <c r="K2265" s="1">
        <f>SUM(AG2265,AI2265)</f>
        <v>0</v>
      </c>
      <c r="L2265" s="1">
        <v>0</v>
      </c>
      <c r="M2265" s="1">
        <v>0</v>
      </c>
      <c r="N2265" s="1">
        <f>AD2265+AE2265</f>
        <v>0</v>
      </c>
      <c r="O2265" s="1"/>
      <c r="P2265" s="1">
        <f>AF2265</f>
        <v>0</v>
      </c>
      <c r="Q2265" s="1">
        <f>AH2265</f>
        <v>0</v>
      </c>
      <c r="R2265" s="1">
        <v>0</v>
      </c>
      <c r="S2265" s="43"/>
      <c r="T2265" s="1">
        <f>SUM(U2265,V2265,X2265,Y2265,Z2265,AA2265,AB2265)</f>
        <v>45</v>
      </c>
      <c r="U2265" s="1">
        <f>AK2265</f>
        <v>0</v>
      </c>
      <c r="V2265" s="1">
        <f>SUM(AN2265,AO2265,AP2265,AQ2265,AS2265,AT2265,AU2265,AV2265,AW2265,AX2265,AY2265,AR2265,AZ2265,BA2265,BB2265,BC2265,BD2265,BE2265,BF2265,BG2265,BH2265)</f>
        <v>45</v>
      </c>
      <c r="W2265" s="1">
        <f>COUNT(AN2265,AO2265,AP2265,AQ2265,AS2265,AT2265,AU2265,AV2265,AW2265,AX2265,AY2265,AR2265,AZ2265,BA2265,BB2265,BC2265,BD2265,BE2265,BF2265,BG2265,BH2265)</f>
        <v>1</v>
      </c>
      <c r="X2265" s="1">
        <v>0</v>
      </c>
      <c r="Y2265" s="1">
        <v>0</v>
      </c>
      <c r="Z2265" s="1">
        <v>0</v>
      </c>
      <c r="AA2265" s="1">
        <f>AM2265</f>
        <v>0</v>
      </c>
      <c r="AB2265" s="1">
        <f>AL2265</f>
        <v>0</v>
      </c>
      <c r="AC2265" s="43"/>
      <c r="AD2265" s="25"/>
      <c r="AE2265" s="25"/>
      <c r="AF2265" s="25"/>
      <c r="AG2265" s="25"/>
      <c r="AH2265" s="25"/>
      <c r="AJ2265" s="40"/>
      <c r="AK2265" s="25"/>
      <c r="AL2265" s="25"/>
      <c r="AM2265" s="25"/>
      <c r="AN2265" s="25"/>
      <c r="AO2265" s="25"/>
      <c r="AP2265" s="25"/>
      <c r="AQ2265" s="25"/>
      <c r="AR2265" s="25"/>
      <c r="AS2265" s="25"/>
      <c r="AT2265" s="25"/>
      <c r="AU2265" s="25"/>
      <c r="AV2265" s="25">
        <v>45</v>
      </c>
      <c r="AW2265" s="25"/>
      <c r="AX2265" s="25"/>
      <c r="AY2265" s="25"/>
      <c r="AZ2265" s="25"/>
      <c r="BA2265" s="25"/>
      <c r="BB2265" s="25"/>
      <c r="BC2265" s="25"/>
      <c r="BD2265" s="25"/>
      <c r="BE2265" s="25"/>
      <c r="BF2265" s="25"/>
      <c r="BG2265" s="25"/>
      <c r="BH2265" s="25"/>
    </row>
    <row r="2266" spans="1:60" x14ac:dyDescent="0.3">
      <c r="A2266" s="25" t="s">
        <v>134</v>
      </c>
      <c r="B2266" s="25" t="s">
        <v>36</v>
      </c>
      <c r="C2266" s="25" t="s">
        <v>3322</v>
      </c>
      <c r="D2266" s="25" t="s">
        <v>704</v>
      </c>
      <c r="E2266" s="25" t="s">
        <v>47</v>
      </c>
      <c r="F2266" s="25">
        <v>999930762</v>
      </c>
      <c r="G2266" s="1">
        <f>(J2266+T2266)-H2266</f>
        <v>34</v>
      </c>
      <c r="H2266" s="25"/>
      <c r="I2266" s="40"/>
      <c r="J2266" s="1">
        <f>SUM(K2266,L2266,N2266,O2266,P2266,Q2266)</f>
        <v>0</v>
      </c>
      <c r="K2266" s="1">
        <f>SUM(AG2266,AI2266)</f>
        <v>0</v>
      </c>
      <c r="L2266" s="1">
        <v>0</v>
      </c>
      <c r="M2266" s="1">
        <v>0</v>
      </c>
      <c r="N2266" s="1">
        <f>AD2266+AE2266</f>
        <v>0</v>
      </c>
      <c r="O2266" s="1"/>
      <c r="P2266" s="1">
        <f>AF2266</f>
        <v>0</v>
      </c>
      <c r="Q2266" s="1">
        <f>AH2266</f>
        <v>0</v>
      </c>
      <c r="R2266" s="1">
        <v>0</v>
      </c>
      <c r="S2266" s="40"/>
      <c r="T2266" s="1">
        <f>SUM(U2266,V2266,X2266,Y2266,Z2266,AA2266,AB2266)</f>
        <v>34</v>
      </c>
      <c r="U2266" s="1">
        <f>AK2266</f>
        <v>0</v>
      </c>
      <c r="V2266" s="1">
        <f>SUM(AN2266,AO2266,AP2266,AQ2266,AS2266,AT2266,AU2266,AV2266,AW2266,AX2266,AY2266,AR2266,AZ2266,BA2266,BB2266,BC2266,BD2266,BE2266,BF2266,BG2266,BH2266)</f>
        <v>34</v>
      </c>
      <c r="W2266" s="1">
        <f>COUNT(AN2266,AO2266,AP2266,AQ2266,AS2266,AT2266,AU2266,AV2266,AW2266,AX2266,AY2266,AR2266,AZ2266,BA2266,BB2266,BC2266,BD2266,BE2266,BF2266,BG2266,BH2266)</f>
        <v>1</v>
      </c>
      <c r="X2266" s="1">
        <v>0</v>
      </c>
      <c r="Y2266" s="1">
        <v>0</v>
      </c>
      <c r="Z2266" s="1">
        <v>0</v>
      </c>
      <c r="AA2266" s="1">
        <f>AM2266</f>
        <v>0</v>
      </c>
      <c r="AB2266" s="1">
        <f>AL2266</f>
        <v>0</v>
      </c>
      <c r="AC2266" s="40"/>
      <c r="AD2266" s="25"/>
      <c r="AE2266" s="25"/>
      <c r="AF2266" s="25"/>
      <c r="AG2266" s="25"/>
      <c r="AH2266" s="25"/>
      <c r="AJ2266" s="40"/>
      <c r="AK2266" s="25"/>
      <c r="AL2266" s="25"/>
      <c r="AM2266" s="25"/>
      <c r="AN2266" s="25"/>
      <c r="AO2266" s="25"/>
      <c r="AP2266" s="25"/>
      <c r="AQ2266" s="25"/>
      <c r="AR2266" s="25"/>
      <c r="AS2266" s="25"/>
      <c r="AT2266" s="25"/>
      <c r="AU2266" s="25"/>
      <c r="AV2266" s="25"/>
      <c r="AW2266" s="25"/>
      <c r="AX2266" s="25"/>
      <c r="AY2266" s="25"/>
      <c r="AZ2266" s="25">
        <v>34</v>
      </c>
      <c r="BA2266" s="25"/>
      <c r="BB2266" s="25"/>
      <c r="BC2266" s="25"/>
      <c r="BD2266" s="25"/>
      <c r="BE2266" s="25"/>
      <c r="BF2266" s="25"/>
      <c r="BG2266" s="25"/>
      <c r="BH2266" s="25"/>
    </row>
    <row r="2267" spans="1:60" x14ac:dyDescent="0.3">
      <c r="A2267" s="25" t="s">
        <v>134</v>
      </c>
      <c r="B2267" s="25" t="s">
        <v>36</v>
      </c>
      <c r="C2267" s="25" t="s">
        <v>3059</v>
      </c>
      <c r="D2267" s="25" t="s">
        <v>538</v>
      </c>
      <c r="E2267" s="25" t="s">
        <v>47</v>
      </c>
      <c r="F2267" s="25">
        <v>999911489</v>
      </c>
      <c r="G2267" s="1">
        <f>(J2267+T2267)-H2267</f>
        <v>30</v>
      </c>
      <c r="H2267" s="25"/>
      <c r="I2267" s="40"/>
      <c r="J2267" s="1">
        <f>SUM(K2267,L2267,N2267,O2267,P2267,Q2267)</f>
        <v>0</v>
      </c>
      <c r="K2267" s="1">
        <f>SUM(AG2267,AI2267)</f>
        <v>0</v>
      </c>
      <c r="L2267" s="1">
        <v>0</v>
      </c>
      <c r="M2267" s="1">
        <v>0</v>
      </c>
      <c r="N2267" s="1">
        <f>AD2267+AE2267</f>
        <v>0</v>
      </c>
      <c r="O2267" s="1"/>
      <c r="P2267" s="1">
        <f>AF2267</f>
        <v>0</v>
      </c>
      <c r="Q2267" s="1">
        <f>AH2267</f>
        <v>0</v>
      </c>
      <c r="R2267" s="1">
        <v>0</v>
      </c>
      <c r="S2267" s="43"/>
      <c r="T2267" s="1">
        <f>SUM(U2267,V2267,X2267,Y2267,Z2267,AA2267,AB2267)</f>
        <v>30</v>
      </c>
      <c r="U2267" s="1">
        <f>AK2267</f>
        <v>0</v>
      </c>
      <c r="V2267" s="1">
        <f>SUM(AN2267,AO2267,AP2267,AQ2267,AS2267,AT2267,AU2267,AV2267,AW2267,AX2267,AY2267,AR2267,AZ2267,BA2267,BB2267,BC2267,BD2267,BE2267,BF2267,BG2267,BH2267)</f>
        <v>30</v>
      </c>
      <c r="W2267" s="1">
        <f>COUNT(AN2267,AO2267,AP2267,AQ2267,AS2267,AT2267,AU2267,AV2267,AW2267,AX2267,AY2267,AR2267,AZ2267,BA2267,BB2267,BC2267,BD2267,BE2267,BF2267,BG2267,BH2267)</f>
        <v>1</v>
      </c>
      <c r="X2267" s="1">
        <v>0</v>
      </c>
      <c r="Y2267" s="1">
        <v>0</v>
      </c>
      <c r="Z2267" s="1">
        <v>0</v>
      </c>
      <c r="AA2267" s="1">
        <f>AM2267</f>
        <v>0</v>
      </c>
      <c r="AB2267" s="1">
        <f>AL2267</f>
        <v>0</v>
      </c>
      <c r="AC2267" s="43"/>
      <c r="AD2267" s="25"/>
      <c r="AE2267" s="25"/>
      <c r="AF2267" s="25"/>
      <c r="AG2267" s="25"/>
      <c r="AH2267" s="25"/>
      <c r="AJ2267" s="40"/>
      <c r="AK2267" s="25"/>
      <c r="AL2267" s="25"/>
      <c r="AM2267" s="25"/>
      <c r="AN2267" s="25"/>
      <c r="AO2267" s="25"/>
      <c r="AP2267" s="25"/>
      <c r="AQ2267" s="25"/>
      <c r="AR2267" s="25"/>
      <c r="AS2267" s="25"/>
      <c r="AT2267" s="25"/>
      <c r="AU2267" s="25"/>
      <c r="AV2267" s="25"/>
      <c r="AW2267" s="25"/>
      <c r="AX2267" s="25">
        <v>30</v>
      </c>
      <c r="AY2267" s="25"/>
      <c r="AZ2267" s="25"/>
      <c r="BA2267" s="25"/>
      <c r="BB2267" s="25"/>
      <c r="BC2267" s="25"/>
      <c r="BD2267" s="25"/>
      <c r="BE2267" s="25"/>
      <c r="BF2267" s="25"/>
      <c r="BG2267" s="25"/>
      <c r="BH2267" s="25"/>
    </row>
    <row r="2268" spans="1:60" x14ac:dyDescent="0.3">
      <c r="A2268" s="25" t="s">
        <v>134</v>
      </c>
      <c r="B2268" s="25" t="s">
        <v>36</v>
      </c>
      <c r="C2268" s="25" t="s">
        <v>3222</v>
      </c>
      <c r="D2268" s="25" t="s">
        <v>485</v>
      </c>
      <c r="E2268" s="25" t="s">
        <v>47</v>
      </c>
      <c r="F2268" s="25">
        <v>999928987</v>
      </c>
      <c r="G2268" s="1">
        <f>(J2268+T2268)-H2268</f>
        <v>30</v>
      </c>
      <c r="H2268" s="25"/>
      <c r="I2268" s="40"/>
      <c r="J2268" s="1">
        <f>SUM(K2268,L2268,N2268,O2268,P2268,Q2268)</f>
        <v>0</v>
      </c>
      <c r="K2268" s="1">
        <f>SUM(AG2268,AI2268)</f>
        <v>0</v>
      </c>
      <c r="L2268" s="1">
        <v>0</v>
      </c>
      <c r="M2268" s="1">
        <v>0</v>
      </c>
      <c r="N2268" s="1">
        <f>AD2268+AE2268</f>
        <v>0</v>
      </c>
      <c r="O2268" s="1"/>
      <c r="P2268" s="1">
        <f>AF2268</f>
        <v>0</v>
      </c>
      <c r="Q2268" s="1">
        <f>AH2268</f>
        <v>0</v>
      </c>
      <c r="R2268" s="1">
        <v>0</v>
      </c>
      <c r="S2268" s="40"/>
      <c r="T2268" s="1">
        <f>SUM(U2268,V2268,X2268,Y2268,Z2268,AA2268,AB2268)</f>
        <v>30</v>
      </c>
      <c r="U2268" s="1">
        <f>AK2268</f>
        <v>0</v>
      </c>
      <c r="V2268" s="1">
        <f>SUM(AN2268,AO2268,AP2268,AQ2268,AS2268,AT2268,AU2268,AV2268,AW2268,AX2268,AY2268,AR2268,AZ2268,BA2268,BB2268,BC2268,BD2268,BE2268,BF2268,BG2268,BH2268)</f>
        <v>30</v>
      </c>
      <c r="W2268" s="1">
        <f>COUNT(AN2268,AO2268,AP2268,AQ2268,AS2268,AT2268,AU2268,AV2268,AW2268,AX2268,AY2268,AR2268,AZ2268,BA2268,BB2268,BC2268,BD2268,BE2268,BF2268,BG2268,BH2268)</f>
        <v>1</v>
      </c>
      <c r="X2268" s="1">
        <v>0</v>
      </c>
      <c r="Y2268" s="1">
        <v>0</v>
      </c>
      <c r="Z2268" s="1">
        <v>0</v>
      </c>
      <c r="AA2268" s="1">
        <f>AM2268</f>
        <v>0</v>
      </c>
      <c r="AB2268" s="1">
        <f>AL2268</f>
        <v>0</v>
      </c>
      <c r="AC2268" s="40"/>
      <c r="AD2268" s="25"/>
      <c r="AE2268" s="25"/>
      <c r="AF2268" s="25"/>
      <c r="AG2268" s="25"/>
      <c r="AH2268" s="25"/>
      <c r="AJ2268" s="40"/>
      <c r="AK2268" s="25"/>
      <c r="AL2268" s="25"/>
      <c r="AM2268" s="25"/>
      <c r="AN2268" s="25"/>
      <c r="AO2268" s="25"/>
      <c r="AP2268" s="25"/>
      <c r="AQ2268" s="25"/>
      <c r="AR2268" s="25">
        <v>30</v>
      </c>
      <c r="AS2268" s="25"/>
      <c r="AT2268" s="25"/>
      <c r="AU2268" s="25"/>
      <c r="AV2268" s="25"/>
      <c r="AW2268" s="25"/>
      <c r="AX2268" s="25"/>
      <c r="AY2268" s="25"/>
      <c r="AZ2268" s="25"/>
      <c r="BA2268" s="25"/>
      <c r="BB2268" s="25"/>
      <c r="BC2268" s="25"/>
      <c r="BD2268" s="25"/>
      <c r="BE2268" s="25"/>
      <c r="BF2268" s="25"/>
      <c r="BG2268" s="25"/>
      <c r="BH2268" s="25"/>
    </row>
    <row r="2269" spans="1:60" x14ac:dyDescent="0.3">
      <c r="A2269" s="25" t="s">
        <v>134</v>
      </c>
      <c r="B2269" s="25" t="s">
        <v>36</v>
      </c>
      <c r="C2269" s="25" t="s">
        <v>2091</v>
      </c>
      <c r="D2269" s="25" t="s">
        <v>2612</v>
      </c>
      <c r="E2269" s="25" t="s">
        <v>47</v>
      </c>
      <c r="F2269" s="25">
        <v>999930505</v>
      </c>
      <c r="G2269" s="1">
        <f>(J2269+T2269)-H2269</f>
        <v>30</v>
      </c>
      <c r="H2269" s="25"/>
      <c r="I2269" s="40"/>
      <c r="J2269" s="1">
        <f>SUM(K2269,L2269,N2269,O2269,P2269,Q2269)</f>
        <v>0</v>
      </c>
      <c r="K2269" s="1">
        <f>SUM(AG2269,AI2269)</f>
        <v>0</v>
      </c>
      <c r="L2269" s="1">
        <v>0</v>
      </c>
      <c r="M2269" s="1">
        <v>0</v>
      </c>
      <c r="N2269" s="1">
        <f>AD2269+AE2269</f>
        <v>0</v>
      </c>
      <c r="O2269" s="1"/>
      <c r="P2269" s="1">
        <f>AF2269</f>
        <v>0</v>
      </c>
      <c r="Q2269" s="1">
        <f>AH2269</f>
        <v>0</v>
      </c>
      <c r="R2269" s="1">
        <v>0</v>
      </c>
      <c r="S2269" s="43"/>
      <c r="T2269" s="1">
        <f>SUM(U2269,V2269,X2269,Y2269,Z2269,AA2269,AB2269)</f>
        <v>30</v>
      </c>
      <c r="U2269" s="1">
        <f>AK2269</f>
        <v>0</v>
      </c>
      <c r="V2269" s="1">
        <f>SUM(AN2269,AO2269,AP2269,AQ2269,AS2269,AT2269,AU2269,AV2269,AW2269,AX2269,AY2269,AR2269,AZ2269,BA2269,BB2269,BC2269,BD2269,BE2269,BF2269,BG2269,BH2269)</f>
        <v>30</v>
      </c>
      <c r="W2269" s="1">
        <f>COUNT(AN2269,AO2269,AP2269,AQ2269,AS2269,AT2269,AU2269,AV2269,AW2269,AX2269,AY2269,AR2269,AZ2269,BA2269,BB2269,BC2269,BD2269,BE2269,BF2269,BG2269,BH2269)</f>
        <v>1</v>
      </c>
      <c r="X2269" s="1">
        <v>0</v>
      </c>
      <c r="Y2269" s="1">
        <v>0</v>
      </c>
      <c r="Z2269" s="1">
        <v>0</v>
      </c>
      <c r="AA2269" s="1">
        <f>AM2269</f>
        <v>0</v>
      </c>
      <c r="AB2269" s="1">
        <f>AL2269</f>
        <v>0</v>
      </c>
      <c r="AC2269" s="43"/>
      <c r="AD2269" s="25"/>
      <c r="AE2269" s="25"/>
      <c r="AF2269" s="25"/>
      <c r="AG2269" s="25"/>
      <c r="AH2269" s="25"/>
      <c r="AJ2269" s="40"/>
      <c r="AK2269" s="25"/>
      <c r="AL2269" s="25"/>
      <c r="AM2269" s="25"/>
      <c r="AN2269" s="25"/>
      <c r="AO2269" s="25"/>
      <c r="AP2269" s="25"/>
      <c r="AQ2269" s="25"/>
      <c r="AR2269" s="25"/>
      <c r="AS2269" s="25">
        <v>30</v>
      </c>
      <c r="AT2269" s="25"/>
      <c r="AU2269" s="25"/>
      <c r="AV2269" s="25"/>
      <c r="AW2269" s="25"/>
      <c r="AX2269" s="25"/>
      <c r="AY2269" s="25"/>
      <c r="AZ2269" s="25"/>
      <c r="BA2269" s="25"/>
      <c r="BB2269" s="25"/>
      <c r="BC2269" s="25"/>
      <c r="BD2269" s="25"/>
      <c r="BE2269" s="25"/>
      <c r="BF2269" s="25"/>
      <c r="BG2269" s="25"/>
      <c r="BH2269" s="25"/>
    </row>
    <row r="2270" spans="1:60" x14ac:dyDescent="0.3">
      <c r="A2270" s="25" t="s">
        <v>134</v>
      </c>
      <c r="B2270" s="25" t="s">
        <v>36</v>
      </c>
      <c r="C2270" s="25" t="s">
        <v>3630</v>
      </c>
      <c r="D2270" s="25" t="s">
        <v>3631</v>
      </c>
      <c r="E2270" s="25" t="s">
        <v>47</v>
      </c>
      <c r="F2270" s="25">
        <v>999931818</v>
      </c>
      <c r="G2270" s="1">
        <f>(J2270+T2270)-H2270</f>
        <v>30</v>
      </c>
      <c r="H2270" s="25"/>
      <c r="I2270" s="40"/>
      <c r="J2270" s="1">
        <f>SUM(K2270,L2270,N2270,O2270,P2270,Q2270)</f>
        <v>0</v>
      </c>
      <c r="K2270" s="1">
        <f>SUM(AG2270,AI2270)</f>
        <v>0</v>
      </c>
      <c r="L2270" s="1">
        <v>0</v>
      </c>
      <c r="M2270" s="1">
        <v>0</v>
      </c>
      <c r="N2270" s="1">
        <f>AD2270+AE2270</f>
        <v>0</v>
      </c>
      <c r="O2270" s="1"/>
      <c r="P2270" s="1">
        <f>AF2270</f>
        <v>0</v>
      </c>
      <c r="Q2270" s="1">
        <f>AH2270</f>
        <v>0</v>
      </c>
      <c r="R2270" s="1">
        <v>0</v>
      </c>
      <c r="S2270" s="43"/>
      <c r="T2270" s="1">
        <f>SUM(U2270,V2270,X2270,Y2270,Z2270,AA2270,AB2270)</f>
        <v>30</v>
      </c>
      <c r="U2270" s="1">
        <f>AK2270</f>
        <v>0</v>
      </c>
      <c r="V2270" s="1">
        <f>SUM(AN2270,AO2270,AP2270,AQ2270,AS2270,AT2270,AU2270,AV2270,AW2270,AX2270,AY2270,AR2270,AZ2270,BA2270,BB2270,BC2270,BD2270,BE2270,BF2270,BG2270,BH2270)</f>
        <v>30</v>
      </c>
      <c r="W2270" s="1">
        <f>COUNT(AN2270,AO2270,AP2270,AQ2270,AS2270,AT2270,AU2270,AV2270,AW2270,AX2270,AY2270,AR2270,AZ2270,BA2270,BB2270,BC2270,BD2270,BE2270,BF2270,BG2270,BH2270)</f>
        <v>1</v>
      </c>
      <c r="X2270" s="1">
        <v>0</v>
      </c>
      <c r="Y2270" s="1">
        <v>0</v>
      </c>
      <c r="Z2270" s="1">
        <v>0</v>
      </c>
      <c r="AA2270" s="1">
        <f>AM2270</f>
        <v>0</v>
      </c>
      <c r="AB2270" s="1">
        <f>AL2270</f>
        <v>0</v>
      </c>
      <c r="AC2270" s="43"/>
      <c r="AD2270" s="25"/>
      <c r="AE2270" s="25"/>
      <c r="AF2270" s="25"/>
      <c r="AG2270" s="25"/>
      <c r="AH2270" s="25"/>
      <c r="AJ2270" s="40"/>
      <c r="AK2270" s="25"/>
      <c r="AL2270" s="25"/>
      <c r="AM2270" s="25"/>
      <c r="AN2270" s="25"/>
      <c r="AO2270" s="25"/>
      <c r="AP2270" s="25"/>
      <c r="AQ2270" s="25"/>
      <c r="AR2270" s="25"/>
      <c r="AS2270" s="25"/>
      <c r="AT2270" s="25"/>
      <c r="AU2270" s="25"/>
      <c r="AV2270" s="25"/>
      <c r="AW2270" s="25"/>
      <c r="AX2270" s="25"/>
      <c r="AY2270" s="25"/>
      <c r="AZ2270" s="25"/>
      <c r="BA2270" s="25"/>
      <c r="BB2270" s="25"/>
      <c r="BC2270" s="25"/>
      <c r="BD2270" s="25"/>
      <c r="BE2270" s="25"/>
      <c r="BF2270" s="25"/>
      <c r="BG2270" s="25">
        <v>30</v>
      </c>
      <c r="BH2270" s="25"/>
    </row>
    <row r="2271" spans="1:60" x14ac:dyDescent="0.3">
      <c r="A2271" s="25" t="s">
        <v>134</v>
      </c>
      <c r="B2271" s="25" t="s">
        <v>36</v>
      </c>
      <c r="C2271" s="25" t="s">
        <v>1066</v>
      </c>
      <c r="D2271" s="25" t="s">
        <v>1067</v>
      </c>
      <c r="E2271" s="25" t="s">
        <v>47</v>
      </c>
      <c r="F2271" s="25">
        <v>999919835</v>
      </c>
      <c r="G2271" s="1">
        <f>(J2271+T2271)-H2271</f>
        <v>19.75</v>
      </c>
      <c r="H2271" s="1">
        <f>(K2271+L2271+N2271+O2271+P2271+Q2271+R2271)*0.5</f>
        <v>19.75</v>
      </c>
      <c r="I2271" s="23"/>
      <c r="J2271" s="1">
        <f>SUM(K2271,L2271,N2271,O2271,P2271,Q2271)</f>
        <v>39.5</v>
      </c>
      <c r="K2271" s="1">
        <f>SUM(AG2271,AI2271)</f>
        <v>0</v>
      </c>
      <c r="L2271" s="1">
        <v>0</v>
      </c>
      <c r="M2271" s="1">
        <v>0</v>
      </c>
      <c r="N2271" s="1">
        <f>AD2271+AE2271</f>
        <v>39.5</v>
      </c>
      <c r="O2271" s="1"/>
      <c r="P2271" s="1">
        <f>AF2271</f>
        <v>0</v>
      </c>
      <c r="Q2271" s="1">
        <f>AH2271</f>
        <v>0</v>
      </c>
      <c r="R2271" s="1">
        <v>0</v>
      </c>
      <c r="S2271" s="43"/>
      <c r="T2271" s="1">
        <f>SUM(U2271,V2271,X2271,Y2271,Z2271,AA2271,AB2271)</f>
        <v>0</v>
      </c>
      <c r="U2271" s="1">
        <f>AK2271</f>
        <v>0</v>
      </c>
      <c r="V2271" s="1">
        <f>SUM(AN2271,AO2271,AP2271,AQ2271,AS2271,AT2271,AU2271,AV2271,AW2271,AX2271,AY2271,AR2271,AZ2271,BA2271,BB2271,BC2271,BD2271,BE2271,BF2271,BG2271,BH2271)</f>
        <v>0</v>
      </c>
      <c r="W2271" s="1">
        <f>COUNT(AN2271,AO2271,AP2271,AQ2271,AS2271,AT2271,AU2271,AV2271,AW2271,AX2271,AY2271,AR2271,AZ2271,BA2271,BB2271,BC2271,BD2271,BE2271,BF2271,BG2271,BH2271)</f>
        <v>0</v>
      </c>
      <c r="X2271" s="1">
        <v>0</v>
      </c>
      <c r="Y2271" s="1">
        <v>0</v>
      </c>
      <c r="Z2271" s="1">
        <v>0</v>
      </c>
      <c r="AA2271" s="1">
        <f>AM2271</f>
        <v>0</v>
      </c>
      <c r="AB2271" s="1">
        <f>AL2271</f>
        <v>0</v>
      </c>
      <c r="AC2271" s="43"/>
      <c r="AD2271" s="1">
        <v>39.5</v>
      </c>
      <c r="AE2271" s="1"/>
      <c r="AF2271" s="1"/>
      <c r="AG2271" s="1"/>
      <c r="AH2271" s="25"/>
      <c r="AJ2271" s="40"/>
      <c r="AK2271" s="25"/>
      <c r="AL2271" s="25"/>
      <c r="AM2271" s="25"/>
      <c r="AN2271" s="25"/>
      <c r="AO2271" s="25"/>
      <c r="AP2271" s="25"/>
      <c r="AQ2271" s="25"/>
      <c r="AR2271" s="25"/>
      <c r="AS2271" s="25"/>
      <c r="AT2271" s="25"/>
      <c r="AU2271" s="25"/>
      <c r="AV2271" s="25"/>
      <c r="AW2271" s="25"/>
      <c r="AX2271" s="25"/>
      <c r="AY2271" s="25"/>
      <c r="AZ2271" s="25"/>
      <c r="BA2271" s="25"/>
      <c r="BB2271" s="25"/>
      <c r="BC2271" s="25"/>
      <c r="BD2271" s="25"/>
      <c r="BE2271" s="25"/>
      <c r="BF2271" s="25"/>
      <c r="BG2271" s="25"/>
      <c r="BH2271" s="25"/>
    </row>
    <row r="2272" spans="1:60" x14ac:dyDescent="0.3">
      <c r="A2272" s="25" t="s">
        <v>37</v>
      </c>
      <c r="B2272" s="25" t="s">
        <v>36</v>
      </c>
      <c r="C2272" s="25" t="s">
        <v>408</v>
      </c>
      <c r="D2272" s="25" t="s">
        <v>65</v>
      </c>
      <c r="E2272" s="25" t="s">
        <v>47</v>
      </c>
      <c r="F2272" s="25">
        <v>999923895</v>
      </c>
      <c r="G2272" s="1">
        <f>(J2272+T2272)-H2272</f>
        <v>210</v>
      </c>
      <c r="H2272" s="1">
        <f>(K2272+L2272+N2272+O2272+P2272+Q2272+R2272)*0.5</f>
        <v>0</v>
      </c>
      <c r="I2272" s="40"/>
      <c r="J2272" s="1">
        <f>SUM(K2272,L2272,N2272,O2272,P2272,Q2272)</f>
        <v>0</v>
      </c>
      <c r="K2272" s="1">
        <f>SUM(AG2272,AI2272)</f>
        <v>0</v>
      </c>
      <c r="L2272" s="1">
        <v>0</v>
      </c>
      <c r="M2272" s="1">
        <v>0</v>
      </c>
      <c r="N2272" s="1">
        <f>AD2272+AE2272</f>
        <v>0</v>
      </c>
      <c r="O2272" s="1"/>
      <c r="P2272" s="1">
        <f>AF2272</f>
        <v>0</v>
      </c>
      <c r="Q2272" s="1">
        <f>AH2272</f>
        <v>0</v>
      </c>
      <c r="R2272" s="1">
        <v>0</v>
      </c>
      <c r="S2272" s="43"/>
      <c r="T2272" s="1">
        <f>SUM(U2272,V2272,X2272,Y2272,Z2272,AA2272,AB2272)</f>
        <v>210</v>
      </c>
      <c r="U2272" s="1">
        <f>AK2272</f>
        <v>0</v>
      </c>
      <c r="V2272" s="1">
        <f>SUM(AN2272,AO2272,AP2272,AQ2272,AS2272,AT2272,AU2272,AV2272,AW2272,AX2272,AY2272,AR2272,AZ2272,BA2272,BB2272,BC2272,BD2272,BE2272,BF2272,BG2272,BH2272)</f>
        <v>210</v>
      </c>
      <c r="W2272" s="1">
        <f>COUNT(AN2272,AO2272,AP2272,AQ2272,AS2272,AT2272,AU2272,AV2272,AW2272,AX2272,AY2272,AR2272,AZ2272,BA2272,BB2272,BC2272,BD2272,BE2272,BF2272,BG2272,BH2272)</f>
        <v>2</v>
      </c>
      <c r="X2272" s="1">
        <v>0</v>
      </c>
      <c r="Y2272" s="1">
        <v>0</v>
      </c>
      <c r="Z2272" s="1">
        <v>0</v>
      </c>
      <c r="AA2272" s="1">
        <f>AM2272</f>
        <v>0</v>
      </c>
      <c r="AB2272" s="1">
        <f>AL2272</f>
        <v>0</v>
      </c>
      <c r="AC2272" s="43"/>
      <c r="AD2272" s="25"/>
      <c r="AE2272" s="25"/>
      <c r="AF2272" s="25"/>
      <c r="AG2272" s="25"/>
      <c r="AH2272" s="25"/>
      <c r="AJ2272" s="40"/>
      <c r="AK2272" s="25"/>
      <c r="AL2272" s="25"/>
      <c r="AM2272" s="25"/>
      <c r="AN2272" s="25">
        <v>120</v>
      </c>
      <c r="AO2272" s="25"/>
      <c r="AP2272" s="25"/>
      <c r="AQ2272" s="25"/>
      <c r="AR2272" s="25"/>
      <c r="AS2272" s="25"/>
      <c r="AT2272" s="25"/>
      <c r="AU2272" s="25"/>
      <c r="AV2272" s="25"/>
      <c r="AW2272" s="25"/>
      <c r="AX2272" s="25"/>
      <c r="AY2272" s="25"/>
      <c r="AZ2272" s="25">
        <v>90</v>
      </c>
      <c r="BA2272" s="25"/>
      <c r="BB2272" s="25"/>
      <c r="BC2272" s="25"/>
      <c r="BD2272" s="25"/>
      <c r="BE2272" s="25"/>
      <c r="BF2272" s="25"/>
      <c r="BG2272" s="25"/>
      <c r="BH2272" s="25"/>
    </row>
    <row r="2273" spans="1:60" x14ac:dyDescent="0.3">
      <c r="A2273" s="25" t="s">
        <v>37</v>
      </c>
      <c r="B2273" s="25" t="s">
        <v>36</v>
      </c>
      <c r="C2273" s="25" t="s">
        <v>1627</v>
      </c>
      <c r="D2273" s="25" t="s">
        <v>2649</v>
      </c>
      <c r="E2273" s="25" t="s">
        <v>47</v>
      </c>
      <c r="F2273" s="25">
        <v>999924899</v>
      </c>
      <c r="G2273" s="1">
        <f>(J2273+T2273)-H2273</f>
        <v>207</v>
      </c>
      <c r="H2273" s="25"/>
      <c r="I2273" s="40"/>
      <c r="J2273" s="1">
        <f>SUM(K2273,L2273,N2273,O2273,P2273,Q2273)</f>
        <v>36</v>
      </c>
      <c r="K2273" s="1">
        <f>SUM(AG2273,AI2273)</f>
        <v>0</v>
      </c>
      <c r="L2273" s="1">
        <v>0</v>
      </c>
      <c r="M2273" s="1">
        <v>0</v>
      </c>
      <c r="N2273" s="1">
        <f>AD2273+AE2273</f>
        <v>0</v>
      </c>
      <c r="O2273" s="1"/>
      <c r="P2273" s="1">
        <f>AF2273</f>
        <v>36</v>
      </c>
      <c r="Q2273" s="1">
        <f>AH2273</f>
        <v>0</v>
      </c>
      <c r="R2273" s="1">
        <v>0</v>
      </c>
      <c r="S2273" s="43"/>
      <c r="T2273" s="1">
        <f>SUM(U2273,V2273,X2273,Y2273,Z2273,AA2273,AB2273)</f>
        <v>171</v>
      </c>
      <c r="U2273" s="1">
        <f>AK2273</f>
        <v>0</v>
      </c>
      <c r="V2273" s="1">
        <f>SUM(AN2273,AO2273,AP2273,AQ2273,AS2273,AT2273,AU2273,AV2273,AW2273,AX2273,AY2273,AR2273,AZ2273,BA2273,BB2273,BC2273,BD2273,BE2273,BF2273,BG2273,BH2273)</f>
        <v>171</v>
      </c>
      <c r="W2273" s="1">
        <f>COUNT(AN2273,AO2273,AP2273,AQ2273,AS2273,AT2273,AU2273,AV2273,AW2273,AX2273,AY2273,AR2273,AZ2273,BA2273,BB2273,BC2273,BD2273,BE2273,BF2273,BG2273,BH2273)</f>
        <v>2</v>
      </c>
      <c r="X2273" s="1">
        <v>0</v>
      </c>
      <c r="Y2273" s="1">
        <v>0</v>
      </c>
      <c r="Z2273" s="1">
        <v>0</v>
      </c>
      <c r="AA2273" s="1">
        <f>AM2273</f>
        <v>0</v>
      </c>
      <c r="AB2273" s="1">
        <f>AL2273</f>
        <v>0</v>
      </c>
      <c r="AC2273" s="43"/>
      <c r="AD2273" s="25">
        <v>0</v>
      </c>
      <c r="AE2273" s="25">
        <v>0</v>
      </c>
      <c r="AF2273" s="25">
        <v>36</v>
      </c>
      <c r="AG2273" s="25">
        <v>0</v>
      </c>
      <c r="AH2273" s="25">
        <v>0</v>
      </c>
      <c r="AI2273" s="25">
        <v>0</v>
      </c>
      <c r="AJ2273" s="40"/>
      <c r="AK2273" s="25"/>
      <c r="AL2273" s="25"/>
      <c r="AM2273" s="25"/>
      <c r="AN2273" s="25"/>
      <c r="AO2273" s="25"/>
      <c r="AP2273" s="25"/>
      <c r="AQ2273" s="25"/>
      <c r="AR2273" s="25"/>
      <c r="AS2273" s="25"/>
      <c r="AT2273" s="25">
        <v>120</v>
      </c>
      <c r="AU2273" s="25"/>
      <c r="AV2273" s="25">
        <v>51</v>
      </c>
      <c r="AW2273" s="25"/>
      <c r="AX2273" s="25"/>
      <c r="AY2273" s="25"/>
      <c r="AZ2273" s="25"/>
      <c r="BA2273" s="25"/>
      <c r="BB2273" s="25"/>
      <c r="BC2273" s="25"/>
      <c r="BD2273" s="25"/>
      <c r="BE2273" s="25"/>
      <c r="BF2273" s="25"/>
      <c r="BG2273" s="25"/>
      <c r="BH2273" s="25"/>
    </row>
    <row r="2274" spans="1:60" x14ac:dyDescent="0.3">
      <c r="A2274" s="68" t="s">
        <v>37</v>
      </c>
      <c r="B2274" s="68" t="s">
        <v>36</v>
      </c>
      <c r="C2274" s="68" t="s">
        <v>465</v>
      </c>
      <c r="D2274" s="68" t="s">
        <v>1643</v>
      </c>
      <c r="E2274" s="68" t="s">
        <v>47</v>
      </c>
      <c r="F2274" s="68">
        <v>999925061</v>
      </c>
      <c r="G2274" s="1">
        <f>(J2274+T2274)-H2274</f>
        <v>168</v>
      </c>
      <c r="H2274" s="25"/>
      <c r="I2274" s="40"/>
      <c r="J2274" s="1">
        <f>SUM(K2274,L2274,N2274,O2274,P2274,Q2274)</f>
        <v>78</v>
      </c>
      <c r="K2274" s="1">
        <f>SUM(AG2274,AI2274)</f>
        <v>0</v>
      </c>
      <c r="L2274" s="1">
        <v>0</v>
      </c>
      <c r="M2274" s="1">
        <v>0</v>
      </c>
      <c r="N2274" s="1">
        <f>AD2274+AE2274</f>
        <v>42</v>
      </c>
      <c r="O2274" s="1"/>
      <c r="P2274" s="1">
        <f>AF2274</f>
        <v>36</v>
      </c>
      <c r="Q2274" s="1">
        <f>AH2274</f>
        <v>0</v>
      </c>
      <c r="R2274" s="1">
        <v>0</v>
      </c>
      <c r="S2274" s="43"/>
      <c r="T2274" s="1">
        <f>SUM(U2274,V2274,X2274,Y2274,Z2274,AA2274,AB2274)</f>
        <v>90</v>
      </c>
      <c r="U2274" s="1">
        <f>AK2274</f>
        <v>0</v>
      </c>
      <c r="V2274" s="1">
        <f>SUM(AN2274,AO2274,AP2274,AQ2274,AS2274,AT2274,AU2274,AV2274,AW2274,AX2274,AY2274,AR2274,AZ2274,BA2274,BB2274,BC2274,BD2274,BE2274,BF2274,BG2274,BH2274)</f>
        <v>90</v>
      </c>
      <c r="W2274" s="1">
        <f>COUNT(AN2274,AO2274,AP2274,AQ2274,AS2274,AT2274,AU2274,AV2274,AW2274,AX2274,AY2274,AR2274,AZ2274,BA2274,BB2274,BC2274,BD2274,BE2274,BF2274,BG2274,BH2274)</f>
        <v>2</v>
      </c>
      <c r="X2274" s="1">
        <v>0</v>
      </c>
      <c r="Y2274" s="1">
        <v>0</v>
      </c>
      <c r="Z2274" s="1">
        <v>0</v>
      </c>
      <c r="AA2274" s="1">
        <f>AM2274</f>
        <v>0</v>
      </c>
      <c r="AB2274" s="1">
        <f>AL2274</f>
        <v>0</v>
      </c>
      <c r="AC2274" s="43"/>
      <c r="AD2274" s="25">
        <v>42</v>
      </c>
      <c r="AE2274" s="25">
        <v>0</v>
      </c>
      <c r="AF2274" s="25">
        <v>36</v>
      </c>
      <c r="AG2274" s="25">
        <v>0</v>
      </c>
      <c r="AH2274" s="25">
        <v>0</v>
      </c>
      <c r="AI2274" s="25">
        <v>0</v>
      </c>
      <c r="AJ2274" s="40"/>
      <c r="AK2274" s="25"/>
      <c r="AL2274" s="25"/>
      <c r="AM2274" s="25"/>
      <c r="AN2274" s="25"/>
      <c r="AO2274" s="25"/>
      <c r="AP2274" s="25"/>
      <c r="AQ2274" s="25">
        <v>30</v>
      </c>
      <c r="AR2274" s="25"/>
      <c r="AS2274" s="25"/>
      <c r="AT2274" s="25"/>
      <c r="AU2274" s="25">
        <v>60</v>
      </c>
      <c r="AV2274" s="25"/>
      <c r="AW2274" s="25"/>
      <c r="AX2274" s="25"/>
      <c r="AY2274" s="25"/>
      <c r="AZ2274" s="25"/>
      <c r="BA2274" s="25"/>
      <c r="BB2274" s="25"/>
      <c r="BC2274" s="25"/>
      <c r="BD2274" s="25"/>
      <c r="BE2274" s="25"/>
      <c r="BF2274" s="25"/>
      <c r="BG2274" s="25"/>
      <c r="BH2274" s="25"/>
    </row>
    <row r="2275" spans="1:60" x14ac:dyDescent="0.3">
      <c r="A2275" s="25" t="s">
        <v>37</v>
      </c>
      <c r="B2275" s="25" t="s">
        <v>36</v>
      </c>
      <c r="C2275" s="25" t="s">
        <v>1051</v>
      </c>
      <c r="D2275" s="25" t="s">
        <v>2180</v>
      </c>
      <c r="E2275" s="25" t="s">
        <v>47</v>
      </c>
      <c r="F2275" s="25">
        <v>999928158</v>
      </c>
      <c r="G2275" s="1">
        <f>(J2275+T2275)-H2275</f>
        <v>160</v>
      </c>
      <c r="H2275" s="1"/>
      <c r="I2275" s="23"/>
      <c r="J2275" s="1">
        <f>SUM(K2275,L2275,N2275,O2275,P2275,Q2275)</f>
        <v>0</v>
      </c>
      <c r="K2275" s="1">
        <f>SUM(AG2275,AI2275)</f>
        <v>0</v>
      </c>
      <c r="L2275" s="1">
        <v>0</v>
      </c>
      <c r="M2275" s="1">
        <v>0</v>
      </c>
      <c r="N2275" s="1">
        <f>AD2275+AE2275</f>
        <v>0</v>
      </c>
      <c r="O2275" s="1"/>
      <c r="P2275" s="1">
        <f>AF2275</f>
        <v>0</v>
      </c>
      <c r="Q2275" s="1">
        <f>AH2275</f>
        <v>0</v>
      </c>
      <c r="R2275" s="1">
        <v>0</v>
      </c>
      <c r="S2275" s="43"/>
      <c r="T2275" s="1">
        <f>SUM(U2275,V2275,X2275,Y2275,Z2275,AA2275,AB2275)</f>
        <v>160</v>
      </c>
      <c r="U2275" s="1">
        <f>AK2275</f>
        <v>10</v>
      </c>
      <c r="V2275" s="1">
        <f>SUM(AN2275,AO2275,AP2275,AQ2275,AS2275,AT2275,AU2275,AV2275,AW2275,AX2275,AY2275,AR2275,AZ2275,BA2275,BB2275,BC2275,BD2275,BE2275,BF2275,BG2275,BH2275)</f>
        <v>150</v>
      </c>
      <c r="W2275" s="1">
        <f>COUNT(AN2275,AO2275,AP2275,AQ2275,AS2275,AT2275,AU2275,AV2275,AW2275,AX2275,AY2275,AR2275,AZ2275,BA2275,BB2275,BC2275,BD2275,BE2275,BF2275,BG2275,BH2275)</f>
        <v>2</v>
      </c>
      <c r="X2275" s="1">
        <v>0</v>
      </c>
      <c r="Y2275" s="1">
        <v>0</v>
      </c>
      <c r="Z2275" s="1">
        <v>0</v>
      </c>
      <c r="AA2275" s="1">
        <f>AM2275</f>
        <v>0</v>
      </c>
      <c r="AB2275" s="1">
        <f>AL2275</f>
        <v>0</v>
      </c>
      <c r="AC2275" s="43"/>
      <c r="AD2275" s="1"/>
      <c r="AE2275" s="1"/>
      <c r="AF2275" s="1"/>
      <c r="AG2275" s="1"/>
      <c r="AH2275" s="25"/>
      <c r="AJ2275" s="40"/>
      <c r="AK2275" s="25">
        <v>10</v>
      </c>
      <c r="AL2275" s="25"/>
      <c r="AM2275" s="25"/>
      <c r="AN2275" s="25">
        <v>90</v>
      </c>
      <c r="AO2275" s="25"/>
      <c r="AP2275" s="25"/>
      <c r="AQ2275" s="25"/>
      <c r="AR2275" s="25"/>
      <c r="AS2275" s="25"/>
      <c r="AT2275" s="25"/>
      <c r="AU2275" s="25"/>
      <c r="AV2275" s="25"/>
      <c r="AW2275" s="25"/>
      <c r="AX2275" s="25"/>
      <c r="AY2275" s="25"/>
      <c r="AZ2275" s="25"/>
      <c r="BA2275" s="25"/>
      <c r="BB2275" s="25"/>
      <c r="BC2275" s="25"/>
      <c r="BD2275" s="25">
        <v>60</v>
      </c>
      <c r="BE2275" s="25"/>
      <c r="BF2275" s="25"/>
      <c r="BG2275" s="25"/>
      <c r="BH2275" s="25"/>
    </row>
    <row r="2276" spans="1:60" x14ac:dyDescent="0.3">
      <c r="A2276" s="48" t="s">
        <v>37</v>
      </c>
      <c r="B2276" s="48" t="s">
        <v>36</v>
      </c>
      <c r="C2276" s="48" t="s">
        <v>3437</v>
      </c>
      <c r="D2276" s="48" t="s">
        <v>1441</v>
      </c>
      <c r="E2276" s="48" t="s">
        <v>47</v>
      </c>
      <c r="F2276" s="25">
        <v>999923278</v>
      </c>
      <c r="G2276" s="1">
        <f>(J2276+T2276)-H2276</f>
        <v>144</v>
      </c>
      <c r="H2276" s="1">
        <f>(K2276+L2276+N2276+O2276+P2276+Q2276+R2276)*0.5</f>
        <v>24</v>
      </c>
      <c r="I2276" s="40"/>
      <c r="J2276" s="1">
        <f>SUM(K2276,L2276,N2276,O2276,P2276,Q2276)</f>
        <v>48</v>
      </c>
      <c r="K2276" s="1">
        <f>SUM(AG2276,AI2276)</f>
        <v>0</v>
      </c>
      <c r="L2276" s="1">
        <v>0</v>
      </c>
      <c r="M2276" s="1">
        <v>0</v>
      </c>
      <c r="N2276" s="1">
        <f>AD2276+AE2276</f>
        <v>0</v>
      </c>
      <c r="O2276" s="1"/>
      <c r="P2276" s="1">
        <f>AF2276</f>
        <v>48</v>
      </c>
      <c r="Q2276" s="1">
        <f>AH2276</f>
        <v>0</v>
      </c>
      <c r="R2276" s="1">
        <v>0</v>
      </c>
      <c r="S2276" s="40"/>
      <c r="T2276" s="1">
        <f>SUM(U2276,V2276,X2276,Y2276,Z2276,AA2276,AB2276)</f>
        <v>120</v>
      </c>
      <c r="U2276" s="1">
        <f>AK2276</f>
        <v>0</v>
      </c>
      <c r="V2276" s="1">
        <f>SUM(AN2276,AO2276,AP2276,AQ2276,AS2276,AT2276,AU2276,AV2276,AW2276,AX2276,AY2276,AR2276,AZ2276,BA2276,BB2276,BC2276,BD2276,BE2276,BF2276,BG2276,BH2276)</f>
        <v>120</v>
      </c>
      <c r="W2276" s="1">
        <f>COUNT(AN2276,AO2276,AP2276,AQ2276,AS2276,AT2276,AU2276,AV2276,AW2276,AX2276,AY2276,AR2276,AZ2276,BA2276,BB2276,BC2276,BD2276,BE2276,BF2276,BG2276,BH2276)</f>
        <v>1</v>
      </c>
      <c r="X2276" s="1">
        <v>0</v>
      </c>
      <c r="Y2276" s="1">
        <v>0</v>
      </c>
      <c r="Z2276" s="1">
        <v>0</v>
      </c>
      <c r="AA2276" s="1">
        <f>AM2276</f>
        <v>0</v>
      </c>
      <c r="AB2276" s="1">
        <f>AL2276</f>
        <v>0</v>
      </c>
      <c r="AC2276" s="40"/>
      <c r="AD2276" s="25">
        <v>0</v>
      </c>
      <c r="AE2276" s="25">
        <v>0</v>
      </c>
      <c r="AF2276" s="25">
        <v>48</v>
      </c>
      <c r="AG2276" s="25">
        <v>0</v>
      </c>
      <c r="AH2276" s="25">
        <v>0</v>
      </c>
      <c r="AI2276" s="25">
        <v>0</v>
      </c>
      <c r="AJ2276" s="40"/>
      <c r="AK2276" s="25"/>
      <c r="AL2276" s="25"/>
      <c r="AM2276" s="25"/>
      <c r="AN2276" s="25"/>
      <c r="AO2276" s="25"/>
      <c r="AP2276" s="25"/>
      <c r="AQ2276" s="25"/>
      <c r="AR2276" s="25"/>
      <c r="AS2276" s="25"/>
      <c r="AT2276" s="25"/>
      <c r="AU2276" s="25"/>
      <c r="AV2276" s="25"/>
      <c r="AW2276" s="25"/>
      <c r="AX2276" s="25"/>
      <c r="AY2276" s="25"/>
      <c r="AZ2276" s="25"/>
      <c r="BA2276" s="25">
        <v>120</v>
      </c>
      <c r="BB2276" s="25"/>
      <c r="BC2276" s="25"/>
      <c r="BD2276" s="25"/>
      <c r="BE2276" s="25"/>
      <c r="BF2276" s="25"/>
      <c r="BG2276" s="25"/>
      <c r="BH2276" s="25"/>
    </row>
    <row r="2277" spans="1:60" x14ac:dyDescent="0.3">
      <c r="A2277" s="1" t="s">
        <v>37</v>
      </c>
      <c r="B2277" s="1" t="s">
        <v>36</v>
      </c>
      <c r="C2277" s="1" t="s">
        <v>484</v>
      </c>
      <c r="D2277" s="1" t="s">
        <v>2152</v>
      </c>
      <c r="E2277" s="1" t="s">
        <v>47</v>
      </c>
      <c r="F2277" s="1">
        <v>999927959</v>
      </c>
      <c r="G2277" s="1">
        <f>(J2277+T2277)-H2277</f>
        <v>136.25</v>
      </c>
      <c r="H2277" s="1">
        <f>(K2277+L2277+N2277+O2277+P2277+Q2277+R2277)*0.5</f>
        <v>136.25</v>
      </c>
      <c r="I2277" s="23"/>
      <c r="J2277" s="1">
        <f>SUM(K2277,L2277,N2277,O2277,P2277,Q2277)</f>
        <v>272.5</v>
      </c>
      <c r="K2277" s="1">
        <f>SUM(AG2277,AI2277)</f>
        <v>0</v>
      </c>
      <c r="L2277" s="1">
        <v>0</v>
      </c>
      <c r="M2277" s="1">
        <v>0</v>
      </c>
      <c r="N2277" s="1">
        <f>AD2277+AE2277</f>
        <v>52.5</v>
      </c>
      <c r="O2277" s="1"/>
      <c r="P2277" s="1">
        <f>AF2277</f>
        <v>120</v>
      </c>
      <c r="Q2277" s="1">
        <f>AH2277</f>
        <v>100</v>
      </c>
      <c r="R2277" s="1">
        <v>0</v>
      </c>
      <c r="S2277" s="43"/>
      <c r="T2277" s="1">
        <f>SUM(U2277,V2277,X2277,Y2277,Z2277,AA2277,AB2277)</f>
        <v>0</v>
      </c>
      <c r="U2277" s="1">
        <f>AK2277</f>
        <v>0</v>
      </c>
      <c r="V2277" s="1">
        <f>SUM(AN2277,AO2277,AP2277,AQ2277,AS2277,AT2277,AU2277,AV2277,AW2277,AX2277,AY2277,AR2277,AZ2277,BA2277,BB2277,BC2277,BD2277,BE2277,BF2277,BG2277,BH2277)</f>
        <v>0</v>
      </c>
      <c r="W2277" s="1">
        <f>COUNT(AN2277,AO2277,AP2277,AQ2277,AS2277,AT2277,AU2277,AV2277,AW2277,AX2277,AY2277,AR2277,AZ2277,BA2277,BB2277,BC2277,BD2277,BE2277,BF2277,BG2277,BH2277)</f>
        <v>0</v>
      </c>
      <c r="X2277" s="1">
        <v>0</v>
      </c>
      <c r="Y2277" s="1">
        <v>0</v>
      </c>
      <c r="Z2277" s="1">
        <v>0</v>
      </c>
      <c r="AA2277" s="1">
        <f>AM2277</f>
        <v>0</v>
      </c>
      <c r="AB2277" s="1">
        <f>AL2277</f>
        <v>0</v>
      </c>
      <c r="AC2277" s="43"/>
      <c r="AD2277" s="1">
        <v>52.5</v>
      </c>
      <c r="AE2277" s="1"/>
      <c r="AF2277" s="1">
        <v>120</v>
      </c>
      <c r="AG2277" s="1"/>
      <c r="AH2277" s="25">
        <v>100</v>
      </c>
      <c r="AJ2277" s="40"/>
      <c r="AK2277" s="25"/>
      <c r="AL2277" s="25"/>
      <c r="AM2277" s="25"/>
      <c r="AN2277" s="25"/>
      <c r="AO2277" s="25"/>
      <c r="AP2277" s="25"/>
      <c r="AQ2277" s="25"/>
      <c r="AR2277" s="25"/>
      <c r="AS2277" s="25"/>
      <c r="AT2277" s="25"/>
      <c r="AU2277" s="25"/>
      <c r="AV2277" s="25"/>
      <c r="AW2277" s="25"/>
      <c r="AX2277" s="25"/>
      <c r="AY2277" s="25"/>
      <c r="AZ2277" s="25"/>
      <c r="BA2277" s="25"/>
      <c r="BB2277" s="25"/>
      <c r="BC2277" s="25"/>
      <c r="BD2277" s="25"/>
      <c r="BE2277" s="25"/>
      <c r="BF2277" s="25"/>
      <c r="BG2277" s="25"/>
      <c r="BH2277" s="25"/>
    </row>
    <row r="2278" spans="1:60" x14ac:dyDescent="0.3">
      <c r="A2278" s="25" t="s">
        <v>37</v>
      </c>
      <c r="B2278" s="25" t="s">
        <v>36</v>
      </c>
      <c r="C2278" s="25" t="s">
        <v>1894</v>
      </c>
      <c r="D2278" s="25" t="s">
        <v>568</v>
      </c>
      <c r="E2278" s="25" t="s">
        <v>47</v>
      </c>
      <c r="F2278" s="25">
        <v>999926166</v>
      </c>
      <c r="G2278" s="1">
        <f>(J2278+T2278)-H2278</f>
        <v>136</v>
      </c>
      <c r="H2278" s="25"/>
      <c r="I2278" s="40"/>
      <c r="J2278" s="1">
        <f>SUM(K2278,L2278,N2278,O2278,P2278,Q2278)</f>
        <v>0</v>
      </c>
      <c r="K2278" s="1">
        <f>SUM(AG2278,AI2278)</f>
        <v>0</v>
      </c>
      <c r="L2278" s="1">
        <v>0</v>
      </c>
      <c r="M2278" s="1">
        <v>0</v>
      </c>
      <c r="N2278" s="1">
        <f>AD2278+AE2278</f>
        <v>0</v>
      </c>
      <c r="O2278" s="1"/>
      <c r="P2278" s="1">
        <f>AF2278</f>
        <v>0</v>
      </c>
      <c r="Q2278" s="1">
        <f>AH2278</f>
        <v>0</v>
      </c>
      <c r="R2278" s="1">
        <v>0</v>
      </c>
      <c r="S2278" s="43"/>
      <c r="T2278" s="1">
        <f>SUM(U2278,V2278,X2278,Y2278,Z2278,AA2278,AB2278)</f>
        <v>136</v>
      </c>
      <c r="U2278" s="1">
        <f>AK2278</f>
        <v>0</v>
      </c>
      <c r="V2278" s="1">
        <f>SUM(AN2278,AO2278,AP2278,AQ2278,AS2278,AT2278,AU2278,AV2278,AW2278,AX2278,AY2278,AR2278,AZ2278,BA2278,BB2278,BC2278,BD2278,BE2278,BF2278,BG2278,BH2278)</f>
        <v>136</v>
      </c>
      <c r="W2278" s="1">
        <f>COUNT(AN2278,AO2278,AP2278,AQ2278,AS2278,AT2278,AU2278,AV2278,AW2278,AX2278,AY2278,AR2278,AZ2278,BA2278,BB2278,BC2278,BD2278,BE2278,BF2278,BG2278,BH2278)</f>
        <v>2</v>
      </c>
      <c r="X2278" s="1">
        <v>0</v>
      </c>
      <c r="Y2278" s="1">
        <v>0</v>
      </c>
      <c r="Z2278" s="1">
        <v>0</v>
      </c>
      <c r="AA2278" s="1">
        <f>AM2278</f>
        <v>0</v>
      </c>
      <c r="AB2278" s="1">
        <f>AL2278</f>
        <v>0</v>
      </c>
      <c r="AC2278" s="43"/>
      <c r="AD2278" s="25"/>
      <c r="AE2278" s="25"/>
      <c r="AF2278" s="25"/>
      <c r="AG2278" s="25"/>
      <c r="AH2278" s="25"/>
      <c r="AJ2278" s="40"/>
      <c r="AK2278" s="25"/>
      <c r="AL2278" s="25"/>
      <c r="AM2278" s="25"/>
      <c r="AN2278" s="25">
        <v>68</v>
      </c>
      <c r="AO2278" s="25"/>
      <c r="AP2278" s="25"/>
      <c r="AQ2278" s="25"/>
      <c r="AR2278" s="25"/>
      <c r="AS2278" s="25"/>
      <c r="AT2278" s="25"/>
      <c r="AU2278" s="25"/>
      <c r="AV2278" s="25"/>
      <c r="AW2278" s="25"/>
      <c r="AX2278" s="25"/>
      <c r="AY2278" s="25"/>
      <c r="AZ2278" s="25">
        <v>68</v>
      </c>
      <c r="BA2278" s="25"/>
      <c r="BB2278" s="25"/>
      <c r="BC2278" s="25"/>
      <c r="BD2278" s="25"/>
      <c r="BE2278" s="25"/>
      <c r="BF2278" s="25"/>
      <c r="BG2278" s="25"/>
      <c r="BH2278" s="25"/>
    </row>
    <row r="2279" spans="1:60" x14ac:dyDescent="0.3">
      <c r="A2279" s="25" t="s">
        <v>37</v>
      </c>
      <c r="B2279" s="25" t="s">
        <v>36</v>
      </c>
      <c r="C2279" s="25" t="s">
        <v>334</v>
      </c>
      <c r="D2279" s="25" t="s">
        <v>2071</v>
      </c>
      <c r="E2279" s="25" t="s">
        <v>47</v>
      </c>
      <c r="F2279" s="25">
        <v>999929185</v>
      </c>
      <c r="G2279" s="1">
        <f>(J2279+T2279)-H2279</f>
        <v>128</v>
      </c>
      <c r="H2279" s="25"/>
      <c r="I2279" s="40"/>
      <c r="J2279" s="1">
        <f>SUM(K2279,L2279,N2279,O2279,P2279,Q2279)</f>
        <v>0</v>
      </c>
      <c r="K2279" s="1">
        <f>SUM(AG2279,AI2279)</f>
        <v>0</v>
      </c>
      <c r="L2279" s="1">
        <v>0</v>
      </c>
      <c r="M2279" s="1">
        <v>0</v>
      </c>
      <c r="N2279" s="1">
        <f>AD2279+AE2279</f>
        <v>0</v>
      </c>
      <c r="O2279" s="1"/>
      <c r="P2279" s="1">
        <f>AF2279</f>
        <v>0</v>
      </c>
      <c r="Q2279" s="1">
        <f>AH2279</f>
        <v>0</v>
      </c>
      <c r="R2279" s="1">
        <v>0</v>
      </c>
      <c r="S2279" s="43"/>
      <c r="T2279" s="1">
        <f>SUM(U2279,V2279,X2279,Y2279,Z2279,AA2279,AB2279)</f>
        <v>128</v>
      </c>
      <c r="U2279" s="1">
        <f>AK2279</f>
        <v>0</v>
      </c>
      <c r="V2279" s="1">
        <f>SUM(AN2279,AO2279,AP2279,AQ2279,AS2279,AT2279,AU2279,AV2279,AW2279,AX2279,AY2279,AR2279,AZ2279,BA2279,BB2279,BC2279,BD2279,BE2279,BF2279,BG2279,BH2279)</f>
        <v>128</v>
      </c>
      <c r="W2279" s="1">
        <f>COUNT(AN2279,AO2279,AP2279,AQ2279,AS2279,AT2279,AU2279,AV2279,AW2279,AX2279,AY2279,AR2279,AZ2279,BA2279,BB2279,BC2279,BD2279,BE2279,BF2279,BG2279,BH2279)</f>
        <v>2</v>
      </c>
      <c r="X2279" s="1">
        <v>0</v>
      </c>
      <c r="Y2279" s="1">
        <v>0</v>
      </c>
      <c r="Z2279" s="1">
        <v>0</v>
      </c>
      <c r="AA2279" s="1">
        <f>AM2279</f>
        <v>0</v>
      </c>
      <c r="AB2279" s="1">
        <f>AL2279</f>
        <v>0</v>
      </c>
      <c r="AC2279" s="43"/>
      <c r="AD2279" s="25"/>
      <c r="AE2279" s="25"/>
      <c r="AF2279" s="25"/>
      <c r="AG2279" s="25"/>
      <c r="AH2279" s="25"/>
      <c r="AJ2279" s="40"/>
      <c r="AK2279" s="25"/>
      <c r="AL2279" s="25"/>
      <c r="AM2279" s="25"/>
      <c r="AN2279" s="25"/>
      <c r="AO2279" s="25"/>
      <c r="AP2279" s="25"/>
      <c r="AQ2279" s="25"/>
      <c r="AR2279" s="25"/>
      <c r="AS2279" s="25"/>
      <c r="AT2279" s="25">
        <v>90</v>
      </c>
      <c r="AU2279" s="25"/>
      <c r="AV2279" s="25">
        <v>38</v>
      </c>
      <c r="AW2279" s="25"/>
      <c r="AX2279" s="25"/>
      <c r="AY2279" s="25"/>
      <c r="AZ2279" s="25"/>
      <c r="BA2279" s="25"/>
      <c r="BB2279" s="25"/>
      <c r="BC2279" s="25"/>
      <c r="BD2279" s="25"/>
      <c r="BE2279" s="25"/>
      <c r="BF2279" s="25"/>
      <c r="BG2279" s="25"/>
      <c r="BH2279" s="25"/>
    </row>
    <row r="2280" spans="1:60" x14ac:dyDescent="0.3">
      <c r="A2280" s="25" t="s">
        <v>37</v>
      </c>
      <c r="B2280" s="25" t="s">
        <v>36</v>
      </c>
      <c r="C2280" s="25" t="s">
        <v>1681</v>
      </c>
      <c r="D2280" s="25" t="s">
        <v>2651</v>
      </c>
      <c r="E2280" s="25" t="s">
        <v>47</v>
      </c>
      <c r="F2280" s="25">
        <v>999925237</v>
      </c>
      <c r="G2280" s="1">
        <f>(J2280+T2280)-H2280</f>
        <v>126.80000000000001</v>
      </c>
      <c r="H2280" s="25"/>
      <c r="I2280" s="40"/>
      <c r="J2280" s="1">
        <f>SUM(K2280,L2280,N2280,O2280,P2280,Q2280)</f>
        <v>58.800000000000004</v>
      </c>
      <c r="K2280" s="1">
        <f>SUM(AG2280,AI2280)</f>
        <v>0</v>
      </c>
      <c r="L2280" s="1">
        <v>0</v>
      </c>
      <c r="M2280" s="1">
        <v>0</v>
      </c>
      <c r="N2280" s="1">
        <f>AD2280+AE2280</f>
        <v>25.200000000000003</v>
      </c>
      <c r="O2280" s="1"/>
      <c r="P2280" s="1">
        <f>AF2280</f>
        <v>33.6</v>
      </c>
      <c r="Q2280" s="1">
        <f>AH2280</f>
        <v>0</v>
      </c>
      <c r="R2280" s="1">
        <v>0</v>
      </c>
      <c r="S2280" s="43"/>
      <c r="T2280" s="1">
        <f>SUM(U2280,V2280,X2280,Y2280,Z2280,AA2280,AB2280)</f>
        <v>68</v>
      </c>
      <c r="U2280" s="1">
        <f>AK2280</f>
        <v>0</v>
      </c>
      <c r="V2280" s="1">
        <f>SUM(AN2280,AO2280,AP2280,AQ2280,AS2280,AT2280,AU2280,AV2280,AW2280,AX2280,AY2280,AR2280,AZ2280,BA2280,BB2280,BC2280,BD2280,BE2280,BF2280,BG2280,BH2280)</f>
        <v>68</v>
      </c>
      <c r="W2280" s="1">
        <f>COUNT(AN2280,AO2280,AP2280,AQ2280,AS2280,AT2280,AU2280,AV2280,AW2280,AX2280,AY2280,AR2280,AZ2280,BA2280,BB2280,BC2280,BD2280,BE2280,BF2280,BG2280,BH2280)</f>
        <v>1</v>
      </c>
      <c r="X2280" s="1">
        <v>0</v>
      </c>
      <c r="Y2280" s="1">
        <v>0</v>
      </c>
      <c r="Z2280" s="1">
        <v>0</v>
      </c>
      <c r="AA2280" s="1">
        <f>AM2280</f>
        <v>0</v>
      </c>
      <c r="AB2280" s="1">
        <f>AL2280</f>
        <v>0</v>
      </c>
      <c r="AC2280" s="43"/>
      <c r="AD2280" s="25">
        <v>25.200000000000003</v>
      </c>
      <c r="AE2280" s="25">
        <v>0</v>
      </c>
      <c r="AF2280" s="25">
        <v>33.6</v>
      </c>
      <c r="AG2280" s="25">
        <v>0</v>
      </c>
      <c r="AH2280" s="25">
        <v>0</v>
      </c>
      <c r="AI2280" s="25">
        <v>0</v>
      </c>
      <c r="AJ2280" s="40"/>
      <c r="AK2280" s="25"/>
      <c r="AL2280" s="25"/>
      <c r="AM2280" s="25"/>
      <c r="AN2280" s="25"/>
      <c r="AO2280" s="25"/>
      <c r="AP2280" s="25"/>
      <c r="AQ2280" s="25"/>
      <c r="AR2280" s="25"/>
      <c r="AS2280" s="25"/>
      <c r="AT2280" s="25">
        <v>68</v>
      </c>
      <c r="AU2280" s="25"/>
      <c r="AV2280" s="25"/>
      <c r="AW2280" s="25"/>
      <c r="AX2280" s="25"/>
      <c r="AY2280" s="25"/>
      <c r="AZ2280" s="25"/>
      <c r="BA2280" s="25"/>
      <c r="BB2280" s="25"/>
      <c r="BC2280" s="25"/>
      <c r="BD2280" s="25"/>
      <c r="BE2280" s="25"/>
      <c r="BF2280" s="25"/>
      <c r="BG2280" s="25"/>
      <c r="BH2280" s="25"/>
    </row>
    <row r="2281" spans="1:60" x14ac:dyDescent="0.3">
      <c r="A2281" s="25" t="s">
        <v>37</v>
      </c>
      <c r="B2281" s="25" t="s">
        <v>36</v>
      </c>
      <c r="C2281" s="25" t="s">
        <v>1496</v>
      </c>
      <c r="D2281" s="25" t="s">
        <v>2020</v>
      </c>
      <c r="E2281" s="25" t="s">
        <v>47</v>
      </c>
      <c r="F2281" s="25">
        <v>999926899</v>
      </c>
      <c r="G2281" s="1">
        <f>(J2281+T2281)-H2281</f>
        <v>120</v>
      </c>
      <c r="H2281" s="25"/>
      <c r="I2281" s="40"/>
      <c r="J2281" s="1">
        <f>SUM(K2281,L2281,N2281,O2281,P2281,Q2281)</f>
        <v>0</v>
      </c>
      <c r="K2281" s="1">
        <f>SUM(AG2281,AI2281)</f>
        <v>0</v>
      </c>
      <c r="L2281" s="1">
        <v>0</v>
      </c>
      <c r="M2281" s="1">
        <v>0</v>
      </c>
      <c r="N2281" s="1">
        <f>AD2281+AE2281</f>
        <v>0</v>
      </c>
      <c r="O2281" s="1"/>
      <c r="P2281" s="1">
        <f>AF2281</f>
        <v>0</v>
      </c>
      <c r="Q2281" s="1">
        <f>AH2281</f>
        <v>0</v>
      </c>
      <c r="R2281" s="1">
        <v>0</v>
      </c>
      <c r="S2281" s="43"/>
      <c r="T2281" s="1">
        <f>SUM(U2281,V2281,X2281,Y2281,Z2281,AA2281,AB2281)</f>
        <v>120</v>
      </c>
      <c r="U2281" s="1">
        <f>AK2281</f>
        <v>0</v>
      </c>
      <c r="V2281" s="1">
        <f>SUM(AN2281,AO2281,AP2281,AQ2281,AS2281,AT2281,AU2281,AV2281,AW2281,AX2281,AY2281,AR2281,AZ2281,BA2281,BB2281,BC2281,BD2281,BE2281,BF2281,BG2281,BH2281)</f>
        <v>120</v>
      </c>
      <c r="W2281" s="1">
        <f>COUNT(AN2281,AO2281,AP2281,AQ2281,AS2281,AT2281,AU2281,AV2281,AW2281,AX2281,AY2281,AR2281,AZ2281,BA2281,BB2281,BC2281,BD2281,BE2281,BF2281,BG2281,BH2281)</f>
        <v>1</v>
      </c>
      <c r="X2281" s="1">
        <v>0</v>
      </c>
      <c r="Y2281" s="1">
        <v>0</v>
      </c>
      <c r="Z2281" s="1">
        <v>0</v>
      </c>
      <c r="AA2281" s="1">
        <f>AM2281</f>
        <v>0</v>
      </c>
      <c r="AB2281" s="1">
        <f>AL2281</f>
        <v>0</v>
      </c>
      <c r="AC2281" s="43"/>
      <c r="AD2281" s="25"/>
      <c r="AE2281" s="25"/>
      <c r="AF2281" s="25"/>
      <c r="AG2281" s="25"/>
      <c r="AH2281" s="25"/>
      <c r="AJ2281" s="40"/>
      <c r="AK2281" s="25"/>
      <c r="AL2281" s="25"/>
      <c r="AM2281" s="25"/>
      <c r="AN2281" s="25"/>
      <c r="AO2281" s="25"/>
      <c r="AP2281" s="25"/>
      <c r="AQ2281" s="25"/>
      <c r="AR2281" s="25"/>
      <c r="AS2281" s="25"/>
      <c r="AT2281" s="25"/>
      <c r="AU2281" s="25"/>
      <c r="AV2281" s="25">
        <v>120</v>
      </c>
      <c r="AW2281" s="25"/>
      <c r="AX2281" s="25"/>
      <c r="AY2281" s="25"/>
      <c r="AZ2281" s="25"/>
      <c r="BA2281" s="25"/>
      <c r="BB2281" s="25"/>
      <c r="BC2281" s="25"/>
      <c r="BD2281" s="25"/>
      <c r="BE2281" s="25"/>
      <c r="BF2281" s="25"/>
      <c r="BG2281" s="25"/>
      <c r="BH2281" s="25"/>
    </row>
    <row r="2282" spans="1:60" x14ac:dyDescent="0.3">
      <c r="A2282" s="25" t="s">
        <v>37</v>
      </c>
      <c r="B2282" s="25" t="s">
        <v>36</v>
      </c>
      <c r="C2282" s="25" t="s">
        <v>1190</v>
      </c>
      <c r="D2282" s="25" t="s">
        <v>1740</v>
      </c>
      <c r="E2282" s="25" t="s">
        <v>47</v>
      </c>
      <c r="F2282" s="25">
        <v>999927474</v>
      </c>
      <c r="G2282" s="1">
        <f>(J2282+T2282)-H2282</f>
        <v>120</v>
      </c>
      <c r="H2282" s="25"/>
      <c r="I2282" s="40"/>
      <c r="J2282" s="1">
        <f>SUM(K2282,L2282,N2282,O2282,P2282,Q2282)</f>
        <v>0</v>
      </c>
      <c r="K2282" s="1">
        <f>SUM(AG2282,AI2282)</f>
        <v>0</v>
      </c>
      <c r="L2282" s="1">
        <v>0</v>
      </c>
      <c r="M2282" s="1">
        <v>0</v>
      </c>
      <c r="N2282" s="1">
        <f>AD2282+AE2282</f>
        <v>0</v>
      </c>
      <c r="O2282" s="1"/>
      <c r="P2282" s="1">
        <f>AF2282</f>
        <v>0</v>
      </c>
      <c r="Q2282" s="1">
        <f>AH2282</f>
        <v>0</v>
      </c>
      <c r="R2282" s="1">
        <v>0</v>
      </c>
      <c r="S2282" s="40"/>
      <c r="T2282" s="1">
        <f>SUM(U2282,V2282,X2282,Y2282,Z2282,AA2282,AB2282)</f>
        <v>120</v>
      </c>
      <c r="U2282" s="1">
        <f>AK2282</f>
        <v>0</v>
      </c>
      <c r="V2282" s="1">
        <f>SUM(AN2282,AO2282,AP2282,AQ2282,AS2282,AT2282,AU2282,AV2282,AW2282,AX2282,AY2282,AR2282,AZ2282,BA2282,BB2282,BC2282,BD2282,BE2282,BF2282,BG2282,BH2282)</f>
        <v>120</v>
      </c>
      <c r="W2282" s="1">
        <f>COUNT(AN2282,AO2282,AP2282,AQ2282,AS2282,AT2282,AU2282,AV2282,AW2282,AX2282,AY2282,AR2282,AZ2282,BA2282,BB2282,BC2282,BD2282,BE2282,BF2282,BG2282,BH2282)</f>
        <v>1</v>
      </c>
      <c r="X2282" s="1">
        <v>0</v>
      </c>
      <c r="Y2282" s="1">
        <v>0</v>
      </c>
      <c r="Z2282" s="1">
        <v>0</v>
      </c>
      <c r="AA2282" s="1">
        <f>AM2282</f>
        <v>0</v>
      </c>
      <c r="AB2282" s="1">
        <f>AL2282</f>
        <v>0</v>
      </c>
      <c r="AC2282" s="40"/>
      <c r="AD2282" s="25"/>
      <c r="AE2282" s="25"/>
      <c r="AF2282" s="25"/>
      <c r="AG2282" s="25"/>
      <c r="AH2282" s="25"/>
      <c r="AJ2282" s="40"/>
      <c r="AK2282" s="25"/>
      <c r="AL2282" s="25"/>
      <c r="AM2282" s="25"/>
      <c r="AN2282" s="25"/>
      <c r="AO2282" s="25"/>
      <c r="AP2282" s="25"/>
      <c r="AQ2282" s="25"/>
      <c r="AR2282" s="25"/>
      <c r="AS2282" s="25"/>
      <c r="AT2282" s="25"/>
      <c r="AU2282" s="25"/>
      <c r="AV2282" s="25"/>
      <c r="AW2282" s="25"/>
      <c r="AX2282" s="25"/>
      <c r="AY2282" s="25"/>
      <c r="AZ2282" s="25">
        <v>120</v>
      </c>
      <c r="BA2282" s="25"/>
      <c r="BB2282" s="25"/>
      <c r="BC2282" s="25"/>
      <c r="BD2282" s="25"/>
      <c r="BE2282" s="25"/>
      <c r="BF2282" s="25"/>
      <c r="BG2282" s="25"/>
      <c r="BH2282" s="25"/>
    </row>
    <row r="2283" spans="1:60" x14ac:dyDescent="0.3">
      <c r="A2283" s="25" t="s">
        <v>37</v>
      </c>
      <c r="B2283" s="25" t="s">
        <v>36</v>
      </c>
      <c r="C2283" s="25" t="s">
        <v>1561</v>
      </c>
      <c r="D2283" s="25" t="s">
        <v>2650</v>
      </c>
      <c r="E2283" s="25" t="s">
        <v>47</v>
      </c>
      <c r="F2283" s="25">
        <v>999924553</v>
      </c>
      <c r="G2283" s="1">
        <f>(J2283+T2283)-H2283</f>
        <v>106</v>
      </c>
      <c r="H2283" s="25"/>
      <c r="I2283" s="40"/>
      <c r="J2283" s="1">
        <f>SUM(K2283,L2283,N2283,O2283,P2283,Q2283)</f>
        <v>0</v>
      </c>
      <c r="K2283" s="1">
        <f>SUM(AG2283,AI2283)</f>
        <v>0</v>
      </c>
      <c r="L2283" s="1">
        <v>0</v>
      </c>
      <c r="M2283" s="1">
        <v>0</v>
      </c>
      <c r="N2283" s="1">
        <f>AD2283+AE2283</f>
        <v>0</v>
      </c>
      <c r="O2283" s="1"/>
      <c r="P2283" s="1">
        <f>AF2283</f>
        <v>0</v>
      </c>
      <c r="Q2283" s="1">
        <f>AH2283</f>
        <v>0</v>
      </c>
      <c r="R2283" s="1">
        <v>0</v>
      </c>
      <c r="S2283" s="43"/>
      <c r="T2283" s="1">
        <f>SUM(U2283,V2283,X2283,Y2283,Z2283,AA2283,AB2283)</f>
        <v>106</v>
      </c>
      <c r="U2283" s="1">
        <f>AK2283</f>
        <v>0</v>
      </c>
      <c r="V2283" s="1">
        <f>SUM(AN2283,AO2283,AP2283,AQ2283,AS2283,AT2283,AU2283,AV2283,AW2283,AX2283,AY2283,AR2283,AZ2283,BA2283,BB2283,BC2283,BD2283,BE2283,BF2283,BG2283,BH2283)</f>
        <v>106</v>
      </c>
      <c r="W2283" s="1">
        <f>COUNT(AN2283,AO2283,AP2283,AQ2283,AS2283,AT2283,AU2283,AV2283,AW2283,AX2283,AY2283,AR2283,AZ2283,BA2283,BB2283,BC2283,BD2283,BE2283,BF2283,BG2283,BH2283)</f>
        <v>2</v>
      </c>
      <c r="X2283" s="1">
        <v>0</v>
      </c>
      <c r="Y2283" s="1">
        <v>0</v>
      </c>
      <c r="Z2283" s="1">
        <v>0</v>
      </c>
      <c r="AA2283" s="1">
        <f>AM2283</f>
        <v>0</v>
      </c>
      <c r="AB2283" s="1">
        <f>AL2283</f>
        <v>0</v>
      </c>
      <c r="AC2283" s="43"/>
      <c r="AD2283" s="25"/>
      <c r="AE2283" s="25"/>
      <c r="AF2283" s="25"/>
      <c r="AG2283" s="25"/>
      <c r="AH2283" s="25"/>
      <c r="AJ2283" s="40"/>
      <c r="AK2283" s="25"/>
      <c r="AL2283" s="25"/>
      <c r="AM2283" s="25"/>
      <c r="AN2283" s="25"/>
      <c r="AO2283" s="25"/>
      <c r="AP2283" s="25"/>
      <c r="AQ2283" s="25"/>
      <c r="AR2283" s="25"/>
      <c r="AS2283" s="25"/>
      <c r="AT2283" s="25">
        <v>68</v>
      </c>
      <c r="AU2283" s="25"/>
      <c r="AV2283" s="25">
        <v>38</v>
      </c>
      <c r="AW2283" s="25"/>
      <c r="AX2283" s="25"/>
      <c r="AY2283" s="25"/>
      <c r="AZ2283" s="25"/>
      <c r="BA2283" s="25"/>
      <c r="BB2283" s="25"/>
      <c r="BC2283" s="25"/>
      <c r="BD2283" s="25"/>
      <c r="BE2283" s="25"/>
      <c r="BF2283" s="25"/>
      <c r="BG2283" s="25"/>
      <c r="BH2283" s="25"/>
    </row>
    <row r="2284" spans="1:60" x14ac:dyDescent="0.3">
      <c r="A2284" s="25" t="s">
        <v>37</v>
      </c>
      <c r="B2284" s="25" t="s">
        <v>36</v>
      </c>
      <c r="C2284" s="25" t="s">
        <v>1404</v>
      </c>
      <c r="D2284" s="25" t="s">
        <v>1656</v>
      </c>
      <c r="E2284" s="25" t="s">
        <v>47</v>
      </c>
      <c r="F2284" s="25">
        <v>999925149</v>
      </c>
      <c r="G2284" s="1">
        <f>(J2284+T2284)-H2284</f>
        <v>100.80000000000001</v>
      </c>
      <c r="H2284" s="25"/>
      <c r="I2284" s="40"/>
      <c r="J2284" s="1">
        <f>SUM(K2284,L2284,N2284,O2284,P2284,Q2284)</f>
        <v>62.800000000000004</v>
      </c>
      <c r="K2284" s="1">
        <f>SUM(AG2284,AI2284)</f>
        <v>0</v>
      </c>
      <c r="L2284" s="1">
        <v>0</v>
      </c>
      <c r="M2284" s="1">
        <v>0</v>
      </c>
      <c r="N2284" s="1">
        <f>AD2284+AE2284</f>
        <v>31.6</v>
      </c>
      <c r="O2284" s="1"/>
      <c r="P2284" s="1">
        <f>AF2284</f>
        <v>31.200000000000003</v>
      </c>
      <c r="Q2284" s="1">
        <f>AH2284</f>
        <v>0</v>
      </c>
      <c r="R2284" s="1">
        <v>0</v>
      </c>
      <c r="S2284" s="43"/>
      <c r="T2284" s="1">
        <f>SUM(U2284,V2284,X2284,Y2284,Z2284,AA2284,AB2284)</f>
        <v>38</v>
      </c>
      <c r="U2284" s="1">
        <f>AK2284</f>
        <v>0</v>
      </c>
      <c r="V2284" s="1">
        <f>SUM(AN2284,AO2284,AP2284,AQ2284,AS2284,AT2284,AU2284,AV2284,AW2284,AX2284,AY2284,AR2284,AZ2284,BA2284,BB2284,BC2284,BD2284,BE2284,BF2284,BG2284,BH2284)</f>
        <v>38</v>
      </c>
      <c r="W2284" s="1">
        <f>COUNT(AN2284,AO2284,AP2284,AQ2284,AS2284,AT2284,AU2284,AV2284,AW2284,AX2284,AY2284,AR2284,AZ2284,BA2284,BB2284,BC2284,BD2284,BE2284,BF2284,BG2284,BH2284)</f>
        <v>1</v>
      </c>
      <c r="X2284" s="1">
        <v>0</v>
      </c>
      <c r="Y2284" s="1">
        <v>0</v>
      </c>
      <c r="Z2284" s="1">
        <v>0</v>
      </c>
      <c r="AA2284" s="1">
        <f>AM2284</f>
        <v>0</v>
      </c>
      <c r="AB2284" s="1">
        <f>AL2284</f>
        <v>0</v>
      </c>
      <c r="AC2284" s="43"/>
      <c r="AD2284" s="25">
        <v>31.6</v>
      </c>
      <c r="AE2284" s="25">
        <v>0</v>
      </c>
      <c r="AF2284" s="25">
        <v>31.200000000000003</v>
      </c>
      <c r="AG2284" s="25">
        <v>0</v>
      </c>
      <c r="AH2284" s="25">
        <v>0</v>
      </c>
      <c r="AI2284" s="25">
        <v>0</v>
      </c>
      <c r="AJ2284" s="40"/>
      <c r="AK2284" s="25"/>
      <c r="AL2284" s="25"/>
      <c r="AM2284" s="25"/>
      <c r="AN2284" s="25"/>
      <c r="AO2284" s="25"/>
      <c r="AP2284" s="25"/>
      <c r="AQ2284" s="25"/>
      <c r="AR2284" s="25"/>
      <c r="AS2284" s="25"/>
      <c r="AT2284" s="25"/>
      <c r="AU2284" s="25"/>
      <c r="AV2284" s="25">
        <v>38</v>
      </c>
      <c r="AW2284" s="25"/>
      <c r="AX2284" s="25"/>
      <c r="AY2284" s="25"/>
      <c r="AZ2284" s="25"/>
      <c r="BA2284" s="25"/>
      <c r="BB2284" s="25"/>
      <c r="BC2284" s="25"/>
      <c r="BD2284" s="25"/>
      <c r="BE2284" s="25"/>
      <c r="BF2284" s="25"/>
      <c r="BG2284" s="25"/>
      <c r="BH2284" s="25"/>
    </row>
    <row r="2285" spans="1:60" x14ac:dyDescent="0.3">
      <c r="A2285" s="48" t="s">
        <v>37</v>
      </c>
      <c r="B2285" s="48" t="s">
        <v>36</v>
      </c>
      <c r="C2285" s="48" t="s">
        <v>3432</v>
      </c>
      <c r="D2285" s="48" t="s">
        <v>3433</v>
      </c>
      <c r="E2285" s="48" t="s">
        <v>47</v>
      </c>
      <c r="F2285" s="25">
        <v>999929300</v>
      </c>
      <c r="G2285" s="1">
        <f>(J2285+T2285)-H2285</f>
        <v>90</v>
      </c>
      <c r="H2285" s="25"/>
      <c r="I2285" s="40"/>
      <c r="J2285" s="1">
        <f>SUM(K2285,L2285,N2285,O2285,P2285,Q2285)</f>
        <v>0</v>
      </c>
      <c r="K2285" s="1">
        <f>SUM(AG2285,AI2285)</f>
        <v>0</v>
      </c>
      <c r="L2285" s="1">
        <v>0</v>
      </c>
      <c r="M2285" s="1">
        <v>0</v>
      </c>
      <c r="N2285" s="1">
        <f>AD2285+AE2285</f>
        <v>0</v>
      </c>
      <c r="O2285" s="1"/>
      <c r="P2285" s="1">
        <f>AF2285</f>
        <v>0</v>
      </c>
      <c r="Q2285" s="1">
        <f>AH2285</f>
        <v>0</v>
      </c>
      <c r="R2285" s="1">
        <v>0</v>
      </c>
      <c r="S2285" s="40"/>
      <c r="T2285" s="1">
        <f>SUM(U2285,V2285,X2285,Y2285,Z2285,AA2285,AB2285)</f>
        <v>90</v>
      </c>
      <c r="U2285" s="1">
        <f>AK2285</f>
        <v>0</v>
      </c>
      <c r="V2285" s="1">
        <f>SUM(AN2285,AO2285,AP2285,AQ2285,AS2285,AT2285,AU2285,AV2285,AW2285,AX2285,AY2285,AR2285,AZ2285,BA2285,BB2285,BC2285,BD2285,BE2285,BF2285,BG2285,BH2285)</f>
        <v>90</v>
      </c>
      <c r="W2285" s="1">
        <f>COUNT(AN2285,AO2285,AP2285,AQ2285,AS2285,AT2285,AU2285,AV2285,AW2285,AX2285,AY2285,AR2285,AZ2285,BA2285,BB2285,BC2285,BD2285,BE2285,BF2285,BG2285,BH2285)</f>
        <v>1</v>
      </c>
      <c r="X2285" s="1">
        <v>0</v>
      </c>
      <c r="Y2285" s="1">
        <v>0</v>
      </c>
      <c r="Z2285" s="1">
        <v>0</v>
      </c>
      <c r="AA2285" s="1">
        <f>AM2285</f>
        <v>0</v>
      </c>
      <c r="AB2285" s="1">
        <f>AL2285</f>
        <v>0</v>
      </c>
      <c r="AC2285" s="40"/>
      <c r="AD2285" s="25"/>
      <c r="AE2285" s="25"/>
      <c r="AF2285" s="25"/>
      <c r="AG2285" s="25"/>
      <c r="AH2285" s="25"/>
      <c r="AJ2285" s="40"/>
      <c r="AK2285" s="25"/>
      <c r="AL2285" s="25"/>
      <c r="AM2285" s="25"/>
      <c r="AN2285" s="25"/>
      <c r="AO2285" s="25"/>
      <c r="AP2285" s="25"/>
      <c r="AQ2285" s="25"/>
      <c r="AR2285" s="25"/>
      <c r="AS2285" s="25"/>
      <c r="AT2285" s="25"/>
      <c r="AU2285" s="25"/>
      <c r="AV2285" s="25"/>
      <c r="AW2285" s="25"/>
      <c r="AX2285" s="25"/>
      <c r="AY2285" s="25"/>
      <c r="AZ2285" s="25"/>
      <c r="BA2285" s="25">
        <v>90</v>
      </c>
      <c r="BB2285" s="25"/>
      <c r="BC2285" s="25"/>
      <c r="BD2285" s="25"/>
      <c r="BE2285" s="25"/>
      <c r="BF2285" s="25"/>
      <c r="BG2285" s="25"/>
      <c r="BH2285" s="25"/>
    </row>
    <row r="2286" spans="1:60" x14ac:dyDescent="0.3">
      <c r="A2286" s="25" t="s">
        <v>37</v>
      </c>
      <c r="B2286" s="25" t="s">
        <v>36</v>
      </c>
      <c r="C2286" s="25" t="s">
        <v>2764</v>
      </c>
      <c r="D2286" s="25" t="s">
        <v>430</v>
      </c>
      <c r="E2286" s="25" t="s">
        <v>47</v>
      </c>
      <c r="F2286" s="25">
        <v>999930862</v>
      </c>
      <c r="G2286" s="1">
        <f>(J2286+T2286)-H2286</f>
        <v>90</v>
      </c>
      <c r="H2286" s="25"/>
      <c r="I2286" s="40"/>
      <c r="J2286" s="1">
        <f>SUM(K2286,L2286,N2286,O2286,P2286,Q2286)</f>
        <v>0</v>
      </c>
      <c r="K2286" s="1">
        <f>SUM(AG2286,AI2286)</f>
        <v>0</v>
      </c>
      <c r="L2286" s="1">
        <v>0</v>
      </c>
      <c r="M2286" s="1">
        <v>0</v>
      </c>
      <c r="N2286" s="1">
        <f>AD2286+AE2286</f>
        <v>0</v>
      </c>
      <c r="O2286" s="1"/>
      <c r="P2286" s="1">
        <f>AF2286</f>
        <v>0</v>
      </c>
      <c r="Q2286" s="1">
        <f>AH2286</f>
        <v>0</v>
      </c>
      <c r="R2286" s="1">
        <v>0</v>
      </c>
      <c r="S2286" s="43"/>
      <c r="T2286" s="1">
        <f>SUM(U2286,V2286,X2286,Y2286,Z2286,AA2286,AB2286)</f>
        <v>90</v>
      </c>
      <c r="U2286" s="1">
        <f>AK2286</f>
        <v>0</v>
      </c>
      <c r="V2286" s="1">
        <f>SUM(AN2286,AO2286,AP2286,AQ2286,AS2286,AT2286,AU2286,AV2286,AW2286,AX2286,AY2286,AR2286,AZ2286,BA2286,BB2286,BC2286,BD2286,BE2286,BF2286,BG2286,BH2286)</f>
        <v>90</v>
      </c>
      <c r="W2286" s="1">
        <f>COUNT(AN2286,AO2286,AP2286,AQ2286,AS2286,AT2286,AU2286,AV2286,AW2286,AX2286,AY2286,AR2286,AZ2286,BA2286,BB2286,BC2286,BD2286,BE2286,BF2286,BG2286,BH2286)</f>
        <v>1</v>
      </c>
      <c r="X2286" s="1">
        <v>0</v>
      </c>
      <c r="Y2286" s="1">
        <v>0</v>
      </c>
      <c r="Z2286" s="1">
        <v>0</v>
      </c>
      <c r="AA2286" s="1">
        <f>AM2286</f>
        <v>0</v>
      </c>
      <c r="AB2286" s="1">
        <f>AL2286</f>
        <v>0</v>
      </c>
      <c r="AC2286" s="43"/>
      <c r="AD2286" s="25"/>
      <c r="AE2286" s="25"/>
      <c r="AF2286" s="25"/>
      <c r="AG2286" s="25"/>
      <c r="AH2286" s="25"/>
      <c r="AJ2286" s="40"/>
      <c r="AK2286" s="25"/>
      <c r="AL2286" s="25"/>
      <c r="AM2286" s="25"/>
      <c r="AN2286" s="25"/>
      <c r="AO2286" s="25"/>
      <c r="AP2286" s="25"/>
      <c r="AQ2286" s="25"/>
      <c r="AR2286" s="25"/>
      <c r="AS2286" s="25"/>
      <c r="AT2286" s="25"/>
      <c r="AU2286" s="25"/>
      <c r="AV2286" s="25">
        <v>90</v>
      </c>
      <c r="AW2286" s="25"/>
      <c r="AX2286" s="25"/>
      <c r="AY2286" s="25"/>
      <c r="AZ2286" s="25"/>
      <c r="BA2286" s="25"/>
      <c r="BB2286" s="25"/>
      <c r="BC2286" s="25"/>
      <c r="BD2286" s="25"/>
      <c r="BE2286" s="25"/>
      <c r="BF2286" s="25"/>
      <c r="BG2286" s="25"/>
      <c r="BH2286" s="25"/>
    </row>
    <row r="2287" spans="1:60" x14ac:dyDescent="0.3">
      <c r="A2287" s="25" t="s">
        <v>37</v>
      </c>
      <c r="B2287" s="25" t="s">
        <v>36</v>
      </c>
      <c r="C2287" s="25" t="s">
        <v>1799</v>
      </c>
      <c r="D2287" s="25" t="s">
        <v>159</v>
      </c>
      <c r="E2287" s="25" t="s">
        <v>47</v>
      </c>
      <c r="F2287" s="25">
        <v>999925709</v>
      </c>
      <c r="G2287" s="1">
        <f>(J2287+T2287)-H2287</f>
        <v>86.8</v>
      </c>
      <c r="H2287" s="25"/>
      <c r="I2287" s="40"/>
      <c r="J2287" s="1">
        <f>SUM(K2287,L2287,N2287,O2287,P2287,Q2287)</f>
        <v>26.8</v>
      </c>
      <c r="K2287" s="1">
        <f>SUM(AG2287,AI2287)</f>
        <v>0</v>
      </c>
      <c r="L2287" s="1">
        <v>0</v>
      </c>
      <c r="M2287" s="1">
        <v>0</v>
      </c>
      <c r="N2287" s="1">
        <f>AD2287+AE2287</f>
        <v>26.8</v>
      </c>
      <c r="O2287" s="1"/>
      <c r="P2287" s="1">
        <f>AF2287</f>
        <v>0</v>
      </c>
      <c r="Q2287" s="1">
        <f>AH2287</f>
        <v>0</v>
      </c>
      <c r="R2287" s="1">
        <v>0</v>
      </c>
      <c r="S2287" s="43"/>
      <c r="T2287" s="1">
        <f>SUM(U2287,V2287,X2287,Y2287,Z2287,AA2287,AB2287)</f>
        <v>60</v>
      </c>
      <c r="U2287" s="1">
        <f>AK2287</f>
        <v>0</v>
      </c>
      <c r="V2287" s="1">
        <f>SUM(AN2287,AO2287,AP2287,AQ2287,AS2287,AT2287,AU2287,AV2287,AW2287,AX2287,AY2287,AR2287,AZ2287,BA2287,BB2287,BC2287,BD2287,BE2287,BF2287,BG2287,BH2287)</f>
        <v>60</v>
      </c>
      <c r="W2287" s="1">
        <f>COUNT(AN2287,AO2287,AP2287,AQ2287,AS2287,AT2287,AU2287,AV2287,AW2287,AX2287,AY2287,AR2287,AZ2287,BA2287,BB2287,BC2287,BD2287,BE2287,BF2287,BG2287,BH2287)</f>
        <v>1</v>
      </c>
      <c r="X2287" s="1">
        <v>0</v>
      </c>
      <c r="Y2287" s="1">
        <v>0</v>
      </c>
      <c r="Z2287" s="1">
        <v>0</v>
      </c>
      <c r="AA2287" s="1">
        <f>AM2287</f>
        <v>0</v>
      </c>
      <c r="AB2287" s="1">
        <f>AL2287</f>
        <v>0</v>
      </c>
      <c r="AC2287" s="43"/>
      <c r="AD2287" s="25">
        <v>26.8</v>
      </c>
      <c r="AE2287" s="25">
        <v>0</v>
      </c>
      <c r="AF2287" s="25">
        <v>0</v>
      </c>
      <c r="AG2287" s="25">
        <v>0</v>
      </c>
      <c r="AH2287" s="25">
        <v>0</v>
      </c>
      <c r="AI2287" s="25">
        <v>0</v>
      </c>
      <c r="AJ2287" s="40"/>
      <c r="AK2287" s="25"/>
      <c r="AL2287" s="25"/>
      <c r="AM2287" s="25"/>
      <c r="AN2287" s="25"/>
      <c r="AO2287" s="25">
        <v>60</v>
      </c>
      <c r="AP2287" s="25"/>
      <c r="AQ2287" s="25"/>
      <c r="AR2287" s="25"/>
      <c r="AS2287" s="25"/>
      <c r="AT2287" s="25"/>
      <c r="AU2287" s="25"/>
      <c r="AV2287" s="25"/>
      <c r="AW2287" s="25"/>
      <c r="AX2287" s="25"/>
      <c r="AY2287" s="25"/>
      <c r="AZ2287" s="25"/>
      <c r="BA2287" s="25"/>
      <c r="BB2287" s="25"/>
      <c r="BC2287" s="25"/>
      <c r="BD2287" s="25"/>
      <c r="BE2287" s="25"/>
      <c r="BF2287" s="25"/>
      <c r="BG2287" s="25"/>
      <c r="BH2287" s="25"/>
    </row>
    <row r="2288" spans="1:60" x14ac:dyDescent="0.3">
      <c r="A2288" s="25" t="s">
        <v>37</v>
      </c>
      <c r="B2288" s="25" t="s">
        <v>36</v>
      </c>
      <c r="C2288" s="25" t="s">
        <v>2722</v>
      </c>
      <c r="D2288" s="25" t="s">
        <v>324</v>
      </c>
      <c r="E2288" s="25" t="s">
        <v>47</v>
      </c>
      <c r="F2288" s="25">
        <v>999929105</v>
      </c>
      <c r="G2288" s="1">
        <f>(J2288+T2288)-H2288</f>
        <v>83</v>
      </c>
      <c r="H2288" s="25"/>
      <c r="I2288" s="40"/>
      <c r="J2288" s="1">
        <f>SUM(K2288,L2288,N2288,O2288,P2288,Q2288)</f>
        <v>0</v>
      </c>
      <c r="K2288" s="1">
        <f>SUM(AG2288,AI2288)</f>
        <v>0</v>
      </c>
      <c r="L2288" s="1">
        <v>0</v>
      </c>
      <c r="M2288" s="1">
        <v>0</v>
      </c>
      <c r="N2288" s="1">
        <f>AD2288+AE2288</f>
        <v>0</v>
      </c>
      <c r="O2288" s="1"/>
      <c r="P2288" s="1">
        <f>AF2288</f>
        <v>0</v>
      </c>
      <c r="Q2288" s="1">
        <f>AH2288</f>
        <v>0</v>
      </c>
      <c r="R2288" s="1">
        <v>0</v>
      </c>
      <c r="S2288" s="43"/>
      <c r="T2288" s="1">
        <f>SUM(U2288,V2288,X2288,Y2288,Z2288,AA2288,AB2288)</f>
        <v>83</v>
      </c>
      <c r="U2288" s="1">
        <f>AK2288</f>
        <v>0</v>
      </c>
      <c r="V2288" s="1">
        <f>SUM(AN2288,AO2288,AP2288,AQ2288,AS2288,AT2288,AU2288,AV2288,AW2288,AX2288,AY2288,AR2288,AZ2288,BA2288,BB2288,BC2288,BD2288,BE2288,BF2288,BG2288,BH2288)</f>
        <v>83</v>
      </c>
      <c r="W2288" s="1">
        <f>COUNT(AN2288,AO2288,AP2288,AQ2288,AS2288,AT2288,AU2288,AV2288,AW2288,AX2288,AY2288,AR2288,AZ2288,BA2288,BB2288,BC2288,BD2288,BE2288,BF2288,BG2288,BH2288)</f>
        <v>2</v>
      </c>
      <c r="X2288" s="1">
        <v>0</v>
      </c>
      <c r="Y2288" s="1">
        <v>0</v>
      </c>
      <c r="Z2288" s="1">
        <v>0</v>
      </c>
      <c r="AA2288" s="1">
        <f>AM2288</f>
        <v>0</v>
      </c>
      <c r="AB2288" s="1">
        <f>AL2288</f>
        <v>0</v>
      </c>
      <c r="AC2288" s="43"/>
      <c r="AD2288" s="25"/>
      <c r="AE2288" s="25"/>
      <c r="AF2288" s="25"/>
      <c r="AG2288" s="25"/>
      <c r="AH2288" s="25"/>
      <c r="AJ2288" s="40"/>
      <c r="AK2288" s="25"/>
      <c r="AL2288" s="25"/>
      <c r="AM2288" s="25"/>
      <c r="AN2288" s="25"/>
      <c r="AO2288" s="25"/>
      <c r="AP2288" s="25"/>
      <c r="AQ2288" s="25"/>
      <c r="AR2288" s="25"/>
      <c r="AS2288" s="25"/>
      <c r="AT2288" s="25"/>
      <c r="AU2288" s="25">
        <v>45</v>
      </c>
      <c r="AV2288" s="25">
        <v>38</v>
      </c>
      <c r="AW2288" s="25"/>
      <c r="AX2288" s="25"/>
      <c r="AY2288" s="25"/>
      <c r="AZ2288" s="25"/>
      <c r="BA2288" s="25"/>
      <c r="BB2288" s="25"/>
      <c r="BC2288" s="25"/>
      <c r="BD2288" s="25"/>
      <c r="BE2288" s="25"/>
      <c r="BF2288" s="25"/>
      <c r="BG2288" s="25"/>
      <c r="BH2288" s="25"/>
    </row>
    <row r="2289" spans="1:60" x14ac:dyDescent="0.3">
      <c r="A2289" s="25" t="s">
        <v>37</v>
      </c>
      <c r="B2289" s="25" t="s">
        <v>36</v>
      </c>
      <c r="C2289" s="25" t="s">
        <v>261</v>
      </c>
      <c r="D2289" s="25" t="s">
        <v>61</v>
      </c>
      <c r="E2289" s="25" t="s">
        <v>47</v>
      </c>
      <c r="F2289" s="25">
        <v>999926219</v>
      </c>
      <c r="G2289" s="1">
        <f>(J2289+T2289)-H2289</f>
        <v>68</v>
      </c>
      <c r="H2289" s="25"/>
      <c r="I2289" s="40"/>
      <c r="J2289" s="1">
        <f>SUM(K2289,L2289,N2289,O2289,P2289,Q2289)</f>
        <v>0</v>
      </c>
      <c r="K2289" s="1">
        <f>SUM(AG2289,AI2289)</f>
        <v>0</v>
      </c>
      <c r="L2289" s="1">
        <v>0</v>
      </c>
      <c r="M2289" s="1">
        <v>0</v>
      </c>
      <c r="N2289" s="1">
        <f>AD2289+AE2289</f>
        <v>0</v>
      </c>
      <c r="O2289" s="1"/>
      <c r="P2289" s="1">
        <f>AF2289</f>
        <v>0</v>
      </c>
      <c r="Q2289" s="1">
        <f>AH2289</f>
        <v>0</v>
      </c>
      <c r="R2289" s="1">
        <v>0</v>
      </c>
      <c r="S2289" s="43"/>
      <c r="T2289" s="1">
        <f>SUM(U2289,V2289,X2289,Y2289,Z2289,AA2289,AB2289)</f>
        <v>68</v>
      </c>
      <c r="U2289" s="1">
        <f>AK2289</f>
        <v>0</v>
      </c>
      <c r="V2289" s="1">
        <f>SUM(AN2289,AO2289,AP2289,AQ2289,AS2289,AT2289,AU2289,AV2289,AW2289,AX2289,AY2289,AR2289,AZ2289,BA2289,BB2289,BC2289,BD2289,BE2289,BF2289,BG2289,BH2289)</f>
        <v>68</v>
      </c>
      <c r="W2289" s="1">
        <f>COUNT(AN2289,AO2289,AP2289,AQ2289,AS2289,AT2289,AU2289,AV2289,AW2289,AX2289,AY2289,AR2289,AZ2289,BA2289,BB2289,BC2289,BD2289,BE2289,BF2289,BG2289,BH2289)</f>
        <v>1</v>
      </c>
      <c r="X2289" s="1">
        <v>0</v>
      </c>
      <c r="Y2289" s="1">
        <v>0</v>
      </c>
      <c r="Z2289" s="1">
        <v>0</v>
      </c>
      <c r="AA2289" s="1">
        <f>AM2289</f>
        <v>0</v>
      </c>
      <c r="AB2289" s="1">
        <f>AL2289</f>
        <v>0</v>
      </c>
      <c r="AC2289" s="43"/>
      <c r="AD2289" s="25"/>
      <c r="AE2289" s="25"/>
      <c r="AF2289" s="25"/>
      <c r="AG2289" s="25"/>
      <c r="AH2289" s="25"/>
      <c r="AJ2289" s="40"/>
      <c r="AK2289" s="25"/>
      <c r="AL2289" s="25"/>
      <c r="AM2289" s="25"/>
      <c r="AN2289" s="25">
        <v>68</v>
      </c>
      <c r="AO2289" s="25"/>
      <c r="AP2289" s="25"/>
      <c r="AQ2289" s="25"/>
      <c r="AR2289" s="25"/>
      <c r="AS2289" s="25"/>
      <c r="AT2289" s="25"/>
      <c r="AU2289" s="25"/>
      <c r="AV2289" s="25"/>
      <c r="AW2289" s="25"/>
      <c r="AX2289" s="25"/>
      <c r="AY2289" s="25"/>
      <c r="AZ2289" s="25"/>
      <c r="BA2289" s="25"/>
      <c r="BB2289" s="25"/>
      <c r="BC2289" s="25"/>
      <c r="BD2289" s="25"/>
      <c r="BE2289" s="25"/>
      <c r="BF2289" s="25"/>
      <c r="BG2289" s="25"/>
      <c r="BH2289" s="25"/>
    </row>
    <row r="2290" spans="1:60" x14ac:dyDescent="0.3">
      <c r="A2290" s="25" t="s">
        <v>37</v>
      </c>
      <c r="B2290" s="25" t="s">
        <v>36</v>
      </c>
      <c r="C2290" s="25" t="s">
        <v>2766</v>
      </c>
      <c r="D2290" s="25" t="s">
        <v>2767</v>
      </c>
      <c r="E2290" s="25" t="s">
        <v>47</v>
      </c>
      <c r="F2290" s="25">
        <v>999928948</v>
      </c>
      <c r="G2290" s="1">
        <f>(J2290+T2290)-H2290</f>
        <v>68</v>
      </c>
      <c r="H2290" s="25"/>
      <c r="I2290" s="40"/>
      <c r="J2290" s="1">
        <f>SUM(K2290,L2290,N2290,O2290,P2290,Q2290)</f>
        <v>0</v>
      </c>
      <c r="K2290" s="1">
        <f>SUM(AG2290,AI2290)</f>
        <v>0</v>
      </c>
      <c r="L2290" s="1">
        <v>0</v>
      </c>
      <c r="M2290" s="1">
        <v>0</v>
      </c>
      <c r="N2290" s="1">
        <f>AD2290+AE2290</f>
        <v>0</v>
      </c>
      <c r="O2290" s="1"/>
      <c r="P2290" s="1">
        <f>AF2290</f>
        <v>0</v>
      </c>
      <c r="Q2290" s="1">
        <f>AH2290</f>
        <v>0</v>
      </c>
      <c r="R2290" s="1">
        <v>0</v>
      </c>
      <c r="S2290" s="43"/>
      <c r="T2290" s="1">
        <f>SUM(U2290,V2290,X2290,Y2290,Z2290,AA2290,AB2290)</f>
        <v>68</v>
      </c>
      <c r="U2290" s="1">
        <f>AK2290</f>
        <v>0</v>
      </c>
      <c r="V2290" s="1">
        <f>SUM(AN2290,AO2290,AP2290,AQ2290,AS2290,AT2290,AU2290,AV2290,AW2290,AX2290,AY2290,AR2290,AZ2290,BA2290,BB2290,BC2290,BD2290,BE2290,BF2290,BG2290,BH2290)</f>
        <v>68</v>
      </c>
      <c r="W2290" s="1">
        <f>COUNT(AN2290,AO2290,AP2290,AQ2290,AS2290,AT2290,AU2290,AV2290,AW2290,AX2290,AY2290,AR2290,AZ2290,BA2290,BB2290,BC2290,BD2290,BE2290,BF2290,BG2290,BH2290)</f>
        <v>1</v>
      </c>
      <c r="X2290" s="1">
        <v>0</v>
      </c>
      <c r="Y2290" s="1">
        <v>0</v>
      </c>
      <c r="Z2290" s="1">
        <v>0</v>
      </c>
      <c r="AA2290" s="1">
        <f>AM2290</f>
        <v>0</v>
      </c>
      <c r="AB2290" s="1">
        <f>AL2290</f>
        <v>0</v>
      </c>
      <c r="AC2290" s="43"/>
      <c r="AD2290" s="25"/>
      <c r="AE2290" s="25"/>
      <c r="AF2290" s="25"/>
      <c r="AG2290" s="25"/>
      <c r="AH2290" s="25"/>
      <c r="AJ2290" s="40"/>
      <c r="AK2290" s="25"/>
      <c r="AL2290" s="25"/>
      <c r="AM2290" s="25"/>
      <c r="AN2290" s="25"/>
      <c r="AO2290" s="25"/>
      <c r="AP2290" s="25"/>
      <c r="AQ2290" s="25"/>
      <c r="AR2290" s="25"/>
      <c r="AS2290" s="25"/>
      <c r="AT2290" s="25"/>
      <c r="AU2290" s="25"/>
      <c r="AV2290" s="25">
        <v>68</v>
      </c>
      <c r="AW2290" s="25"/>
      <c r="AX2290" s="25"/>
      <c r="AY2290" s="25"/>
      <c r="AZ2290" s="25"/>
      <c r="BA2290" s="25"/>
      <c r="BB2290" s="25"/>
      <c r="BC2290" s="25"/>
      <c r="BD2290" s="25"/>
      <c r="BE2290" s="25"/>
      <c r="BF2290" s="25"/>
      <c r="BG2290" s="25"/>
      <c r="BH2290" s="25"/>
    </row>
    <row r="2291" spans="1:60" x14ac:dyDescent="0.3">
      <c r="A2291" s="25" t="s">
        <v>37</v>
      </c>
      <c r="B2291" s="25" t="s">
        <v>36</v>
      </c>
      <c r="C2291" s="25" t="s">
        <v>3323</v>
      </c>
      <c r="D2291" s="25" t="s">
        <v>252</v>
      </c>
      <c r="E2291" s="25" t="s">
        <v>47</v>
      </c>
      <c r="F2291" s="25">
        <v>999929056</v>
      </c>
      <c r="G2291" s="1">
        <f>(J2291+T2291)-H2291</f>
        <v>68</v>
      </c>
      <c r="H2291" s="25"/>
      <c r="I2291" s="40"/>
      <c r="J2291" s="1">
        <f>SUM(K2291,L2291,N2291,O2291,P2291,Q2291)</f>
        <v>0</v>
      </c>
      <c r="K2291" s="1">
        <f>SUM(AG2291,AI2291)</f>
        <v>0</v>
      </c>
      <c r="L2291" s="1">
        <v>0</v>
      </c>
      <c r="M2291" s="1">
        <v>0</v>
      </c>
      <c r="N2291" s="1">
        <f>AD2291+AE2291</f>
        <v>0</v>
      </c>
      <c r="O2291" s="1"/>
      <c r="P2291" s="1">
        <f>AF2291</f>
        <v>0</v>
      </c>
      <c r="Q2291" s="1">
        <f>AH2291</f>
        <v>0</v>
      </c>
      <c r="R2291" s="1">
        <v>0</v>
      </c>
      <c r="S2291" s="40"/>
      <c r="T2291" s="1">
        <f>SUM(U2291,V2291,X2291,Y2291,Z2291,AA2291,AB2291)</f>
        <v>68</v>
      </c>
      <c r="U2291" s="1">
        <f>AK2291</f>
        <v>0</v>
      </c>
      <c r="V2291" s="1">
        <f>SUM(AN2291,AO2291,AP2291,AQ2291,AS2291,AT2291,AU2291,AV2291,AW2291,AX2291,AY2291,AR2291,AZ2291,BA2291,BB2291,BC2291,BD2291,BE2291,BF2291,BG2291,BH2291)</f>
        <v>68</v>
      </c>
      <c r="W2291" s="1">
        <f>COUNT(AN2291,AO2291,AP2291,AQ2291,AS2291,AT2291,AU2291,AV2291,AW2291,AX2291,AY2291,AR2291,AZ2291,BA2291,BB2291,BC2291,BD2291,BE2291,BF2291,BG2291,BH2291)</f>
        <v>1</v>
      </c>
      <c r="X2291" s="1">
        <v>0</v>
      </c>
      <c r="Y2291" s="1">
        <v>0</v>
      </c>
      <c r="Z2291" s="1">
        <v>0</v>
      </c>
      <c r="AA2291" s="1">
        <f>AM2291</f>
        <v>0</v>
      </c>
      <c r="AB2291" s="1">
        <f>AL2291</f>
        <v>0</v>
      </c>
      <c r="AC2291" s="40"/>
      <c r="AD2291" s="25"/>
      <c r="AE2291" s="25"/>
      <c r="AF2291" s="25"/>
      <c r="AG2291" s="25"/>
      <c r="AH2291" s="25"/>
      <c r="AJ2291" s="40"/>
      <c r="AK2291" s="25"/>
      <c r="AL2291" s="25"/>
      <c r="AM2291" s="25"/>
      <c r="AN2291" s="25"/>
      <c r="AO2291" s="25"/>
      <c r="AP2291" s="25"/>
      <c r="AQ2291" s="25"/>
      <c r="AR2291" s="25"/>
      <c r="AS2291" s="25"/>
      <c r="AT2291" s="25"/>
      <c r="AU2291" s="25"/>
      <c r="AV2291" s="25"/>
      <c r="AW2291" s="25"/>
      <c r="AX2291" s="25"/>
      <c r="AY2291" s="25"/>
      <c r="AZ2291" s="25">
        <v>68</v>
      </c>
      <c r="BA2291" s="25"/>
      <c r="BB2291" s="25"/>
      <c r="BC2291" s="25"/>
      <c r="BD2291" s="25"/>
      <c r="BE2291" s="25"/>
      <c r="BF2291" s="25"/>
      <c r="BG2291" s="25"/>
      <c r="BH2291" s="25"/>
    </row>
    <row r="2292" spans="1:60" x14ac:dyDescent="0.3">
      <c r="A2292" s="48" t="s">
        <v>37</v>
      </c>
      <c r="B2292" s="48" t="s">
        <v>36</v>
      </c>
      <c r="C2292" s="48" t="s">
        <v>3434</v>
      </c>
      <c r="D2292" s="48" t="s">
        <v>3433</v>
      </c>
      <c r="E2292" s="48" t="s">
        <v>47</v>
      </c>
      <c r="F2292" s="25">
        <v>999929301</v>
      </c>
      <c r="G2292" s="1">
        <f>(J2292+T2292)-H2292</f>
        <v>68</v>
      </c>
      <c r="H2292" s="25"/>
      <c r="I2292" s="40"/>
      <c r="J2292" s="1">
        <f>SUM(K2292,L2292,N2292,O2292,P2292,Q2292)</f>
        <v>0</v>
      </c>
      <c r="K2292" s="1">
        <f>SUM(AG2292,AI2292)</f>
        <v>0</v>
      </c>
      <c r="L2292" s="1">
        <v>0</v>
      </c>
      <c r="M2292" s="1">
        <v>0</v>
      </c>
      <c r="N2292" s="1">
        <f>AD2292+AE2292</f>
        <v>0</v>
      </c>
      <c r="O2292" s="1"/>
      <c r="P2292" s="1">
        <f>AF2292</f>
        <v>0</v>
      </c>
      <c r="Q2292" s="1">
        <f>AH2292</f>
        <v>0</v>
      </c>
      <c r="R2292" s="1">
        <v>0</v>
      </c>
      <c r="S2292" s="40"/>
      <c r="T2292" s="1">
        <f>SUM(U2292,V2292,X2292,Y2292,Z2292,AA2292,AB2292)</f>
        <v>68</v>
      </c>
      <c r="U2292" s="1">
        <f>AK2292</f>
        <v>0</v>
      </c>
      <c r="V2292" s="1">
        <f>SUM(AN2292,AO2292,AP2292,AQ2292,AS2292,AT2292,AU2292,AV2292,AW2292,AX2292,AY2292,AR2292,AZ2292,BA2292,BB2292,BC2292,BD2292,BE2292,BF2292,BG2292,BH2292)</f>
        <v>68</v>
      </c>
      <c r="W2292" s="1">
        <f>COUNT(AN2292,AO2292,AP2292,AQ2292,AS2292,AT2292,AU2292,AV2292,AW2292,AX2292,AY2292,AR2292,AZ2292,BA2292,BB2292,BC2292,BD2292,BE2292,BF2292,BG2292,BH2292)</f>
        <v>1</v>
      </c>
      <c r="X2292" s="1">
        <v>0</v>
      </c>
      <c r="Y2292" s="1">
        <v>0</v>
      </c>
      <c r="Z2292" s="1">
        <v>0</v>
      </c>
      <c r="AA2292" s="1">
        <f>AM2292</f>
        <v>0</v>
      </c>
      <c r="AB2292" s="1">
        <f>AL2292</f>
        <v>0</v>
      </c>
      <c r="AC2292" s="40"/>
      <c r="AD2292" s="25"/>
      <c r="AE2292" s="25"/>
      <c r="AF2292" s="25"/>
      <c r="AG2292" s="25"/>
      <c r="AH2292" s="25"/>
      <c r="AJ2292" s="40"/>
      <c r="AK2292" s="25"/>
      <c r="AL2292" s="25"/>
      <c r="AM2292" s="25"/>
      <c r="AN2292" s="25"/>
      <c r="AO2292" s="25"/>
      <c r="AP2292" s="25"/>
      <c r="AQ2292" s="25"/>
      <c r="AR2292" s="25"/>
      <c r="AS2292" s="25"/>
      <c r="AT2292" s="25"/>
      <c r="AU2292" s="25"/>
      <c r="AV2292" s="25"/>
      <c r="AW2292" s="25"/>
      <c r="AX2292" s="25"/>
      <c r="AY2292" s="25"/>
      <c r="AZ2292" s="25"/>
      <c r="BA2292" s="25">
        <v>68</v>
      </c>
      <c r="BB2292" s="25"/>
      <c r="BC2292" s="25"/>
      <c r="BD2292" s="25"/>
      <c r="BE2292" s="25"/>
      <c r="BF2292" s="25"/>
      <c r="BG2292" s="25"/>
      <c r="BH2292" s="25"/>
    </row>
    <row r="2293" spans="1:60" x14ac:dyDescent="0.3">
      <c r="A2293" s="48" t="s">
        <v>37</v>
      </c>
      <c r="B2293" s="48" t="s">
        <v>36</v>
      </c>
      <c r="C2293" s="48" t="s">
        <v>3435</v>
      </c>
      <c r="D2293" s="48" t="s">
        <v>3436</v>
      </c>
      <c r="E2293" s="48" t="s">
        <v>47</v>
      </c>
      <c r="F2293" s="25">
        <v>999929362</v>
      </c>
      <c r="G2293" s="1">
        <f>(J2293+T2293)-H2293</f>
        <v>68</v>
      </c>
      <c r="H2293" s="25"/>
      <c r="I2293" s="40"/>
      <c r="J2293" s="1">
        <f>SUM(K2293,L2293,N2293,O2293,P2293,Q2293)</f>
        <v>0</v>
      </c>
      <c r="K2293" s="1">
        <f>SUM(AG2293,AI2293)</f>
        <v>0</v>
      </c>
      <c r="L2293" s="1">
        <v>0</v>
      </c>
      <c r="M2293" s="1">
        <v>0</v>
      </c>
      <c r="N2293" s="1">
        <f>AD2293+AE2293</f>
        <v>0</v>
      </c>
      <c r="O2293" s="1"/>
      <c r="P2293" s="1">
        <f>AF2293</f>
        <v>0</v>
      </c>
      <c r="Q2293" s="1">
        <f>AH2293</f>
        <v>0</v>
      </c>
      <c r="R2293" s="1">
        <v>0</v>
      </c>
      <c r="S2293" s="40"/>
      <c r="T2293" s="1">
        <f>SUM(U2293,V2293,X2293,Y2293,Z2293,AA2293,AB2293)</f>
        <v>68</v>
      </c>
      <c r="U2293" s="1">
        <f>AK2293</f>
        <v>0</v>
      </c>
      <c r="V2293" s="1">
        <f>SUM(AN2293,AO2293,AP2293,AQ2293,AS2293,AT2293,AU2293,AV2293,AW2293,AX2293,AY2293,AR2293,AZ2293,BA2293,BB2293,BC2293,BD2293,BE2293,BF2293,BG2293,BH2293)</f>
        <v>68</v>
      </c>
      <c r="W2293" s="1">
        <f>COUNT(AN2293,AO2293,AP2293,AQ2293,AS2293,AT2293,AU2293,AV2293,AW2293,AX2293,AY2293,AR2293,AZ2293,BA2293,BB2293,BC2293,BD2293,BE2293,BF2293,BG2293,BH2293)</f>
        <v>1</v>
      </c>
      <c r="X2293" s="1">
        <v>0</v>
      </c>
      <c r="Y2293" s="1">
        <v>0</v>
      </c>
      <c r="Z2293" s="1">
        <v>0</v>
      </c>
      <c r="AA2293" s="1">
        <f>AM2293</f>
        <v>0</v>
      </c>
      <c r="AB2293" s="1">
        <f>AL2293</f>
        <v>0</v>
      </c>
      <c r="AC2293" s="40"/>
      <c r="AD2293" s="25"/>
      <c r="AE2293" s="25"/>
      <c r="AF2293" s="25"/>
      <c r="AG2293" s="25"/>
      <c r="AH2293" s="25"/>
      <c r="AJ2293" s="40"/>
      <c r="AK2293" s="25"/>
      <c r="AL2293" s="25"/>
      <c r="AM2293" s="25"/>
      <c r="AN2293" s="25"/>
      <c r="AO2293" s="25"/>
      <c r="AP2293" s="25"/>
      <c r="AQ2293" s="25"/>
      <c r="AR2293" s="25"/>
      <c r="AS2293" s="25"/>
      <c r="AT2293" s="25"/>
      <c r="AU2293" s="25"/>
      <c r="AV2293" s="25"/>
      <c r="AW2293" s="25"/>
      <c r="AX2293" s="25"/>
      <c r="AY2293" s="25"/>
      <c r="AZ2293" s="25"/>
      <c r="BA2293" s="25">
        <v>68</v>
      </c>
      <c r="BB2293" s="25"/>
      <c r="BC2293" s="25"/>
      <c r="BD2293" s="25"/>
      <c r="BE2293" s="25"/>
      <c r="BF2293" s="25"/>
      <c r="BG2293" s="25"/>
      <c r="BH2293" s="25"/>
    </row>
    <row r="2294" spans="1:60" x14ac:dyDescent="0.3">
      <c r="A2294" s="25" t="s">
        <v>37</v>
      </c>
      <c r="B2294" s="25" t="s">
        <v>36</v>
      </c>
      <c r="C2294" s="25" t="s">
        <v>2765</v>
      </c>
      <c r="D2294" s="25" t="s">
        <v>92</v>
      </c>
      <c r="E2294" s="25" t="s">
        <v>47</v>
      </c>
      <c r="F2294" s="25">
        <v>999929570</v>
      </c>
      <c r="G2294" s="1">
        <f>(J2294+T2294)-H2294</f>
        <v>68</v>
      </c>
      <c r="H2294" s="25"/>
      <c r="I2294" s="40"/>
      <c r="J2294" s="1">
        <f>SUM(K2294,L2294,N2294,O2294,P2294,Q2294)</f>
        <v>0</v>
      </c>
      <c r="K2294" s="1">
        <f>SUM(AG2294,AI2294)</f>
        <v>0</v>
      </c>
      <c r="L2294" s="1">
        <v>0</v>
      </c>
      <c r="M2294" s="1">
        <v>0</v>
      </c>
      <c r="N2294" s="1">
        <f>AD2294+AE2294</f>
        <v>0</v>
      </c>
      <c r="O2294" s="1"/>
      <c r="P2294" s="1">
        <f>AF2294</f>
        <v>0</v>
      </c>
      <c r="Q2294" s="1">
        <f>AH2294</f>
        <v>0</v>
      </c>
      <c r="R2294" s="1">
        <v>0</v>
      </c>
      <c r="S2294" s="43"/>
      <c r="T2294" s="1">
        <f>SUM(U2294,V2294,X2294,Y2294,Z2294,AA2294,AB2294)</f>
        <v>68</v>
      </c>
      <c r="U2294" s="1">
        <f>AK2294</f>
        <v>0</v>
      </c>
      <c r="V2294" s="1">
        <f>SUM(AN2294,AO2294,AP2294,AQ2294,AS2294,AT2294,AU2294,AV2294,AW2294,AX2294,AY2294,AR2294,AZ2294,BA2294,BB2294,BC2294,BD2294,BE2294,BF2294,BG2294,BH2294)</f>
        <v>68</v>
      </c>
      <c r="W2294" s="1">
        <f>COUNT(AN2294,AO2294,AP2294,AQ2294,AS2294,AT2294,AU2294,AV2294,AW2294,AX2294,AY2294,AR2294,AZ2294,BA2294,BB2294,BC2294,BD2294,BE2294,BF2294,BG2294,BH2294)</f>
        <v>1</v>
      </c>
      <c r="X2294" s="1">
        <v>0</v>
      </c>
      <c r="Y2294" s="1">
        <v>0</v>
      </c>
      <c r="Z2294" s="1">
        <v>0</v>
      </c>
      <c r="AA2294" s="1">
        <f>AM2294</f>
        <v>0</v>
      </c>
      <c r="AB2294" s="1">
        <f>AL2294</f>
        <v>0</v>
      </c>
      <c r="AC2294" s="43"/>
      <c r="AD2294" s="25"/>
      <c r="AE2294" s="25"/>
      <c r="AF2294" s="25"/>
      <c r="AG2294" s="25"/>
      <c r="AH2294" s="25"/>
      <c r="AJ2294" s="40"/>
      <c r="AK2294" s="25"/>
      <c r="AL2294" s="25"/>
      <c r="AM2294" s="25"/>
      <c r="AN2294" s="25"/>
      <c r="AO2294" s="25"/>
      <c r="AP2294" s="25"/>
      <c r="AQ2294" s="25"/>
      <c r="AR2294" s="25"/>
      <c r="AS2294" s="25"/>
      <c r="AT2294" s="25"/>
      <c r="AU2294" s="25"/>
      <c r="AV2294" s="25">
        <v>68</v>
      </c>
      <c r="AW2294" s="25"/>
      <c r="AX2294" s="25"/>
      <c r="AY2294" s="25"/>
      <c r="AZ2294" s="25"/>
      <c r="BA2294" s="25"/>
      <c r="BB2294" s="25"/>
      <c r="BC2294" s="25"/>
      <c r="BD2294" s="25"/>
      <c r="BE2294" s="25"/>
      <c r="BF2294" s="25"/>
      <c r="BG2294" s="25"/>
      <c r="BH2294" s="25"/>
    </row>
    <row r="2295" spans="1:60" x14ac:dyDescent="0.3">
      <c r="A2295" s="48" t="s">
        <v>37</v>
      </c>
      <c r="B2295" s="48" t="s">
        <v>36</v>
      </c>
      <c r="C2295" s="48" t="s">
        <v>1634</v>
      </c>
      <c r="D2295" s="48" t="s">
        <v>3407</v>
      </c>
      <c r="E2295" s="48" t="s">
        <v>47</v>
      </c>
      <c r="F2295" s="25">
        <v>999927331</v>
      </c>
      <c r="G2295" s="1">
        <f>(J2295+T2295)-H2295</f>
        <v>63</v>
      </c>
      <c r="H2295" s="25"/>
      <c r="I2295" s="40"/>
      <c r="J2295" s="1">
        <f>SUM(K2295,L2295,N2295,O2295,P2295,Q2295)</f>
        <v>0</v>
      </c>
      <c r="K2295" s="1">
        <f>SUM(AG2295,AI2295)</f>
        <v>0</v>
      </c>
      <c r="L2295" s="1">
        <v>0</v>
      </c>
      <c r="M2295" s="1">
        <v>0</v>
      </c>
      <c r="N2295" s="1">
        <f>AD2295+AE2295</f>
        <v>0</v>
      </c>
      <c r="O2295" s="1"/>
      <c r="P2295" s="1">
        <f>AF2295</f>
        <v>0</v>
      </c>
      <c r="Q2295" s="1">
        <f>AH2295</f>
        <v>0</v>
      </c>
      <c r="R2295" s="1">
        <v>0</v>
      </c>
      <c r="S2295" s="40"/>
      <c r="T2295" s="1">
        <f>SUM(U2295,V2295,X2295,Y2295,Z2295,AA2295,AB2295)</f>
        <v>63</v>
      </c>
      <c r="U2295" s="1">
        <f>AK2295</f>
        <v>0</v>
      </c>
      <c r="V2295" s="1">
        <f>SUM(AN2295,AO2295,AP2295,AQ2295,AS2295,AT2295,AU2295,AV2295,AW2295,AX2295,AY2295,AR2295,AZ2295,BA2295,BB2295,BC2295,BD2295,BE2295,BF2295,BG2295,BH2295)</f>
        <v>63</v>
      </c>
      <c r="W2295" s="1">
        <f>COUNT(AN2295,AO2295,AP2295,AQ2295,AS2295,AT2295,AU2295,AV2295,AW2295,AX2295,AY2295,AR2295,AZ2295,BA2295,BB2295,BC2295,BD2295,BE2295,BF2295,BG2295,BH2295)</f>
        <v>1</v>
      </c>
      <c r="X2295" s="1">
        <v>0</v>
      </c>
      <c r="Y2295" s="1">
        <v>0</v>
      </c>
      <c r="Z2295" s="1">
        <v>0</v>
      </c>
      <c r="AA2295" s="1">
        <f>AM2295</f>
        <v>0</v>
      </c>
      <c r="AB2295" s="1">
        <f>AL2295</f>
        <v>0</v>
      </c>
      <c r="AC2295" s="40"/>
      <c r="AD2295" s="25"/>
      <c r="AE2295" s="25"/>
      <c r="AF2295" s="25"/>
      <c r="AG2295" s="25"/>
      <c r="AH2295" s="25"/>
      <c r="AJ2295" s="40"/>
      <c r="AK2295" s="25"/>
      <c r="AL2295" s="25"/>
      <c r="AM2295" s="25"/>
      <c r="AN2295" s="25"/>
      <c r="AO2295" s="25"/>
      <c r="AP2295" s="25"/>
      <c r="AQ2295" s="25"/>
      <c r="AR2295" s="25"/>
      <c r="AS2295" s="25"/>
      <c r="AT2295" s="25"/>
      <c r="AU2295" s="25"/>
      <c r="AV2295" s="25"/>
      <c r="AW2295" s="25"/>
      <c r="AX2295" s="25"/>
      <c r="AY2295" s="25"/>
      <c r="AZ2295" s="25"/>
      <c r="BA2295" s="25">
        <v>63</v>
      </c>
      <c r="BB2295" s="25"/>
      <c r="BC2295" s="25"/>
      <c r="BD2295" s="25"/>
      <c r="BE2295" s="25"/>
      <c r="BF2295" s="25"/>
      <c r="BG2295" s="25"/>
      <c r="BH2295" s="25"/>
    </row>
    <row r="2296" spans="1:60" x14ac:dyDescent="0.3">
      <c r="A2296" s="25" t="s">
        <v>37</v>
      </c>
      <c r="B2296" s="25" t="s">
        <v>36</v>
      </c>
      <c r="C2296" s="25" t="s">
        <v>2652</v>
      </c>
      <c r="D2296" s="25" t="s">
        <v>2653</v>
      </c>
      <c r="E2296" s="25" t="s">
        <v>47</v>
      </c>
      <c r="F2296" s="25">
        <v>999929564</v>
      </c>
      <c r="G2296" s="1">
        <f>(J2296+T2296)-H2296</f>
        <v>63</v>
      </c>
      <c r="H2296" s="25"/>
      <c r="I2296" s="40"/>
      <c r="J2296" s="1">
        <f>SUM(K2296,L2296,N2296,O2296,P2296,Q2296)</f>
        <v>0</v>
      </c>
      <c r="K2296" s="1">
        <f>SUM(AG2296,AI2296)</f>
        <v>0</v>
      </c>
      <c r="L2296" s="1">
        <v>0</v>
      </c>
      <c r="M2296" s="1">
        <v>0</v>
      </c>
      <c r="N2296" s="1">
        <f>AD2296+AE2296</f>
        <v>0</v>
      </c>
      <c r="O2296" s="1"/>
      <c r="P2296" s="1">
        <f>AF2296</f>
        <v>0</v>
      </c>
      <c r="Q2296" s="1">
        <f>AH2296</f>
        <v>0</v>
      </c>
      <c r="R2296" s="1">
        <v>0</v>
      </c>
      <c r="S2296" s="43"/>
      <c r="T2296" s="1">
        <f>SUM(U2296,V2296,X2296,Y2296,Z2296,AA2296,AB2296)</f>
        <v>63</v>
      </c>
      <c r="U2296" s="1">
        <f>AK2296</f>
        <v>0</v>
      </c>
      <c r="V2296" s="1">
        <f>SUM(AN2296,AO2296,AP2296,AQ2296,AS2296,AT2296,AU2296,AV2296,AW2296,AX2296,AY2296,AR2296,AZ2296,BA2296,BB2296,BC2296,BD2296,BE2296,BF2296,BG2296,BH2296)</f>
        <v>63</v>
      </c>
      <c r="W2296" s="1">
        <f>COUNT(AN2296,AO2296,AP2296,AQ2296,AS2296,AT2296,AU2296,AV2296,AW2296,AX2296,AY2296,AR2296,AZ2296,BA2296,BB2296,BC2296,BD2296,BE2296,BF2296,BG2296,BH2296)</f>
        <v>1</v>
      </c>
      <c r="X2296" s="1">
        <v>0</v>
      </c>
      <c r="Y2296" s="1">
        <v>0</v>
      </c>
      <c r="Z2296" s="1">
        <v>0</v>
      </c>
      <c r="AA2296" s="1">
        <f>AM2296</f>
        <v>0</v>
      </c>
      <c r="AB2296" s="1">
        <f>AL2296</f>
        <v>0</v>
      </c>
      <c r="AC2296" s="43"/>
      <c r="AD2296" s="25"/>
      <c r="AE2296" s="25"/>
      <c r="AF2296" s="25"/>
      <c r="AG2296" s="25"/>
      <c r="AH2296" s="25"/>
      <c r="AJ2296" s="40"/>
      <c r="AK2296" s="25"/>
      <c r="AL2296" s="25"/>
      <c r="AM2296" s="25"/>
      <c r="AN2296" s="25"/>
      <c r="AO2296" s="25"/>
      <c r="AP2296" s="25"/>
      <c r="AQ2296" s="25"/>
      <c r="AR2296" s="25"/>
      <c r="AS2296" s="25"/>
      <c r="AT2296" s="25">
        <v>63</v>
      </c>
      <c r="AU2296" s="25"/>
      <c r="AV2296" s="25"/>
      <c r="AW2296" s="25"/>
      <c r="AX2296" s="25"/>
      <c r="AY2296" s="25"/>
      <c r="AZ2296" s="25"/>
      <c r="BA2296" s="25"/>
      <c r="BB2296" s="25"/>
      <c r="BC2296" s="25"/>
      <c r="BD2296" s="25"/>
      <c r="BE2296" s="25"/>
      <c r="BF2296" s="25"/>
      <c r="BG2296" s="25"/>
      <c r="BH2296" s="25"/>
    </row>
    <row r="2297" spans="1:60" x14ac:dyDescent="0.3">
      <c r="A2297" s="25" t="s">
        <v>37</v>
      </c>
      <c r="B2297" s="25" t="s">
        <v>36</v>
      </c>
      <c r="C2297" s="25" t="s">
        <v>2520</v>
      </c>
      <c r="D2297" s="25" t="s">
        <v>2505</v>
      </c>
      <c r="E2297" s="25" t="s">
        <v>47</v>
      </c>
      <c r="F2297" s="25">
        <v>999928279</v>
      </c>
      <c r="G2297" s="1">
        <f>(J2297+T2297)-H2297</f>
        <v>60</v>
      </c>
      <c r="H2297" s="25"/>
      <c r="I2297" s="40"/>
      <c r="J2297" s="1">
        <f>SUM(K2297,L2297,N2297,O2297,P2297,Q2297)</f>
        <v>0</v>
      </c>
      <c r="K2297" s="1">
        <f>SUM(AG2297,AI2297)</f>
        <v>0</v>
      </c>
      <c r="L2297" s="1">
        <v>0</v>
      </c>
      <c r="M2297" s="1">
        <v>0</v>
      </c>
      <c r="N2297" s="1">
        <f>AD2297+AE2297</f>
        <v>0</v>
      </c>
      <c r="O2297" s="1"/>
      <c r="P2297" s="1">
        <f>AF2297</f>
        <v>0</v>
      </c>
      <c r="Q2297" s="1">
        <f>AH2297</f>
        <v>0</v>
      </c>
      <c r="R2297" s="1">
        <v>0</v>
      </c>
      <c r="S2297" s="43"/>
      <c r="T2297" s="1">
        <f>SUM(U2297,V2297,X2297,Y2297,Z2297,AA2297,AB2297)</f>
        <v>60</v>
      </c>
      <c r="U2297" s="1">
        <f>AK2297</f>
        <v>0</v>
      </c>
      <c r="V2297" s="1">
        <f>SUM(AN2297,AO2297,AP2297,AQ2297,AS2297,AT2297,AU2297,AV2297,AW2297,AX2297,AY2297,AR2297,AZ2297,BA2297,BB2297,BC2297,BD2297,BE2297,BF2297,BG2297,BH2297)</f>
        <v>60</v>
      </c>
      <c r="W2297" s="1">
        <f>COUNT(AN2297,AO2297,AP2297,AQ2297,AS2297,AT2297,AU2297,AV2297,AW2297,AX2297,AY2297,AR2297,AZ2297,BA2297,BB2297,BC2297,BD2297,BE2297,BF2297,BG2297,BH2297)</f>
        <v>1</v>
      </c>
      <c r="X2297" s="1">
        <v>0</v>
      </c>
      <c r="Y2297" s="1">
        <v>0</v>
      </c>
      <c r="Z2297" s="1">
        <v>0</v>
      </c>
      <c r="AA2297" s="1">
        <f>AM2297</f>
        <v>0</v>
      </c>
      <c r="AB2297" s="1">
        <f>AL2297</f>
        <v>0</v>
      </c>
      <c r="AC2297" s="43"/>
      <c r="AD2297" s="25"/>
      <c r="AE2297" s="25"/>
      <c r="AF2297" s="25"/>
      <c r="AG2297" s="25"/>
      <c r="AH2297" s="25"/>
      <c r="AJ2297" s="40"/>
      <c r="AK2297" s="25"/>
      <c r="AL2297" s="25"/>
      <c r="AM2297" s="25"/>
      <c r="AN2297" s="25"/>
      <c r="AO2297" s="25"/>
      <c r="AP2297" s="25">
        <v>60</v>
      </c>
      <c r="AQ2297" s="25"/>
      <c r="AR2297" s="25"/>
      <c r="AS2297" s="25"/>
      <c r="AT2297" s="25"/>
      <c r="AU2297" s="25"/>
      <c r="AV2297" s="25"/>
      <c r="AW2297" s="25"/>
      <c r="AX2297" s="25"/>
      <c r="AY2297" s="25"/>
      <c r="AZ2297" s="25"/>
      <c r="BA2297" s="25"/>
      <c r="BB2297" s="25"/>
      <c r="BC2297" s="25"/>
      <c r="BD2297" s="25"/>
      <c r="BE2297" s="25"/>
      <c r="BF2297" s="25"/>
      <c r="BG2297" s="25"/>
      <c r="BH2297" s="25"/>
    </row>
    <row r="2298" spans="1:60" x14ac:dyDescent="0.3">
      <c r="A2298" s="25" t="s">
        <v>37</v>
      </c>
      <c r="B2298" s="25" t="s">
        <v>36</v>
      </c>
      <c r="C2298" s="25" t="s">
        <v>1275</v>
      </c>
      <c r="D2298" s="25" t="s">
        <v>2613</v>
      </c>
      <c r="E2298" s="25" t="s">
        <v>47</v>
      </c>
      <c r="F2298" s="25">
        <v>999929403</v>
      </c>
      <c r="G2298" s="1">
        <f>(J2298+T2298)-H2298</f>
        <v>60</v>
      </c>
      <c r="H2298" s="25"/>
      <c r="I2298" s="40"/>
      <c r="J2298" s="1">
        <f>SUM(K2298,L2298,N2298,O2298,P2298,Q2298)</f>
        <v>0</v>
      </c>
      <c r="K2298" s="1">
        <f>SUM(AG2298,AI2298)</f>
        <v>0</v>
      </c>
      <c r="L2298" s="1">
        <v>0</v>
      </c>
      <c r="M2298" s="1">
        <v>0</v>
      </c>
      <c r="N2298" s="1">
        <f>AD2298+AE2298</f>
        <v>0</v>
      </c>
      <c r="O2298" s="1"/>
      <c r="P2298" s="1">
        <f>AF2298</f>
        <v>0</v>
      </c>
      <c r="Q2298" s="1">
        <f>AH2298</f>
        <v>0</v>
      </c>
      <c r="R2298" s="1">
        <v>0</v>
      </c>
      <c r="S2298" s="43"/>
      <c r="T2298" s="1">
        <f>SUM(U2298,V2298,X2298,Y2298,Z2298,AA2298,AB2298)</f>
        <v>60</v>
      </c>
      <c r="U2298" s="1">
        <f>AK2298</f>
        <v>0</v>
      </c>
      <c r="V2298" s="1">
        <f>SUM(AN2298,AO2298,AP2298,AQ2298,AS2298,AT2298,AU2298,AV2298,AW2298,AX2298,AY2298,AR2298,AZ2298,BA2298,BB2298,BC2298,BD2298,BE2298,BF2298,BG2298,BH2298)</f>
        <v>60</v>
      </c>
      <c r="W2298" s="1">
        <f>COUNT(AN2298,AO2298,AP2298,AQ2298,AS2298,AT2298,AU2298,AV2298,AW2298,AX2298,AY2298,AR2298,AZ2298,BA2298,BB2298,BC2298,BD2298,BE2298,BF2298,BG2298,BH2298)</f>
        <v>1</v>
      </c>
      <c r="X2298" s="1">
        <v>0</v>
      </c>
      <c r="Y2298" s="1">
        <v>0</v>
      </c>
      <c r="Z2298" s="1">
        <v>0</v>
      </c>
      <c r="AA2298" s="1">
        <f>AM2298</f>
        <v>0</v>
      </c>
      <c r="AB2298" s="1">
        <f>AL2298</f>
        <v>0</v>
      </c>
      <c r="AC2298" s="43"/>
      <c r="AD2298" s="25"/>
      <c r="AE2298" s="25"/>
      <c r="AF2298" s="25"/>
      <c r="AG2298" s="25"/>
      <c r="AH2298" s="25"/>
      <c r="AJ2298" s="40"/>
      <c r="AK2298" s="25"/>
      <c r="AL2298" s="25"/>
      <c r="AM2298" s="25"/>
      <c r="AN2298" s="25"/>
      <c r="AO2298" s="25"/>
      <c r="AP2298" s="25"/>
      <c r="AQ2298" s="25"/>
      <c r="AR2298" s="25"/>
      <c r="AS2298" s="25">
        <v>60</v>
      </c>
      <c r="AT2298" s="25"/>
      <c r="AU2298" s="25"/>
      <c r="AV2298" s="25"/>
      <c r="AW2298" s="25"/>
      <c r="AX2298" s="25"/>
      <c r="AY2298" s="25"/>
      <c r="AZ2298" s="25"/>
      <c r="BA2298" s="25"/>
      <c r="BB2298" s="25"/>
      <c r="BC2298" s="25"/>
      <c r="BD2298" s="25"/>
      <c r="BE2298" s="25"/>
      <c r="BF2298" s="25"/>
      <c r="BG2298" s="25"/>
      <c r="BH2298" s="25"/>
    </row>
    <row r="2299" spans="1:60" x14ac:dyDescent="0.3">
      <c r="A2299" s="1" t="s">
        <v>37</v>
      </c>
      <c r="B2299" s="1" t="s">
        <v>36</v>
      </c>
      <c r="C2299" s="1" t="s">
        <v>670</v>
      </c>
      <c r="D2299" s="1" t="s">
        <v>81</v>
      </c>
      <c r="E2299" s="1" t="s">
        <v>47</v>
      </c>
      <c r="F2299" s="1">
        <v>999931100</v>
      </c>
      <c r="G2299" s="1">
        <f>(J2299+T2299)-H2299</f>
        <v>60</v>
      </c>
      <c r="H2299" s="1">
        <f>(K2299+L2299+N2299+O2299+P2299+Q2299+R2299)*0.5</f>
        <v>0</v>
      </c>
      <c r="I2299" s="40"/>
      <c r="J2299" s="1">
        <f>SUM(K2299,L2299,N2299,O2299,P2299,Q2299)</f>
        <v>0</v>
      </c>
      <c r="K2299" s="1">
        <f>SUM(AG2299,AI2299)</f>
        <v>0</v>
      </c>
      <c r="L2299" s="1">
        <v>0</v>
      </c>
      <c r="M2299" s="1">
        <v>0</v>
      </c>
      <c r="N2299" s="1">
        <f>AD2299+AE2299</f>
        <v>0</v>
      </c>
      <c r="O2299" s="1"/>
      <c r="P2299" s="1">
        <f>AF2299</f>
        <v>0</v>
      </c>
      <c r="Q2299" s="1">
        <f>AH2299</f>
        <v>0</v>
      </c>
      <c r="R2299" s="1">
        <v>0</v>
      </c>
      <c r="S2299" s="40"/>
      <c r="T2299" s="1">
        <f>SUM(U2299,V2299,X2299,Y2299,Z2299,AA2299,AB2299)</f>
        <v>60</v>
      </c>
      <c r="U2299" s="1">
        <f>AK2299</f>
        <v>0</v>
      </c>
      <c r="V2299" s="1">
        <f>SUM(AN2299,AO2299,AP2299,AQ2299,AS2299,AT2299,AU2299,AV2299,AW2299,AX2299,AY2299,AR2299,AZ2299,BA2299,BB2299,BC2299,BD2299,BE2299,BF2299,BG2299,BH2299)</f>
        <v>60</v>
      </c>
      <c r="W2299" s="1">
        <f>COUNT(AN2299,AO2299,AP2299,AQ2299,AS2299,AT2299,AU2299,AV2299,AW2299,AX2299,AY2299,AR2299,AZ2299,BA2299,BB2299,BC2299,BD2299,BE2299,BF2299,BG2299,BH2299)</f>
        <v>1</v>
      </c>
      <c r="X2299" s="1">
        <v>0</v>
      </c>
      <c r="Y2299" s="1">
        <v>0</v>
      </c>
      <c r="Z2299" s="1">
        <v>0</v>
      </c>
      <c r="AA2299" s="1">
        <f>AM2299</f>
        <v>0</v>
      </c>
      <c r="AB2299" s="1">
        <f>AL2299</f>
        <v>0</v>
      </c>
      <c r="AC2299" s="40"/>
      <c r="AD2299" s="25"/>
      <c r="AE2299" s="25"/>
      <c r="AF2299" s="25"/>
      <c r="AG2299" s="25"/>
      <c r="AH2299" s="25"/>
      <c r="AJ2299" s="40"/>
      <c r="AK2299" s="25"/>
      <c r="AL2299" s="25"/>
      <c r="AM2299" s="25"/>
      <c r="AN2299" s="25"/>
      <c r="AO2299" s="25"/>
      <c r="AP2299" s="25"/>
      <c r="AQ2299" s="25"/>
      <c r="AR2299" s="25"/>
      <c r="AS2299" s="25"/>
      <c r="AT2299" s="25"/>
      <c r="AU2299" s="25"/>
      <c r="AV2299" s="25"/>
      <c r="AW2299" s="25"/>
      <c r="AX2299" s="25"/>
      <c r="AY2299" s="25"/>
      <c r="AZ2299" s="25"/>
      <c r="BA2299" s="25"/>
      <c r="BB2299" s="25">
        <v>60</v>
      </c>
      <c r="BC2299" s="25"/>
      <c r="BD2299" s="25"/>
      <c r="BE2299" s="25"/>
      <c r="BF2299" s="25"/>
      <c r="BG2299" s="25"/>
      <c r="BH2299" s="25"/>
    </row>
    <row r="2300" spans="1:60" x14ac:dyDescent="0.3">
      <c r="A2300" s="25" t="s">
        <v>37</v>
      </c>
      <c r="B2300" s="25" t="s">
        <v>36</v>
      </c>
      <c r="C2300" s="25" t="s">
        <v>1952</v>
      </c>
      <c r="D2300" s="25" t="s">
        <v>502</v>
      </c>
      <c r="E2300" s="25" t="s">
        <v>47</v>
      </c>
      <c r="F2300" s="25">
        <v>999926555</v>
      </c>
      <c r="G2300" s="1">
        <f>(J2300+T2300)-H2300</f>
        <v>51</v>
      </c>
      <c r="H2300" s="25"/>
      <c r="I2300" s="40"/>
      <c r="J2300" s="1">
        <f>SUM(K2300,L2300,N2300,O2300,P2300,Q2300)</f>
        <v>0</v>
      </c>
      <c r="K2300" s="1">
        <f>SUM(AG2300,AI2300)</f>
        <v>0</v>
      </c>
      <c r="L2300" s="1">
        <v>0</v>
      </c>
      <c r="M2300" s="1">
        <v>0</v>
      </c>
      <c r="N2300" s="1">
        <f>AD2300+AE2300</f>
        <v>0</v>
      </c>
      <c r="O2300" s="1"/>
      <c r="P2300" s="1">
        <f>AF2300</f>
        <v>0</v>
      </c>
      <c r="Q2300" s="1">
        <f>AH2300</f>
        <v>0</v>
      </c>
      <c r="R2300" s="1">
        <v>0</v>
      </c>
      <c r="S2300" s="43"/>
      <c r="T2300" s="1">
        <f>SUM(U2300,V2300,X2300,Y2300,Z2300,AA2300,AB2300)</f>
        <v>51</v>
      </c>
      <c r="U2300" s="1">
        <f>AK2300</f>
        <v>0</v>
      </c>
      <c r="V2300" s="1">
        <f>SUM(AN2300,AO2300,AP2300,AQ2300,AS2300,AT2300,AU2300,AV2300,AW2300,AX2300,AY2300,AR2300,AZ2300,BA2300,BB2300,BC2300,BD2300,BE2300,BF2300,BG2300,BH2300)</f>
        <v>51</v>
      </c>
      <c r="W2300" s="1">
        <f>COUNT(AN2300,AO2300,AP2300,AQ2300,AS2300,AT2300,AU2300,AV2300,AW2300,AX2300,AY2300,AR2300,AZ2300,BA2300,BB2300,BC2300,BD2300,BE2300,BF2300,BG2300,BH2300)</f>
        <v>1</v>
      </c>
      <c r="X2300" s="1">
        <v>0</v>
      </c>
      <c r="Y2300" s="1">
        <v>0</v>
      </c>
      <c r="Z2300" s="1">
        <v>0</v>
      </c>
      <c r="AA2300" s="1">
        <f>AM2300</f>
        <v>0</v>
      </c>
      <c r="AB2300" s="1">
        <f>AL2300</f>
        <v>0</v>
      </c>
      <c r="AC2300" s="43"/>
      <c r="AD2300" s="25"/>
      <c r="AE2300" s="25"/>
      <c r="AF2300" s="25"/>
      <c r="AG2300" s="25"/>
      <c r="AH2300" s="25"/>
      <c r="AJ2300" s="40"/>
      <c r="AK2300" s="25"/>
      <c r="AL2300" s="25"/>
      <c r="AM2300" s="25"/>
      <c r="AN2300" s="25"/>
      <c r="AO2300" s="25"/>
      <c r="AP2300" s="25"/>
      <c r="AQ2300" s="25"/>
      <c r="AR2300" s="25"/>
      <c r="AS2300" s="25"/>
      <c r="AT2300" s="25"/>
      <c r="AU2300" s="25"/>
      <c r="AV2300" s="25">
        <v>51</v>
      </c>
      <c r="AW2300" s="25"/>
      <c r="AX2300" s="25"/>
      <c r="AY2300" s="25"/>
      <c r="AZ2300" s="25"/>
      <c r="BA2300" s="25"/>
      <c r="BB2300" s="25"/>
      <c r="BC2300" s="25"/>
      <c r="BD2300" s="25"/>
      <c r="BE2300" s="25"/>
      <c r="BF2300" s="25"/>
      <c r="BG2300" s="25"/>
      <c r="BH2300" s="25"/>
    </row>
    <row r="2301" spans="1:60" x14ac:dyDescent="0.3">
      <c r="A2301" s="25" t="s">
        <v>37</v>
      </c>
      <c r="B2301" s="25" t="s">
        <v>36</v>
      </c>
      <c r="C2301" s="25" t="s">
        <v>2768</v>
      </c>
      <c r="D2301" s="25" t="s">
        <v>685</v>
      </c>
      <c r="E2301" s="25" t="s">
        <v>47</v>
      </c>
      <c r="F2301" s="25">
        <v>999928946</v>
      </c>
      <c r="G2301" s="1">
        <f>(J2301+T2301)-H2301</f>
        <v>51</v>
      </c>
      <c r="H2301" s="25"/>
      <c r="I2301" s="40"/>
      <c r="J2301" s="1">
        <f>SUM(K2301,L2301,N2301,O2301,P2301,Q2301)</f>
        <v>0</v>
      </c>
      <c r="K2301" s="1">
        <f>SUM(AG2301,AI2301)</f>
        <v>0</v>
      </c>
      <c r="L2301" s="1">
        <v>0</v>
      </c>
      <c r="M2301" s="1">
        <v>0</v>
      </c>
      <c r="N2301" s="1">
        <f>AD2301+AE2301</f>
        <v>0</v>
      </c>
      <c r="O2301" s="1"/>
      <c r="P2301" s="1">
        <f>AF2301</f>
        <v>0</v>
      </c>
      <c r="Q2301" s="1">
        <f>AH2301</f>
        <v>0</v>
      </c>
      <c r="R2301" s="1">
        <v>0</v>
      </c>
      <c r="S2301" s="43"/>
      <c r="T2301" s="1">
        <f>SUM(U2301,V2301,X2301,Y2301,Z2301,AA2301,AB2301)</f>
        <v>51</v>
      </c>
      <c r="U2301" s="1">
        <f>AK2301</f>
        <v>0</v>
      </c>
      <c r="V2301" s="1">
        <f>SUM(AN2301,AO2301,AP2301,AQ2301,AS2301,AT2301,AU2301,AV2301,AW2301,AX2301,AY2301,AR2301,AZ2301,BA2301,BB2301,BC2301,BD2301,BE2301,BF2301,BG2301,BH2301)</f>
        <v>51</v>
      </c>
      <c r="W2301" s="1">
        <f>COUNT(AN2301,AO2301,AP2301,AQ2301,AS2301,AT2301,AU2301,AV2301,AW2301,AX2301,AY2301,AR2301,AZ2301,BA2301,BB2301,BC2301,BD2301,BE2301,BF2301,BG2301,BH2301)</f>
        <v>1</v>
      </c>
      <c r="X2301" s="1">
        <v>0</v>
      </c>
      <c r="Y2301" s="1">
        <v>0</v>
      </c>
      <c r="Z2301" s="1">
        <v>0</v>
      </c>
      <c r="AA2301" s="1">
        <f>AM2301</f>
        <v>0</v>
      </c>
      <c r="AB2301" s="1">
        <f>AL2301</f>
        <v>0</v>
      </c>
      <c r="AC2301" s="43"/>
      <c r="AD2301" s="25"/>
      <c r="AE2301" s="25"/>
      <c r="AF2301" s="25"/>
      <c r="AG2301" s="25"/>
      <c r="AH2301" s="25"/>
      <c r="AJ2301" s="40"/>
      <c r="AK2301" s="25"/>
      <c r="AL2301" s="25"/>
      <c r="AM2301" s="25"/>
      <c r="AN2301" s="25"/>
      <c r="AO2301" s="25"/>
      <c r="AP2301" s="25"/>
      <c r="AQ2301" s="25"/>
      <c r="AR2301" s="25"/>
      <c r="AS2301" s="25"/>
      <c r="AT2301" s="25"/>
      <c r="AU2301" s="25"/>
      <c r="AV2301" s="25">
        <v>51</v>
      </c>
      <c r="AW2301" s="25"/>
      <c r="AX2301" s="25"/>
      <c r="AY2301" s="25"/>
      <c r="AZ2301" s="25"/>
      <c r="BA2301" s="25"/>
      <c r="BB2301" s="25"/>
      <c r="BC2301" s="25"/>
      <c r="BD2301" s="25"/>
      <c r="BE2301" s="25"/>
      <c r="BF2301" s="25"/>
      <c r="BG2301" s="25"/>
      <c r="BH2301" s="25"/>
    </row>
    <row r="2302" spans="1:60" x14ac:dyDescent="0.3">
      <c r="A2302" s="25" t="s">
        <v>37</v>
      </c>
      <c r="B2302" s="25" t="s">
        <v>36</v>
      </c>
      <c r="C2302" s="25" t="s">
        <v>244</v>
      </c>
      <c r="D2302" s="25" t="s">
        <v>2695</v>
      </c>
      <c r="E2302" s="25" t="s">
        <v>47</v>
      </c>
      <c r="F2302" s="25">
        <v>999930686</v>
      </c>
      <c r="G2302" s="1">
        <f>(J2302+T2302)-H2302</f>
        <v>51</v>
      </c>
      <c r="H2302" s="25"/>
      <c r="I2302" s="40"/>
      <c r="J2302" s="1">
        <f>SUM(K2302,L2302,N2302,O2302,P2302,Q2302)</f>
        <v>0</v>
      </c>
      <c r="K2302" s="1">
        <f>SUM(AG2302,AI2302)</f>
        <v>0</v>
      </c>
      <c r="L2302" s="1">
        <v>0</v>
      </c>
      <c r="M2302" s="1">
        <v>0</v>
      </c>
      <c r="N2302" s="1">
        <f>AD2302+AE2302</f>
        <v>0</v>
      </c>
      <c r="O2302" s="1"/>
      <c r="P2302" s="1">
        <f>AF2302</f>
        <v>0</v>
      </c>
      <c r="Q2302" s="1">
        <f>AH2302</f>
        <v>0</v>
      </c>
      <c r="R2302" s="1">
        <v>0</v>
      </c>
      <c r="S2302" s="43"/>
      <c r="T2302" s="1">
        <f>SUM(U2302,V2302,X2302,Y2302,Z2302,AA2302,AB2302)</f>
        <v>51</v>
      </c>
      <c r="U2302" s="1">
        <f>AK2302</f>
        <v>0</v>
      </c>
      <c r="V2302" s="1">
        <f>SUM(AN2302,AO2302,AP2302,AQ2302,AS2302,AT2302,AU2302,AV2302,AW2302,AX2302,AY2302,AR2302,AZ2302,BA2302,BB2302,BC2302,BD2302,BE2302,BF2302,BG2302,BH2302)</f>
        <v>51</v>
      </c>
      <c r="W2302" s="1">
        <f>COUNT(AN2302,AO2302,AP2302,AQ2302,AS2302,AT2302,AU2302,AV2302,AW2302,AX2302,AY2302,AR2302,AZ2302,BA2302,BB2302,BC2302,BD2302,BE2302,BF2302,BG2302,BH2302)</f>
        <v>1</v>
      </c>
      <c r="X2302" s="1">
        <v>0</v>
      </c>
      <c r="Y2302" s="1">
        <v>0</v>
      </c>
      <c r="Z2302" s="1">
        <v>0</v>
      </c>
      <c r="AA2302" s="1">
        <f>AM2302</f>
        <v>0</v>
      </c>
      <c r="AB2302" s="1">
        <f>AL2302</f>
        <v>0</v>
      </c>
      <c r="AC2302" s="43"/>
      <c r="AD2302" s="25"/>
      <c r="AE2302" s="25"/>
      <c r="AF2302" s="25"/>
      <c r="AG2302" s="25"/>
      <c r="AH2302" s="25"/>
      <c r="AJ2302" s="40"/>
      <c r="AK2302" s="25"/>
      <c r="AL2302" s="25"/>
      <c r="AM2302" s="25"/>
      <c r="AN2302" s="25"/>
      <c r="AO2302" s="25"/>
      <c r="AP2302" s="25"/>
      <c r="AQ2302" s="25"/>
      <c r="AR2302" s="25"/>
      <c r="AS2302" s="25"/>
      <c r="AT2302" s="25"/>
      <c r="AU2302" s="25"/>
      <c r="AV2302" s="25">
        <v>51</v>
      </c>
      <c r="AW2302" s="25"/>
      <c r="AX2302" s="25"/>
      <c r="AY2302" s="25"/>
      <c r="AZ2302" s="25"/>
      <c r="BA2302" s="25"/>
      <c r="BB2302" s="25"/>
      <c r="BC2302" s="25"/>
      <c r="BD2302" s="25"/>
      <c r="BE2302" s="25"/>
      <c r="BF2302" s="25"/>
      <c r="BG2302" s="25"/>
      <c r="BH2302" s="25"/>
    </row>
    <row r="2303" spans="1:60" x14ac:dyDescent="0.3">
      <c r="A2303" s="25" t="s">
        <v>37</v>
      </c>
      <c r="B2303" s="25" t="s">
        <v>36</v>
      </c>
      <c r="C2303" s="25" t="s">
        <v>2118</v>
      </c>
      <c r="D2303" s="25" t="s">
        <v>497</v>
      </c>
      <c r="E2303" s="25" t="s">
        <v>47</v>
      </c>
      <c r="F2303" s="25">
        <v>999925638</v>
      </c>
      <c r="G2303" s="1">
        <f>(J2303+T2303)-H2303</f>
        <v>45</v>
      </c>
      <c r="H2303" s="25"/>
      <c r="I2303" s="40"/>
      <c r="J2303" s="1">
        <f>SUM(K2303,L2303,N2303,O2303,P2303,Q2303)</f>
        <v>0</v>
      </c>
      <c r="K2303" s="1">
        <f>SUM(AG2303,AI2303)</f>
        <v>0</v>
      </c>
      <c r="L2303" s="1">
        <v>0</v>
      </c>
      <c r="M2303" s="1">
        <v>0</v>
      </c>
      <c r="N2303" s="1">
        <f>AD2303+AE2303</f>
        <v>0</v>
      </c>
      <c r="O2303" s="1"/>
      <c r="P2303" s="1">
        <f>AF2303</f>
        <v>0</v>
      </c>
      <c r="Q2303" s="1">
        <f>AH2303</f>
        <v>0</v>
      </c>
      <c r="R2303" s="1">
        <v>0</v>
      </c>
      <c r="S2303" s="43"/>
      <c r="T2303" s="1">
        <f>SUM(U2303,V2303,X2303,Y2303,Z2303,AA2303,AB2303)</f>
        <v>45</v>
      </c>
      <c r="U2303" s="1">
        <f>AK2303</f>
        <v>0</v>
      </c>
      <c r="V2303" s="1">
        <f>SUM(AN2303,AO2303,AP2303,AQ2303,AS2303,AT2303,AU2303,AV2303,AW2303,AX2303,AY2303,AR2303,AZ2303,BA2303,BB2303,BC2303,BD2303,BE2303,BF2303,BG2303,BH2303)</f>
        <v>45</v>
      </c>
      <c r="W2303" s="1">
        <f>COUNT(AN2303,AO2303,AP2303,AQ2303,AS2303,AT2303,AU2303,AV2303,AW2303,AX2303,AY2303,AR2303,AZ2303,BA2303,BB2303,BC2303,BD2303,BE2303,BF2303,BG2303,BH2303)</f>
        <v>1</v>
      </c>
      <c r="X2303" s="1">
        <v>0</v>
      </c>
      <c r="Y2303" s="1">
        <v>0</v>
      </c>
      <c r="Z2303" s="1">
        <v>0</v>
      </c>
      <c r="AA2303" s="1">
        <f>AM2303</f>
        <v>0</v>
      </c>
      <c r="AB2303" s="1">
        <f>AL2303</f>
        <v>0</v>
      </c>
      <c r="AC2303" s="43"/>
      <c r="AD2303" s="25"/>
      <c r="AE2303" s="25"/>
      <c r="AF2303" s="25"/>
      <c r="AG2303" s="25"/>
      <c r="AH2303" s="25"/>
      <c r="AJ2303" s="40"/>
      <c r="AK2303" s="25"/>
      <c r="AL2303" s="25"/>
      <c r="AM2303" s="25"/>
      <c r="AN2303" s="25"/>
      <c r="AO2303" s="25">
        <v>45</v>
      </c>
      <c r="AP2303" s="25"/>
      <c r="AQ2303" s="25"/>
      <c r="AR2303" s="25"/>
      <c r="AS2303" s="25"/>
      <c r="AT2303" s="25"/>
      <c r="AU2303" s="25"/>
      <c r="AV2303" s="25"/>
      <c r="AW2303" s="25"/>
      <c r="AX2303" s="25"/>
      <c r="AY2303" s="25"/>
      <c r="AZ2303" s="25"/>
      <c r="BA2303" s="25"/>
      <c r="BB2303" s="25"/>
      <c r="BC2303" s="25"/>
      <c r="BD2303" s="25"/>
      <c r="BE2303" s="25"/>
      <c r="BF2303" s="25"/>
      <c r="BG2303" s="25"/>
      <c r="BH2303" s="25"/>
    </row>
    <row r="2304" spans="1:60" x14ac:dyDescent="0.3">
      <c r="A2304" s="25" t="s">
        <v>37</v>
      </c>
      <c r="B2304" s="25" t="s">
        <v>36</v>
      </c>
      <c r="C2304" s="25" t="s">
        <v>978</v>
      </c>
      <c r="D2304" s="25" t="s">
        <v>2521</v>
      </c>
      <c r="E2304" s="25" t="s">
        <v>47</v>
      </c>
      <c r="F2304" s="25">
        <v>999929343</v>
      </c>
      <c r="G2304" s="1">
        <f>(J2304+T2304)-H2304</f>
        <v>45</v>
      </c>
      <c r="H2304" s="25"/>
      <c r="I2304" s="40"/>
      <c r="J2304" s="1">
        <f>SUM(K2304,L2304,N2304,O2304,P2304,Q2304)</f>
        <v>0</v>
      </c>
      <c r="K2304" s="1">
        <f>SUM(AG2304,AI2304)</f>
        <v>0</v>
      </c>
      <c r="L2304" s="1">
        <v>0</v>
      </c>
      <c r="M2304" s="1">
        <v>0</v>
      </c>
      <c r="N2304" s="1">
        <f>AD2304+AE2304</f>
        <v>0</v>
      </c>
      <c r="O2304" s="1"/>
      <c r="P2304" s="1">
        <f>AF2304</f>
        <v>0</v>
      </c>
      <c r="Q2304" s="1">
        <f>AH2304</f>
        <v>0</v>
      </c>
      <c r="R2304" s="1">
        <v>0</v>
      </c>
      <c r="S2304" s="43"/>
      <c r="T2304" s="1">
        <f>SUM(U2304,V2304,X2304,Y2304,Z2304,AA2304,AB2304)</f>
        <v>45</v>
      </c>
      <c r="U2304" s="1">
        <f>AK2304</f>
        <v>0</v>
      </c>
      <c r="V2304" s="1">
        <f>SUM(AN2304,AO2304,AP2304,AQ2304,AS2304,AT2304,AU2304,AV2304,AW2304,AX2304,AY2304,AR2304,AZ2304,BA2304,BB2304,BC2304,BD2304,BE2304,BF2304,BG2304,BH2304)</f>
        <v>45</v>
      </c>
      <c r="W2304" s="1">
        <f>COUNT(AN2304,AO2304,AP2304,AQ2304,AS2304,AT2304,AU2304,AV2304,AW2304,AX2304,AY2304,AR2304,AZ2304,BA2304,BB2304,BC2304,BD2304,BE2304,BF2304,BG2304,BH2304)</f>
        <v>1</v>
      </c>
      <c r="X2304" s="1">
        <v>0</v>
      </c>
      <c r="Y2304" s="1">
        <v>0</v>
      </c>
      <c r="Z2304" s="1">
        <v>0</v>
      </c>
      <c r="AA2304" s="1">
        <f>AM2304</f>
        <v>0</v>
      </c>
      <c r="AB2304" s="1">
        <f>AL2304</f>
        <v>0</v>
      </c>
      <c r="AC2304" s="43"/>
      <c r="AD2304" s="25"/>
      <c r="AE2304" s="25"/>
      <c r="AF2304" s="25"/>
      <c r="AG2304" s="25"/>
      <c r="AH2304" s="25"/>
      <c r="AJ2304" s="40"/>
      <c r="AK2304" s="25"/>
      <c r="AL2304" s="25"/>
      <c r="AM2304" s="25"/>
      <c r="AN2304" s="25"/>
      <c r="AO2304" s="25"/>
      <c r="AP2304" s="25">
        <v>45</v>
      </c>
      <c r="AQ2304" s="25"/>
      <c r="AR2304" s="25"/>
      <c r="AS2304" s="25"/>
      <c r="AT2304" s="25"/>
      <c r="AU2304" s="25"/>
      <c r="AV2304" s="25"/>
      <c r="AW2304" s="25"/>
      <c r="AX2304" s="25"/>
      <c r="AY2304" s="25"/>
      <c r="AZ2304" s="25"/>
      <c r="BA2304" s="25"/>
      <c r="BB2304" s="25"/>
      <c r="BC2304" s="25"/>
      <c r="BD2304" s="25"/>
      <c r="BE2304" s="25"/>
      <c r="BF2304" s="25"/>
      <c r="BG2304" s="25"/>
      <c r="BH2304" s="25"/>
    </row>
    <row r="2305" spans="1:60" x14ac:dyDescent="0.3">
      <c r="A2305" s="25" t="s">
        <v>37</v>
      </c>
      <c r="B2305" s="25" t="s">
        <v>36</v>
      </c>
      <c r="C2305" s="25" t="s">
        <v>435</v>
      </c>
      <c r="D2305" s="25" t="s">
        <v>1013</v>
      </c>
      <c r="E2305" s="25" t="s">
        <v>47</v>
      </c>
      <c r="F2305" s="25">
        <v>999930508</v>
      </c>
      <c r="G2305" s="1">
        <f>(J2305+T2305)-H2305</f>
        <v>45</v>
      </c>
      <c r="H2305" s="25"/>
      <c r="I2305" s="40"/>
      <c r="J2305" s="1">
        <f>SUM(K2305,L2305,N2305,O2305,P2305,Q2305)</f>
        <v>0</v>
      </c>
      <c r="K2305" s="1">
        <f>SUM(AG2305,AI2305)</f>
        <v>0</v>
      </c>
      <c r="L2305" s="1">
        <v>0</v>
      </c>
      <c r="M2305" s="1">
        <v>0</v>
      </c>
      <c r="N2305" s="1">
        <f>AD2305+AE2305</f>
        <v>0</v>
      </c>
      <c r="O2305" s="1"/>
      <c r="P2305" s="1">
        <f>AF2305</f>
        <v>0</v>
      </c>
      <c r="Q2305" s="1">
        <f>AH2305</f>
        <v>0</v>
      </c>
      <c r="R2305" s="1">
        <v>0</v>
      </c>
      <c r="S2305" s="43"/>
      <c r="T2305" s="1">
        <f>SUM(U2305,V2305,X2305,Y2305,Z2305,AA2305,AB2305)</f>
        <v>45</v>
      </c>
      <c r="U2305" s="1">
        <f>AK2305</f>
        <v>0</v>
      </c>
      <c r="V2305" s="1">
        <f>SUM(AN2305,AO2305,AP2305,AQ2305,AS2305,AT2305,AU2305,AV2305,AW2305,AX2305,AY2305,AR2305,AZ2305,BA2305,BB2305,BC2305,BD2305,BE2305,BF2305,BG2305,BH2305)</f>
        <v>45</v>
      </c>
      <c r="W2305" s="1">
        <f>COUNT(AN2305,AO2305,AP2305,AQ2305,AS2305,AT2305,AU2305,AV2305,AW2305,AX2305,AY2305,AR2305,AZ2305,BA2305,BB2305,BC2305,BD2305,BE2305,BF2305,BG2305,BH2305)</f>
        <v>1</v>
      </c>
      <c r="X2305" s="1">
        <v>0</v>
      </c>
      <c r="Y2305" s="1">
        <v>0</v>
      </c>
      <c r="Z2305" s="1">
        <v>0</v>
      </c>
      <c r="AA2305" s="1">
        <f>AM2305</f>
        <v>0</v>
      </c>
      <c r="AB2305" s="1">
        <f>AL2305</f>
        <v>0</v>
      </c>
      <c r="AC2305" s="43"/>
      <c r="AD2305" s="25"/>
      <c r="AE2305" s="25"/>
      <c r="AF2305" s="25"/>
      <c r="AG2305" s="25"/>
      <c r="AH2305" s="25"/>
      <c r="AJ2305" s="40"/>
      <c r="AK2305" s="25"/>
      <c r="AL2305" s="25"/>
      <c r="AM2305" s="25"/>
      <c r="AN2305" s="25"/>
      <c r="AO2305" s="25"/>
      <c r="AP2305" s="25"/>
      <c r="AQ2305" s="25"/>
      <c r="AR2305" s="25"/>
      <c r="AS2305" s="25">
        <v>45</v>
      </c>
      <c r="AT2305" s="25"/>
      <c r="AU2305" s="25"/>
      <c r="AV2305" s="25"/>
      <c r="AW2305" s="25"/>
      <c r="AX2305" s="25"/>
      <c r="AY2305" s="25"/>
      <c r="AZ2305" s="25"/>
      <c r="BA2305" s="25"/>
      <c r="BB2305" s="25"/>
      <c r="BC2305" s="25"/>
      <c r="BD2305" s="25"/>
      <c r="BE2305" s="25"/>
      <c r="BF2305" s="25"/>
      <c r="BG2305" s="25"/>
      <c r="BH2305" s="25"/>
    </row>
    <row r="2306" spans="1:60" x14ac:dyDescent="0.3">
      <c r="A2306" s="25" t="s">
        <v>37</v>
      </c>
      <c r="B2306" s="25" t="s">
        <v>36</v>
      </c>
      <c r="C2306" s="25" t="s">
        <v>3591</v>
      </c>
      <c r="D2306" s="25" t="s">
        <v>3592</v>
      </c>
      <c r="E2306" s="25" t="s">
        <v>47</v>
      </c>
      <c r="F2306" s="25">
        <v>999931262</v>
      </c>
      <c r="G2306" s="1">
        <f>(J2306+T2306)-H2306</f>
        <v>45</v>
      </c>
      <c r="H2306" s="25"/>
      <c r="I2306" s="40"/>
      <c r="J2306" s="1">
        <f>SUM(K2306,L2306,N2306,O2306,P2306,Q2306)</f>
        <v>0</v>
      </c>
      <c r="K2306" s="1">
        <f>SUM(AG2306,AI2306)</f>
        <v>0</v>
      </c>
      <c r="L2306" s="1">
        <v>0</v>
      </c>
      <c r="M2306" s="1">
        <v>0</v>
      </c>
      <c r="N2306" s="1">
        <f>AD2306+AE2306</f>
        <v>0</v>
      </c>
      <c r="O2306" s="1"/>
      <c r="P2306" s="1">
        <f>AF2306</f>
        <v>0</v>
      </c>
      <c r="Q2306" s="1">
        <f>AH2306</f>
        <v>0</v>
      </c>
      <c r="R2306" s="1">
        <v>0</v>
      </c>
      <c r="S2306" s="43"/>
      <c r="T2306" s="1">
        <f>SUM(U2306,V2306,X2306,Y2306,Z2306,AA2306,AB2306)</f>
        <v>45</v>
      </c>
      <c r="U2306" s="1">
        <f>AK2306</f>
        <v>0</v>
      </c>
      <c r="V2306" s="1">
        <f>SUM(AN2306,AO2306,AP2306,AQ2306,AS2306,AT2306,AU2306,AV2306,AW2306,AX2306,AY2306,AR2306,AZ2306,BA2306,BB2306,BC2306,BD2306,BE2306,BF2306,BG2306,BH2306)</f>
        <v>45</v>
      </c>
      <c r="W2306" s="1">
        <f>COUNT(AN2306,AO2306,AP2306,AQ2306,AS2306,AT2306,AU2306,AV2306,AW2306,AX2306,AY2306,AR2306,AZ2306,BA2306,BB2306,BC2306,BD2306,BE2306,BF2306,BG2306,BH2306)</f>
        <v>1</v>
      </c>
      <c r="X2306" s="1">
        <v>0</v>
      </c>
      <c r="Y2306" s="1">
        <v>0</v>
      </c>
      <c r="Z2306" s="1">
        <v>0</v>
      </c>
      <c r="AA2306" s="1">
        <f>AM2306</f>
        <v>0</v>
      </c>
      <c r="AB2306" s="1">
        <f>AL2306</f>
        <v>0</v>
      </c>
      <c r="AC2306" s="43"/>
      <c r="AD2306" s="25"/>
      <c r="AE2306" s="25"/>
      <c r="AF2306" s="25"/>
      <c r="AG2306" s="25"/>
      <c r="AH2306" s="25"/>
      <c r="AJ2306" s="40"/>
      <c r="AK2306" s="25"/>
      <c r="AL2306" s="25"/>
      <c r="AM2306" s="25"/>
      <c r="AN2306" s="25"/>
      <c r="AO2306" s="25"/>
      <c r="AP2306" s="25"/>
      <c r="AQ2306" s="25"/>
      <c r="AR2306" s="25"/>
      <c r="AS2306" s="25"/>
      <c r="AT2306" s="25"/>
      <c r="AU2306" s="25"/>
      <c r="AV2306" s="25"/>
      <c r="AW2306" s="25"/>
      <c r="AX2306" s="25"/>
      <c r="AY2306" s="25"/>
      <c r="AZ2306" s="25"/>
      <c r="BA2306" s="25"/>
      <c r="BB2306" s="25"/>
      <c r="BC2306" s="25"/>
      <c r="BD2306" s="25">
        <v>45</v>
      </c>
      <c r="BE2306" s="25"/>
      <c r="BF2306" s="25"/>
      <c r="BG2306" s="25"/>
      <c r="BH2306" s="25"/>
    </row>
    <row r="2307" spans="1:60" x14ac:dyDescent="0.3">
      <c r="A2307" s="1" t="s">
        <v>37</v>
      </c>
      <c r="B2307" s="1" t="s">
        <v>36</v>
      </c>
      <c r="C2307" s="1" t="s">
        <v>1590</v>
      </c>
      <c r="D2307" s="1" t="s">
        <v>3156</v>
      </c>
      <c r="E2307" s="1" t="s">
        <v>47</v>
      </c>
      <c r="F2307" s="1">
        <v>999931600</v>
      </c>
      <c r="G2307" s="1">
        <f>(J2307+T2307)-H2307</f>
        <v>45</v>
      </c>
      <c r="H2307" s="1">
        <f>(K2307+L2307+N2307+O2307+P2307+Q2307+R2307)*0.5</f>
        <v>0</v>
      </c>
      <c r="I2307" s="40"/>
      <c r="J2307" s="1">
        <f>SUM(K2307,L2307,N2307,O2307,P2307,Q2307)</f>
        <v>0</v>
      </c>
      <c r="K2307" s="1">
        <f>SUM(AG2307,AI2307)</f>
        <v>0</v>
      </c>
      <c r="L2307" s="1">
        <v>0</v>
      </c>
      <c r="M2307" s="1">
        <v>0</v>
      </c>
      <c r="N2307" s="1">
        <f>AD2307+AE2307</f>
        <v>0</v>
      </c>
      <c r="O2307" s="1"/>
      <c r="P2307" s="1">
        <f>AF2307</f>
        <v>0</v>
      </c>
      <c r="Q2307" s="1">
        <f>AH2307</f>
        <v>0</v>
      </c>
      <c r="R2307" s="1">
        <v>0</v>
      </c>
      <c r="S2307" s="40"/>
      <c r="T2307" s="1">
        <f>SUM(U2307,V2307,X2307,Y2307,Z2307,AA2307,AB2307)</f>
        <v>45</v>
      </c>
      <c r="U2307" s="1">
        <f>AK2307</f>
        <v>0</v>
      </c>
      <c r="V2307" s="1">
        <f>SUM(AN2307,AO2307,AP2307,AQ2307,AS2307,AT2307,AU2307,AV2307,AW2307,AX2307,AY2307,AR2307,AZ2307,BA2307,BB2307,BC2307,BD2307,BE2307,BF2307,BG2307,BH2307)</f>
        <v>45</v>
      </c>
      <c r="W2307" s="1">
        <f>COUNT(AN2307,AO2307,AP2307,AQ2307,AS2307,AT2307,AU2307,AV2307,AW2307,AX2307,AY2307,AR2307,AZ2307,BA2307,BB2307,BC2307,BD2307,BE2307,BF2307,BG2307,BH2307)</f>
        <v>1</v>
      </c>
      <c r="X2307" s="1">
        <v>0</v>
      </c>
      <c r="Y2307" s="1">
        <v>0</v>
      </c>
      <c r="Z2307" s="1">
        <v>0</v>
      </c>
      <c r="AA2307" s="1">
        <f>AM2307</f>
        <v>0</v>
      </c>
      <c r="AB2307" s="1">
        <f>AL2307</f>
        <v>0</v>
      </c>
      <c r="AC2307" s="40"/>
      <c r="AD2307" s="25"/>
      <c r="AE2307" s="25"/>
      <c r="AF2307" s="25"/>
      <c r="AG2307" s="25"/>
      <c r="AH2307" s="25"/>
      <c r="AJ2307" s="40"/>
      <c r="AK2307" s="25"/>
      <c r="AL2307" s="25"/>
      <c r="AM2307" s="25"/>
      <c r="AN2307" s="25"/>
      <c r="AO2307" s="25"/>
      <c r="AP2307" s="25"/>
      <c r="AQ2307" s="25"/>
      <c r="AR2307" s="25"/>
      <c r="AS2307" s="25"/>
      <c r="AT2307" s="25"/>
      <c r="AU2307" s="25"/>
      <c r="AV2307" s="25"/>
      <c r="AW2307" s="25"/>
      <c r="AX2307" s="25"/>
      <c r="AY2307" s="25"/>
      <c r="AZ2307" s="25"/>
      <c r="BA2307" s="25"/>
      <c r="BB2307" s="25">
        <v>45</v>
      </c>
      <c r="BC2307" s="25"/>
      <c r="BD2307" s="25"/>
      <c r="BE2307" s="25"/>
      <c r="BF2307" s="25"/>
      <c r="BG2307" s="25"/>
      <c r="BH2307" s="25"/>
    </row>
    <row r="2308" spans="1:60" x14ac:dyDescent="0.3">
      <c r="A2308" s="1" t="s">
        <v>37</v>
      </c>
      <c r="B2308" s="28" t="s">
        <v>36</v>
      </c>
      <c r="C2308" s="28" t="s">
        <v>1766</v>
      </c>
      <c r="D2308" s="28" t="s">
        <v>1204</v>
      </c>
      <c r="E2308" s="28" t="s">
        <v>47</v>
      </c>
      <c r="F2308" s="28">
        <v>999925596</v>
      </c>
      <c r="G2308" s="1">
        <f>(J2308+T2308)-H2308</f>
        <v>39</v>
      </c>
      <c r="H2308" s="1">
        <f>(K2308+L2308+N2308+O2308+P2308+Q2308+R2308)*0.5</f>
        <v>39</v>
      </c>
      <c r="I2308" s="23"/>
      <c r="J2308" s="1">
        <f>SUM(K2308,L2308,N2308,O2308,P2308,Q2308)</f>
        <v>78</v>
      </c>
      <c r="K2308" s="1">
        <f>SUM(AG2308,AI2308)</f>
        <v>0</v>
      </c>
      <c r="L2308" s="1">
        <v>0</v>
      </c>
      <c r="M2308" s="1">
        <v>0</v>
      </c>
      <c r="N2308" s="1">
        <f>AD2308+AE2308</f>
        <v>0</v>
      </c>
      <c r="O2308" s="1"/>
      <c r="P2308" s="1">
        <f>AF2308</f>
        <v>78</v>
      </c>
      <c r="Q2308" s="1">
        <f>AH2308</f>
        <v>0</v>
      </c>
      <c r="R2308" s="1">
        <v>0</v>
      </c>
      <c r="S2308" s="43"/>
      <c r="T2308" s="1">
        <f>SUM(U2308,V2308,X2308,Y2308,Z2308,AA2308,AB2308)</f>
        <v>0</v>
      </c>
      <c r="U2308" s="1">
        <f>AK2308</f>
        <v>0</v>
      </c>
      <c r="V2308" s="1">
        <f>SUM(AN2308,AO2308,AP2308,AQ2308,AS2308,AT2308,AU2308,AV2308,AW2308,AX2308,AY2308,AR2308,AZ2308,BA2308,BB2308,BC2308,BD2308,BE2308,BF2308,BG2308,BH2308)</f>
        <v>0</v>
      </c>
      <c r="W2308" s="1">
        <f>COUNT(AN2308,AO2308,AP2308,AQ2308,AS2308,AT2308,AU2308,AV2308,AW2308,AX2308,AY2308,AR2308,AZ2308,BA2308,BB2308,BC2308,BD2308,BE2308,BF2308,BG2308,BH2308)</f>
        <v>0</v>
      </c>
      <c r="X2308" s="1">
        <v>0</v>
      </c>
      <c r="Y2308" s="1">
        <v>0</v>
      </c>
      <c r="Z2308" s="1">
        <v>0</v>
      </c>
      <c r="AA2308" s="1">
        <f>AM2308</f>
        <v>0</v>
      </c>
      <c r="AB2308" s="1">
        <f>AL2308</f>
        <v>0</v>
      </c>
      <c r="AC2308" s="43"/>
      <c r="AD2308" s="1"/>
      <c r="AE2308" s="1"/>
      <c r="AF2308" s="1">
        <v>78</v>
      </c>
      <c r="AG2308" s="1"/>
      <c r="AH2308" s="25"/>
      <c r="AJ2308" s="40"/>
      <c r="AK2308" s="25"/>
      <c r="AL2308" s="25"/>
      <c r="AM2308" s="25"/>
      <c r="AN2308" s="25"/>
      <c r="AO2308" s="25"/>
      <c r="AP2308" s="25"/>
      <c r="AQ2308" s="25"/>
      <c r="AR2308" s="25"/>
      <c r="AS2308" s="25"/>
      <c r="AT2308" s="25"/>
      <c r="AU2308" s="25"/>
      <c r="AV2308" s="25"/>
      <c r="AW2308" s="25"/>
      <c r="AX2308" s="25"/>
      <c r="AY2308" s="25"/>
      <c r="AZ2308" s="25"/>
      <c r="BA2308" s="25"/>
      <c r="BB2308" s="25"/>
      <c r="BC2308" s="25"/>
      <c r="BD2308" s="25"/>
      <c r="BE2308" s="25"/>
      <c r="BF2308" s="25"/>
      <c r="BG2308" s="25"/>
      <c r="BH2308" s="25"/>
    </row>
    <row r="2309" spans="1:60" x14ac:dyDescent="0.3">
      <c r="A2309" s="25" t="s">
        <v>37</v>
      </c>
      <c r="B2309" s="25" t="s">
        <v>36</v>
      </c>
      <c r="C2309" s="25" t="s">
        <v>2769</v>
      </c>
      <c r="D2309" s="25" t="s">
        <v>766</v>
      </c>
      <c r="E2309" s="25" t="s">
        <v>47</v>
      </c>
      <c r="F2309" s="25">
        <v>999922189</v>
      </c>
      <c r="G2309" s="1">
        <f>(J2309+T2309)-H2309</f>
        <v>38</v>
      </c>
      <c r="H2309" s="25"/>
      <c r="I2309" s="40"/>
      <c r="J2309" s="1">
        <f>SUM(K2309,L2309,N2309,O2309,P2309,Q2309)</f>
        <v>0</v>
      </c>
      <c r="K2309" s="1">
        <f>SUM(AG2309,AI2309)</f>
        <v>0</v>
      </c>
      <c r="L2309" s="1">
        <v>0</v>
      </c>
      <c r="M2309" s="1">
        <v>0</v>
      </c>
      <c r="N2309" s="1">
        <f>AD2309+AE2309</f>
        <v>0</v>
      </c>
      <c r="O2309" s="1"/>
      <c r="P2309" s="1">
        <f>AF2309</f>
        <v>0</v>
      </c>
      <c r="Q2309" s="1">
        <f>AH2309</f>
        <v>0</v>
      </c>
      <c r="R2309" s="1">
        <v>0</v>
      </c>
      <c r="S2309" s="43"/>
      <c r="T2309" s="1">
        <f>SUM(U2309,V2309,X2309,Y2309,Z2309,AA2309,AB2309)</f>
        <v>38</v>
      </c>
      <c r="U2309" s="1">
        <f>AK2309</f>
        <v>0</v>
      </c>
      <c r="V2309" s="1">
        <f>SUM(AN2309,AO2309,AP2309,AQ2309,AS2309,AT2309,AU2309,AV2309,AW2309,AX2309,AY2309,AR2309,AZ2309,BA2309,BB2309,BC2309,BD2309,BE2309,BF2309,BG2309,BH2309)</f>
        <v>38</v>
      </c>
      <c r="W2309" s="1">
        <f>COUNT(AN2309,AO2309,AP2309,AQ2309,AS2309,AT2309,AU2309,AV2309,AW2309,AX2309,AY2309,AR2309,AZ2309,BA2309,BB2309,BC2309,BD2309,BE2309,BF2309,BG2309,BH2309)</f>
        <v>1</v>
      </c>
      <c r="X2309" s="1">
        <v>0</v>
      </c>
      <c r="Y2309" s="1">
        <v>0</v>
      </c>
      <c r="Z2309" s="1">
        <v>0</v>
      </c>
      <c r="AA2309" s="1">
        <f>AM2309</f>
        <v>0</v>
      </c>
      <c r="AB2309" s="1">
        <f>AL2309</f>
        <v>0</v>
      </c>
      <c r="AC2309" s="43"/>
      <c r="AD2309" s="25"/>
      <c r="AE2309" s="25"/>
      <c r="AF2309" s="25"/>
      <c r="AG2309" s="25"/>
      <c r="AH2309" s="25"/>
      <c r="AJ2309" s="40"/>
      <c r="AK2309" s="25"/>
      <c r="AL2309" s="25"/>
      <c r="AM2309" s="25"/>
      <c r="AN2309" s="25"/>
      <c r="AO2309" s="25"/>
      <c r="AP2309" s="25"/>
      <c r="AQ2309" s="25"/>
      <c r="AR2309" s="25"/>
      <c r="AS2309" s="25"/>
      <c r="AT2309" s="25"/>
      <c r="AU2309" s="25"/>
      <c r="AV2309" s="25">
        <v>38</v>
      </c>
      <c r="AW2309" s="25"/>
      <c r="AX2309" s="25"/>
      <c r="AY2309" s="25"/>
      <c r="AZ2309" s="25"/>
      <c r="BA2309" s="25"/>
      <c r="BB2309" s="25"/>
      <c r="BC2309" s="25"/>
      <c r="BD2309" s="25"/>
      <c r="BE2309" s="25"/>
      <c r="BF2309" s="25"/>
      <c r="BG2309" s="25"/>
      <c r="BH2309" s="25"/>
    </row>
    <row r="2310" spans="1:60" x14ac:dyDescent="0.3">
      <c r="A2310" s="25" t="s">
        <v>37</v>
      </c>
      <c r="B2310" s="25" t="s">
        <v>36</v>
      </c>
      <c r="C2310" s="25" t="s">
        <v>1210</v>
      </c>
      <c r="D2310" s="25" t="s">
        <v>161</v>
      </c>
      <c r="E2310" s="25" t="s">
        <v>47</v>
      </c>
      <c r="F2310" s="25">
        <v>999929035</v>
      </c>
      <c r="G2310" s="1">
        <f>(J2310+T2310)-H2310</f>
        <v>38</v>
      </c>
      <c r="H2310" s="25"/>
      <c r="I2310" s="40"/>
      <c r="J2310" s="1">
        <f>SUM(K2310,L2310,N2310,O2310,P2310,Q2310)</f>
        <v>0</v>
      </c>
      <c r="K2310" s="1">
        <f>SUM(AG2310,AI2310)</f>
        <v>0</v>
      </c>
      <c r="L2310" s="1">
        <v>0</v>
      </c>
      <c r="M2310" s="1">
        <v>0</v>
      </c>
      <c r="N2310" s="1">
        <f>AD2310+AE2310</f>
        <v>0</v>
      </c>
      <c r="O2310" s="1"/>
      <c r="P2310" s="1">
        <f>AF2310</f>
        <v>0</v>
      </c>
      <c r="Q2310" s="1">
        <f>AH2310</f>
        <v>0</v>
      </c>
      <c r="R2310" s="1">
        <v>0</v>
      </c>
      <c r="S2310" s="43"/>
      <c r="T2310" s="1">
        <f>SUM(U2310,V2310,X2310,Y2310,Z2310,AA2310,AB2310)</f>
        <v>38</v>
      </c>
      <c r="U2310" s="1">
        <f>AK2310</f>
        <v>0</v>
      </c>
      <c r="V2310" s="1">
        <f>SUM(AN2310,AO2310,AP2310,AQ2310,AS2310,AT2310,AU2310,AV2310,AW2310,AX2310,AY2310,AR2310,AZ2310,BA2310,BB2310,BC2310,BD2310,BE2310,BF2310,BG2310,BH2310)</f>
        <v>38</v>
      </c>
      <c r="W2310" s="1">
        <f>COUNT(AN2310,AO2310,AP2310,AQ2310,AS2310,AT2310,AU2310,AV2310,AW2310,AX2310,AY2310,AR2310,AZ2310,BA2310,BB2310,BC2310,BD2310,BE2310,BF2310,BG2310,BH2310)</f>
        <v>1</v>
      </c>
      <c r="X2310" s="1">
        <v>0</v>
      </c>
      <c r="Y2310" s="1">
        <v>0</v>
      </c>
      <c r="Z2310" s="1">
        <v>0</v>
      </c>
      <c r="AA2310" s="1">
        <f>AM2310</f>
        <v>0</v>
      </c>
      <c r="AB2310" s="1">
        <f>AL2310</f>
        <v>0</v>
      </c>
      <c r="AC2310" s="43"/>
      <c r="AD2310" s="25"/>
      <c r="AE2310" s="25"/>
      <c r="AF2310" s="25"/>
      <c r="AG2310" s="25"/>
      <c r="AH2310" s="25"/>
      <c r="AJ2310" s="40"/>
      <c r="AK2310" s="25"/>
      <c r="AL2310" s="25"/>
      <c r="AM2310" s="25"/>
      <c r="AN2310" s="25"/>
      <c r="AO2310" s="25"/>
      <c r="AP2310" s="25"/>
      <c r="AQ2310" s="25"/>
      <c r="AR2310" s="25"/>
      <c r="AS2310" s="25"/>
      <c r="AT2310" s="25"/>
      <c r="AU2310" s="25"/>
      <c r="AV2310" s="25">
        <v>38</v>
      </c>
      <c r="AW2310" s="25"/>
      <c r="AX2310" s="25"/>
      <c r="AY2310" s="25"/>
      <c r="AZ2310" s="25"/>
      <c r="BA2310" s="25"/>
      <c r="BB2310" s="25"/>
      <c r="BC2310" s="25"/>
      <c r="BD2310" s="25"/>
      <c r="BE2310" s="25"/>
      <c r="BF2310" s="25"/>
      <c r="BG2310" s="25"/>
      <c r="BH2310" s="25"/>
    </row>
    <row r="2311" spans="1:60" x14ac:dyDescent="0.3">
      <c r="A2311" s="25" t="s">
        <v>37</v>
      </c>
      <c r="B2311" s="25" t="s">
        <v>36</v>
      </c>
      <c r="C2311" s="25" t="s">
        <v>206</v>
      </c>
      <c r="D2311" s="25" t="s">
        <v>1420</v>
      </c>
      <c r="E2311" s="25" t="s">
        <v>47</v>
      </c>
      <c r="F2311" s="25">
        <v>999929100</v>
      </c>
      <c r="G2311" s="1">
        <f>(J2311+T2311)-H2311</f>
        <v>38</v>
      </c>
      <c r="H2311" s="25"/>
      <c r="I2311" s="40"/>
      <c r="J2311" s="1">
        <f>SUM(K2311,L2311,N2311,O2311,P2311,Q2311)</f>
        <v>0</v>
      </c>
      <c r="K2311" s="1">
        <f>SUM(AG2311,AI2311)</f>
        <v>0</v>
      </c>
      <c r="L2311" s="1">
        <v>0</v>
      </c>
      <c r="M2311" s="1">
        <v>0</v>
      </c>
      <c r="N2311" s="1">
        <f>AD2311+AE2311</f>
        <v>0</v>
      </c>
      <c r="O2311" s="1"/>
      <c r="P2311" s="1">
        <f>AF2311</f>
        <v>0</v>
      </c>
      <c r="Q2311" s="1">
        <f>AH2311</f>
        <v>0</v>
      </c>
      <c r="R2311" s="1">
        <v>0</v>
      </c>
      <c r="S2311" s="43"/>
      <c r="T2311" s="1">
        <f>SUM(U2311,V2311,X2311,Y2311,Z2311,AA2311,AB2311)</f>
        <v>38</v>
      </c>
      <c r="U2311" s="1">
        <f>AK2311</f>
        <v>0</v>
      </c>
      <c r="V2311" s="1">
        <f>SUM(AN2311,AO2311,AP2311,AQ2311,AS2311,AT2311,AU2311,AV2311,AW2311,AX2311,AY2311,AR2311,AZ2311,BA2311,BB2311,BC2311,BD2311,BE2311,BF2311,BG2311,BH2311)</f>
        <v>38</v>
      </c>
      <c r="W2311" s="1">
        <f>COUNT(AN2311,AO2311,AP2311,AQ2311,AS2311,AT2311,AU2311,AV2311,AW2311,AX2311,AY2311,AR2311,AZ2311,BA2311,BB2311,BC2311,BD2311,BE2311,BF2311,BG2311,BH2311)</f>
        <v>1</v>
      </c>
      <c r="X2311" s="1">
        <v>0</v>
      </c>
      <c r="Y2311" s="1">
        <v>0</v>
      </c>
      <c r="Z2311" s="1">
        <v>0</v>
      </c>
      <c r="AA2311" s="1">
        <f>AM2311</f>
        <v>0</v>
      </c>
      <c r="AB2311" s="1">
        <f>AL2311</f>
        <v>0</v>
      </c>
      <c r="AC2311" s="43"/>
      <c r="AD2311" s="25"/>
      <c r="AE2311" s="25"/>
      <c r="AF2311" s="25"/>
      <c r="AG2311" s="25"/>
      <c r="AH2311" s="25"/>
      <c r="AJ2311" s="40"/>
      <c r="AK2311" s="25"/>
      <c r="AL2311" s="25"/>
      <c r="AM2311" s="25"/>
      <c r="AN2311" s="25"/>
      <c r="AO2311" s="25"/>
      <c r="AP2311" s="25"/>
      <c r="AQ2311" s="25"/>
      <c r="AR2311" s="25"/>
      <c r="AS2311" s="25"/>
      <c r="AT2311" s="25"/>
      <c r="AU2311" s="25"/>
      <c r="AV2311" s="25">
        <v>38</v>
      </c>
      <c r="AW2311" s="25"/>
      <c r="AX2311" s="25"/>
      <c r="AY2311" s="25"/>
      <c r="AZ2311" s="25"/>
      <c r="BA2311" s="25"/>
      <c r="BB2311" s="25"/>
      <c r="BC2311" s="25"/>
      <c r="BD2311" s="25"/>
      <c r="BE2311" s="25"/>
      <c r="BF2311" s="25"/>
      <c r="BG2311" s="25"/>
      <c r="BH2311" s="25"/>
    </row>
    <row r="2312" spans="1:60" x14ac:dyDescent="0.3">
      <c r="A2312" s="25" t="s">
        <v>37</v>
      </c>
      <c r="B2312" s="25" t="s">
        <v>36</v>
      </c>
      <c r="C2312" s="25" t="s">
        <v>660</v>
      </c>
      <c r="D2312" s="25" t="s">
        <v>766</v>
      </c>
      <c r="E2312" s="25" t="s">
        <v>47</v>
      </c>
      <c r="F2312" s="25">
        <v>999929165</v>
      </c>
      <c r="G2312" s="1">
        <f>(J2312+T2312)-H2312</f>
        <v>38</v>
      </c>
      <c r="H2312" s="25"/>
      <c r="I2312" s="40"/>
      <c r="J2312" s="1">
        <f>SUM(K2312,L2312,N2312,O2312,P2312,Q2312)</f>
        <v>0</v>
      </c>
      <c r="K2312" s="1">
        <f>SUM(AG2312,AI2312)</f>
        <v>0</v>
      </c>
      <c r="L2312" s="1">
        <v>0</v>
      </c>
      <c r="M2312" s="1">
        <v>0</v>
      </c>
      <c r="N2312" s="1">
        <f>AD2312+AE2312</f>
        <v>0</v>
      </c>
      <c r="O2312" s="1"/>
      <c r="P2312" s="1">
        <f>AF2312</f>
        <v>0</v>
      </c>
      <c r="Q2312" s="1">
        <f>AH2312</f>
        <v>0</v>
      </c>
      <c r="R2312" s="1">
        <v>0</v>
      </c>
      <c r="S2312" s="43"/>
      <c r="T2312" s="1">
        <f>SUM(U2312,V2312,X2312,Y2312,Z2312,AA2312,AB2312)</f>
        <v>38</v>
      </c>
      <c r="U2312" s="1">
        <f>AK2312</f>
        <v>0</v>
      </c>
      <c r="V2312" s="1">
        <f>SUM(AN2312,AO2312,AP2312,AQ2312,AS2312,AT2312,AU2312,AV2312,AW2312,AX2312,AY2312,AR2312,AZ2312,BA2312,BB2312,BC2312,BD2312,BE2312,BF2312,BG2312,BH2312)</f>
        <v>38</v>
      </c>
      <c r="W2312" s="1">
        <f>COUNT(AN2312,AO2312,AP2312,AQ2312,AS2312,AT2312,AU2312,AV2312,AW2312,AX2312,AY2312,AR2312,AZ2312,BA2312,BB2312,BC2312,BD2312,BE2312,BF2312,BG2312,BH2312)</f>
        <v>1</v>
      </c>
      <c r="X2312" s="1">
        <v>0</v>
      </c>
      <c r="Y2312" s="1">
        <v>0</v>
      </c>
      <c r="Z2312" s="1">
        <v>0</v>
      </c>
      <c r="AA2312" s="1">
        <f>AM2312</f>
        <v>0</v>
      </c>
      <c r="AB2312" s="1">
        <f>AL2312</f>
        <v>0</v>
      </c>
      <c r="AC2312" s="43"/>
      <c r="AD2312" s="25"/>
      <c r="AE2312" s="25"/>
      <c r="AF2312" s="25"/>
      <c r="AG2312" s="25"/>
      <c r="AH2312" s="25"/>
      <c r="AJ2312" s="40"/>
      <c r="AK2312" s="25"/>
      <c r="AL2312" s="25"/>
      <c r="AM2312" s="25"/>
      <c r="AN2312" s="25"/>
      <c r="AO2312" s="25"/>
      <c r="AP2312" s="25"/>
      <c r="AQ2312" s="25"/>
      <c r="AR2312" s="25"/>
      <c r="AS2312" s="25"/>
      <c r="AT2312" s="25"/>
      <c r="AU2312" s="25"/>
      <c r="AV2312" s="25">
        <v>38</v>
      </c>
      <c r="AW2312" s="25"/>
      <c r="AX2312" s="25"/>
      <c r="AY2312" s="25"/>
      <c r="AZ2312" s="25"/>
      <c r="BA2312" s="25"/>
      <c r="BB2312" s="25"/>
      <c r="BC2312" s="25"/>
      <c r="BD2312" s="25"/>
      <c r="BE2312" s="25"/>
      <c r="BF2312" s="25"/>
      <c r="BG2312" s="25"/>
      <c r="BH2312" s="25"/>
    </row>
    <row r="2313" spans="1:60" x14ac:dyDescent="0.3">
      <c r="A2313" s="25" t="s">
        <v>37</v>
      </c>
      <c r="B2313" s="25" t="s">
        <v>36</v>
      </c>
      <c r="C2313" s="25" t="s">
        <v>1728</v>
      </c>
      <c r="D2313" s="25" t="s">
        <v>1729</v>
      </c>
      <c r="E2313" s="25" t="s">
        <v>47</v>
      </c>
      <c r="F2313" s="25">
        <v>999925360</v>
      </c>
      <c r="G2313" s="1">
        <f>(J2313+T2313)-H2313</f>
        <v>35</v>
      </c>
      <c r="H2313" s="1">
        <f>J2313*0.5</f>
        <v>7</v>
      </c>
      <c r="I2313" s="40"/>
      <c r="J2313" s="1">
        <f>SUM(K2313,L2313,N2313,O2313,P2313,Q2313)</f>
        <v>14</v>
      </c>
      <c r="K2313" s="1">
        <f>SUM(AG2313,AI2313)</f>
        <v>0</v>
      </c>
      <c r="L2313" s="1">
        <v>0</v>
      </c>
      <c r="M2313" s="1">
        <v>0</v>
      </c>
      <c r="N2313" s="1">
        <f>AD2313+AE2313</f>
        <v>14</v>
      </c>
      <c r="O2313" s="1"/>
      <c r="P2313" s="1">
        <f>AF2313</f>
        <v>0</v>
      </c>
      <c r="Q2313" s="1">
        <f>AH2313</f>
        <v>0</v>
      </c>
      <c r="R2313" s="1">
        <v>0</v>
      </c>
      <c r="S2313" s="43"/>
      <c r="T2313" s="1">
        <f>SUM(U2313,V2313,X2313,Y2313,Z2313,AA2313,AB2313)</f>
        <v>28</v>
      </c>
      <c r="U2313" s="1">
        <f>AK2313</f>
        <v>0</v>
      </c>
      <c r="V2313" s="1">
        <f>SUM(AN2313,AO2313,AP2313,AQ2313,AS2313,AT2313,AU2313,AV2313,AW2313,AX2313,AY2313,AR2313,AZ2313,BA2313,BB2313,BC2313,BD2313,BE2313,BF2313,BG2313,BH2313)</f>
        <v>28</v>
      </c>
      <c r="W2313" s="1">
        <f>COUNT(AN2313,AO2313,AP2313,AQ2313,AS2313,AT2313,AU2313,AV2313,AW2313,AX2313,AY2313,AR2313,AZ2313,BA2313,BB2313,BC2313,BD2313,BE2313,BF2313,BG2313,BH2313)</f>
        <v>1</v>
      </c>
      <c r="X2313" s="1">
        <v>0</v>
      </c>
      <c r="Y2313" s="1">
        <v>0</v>
      </c>
      <c r="Z2313" s="1">
        <v>0</v>
      </c>
      <c r="AA2313" s="1">
        <f>AM2313</f>
        <v>0</v>
      </c>
      <c r="AB2313" s="1">
        <f>AL2313</f>
        <v>0</v>
      </c>
      <c r="AC2313" s="43"/>
      <c r="AD2313" s="25">
        <v>14</v>
      </c>
      <c r="AE2313" s="25">
        <v>0</v>
      </c>
      <c r="AF2313" s="25">
        <v>0</v>
      </c>
      <c r="AG2313" s="25">
        <v>0</v>
      </c>
      <c r="AH2313" s="25">
        <v>0</v>
      </c>
      <c r="AI2313" s="25">
        <v>0</v>
      </c>
      <c r="AJ2313" s="40"/>
      <c r="AK2313" s="25"/>
      <c r="AL2313" s="25"/>
      <c r="AM2313" s="25"/>
      <c r="AN2313" s="25"/>
      <c r="AO2313" s="25"/>
      <c r="AP2313" s="25"/>
      <c r="AQ2313" s="25"/>
      <c r="AR2313" s="25"/>
      <c r="AS2313" s="25"/>
      <c r="AT2313" s="25"/>
      <c r="AU2313" s="25"/>
      <c r="AV2313" s="25">
        <v>28</v>
      </c>
      <c r="AW2313" s="25"/>
      <c r="AX2313" s="25"/>
      <c r="AY2313" s="25"/>
      <c r="AZ2313" s="25"/>
      <c r="BA2313" s="25"/>
      <c r="BB2313" s="25"/>
      <c r="BC2313" s="25"/>
      <c r="BD2313" s="25"/>
      <c r="BE2313" s="25"/>
      <c r="BF2313" s="25"/>
      <c r="BG2313" s="25"/>
      <c r="BH2313" s="25"/>
    </row>
    <row r="2314" spans="1:60" x14ac:dyDescent="0.3">
      <c r="A2314" s="25" t="s">
        <v>37</v>
      </c>
      <c r="B2314" s="25" t="s">
        <v>36</v>
      </c>
      <c r="C2314" s="25" t="s">
        <v>2723</v>
      </c>
      <c r="D2314" s="25" t="s">
        <v>2724</v>
      </c>
      <c r="E2314" s="25" t="s">
        <v>47</v>
      </c>
      <c r="F2314" s="25">
        <v>999929288</v>
      </c>
      <c r="G2314" s="1">
        <f>(J2314+T2314)-H2314</f>
        <v>34</v>
      </c>
      <c r="H2314" s="25"/>
      <c r="I2314" s="40"/>
      <c r="J2314" s="1">
        <f>SUM(K2314,L2314,N2314,O2314,P2314,Q2314)</f>
        <v>0</v>
      </c>
      <c r="K2314" s="1">
        <f>SUM(AG2314,AI2314)</f>
        <v>0</v>
      </c>
      <c r="L2314" s="1">
        <v>0</v>
      </c>
      <c r="M2314" s="1">
        <v>0</v>
      </c>
      <c r="N2314" s="1">
        <f>AD2314+AE2314</f>
        <v>0</v>
      </c>
      <c r="O2314" s="1"/>
      <c r="P2314" s="1">
        <f>AF2314</f>
        <v>0</v>
      </c>
      <c r="Q2314" s="1">
        <f>AH2314</f>
        <v>0</v>
      </c>
      <c r="R2314" s="1">
        <v>0</v>
      </c>
      <c r="S2314" s="43"/>
      <c r="T2314" s="1">
        <f>SUM(U2314,V2314,X2314,Y2314,Z2314,AA2314,AB2314)</f>
        <v>34</v>
      </c>
      <c r="U2314" s="1">
        <f>AK2314</f>
        <v>0</v>
      </c>
      <c r="V2314" s="1">
        <f>SUM(AN2314,AO2314,AP2314,AQ2314,AS2314,AT2314,AU2314,AV2314,AW2314,AX2314,AY2314,AR2314,AZ2314,BA2314,BB2314,BC2314,BD2314,BE2314,BF2314,BG2314,BH2314)</f>
        <v>34</v>
      </c>
      <c r="W2314" s="1">
        <f>COUNT(AN2314,AO2314,AP2314,AQ2314,AS2314,AT2314,AU2314,AV2314,AW2314,AX2314,AY2314,AR2314,AZ2314,BA2314,BB2314,BC2314,BD2314,BE2314,BF2314,BG2314,BH2314)</f>
        <v>1</v>
      </c>
      <c r="X2314" s="1">
        <v>0</v>
      </c>
      <c r="Y2314" s="1">
        <v>0</v>
      </c>
      <c r="Z2314" s="1">
        <v>0</v>
      </c>
      <c r="AA2314" s="1">
        <f>AM2314</f>
        <v>0</v>
      </c>
      <c r="AB2314" s="1">
        <f>AL2314</f>
        <v>0</v>
      </c>
      <c r="AC2314" s="43"/>
      <c r="AD2314" s="25"/>
      <c r="AE2314" s="25"/>
      <c r="AF2314" s="25"/>
      <c r="AG2314" s="25"/>
      <c r="AH2314" s="25"/>
      <c r="AJ2314" s="40"/>
      <c r="AK2314" s="25"/>
      <c r="AL2314" s="25"/>
      <c r="AM2314" s="25"/>
      <c r="AN2314" s="25"/>
      <c r="AO2314" s="25"/>
      <c r="AP2314" s="25"/>
      <c r="AQ2314" s="25"/>
      <c r="AR2314" s="25"/>
      <c r="AS2314" s="25"/>
      <c r="AT2314" s="25"/>
      <c r="AU2314" s="25">
        <v>34</v>
      </c>
      <c r="AV2314" s="25"/>
      <c r="AW2314" s="25"/>
      <c r="AX2314" s="25"/>
      <c r="AY2314" s="25"/>
      <c r="AZ2314" s="25"/>
      <c r="BA2314" s="25"/>
      <c r="BB2314" s="25"/>
      <c r="BC2314" s="25"/>
      <c r="BD2314" s="25"/>
      <c r="BE2314" s="25"/>
      <c r="BF2314" s="25"/>
      <c r="BG2314" s="25"/>
      <c r="BH2314" s="25"/>
    </row>
    <row r="2315" spans="1:60" x14ac:dyDescent="0.3">
      <c r="A2315" s="25" t="s">
        <v>37</v>
      </c>
      <c r="B2315" s="25" t="s">
        <v>36</v>
      </c>
      <c r="C2315" s="25" t="s">
        <v>197</v>
      </c>
      <c r="D2315" s="25" t="s">
        <v>513</v>
      </c>
      <c r="E2315" s="25" t="s">
        <v>47</v>
      </c>
      <c r="F2315" s="25">
        <v>999930951</v>
      </c>
      <c r="G2315" s="1">
        <f>(J2315+T2315)-H2315</f>
        <v>34</v>
      </c>
      <c r="H2315" s="25"/>
      <c r="I2315" s="40"/>
      <c r="J2315" s="1">
        <f>SUM(K2315,L2315,N2315,O2315,P2315,Q2315)</f>
        <v>0</v>
      </c>
      <c r="K2315" s="1">
        <f>SUM(AG2315,AI2315)</f>
        <v>0</v>
      </c>
      <c r="L2315" s="1">
        <v>0</v>
      </c>
      <c r="M2315" s="1">
        <v>0</v>
      </c>
      <c r="N2315" s="1">
        <f>AD2315+AE2315</f>
        <v>0</v>
      </c>
      <c r="O2315" s="1"/>
      <c r="P2315" s="1">
        <f>AF2315</f>
        <v>0</v>
      </c>
      <c r="Q2315" s="1">
        <f>AH2315</f>
        <v>0</v>
      </c>
      <c r="R2315" s="1">
        <v>0</v>
      </c>
      <c r="S2315" s="43"/>
      <c r="T2315" s="1">
        <f>SUM(U2315,V2315,X2315,Y2315,Z2315,AA2315,AB2315)</f>
        <v>34</v>
      </c>
      <c r="U2315" s="1">
        <f>AK2315</f>
        <v>0</v>
      </c>
      <c r="V2315" s="1">
        <f>SUM(AN2315,AO2315,AP2315,AQ2315,AS2315,AT2315,AU2315,AV2315,AW2315,AX2315,AY2315,AR2315,AZ2315,BA2315,BB2315,BC2315,BD2315,BE2315,BF2315,BG2315,BH2315)</f>
        <v>34</v>
      </c>
      <c r="W2315" s="1">
        <f>COUNT(AN2315,AO2315,AP2315,AQ2315,AS2315,AT2315,AU2315,AV2315,AW2315,AX2315,AY2315,AR2315,AZ2315,BA2315,BB2315,BC2315,BD2315,BE2315,BF2315,BG2315,BH2315)</f>
        <v>1</v>
      </c>
      <c r="X2315" s="1">
        <v>0</v>
      </c>
      <c r="Y2315" s="1">
        <v>0</v>
      </c>
      <c r="Z2315" s="1">
        <v>0</v>
      </c>
      <c r="AA2315" s="1">
        <f>AM2315</f>
        <v>0</v>
      </c>
      <c r="AB2315" s="1">
        <f>AL2315</f>
        <v>0</v>
      </c>
      <c r="AC2315" s="43"/>
      <c r="AD2315" s="25"/>
      <c r="AE2315" s="25"/>
      <c r="AF2315" s="25"/>
      <c r="AG2315" s="25"/>
      <c r="AH2315" s="25"/>
      <c r="AJ2315" s="40"/>
      <c r="AK2315" s="25"/>
      <c r="AL2315" s="25"/>
      <c r="AM2315" s="25"/>
      <c r="AN2315" s="25"/>
      <c r="AO2315" s="25"/>
      <c r="AP2315" s="25"/>
      <c r="AQ2315" s="25"/>
      <c r="AR2315" s="25"/>
      <c r="AS2315" s="25"/>
      <c r="AT2315" s="25"/>
      <c r="AU2315" s="25"/>
      <c r="AV2315" s="25"/>
      <c r="AW2315" s="25"/>
      <c r="AX2315" s="25"/>
      <c r="AY2315" s="25"/>
      <c r="AZ2315" s="25"/>
      <c r="BA2315" s="25"/>
      <c r="BB2315" s="25"/>
      <c r="BC2315" s="25"/>
      <c r="BD2315" s="25">
        <v>34</v>
      </c>
      <c r="BE2315" s="25"/>
      <c r="BF2315" s="25"/>
      <c r="BG2315" s="25"/>
      <c r="BH2315" s="25"/>
    </row>
    <row r="2316" spans="1:60" x14ac:dyDescent="0.3">
      <c r="A2316" s="25" t="s">
        <v>37</v>
      </c>
      <c r="B2316" s="25" t="s">
        <v>36</v>
      </c>
      <c r="C2316" s="25" t="s">
        <v>1336</v>
      </c>
      <c r="D2316" s="25" t="s">
        <v>3223</v>
      </c>
      <c r="E2316" s="25" t="s">
        <v>47</v>
      </c>
      <c r="F2316" s="25">
        <v>999930522</v>
      </c>
      <c r="G2316" s="1">
        <f>(J2316+T2316)-H2316</f>
        <v>30</v>
      </c>
      <c r="H2316" s="25"/>
      <c r="I2316" s="40"/>
      <c r="J2316" s="1">
        <f>SUM(K2316,L2316,N2316,O2316,P2316,Q2316)</f>
        <v>0</v>
      </c>
      <c r="K2316" s="1">
        <f>SUM(AG2316,AI2316)</f>
        <v>0</v>
      </c>
      <c r="L2316" s="1">
        <v>0</v>
      </c>
      <c r="M2316" s="1">
        <v>0</v>
      </c>
      <c r="N2316" s="1">
        <f>AD2316+AE2316</f>
        <v>0</v>
      </c>
      <c r="O2316" s="1"/>
      <c r="P2316" s="1">
        <f>AF2316</f>
        <v>0</v>
      </c>
      <c r="Q2316" s="1">
        <f>AH2316</f>
        <v>0</v>
      </c>
      <c r="R2316" s="1">
        <v>0</v>
      </c>
      <c r="S2316" s="40"/>
      <c r="T2316" s="1">
        <f>SUM(U2316,V2316,X2316,Y2316,Z2316,AA2316,AB2316)</f>
        <v>30</v>
      </c>
      <c r="U2316" s="1">
        <f>AK2316</f>
        <v>0</v>
      </c>
      <c r="V2316" s="1">
        <f>SUM(AN2316,AO2316,AP2316,AQ2316,AS2316,AT2316,AU2316,AV2316,AW2316,AX2316,AY2316,AR2316,AZ2316,BA2316,BB2316,BC2316,BD2316,BE2316,BF2316,BG2316,BH2316)</f>
        <v>30</v>
      </c>
      <c r="W2316" s="1">
        <f>COUNT(AN2316,AO2316,AP2316,AQ2316,AS2316,AT2316,AU2316,AV2316,AW2316,AX2316,AY2316,AR2316,AZ2316,BA2316,BB2316,BC2316,BD2316,BE2316,BF2316,BG2316,BH2316)</f>
        <v>1</v>
      </c>
      <c r="X2316" s="1">
        <v>0</v>
      </c>
      <c r="Y2316" s="1">
        <v>0</v>
      </c>
      <c r="Z2316" s="1">
        <v>0</v>
      </c>
      <c r="AA2316" s="1">
        <f>AM2316</f>
        <v>0</v>
      </c>
      <c r="AB2316" s="1">
        <f>AL2316</f>
        <v>0</v>
      </c>
      <c r="AC2316" s="40"/>
      <c r="AD2316" s="25"/>
      <c r="AE2316" s="25"/>
      <c r="AF2316" s="25"/>
      <c r="AG2316" s="25"/>
      <c r="AH2316" s="25"/>
      <c r="AJ2316" s="40"/>
      <c r="AK2316" s="25"/>
      <c r="AL2316" s="25"/>
      <c r="AM2316" s="25"/>
      <c r="AN2316" s="25"/>
      <c r="AO2316" s="25"/>
      <c r="AP2316" s="25"/>
      <c r="AQ2316" s="25"/>
      <c r="AR2316" s="25">
        <v>30</v>
      </c>
      <c r="AS2316" s="25"/>
      <c r="AT2316" s="25"/>
      <c r="AU2316" s="25"/>
      <c r="AV2316" s="25"/>
      <c r="AW2316" s="25"/>
      <c r="AX2316" s="25"/>
      <c r="AY2316" s="25"/>
      <c r="AZ2316" s="25"/>
      <c r="BA2316" s="25"/>
      <c r="BB2316" s="25"/>
      <c r="BC2316" s="25"/>
      <c r="BD2316" s="25"/>
      <c r="BE2316" s="25"/>
      <c r="BF2316" s="25"/>
      <c r="BG2316" s="25"/>
      <c r="BH2316" s="25"/>
    </row>
    <row r="2317" spans="1:60" x14ac:dyDescent="0.3">
      <c r="A2317" s="25" t="s">
        <v>37</v>
      </c>
      <c r="B2317" s="25" t="s">
        <v>36</v>
      </c>
      <c r="C2317" s="25" t="s">
        <v>3039</v>
      </c>
      <c r="D2317" s="25" t="s">
        <v>3040</v>
      </c>
      <c r="E2317" s="25" t="s">
        <v>47</v>
      </c>
      <c r="F2317" s="25">
        <v>999931701</v>
      </c>
      <c r="G2317" s="1">
        <f>(J2317+T2317)-H2317</f>
        <v>30</v>
      </c>
      <c r="H2317" s="25"/>
      <c r="I2317" s="40"/>
      <c r="J2317" s="1">
        <f>SUM(K2317,L2317,N2317,O2317,P2317,Q2317)</f>
        <v>0</v>
      </c>
      <c r="K2317" s="1">
        <f>SUM(AG2317,AI2317)</f>
        <v>0</v>
      </c>
      <c r="L2317" s="1">
        <v>0</v>
      </c>
      <c r="M2317" s="1">
        <v>0</v>
      </c>
      <c r="N2317" s="1">
        <f>AD2317+AE2317</f>
        <v>0</v>
      </c>
      <c r="O2317" s="1"/>
      <c r="P2317" s="1">
        <f>AF2317</f>
        <v>0</v>
      </c>
      <c r="Q2317" s="1">
        <f>AH2317</f>
        <v>0</v>
      </c>
      <c r="R2317" s="1">
        <v>0</v>
      </c>
      <c r="S2317" s="43"/>
      <c r="T2317" s="1">
        <f>SUM(U2317,V2317,X2317,Y2317,Z2317,AA2317,AB2317)</f>
        <v>30</v>
      </c>
      <c r="U2317" s="1">
        <f>AK2317</f>
        <v>0</v>
      </c>
      <c r="V2317" s="1">
        <f>SUM(AN2317,AO2317,AP2317,AQ2317,AS2317,AT2317,AU2317,AV2317,AW2317,AX2317,AY2317,AR2317,AZ2317,BA2317,BB2317,BC2317,BD2317,BE2317,BF2317,BG2317,BH2317)</f>
        <v>30</v>
      </c>
      <c r="W2317" s="1">
        <f>COUNT(AN2317,AO2317,AP2317,AQ2317,AS2317,AT2317,AU2317,AV2317,AW2317,AX2317,AY2317,AR2317,AZ2317,BA2317,BB2317,BC2317,BD2317,BE2317,BF2317,BG2317,BH2317)</f>
        <v>1</v>
      </c>
      <c r="X2317" s="1">
        <v>0</v>
      </c>
      <c r="Y2317" s="1">
        <v>0</v>
      </c>
      <c r="Z2317" s="1">
        <v>0</v>
      </c>
      <c r="AA2317" s="1">
        <f>AM2317</f>
        <v>0</v>
      </c>
      <c r="AB2317" s="1">
        <f>AL2317</f>
        <v>0</v>
      </c>
      <c r="AC2317" s="43"/>
      <c r="AD2317" s="25"/>
      <c r="AE2317" s="25"/>
      <c r="AF2317" s="25"/>
      <c r="AG2317" s="25"/>
      <c r="AH2317" s="25"/>
      <c r="AJ2317" s="40"/>
      <c r="AK2317" s="25"/>
      <c r="AL2317" s="25"/>
      <c r="AM2317" s="25"/>
      <c r="AN2317" s="25"/>
      <c r="AO2317" s="25"/>
      <c r="AP2317" s="25"/>
      <c r="AQ2317" s="25"/>
      <c r="AR2317" s="25"/>
      <c r="AS2317" s="25"/>
      <c r="AT2317" s="25"/>
      <c r="AU2317" s="25"/>
      <c r="AV2317" s="25"/>
      <c r="AW2317" s="25">
        <v>30</v>
      </c>
      <c r="AX2317" s="25"/>
      <c r="AY2317" s="25"/>
      <c r="AZ2317" s="25"/>
      <c r="BA2317" s="25"/>
      <c r="BB2317" s="25"/>
      <c r="BC2317" s="25"/>
      <c r="BD2317" s="25"/>
      <c r="BE2317" s="25"/>
      <c r="BF2317" s="25"/>
      <c r="BG2317" s="25"/>
      <c r="BH2317" s="25"/>
    </row>
    <row r="2318" spans="1:60" x14ac:dyDescent="0.3">
      <c r="A2318" s="25" t="s">
        <v>37</v>
      </c>
      <c r="B2318" s="25" t="s">
        <v>36</v>
      </c>
      <c r="C2318" s="25" t="s">
        <v>3709</v>
      </c>
      <c r="D2318" s="25" t="s">
        <v>3710</v>
      </c>
      <c r="E2318" s="25" t="s">
        <v>47</v>
      </c>
      <c r="F2318" s="25">
        <v>999932176</v>
      </c>
      <c r="G2318" s="1">
        <f>(J2318+T2318)-H2318</f>
        <v>30</v>
      </c>
      <c r="H2318" s="25"/>
      <c r="I2318" s="40"/>
      <c r="J2318" s="1">
        <f>SUM(K2318,L2318,N2318,O2318,P2318,Q2318)</f>
        <v>0</v>
      </c>
      <c r="K2318" s="1">
        <f>SUM(AG2318,AI2318)</f>
        <v>0</v>
      </c>
      <c r="L2318" s="1">
        <v>0</v>
      </c>
      <c r="M2318" s="1">
        <v>0</v>
      </c>
      <c r="N2318" s="1">
        <f>AD2318+AE2318</f>
        <v>0</v>
      </c>
      <c r="O2318" s="1"/>
      <c r="P2318" s="1">
        <f>AF2318</f>
        <v>0</v>
      </c>
      <c r="Q2318" s="1">
        <f>AH2318</f>
        <v>0</v>
      </c>
      <c r="R2318" s="1">
        <v>0</v>
      </c>
      <c r="S2318" s="40"/>
      <c r="T2318" s="1">
        <f>SUM(U2318,V2318,X2318,Y2318,Z2318,AA2318,AB2318)</f>
        <v>30</v>
      </c>
      <c r="U2318" s="1">
        <f>AK2318</f>
        <v>0</v>
      </c>
      <c r="V2318" s="1">
        <f>SUM(AN2318,AO2318,AP2318,AQ2318,AS2318,AT2318,AU2318,AV2318,AW2318,AX2318,AY2318,AR2318,AZ2318,BA2318,BB2318,BC2318,BD2318,BE2318,BF2318,BG2318,BH2318)</f>
        <v>30</v>
      </c>
      <c r="W2318" s="1">
        <f>COUNT(AN2318,AO2318,AP2318,AQ2318,AS2318,AT2318,AU2318,AV2318,AW2318,AX2318,AY2318,AR2318,AZ2318,BA2318,BB2318,BC2318,BD2318,BE2318,BF2318,BG2318,BH2318)</f>
        <v>1</v>
      </c>
      <c r="X2318" s="1">
        <v>0</v>
      </c>
      <c r="Y2318" s="1">
        <v>0</v>
      </c>
      <c r="Z2318" s="1">
        <v>0</v>
      </c>
      <c r="AA2318" s="1">
        <f>AM2318</f>
        <v>0</v>
      </c>
      <c r="AB2318" s="1">
        <f>AL2318</f>
        <v>0</v>
      </c>
      <c r="AC2318" s="40"/>
      <c r="AD2318" s="25"/>
      <c r="AE2318" s="25"/>
      <c r="AF2318" s="25"/>
      <c r="AG2318" s="25"/>
      <c r="AH2318" s="25"/>
      <c r="AJ2318" s="40"/>
      <c r="AK2318" s="25"/>
      <c r="AL2318" s="25"/>
      <c r="AM2318" s="25"/>
      <c r="AN2318" s="25"/>
      <c r="AO2318" s="25"/>
      <c r="AP2318" s="25"/>
      <c r="AQ2318" s="25"/>
      <c r="AR2318" s="25"/>
      <c r="AS2318" s="25"/>
      <c r="AT2318" s="25"/>
      <c r="AU2318" s="25"/>
      <c r="AV2318" s="25"/>
      <c r="AW2318" s="25"/>
      <c r="AX2318" s="25"/>
      <c r="AY2318" s="25"/>
      <c r="AZ2318" s="25"/>
      <c r="BA2318" s="25"/>
      <c r="BB2318" s="25"/>
      <c r="BC2318" s="25"/>
      <c r="BD2318" s="25"/>
      <c r="BE2318" s="25">
        <v>30</v>
      </c>
      <c r="BF2318" s="25"/>
      <c r="BG2318" s="25"/>
      <c r="BH2318" s="25"/>
    </row>
    <row r="2319" spans="1:60" x14ac:dyDescent="0.3">
      <c r="A2319" s="25" t="s">
        <v>37</v>
      </c>
      <c r="B2319" s="25" t="s">
        <v>36</v>
      </c>
      <c r="C2319" s="25" t="s">
        <v>89</v>
      </c>
      <c r="D2319" s="25" t="s">
        <v>2770</v>
      </c>
      <c r="E2319" s="25" t="s">
        <v>47</v>
      </c>
      <c r="F2319" s="25">
        <v>999928888</v>
      </c>
      <c r="G2319" s="1">
        <f>(J2319+T2319)-H2319</f>
        <v>28</v>
      </c>
      <c r="H2319" s="25"/>
      <c r="I2319" s="40"/>
      <c r="J2319" s="1">
        <f>SUM(K2319,L2319,N2319,O2319,P2319,Q2319)</f>
        <v>0</v>
      </c>
      <c r="K2319" s="1">
        <f>SUM(AG2319,AI2319)</f>
        <v>0</v>
      </c>
      <c r="L2319" s="1">
        <v>0</v>
      </c>
      <c r="M2319" s="1">
        <v>0</v>
      </c>
      <c r="N2319" s="1">
        <f>AD2319+AE2319</f>
        <v>0</v>
      </c>
      <c r="O2319" s="1"/>
      <c r="P2319" s="1">
        <f>AF2319</f>
        <v>0</v>
      </c>
      <c r="Q2319" s="1">
        <f>AH2319</f>
        <v>0</v>
      </c>
      <c r="R2319" s="1">
        <v>0</v>
      </c>
      <c r="S2319" s="43"/>
      <c r="T2319" s="1">
        <f>SUM(U2319,V2319,X2319,Y2319,Z2319,AA2319,AB2319)</f>
        <v>28</v>
      </c>
      <c r="U2319" s="1">
        <f>AK2319</f>
        <v>0</v>
      </c>
      <c r="V2319" s="1">
        <f>SUM(AN2319,AO2319,AP2319,AQ2319,AS2319,AT2319,AU2319,AV2319,AW2319,AX2319,AY2319,AR2319,AZ2319,BA2319,BB2319,BC2319,BD2319,BE2319,BF2319,BG2319,BH2319)</f>
        <v>28</v>
      </c>
      <c r="W2319" s="1">
        <f>COUNT(AN2319,AO2319,AP2319,AQ2319,AS2319,AT2319,AU2319,AV2319,AW2319,AX2319,AY2319,AR2319,AZ2319,BA2319,BB2319,BC2319,BD2319,BE2319,BF2319,BG2319,BH2319)</f>
        <v>1</v>
      </c>
      <c r="X2319" s="1">
        <v>0</v>
      </c>
      <c r="Y2319" s="1">
        <v>0</v>
      </c>
      <c r="Z2319" s="1">
        <v>0</v>
      </c>
      <c r="AA2319" s="1">
        <f>AM2319</f>
        <v>0</v>
      </c>
      <c r="AB2319" s="1">
        <f>AL2319</f>
        <v>0</v>
      </c>
      <c r="AC2319" s="43"/>
      <c r="AD2319" s="25"/>
      <c r="AE2319" s="25"/>
      <c r="AF2319" s="25"/>
      <c r="AG2319" s="25"/>
      <c r="AH2319" s="25"/>
      <c r="AJ2319" s="40"/>
      <c r="AK2319" s="25"/>
      <c r="AL2319" s="25"/>
      <c r="AM2319" s="25"/>
      <c r="AN2319" s="25"/>
      <c r="AO2319" s="25"/>
      <c r="AP2319" s="25"/>
      <c r="AQ2319" s="25"/>
      <c r="AR2319" s="25"/>
      <c r="AS2319" s="25"/>
      <c r="AT2319" s="25"/>
      <c r="AU2319" s="25"/>
      <c r="AV2319" s="25">
        <v>28</v>
      </c>
      <c r="AW2319" s="25"/>
      <c r="AX2319" s="25"/>
      <c r="AY2319" s="25"/>
      <c r="AZ2319" s="25"/>
      <c r="BA2319" s="25"/>
      <c r="BB2319" s="25"/>
      <c r="BC2319" s="25"/>
      <c r="BD2319" s="25"/>
      <c r="BE2319" s="25"/>
      <c r="BF2319" s="25"/>
      <c r="BG2319" s="25"/>
      <c r="BH2319" s="25"/>
    </row>
    <row r="2320" spans="1:60" x14ac:dyDescent="0.3">
      <c r="A2320" s="25" t="s">
        <v>37</v>
      </c>
      <c r="B2320" s="25" t="s">
        <v>36</v>
      </c>
      <c r="C2320" s="25" t="s">
        <v>2771</v>
      </c>
      <c r="D2320" s="25" t="s">
        <v>2772</v>
      </c>
      <c r="E2320" s="25" t="s">
        <v>47</v>
      </c>
      <c r="F2320" s="25">
        <v>999929040</v>
      </c>
      <c r="G2320" s="1">
        <f>(J2320+T2320)-H2320</f>
        <v>28</v>
      </c>
      <c r="H2320" s="25"/>
      <c r="I2320" s="40"/>
      <c r="J2320" s="1">
        <f>SUM(K2320,L2320,N2320,O2320,P2320,Q2320)</f>
        <v>0</v>
      </c>
      <c r="K2320" s="1">
        <f>SUM(AG2320,AI2320)</f>
        <v>0</v>
      </c>
      <c r="L2320" s="1">
        <v>0</v>
      </c>
      <c r="M2320" s="1">
        <v>0</v>
      </c>
      <c r="N2320" s="1">
        <f>AD2320+AE2320</f>
        <v>0</v>
      </c>
      <c r="O2320" s="1"/>
      <c r="P2320" s="1">
        <f>AF2320</f>
        <v>0</v>
      </c>
      <c r="Q2320" s="1">
        <f>AH2320</f>
        <v>0</v>
      </c>
      <c r="R2320" s="1">
        <v>0</v>
      </c>
      <c r="S2320" s="43"/>
      <c r="T2320" s="1">
        <f>SUM(U2320,V2320,X2320,Y2320,Z2320,AA2320,AB2320)</f>
        <v>28</v>
      </c>
      <c r="U2320" s="1">
        <f>AK2320</f>
        <v>0</v>
      </c>
      <c r="V2320" s="1">
        <f>SUM(AN2320,AO2320,AP2320,AQ2320,AS2320,AT2320,AU2320,AV2320,AW2320,AX2320,AY2320,AR2320,AZ2320,BA2320,BB2320,BC2320,BD2320,BE2320,BF2320,BG2320,BH2320)</f>
        <v>28</v>
      </c>
      <c r="W2320" s="1">
        <f>COUNT(AN2320,AO2320,AP2320,AQ2320,AS2320,AT2320,AU2320,AV2320,AW2320,AX2320,AY2320,AR2320,AZ2320,BA2320,BB2320,BC2320,BD2320,BE2320,BF2320,BG2320,BH2320)</f>
        <v>1</v>
      </c>
      <c r="X2320" s="1">
        <v>0</v>
      </c>
      <c r="Y2320" s="1">
        <v>0</v>
      </c>
      <c r="Z2320" s="1">
        <v>0</v>
      </c>
      <c r="AA2320" s="1">
        <f>AM2320</f>
        <v>0</v>
      </c>
      <c r="AB2320" s="1">
        <f>AL2320</f>
        <v>0</v>
      </c>
      <c r="AC2320" s="43"/>
      <c r="AD2320" s="25"/>
      <c r="AE2320" s="25"/>
      <c r="AF2320" s="25"/>
      <c r="AG2320" s="25"/>
      <c r="AH2320" s="25"/>
      <c r="AJ2320" s="40"/>
      <c r="AK2320" s="25"/>
      <c r="AL2320" s="25"/>
      <c r="AM2320" s="25"/>
      <c r="AN2320" s="25"/>
      <c r="AO2320" s="25"/>
      <c r="AP2320" s="25"/>
      <c r="AQ2320" s="25"/>
      <c r="AR2320" s="25"/>
      <c r="AS2320" s="25"/>
      <c r="AT2320" s="25"/>
      <c r="AU2320" s="25"/>
      <c r="AV2320" s="25">
        <v>28</v>
      </c>
      <c r="AW2320" s="25"/>
      <c r="AX2320" s="25"/>
      <c r="AY2320" s="25"/>
      <c r="AZ2320" s="25"/>
      <c r="BA2320" s="25"/>
      <c r="BB2320" s="25"/>
      <c r="BC2320" s="25"/>
      <c r="BD2320" s="25"/>
      <c r="BE2320" s="25"/>
      <c r="BF2320" s="25"/>
      <c r="BG2320" s="25"/>
      <c r="BH2320" s="25"/>
    </row>
    <row r="2321" spans="1:60" x14ac:dyDescent="0.3">
      <c r="A2321" s="25" t="s">
        <v>37</v>
      </c>
      <c r="B2321" s="25" t="s">
        <v>36</v>
      </c>
      <c r="C2321" s="25" t="s">
        <v>436</v>
      </c>
      <c r="D2321" s="25" t="s">
        <v>2212</v>
      </c>
      <c r="E2321" s="25" t="s">
        <v>47</v>
      </c>
      <c r="F2321" s="25">
        <v>999929365</v>
      </c>
      <c r="G2321" s="1">
        <f>(J2321+T2321)-H2321</f>
        <v>28</v>
      </c>
      <c r="H2321" s="25"/>
      <c r="I2321" s="40"/>
      <c r="J2321" s="1">
        <f>SUM(K2321,L2321,N2321,O2321,P2321,Q2321)</f>
        <v>0</v>
      </c>
      <c r="K2321" s="1">
        <f>SUM(AG2321,AI2321)</f>
        <v>0</v>
      </c>
      <c r="L2321" s="1">
        <v>0</v>
      </c>
      <c r="M2321" s="1">
        <v>0</v>
      </c>
      <c r="N2321" s="1">
        <f>AD2321+AE2321</f>
        <v>0</v>
      </c>
      <c r="O2321" s="1"/>
      <c r="P2321" s="1">
        <f>AF2321</f>
        <v>0</v>
      </c>
      <c r="Q2321" s="1">
        <f>AH2321</f>
        <v>0</v>
      </c>
      <c r="R2321" s="1">
        <v>0</v>
      </c>
      <c r="S2321" s="43"/>
      <c r="T2321" s="1">
        <f>SUM(U2321,V2321,X2321,Y2321,Z2321,AA2321,AB2321)</f>
        <v>28</v>
      </c>
      <c r="U2321" s="1">
        <f>AK2321</f>
        <v>0</v>
      </c>
      <c r="V2321" s="1">
        <f>SUM(AN2321,AO2321,AP2321,AQ2321,AS2321,AT2321,AU2321,AV2321,AW2321,AX2321,AY2321,AR2321,AZ2321,BA2321,BB2321,BC2321,BD2321,BE2321,BF2321,BG2321,BH2321)</f>
        <v>28</v>
      </c>
      <c r="W2321" s="1">
        <f>COUNT(AN2321,AO2321,AP2321,AQ2321,AS2321,AT2321,AU2321,AV2321,AW2321,AX2321,AY2321,AR2321,AZ2321,BA2321,BB2321,BC2321,BD2321,BE2321,BF2321,BG2321,BH2321)</f>
        <v>1</v>
      </c>
      <c r="X2321" s="1">
        <v>0</v>
      </c>
      <c r="Y2321" s="1">
        <v>0</v>
      </c>
      <c r="Z2321" s="1">
        <v>0</v>
      </c>
      <c r="AA2321" s="1">
        <f>AM2321</f>
        <v>0</v>
      </c>
      <c r="AB2321" s="1">
        <f>AL2321</f>
        <v>0</v>
      </c>
      <c r="AC2321" s="43"/>
      <c r="AD2321" s="25"/>
      <c r="AE2321" s="25"/>
      <c r="AF2321" s="25"/>
      <c r="AG2321" s="25"/>
      <c r="AH2321" s="25"/>
      <c r="AJ2321" s="40"/>
      <c r="AK2321" s="25"/>
      <c r="AL2321" s="25"/>
      <c r="AM2321" s="25"/>
      <c r="AN2321" s="25"/>
      <c r="AO2321" s="25"/>
      <c r="AP2321" s="25"/>
      <c r="AQ2321" s="25"/>
      <c r="AR2321" s="25"/>
      <c r="AS2321" s="25"/>
      <c r="AT2321" s="25"/>
      <c r="AU2321" s="25"/>
      <c r="AV2321" s="25">
        <v>28</v>
      </c>
      <c r="AW2321" s="25"/>
      <c r="AX2321" s="25"/>
      <c r="AY2321" s="25"/>
      <c r="AZ2321" s="25"/>
      <c r="BA2321" s="25"/>
      <c r="BB2321" s="25"/>
      <c r="BC2321" s="25"/>
      <c r="BD2321" s="25"/>
      <c r="BE2321" s="25"/>
      <c r="BF2321" s="25"/>
      <c r="BG2321" s="25"/>
      <c r="BH2321" s="25"/>
    </row>
    <row r="2322" spans="1:60" x14ac:dyDescent="0.3">
      <c r="A2322" s="25" t="s">
        <v>37</v>
      </c>
      <c r="B2322" s="25" t="s">
        <v>36</v>
      </c>
      <c r="C2322" s="25" t="s">
        <v>53</v>
      </c>
      <c r="D2322" s="25" t="s">
        <v>86</v>
      </c>
      <c r="E2322" s="25" t="s">
        <v>47</v>
      </c>
      <c r="F2322" s="25">
        <v>999930153</v>
      </c>
      <c r="G2322" s="1">
        <f>(J2322+T2322)-H2322</f>
        <v>28</v>
      </c>
      <c r="H2322" s="25"/>
      <c r="I2322" s="40"/>
      <c r="J2322" s="1">
        <f>SUM(K2322,L2322,N2322,O2322,P2322,Q2322)</f>
        <v>0</v>
      </c>
      <c r="K2322" s="1">
        <f>SUM(AG2322,AI2322)</f>
        <v>0</v>
      </c>
      <c r="L2322" s="1">
        <v>0</v>
      </c>
      <c r="M2322" s="1">
        <v>0</v>
      </c>
      <c r="N2322" s="1">
        <f>AD2322+AE2322</f>
        <v>0</v>
      </c>
      <c r="O2322" s="1"/>
      <c r="P2322" s="1">
        <f>AF2322</f>
        <v>0</v>
      </c>
      <c r="Q2322" s="1">
        <f>AH2322</f>
        <v>0</v>
      </c>
      <c r="R2322" s="1">
        <v>0</v>
      </c>
      <c r="S2322" s="43"/>
      <c r="T2322" s="1">
        <f>SUM(U2322,V2322,X2322,Y2322,Z2322,AA2322,AB2322)</f>
        <v>28</v>
      </c>
      <c r="U2322" s="1">
        <f>AK2322</f>
        <v>0</v>
      </c>
      <c r="V2322" s="1">
        <f>SUM(AN2322,AO2322,AP2322,AQ2322,AS2322,AT2322,AU2322,AV2322,AW2322,AX2322,AY2322,AR2322,AZ2322,BA2322,BB2322,BC2322,BD2322,BE2322,BF2322,BG2322,BH2322)</f>
        <v>28</v>
      </c>
      <c r="W2322" s="1">
        <f>COUNT(AN2322,AO2322,AP2322,AQ2322,AS2322,AT2322,AU2322,AV2322,AW2322,AX2322,AY2322,AR2322,AZ2322,BA2322,BB2322,BC2322,BD2322,BE2322,BF2322,BG2322,BH2322)</f>
        <v>1</v>
      </c>
      <c r="X2322" s="1">
        <v>0</v>
      </c>
      <c r="Y2322" s="1">
        <v>0</v>
      </c>
      <c r="Z2322" s="1">
        <v>0</v>
      </c>
      <c r="AA2322" s="1">
        <f>AM2322</f>
        <v>0</v>
      </c>
      <c r="AB2322" s="1">
        <f>AL2322</f>
        <v>0</v>
      </c>
      <c r="AC2322" s="43"/>
      <c r="AD2322" s="25"/>
      <c r="AE2322" s="25"/>
      <c r="AF2322" s="25"/>
      <c r="AG2322" s="25"/>
      <c r="AH2322" s="25"/>
      <c r="AJ2322" s="40"/>
      <c r="AK2322" s="25"/>
      <c r="AL2322" s="25"/>
      <c r="AM2322" s="25"/>
      <c r="AN2322" s="25"/>
      <c r="AO2322" s="25"/>
      <c r="AP2322" s="25"/>
      <c r="AQ2322" s="25"/>
      <c r="AR2322" s="25"/>
      <c r="AS2322" s="25"/>
      <c r="AT2322" s="25"/>
      <c r="AU2322" s="25"/>
      <c r="AV2322" s="25">
        <v>28</v>
      </c>
      <c r="AW2322" s="25"/>
      <c r="AX2322" s="25"/>
      <c r="AY2322" s="25"/>
      <c r="AZ2322" s="25"/>
      <c r="BA2322" s="25"/>
      <c r="BB2322" s="25"/>
      <c r="BC2322" s="25"/>
      <c r="BD2322" s="25"/>
      <c r="BE2322" s="25"/>
      <c r="BF2322" s="25"/>
      <c r="BG2322" s="25"/>
      <c r="BH2322" s="25"/>
    </row>
    <row r="2323" spans="1:60" x14ac:dyDescent="0.3">
      <c r="A2323" s="25" t="s">
        <v>37</v>
      </c>
      <c r="B2323" s="25" t="s">
        <v>36</v>
      </c>
      <c r="C2323" s="25" t="s">
        <v>113</v>
      </c>
      <c r="D2323" s="25" t="s">
        <v>1707</v>
      </c>
      <c r="E2323" s="25" t="s">
        <v>47</v>
      </c>
      <c r="F2323" s="25">
        <v>999930853</v>
      </c>
      <c r="G2323" s="1">
        <f>(J2323+T2323)-H2323</f>
        <v>28</v>
      </c>
      <c r="H2323" s="25"/>
      <c r="I2323" s="40"/>
      <c r="J2323" s="1">
        <f>SUM(K2323,L2323,N2323,O2323,P2323,Q2323)</f>
        <v>0</v>
      </c>
      <c r="K2323" s="1">
        <f>SUM(AG2323,AI2323)</f>
        <v>0</v>
      </c>
      <c r="L2323" s="1">
        <v>0</v>
      </c>
      <c r="M2323" s="1">
        <v>0</v>
      </c>
      <c r="N2323" s="1">
        <f>AD2323+AE2323</f>
        <v>0</v>
      </c>
      <c r="O2323" s="1"/>
      <c r="P2323" s="1">
        <f>AF2323</f>
        <v>0</v>
      </c>
      <c r="Q2323" s="1">
        <f>AH2323</f>
        <v>0</v>
      </c>
      <c r="R2323" s="1">
        <v>0</v>
      </c>
      <c r="S2323" s="43"/>
      <c r="T2323" s="1">
        <f>SUM(U2323,V2323,X2323,Y2323,Z2323,AA2323,AB2323)</f>
        <v>28</v>
      </c>
      <c r="U2323" s="1">
        <f>AK2323</f>
        <v>0</v>
      </c>
      <c r="V2323" s="1">
        <f>SUM(AN2323,AO2323,AP2323,AQ2323,AS2323,AT2323,AU2323,AV2323,AW2323,AX2323,AY2323,AR2323,AZ2323,BA2323,BB2323,BC2323,BD2323,BE2323,BF2323,BG2323,BH2323)</f>
        <v>28</v>
      </c>
      <c r="W2323" s="1">
        <f>COUNT(AN2323,AO2323,AP2323,AQ2323,AS2323,AT2323,AU2323,AV2323,AW2323,AX2323,AY2323,AR2323,AZ2323,BA2323,BB2323,BC2323,BD2323,BE2323,BF2323,BG2323,BH2323)</f>
        <v>1</v>
      </c>
      <c r="X2323" s="1">
        <v>0</v>
      </c>
      <c r="Y2323" s="1">
        <v>0</v>
      </c>
      <c r="Z2323" s="1">
        <v>0</v>
      </c>
      <c r="AA2323" s="1">
        <f>AM2323</f>
        <v>0</v>
      </c>
      <c r="AB2323" s="1">
        <f>AL2323</f>
        <v>0</v>
      </c>
      <c r="AC2323" s="43"/>
      <c r="AD2323" s="25"/>
      <c r="AE2323" s="25"/>
      <c r="AF2323" s="25"/>
      <c r="AG2323" s="25"/>
      <c r="AH2323" s="25"/>
      <c r="AJ2323" s="40"/>
      <c r="AK2323" s="25"/>
      <c r="AL2323" s="25"/>
      <c r="AM2323" s="25"/>
      <c r="AN2323" s="25"/>
      <c r="AO2323" s="25"/>
      <c r="AP2323" s="25"/>
      <c r="AQ2323" s="25"/>
      <c r="AR2323" s="25"/>
      <c r="AS2323" s="25"/>
      <c r="AT2323" s="25"/>
      <c r="AU2323" s="25"/>
      <c r="AV2323" s="25">
        <v>28</v>
      </c>
      <c r="AW2323" s="25"/>
      <c r="AX2323" s="25"/>
      <c r="AY2323" s="25"/>
      <c r="AZ2323" s="25"/>
      <c r="BA2323" s="25"/>
      <c r="BB2323" s="25"/>
      <c r="BC2323" s="25"/>
      <c r="BD2323" s="25"/>
      <c r="BE2323" s="25"/>
      <c r="BF2323" s="25"/>
      <c r="BG2323" s="25"/>
      <c r="BH2323" s="25"/>
    </row>
    <row r="2324" spans="1:60" x14ac:dyDescent="0.3">
      <c r="A2324" s="25" t="s">
        <v>37</v>
      </c>
      <c r="B2324" s="25" t="s">
        <v>36</v>
      </c>
      <c r="C2324" s="25" t="s">
        <v>477</v>
      </c>
      <c r="D2324" s="25" t="s">
        <v>1459</v>
      </c>
      <c r="E2324" s="25" t="s">
        <v>47</v>
      </c>
      <c r="F2324" s="25">
        <v>999923615</v>
      </c>
      <c r="G2324" s="1">
        <f>(J2324+T2324)-H2324</f>
        <v>22.5</v>
      </c>
      <c r="H2324" s="25"/>
      <c r="I2324" s="40"/>
      <c r="J2324" s="1">
        <f>SUM(K2324,L2324,N2324,O2324,P2324,Q2324)</f>
        <v>0</v>
      </c>
      <c r="K2324" s="1">
        <f>SUM(AG2324,AI2324)</f>
        <v>0</v>
      </c>
      <c r="L2324" s="1">
        <v>0</v>
      </c>
      <c r="M2324" s="1">
        <v>0</v>
      </c>
      <c r="N2324" s="1">
        <f>AD2324+AE2324</f>
        <v>0</v>
      </c>
      <c r="O2324" s="1"/>
      <c r="P2324" s="1">
        <f>AF2324</f>
        <v>0</v>
      </c>
      <c r="Q2324" s="1">
        <f>AH2324</f>
        <v>0</v>
      </c>
      <c r="R2324" s="1">
        <v>0</v>
      </c>
      <c r="S2324" s="43"/>
      <c r="T2324" s="1">
        <f>SUM(U2324,V2324,X2324,Y2324,Z2324,AA2324,AB2324)</f>
        <v>22.5</v>
      </c>
      <c r="U2324" s="1">
        <f>AK2324</f>
        <v>0</v>
      </c>
      <c r="V2324" s="1">
        <f>SUM(AN2324,AO2324,AP2324,AQ2324,AS2324,AT2324,AU2324,AV2324,AW2324,AX2324,AY2324,AR2324,AZ2324,BA2324,BB2324,BC2324,BD2324,BE2324,BF2324,BG2324,BH2324)</f>
        <v>22.5</v>
      </c>
      <c r="W2324" s="1">
        <f>COUNT(AN2324,AO2324,AP2324,AQ2324,AS2324,AT2324,AU2324,AV2324,AW2324,AX2324,AY2324,AR2324,AZ2324,BA2324,BB2324,BC2324,BD2324,BE2324,BF2324,BG2324,BH2324)</f>
        <v>1</v>
      </c>
      <c r="X2324" s="1">
        <v>0</v>
      </c>
      <c r="Y2324" s="1">
        <v>0</v>
      </c>
      <c r="Z2324" s="1">
        <v>0</v>
      </c>
      <c r="AA2324" s="1">
        <f>AM2324</f>
        <v>0</v>
      </c>
      <c r="AB2324" s="1">
        <f>AL2324</f>
        <v>0</v>
      </c>
      <c r="AC2324" s="43"/>
      <c r="AD2324" s="25"/>
      <c r="AE2324" s="25"/>
      <c r="AF2324" s="25"/>
      <c r="AG2324" s="25"/>
      <c r="AH2324" s="25"/>
      <c r="AJ2324" s="40"/>
      <c r="AK2324" s="25"/>
      <c r="AL2324" s="25"/>
      <c r="AM2324" s="25"/>
      <c r="AN2324" s="25"/>
      <c r="AO2324" s="25"/>
      <c r="AP2324" s="25"/>
      <c r="AQ2324" s="25"/>
      <c r="AR2324" s="25"/>
      <c r="AS2324" s="25"/>
      <c r="AT2324" s="25"/>
      <c r="AU2324" s="25"/>
      <c r="AV2324" s="25"/>
      <c r="AW2324" s="25"/>
      <c r="AX2324" s="25">
        <v>22.5</v>
      </c>
      <c r="AY2324" s="25"/>
      <c r="AZ2324" s="25"/>
      <c r="BA2324" s="25"/>
      <c r="BB2324" s="25"/>
      <c r="BC2324" s="25"/>
      <c r="BD2324" s="25"/>
      <c r="BE2324" s="25"/>
      <c r="BF2324" s="25"/>
      <c r="BG2324" s="25"/>
      <c r="BH2324" s="25"/>
    </row>
    <row r="2325" spans="1:60" x14ac:dyDescent="0.3">
      <c r="A2325" s="25" t="s">
        <v>66</v>
      </c>
      <c r="B2325" s="25" t="s">
        <v>36</v>
      </c>
      <c r="C2325" s="25" t="s">
        <v>2419</v>
      </c>
      <c r="D2325" s="25" t="s">
        <v>992</v>
      </c>
      <c r="E2325" s="25" t="s">
        <v>47</v>
      </c>
      <c r="F2325" s="25">
        <v>999929598</v>
      </c>
      <c r="G2325" s="1">
        <f>(J2325+T2325)-H2325</f>
        <v>90</v>
      </c>
      <c r="H2325" s="1">
        <f>(K2325+L2325+N2325+O2325+P2325+Q2325+R2325)*0.5</f>
        <v>0</v>
      </c>
      <c r="I2325" s="40"/>
      <c r="J2325" s="1">
        <f>SUM(K2325,L2325,N2325,O2325,P2325,Q2325)</f>
        <v>0</v>
      </c>
      <c r="K2325" s="1">
        <f>SUM(AG2325,AI2325)</f>
        <v>0</v>
      </c>
      <c r="L2325" s="1">
        <v>0</v>
      </c>
      <c r="M2325" s="1">
        <v>0</v>
      </c>
      <c r="N2325" s="1">
        <f>AD2325+AE2325</f>
        <v>0</v>
      </c>
      <c r="O2325" s="1"/>
      <c r="P2325" s="1">
        <f>AF2325</f>
        <v>0</v>
      </c>
      <c r="Q2325" s="1">
        <f>AH2325</f>
        <v>0</v>
      </c>
      <c r="R2325" s="1">
        <v>0</v>
      </c>
      <c r="S2325" s="43"/>
      <c r="T2325" s="1">
        <f>SUM(U2325,V2325,X2325,Y2325,Z2325,AA2325,AB2325)</f>
        <v>90</v>
      </c>
      <c r="U2325" s="1">
        <f>AK2325</f>
        <v>0</v>
      </c>
      <c r="V2325" s="1">
        <f>SUM(AN2325,AO2325,AP2325,AQ2325,AS2325,AT2325,AU2325,AV2325,AW2325,AX2325,AY2325,AR2325,AZ2325,BA2325,BB2325,BC2325,BD2325,BE2325,BF2325,BG2325,BH2325)</f>
        <v>90</v>
      </c>
      <c r="W2325" s="1">
        <f>COUNT(AN2325,AO2325,AP2325,AQ2325,AS2325,AT2325,AU2325,AV2325,AW2325,AX2325,AY2325,AR2325,AZ2325,BA2325,BB2325,BC2325,BD2325,BE2325,BF2325,BG2325,BH2325)</f>
        <v>2</v>
      </c>
      <c r="X2325" s="1">
        <v>0</v>
      </c>
      <c r="Y2325" s="1">
        <v>0</v>
      </c>
      <c r="Z2325" s="1">
        <v>0</v>
      </c>
      <c r="AA2325" s="1">
        <f>AM2325</f>
        <v>0</v>
      </c>
      <c r="AB2325" s="1">
        <f>AL2325</f>
        <v>0</v>
      </c>
      <c r="AC2325" s="43"/>
      <c r="AD2325" s="25"/>
      <c r="AE2325" s="25"/>
      <c r="AF2325" s="25"/>
      <c r="AG2325" s="25"/>
      <c r="AH2325" s="25"/>
      <c r="AJ2325" s="40"/>
      <c r="AK2325" s="25"/>
      <c r="AL2325" s="25"/>
      <c r="AM2325" s="25"/>
      <c r="AN2325" s="25">
        <v>30</v>
      </c>
      <c r="AO2325" s="25"/>
      <c r="AP2325" s="25"/>
      <c r="AQ2325" s="25"/>
      <c r="AR2325" s="25"/>
      <c r="AS2325" s="25"/>
      <c r="AT2325" s="25"/>
      <c r="AU2325" s="25"/>
      <c r="AV2325" s="25"/>
      <c r="AW2325" s="25"/>
      <c r="AX2325" s="25"/>
      <c r="AY2325" s="25"/>
      <c r="AZ2325" s="25">
        <v>60</v>
      </c>
      <c r="BA2325" s="25"/>
      <c r="BB2325" s="25"/>
      <c r="BC2325" s="25"/>
      <c r="BD2325" s="25"/>
      <c r="BE2325" s="25"/>
      <c r="BF2325" s="25"/>
      <c r="BG2325" s="25"/>
      <c r="BH2325" s="25"/>
    </row>
    <row r="2326" spans="1:60" x14ac:dyDescent="0.3">
      <c r="A2326" s="25" t="s">
        <v>66</v>
      </c>
      <c r="B2326" s="28" t="s">
        <v>36</v>
      </c>
      <c r="C2326" s="28" t="s">
        <v>1935</v>
      </c>
      <c r="D2326" s="28" t="s">
        <v>1936</v>
      </c>
      <c r="E2326" s="28" t="s">
        <v>47</v>
      </c>
      <c r="F2326" s="28">
        <v>999926493</v>
      </c>
      <c r="G2326" s="1">
        <f>(J2326+T2326)-H2326</f>
        <v>80</v>
      </c>
      <c r="H2326" s="1"/>
      <c r="I2326" s="23"/>
      <c r="J2326" s="1">
        <f>SUM(K2326,L2326,N2326,O2326,P2326,Q2326)</f>
        <v>80</v>
      </c>
      <c r="K2326" s="1">
        <f>SUM(AG2326,AI2326)</f>
        <v>0</v>
      </c>
      <c r="L2326" s="1">
        <v>0</v>
      </c>
      <c r="M2326" s="1">
        <v>0</v>
      </c>
      <c r="N2326" s="1">
        <f>AD2326+AE2326</f>
        <v>0</v>
      </c>
      <c r="O2326" s="1"/>
      <c r="P2326" s="1">
        <f>AF2326</f>
        <v>80</v>
      </c>
      <c r="Q2326" s="1">
        <f>AH2326</f>
        <v>0</v>
      </c>
      <c r="R2326" s="1">
        <v>0</v>
      </c>
      <c r="S2326" s="43"/>
      <c r="T2326" s="1">
        <f>SUM(U2326,V2326,X2326,Y2326,Z2326,AA2326,AB2326)</f>
        <v>0</v>
      </c>
      <c r="U2326" s="1">
        <f>AK2326</f>
        <v>0</v>
      </c>
      <c r="V2326" s="1">
        <f>SUM(AN2326,AO2326,AP2326,AQ2326,AS2326,AT2326,AU2326,AV2326,AW2326,AX2326,AY2326,AR2326,AZ2326,BA2326,BB2326,BC2326,BD2326,BE2326,BF2326,BG2326,BH2326)</f>
        <v>0</v>
      </c>
      <c r="W2326" s="1">
        <f>COUNT(AN2326,AO2326,AP2326,AQ2326,AS2326,AT2326,AU2326,AV2326,AW2326,AX2326,AY2326,AR2326,AZ2326,BA2326,BB2326,BC2326,BD2326,BE2326,BF2326,BG2326,BH2326)</f>
        <v>0</v>
      </c>
      <c r="X2326" s="1">
        <v>0</v>
      </c>
      <c r="Y2326" s="1">
        <v>0</v>
      </c>
      <c r="Z2326" s="1">
        <v>0</v>
      </c>
      <c r="AA2326" s="1">
        <f>AM2326</f>
        <v>0</v>
      </c>
      <c r="AB2326" s="1">
        <f>AL2326</f>
        <v>0</v>
      </c>
      <c r="AC2326" s="43"/>
      <c r="AD2326" s="1"/>
      <c r="AE2326" s="1"/>
      <c r="AF2326" s="1">
        <v>80</v>
      </c>
      <c r="AG2326" s="1"/>
      <c r="AH2326" s="25"/>
      <c r="AJ2326" s="40"/>
      <c r="AK2326" s="25"/>
      <c r="AL2326" s="25"/>
      <c r="AM2326" s="25"/>
      <c r="AN2326" s="25"/>
      <c r="AO2326" s="25"/>
      <c r="AP2326" s="25"/>
      <c r="AQ2326" s="25"/>
      <c r="AR2326" s="25"/>
      <c r="AS2326" s="25"/>
      <c r="AT2326" s="25"/>
      <c r="AU2326" s="25"/>
      <c r="AV2326" s="25"/>
      <c r="AW2326" s="25"/>
      <c r="AX2326" s="25"/>
      <c r="AY2326" s="25"/>
      <c r="AZ2326" s="25"/>
      <c r="BA2326" s="25"/>
      <c r="BB2326" s="25"/>
      <c r="BC2326" s="25"/>
      <c r="BD2326" s="25"/>
      <c r="BE2326" s="25"/>
      <c r="BF2326" s="25"/>
      <c r="BG2326" s="25"/>
      <c r="BH2326" s="25"/>
    </row>
    <row r="2327" spans="1:60" x14ac:dyDescent="0.3">
      <c r="A2327" s="25" t="s">
        <v>66</v>
      </c>
      <c r="B2327" s="25" t="s">
        <v>36</v>
      </c>
      <c r="C2327" s="25" t="s">
        <v>1059</v>
      </c>
      <c r="D2327" s="25" t="s">
        <v>1707</v>
      </c>
      <c r="E2327" s="25" t="s">
        <v>47</v>
      </c>
      <c r="F2327" s="25">
        <v>999925308</v>
      </c>
      <c r="G2327" s="1">
        <f>(J2327+T2327)-H2327</f>
        <v>76</v>
      </c>
      <c r="H2327" s="1">
        <f>J2327*0.5</f>
        <v>16</v>
      </c>
      <c r="I2327" s="40"/>
      <c r="J2327" s="1">
        <f>SUM(K2327,L2327,N2327,O2327,P2327,Q2327)</f>
        <v>32</v>
      </c>
      <c r="K2327" s="1">
        <f>SUM(AG2327,AI2327)</f>
        <v>0</v>
      </c>
      <c r="L2327" s="1">
        <v>0</v>
      </c>
      <c r="M2327" s="1">
        <v>0</v>
      </c>
      <c r="N2327" s="1">
        <f>AD2327+AE2327</f>
        <v>0</v>
      </c>
      <c r="O2327" s="1"/>
      <c r="P2327" s="1">
        <f>AF2327</f>
        <v>32</v>
      </c>
      <c r="Q2327" s="1">
        <f>AH2327</f>
        <v>0</v>
      </c>
      <c r="R2327" s="1">
        <v>0</v>
      </c>
      <c r="S2327" s="43"/>
      <c r="T2327" s="1">
        <f>SUM(U2327,V2327,X2327,Y2327,Z2327,AA2327,AB2327)</f>
        <v>60</v>
      </c>
      <c r="U2327" s="1">
        <f>AK2327</f>
        <v>0</v>
      </c>
      <c r="V2327" s="1">
        <f>SUM(AN2327,AO2327,AP2327,AQ2327,AS2327,AT2327,AU2327,AV2327,AW2327,AX2327,AY2327,AR2327,AZ2327,BA2327,BB2327,BC2327,BD2327,BE2327,BF2327,BG2327,BH2327)</f>
        <v>60</v>
      </c>
      <c r="W2327" s="1">
        <f>COUNT(AN2327,AO2327,AP2327,AQ2327,AS2327,AT2327,AU2327,AV2327,AW2327,AX2327,AY2327,AR2327,AZ2327,BA2327,BB2327,BC2327,BD2327,BE2327,BF2327,BG2327,BH2327)</f>
        <v>1</v>
      </c>
      <c r="X2327" s="1">
        <v>0</v>
      </c>
      <c r="Y2327" s="1">
        <v>0</v>
      </c>
      <c r="Z2327" s="1">
        <v>0</v>
      </c>
      <c r="AA2327" s="1">
        <f>AM2327</f>
        <v>0</v>
      </c>
      <c r="AB2327" s="1">
        <f>AL2327</f>
        <v>0</v>
      </c>
      <c r="AC2327" s="43"/>
      <c r="AD2327" s="25">
        <v>0</v>
      </c>
      <c r="AE2327" s="25">
        <v>0</v>
      </c>
      <c r="AF2327" s="25">
        <v>32</v>
      </c>
      <c r="AG2327" s="25">
        <v>0</v>
      </c>
      <c r="AH2327" s="25">
        <v>0</v>
      </c>
      <c r="AI2327" s="25">
        <v>0</v>
      </c>
      <c r="AJ2327" s="40"/>
      <c r="AK2327" s="25"/>
      <c r="AL2327" s="25"/>
      <c r="AM2327" s="25"/>
      <c r="AN2327" s="25"/>
      <c r="AO2327" s="25"/>
      <c r="AP2327" s="25"/>
      <c r="AQ2327" s="25"/>
      <c r="AR2327" s="25"/>
      <c r="AS2327" s="25"/>
      <c r="AT2327" s="25"/>
      <c r="AU2327" s="25"/>
      <c r="AV2327" s="25">
        <v>60</v>
      </c>
      <c r="AW2327" s="25"/>
      <c r="AX2327" s="25"/>
      <c r="AY2327" s="25"/>
      <c r="AZ2327" s="25"/>
      <c r="BA2327" s="25"/>
      <c r="BB2327" s="25"/>
      <c r="BC2327" s="25"/>
      <c r="BD2327" s="25"/>
      <c r="BE2327" s="25"/>
      <c r="BF2327" s="25"/>
      <c r="BG2327" s="25"/>
      <c r="BH2327" s="25"/>
    </row>
    <row r="2328" spans="1:60" x14ac:dyDescent="0.3">
      <c r="A2328" s="25" t="s">
        <v>66</v>
      </c>
      <c r="B2328" s="25" t="s">
        <v>36</v>
      </c>
      <c r="C2328" s="25" t="s">
        <v>964</v>
      </c>
      <c r="D2328" s="25" t="s">
        <v>1804</v>
      </c>
      <c r="E2328" s="25" t="s">
        <v>47</v>
      </c>
      <c r="F2328" s="25">
        <v>999925733</v>
      </c>
      <c r="G2328" s="1">
        <f>(J2328+T2328)-H2328</f>
        <v>60</v>
      </c>
      <c r="H2328" s="25"/>
      <c r="I2328" s="40"/>
      <c r="J2328" s="1">
        <f>SUM(K2328,L2328,N2328,O2328,P2328,Q2328)</f>
        <v>0</v>
      </c>
      <c r="K2328" s="1">
        <f>SUM(AG2328,AI2328)</f>
        <v>0</v>
      </c>
      <c r="L2328" s="1">
        <v>0</v>
      </c>
      <c r="M2328" s="1">
        <v>0</v>
      </c>
      <c r="N2328" s="1">
        <f>AD2328+AE2328</f>
        <v>0</v>
      </c>
      <c r="O2328" s="1"/>
      <c r="P2328" s="1">
        <f>AF2328</f>
        <v>0</v>
      </c>
      <c r="Q2328" s="1">
        <f>AH2328</f>
        <v>0</v>
      </c>
      <c r="R2328" s="1">
        <v>0</v>
      </c>
      <c r="S2328" s="43"/>
      <c r="T2328" s="1">
        <f>SUM(U2328,V2328,X2328,Y2328,Z2328,AA2328,AB2328)</f>
        <v>60</v>
      </c>
      <c r="U2328" s="1">
        <f>AK2328</f>
        <v>0</v>
      </c>
      <c r="V2328" s="1">
        <f>SUM(AN2328,AO2328,AP2328,AQ2328,AS2328,AT2328,AU2328,AV2328,AW2328,AX2328,AY2328,AR2328,AZ2328,BA2328,BB2328,BC2328,BD2328,BE2328,BF2328,BG2328,BH2328)</f>
        <v>60</v>
      </c>
      <c r="W2328" s="1">
        <f>COUNT(AN2328,AO2328,AP2328,AQ2328,AS2328,AT2328,AU2328,AV2328,AW2328,AX2328,AY2328,AR2328,AZ2328,BA2328,BB2328,BC2328,BD2328,BE2328,BF2328,BG2328,BH2328)</f>
        <v>1</v>
      </c>
      <c r="X2328" s="1">
        <v>0</v>
      </c>
      <c r="Y2328" s="1">
        <v>0</v>
      </c>
      <c r="Z2328" s="1">
        <v>0</v>
      </c>
      <c r="AA2328" s="1">
        <f>AM2328</f>
        <v>0</v>
      </c>
      <c r="AB2328" s="1">
        <f>AL2328</f>
        <v>0</v>
      </c>
      <c r="AC2328" s="43"/>
      <c r="AD2328" s="25"/>
      <c r="AE2328" s="25"/>
      <c r="AF2328" s="25"/>
      <c r="AG2328" s="25"/>
      <c r="AH2328" s="25"/>
      <c r="AJ2328" s="40"/>
      <c r="AK2328" s="25"/>
      <c r="AL2328" s="25"/>
      <c r="AM2328" s="25"/>
      <c r="AN2328" s="25"/>
      <c r="AO2328" s="25">
        <v>60</v>
      </c>
      <c r="AP2328" s="25"/>
      <c r="AQ2328" s="25"/>
      <c r="AR2328" s="25"/>
      <c r="AS2328" s="25"/>
      <c r="AT2328" s="25"/>
      <c r="AU2328" s="25"/>
      <c r="AV2328" s="25"/>
      <c r="AW2328" s="25"/>
      <c r="AX2328" s="25"/>
      <c r="AY2328" s="25"/>
      <c r="AZ2328" s="25"/>
      <c r="BA2328" s="25"/>
      <c r="BB2328" s="25"/>
      <c r="BC2328" s="25"/>
      <c r="BD2328" s="25"/>
      <c r="BE2328" s="25"/>
      <c r="BF2328" s="25"/>
      <c r="BG2328" s="25"/>
      <c r="BH2328" s="25"/>
    </row>
    <row r="2329" spans="1:60" x14ac:dyDescent="0.3">
      <c r="A2329" s="25" t="s">
        <v>66</v>
      </c>
      <c r="B2329" s="25" t="s">
        <v>36</v>
      </c>
      <c r="C2329" s="25" t="s">
        <v>801</v>
      </c>
      <c r="D2329" s="25" t="s">
        <v>3324</v>
      </c>
      <c r="E2329" s="25" t="s">
        <v>47</v>
      </c>
      <c r="F2329" s="25">
        <v>999921270</v>
      </c>
      <c r="G2329" s="1">
        <f>(J2329+T2329)-H2329</f>
        <v>45</v>
      </c>
      <c r="H2329" s="25"/>
      <c r="I2329" s="40"/>
      <c r="J2329" s="1">
        <f>SUM(K2329,L2329,N2329,O2329,P2329,Q2329)</f>
        <v>0</v>
      </c>
      <c r="K2329" s="1">
        <f>SUM(AG2329,AI2329)</f>
        <v>0</v>
      </c>
      <c r="L2329" s="1">
        <v>0</v>
      </c>
      <c r="M2329" s="1">
        <v>0</v>
      </c>
      <c r="N2329" s="1">
        <f>AD2329+AE2329</f>
        <v>0</v>
      </c>
      <c r="O2329" s="1"/>
      <c r="P2329" s="1">
        <f>AF2329</f>
        <v>0</v>
      </c>
      <c r="Q2329" s="1">
        <f>AH2329</f>
        <v>0</v>
      </c>
      <c r="R2329" s="1">
        <v>0</v>
      </c>
      <c r="S2329" s="40"/>
      <c r="T2329" s="1">
        <f>SUM(U2329,V2329,X2329,Y2329,Z2329,AA2329,AB2329)</f>
        <v>45</v>
      </c>
      <c r="U2329" s="1">
        <f>AK2329</f>
        <v>0</v>
      </c>
      <c r="V2329" s="1">
        <f>SUM(AN2329,AO2329,AP2329,AQ2329,AS2329,AT2329,AU2329,AV2329,AW2329,AX2329,AY2329,AR2329,AZ2329,BA2329,BB2329,BC2329,BD2329,BE2329,BF2329,BG2329,BH2329)</f>
        <v>45</v>
      </c>
      <c r="W2329" s="1">
        <f>COUNT(AN2329,AO2329,AP2329,AQ2329,AS2329,AT2329,AU2329,AV2329,AW2329,AX2329,AY2329,AR2329,AZ2329,BA2329,BB2329,BC2329,BD2329,BE2329,BF2329,BG2329,BH2329)</f>
        <v>1</v>
      </c>
      <c r="X2329" s="1">
        <v>0</v>
      </c>
      <c r="Y2329" s="1">
        <v>0</v>
      </c>
      <c r="Z2329" s="1">
        <v>0</v>
      </c>
      <c r="AA2329" s="1">
        <f>AM2329</f>
        <v>0</v>
      </c>
      <c r="AB2329" s="1">
        <f>AL2329</f>
        <v>0</v>
      </c>
      <c r="AC2329" s="40"/>
      <c r="AD2329" s="25"/>
      <c r="AE2329" s="25"/>
      <c r="AF2329" s="25"/>
      <c r="AG2329" s="25"/>
      <c r="AH2329" s="25"/>
      <c r="AJ2329" s="40"/>
      <c r="AK2329" s="25"/>
      <c r="AL2329" s="25"/>
      <c r="AM2329" s="25"/>
      <c r="AN2329" s="25"/>
      <c r="AO2329" s="25"/>
      <c r="AP2329" s="25"/>
      <c r="AQ2329" s="25"/>
      <c r="AR2329" s="25"/>
      <c r="AS2329" s="25"/>
      <c r="AT2329" s="25"/>
      <c r="AU2329" s="25"/>
      <c r="AV2329" s="25"/>
      <c r="AW2329" s="25"/>
      <c r="AX2329" s="25"/>
      <c r="AY2329" s="25"/>
      <c r="AZ2329" s="25">
        <v>45</v>
      </c>
      <c r="BA2329" s="25"/>
      <c r="BB2329" s="25"/>
      <c r="BC2329" s="25"/>
      <c r="BD2329" s="25"/>
      <c r="BE2329" s="25"/>
      <c r="BF2329" s="25"/>
      <c r="BG2329" s="25"/>
      <c r="BH2329" s="25"/>
    </row>
    <row r="2330" spans="1:60" x14ac:dyDescent="0.3">
      <c r="A2330" s="25" t="s">
        <v>66</v>
      </c>
      <c r="B2330" s="25" t="s">
        <v>36</v>
      </c>
      <c r="C2330" s="25" t="s">
        <v>1275</v>
      </c>
      <c r="D2330" s="25" t="s">
        <v>1276</v>
      </c>
      <c r="E2330" s="25" t="s">
        <v>47</v>
      </c>
      <c r="F2330" s="25">
        <v>999921823</v>
      </c>
      <c r="G2330" s="1">
        <f>(J2330+T2330)-H2330</f>
        <v>45</v>
      </c>
      <c r="H2330" s="25"/>
      <c r="I2330" s="40"/>
      <c r="J2330" s="1">
        <f>SUM(K2330,L2330,N2330,O2330,P2330,Q2330)</f>
        <v>0</v>
      </c>
      <c r="K2330" s="1">
        <f>SUM(AG2330,AI2330)</f>
        <v>0</v>
      </c>
      <c r="L2330" s="1">
        <v>0</v>
      </c>
      <c r="M2330" s="1">
        <v>0</v>
      </c>
      <c r="N2330" s="1">
        <f>AD2330+AE2330</f>
        <v>0</v>
      </c>
      <c r="O2330" s="1"/>
      <c r="P2330" s="1">
        <f>AF2330</f>
        <v>0</v>
      </c>
      <c r="Q2330" s="1">
        <f>AH2330</f>
        <v>0</v>
      </c>
      <c r="R2330" s="1">
        <v>0</v>
      </c>
      <c r="S2330" s="43"/>
      <c r="T2330" s="1">
        <f>SUM(U2330,V2330,X2330,Y2330,Z2330,AA2330,AB2330)</f>
        <v>45</v>
      </c>
      <c r="U2330" s="1">
        <f>AK2330</f>
        <v>0</v>
      </c>
      <c r="V2330" s="1">
        <f>SUM(AN2330,AO2330,AP2330,AQ2330,AS2330,AT2330,AU2330,AV2330,AW2330,AX2330,AY2330,AR2330,AZ2330,BA2330,BB2330,BC2330,BD2330,BE2330,BF2330,BG2330,BH2330)</f>
        <v>45</v>
      </c>
      <c r="W2330" s="1">
        <f>COUNT(AN2330,AO2330,AP2330,AQ2330,AS2330,AT2330,AU2330,AV2330,AW2330,AX2330,AY2330,AR2330,AZ2330,BA2330,BB2330,BC2330,BD2330,BE2330,BF2330,BG2330,BH2330)</f>
        <v>1</v>
      </c>
      <c r="X2330" s="1">
        <v>0</v>
      </c>
      <c r="Y2330" s="1">
        <v>0</v>
      </c>
      <c r="Z2330" s="1">
        <v>0</v>
      </c>
      <c r="AA2330" s="1">
        <f>AM2330</f>
        <v>0</v>
      </c>
      <c r="AB2330" s="1">
        <f>AL2330</f>
        <v>0</v>
      </c>
      <c r="AC2330" s="43"/>
      <c r="AD2330" s="25"/>
      <c r="AE2330" s="25"/>
      <c r="AF2330" s="25"/>
      <c r="AG2330" s="25"/>
      <c r="AH2330" s="25"/>
      <c r="AJ2330" s="40"/>
      <c r="AK2330" s="25"/>
      <c r="AL2330" s="25"/>
      <c r="AM2330" s="25"/>
      <c r="AN2330" s="25"/>
      <c r="AO2330" s="25">
        <v>45</v>
      </c>
      <c r="AP2330" s="25"/>
      <c r="AQ2330" s="25"/>
      <c r="AR2330" s="25"/>
      <c r="AS2330" s="25"/>
      <c r="AT2330" s="25"/>
      <c r="AU2330" s="25"/>
      <c r="AV2330" s="25"/>
      <c r="AW2330" s="25"/>
      <c r="AX2330" s="25"/>
      <c r="AY2330" s="25"/>
      <c r="AZ2330" s="25"/>
      <c r="BA2330" s="25"/>
      <c r="BB2330" s="25"/>
      <c r="BC2330" s="25"/>
      <c r="BD2330" s="25"/>
      <c r="BE2330" s="25"/>
      <c r="BF2330" s="25"/>
      <c r="BG2330" s="25"/>
      <c r="BH2330" s="25"/>
    </row>
    <row r="2331" spans="1:60" x14ac:dyDescent="0.3">
      <c r="A2331" s="25" t="s">
        <v>66</v>
      </c>
      <c r="B2331" s="25" t="s">
        <v>36</v>
      </c>
      <c r="C2331" s="25" t="s">
        <v>2794</v>
      </c>
      <c r="D2331" s="25" t="s">
        <v>2795</v>
      </c>
      <c r="E2331" s="25" t="s">
        <v>47</v>
      </c>
      <c r="F2331" s="25">
        <v>999929170</v>
      </c>
      <c r="G2331" s="1">
        <f>(J2331+T2331)-H2331</f>
        <v>45</v>
      </c>
      <c r="H2331" s="25"/>
      <c r="I2331" s="40"/>
      <c r="J2331" s="1">
        <f>SUM(K2331,L2331,N2331,O2331,P2331,Q2331)</f>
        <v>0</v>
      </c>
      <c r="K2331" s="1">
        <f>SUM(AG2331,AI2331)</f>
        <v>0</v>
      </c>
      <c r="L2331" s="1">
        <v>0</v>
      </c>
      <c r="M2331" s="1">
        <v>0</v>
      </c>
      <c r="N2331" s="1">
        <f>AD2331+AE2331</f>
        <v>0</v>
      </c>
      <c r="O2331" s="1"/>
      <c r="P2331" s="1">
        <f>AF2331</f>
        <v>0</v>
      </c>
      <c r="Q2331" s="1">
        <f>AH2331</f>
        <v>0</v>
      </c>
      <c r="R2331" s="1">
        <v>0</v>
      </c>
      <c r="S2331" s="43"/>
      <c r="T2331" s="1">
        <f>SUM(U2331,V2331,X2331,Y2331,Z2331,AA2331,AB2331)</f>
        <v>45</v>
      </c>
      <c r="U2331" s="1">
        <f>AK2331</f>
        <v>0</v>
      </c>
      <c r="V2331" s="1">
        <f>SUM(AN2331,AO2331,AP2331,AQ2331,AS2331,AT2331,AU2331,AV2331,AW2331,AX2331,AY2331,AR2331,AZ2331,BA2331,BB2331,BC2331,BD2331,BE2331,BF2331,BG2331,BH2331)</f>
        <v>45</v>
      </c>
      <c r="W2331" s="1">
        <f>COUNT(AN2331,AO2331,AP2331,AQ2331,AS2331,AT2331,AU2331,AV2331,AW2331,AX2331,AY2331,AR2331,AZ2331,BA2331,BB2331,BC2331,BD2331,BE2331,BF2331,BG2331,BH2331)</f>
        <v>1</v>
      </c>
      <c r="X2331" s="1">
        <v>0</v>
      </c>
      <c r="Y2331" s="1">
        <v>0</v>
      </c>
      <c r="Z2331" s="1">
        <v>0</v>
      </c>
      <c r="AA2331" s="1">
        <f>AM2331</f>
        <v>0</v>
      </c>
      <c r="AB2331" s="1">
        <f>AL2331</f>
        <v>0</v>
      </c>
      <c r="AC2331" s="43"/>
      <c r="AD2331" s="25"/>
      <c r="AE2331" s="25"/>
      <c r="AF2331" s="25"/>
      <c r="AG2331" s="25"/>
      <c r="AH2331" s="25"/>
      <c r="AJ2331" s="40"/>
      <c r="AK2331" s="25"/>
      <c r="AL2331" s="25"/>
      <c r="AM2331" s="25"/>
      <c r="AN2331" s="25"/>
      <c r="AO2331" s="25"/>
      <c r="AP2331" s="25"/>
      <c r="AQ2331" s="25"/>
      <c r="AR2331" s="25"/>
      <c r="AS2331" s="25"/>
      <c r="AT2331" s="25"/>
      <c r="AU2331" s="25"/>
      <c r="AV2331" s="25">
        <v>45</v>
      </c>
      <c r="AW2331" s="25"/>
      <c r="AX2331" s="25"/>
      <c r="AY2331" s="25"/>
      <c r="AZ2331" s="25"/>
      <c r="BA2331" s="25"/>
      <c r="BB2331" s="25"/>
      <c r="BC2331" s="25"/>
      <c r="BD2331" s="25"/>
      <c r="BE2331" s="25"/>
      <c r="BF2331" s="25"/>
      <c r="BG2331" s="25"/>
      <c r="BH2331" s="25"/>
    </row>
    <row r="2332" spans="1:60" x14ac:dyDescent="0.3">
      <c r="A2332" s="25" t="s">
        <v>66</v>
      </c>
      <c r="B2332" s="25" t="s">
        <v>36</v>
      </c>
      <c r="C2332" s="25" t="s">
        <v>2197</v>
      </c>
      <c r="D2332" s="25" t="s">
        <v>724</v>
      </c>
      <c r="E2332" s="25" t="s">
        <v>47</v>
      </c>
      <c r="F2332" s="25">
        <v>999928204</v>
      </c>
      <c r="G2332" s="1">
        <f>(J2332+T2332)-H2332</f>
        <v>37</v>
      </c>
      <c r="H2332" s="1">
        <f>J2332*0.5</f>
        <v>7</v>
      </c>
      <c r="I2332" s="40"/>
      <c r="J2332" s="1">
        <f>SUM(K2332,L2332,N2332,O2332,P2332,Q2332)</f>
        <v>14</v>
      </c>
      <c r="K2332" s="1">
        <f>SUM(AG2332,AI2332)</f>
        <v>0</v>
      </c>
      <c r="L2332" s="1">
        <v>0</v>
      </c>
      <c r="M2332" s="1">
        <v>0</v>
      </c>
      <c r="N2332" s="1">
        <f>AD2332+AE2332</f>
        <v>14</v>
      </c>
      <c r="O2332" s="1"/>
      <c r="P2332" s="1">
        <f>AF2332</f>
        <v>0</v>
      </c>
      <c r="Q2332" s="1">
        <f>AH2332</f>
        <v>0</v>
      </c>
      <c r="R2332" s="1">
        <v>0</v>
      </c>
      <c r="S2332" s="43"/>
      <c r="T2332" s="1">
        <f>SUM(U2332,V2332,X2332,Y2332,Z2332,AA2332,AB2332)</f>
        <v>30</v>
      </c>
      <c r="U2332" s="1">
        <f>AK2332</f>
        <v>0</v>
      </c>
      <c r="V2332" s="1">
        <f>SUM(AN2332,AO2332,AP2332,AQ2332,AS2332,AT2332,AU2332,AV2332,AW2332,AX2332,AY2332,AR2332,AZ2332,BA2332,BB2332,BC2332,BD2332,BE2332,BF2332,BG2332,BH2332)</f>
        <v>30</v>
      </c>
      <c r="W2332" s="1">
        <f>COUNT(AN2332,AO2332,AP2332,AQ2332,AS2332,AT2332,AU2332,AV2332,AW2332,AX2332,AY2332,AR2332,AZ2332,BA2332,BB2332,BC2332,BD2332,BE2332,BF2332,BG2332,BH2332)</f>
        <v>1</v>
      </c>
      <c r="X2332" s="1">
        <v>0</v>
      </c>
      <c r="Y2332" s="1">
        <v>0</v>
      </c>
      <c r="Z2332" s="1">
        <v>0</v>
      </c>
      <c r="AA2332" s="1">
        <f>AM2332</f>
        <v>0</v>
      </c>
      <c r="AB2332" s="1">
        <f>AL2332</f>
        <v>0</v>
      </c>
      <c r="AC2332" s="43"/>
      <c r="AD2332" s="25">
        <v>0</v>
      </c>
      <c r="AE2332" s="25">
        <v>14</v>
      </c>
      <c r="AF2332" s="25">
        <v>0</v>
      </c>
      <c r="AG2332" s="25">
        <v>0</v>
      </c>
      <c r="AH2332" s="25">
        <v>0</v>
      </c>
      <c r="AI2332" s="25">
        <v>0</v>
      </c>
      <c r="AJ2332" s="40"/>
      <c r="AK2332" s="25"/>
      <c r="AL2332" s="25"/>
      <c r="AM2332" s="25"/>
      <c r="AN2332" s="25"/>
      <c r="AO2332" s="25"/>
      <c r="AP2332" s="25"/>
      <c r="AQ2332" s="25"/>
      <c r="AR2332" s="25"/>
      <c r="AS2332" s="25"/>
      <c r="AT2332" s="25"/>
      <c r="AU2332" s="25"/>
      <c r="AV2332" s="25"/>
      <c r="AW2332" s="25"/>
      <c r="AX2332" s="25"/>
      <c r="AY2332" s="25">
        <v>30</v>
      </c>
      <c r="AZ2332" s="25"/>
      <c r="BA2332" s="25"/>
      <c r="BB2332" s="25"/>
      <c r="BC2332" s="25"/>
      <c r="BD2332" s="25"/>
      <c r="BE2332" s="25"/>
      <c r="BF2332" s="25"/>
      <c r="BG2332" s="25"/>
      <c r="BH2332" s="25"/>
    </row>
    <row r="2333" spans="1:60" x14ac:dyDescent="0.3">
      <c r="A2333" s="25" t="s">
        <v>66</v>
      </c>
      <c r="B2333" s="1" t="s">
        <v>36</v>
      </c>
      <c r="C2333" s="1" t="s">
        <v>2219</v>
      </c>
      <c r="D2333" s="1" t="s">
        <v>2220</v>
      </c>
      <c r="E2333" s="1" t="s">
        <v>47</v>
      </c>
      <c r="F2333" s="1">
        <v>999928278</v>
      </c>
      <c r="G2333" s="1">
        <f>(J2333+T2333)-H2333</f>
        <v>35</v>
      </c>
      <c r="H2333" s="1"/>
      <c r="I2333" s="23"/>
      <c r="J2333" s="1">
        <f>SUM(K2333,L2333,N2333,O2333,P2333,Q2333)</f>
        <v>35</v>
      </c>
      <c r="K2333" s="1">
        <f>SUM(AG2333,AI2333)</f>
        <v>0</v>
      </c>
      <c r="L2333" s="1">
        <v>0</v>
      </c>
      <c r="M2333" s="1">
        <v>0</v>
      </c>
      <c r="N2333" s="1">
        <f>AD2333+AE2333</f>
        <v>35</v>
      </c>
      <c r="O2333" s="1"/>
      <c r="P2333" s="1">
        <f>AF2333</f>
        <v>0</v>
      </c>
      <c r="Q2333" s="1">
        <f>AH2333</f>
        <v>0</v>
      </c>
      <c r="R2333" s="1">
        <v>0</v>
      </c>
      <c r="S2333" s="43"/>
      <c r="T2333" s="1">
        <f>SUM(U2333,V2333,X2333,Y2333,Z2333,AA2333,AB2333)</f>
        <v>0</v>
      </c>
      <c r="U2333" s="1">
        <f>AK2333</f>
        <v>0</v>
      </c>
      <c r="V2333" s="1">
        <f>SUM(AN2333,AO2333,AP2333,AQ2333,AS2333,AT2333,AU2333,AV2333,AW2333,AX2333,AY2333,AR2333,AZ2333,BA2333,BB2333,BC2333,BD2333,BE2333,BF2333,BG2333,BH2333)</f>
        <v>0</v>
      </c>
      <c r="W2333" s="1">
        <f>COUNT(AN2333,AO2333,AP2333,AQ2333,AS2333,AT2333,AU2333,AV2333,AW2333,AX2333,AY2333,AR2333,AZ2333,BA2333,BB2333,BC2333,BD2333,BE2333,BF2333,BG2333,BH2333)</f>
        <v>0</v>
      </c>
      <c r="X2333" s="1">
        <v>0</v>
      </c>
      <c r="Y2333" s="1">
        <v>0</v>
      </c>
      <c r="Z2333" s="1">
        <v>0</v>
      </c>
      <c r="AA2333" s="1">
        <f>AM2333</f>
        <v>0</v>
      </c>
      <c r="AB2333" s="1">
        <f>AL2333</f>
        <v>0</v>
      </c>
      <c r="AC2333" s="43"/>
      <c r="AD2333" s="1"/>
      <c r="AE2333" s="1">
        <v>35</v>
      </c>
      <c r="AF2333" s="1"/>
      <c r="AG2333" s="1"/>
      <c r="AH2333" s="25"/>
      <c r="AJ2333" s="40"/>
      <c r="AK2333" s="25"/>
      <c r="AL2333" s="25"/>
      <c r="AM2333" s="25"/>
      <c r="AN2333" s="25"/>
      <c r="AO2333" s="25"/>
      <c r="AP2333" s="25"/>
      <c r="AQ2333" s="25"/>
      <c r="AR2333" s="25"/>
      <c r="AS2333" s="25"/>
      <c r="AT2333" s="25"/>
      <c r="AU2333" s="25"/>
      <c r="AV2333" s="25"/>
      <c r="AW2333" s="25"/>
      <c r="AX2333" s="25"/>
      <c r="AY2333" s="25"/>
      <c r="AZ2333" s="25"/>
      <c r="BA2333" s="25"/>
      <c r="BB2333" s="25"/>
      <c r="BC2333" s="25"/>
      <c r="BD2333" s="25"/>
      <c r="BE2333" s="25"/>
      <c r="BF2333" s="25"/>
      <c r="BG2333" s="25"/>
      <c r="BH2333" s="25"/>
    </row>
    <row r="2334" spans="1:60" x14ac:dyDescent="0.3">
      <c r="A2334" s="25" t="s">
        <v>66</v>
      </c>
      <c r="B2334" s="25" t="s">
        <v>36</v>
      </c>
      <c r="C2334" s="25" t="s">
        <v>1277</v>
      </c>
      <c r="D2334" s="25" t="s">
        <v>1278</v>
      </c>
      <c r="E2334" s="25" t="s">
        <v>47</v>
      </c>
      <c r="F2334" s="25">
        <v>999921827</v>
      </c>
      <c r="G2334" s="1">
        <f>(J2334+T2334)-H2334</f>
        <v>34</v>
      </c>
      <c r="H2334" s="25"/>
      <c r="I2334" s="40"/>
      <c r="J2334" s="1">
        <f>SUM(K2334,L2334,N2334,O2334,P2334,Q2334)</f>
        <v>0</v>
      </c>
      <c r="K2334" s="1">
        <f>SUM(AG2334,AI2334)</f>
        <v>0</v>
      </c>
      <c r="L2334" s="1">
        <v>0</v>
      </c>
      <c r="M2334" s="1">
        <v>0</v>
      </c>
      <c r="N2334" s="1">
        <f>AD2334+AE2334</f>
        <v>0</v>
      </c>
      <c r="O2334" s="1"/>
      <c r="P2334" s="1">
        <f>AF2334</f>
        <v>0</v>
      </c>
      <c r="Q2334" s="1">
        <f>AH2334</f>
        <v>0</v>
      </c>
      <c r="R2334" s="1">
        <v>0</v>
      </c>
      <c r="S2334" s="43"/>
      <c r="T2334" s="1">
        <f>SUM(U2334,V2334,X2334,Y2334,Z2334,AA2334,AB2334)</f>
        <v>34</v>
      </c>
      <c r="U2334" s="1">
        <f>AK2334</f>
        <v>0</v>
      </c>
      <c r="V2334" s="1">
        <f>SUM(AN2334,AO2334,AP2334,AQ2334,AS2334,AT2334,AU2334,AV2334,AW2334,AX2334,AY2334,AR2334,AZ2334,BA2334,BB2334,BC2334,BD2334,BE2334,BF2334,BG2334,BH2334)</f>
        <v>34</v>
      </c>
      <c r="W2334" s="1">
        <f>COUNT(AN2334,AO2334,AP2334,AQ2334,AS2334,AT2334,AU2334,AV2334,AW2334,AX2334,AY2334,AR2334,AZ2334,BA2334,BB2334,BC2334,BD2334,BE2334,BF2334,BG2334,BH2334)</f>
        <v>1</v>
      </c>
      <c r="X2334" s="1">
        <v>0</v>
      </c>
      <c r="Y2334" s="1">
        <v>0</v>
      </c>
      <c r="Z2334" s="1">
        <v>0</v>
      </c>
      <c r="AA2334" s="1">
        <f>AM2334</f>
        <v>0</v>
      </c>
      <c r="AB2334" s="1">
        <f>AL2334</f>
        <v>0</v>
      </c>
      <c r="AC2334" s="43"/>
      <c r="AD2334" s="25"/>
      <c r="AE2334" s="25"/>
      <c r="AF2334" s="25"/>
      <c r="AG2334" s="25"/>
      <c r="AH2334" s="25"/>
      <c r="AJ2334" s="40"/>
      <c r="AK2334" s="25"/>
      <c r="AL2334" s="25"/>
      <c r="AM2334" s="25"/>
      <c r="AN2334" s="25"/>
      <c r="AO2334" s="25">
        <v>34</v>
      </c>
      <c r="AP2334" s="25"/>
      <c r="AQ2334" s="25"/>
      <c r="AR2334" s="25"/>
      <c r="AS2334" s="25"/>
      <c r="AT2334" s="25"/>
      <c r="AU2334" s="25"/>
      <c r="AV2334" s="25"/>
      <c r="AW2334" s="25"/>
      <c r="AX2334" s="25"/>
      <c r="AY2334" s="25"/>
      <c r="AZ2334" s="25"/>
      <c r="BA2334" s="25"/>
      <c r="BB2334" s="25"/>
      <c r="BC2334" s="25"/>
      <c r="BD2334" s="25"/>
      <c r="BE2334" s="25"/>
      <c r="BF2334" s="25"/>
      <c r="BG2334" s="25"/>
      <c r="BH2334" s="25"/>
    </row>
    <row r="2335" spans="1:60" x14ac:dyDescent="0.3">
      <c r="A2335" s="25" t="s">
        <v>66</v>
      </c>
      <c r="B2335" s="25" t="s">
        <v>36</v>
      </c>
      <c r="C2335" s="25" t="s">
        <v>2035</v>
      </c>
      <c r="D2335" s="25" t="s">
        <v>2036</v>
      </c>
      <c r="E2335" s="25" t="s">
        <v>47</v>
      </c>
      <c r="F2335" s="25">
        <v>999926974</v>
      </c>
      <c r="G2335" s="1">
        <f>(J2335+T2335)-H2335</f>
        <v>30</v>
      </c>
      <c r="H2335" s="25"/>
      <c r="I2335" s="40"/>
      <c r="J2335" s="1">
        <f>SUM(K2335,L2335,N2335,O2335,P2335,Q2335)</f>
        <v>0</v>
      </c>
      <c r="K2335" s="1">
        <f>SUM(AG2335,AI2335)</f>
        <v>0</v>
      </c>
      <c r="L2335" s="1">
        <v>0</v>
      </c>
      <c r="M2335" s="1">
        <v>0</v>
      </c>
      <c r="N2335" s="1">
        <f>AD2335+AE2335</f>
        <v>0</v>
      </c>
      <c r="O2335" s="1"/>
      <c r="P2335" s="1">
        <f>AF2335</f>
        <v>0</v>
      </c>
      <c r="Q2335" s="1">
        <f>AH2335</f>
        <v>0</v>
      </c>
      <c r="R2335" s="1">
        <v>0</v>
      </c>
      <c r="S2335" s="40"/>
      <c r="T2335" s="1">
        <f>SUM(U2335,V2335,X2335,Y2335,Z2335,AA2335,AB2335)</f>
        <v>30</v>
      </c>
      <c r="U2335" s="1">
        <f>AK2335</f>
        <v>0</v>
      </c>
      <c r="V2335" s="1">
        <f>SUM(AN2335,AO2335,AP2335,AQ2335,AS2335,AT2335,AU2335,AV2335,AW2335,AX2335,AY2335,AR2335,AZ2335,BA2335,BB2335,BC2335,BD2335,BE2335,BF2335,BG2335,BH2335)</f>
        <v>30</v>
      </c>
      <c r="W2335" s="1">
        <f>COUNT(AN2335,AO2335,AP2335,AQ2335,AS2335,AT2335,AU2335,AV2335,AW2335,AX2335,AY2335,AR2335,AZ2335,BA2335,BB2335,BC2335,BD2335,BE2335,BF2335,BG2335,BH2335)</f>
        <v>1</v>
      </c>
      <c r="X2335" s="1">
        <v>0</v>
      </c>
      <c r="Y2335" s="1">
        <v>0</v>
      </c>
      <c r="Z2335" s="1">
        <v>0</v>
      </c>
      <c r="AA2335" s="1">
        <f>AM2335</f>
        <v>0</v>
      </c>
      <c r="AB2335" s="1">
        <f>AL2335</f>
        <v>0</v>
      </c>
      <c r="AC2335" s="40"/>
      <c r="AD2335" s="25"/>
      <c r="AE2335" s="25"/>
      <c r="AF2335" s="25"/>
      <c r="AG2335" s="25"/>
      <c r="AH2335" s="25"/>
      <c r="AJ2335" s="40"/>
      <c r="AK2335" s="25"/>
      <c r="AL2335" s="25"/>
      <c r="AM2335" s="25"/>
      <c r="AN2335" s="25"/>
      <c r="AO2335" s="25"/>
      <c r="AP2335" s="25"/>
      <c r="AQ2335" s="25"/>
      <c r="AR2335" s="25">
        <v>30</v>
      </c>
      <c r="AS2335" s="25"/>
      <c r="AT2335" s="25"/>
      <c r="AU2335" s="25"/>
      <c r="AV2335" s="25"/>
      <c r="AW2335" s="25"/>
      <c r="AX2335" s="25"/>
      <c r="AY2335" s="25"/>
      <c r="AZ2335" s="25"/>
      <c r="BA2335" s="25"/>
      <c r="BB2335" s="25"/>
      <c r="BC2335" s="25"/>
      <c r="BD2335" s="25"/>
      <c r="BE2335" s="25"/>
      <c r="BF2335" s="25"/>
      <c r="BG2335" s="25"/>
      <c r="BH2335" s="25"/>
    </row>
    <row r="2336" spans="1:60" x14ac:dyDescent="0.3">
      <c r="A2336" s="25" t="s">
        <v>66</v>
      </c>
      <c r="B2336" s="68" t="s">
        <v>36</v>
      </c>
      <c r="C2336" s="68" t="s">
        <v>2057</v>
      </c>
      <c r="D2336" s="68" t="s">
        <v>2058</v>
      </c>
      <c r="E2336" s="68" t="s">
        <v>47</v>
      </c>
      <c r="F2336" s="68">
        <v>999927174</v>
      </c>
      <c r="G2336" s="1">
        <f>(J2336+T2336)-H2336</f>
        <v>30</v>
      </c>
      <c r="H2336" s="25"/>
      <c r="I2336" s="40"/>
      <c r="J2336" s="1">
        <f>SUM(K2336,L2336,N2336,O2336,P2336,Q2336)</f>
        <v>0</v>
      </c>
      <c r="K2336" s="1">
        <f>SUM(AG2336,AI2336)</f>
        <v>0</v>
      </c>
      <c r="L2336" s="1">
        <v>0</v>
      </c>
      <c r="M2336" s="1">
        <v>0</v>
      </c>
      <c r="N2336" s="1">
        <f>AD2336+AE2336</f>
        <v>0</v>
      </c>
      <c r="O2336" s="1"/>
      <c r="P2336" s="1">
        <f>AF2336</f>
        <v>0</v>
      </c>
      <c r="Q2336" s="1">
        <f>AH2336</f>
        <v>0</v>
      </c>
      <c r="R2336" s="1">
        <v>0</v>
      </c>
      <c r="S2336" s="43"/>
      <c r="T2336" s="1">
        <f>SUM(U2336,V2336,X2336,Y2336,Z2336,AA2336,AB2336)</f>
        <v>30</v>
      </c>
      <c r="U2336" s="1">
        <f>AK2336</f>
        <v>0</v>
      </c>
      <c r="V2336" s="1">
        <f>SUM(AN2336,AO2336,AP2336,AQ2336,AS2336,AT2336,AU2336,AV2336,AW2336,AX2336,AY2336,AR2336,AZ2336,BA2336,BB2336,BC2336,BD2336,BE2336,BF2336,BG2336,BH2336)</f>
        <v>30</v>
      </c>
      <c r="W2336" s="1">
        <f>COUNT(AN2336,AO2336,AP2336,AQ2336,AS2336,AT2336,AU2336,AV2336,AW2336,AX2336,AY2336,AR2336,AZ2336,BA2336,BB2336,BC2336,BD2336,BE2336,BF2336,BG2336,BH2336)</f>
        <v>1</v>
      </c>
      <c r="X2336" s="1">
        <v>0</v>
      </c>
      <c r="Y2336" s="1">
        <v>0</v>
      </c>
      <c r="Z2336" s="1">
        <v>0</v>
      </c>
      <c r="AA2336" s="1">
        <f>AM2336</f>
        <v>0</v>
      </c>
      <c r="AB2336" s="1">
        <f>AL2336</f>
        <v>0</v>
      </c>
      <c r="AC2336" s="43"/>
      <c r="AD2336" s="25"/>
      <c r="AE2336" s="25"/>
      <c r="AF2336" s="25"/>
      <c r="AG2336" s="25"/>
      <c r="AH2336" s="25"/>
      <c r="AJ2336" s="40"/>
      <c r="AK2336" s="25"/>
      <c r="AL2336" s="25"/>
      <c r="AM2336" s="25"/>
      <c r="AN2336" s="25"/>
      <c r="AO2336" s="25"/>
      <c r="AP2336" s="25"/>
      <c r="AQ2336" s="25">
        <v>30</v>
      </c>
      <c r="AR2336" s="25"/>
      <c r="AS2336" s="25"/>
      <c r="AT2336" s="25"/>
      <c r="AU2336" s="25"/>
      <c r="AV2336" s="25"/>
      <c r="AW2336" s="25"/>
      <c r="AX2336" s="25"/>
      <c r="AY2336" s="25"/>
      <c r="AZ2336" s="25"/>
      <c r="BA2336" s="25"/>
      <c r="BB2336" s="25"/>
      <c r="BC2336" s="25"/>
      <c r="BD2336" s="25"/>
      <c r="BE2336" s="25"/>
      <c r="BF2336" s="25"/>
      <c r="BG2336" s="25"/>
      <c r="BH2336" s="25"/>
    </row>
    <row r="2337" spans="1:60" x14ac:dyDescent="0.3">
      <c r="A2337" s="25" t="s">
        <v>66</v>
      </c>
      <c r="B2337" s="25" t="s">
        <v>36</v>
      </c>
      <c r="C2337" s="25" t="s">
        <v>2228</v>
      </c>
      <c r="D2337" s="25" t="s">
        <v>2522</v>
      </c>
      <c r="E2337" s="25" t="s">
        <v>47</v>
      </c>
      <c r="F2337" s="25">
        <v>999929567</v>
      </c>
      <c r="G2337" s="1">
        <f>(J2337+T2337)-H2337</f>
        <v>30</v>
      </c>
      <c r="H2337" s="25"/>
      <c r="I2337" s="40"/>
      <c r="J2337" s="1">
        <f>SUM(K2337,L2337,N2337,O2337,P2337,Q2337)</f>
        <v>0</v>
      </c>
      <c r="K2337" s="1">
        <f>SUM(AG2337,AI2337)</f>
        <v>0</v>
      </c>
      <c r="L2337" s="1">
        <v>0</v>
      </c>
      <c r="M2337" s="1">
        <v>0</v>
      </c>
      <c r="N2337" s="1">
        <f>AD2337+AE2337</f>
        <v>0</v>
      </c>
      <c r="O2337" s="1"/>
      <c r="P2337" s="1">
        <f>AF2337</f>
        <v>0</v>
      </c>
      <c r="Q2337" s="1">
        <f>AH2337</f>
        <v>0</v>
      </c>
      <c r="R2337" s="1">
        <v>0</v>
      </c>
      <c r="S2337" s="43"/>
      <c r="T2337" s="1">
        <f>SUM(U2337,V2337,X2337,Y2337,Z2337,AA2337,AB2337)</f>
        <v>30</v>
      </c>
      <c r="U2337" s="1">
        <f>AK2337</f>
        <v>0</v>
      </c>
      <c r="V2337" s="1">
        <f>SUM(AN2337,AO2337,AP2337,AQ2337,AS2337,AT2337,AU2337,AV2337,AW2337,AX2337,AY2337,AR2337,AZ2337,BA2337,BB2337,BC2337,BD2337,BE2337,BF2337,BG2337,BH2337)</f>
        <v>30</v>
      </c>
      <c r="W2337" s="1">
        <f>COUNT(AN2337,AO2337,AP2337,AQ2337,AS2337,AT2337,AU2337,AV2337,AW2337,AX2337,AY2337,AR2337,AZ2337,BA2337,BB2337,BC2337,BD2337,BE2337,BF2337,BG2337,BH2337)</f>
        <v>1</v>
      </c>
      <c r="X2337" s="1">
        <v>0</v>
      </c>
      <c r="Y2337" s="1">
        <v>0</v>
      </c>
      <c r="Z2337" s="1">
        <v>0</v>
      </c>
      <c r="AA2337" s="1">
        <f>AM2337</f>
        <v>0</v>
      </c>
      <c r="AB2337" s="1">
        <f>AL2337</f>
        <v>0</v>
      </c>
      <c r="AC2337" s="43"/>
      <c r="AD2337" s="25"/>
      <c r="AE2337" s="25"/>
      <c r="AF2337" s="25"/>
      <c r="AG2337" s="25"/>
      <c r="AH2337" s="25"/>
      <c r="AJ2337" s="40"/>
      <c r="AK2337" s="25"/>
      <c r="AL2337" s="25"/>
      <c r="AM2337" s="25"/>
      <c r="AN2337" s="25"/>
      <c r="AO2337" s="25"/>
      <c r="AP2337" s="25">
        <v>30</v>
      </c>
      <c r="AQ2337" s="25"/>
      <c r="AR2337" s="25"/>
      <c r="AS2337" s="25"/>
      <c r="AT2337" s="25"/>
      <c r="AU2337" s="25"/>
      <c r="AV2337" s="25"/>
      <c r="AW2337" s="25"/>
      <c r="AX2337" s="25"/>
      <c r="AY2337" s="25"/>
      <c r="AZ2337" s="25"/>
      <c r="BA2337" s="25"/>
      <c r="BB2337" s="25"/>
      <c r="BC2337" s="25"/>
      <c r="BD2337" s="25"/>
      <c r="BE2337" s="25"/>
      <c r="BF2337" s="25"/>
      <c r="BG2337" s="25"/>
      <c r="BH2337" s="25"/>
    </row>
    <row r="2338" spans="1:60" x14ac:dyDescent="0.3">
      <c r="A2338" s="25" t="s">
        <v>66</v>
      </c>
      <c r="B2338" s="25" t="s">
        <v>36</v>
      </c>
      <c r="C2338" s="25" t="s">
        <v>3593</v>
      </c>
      <c r="D2338" s="25" t="s">
        <v>3594</v>
      </c>
      <c r="E2338" s="25" t="s">
        <v>47</v>
      </c>
      <c r="F2338" s="25">
        <v>999931794</v>
      </c>
      <c r="G2338" s="1">
        <f>(J2338+T2338)-H2338</f>
        <v>30</v>
      </c>
      <c r="H2338" s="25"/>
      <c r="I2338" s="40"/>
      <c r="J2338" s="1">
        <f>SUM(K2338,L2338,N2338,O2338,P2338,Q2338)</f>
        <v>0</v>
      </c>
      <c r="K2338" s="1">
        <f>SUM(AG2338,AI2338)</f>
        <v>0</v>
      </c>
      <c r="L2338" s="1">
        <v>0</v>
      </c>
      <c r="M2338" s="1">
        <v>0</v>
      </c>
      <c r="N2338" s="1">
        <f>AD2338+AE2338</f>
        <v>0</v>
      </c>
      <c r="O2338" s="1"/>
      <c r="P2338" s="1">
        <f>AF2338</f>
        <v>0</v>
      </c>
      <c r="Q2338" s="1">
        <f>AH2338</f>
        <v>0</v>
      </c>
      <c r="R2338" s="1">
        <v>0</v>
      </c>
      <c r="S2338" s="43"/>
      <c r="T2338" s="1">
        <f>SUM(U2338,V2338,X2338,Y2338,Z2338,AA2338,AB2338)</f>
        <v>30</v>
      </c>
      <c r="U2338" s="1">
        <f>AK2338</f>
        <v>0</v>
      </c>
      <c r="V2338" s="1">
        <f>SUM(AN2338,AO2338,AP2338,AQ2338,AS2338,AT2338,AU2338,AV2338,AW2338,AX2338,AY2338,AR2338,AZ2338,BA2338,BB2338,BC2338,BD2338,BE2338,BF2338,BG2338,BH2338)</f>
        <v>30</v>
      </c>
      <c r="W2338" s="1">
        <f>COUNT(AN2338,AO2338,AP2338,AQ2338,AS2338,AT2338,AU2338,AV2338,AW2338,AX2338,AY2338,AR2338,AZ2338,BA2338,BB2338,BC2338,BD2338,BE2338,BF2338,BG2338,BH2338)</f>
        <v>1</v>
      </c>
      <c r="X2338" s="1">
        <v>0</v>
      </c>
      <c r="Y2338" s="1">
        <v>0</v>
      </c>
      <c r="Z2338" s="1">
        <v>0</v>
      </c>
      <c r="AA2338" s="1">
        <f>AM2338</f>
        <v>0</v>
      </c>
      <c r="AB2338" s="1">
        <f>AL2338</f>
        <v>0</v>
      </c>
      <c r="AC2338" s="43"/>
      <c r="AD2338" s="25"/>
      <c r="AE2338" s="25"/>
      <c r="AF2338" s="25"/>
      <c r="AG2338" s="25"/>
      <c r="AH2338" s="25"/>
      <c r="AJ2338" s="40"/>
      <c r="AK2338" s="25"/>
      <c r="AL2338" s="25"/>
      <c r="AM2338" s="25"/>
      <c r="AN2338" s="25"/>
      <c r="AO2338" s="25"/>
      <c r="AP2338" s="25"/>
      <c r="AQ2338" s="25"/>
      <c r="AR2338" s="25"/>
      <c r="AS2338" s="25"/>
      <c r="AT2338" s="25"/>
      <c r="AU2338" s="25"/>
      <c r="AV2338" s="25"/>
      <c r="AW2338" s="25"/>
      <c r="AX2338" s="25"/>
      <c r="AY2338" s="25"/>
      <c r="AZ2338" s="25"/>
      <c r="BA2338" s="25"/>
      <c r="BB2338" s="25"/>
      <c r="BC2338" s="25"/>
      <c r="BD2338" s="25">
        <v>30</v>
      </c>
      <c r="BE2338" s="25"/>
      <c r="BF2338" s="25"/>
      <c r="BG2338" s="25"/>
      <c r="BH2338" s="25"/>
    </row>
    <row r="2339" spans="1:60" x14ac:dyDescent="0.3">
      <c r="A2339" s="25" t="s">
        <v>66</v>
      </c>
      <c r="B2339" s="25" t="s">
        <v>36</v>
      </c>
      <c r="C2339" s="25" t="s">
        <v>2311</v>
      </c>
      <c r="D2339" s="25" t="s">
        <v>2312</v>
      </c>
      <c r="E2339" s="25" t="s">
        <v>47</v>
      </c>
      <c r="F2339" s="25">
        <v>999928808</v>
      </c>
      <c r="G2339" s="1">
        <f>(J2339+T2339)-H2339</f>
        <v>10</v>
      </c>
      <c r="H2339" s="25"/>
      <c r="I2339" s="40"/>
      <c r="J2339" s="1">
        <f>SUM(K2339,L2339,N2339,O2339,P2339,Q2339)</f>
        <v>0</v>
      </c>
      <c r="K2339" s="1">
        <f>SUM(AG2339,AI2339)</f>
        <v>0</v>
      </c>
      <c r="L2339" s="1">
        <v>0</v>
      </c>
      <c r="M2339" s="1">
        <v>0</v>
      </c>
      <c r="N2339" s="1">
        <f>AD2339+AE2339</f>
        <v>0</v>
      </c>
      <c r="O2339" s="1"/>
      <c r="P2339" s="1">
        <f>AF2339</f>
        <v>0</v>
      </c>
      <c r="Q2339" s="1">
        <f>AH2339</f>
        <v>0</v>
      </c>
      <c r="R2339" s="1">
        <v>0</v>
      </c>
      <c r="S2339" s="43"/>
      <c r="T2339" s="1">
        <f>SUM(U2339,V2339,X2339,Y2339,Z2339,AA2339,AB2339)</f>
        <v>10</v>
      </c>
      <c r="U2339" s="1">
        <f>AK2339</f>
        <v>10</v>
      </c>
      <c r="V2339" s="1">
        <f>SUM(AN2339,AO2339,AP2339,AQ2339,AS2339,AT2339,AU2339,AV2339,AW2339,AX2339,AY2339,AR2339,AZ2339,BA2339,BB2339,BC2339,BD2339,BE2339,BF2339,BG2339,BH2339)</f>
        <v>0</v>
      </c>
      <c r="W2339" s="1">
        <f>COUNT(AN2339,AO2339,AP2339,AQ2339,AS2339,AT2339,AU2339,AV2339,AW2339,AX2339,AY2339,AR2339,AZ2339,BA2339,BB2339,BC2339,BD2339,BE2339,BF2339,BG2339,BH2339)</f>
        <v>0</v>
      </c>
      <c r="X2339" s="1">
        <v>0</v>
      </c>
      <c r="Y2339" s="1">
        <v>0</v>
      </c>
      <c r="Z2339" s="1">
        <v>0</v>
      </c>
      <c r="AA2339" s="1">
        <f>AM2339</f>
        <v>0</v>
      </c>
      <c r="AB2339" s="1">
        <f>AL2339</f>
        <v>0</v>
      </c>
      <c r="AC2339" s="43"/>
      <c r="AD2339" s="25"/>
      <c r="AE2339" s="25"/>
      <c r="AF2339" s="25"/>
      <c r="AG2339" s="25"/>
      <c r="AH2339" s="25"/>
      <c r="AJ2339" s="40"/>
      <c r="AK2339" s="25">
        <v>10</v>
      </c>
      <c r="AL2339" s="25"/>
      <c r="AM2339" s="25"/>
      <c r="AN2339" s="25"/>
      <c r="AO2339" s="25"/>
      <c r="AP2339" s="25"/>
      <c r="AQ2339" s="25"/>
      <c r="AR2339" s="25"/>
      <c r="AS2339" s="25"/>
      <c r="AT2339" s="25"/>
      <c r="AU2339" s="25"/>
      <c r="AV2339" s="25"/>
      <c r="AW2339" s="25"/>
      <c r="AX2339" s="25"/>
      <c r="AY2339" s="25"/>
      <c r="AZ2339" s="25"/>
      <c r="BA2339" s="25"/>
      <c r="BB2339" s="25"/>
      <c r="BC2339" s="25"/>
      <c r="BD2339" s="25"/>
      <c r="BE2339" s="25"/>
      <c r="BF2339" s="25"/>
      <c r="BG2339" s="25"/>
      <c r="BH2339" s="25"/>
    </row>
    <row r="2340" spans="1:60" x14ac:dyDescent="0.3">
      <c r="A2340" s="1" t="s">
        <v>44</v>
      </c>
      <c r="B2340" s="28" t="s">
        <v>36</v>
      </c>
      <c r="C2340" s="28" t="s">
        <v>913</v>
      </c>
      <c r="D2340" s="28" t="s">
        <v>882</v>
      </c>
      <c r="E2340" s="28" t="s">
        <v>47</v>
      </c>
      <c r="F2340" s="28">
        <v>999918024</v>
      </c>
      <c r="G2340" s="1">
        <f>(J2340+T2340)-H2340</f>
        <v>210</v>
      </c>
      <c r="H2340" s="1"/>
      <c r="I2340" s="23"/>
      <c r="J2340" s="1">
        <f>SUM(K2340,L2340,N2340,O2340,P2340,Q2340)</f>
        <v>210</v>
      </c>
      <c r="K2340" s="1">
        <f>SUM(AG2340,AI2340)</f>
        <v>0</v>
      </c>
      <c r="L2340" s="1">
        <v>0</v>
      </c>
      <c r="M2340" s="1">
        <v>0</v>
      </c>
      <c r="N2340" s="1">
        <f>AD2340+AE2340</f>
        <v>0</v>
      </c>
      <c r="O2340" s="1"/>
      <c r="P2340" s="1">
        <f>AF2340</f>
        <v>160</v>
      </c>
      <c r="Q2340" s="1">
        <f>AH2340</f>
        <v>50</v>
      </c>
      <c r="R2340" s="1">
        <v>0</v>
      </c>
      <c r="S2340" s="43"/>
      <c r="T2340" s="1">
        <f>SUM(U2340,V2340,X2340,Y2340,Z2340,AA2340,AB2340)</f>
        <v>0</v>
      </c>
      <c r="U2340" s="1">
        <f>AK2340</f>
        <v>0</v>
      </c>
      <c r="V2340" s="1">
        <f>SUM(AN2340,AO2340,AP2340,AQ2340,AS2340,AT2340,AU2340,AV2340,AW2340,AX2340,AY2340,AR2340,AZ2340,BA2340,BB2340,BC2340,BD2340,BE2340,BF2340,BG2340,BH2340)</f>
        <v>0</v>
      </c>
      <c r="W2340" s="1">
        <f>COUNT(AN2340,AO2340,AP2340,AQ2340,AS2340,AT2340,AU2340,AV2340,AW2340,AX2340,AY2340,AR2340,AZ2340,BA2340,BB2340,BC2340,BD2340,BE2340,BF2340,BG2340,BH2340)</f>
        <v>0</v>
      </c>
      <c r="X2340" s="1">
        <v>0</v>
      </c>
      <c r="Y2340" s="1">
        <v>0</v>
      </c>
      <c r="Z2340" s="1">
        <v>0</v>
      </c>
      <c r="AA2340" s="1">
        <f>AM2340</f>
        <v>0</v>
      </c>
      <c r="AB2340" s="1">
        <f>AL2340</f>
        <v>0</v>
      </c>
      <c r="AC2340" s="43"/>
      <c r="AD2340" s="1"/>
      <c r="AE2340" s="1"/>
      <c r="AF2340" s="1">
        <v>160</v>
      </c>
      <c r="AG2340" s="1"/>
      <c r="AH2340" s="25">
        <v>50</v>
      </c>
      <c r="AJ2340" s="40"/>
      <c r="AK2340" s="25"/>
      <c r="AL2340" s="25"/>
      <c r="AM2340" s="25"/>
      <c r="AN2340" s="25"/>
      <c r="AO2340" s="25"/>
      <c r="AP2340" s="25"/>
      <c r="AQ2340" s="25"/>
      <c r="AR2340" s="25"/>
      <c r="AS2340" s="25"/>
      <c r="AT2340" s="25"/>
      <c r="AU2340" s="25"/>
      <c r="AV2340" s="25"/>
      <c r="AW2340" s="25"/>
      <c r="AX2340" s="25"/>
      <c r="AY2340" s="25"/>
      <c r="AZ2340" s="25"/>
      <c r="BA2340" s="25"/>
      <c r="BB2340" s="25"/>
      <c r="BC2340" s="25"/>
      <c r="BD2340" s="25"/>
      <c r="BE2340" s="25"/>
      <c r="BF2340" s="25"/>
      <c r="BG2340" s="25"/>
      <c r="BH2340" s="25"/>
    </row>
    <row r="2341" spans="1:60" x14ac:dyDescent="0.3">
      <c r="A2341" s="1" t="s">
        <v>44</v>
      </c>
      <c r="B2341" s="25" t="s">
        <v>36</v>
      </c>
      <c r="C2341" s="25" t="s">
        <v>2171</v>
      </c>
      <c r="D2341" s="25" t="s">
        <v>2172</v>
      </c>
      <c r="E2341" s="25" t="s">
        <v>47</v>
      </c>
      <c r="F2341" s="25">
        <v>999928083</v>
      </c>
      <c r="G2341" s="1">
        <f>(J2341+T2341)-H2341</f>
        <v>120</v>
      </c>
      <c r="H2341" s="1"/>
      <c r="I2341" s="23"/>
      <c r="J2341" s="1">
        <f>SUM(K2341,L2341,N2341,O2341,P2341,Q2341)</f>
        <v>120</v>
      </c>
      <c r="K2341" s="1">
        <f>SUM(AG2341,AI2341)</f>
        <v>0</v>
      </c>
      <c r="L2341" s="1">
        <v>0</v>
      </c>
      <c r="M2341" s="1">
        <v>0</v>
      </c>
      <c r="N2341" s="1">
        <f>AD2341+AE2341</f>
        <v>0</v>
      </c>
      <c r="O2341" s="1"/>
      <c r="P2341" s="1">
        <f>AF2341</f>
        <v>120</v>
      </c>
      <c r="Q2341" s="1">
        <f>AH2341</f>
        <v>0</v>
      </c>
      <c r="R2341" s="1">
        <v>0</v>
      </c>
      <c r="S2341" s="43"/>
      <c r="T2341" s="1">
        <f>SUM(U2341,V2341,X2341,Y2341,Z2341,AA2341,AB2341)</f>
        <v>0</v>
      </c>
      <c r="U2341" s="1">
        <f>AK2341</f>
        <v>0</v>
      </c>
      <c r="V2341" s="1">
        <f>SUM(AN2341,AO2341,AP2341,AQ2341,AS2341,AT2341,AU2341,AV2341,AW2341,AX2341,AY2341,AR2341,AZ2341,BA2341,BB2341,BC2341,BD2341,BE2341,BF2341,BG2341,BH2341)</f>
        <v>0</v>
      </c>
      <c r="W2341" s="1">
        <f>COUNT(AN2341,AO2341,AP2341,AQ2341,AS2341,AT2341,AU2341,AV2341,AW2341,AX2341,AY2341,AR2341,AZ2341,BA2341,BB2341,BC2341,BD2341,BE2341,BF2341,BG2341,BH2341)</f>
        <v>0</v>
      </c>
      <c r="X2341" s="1">
        <v>0</v>
      </c>
      <c r="Y2341" s="1">
        <v>0</v>
      </c>
      <c r="Z2341" s="1">
        <v>0</v>
      </c>
      <c r="AA2341" s="1">
        <f>AM2341</f>
        <v>0</v>
      </c>
      <c r="AB2341" s="1">
        <f>AL2341</f>
        <v>0</v>
      </c>
      <c r="AC2341" s="43"/>
      <c r="AD2341" s="1"/>
      <c r="AE2341" s="1"/>
      <c r="AF2341" s="1">
        <v>120</v>
      </c>
      <c r="AG2341" s="1"/>
      <c r="AH2341" s="25"/>
      <c r="AJ2341" s="40"/>
      <c r="AK2341" s="25"/>
      <c r="AL2341" s="25"/>
      <c r="AM2341" s="25"/>
      <c r="AN2341" s="25"/>
      <c r="AO2341" s="25"/>
      <c r="AP2341" s="25"/>
      <c r="AQ2341" s="25"/>
      <c r="AR2341" s="25"/>
      <c r="AS2341" s="25"/>
      <c r="AT2341" s="25"/>
      <c r="AU2341" s="25"/>
      <c r="AV2341" s="25"/>
      <c r="AW2341" s="25"/>
      <c r="AX2341" s="25"/>
      <c r="AY2341" s="25"/>
      <c r="AZ2341" s="25"/>
      <c r="BA2341" s="25"/>
      <c r="BB2341" s="25"/>
      <c r="BC2341" s="25"/>
      <c r="BD2341" s="25"/>
      <c r="BE2341" s="25"/>
      <c r="BF2341" s="25"/>
      <c r="BG2341" s="25"/>
      <c r="BH2341" s="25"/>
    </row>
    <row r="2342" spans="1:60" x14ac:dyDescent="0.3">
      <c r="A2342" s="1" t="s">
        <v>44</v>
      </c>
      <c r="B2342" s="28" t="s">
        <v>36</v>
      </c>
      <c r="C2342" s="28" t="s">
        <v>1940</v>
      </c>
      <c r="D2342" s="28" t="s">
        <v>1941</v>
      </c>
      <c r="E2342" s="28" t="s">
        <v>47</v>
      </c>
      <c r="F2342" s="28">
        <v>999926506</v>
      </c>
      <c r="G2342" s="1">
        <f>(J2342+T2342)-H2342</f>
        <v>90</v>
      </c>
      <c r="H2342" s="1"/>
      <c r="I2342" s="23"/>
      <c r="J2342" s="1">
        <f>SUM(K2342,L2342,N2342,O2342,P2342,Q2342)</f>
        <v>90</v>
      </c>
      <c r="K2342" s="1">
        <f>SUM(AG2342,AI2342)</f>
        <v>0</v>
      </c>
      <c r="L2342" s="1">
        <v>0</v>
      </c>
      <c r="M2342" s="1">
        <v>0</v>
      </c>
      <c r="N2342" s="1">
        <f>AD2342+AE2342</f>
        <v>0</v>
      </c>
      <c r="O2342" s="1"/>
      <c r="P2342" s="1">
        <f>AF2342</f>
        <v>90</v>
      </c>
      <c r="Q2342" s="1">
        <f>AH2342</f>
        <v>0</v>
      </c>
      <c r="R2342" s="1">
        <v>0</v>
      </c>
      <c r="S2342" s="43"/>
      <c r="T2342" s="1">
        <f>SUM(U2342,V2342,X2342,Y2342,Z2342,AA2342,AB2342)</f>
        <v>0</v>
      </c>
      <c r="U2342" s="1">
        <f>AK2342</f>
        <v>0</v>
      </c>
      <c r="V2342" s="1">
        <f>SUM(AN2342,AO2342,AP2342,AQ2342,AS2342,AT2342,AU2342,AV2342,AW2342,AX2342,AY2342,AR2342,AZ2342,BA2342,BB2342,BC2342,BD2342,BE2342,BF2342,BG2342,BH2342)</f>
        <v>0</v>
      </c>
      <c r="W2342" s="1">
        <f>COUNT(AN2342,AO2342,AP2342,AQ2342,AS2342,AT2342,AU2342,AV2342,AW2342,AX2342,AY2342,AR2342,AZ2342,BA2342,BB2342,BC2342,BD2342,BE2342,BF2342,BG2342,BH2342)</f>
        <v>0</v>
      </c>
      <c r="X2342" s="1">
        <v>0</v>
      </c>
      <c r="Y2342" s="1">
        <v>0</v>
      </c>
      <c r="Z2342" s="1">
        <v>0</v>
      </c>
      <c r="AA2342" s="1">
        <f>AM2342</f>
        <v>0</v>
      </c>
      <c r="AB2342" s="1">
        <f>AL2342</f>
        <v>0</v>
      </c>
      <c r="AC2342" s="43"/>
      <c r="AD2342" s="1"/>
      <c r="AE2342" s="1"/>
      <c r="AF2342" s="1">
        <v>90</v>
      </c>
      <c r="AG2342" s="1"/>
      <c r="AH2342" s="25"/>
      <c r="AJ2342" s="40"/>
      <c r="AK2342" s="25"/>
      <c r="AL2342" s="25"/>
      <c r="AM2342" s="25"/>
      <c r="AN2342" s="25"/>
      <c r="AO2342" s="25"/>
      <c r="AP2342" s="25"/>
      <c r="AQ2342" s="25"/>
      <c r="AR2342" s="25"/>
      <c r="AS2342" s="25"/>
      <c r="AT2342" s="25"/>
      <c r="AU2342" s="25"/>
      <c r="AV2342" s="25"/>
      <c r="AW2342" s="25"/>
      <c r="AX2342" s="25"/>
      <c r="AY2342" s="25"/>
      <c r="AZ2342" s="25"/>
      <c r="BA2342" s="25"/>
      <c r="BB2342" s="25"/>
      <c r="BC2342" s="25"/>
      <c r="BD2342" s="25"/>
      <c r="BE2342" s="25"/>
      <c r="BF2342" s="25"/>
      <c r="BG2342" s="25"/>
      <c r="BH2342" s="25"/>
    </row>
    <row r="2343" spans="1:60" x14ac:dyDescent="0.3">
      <c r="A2343" s="1" t="s">
        <v>69</v>
      </c>
      <c r="B2343" s="1" t="s">
        <v>36</v>
      </c>
      <c r="C2343" s="1" t="s">
        <v>1566</v>
      </c>
      <c r="D2343" s="1" t="s">
        <v>1567</v>
      </c>
      <c r="E2343" s="1" t="s">
        <v>47</v>
      </c>
      <c r="F2343" s="1">
        <v>999924619</v>
      </c>
      <c r="G2343" s="1">
        <f>(J2343+T2343)-H2343</f>
        <v>75</v>
      </c>
      <c r="H2343" s="1"/>
      <c r="I2343" s="23"/>
      <c r="J2343" s="1">
        <f>SUM(K2343,L2343,N2343,O2343,P2343,Q2343)</f>
        <v>75</v>
      </c>
      <c r="K2343" s="1">
        <f>SUM(AG2343,AI2343)</f>
        <v>0</v>
      </c>
      <c r="L2343" s="1">
        <v>0</v>
      </c>
      <c r="M2343" s="1">
        <v>0</v>
      </c>
      <c r="N2343" s="1">
        <f>AD2343+AE2343</f>
        <v>35</v>
      </c>
      <c r="O2343" s="1"/>
      <c r="P2343" s="1">
        <f>AF2343</f>
        <v>40</v>
      </c>
      <c r="Q2343" s="1">
        <f>AH2343</f>
        <v>0</v>
      </c>
      <c r="R2343" s="1">
        <v>0</v>
      </c>
      <c r="S2343" s="43"/>
      <c r="T2343" s="1">
        <f>SUM(U2343,V2343,X2343,Y2343,Z2343,AA2343,AB2343)</f>
        <v>0</v>
      </c>
      <c r="U2343" s="1">
        <f>AK2343</f>
        <v>0</v>
      </c>
      <c r="V2343" s="1">
        <f>SUM(AN2343,AO2343,AP2343,AQ2343,AS2343,AT2343,AU2343,AV2343,AW2343,AX2343,AY2343,AR2343,AZ2343,BA2343,BB2343,BC2343,BD2343,BE2343,BF2343,BG2343,BH2343)</f>
        <v>0</v>
      </c>
      <c r="W2343" s="1">
        <f>COUNT(AN2343,AO2343,AP2343,AQ2343,AS2343,AT2343,AU2343,AV2343,AW2343,AX2343,AY2343,AR2343,AZ2343,BA2343,BB2343,BC2343,BD2343,BE2343,BF2343,BG2343,BH2343)</f>
        <v>0</v>
      </c>
      <c r="X2343" s="1">
        <v>0</v>
      </c>
      <c r="Y2343" s="1">
        <v>0</v>
      </c>
      <c r="Z2343" s="1">
        <v>0</v>
      </c>
      <c r="AA2343" s="1">
        <f>AM2343</f>
        <v>0</v>
      </c>
      <c r="AB2343" s="1">
        <f>AL2343</f>
        <v>0</v>
      </c>
      <c r="AC2343" s="43"/>
      <c r="AD2343" s="1">
        <v>35</v>
      </c>
      <c r="AE2343" s="1"/>
      <c r="AF2343" s="1">
        <v>40</v>
      </c>
      <c r="AG2343" s="1"/>
      <c r="AH2343" s="25"/>
      <c r="AJ2343" s="40"/>
      <c r="AK2343" s="25"/>
      <c r="AL2343" s="25"/>
      <c r="AM2343" s="25"/>
      <c r="AN2343" s="25"/>
      <c r="AO2343" s="25"/>
      <c r="AP2343" s="25"/>
      <c r="AQ2343" s="25"/>
      <c r="AR2343" s="25"/>
      <c r="AS2343" s="25"/>
      <c r="AT2343" s="25"/>
      <c r="AU2343" s="25"/>
      <c r="AV2343" s="25"/>
      <c r="AW2343" s="25"/>
      <c r="AX2343" s="25"/>
      <c r="AY2343" s="25"/>
      <c r="AZ2343" s="25"/>
      <c r="BA2343" s="25"/>
      <c r="BB2343" s="25"/>
      <c r="BC2343" s="25"/>
      <c r="BD2343" s="25"/>
      <c r="BE2343" s="25"/>
      <c r="BF2343" s="25"/>
      <c r="BG2343" s="25"/>
      <c r="BH2343" s="25"/>
    </row>
    <row r="2344" spans="1:60" x14ac:dyDescent="0.3">
      <c r="A2344" s="25" t="s">
        <v>69</v>
      </c>
      <c r="B2344" s="25" t="s">
        <v>36</v>
      </c>
      <c r="C2344" s="25" t="s">
        <v>3721</v>
      </c>
      <c r="D2344" s="25" t="s">
        <v>3722</v>
      </c>
      <c r="E2344" s="25" t="s">
        <v>47</v>
      </c>
      <c r="F2344" s="25">
        <v>999925574</v>
      </c>
      <c r="G2344" s="1">
        <f>(J2344+T2344)-H2344</f>
        <v>30</v>
      </c>
      <c r="H2344" s="25"/>
      <c r="I2344" s="40"/>
      <c r="J2344" s="1">
        <f>SUM(K2344,L2344,N2344,O2344,P2344,Q2344)</f>
        <v>0</v>
      </c>
      <c r="K2344" s="1">
        <f>SUM(AG2344,AI2344)</f>
        <v>0</v>
      </c>
      <c r="L2344" s="1">
        <v>0</v>
      </c>
      <c r="M2344" s="1">
        <v>0</v>
      </c>
      <c r="N2344" s="1">
        <f>AD2344+AE2344</f>
        <v>0</v>
      </c>
      <c r="O2344" s="1"/>
      <c r="P2344" s="1">
        <f>AF2344</f>
        <v>0</v>
      </c>
      <c r="Q2344" s="1">
        <f>AH2344</f>
        <v>0</v>
      </c>
      <c r="R2344" s="1">
        <v>0</v>
      </c>
      <c r="S2344" s="40"/>
      <c r="T2344" s="1">
        <f>SUM(U2344,V2344,X2344,Y2344,Z2344,AA2344,AB2344)</f>
        <v>30</v>
      </c>
      <c r="U2344" s="1">
        <f>AK2344</f>
        <v>0</v>
      </c>
      <c r="V2344" s="1">
        <f>SUM(AN2344,AO2344,AP2344,AQ2344,AS2344,AT2344,AU2344,AV2344,AW2344,AX2344,AY2344,AR2344,AZ2344,BA2344,BB2344,BC2344,BD2344,BE2344,BF2344,BG2344,BH2344)</f>
        <v>30</v>
      </c>
      <c r="W2344" s="1">
        <f>COUNT(AN2344,AO2344,AP2344,AQ2344,AS2344,AT2344,AU2344,AV2344,AW2344,AX2344,AY2344,AR2344,AZ2344,BA2344,BB2344,BC2344,BD2344,BE2344,BF2344,BG2344,BH2344)</f>
        <v>1</v>
      </c>
      <c r="X2344" s="1">
        <v>0</v>
      </c>
      <c r="Y2344" s="1">
        <v>0</v>
      </c>
      <c r="Z2344" s="1">
        <v>0</v>
      </c>
      <c r="AA2344" s="1">
        <f>AM2344</f>
        <v>0</v>
      </c>
      <c r="AB2344" s="1">
        <f>AL2344</f>
        <v>0</v>
      </c>
      <c r="AC2344" s="40"/>
      <c r="AD2344" s="25"/>
      <c r="AE2344" s="25"/>
      <c r="AF2344" s="25"/>
      <c r="AG2344" s="25"/>
      <c r="AH2344" s="25"/>
      <c r="AJ2344" s="40"/>
      <c r="AK2344" s="25"/>
      <c r="AL2344" s="25"/>
      <c r="AM2344" s="25"/>
      <c r="AN2344" s="25"/>
      <c r="AO2344" s="25"/>
      <c r="AP2344" s="25"/>
      <c r="AQ2344" s="25"/>
      <c r="AR2344" s="25"/>
      <c r="AS2344" s="25"/>
      <c r="AT2344" s="25"/>
      <c r="AU2344" s="25"/>
      <c r="AV2344" s="25"/>
      <c r="AW2344" s="25"/>
      <c r="AX2344" s="25"/>
      <c r="AY2344" s="25"/>
      <c r="AZ2344" s="25"/>
      <c r="BA2344" s="25"/>
      <c r="BB2344" s="25"/>
      <c r="BC2344" s="25"/>
      <c r="BD2344" s="25"/>
      <c r="BE2344" s="25">
        <v>30</v>
      </c>
      <c r="BF2344" s="25"/>
      <c r="BG2344" s="25"/>
      <c r="BH2344" s="25"/>
    </row>
    <row r="2345" spans="1:60" x14ac:dyDescent="0.3">
      <c r="A2345" s="25" t="s">
        <v>69</v>
      </c>
      <c r="B2345" s="25" t="s">
        <v>36</v>
      </c>
      <c r="C2345" s="25" t="s">
        <v>2479</v>
      </c>
      <c r="D2345" s="25" t="s">
        <v>1790</v>
      </c>
      <c r="E2345" s="25" t="s">
        <v>47</v>
      </c>
      <c r="F2345" s="25">
        <v>999925889</v>
      </c>
      <c r="G2345" s="1">
        <f>(J2345+T2345)-H2345</f>
        <v>30</v>
      </c>
      <c r="H2345" s="25"/>
      <c r="I2345" s="40"/>
      <c r="J2345" s="1">
        <f>SUM(K2345,L2345,N2345,O2345,P2345,Q2345)</f>
        <v>0</v>
      </c>
      <c r="K2345" s="1">
        <f>SUM(AG2345,AI2345)</f>
        <v>0</v>
      </c>
      <c r="L2345" s="1">
        <v>0</v>
      </c>
      <c r="M2345" s="1">
        <v>0</v>
      </c>
      <c r="N2345" s="1">
        <f>AD2345+AE2345</f>
        <v>0</v>
      </c>
      <c r="O2345" s="1"/>
      <c r="P2345" s="1">
        <f>AF2345</f>
        <v>0</v>
      </c>
      <c r="Q2345" s="1">
        <f>AH2345</f>
        <v>0</v>
      </c>
      <c r="R2345" s="1">
        <v>0</v>
      </c>
      <c r="S2345" s="43"/>
      <c r="T2345" s="1">
        <f>SUM(U2345,V2345,X2345,Y2345,Z2345,AA2345,AB2345)</f>
        <v>30</v>
      </c>
      <c r="U2345" s="1">
        <f>AK2345</f>
        <v>0</v>
      </c>
      <c r="V2345" s="1">
        <f>SUM(AN2345,AO2345,AP2345,AQ2345,AS2345,AT2345,AU2345,AV2345,AW2345,AX2345,AY2345,AR2345,AZ2345,BA2345,BB2345,BC2345,BD2345,BE2345,BF2345,BG2345,BH2345)</f>
        <v>30</v>
      </c>
      <c r="W2345" s="1">
        <f>COUNT(AN2345,AO2345,AP2345,AQ2345,AS2345,AT2345,AU2345,AV2345,AW2345,AX2345,AY2345,AR2345,AZ2345,BA2345,BB2345,BC2345,BD2345,BE2345,BF2345,BG2345,BH2345)</f>
        <v>1</v>
      </c>
      <c r="X2345" s="1">
        <v>0</v>
      </c>
      <c r="Y2345" s="1">
        <v>0</v>
      </c>
      <c r="Z2345" s="1">
        <v>0</v>
      </c>
      <c r="AA2345" s="1">
        <f>AM2345</f>
        <v>0</v>
      </c>
      <c r="AB2345" s="1">
        <f>AL2345</f>
        <v>0</v>
      </c>
      <c r="AC2345" s="43"/>
      <c r="AD2345" s="25"/>
      <c r="AE2345" s="25"/>
      <c r="AF2345" s="25"/>
      <c r="AG2345" s="25"/>
      <c r="AH2345" s="25"/>
      <c r="AJ2345" s="40"/>
      <c r="AK2345" s="25"/>
      <c r="AL2345" s="25"/>
      <c r="AM2345" s="25"/>
      <c r="AN2345" s="25"/>
      <c r="AO2345" s="25">
        <v>30</v>
      </c>
      <c r="AP2345" s="25"/>
      <c r="AQ2345" s="25"/>
      <c r="AR2345" s="25"/>
      <c r="AS2345" s="25"/>
      <c r="AT2345" s="25"/>
      <c r="AU2345" s="25"/>
      <c r="AV2345" s="25"/>
      <c r="AW2345" s="25"/>
      <c r="AX2345" s="25"/>
      <c r="AY2345" s="25"/>
      <c r="AZ2345" s="25"/>
      <c r="BA2345" s="25"/>
      <c r="BB2345" s="25"/>
      <c r="BC2345" s="25"/>
      <c r="BD2345" s="25"/>
      <c r="BE2345" s="25"/>
      <c r="BF2345" s="25"/>
      <c r="BG2345" s="25"/>
      <c r="BH2345" s="25"/>
    </row>
    <row r="2346" spans="1:60" x14ac:dyDescent="0.3">
      <c r="A2346" s="25" t="s">
        <v>273</v>
      </c>
      <c r="B2346" s="1" t="s">
        <v>36</v>
      </c>
      <c r="C2346" s="1" t="s">
        <v>467</v>
      </c>
      <c r="D2346" s="1" t="s">
        <v>79</v>
      </c>
      <c r="E2346" s="1" t="s">
        <v>47</v>
      </c>
      <c r="F2346" s="1">
        <v>999924886</v>
      </c>
      <c r="G2346" s="1">
        <f>(J2346+T2346)-H2346</f>
        <v>200</v>
      </c>
      <c r="H2346" s="1">
        <f>(K2346+L2346+N2346+O2346+P2346+Q2346+R2346)*0.5</f>
        <v>0</v>
      </c>
      <c r="I2346" s="23"/>
      <c r="J2346" s="1">
        <f>SUM(K2346,L2346,N2346,O2346,P2346,Q2346)</f>
        <v>0</v>
      </c>
      <c r="K2346" s="1">
        <f>SUM(AG2346,AI2346)</f>
        <v>0</v>
      </c>
      <c r="L2346" s="1">
        <v>0</v>
      </c>
      <c r="M2346" s="1">
        <v>0</v>
      </c>
      <c r="N2346" s="1">
        <f>AD2346+AE2346</f>
        <v>0</v>
      </c>
      <c r="O2346" s="1"/>
      <c r="P2346" s="1">
        <f>AF2346</f>
        <v>0</v>
      </c>
      <c r="Q2346" s="1">
        <f>AH2346</f>
        <v>0</v>
      </c>
      <c r="R2346" s="1">
        <v>0</v>
      </c>
      <c r="S2346" s="43"/>
      <c r="T2346" s="1">
        <f>SUM(U2346,V2346,X2346,Y2346,Z2346,AA2346,AB2346)</f>
        <v>200</v>
      </c>
      <c r="U2346" s="1">
        <f>AK2346</f>
        <v>20</v>
      </c>
      <c r="V2346" s="1">
        <f>SUM(AN2346,AO2346,AP2346,AQ2346,AS2346,AT2346,AU2346,AV2346,AW2346,AX2346,AY2346,AR2346,AZ2346,BA2346,BB2346,BC2346,BD2346,BE2346,BF2346,BG2346,BH2346)</f>
        <v>180</v>
      </c>
      <c r="W2346" s="1">
        <f>COUNT(AN2346,AO2346,AP2346,AQ2346,AS2346,AT2346,AU2346,AV2346,AW2346,AX2346,AY2346,AR2346,AZ2346,BA2346,BB2346,BC2346,BD2346,BE2346,BF2346,BG2346,BH2346)</f>
        <v>2</v>
      </c>
      <c r="X2346" s="1">
        <v>0</v>
      </c>
      <c r="Y2346" s="1">
        <v>0</v>
      </c>
      <c r="Z2346" s="1">
        <v>0</v>
      </c>
      <c r="AA2346" s="1">
        <f>AM2346</f>
        <v>0</v>
      </c>
      <c r="AB2346" s="1">
        <f>AL2346</f>
        <v>0</v>
      </c>
      <c r="AC2346" s="43"/>
      <c r="AD2346" s="1"/>
      <c r="AE2346" s="1"/>
      <c r="AF2346" s="1"/>
      <c r="AG2346" s="1"/>
      <c r="AH2346" s="25"/>
      <c r="AJ2346" s="40"/>
      <c r="AK2346" s="25">
        <v>20</v>
      </c>
      <c r="AL2346" s="25"/>
      <c r="AM2346" s="25"/>
      <c r="AN2346" s="25">
        <v>120</v>
      </c>
      <c r="AO2346" s="25"/>
      <c r="AP2346" s="25"/>
      <c r="AQ2346" s="25"/>
      <c r="AR2346" s="25"/>
      <c r="AS2346" s="25">
        <v>60</v>
      </c>
      <c r="AT2346" s="25"/>
      <c r="AU2346" s="25"/>
      <c r="AV2346" s="25"/>
      <c r="AW2346" s="25"/>
      <c r="AX2346" s="25"/>
      <c r="AY2346" s="25"/>
      <c r="AZ2346" s="25"/>
      <c r="BA2346" s="25"/>
      <c r="BB2346" s="25"/>
      <c r="BC2346" s="25"/>
      <c r="BD2346" s="25"/>
      <c r="BE2346" s="25"/>
      <c r="BF2346" s="25"/>
      <c r="BG2346" s="25"/>
      <c r="BH2346" s="25"/>
    </row>
    <row r="2347" spans="1:60" x14ac:dyDescent="0.3">
      <c r="A2347" s="25" t="s">
        <v>273</v>
      </c>
      <c r="B2347" s="25" t="s">
        <v>36</v>
      </c>
      <c r="C2347" s="25" t="s">
        <v>2654</v>
      </c>
      <c r="D2347" s="25" t="s">
        <v>2655</v>
      </c>
      <c r="E2347" s="25" t="s">
        <v>47</v>
      </c>
      <c r="F2347" s="25">
        <v>999929852</v>
      </c>
      <c r="G2347" s="1">
        <f>(J2347+T2347)-H2347</f>
        <v>180</v>
      </c>
      <c r="H2347" s="25"/>
      <c r="I2347" s="40"/>
      <c r="J2347" s="1">
        <f>SUM(K2347,L2347,N2347,O2347,P2347,Q2347)</f>
        <v>0</v>
      </c>
      <c r="K2347" s="1">
        <f>SUM(AG2347,AI2347)</f>
        <v>0</v>
      </c>
      <c r="L2347" s="1">
        <v>0</v>
      </c>
      <c r="M2347" s="1">
        <v>0</v>
      </c>
      <c r="N2347" s="1">
        <f>AD2347+AE2347</f>
        <v>0</v>
      </c>
      <c r="O2347" s="1"/>
      <c r="P2347" s="1">
        <f>AF2347</f>
        <v>0</v>
      </c>
      <c r="Q2347" s="1">
        <f>AH2347</f>
        <v>0</v>
      </c>
      <c r="R2347" s="1">
        <v>0</v>
      </c>
      <c r="S2347" s="43"/>
      <c r="T2347" s="1">
        <f>SUM(U2347,V2347,X2347,Y2347,Z2347,AA2347,AB2347)</f>
        <v>180</v>
      </c>
      <c r="U2347" s="1">
        <f>AK2347</f>
        <v>0</v>
      </c>
      <c r="V2347" s="1">
        <f>SUM(AN2347,AO2347,AP2347,AQ2347,AS2347,AT2347,AU2347,AV2347,AW2347,AX2347,AY2347,AR2347,AZ2347,BA2347,BB2347,BC2347,BD2347,BE2347,BF2347,BG2347,BH2347)</f>
        <v>180</v>
      </c>
      <c r="W2347" s="1">
        <f>COUNT(AN2347,AO2347,AP2347,AQ2347,AS2347,AT2347,AU2347,AV2347,AW2347,AX2347,AY2347,AR2347,AZ2347,BA2347,BB2347,BC2347,BD2347,BE2347,BF2347,BG2347,BH2347)</f>
        <v>2</v>
      </c>
      <c r="X2347" s="1">
        <v>0</v>
      </c>
      <c r="Y2347" s="1">
        <v>0</v>
      </c>
      <c r="Z2347" s="1">
        <v>0</v>
      </c>
      <c r="AA2347" s="1">
        <f>AM2347</f>
        <v>0</v>
      </c>
      <c r="AB2347" s="1">
        <f>AL2347</f>
        <v>0</v>
      </c>
      <c r="AC2347" s="43"/>
      <c r="AD2347" s="25"/>
      <c r="AE2347" s="25"/>
      <c r="AF2347" s="25"/>
      <c r="AG2347" s="25"/>
      <c r="AH2347" s="25"/>
      <c r="AJ2347" s="40"/>
      <c r="AK2347" s="25"/>
      <c r="AL2347" s="25"/>
      <c r="AM2347" s="25"/>
      <c r="AN2347" s="25"/>
      <c r="AO2347" s="25"/>
      <c r="AP2347" s="25"/>
      <c r="AQ2347" s="25"/>
      <c r="AR2347" s="25"/>
      <c r="AS2347" s="25"/>
      <c r="AT2347" s="25">
        <v>60</v>
      </c>
      <c r="AU2347" s="25"/>
      <c r="AV2347" s="25">
        <v>120</v>
      </c>
      <c r="AW2347" s="25"/>
      <c r="AX2347" s="25"/>
      <c r="AY2347" s="25"/>
      <c r="AZ2347" s="25"/>
      <c r="BA2347" s="25"/>
      <c r="BB2347" s="25"/>
      <c r="BC2347" s="25"/>
      <c r="BD2347" s="25"/>
      <c r="BE2347" s="25"/>
      <c r="BF2347" s="25"/>
      <c r="BG2347" s="25"/>
      <c r="BH2347" s="25"/>
    </row>
    <row r="2348" spans="1:60" x14ac:dyDescent="0.3">
      <c r="A2348" s="25" t="s">
        <v>273</v>
      </c>
      <c r="B2348" s="25" t="s">
        <v>36</v>
      </c>
      <c r="C2348" s="25" t="s">
        <v>2388</v>
      </c>
      <c r="D2348" s="25" t="s">
        <v>81</v>
      </c>
      <c r="E2348" s="25" t="s">
        <v>47</v>
      </c>
      <c r="F2348" s="25">
        <v>999929551</v>
      </c>
      <c r="G2348" s="1">
        <f>(J2348+T2348)-H2348</f>
        <v>158</v>
      </c>
      <c r="H2348" s="1">
        <f>(K2348+L2348+N2348+O2348+P2348+Q2348+R2348)*0.5</f>
        <v>0</v>
      </c>
      <c r="I2348" s="40"/>
      <c r="J2348" s="1">
        <f>SUM(K2348,L2348,N2348,O2348,P2348,Q2348)</f>
        <v>0</v>
      </c>
      <c r="K2348" s="1">
        <f>SUM(AG2348,AI2348)</f>
        <v>0</v>
      </c>
      <c r="L2348" s="1">
        <v>0</v>
      </c>
      <c r="M2348" s="1">
        <v>0</v>
      </c>
      <c r="N2348" s="1">
        <f>AD2348+AE2348</f>
        <v>0</v>
      </c>
      <c r="O2348" s="1"/>
      <c r="P2348" s="1">
        <f>AF2348</f>
        <v>0</v>
      </c>
      <c r="Q2348" s="1">
        <f>AH2348</f>
        <v>0</v>
      </c>
      <c r="R2348" s="1">
        <v>0</v>
      </c>
      <c r="S2348" s="43"/>
      <c r="T2348" s="1">
        <f>SUM(U2348,V2348,X2348,Y2348,Z2348,AA2348,AB2348)</f>
        <v>158</v>
      </c>
      <c r="U2348" s="1">
        <f>AK2348</f>
        <v>0</v>
      </c>
      <c r="V2348" s="1">
        <f>SUM(AN2348,AO2348,AP2348,AQ2348,AS2348,AT2348,AU2348,AV2348,AW2348,AX2348,AY2348,AR2348,AZ2348,BA2348,BB2348,BC2348,BD2348,BE2348,BF2348,BG2348,BH2348)</f>
        <v>158</v>
      </c>
      <c r="W2348" s="1">
        <f>COUNT(AN2348,AO2348,AP2348,AQ2348,AS2348,AT2348,AU2348,AV2348,AW2348,AX2348,AY2348,AR2348,AZ2348,BA2348,BB2348,BC2348,BD2348,BE2348,BF2348,BG2348,BH2348)</f>
        <v>2</v>
      </c>
      <c r="X2348" s="1">
        <v>0</v>
      </c>
      <c r="Y2348" s="1">
        <v>0</v>
      </c>
      <c r="Z2348" s="1">
        <v>0</v>
      </c>
      <c r="AA2348" s="1">
        <f>AM2348</f>
        <v>0</v>
      </c>
      <c r="AB2348" s="1">
        <f>AL2348</f>
        <v>0</v>
      </c>
      <c r="AC2348" s="43"/>
      <c r="AD2348" s="25"/>
      <c r="AE2348" s="25"/>
      <c r="AF2348" s="25"/>
      <c r="AG2348" s="25"/>
      <c r="AH2348" s="25"/>
      <c r="AJ2348" s="40"/>
      <c r="AK2348" s="25"/>
      <c r="AL2348" s="25"/>
      <c r="AM2348" s="25"/>
      <c r="AN2348" s="25">
        <v>90</v>
      </c>
      <c r="AO2348" s="25"/>
      <c r="AP2348" s="25"/>
      <c r="AQ2348" s="25"/>
      <c r="AR2348" s="25"/>
      <c r="AS2348" s="25"/>
      <c r="AT2348" s="25"/>
      <c r="AU2348" s="25"/>
      <c r="AV2348" s="25"/>
      <c r="AW2348" s="25"/>
      <c r="AX2348" s="25"/>
      <c r="AY2348" s="25"/>
      <c r="AZ2348" s="25">
        <v>68</v>
      </c>
      <c r="BA2348" s="25"/>
      <c r="BB2348" s="25"/>
      <c r="BC2348" s="25"/>
      <c r="BD2348" s="25"/>
      <c r="BE2348" s="25"/>
      <c r="BF2348" s="25"/>
      <c r="BG2348" s="25"/>
      <c r="BH2348" s="25"/>
    </row>
    <row r="2349" spans="1:60" x14ac:dyDescent="0.3">
      <c r="A2349" s="25" t="s">
        <v>273</v>
      </c>
      <c r="B2349" s="25" t="s">
        <v>36</v>
      </c>
      <c r="C2349" s="25" t="s">
        <v>1991</v>
      </c>
      <c r="D2349" s="25" t="s">
        <v>1992</v>
      </c>
      <c r="E2349" s="25" t="s">
        <v>47</v>
      </c>
      <c r="F2349" s="25">
        <v>999926764</v>
      </c>
      <c r="G2349" s="1">
        <f>(J2349+T2349)-H2349</f>
        <v>140.6</v>
      </c>
      <c r="H2349" s="25"/>
      <c r="I2349" s="40"/>
      <c r="J2349" s="1">
        <f>SUM(K2349,L2349,N2349,O2349,P2349,Q2349)</f>
        <v>80.599999999999994</v>
      </c>
      <c r="K2349" s="1">
        <f>SUM(AG2349,AI2349)</f>
        <v>15</v>
      </c>
      <c r="L2349" s="1">
        <v>0</v>
      </c>
      <c r="M2349" s="1">
        <v>0</v>
      </c>
      <c r="N2349" s="1">
        <f>AD2349+AE2349</f>
        <v>15.8</v>
      </c>
      <c r="O2349" s="1"/>
      <c r="P2349" s="1">
        <f>AF2349</f>
        <v>27.200000000000003</v>
      </c>
      <c r="Q2349" s="1">
        <f>AH2349</f>
        <v>22.6</v>
      </c>
      <c r="R2349" s="1">
        <v>0</v>
      </c>
      <c r="S2349" s="43"/>
      <c r="T2349" s="1">
        <f>SUM(U2349,V2349,X2349,Y2349,Z2349,AA2349,AB2349)</f>
        <v>60</v>
      </c>
      <c r="U2349" s="1">
        <f>AK2349</f>
        <v>0</v>
      </c>
      <c r="V2349" s="1">
        <f>SUM(AN2349,AO2349,AP2349,AQ2349,AS2349,AT2349,AU2349,AV2349,AW2349,AX2349,AY2349,AR2349,AZ2349,BA2349,BB2349,BC2349,BD2349,BE2349,BF2349,BG2349,BH2349)</f>
        <v>60</v>
      </c>
      <c r="W2349" s="1">
        <f>COUNT(AN2349,AO2349,AP2349,AQ2349,AS2349,AT2349,AU2349,AV2349,AW2349,AX2349,AY2349,AR2349,AZ2349,BA2349,BB2349,BC2349,BD2349,BE2349,BF2349,BG2349,BH2349)</f>
        <v>1</v>
      </c>
      <c r="X2349" s="1">
        <v>0</v>
      </c>
      <c r="Y2349" s="1">
        <v>0</v>
      </c>
      <c r="Z2349" s="1">
        <v>0</v>
      </c>
      <c r="AA2349" s="1">
        <f>AM2349</f>
        <v>0</v>
      </c>
      <c r="AB2349" s="1">
        <f>AL2349</f>
        <v>0</v>
      </c>
      <c r="AC2349" s="43"/>
      <c r="AD2349" s="25">
        <v>15.8</v>
      </c>
      <c r="AE2349" s="25">
        <v>0</v>
      </c>
      <c r="AF2349" s="25">
        <v>27.200000000000003</v>
      </c>
      <c r="AG2349" s="25">
        <v>15</v>
      </c>
      <c r="AH2349" s="25">
        <v>22.6</v>
      </c>
      <c r="AI2349" s="25">
        <v>0</v>
      </c>
      <c r="AJ2349" s="40"/>
      <c r="AK2349" s="25"/>
      <c r="AL2349" s="25"/>
      <c r="AM2349" s="25"/>
      <c r="AN2349" s="25"/>
      <c r="AO2349" s="25">
        <v>60</v>
      </c>
      <c r="AP2349" s="25"/>
      <c r="AQ2349" s="25"/>
      <c r="AR2349" s="25"/>
      <c r="AS2349" s="25"/>
      <c r="AT2349" s="25"/>
      <c r="AU2349" s="25"/>
      <c r="AV2349" s="25"/>
      <c r="AW2349" s="25"/>
      <c r="AX2349" s="25"/>
      <c r="AY2349" s="25"/>
      <c r="AZ2349" s="25"/>
      <c r="BA2349" s="25"/>
      <c r="BB2349" s="25"/>
      <c r="BC2349" s="25"/>
      <c r="BD2349" s="25"/>
      <c r="BE2349" s="25"/>
      <c r="BF2349" s="25"/>
      <c r="BG2349" s="25"/>
      <c r="BH2349" s="25"/>
    </row>
    <row r="2350" spans="1:60" x14ac:dyDescent="0.3">
      <c r="A2350" s="68" t="s">
        <v>273</v>
      </c>
      <c r="B2350" s="68" t="s">
        <v>36</v>
      </c>
      <c r="C2350" s="68" t="s">
        <v>1648</v>
      </c>
      <c r="D2350" s="68" t="s">
        <v>1649</v>
      </c>
      <c r="E2350" s="68" t="s">
        <v>47</v>
      </c>
      <c r="F2350" s="68">
        <v>999925065</v>
      </c>
      <c r="G2350" s="1">
        <f>(J2350+T2350)-H2350</f>
        <v>138.6</v>
      </c>
      <c r="H2350" s="25"/>
      <c r="I2350" s="40"/>
      <c r="J2350" s="1">
        <f>SUM(K2350,L2350,N2350,O2350,P2350,Q2350)</f>
        <v>33.6</v>
      </c>
      <c r="K2350" s="1">
        <f>SUM(AG2350,AI2350)</f>
        <v>0</v>
      </c>
      <c r="L2350" s="1">
        <v>0</v>
      </c>
      <c r="M2350" s="1">
        <v>0</v>
      </c>
      <c r="N2350" s="1">
        <f>AD2350+AE2350</f>
        <v>0</v>
      </c>
      <c r="O2350" s="1"/>
      <c r="P2350" s="1">
        <f>AF2350</f>
        <v>33.6</v>
      </c>
      <c r="Q2350" s="1">
        <f>AH2350</f>
        <v>0</v>
      </c>
      <c r="R2350" s="1">
        <v>0</v>
      </c>
      <c r="S2350" s="43"/>
      <c r="T2350" s="1">
        <f>SUM(U2350,V2350,X2350,Y2350,Z2350,AA2350,AB2350)</f>
        <v>105</v>
      </c>
      <c r="U2350" s="1">
        <f>AK2350</f>
        <v>0</v>
      </c>
      <c r="V2350" s="1">
        <f>SUM(AN2350,AO2350,AP2350,AQ2350,AS2350,AT2350,AU2350,AV2350,AW2350,AX2350,AY2350,AR2350,AZ2350,BA2350,BB2350,BC2350,BD2350,BE2350,BF2350,BG2350,BH2350)</f>
        <v>105</v>
      </c>
      <c r="W2350" s="1">
        <f>COUNT(AN2350,AO2350,AP2350,AQ2350,AS2350,AT2350,AU2350,AV2350,AW2350,AX2350,AY2350,AR2350,AZ2350,BA2350,BB2350,BC2350,BD2350,BE2350,BF2350,BG2350,BH2350)</f>
        <v>2</v>
      </c>
      <c r="X2350" s="1">
        <v>0</v>
      </c>
      <c r="Y2350" s="1">
        <v>0</v>
      </c>
      <c r="Z2350" s="1">
        <v>0</v>
      </c>
      <c r="AA2350" s="1">
        <f>AM2350</f>
        <v>0</v>
      </c>
      <c r="AB2350" s="1">
        <f>AL2350</f>
        <v>0</v>
      </c>
      <c r="AC2350" s="43"/>
      <c r="AD2350" s="25">
        <v>0</v>
      </c>
      <c r="AE2350" s="25">
        <v>0</v>
      </c>
      <c r="AF2350" s="25">
        <v>33.6</v>
      </c>
      <c r="AG2350" s="25">
        <v>0</v>
      </c>
      <c r="AH2350" s="25">
        <v>0</v>
      </c>
      <c r="AI2350" s="25">
        <v>0</v>
      </c>
      <c r="AJ2350" s="40"/>
      <c r="AK2350" s="25"/>
      <c r="AL2350" s="25"/>
      <c r="AM2350" s="25"/>
      <c r="AN2350" s="25"/>
      <c r="AO2350" s="25"/>
      <c r="AP2350" s="25"/>
      <c r="AQ2350" s="25">
        <v>60</v>
      </c>
      <c r="AR2350" s="25"/>
      <c r="AS2350" s="25"/>
      <c r="AT2350" s="25"/>
      <c r="AU2350" s="25">
        <v>45</v>
      </c>
      <c r="AV2350" s="25"/>
      <c r="AW2350" s="25"/>
      <c r="AX2350" s="25"/>
      <c r="AY2350" s="25"/>
      <c r="AZ2350" s="25"/>
      <c r="BA2350" s="25"/>
      <c r="BB2350" s="25"/>
      <c r="BC2350" s="25"/>
      <c r="BD2350" s="25"/>
      <c r="BE2350" s="25"/>
      <c r="BF2350" s="25"/>
      <c r="BG2350" s="25"/>
      <c r="BH2350" s="25"/>
    </row>
    <row r="2351" spans="1:60" x14ac:dyDescent="0.3">
      <c r="A2351" s="68" t="s">
        <v>273</v>
      </c>
      <c r="B2351" s="68" t="s">
        <v>36</v>
      </c>
      <c r="C2351" s="68" t="s">
        <v>1670</v>
      </c>
      <c r="D2351" s="68" t="s">
        <v>1671</v>
      </c>
      <c r="E2351" s="68" t="s">
        <v>47</v>
      </c>
      <c r="F2351" s="68">
        <v>999925194</v>
      </c>
      <c r="G2351" s="1">
        <f>(J2351+T2351)-H2351</f>
        <v>137</v>
      </c>
      <c r="H2351" s="1">
        <f>J2351*0.5</f>
        <v>32</v>
      </c>
      <c r="I2351" s="40"/>
      <c r="J2351" s="1">
        <f>SUM(K2351,L2351,N2351,O2351,P2351,Q2351)</f>
        <v>64</v>
      </c>
      <c r="K2351" s="1">
        <f>SUM(AG2351,AI2351)</f>
        <v>0</v>
      </c>
      <c r="L2351" s="1">
        <v>0</v>
      </c>
      <c r="M2351" s="1">
        <v>0</v>
      </c>
      <c r="N2351" s="1">
        <f>AD2351+AE2351</f>
        <v>0</v>
      </c>
      <c r="O2351" s="1"/>
      <c r="P2351" s="1">
        <f>AF2351</f>
        <v>64</v>
      </c>
      <c r="Q2351" s="1">
        <f>AH2351</f>
        <v>0</v>
      </c>
      <c r="R2351" s="1">
        <v>0</v>
      </c>
      <c r="S2351" s="43"/>
      <c r="T2351" s="1">
        <f>SUM(U2351,V2351,X2351,Y2351,Z2351,AA2351,AB2351)</f>
        <v>105</v>
      </c>
      <c r="U2351" s="1">
        <f>AK2351</f>
        <v>0</v>
      </c>
      <c r="V2351" s="1">
        <f>SUM(AN2351,AO2351,AP2351,AQ2351,AS2351,AT2351,AU2351,AV2351,AW2351,AX2351,AY2351,AR2351,AZ2351,BA2351,BB2351,BC2351,BD2351,BE2351,BF2351,BG2351,BH2351)</f>
        <v>105</v>
      </c>
      <c r="W2351" s="1">
        <f>COUNT(AN2351,AO2351,AP2351,AQ2351,AS2351,AT2351,AU2351,AV2351,AW2351,AX2351,AY2351,AR2351,AZ2351,BA2351,BB2351,BC2351,BD2351,BE2351,BF2351,BG2351,BH2351)</f>
        <v>2</v>
      </c>
      <c r="X2351" s="1">
        <v>0</v>
      </c>
      <c r="Y2351" s="1">
        <v>0</v>
      </c>
      <c r="Z2351" s="1">
        <v>0</v>
      </c>
      <c r="AA2351" s="1">
        <f>AM2351</f>
        <v>0</v>
      </c>
      <c r="AB2351" s="1">
        <f>AL2351</f>
        <v>0</v>
      </c>
      <c r="AC2351" s="43"/>
      <c r="AD2351" s="25">
        <v>0</v>
      </c>
      <c r="AE2351" s="25">
        <v>0</v>
      </c>
      <c r="AF2351" s="25">
        <v>64</v>
      </c>
      <c r="AG2351" s="25">
        <v>0</v>
      </c>
      <c r="AH2351" s="25">
        <v>0</v>
      </c>
      <c r="AI2351" s="25">
        <v>0</v>
      </c>
      <c r="AJ2351" s="40"/>
      <c r="AK2351" s="25"/>
      <c r="AL2351" s="25"/>
      <c r="AM2351" s="25"/>
      <c r="AN2351" s="25"/>
      <c r="AO2351" s="25"/>
      <c r="AP2351" s="25"/>
      <c r="AQ2351" s="25">
        <v>45</v>
      </c>
      <c r="AR2351" s="25"/>
      <c r="AS2351" s="25"/>
      <c r="AT2351" s="25"/>
      <c r="AU2351" s="25">
        <v>60</v>
      </c>
      <c r="AV2351" s="25"/>
      <c r="AW2351" s="25"/>
      <c r="AX2351" s="25"/>
      <c r="AY2351" s="25"/>
      <c r="AZ2351" s="25"/>
      <c r="BA2351" s="25"/>
      <c r="BB2351" s="25"/>
      <c r="BC2351" s="25"/>
      <c r="BD2351" s="25"/>
      <c r="BE2351" s="25"/>
      <c r="BF2351" s="25"/>
      <c r="BG2351" s="25"/>
      <c r="BH2351" s="25"/>
    </row>
    <row r="2352" spans="1:60" x14ac:dyDescent="0.3">
      <c r="A2352" s="25" t="s">
        <v>273</v>
      </c>
      <c r="B2352" s="25" t="s">
        <v>36</v>
      </c>
      <c r="C2352" s="25" t="s">
        <v>1833</v>
      </c>
      <c r="D2352" s="25" t="s">
        <v>448</v>
      </c>
      <c r="E2352" s="25" t="s">
        <v>47</v>
      </c>
      <c r="F2352" s="25">
        <v>999925859</v>
      </c>
      <c r="G2352" s="1">
        <f>(J2352+T2352)-H2352</f>
        <v>131</v>
      </c>
      <c r="H2352" s="25"/>
      <c r="I2352" s="40"/>
      <c r="J2352" s="1">
        <f>SUM(K2352,L2352,N2352,O2352,P2352,Q2352)</f>
        <v>0</v>
      </c>
      <c r="K2352" s="1">
        <f>SUM(AG2352,AI2352)</f>
        <v>0</v>
      </c>
      <c r="L2352" s="1">
        <v>0</v>
      </c>
      <c r="M2352" s="1">
        <v>0</v>
      </c>
      <c r="N2352" s="1">
        <f>AD2352+AE2352</f>
        <v>0</v>
      </c>
      <c r="O2352" s="1"/>
      <c r="P2352" s="1">
        <f>AF2352</f>
        <v>0</v>
      </c>
      <c r="Q2352" s="1">
        <f>AH2352</f>
        <v>0</v>
      </c>
      <c r="R2352" s="1">
        <v>0</v>
      </c>
      <c r="S2352" s="43"/>
      <c r="T2352" s="1">
        <f>SUM(U2352,V2352,X2352,Y2352,Z2352,AA2352,AB2352)</f>
        <v>131</v>
      </c>
      <c r="U2352" s="1">
        <f>AK2352</f>
        <v>0</v>
      </c>
      <c r="V2352" s="1">
        <f>SUM(AN2352,AO2352,AP2352,AQ2352,AS2352,AT2352,AU2352,AV2352,AW2352,AX2352,AY2352,AR2352,AZ2352,BA2352,BB2352,BC2352,BD2352,BE2352,BF2352,BG2352,BH2352)</f>
        <v>131</v>
      </c>
      <c r="W2352" s="1">
        <f>COUNT(AN2352,AO2352,AP2352,AQ2352,AS2352,AT2352,AU2352,AV2352,AW2352,AX2352,AY2352,AR2352,AZ2352,BA2352,BB2352,BC2352,BD2352,BE2352,BF2352,BG2352,BH2352)</f>
        <v>2</v>
      </c>
      <c r="X2352" s="1">
        <v>0</v>
      </c>
      <c r="Y2352" s="1">
        <v>0</v>
      </c>
      <c r="Z2352" s="1">
        <v>0</v>
      </c>
      <c r="AA2352" s="1">
        <f>AM2352</f>
        <v>0</v>
      </c>
      <c r="AB2352" s="1">
        <f>AL2352</f>
        <v>0</v>
      </c>
      <c r="AC2352" s="43"/>
      <c r="AD2352" s="25"/>
      <c r="AE2352" s="25"/>
      <c r="AF2352" s="25"/>
      <c r="AG2352" s="25"/>
      <c r="AH2352" s="25"/>
      <c r="AJ2352" s="40"/>
      <c r="AK2352" s="25"/>
      <c r="AL2352" s="25"/>
      <c r="AM2352" s="25"/>
      <c r="AN2352" s="25">
        <v>68</v>
      </c>
      <c r="AO2352" s="25"/>
      <c r="AP2352" s="25"/>
      <c r="AQ2352" s="25"/>
      <c r="AR2352" s="25"/>
      <c r="AS2352" s="25"/>
      <c r="AT2352" s="25"/>
      <c r="AU2352" s="25"/>
      <c r="AV2352" s="25"/>
      <c r="AW2352" s="25"/>
      <c r="AX2352" s="25"/>
      <c r="AY2352" s="25"/>
      <c r="AZ2352" s="25">
        <v>63</v>
      </c>
      <c r="BA2352" s="25"/>
      <c r="BB2352" s="25"/>
      <c r="BC2352" s="25"/>
      <c r="BD2352" s="25"/>
      <c r="BE2352" s="25"/>
      <c r="BF2352" s="25"/>
      <c r="BG2352" s="25"/>
      <c r="BH2352" s="25"/>
    </row>
    <row r="2353" spans="1:60" x14ac:dyDescent="0.3">
      <c r="A2353" s="25" t="s">
        <v>273</v>
      </c>
      <c r="B2353" s="25" t="s">
        <v>36</v>
      </c>
      <c r="C2353" s="25" t="s">
        <v>1484</v>
      </c>
      <c r="D2353" s="25" t="s">
        <v>694</v>
      </c>
      <c r="E2353" s="25" t="s">
        <v>47</v>
      </c>
      <c r="F2353" s="25">
        <v>999923870</v>
      </c>
      <c r="G2353" s="1">
        <f>(J2353+T2353)-H2353</f>
        <v>120</v>
      </c>
      <c r="H2353" s="25"/>
      <c r="I2353" s="40"/>
      <c r="J2353" s="1">
        <f>SUM(K2353,L2353,N2353,O2353,P2353,Q2353)</f>
        <v>0</v>
      </c>
      <c r="K2353" s="1">
        <f>SUM(AG2353,AI2353)</f>
        <v>0</v>
      </c>
      <c r="L2353" s="1">
        <v>0</v>
      </c>
      <c r="M2353" s="1">
        <v>0</v>
      </c>
      <c r="N2353" s="1">
        <f>AD2353+AE2353</f>
        <v>0</v>
      </c>
      <c r="O2353" s="1"/>
      <c r="P2353" s="1">
        <f>AF2353</f>
        <v>0</v>
      </c>
      <c r="Q2353" s="1">
        <f>AH2353</f>
        <v>0</v>
      </c>
      <c r="R2353" s="1">
        <v>0</v>
      </c>
      <c r="S2353" s="40"/>
      <c r="T2353" s="1">
        <f>SUM(U2353,V2353,X2353,Y2353,Z2353,AA2353,AB2353)</f>
        <v>120</v>
      </c>
      <c r="U2353" s="1">
        <f>AK2353</f>
        <v>0</v>
      </c>
      <c r="V2353" s="1">
        <f>SUM(AN2353,AO2353,AP2353,AQ2353,AS2353,AT2353,AU2353,AV2353,AW2353,AX2353,AY2353,AR2353,AZ2353,BA2353,BB2353,BC2353,BD2353,BE2353,BF2353,BG2353,BH2353)</f>
        <v>120</v>
      </c>
      <c r="W2353" s="1">
        <f>COUNT(AN2353,AO2353,AP2353,AQ2353,AS2353,AT2353,AU2353,AV2353,AW2353,AX2353,AY2353,AR2353,AZ2353,BA2353,BB2353,BC2353,BD2353,BE2353,BF2353,BG2353,BH2353)</f>
        <v>1</v>
      </c>
      <c r="X2353" s="1">
        <v>0</v>
      </c>
      <c r="Y2353" s="1">
        <v>0</v>
      </c>
      <c r="Z2353" s="1">
        <v>0</v>
      </c>
      <c r="AA2353" s="1">
        <f>AM2353</f>
        <v>0</v>
      </c>
      <c r="AB2353" s="1">
        <f>AL2353</f>
        <v>0</v>
      </c>
      <c r="AC2353" s="40"/>
      <c r="AD2353" s="25"/>
      <c r="AE2353" s="25"/>
      <c r="AF2353" s="25"/>
      <c r="AG2353" s="25"/>
      <c r="AH2353" s="25"/>
      <c r="AJ2353" s="40"/>
      <c r="AK2353" s="25"/>
      <c r="AL2353" s="25"/>
      <c r="AM2353" s="25"/>
      <c r="AN2353" s="25"/>
      <c r="AO2353" s="25"/>
      <c r="AP2353" s="25"/>
      <c r="AQ2353" s="25"/>
      <c r="AR2353" s="25"/>
      <c r="AS2353" s="25"/>
      <c r="AT2353" s="25"/>
      <c r="AU2353" s="25"/>
      <c r="AV2353" s="25"/>
      <c r="AW2353" s="25"/>
      <c r="AX2353" s="25"/>
      <c r="AY2353" s="25"/>
      <c r="AZ2353" s="25">
        <v>120</v>
      </c>
      <c r="BA2353" s="25"/>
      <c r="BB2353" s="25"/>
      <c r="BC2353" s="25"/>
      <c r="BD2353" s="25"/>
      <c r="BE2353" s="25"/>
      <c r="BF2353" s="25"/>
      <c r="BG2353" s="25"/>
      <c r="BH2353" s="25"/>
    </row>
    <row r="2354" spans="1:60" x14ac:dyDescent="0.3">
      <c r="A2354" s="25" t="s">
        <v>273</v>
      </c>
      <c r="B2354" s="25" t="s">
        <v>36</v>
      </c>
      <c r="C2354" s="25" t="s">
        <v>1555</v>
      </c>
      <c r="D2354" s="25" t="s">
        <v>2656</v>
      </c>
      <c r="E2354" s="25" t="s">
        <v>47</v>
      </c>
      <c r="F2354" s="25">
        <v>999924539</v>
      </c>
      <c r="G2354" s="1">
        <f>(J2354+T2354)-H2354</f>
        <v>120</v>
      </c>
      <c r="H2354" s="1">
        <f>J2354*0.5</f>
        <v>24</v>
      </c>
      <c r="I2354" s="40"/>
      <c r="J2354" s="1">
        <f>SUM(K2354,L2354,N2354,O2354,P2354,Q2354)</f>
        <v>48</v>
      </c>
      <c r="K2354" s="1">
        <f>SUM(AG2354,AI2354)</f>
        <v>0</v>
      </c>
      <c r="L2354" s="1">
        <v>0</v>
      </c>
      <c r="M2354" s="1">
        <v>0</v>
      </c>
      <c r="N2354" s="1">
        <f>AD2354+AE2354</f>
        <v>0</v>
      </c>
      <c r="O2354" s="1"/>
      <c r="P2354" s="1">
        <f>AF2354</f>
        <v>48</v>
      </c>
      <c r="Q2354" s="1">
        <f>AH2354</f>
        <v>0</v>
      </c>
      <c r="R2354" s="1">
        <v>0</v>
      </c>
      <c r="S2354" s="43"/>
      <c r="T2354" s="1">
        <f>SUM(U2354,V2354,X2354,Y2354,Z2354,AA2354,AB2354)</f>
        <v>96</v>
      </c>
      <c r="U2354" s="1">
        <f>AK2354</f>
        <v>0</v>
      </c>
      <c r="V2354" s="1">
        <f>SUM(AN2354,AO2354,AP2354,AQ2354,AS2354,AT2354,AU2354,AV2354,AW2354,AX2354,AY2354,AR2354,AZ2354,BA2354,BB2354,BC2354,BD2354,BE2354,BF2354,BG2354,BH2354)</f>
        <v>96</v>
      </c>
      <c r="W2354" s="1">
        <f>COUNT(AN2354,AO2354,AP2354,AQ2354,AS2354,AT2354,AU2354,AV2354,AW2354,AX2354,AY2354,AR2354,AZ2354,BA2354,BB2354,BC2354,BD2354,BE2354,BF2354,BG2354,BH2354)</f>
        <v>2</v>
      </c>
      <c r="X2354" s="1">
        <v>0</v>
      </c>
      <c r="Y2354" s="1">
        <v>0</v>
      </c>
      <c r="Z2354" s="1">
        <v>0</v>
      </c>
      <c r="AA2354" s="1">
        <f>AM2354</f>
        <v>0</v>
      </c>
      <c r="AB2354" s="1">
        <f>AL2354</f>
        <v>0</v>
      </c>
      <c r="AC2354" s="43"/>
      <c r="AD2354" s="25">
        <v>0</v>
      </c>
      <c r="AE2354" s="25">
        <v>0</v>
      </c>
      <c r="AF2354" s="25">
        <v>48</v>
      </c>
      <c r="AG2354" s="25">
        <v>0</v>
      </c>
      <c r="AH2354" s="25">
        <v>0</v>
      </c>
      <c r="AI2354" s="25">
        <v>0</v>
      </c>
      <c r="AJ2354" s="40"/>
      <c r="AK2354" s="25"/>
      <c r="AL2354" s="25"/>
      <c r="AM2354" s="25"/>
      <c r="AN2354" s="25"/>
      <c r="AO2354" s="25"/>
      <c r="AP2354" s="25"/>
      <c r="AQ2354" s="25"/>
      <c r="AR2354" s="25"/>
      <c r="AS2354" s="25"/>
      <c r="AT2354" s="25">
        <v>45</v>
      </c>
      <c r="AU2354" s="25"/>
      <c r="AV2354" s="25">
        <v>51</v>
      </c>
      <c r="AW2354" s="25"/>
      <c r="AX2354" s="25"/>
      <c r="AY2354" s="25"/>
      <c r="AZ2354" s="25"/>
      <c r="BA2354" s="25"/>
      <c r="BB2354" s="25"/>
      <c r="BC2354" s="25"/>
      <c r="BD2354" s="25"/>
      <c r="BE2354" s="25"/>
      <c r="BF2354" s="25"/>
      <c r="BG2354" s="25"/>
      <c r="BH2354" s="25"/>
    </row>
    <row r="2355" spans="1:60" x14ac:dyDescent="0.3">
      <c r="A2355" s="25" t="s">
        <v>273</v>
      </c>
      <c r="B2355" s="25" t="s">
        <v>36</v>
      </c>
      <c r="C2355" s="25" t="s">
        <v>852</v>
      </c>
      <c r="D2355" s="25" t="s">
        <v>3595</v>
      </c>
      <c r="E2355" s="25" t="s">
        <v>47</v>
      </c>
      <c r="F2355" s="25">
        <v>999931853</v>
      </c>
      <c r="G2355" s="1">
        <f>(J2355+T2355)-H2355</f>
        <v>120</v>
      </c>
      <c r="H2355" s="25"/>
      <c r="I2355" s="40"/>
      <c r="J2355" s="1">
        <f>SUM(K2355,L2355,N2355,O2355,P2355,Q2355)</f>
        <v>0</v>
      </c>
      <c r="K2355" s="1">
        <f>SUM(AG2355,AI2355)</f>
        <v>0</v>
      </c>
      <c r="L2355" s="1">
        <v>0</v>
      </c>
      <c r="M2355" s="1">
        <v>0</v>
      </c>
      <c r="N2355" s="1">
        <f>AD2355+AE2355</f>
        <v>0</v>
      </c>
      <c r="O2355" s="1"/>
      <c r="P2355" s="1">
        <f>AF2355</f>
        <v>0</v>
      </c>
      <c r="Q2355" s="1">
        <f>AH2355</f>
        <v>0</v>
      </c>
      <c r="R2355" s="1">
        <v>0</v>
      </c>
      <c r="S2355" s="43"/>
      <c r="T2355" s="1">
        <f>SUM(U2355,V2355,X2355,Y2355,Z2355,AA2355,AB2355)</f>
        <v>120</v>
      </c>
      <c r="U2355" s="1">
        <f>AK2355</f>
        <v>0</v>
      </c>
      <c r="V2355" s="1">
        <f>SUM(AN2355,AO2355,AP2355,AQ2355,AS2355,AT2355,AU2355,AV2355,AW2355,AX2355,AY2355,AR2355,AZ2355,BA2355,BB2355,BC2355,BD2355,BE2355,BF2355,BG2355,BH2355)</f>
        <v>120</v>
      </c>
      <c r="W2355" s="1">
        <f>COUNT(AN2355,AO2355,AP2355,AQ2355,AS2355,AT2355,AU2355,AV2355,AW2355,AX2355,AY2355,AR2355,AZ2355,BA2355,BB2355,BC2355,BD2355,BE2355,BF2355,BG2355,BH2355)</f>
        <v>1</v>
      </c>
      <c r="X2355" s="1">
        <v>0</v>
      </c>
      <c r="Y2355" s="1">
        <v>0</v>
      </c>
      <c r="Z2355" s="1">
        <v>0</v>
      </c>
      <c r="AA2355" s="1">
        <f>AM2355</f>
        <v>0</v>
      </c>
      <c r="AB2355" s="1">
        <f>AL2355</f>
        <v>0</v>
      </c>
      <c r="AC2355" s="43"/>
      <c r="AD2355" s="25"/>
      <c r="AE2355" s="25"/>
      <c r="AF2355" s="25"/>
      <c r="AG2355" s="25"/>
      <c r="AH2355" s="25"/>
      <c r="AJ2355" s="40"/>
      <c r="AK2355" s="25"/>
      <c r="AL2355" s="25"/>
      <c r="AM2355" s="25"/>
      <c r="AN2355" s="25"/>
      <c r="AO2355" s="25"/>
      <c r="AP2355" s="25"/>
      <c r="AQ2355" s="25"/>
      <c r="AR2355" s="25"/>
      <c r="AS2355" s="25"/>
      <c r="AT2355" s="25"/>
      <c r="AU2355" s="25"/>
      <c r="AV2355" s="25"/>
      <c r="AW2355" s="25"/>
      <c r="AX2355" s="25"/>
      <c r="AY2355" s="25"/>
      <c r="AZ2355" s="25"/>
      <c r="BA2355" s="25"/>
      <c r="BB2355" s="25"/>
      <c r="BC2355" s="25"/>
      <c r="BD2355" s="25">
        <v>120</v>
      </c>
      <c r="BE2355" s="25"/>
      <c r="BF2355" s="25"/>
      <c r="BG2355" s="25"/>
      <c r="BH2355" s="25"/>
    </row>
    <row r="2356" spans="1:60" x14ac:dyDescent="0.3">
      <c r="A2356" s="25" t="s">
        <v>273</v>
      </c>
      <c r="B2356" s="25" t="s">
        <v>36</v>
      </c>
      <c r="C2356" s="25" t="s">
        <v>3597</v>
      </c>
      <c r="D2356" s="25" t="s">
        <v>3542</v>
      </c>
      <c r="E2356" s="25" t="s">
        <v>47</v>
      </c>
      <c r="F2356" s="25">
        <v>999931514</v>
      </c>
      <c r="G2356" s="1">
        <f>(J2356+T2356)-H2356</f>
        <v>118</v>
      </c>
      <c r="H2356" s="25"/>
      <c r="I2356" s="40"/>
      <c r="J2356" s="1">
        <f>SUM(K2356,L2356,N2356,O2356,P2356,Q2356)</f>
        <v>0</v>
      </c>
      <c r="K2356" s="1">
        <f>SUM(AG2356,AI2356)</f>
        <v>0</v>
      </c>
      <c r="L2356" s="1">
        <v>0</v>
      </c>
      <c r="M2356" s="1">
        <v>0</v>
      </c>
      <c r="N2356" s="1">
        <f>AD2356+AE2356</f>
        <v>0</v>
      </c>
      <c r="O2356" s="1"/>
      <c r="P2356" s="1">
        <f>AF2356</f>
        <v>0</v>
      </c>
      <c r="Q2356" s="1">
        <f>AH2356</f>
        <v>0</v>
      </c>
      <c r="R2356" s="1">
        <v>0</v>
      </c>
      <c r="S2356" s="43"/>
      <c r="T2356" s="1">
        <f>SUM(U2356,V2356,X2356,Y2356,Z2356,AA2356,AB2356)</f>
        <v>118</v>
      </c>
      <c r="U2356" s="1">
        <f>AK2356</f>
        <v>0</v>
      </c>
      <c r="V2356" s="1">
        <f>SUM(AN2356,AO2356,AP2356,AQ2356,AS2356,AT2356,AU2356,AV2356,AW2356,AX2356,AY2356,AR2356,AZ2356,BA2356,BB2356,BC2356,BD2356,BE2356,BF2356,BG2356,BH2356)</f>
        <v>118</v>
      </c>
      <c r="W2356" s="1">
        <f>COUNT(AN2356,AO2356,AP2356,AQ2356,AS2356,AT2356,AU2356,AV2356,AW2356,AX2356,AY2356,AR2356,AZ2356,BA2356,BB2356,BC2356,BD2356,BE2356,BF2356,BG2356,BH2356)</f>
        <v>2</v>
      </c>
      <c r="X2356" s="1">
        <v>0</v>
      </c>
      <c r="Y2356" s="1">
        <v>0</v>
      </c>
      <c r="Z2356" s="1">
        <v>0</v>
      </c>
      <c r="AA2356" s="1">
        <f>AM2356</f>
        <v>0</v>
      </c>
      <c r="AB2356" s="1">
        <f>AL2356</f>
        <v>0</v>
      </c>
      <c r="AC2356" s="43"/>
      <c r="AD2356" s="25"/>
      <c r="AE2356" s="25"/>
      <c r="AF2356" s="25"/>
      <c r="AG2356" s="25"/>
      <c r="AH2356" s="25"/>
      <c r="AJ2356" s="40"/>
      <c r="AK2356" s="25"/>
      <c r="AL2356" s="25"/>
      <c r="AM2356" s="25"/>
      <c r="AN2356" s="25"/>
      <c r="AO2356" s="25"/>
      <c r="AP2356" s="25"/>
      <c r="AQ2356" s="25"/>
      <c r="AR2356" s="25"/>
      <c r="AS2356" s="25"/>
      <c r="AT2356" s="25"/>
      <c r="AU2356" s="25"/>
      <c r="AV2356" s="25"/>
      <c r="AW2356" s="25"/>
      <c r="AX2356" s="25"/>
      <c r="AY2356" s="25"/>
      <c r="AZ2356" s="25"/>
      <c r="BA2356" s="25"/>
      <c r="BB2356" s="25"/>
      <c r="BC2356" s="25"/>
      <c r="BD2356" s="25">
        <v>58</v>
      </c>
      <c r="BE2356" s="25"/>
      <c r="BF2356" s="25">
        <v>60</v>
      </c>
      <c r="BG2356" s="25"/>
      <c r="BH2356" s="25"/>
    </row>
    <row r="2357" spans="1:60" x14ac:dyDescent="0.3">
      <c r="A2357" s="25" t="s">
        <v>273</v>
      </c>
      <c r="B2357" s="1" t="s">
        <v>36</v>
      </c>
      <c r="C2357" s="25" t="s">
        <v>1465</v>
      </c>
      <c r="D2357" s="25" t="s">
        <v>1517</v>
      </c>
      <c r="E2357" s="25" t="s">
        <v>47</v>
      </c>
      <c r="F2357" s="1">
        <v>999924300</v>
      </c>
      <c r="G2357" s="1">
        <f>(J2357+T2357)-H2357</f>
        <v>90.5</v>
      </c>
      <c r="H2357" s="1">
        <f>(K2357+L2357+N2357+O2357+P2357+Q2357+R2357)*0.5</f>
        <v>90.5</v>
      </c>
      <c r="I2357" s="23"/>
      <c r="J2357" s="1">
        <f>SUM(K2357,L2357,N2357,O2357,P2357,Q2357)</f>
        <v>181</v>
      </c>
      <c r="K2357" s="1">
        <f>SUM(AG2357,AI2357)</f>
        <v>25</v>
      </c>
      <c r="L2357" s="1">
        <v>0</v>
      </c>
      <c r="M2357" s="1">
        <v>0</v>
      </c>
      <c r="N2357" s="1">
        <f>AD2357+AE2357</f>
        <v>56</v>
      </c>
      <c r="O2357" s="1"/>
      <c r="P2357" s="1">
        <f>AF2357</f>
        <v>0</v>
      </c>
      <c r="Q2357" s="1">
        <f>AH2357</f>
        <v>100</v>
      </c>
      <c r="R2357" s="1">
        <v>0</v>
      </c>
      <c r="S2357" s="43"/>
      <c r="T2357" s="1">
        <f>SUM(U2357,V2357,X2357,Y2357,Z2357,AA2357,AB2357)</f>
        <v>0</v>
      </c>
      <c r="U2357" s="1">
        <f>AK2357</f>
        <v>0</v>
      </c>
      <c r="V2357" s="1">
        <f>SUM(AN2357,AO2357,AP2357,AQ2357,AS2357,AT2357,AU2357,AV2357,AW2357,AX2357,AY2357,AR2357,AZ2357,BA2357,BB2357,BC2357,BD2357,BE2357,BF2357,BG2357,BH2357)</f>
        <v>0</v>
      </c>
      <c r="W2357" s="1">
        <f>COUNT(AN2357,AO2357,AP2357,AQ2357,AS2357,AT2357,AU2357,AV2357,AW2357,AX2357,AY2357,AR2357,AZ2357,BA2357,BB2357,BC2357,BD2357,BE2357,BF2357,BG2357,BH2357)</f>
        <v>0</v>
      </c>
      <c r="X2357" s="1">
        <v>0</v>
      </c>
      <c r="Y2357" s="1">
        <v>0</v>
      </c>
      <c r="Z2357" s="1">
        <v>0</v>
      </c>
      <c r="AA2357" s="1">
        <f>AM2357</f>
        <v>0</v>
      </c>
      <c r="AB2357" s="1">
        <f>AL2357</f>
        <v>0</v>
      </c>
      <c r="AC2357" s="43"/>
      <c r="AD2357" s="1">
        <v>56</v>
      </c>
      <c r="AE2357" s="1"/>
      <c r="AF2357" s="1"/>
      <c r="AG2357" s="1">
        <v>25</v>
      </c>
      <c r="AH2357" s="25">
        <v>100</v>
      </c>
      <c r="AJ2357" s="40"/>
      <c r="AK2357" s="25"/>
      <c r="AL2357" s="25"/>
      <c r="AM2357" s="25"/>
      <c r="AN2357" s="25"/>
      <c r="AO2357" s="25"/>
      <c r="AP2357" s="25"/>
      <c r="AQ2357" s="25"/>
      <c r="AR2357" s="25"/>
      <c r="AS2357" s="25"/>
      <c r="AT2357" s="25"/>
      <c r="AU2357" s="25"/>
      <c r="AV2357" s="25"/>
      <c r="AW2357" s="25"/>
      <c r="AX2357" s="25"/>
      <c r="AY2357" s="25"/>
      <c r="AZ2357" s="25"/>
      <c r="BA2357" s="25"/>
      <c r="BB2357" s="25"/>
      <c r="BC2357" s="25"/>
      <c r="BD2357" s="25"/>
      <c r="BE2357" s="25"/>
      <c r="BF2357" s="25"/>
      <c r="BG2357" s="25"/>
      <c r="BH2357" s="25"/>
    </row>
    <row r="2358" spans="1:60" x14ac:dyDescent="0.3">
      <c r="A2358" s="25" t="s">
        <v>273</v>
      </c>
      <c r="B2358" s="25" t="s">
        <v>36</v>
      </c>
      <c r="C2358" s="25" t="s">
        <v>1947</v>
      </c>
      <c r="D2358" s="25" t="s">
        <v>2034</v>
      </c>
      <c r="E2358" s="25" t="s">
        <v>47</v>
      </c>
      <c r="F2358" s="25">
        <v>999926973</v>
      </c>
      <c r="G2358" s="1">
        <f>(J2358+T2358)-H2358</f>
        <v>90</v>
      </c>
      <c r="H2358" s="25"/>
      <c r="I2358" s="40"/>
      <c r="J2358" s="1">
        <f>SUM(K2358,L2358,N2358,O2358,P2358,Q2358)</f>
        <v>0</v>
      </c>
      <c r="K2358" s="1">
        <f>SUM(AG2358,AI2358)</f>
        <v>0</v>
      </c>
      <c r="L2358" s="1">
        <v>0</v>
      </c>
      <c r="M2358" s="1">
        <v>0</v>
      </c>
      <c r="N2358" s="1">
        <f>AD2358+AE2358</f>
        <v>0</v>
      </c>
      <c r="O2358" s="1"/>
      <c r="P2358" s="1">
        <f>AF2358</f>
        <v>0</v>
      </c>
      <c r="Q2358" s="1">
        <f>AH2358</f>
        <v>0</v>
      </c>
      <c r="R2358" s="1">
        <v>0</v>
      </c>
      <c r="S2358" s="43"/>
      <c r="T2358" s="1">
        <f>SUM(U2358,V2358,X2358,Y2358,Z2358,AA2358,AB2358)</f>
        <v>90</v>
      </c>
      <c r="U2358" s="1">
        <f>AK2358</f>
        <v>0</v>
      </c>
      <c r="V2358" s="1">
        <f>SUM(AN2358,AO2358,AP2358,AQ2358,AS2358,AT2358,AU2358,AV2358,AW2358,AX2358,AY2358,AR2358,AZ2358,BA2358,BB2358,BC2358,BD2358,BE2358,BF2358,BG2358,BH2358)</f>
        <v>90</v>
      </c>
      <c r="W2358" s="1">
        <f>COUNT(AN2358,AO2358,AP2358,AQ2358,AS2358,AT2358,AU2358,AV2358,AW2358,AX2358,AY2358,AR2358,AZ2358,BA2358,BB2358,BC2358,BD2358,BE2358,BF2358,BG2358,BH2358)</f>
        <v>1</v>
      </c>
      <c r="X2358" s="1">
        <v>0</v>
      </c>
      <c r="Y2358" s="1">
        <v>0</v>
      </c>
      <c r="Z2358" s="1">
        <v>0</v>
      </c>
      <c r="AA2358" s="1">
        <f>AM2358</f>
        <v>0</v>
      </c>
      <c r="AB2358" s="1">
        <f>AL2358</f>
        <v>0</v>
      </c>
      <c r="AC2358" s="43"/>
      <c r="AD2358" s="25"/>
      <c r="AE2358" s="25"/>
      <c r="AF2358" s="25"/>
      <c r="AG2358" s="25"/>
      <c r="AH2358" s="25"/>
      <c r="AJ2358" s="40"/>
      <c r="AK2358" s="25"/>
      <c r="AL2358" s="25"/>
      <c r="AM2358" s="25"/>
      <c r="AN2358" s="25"/>
      <c r="AO2358" s="25"/>
      <c r="AP2358" s="25"/>
      <c r="AQ2358" s="25"/>
      <c r="AR2358" s="25"/>
      <c r="AS2358" s="25"/>
      <c r="AT2358" s="25"/>
      <c r="AU2358" s="25"/>
      <c r="AV2358" s="25"/>
      <c r="AW2358" s="25"/>
      <c r="AX2358" s="25"/>
      <c r="AY2358" s="25"/>
      <c r="AZ2358" s="25"/>
      <c r="BA2358" s="25"/>
      <c r="BB2358" s="25"/>
      <c r="BC2358" s="25"/>
      <c r="BD2358" s="25">
        <v>90</v>
      </c>
      <c r="BE2358" s="25"/>
      <c r="BF2358" s="25"/>
      <c r="BG2358" s="25"/>
      <c r="BH2358" s="25"/>
    </row>
    <row r="2359" spans="1:60" x14ac:dyDescent="0.3">
      <c r="A2359" s="25" t="s">
        <v>273</v>
      </c>
      <c r="B2359" s="25" t="s">
        <v>36</v>
      </c>
      <c r="C2359" s="25" t="s">
        <v>2046</v>
      </c>
      <c r="D2359" s="25" t="s">
        <v>2047</v>
      </c>
      <c r="E2359" s="25" t="s">
        <v>47</v>
      </c>
      <c r="F2359" s="25">
        <v>999927061</v>
      </c>
      <c r="G2359" s="1">
        <f>(J2359+T2359)-H2359</f>
        <v>90</v>
      </c>
      <c r="H2359" s="25"/>
      <c r="I2359" s="40"/>
      <c r="J2359" s="1">
        <f>SUM(K2359,L2359,N2359,O2359,P2359,Q2359)</f>
        <v>0</v>
      </c>
      <c r="K2359" s="1">
        <f>SUM(AG2359,AI2359)</f>
        <v>0</v>
      </c>
      <c r="L2359" s="1">
        <v>0</v>
      </c>
      <c r="M2359" s="1">
        <v>0</v>
      </c>
      <c r="N2359" s="1">
        <f>AD2359+AE2359</f>
        <v>0</v>
      </c>
      <c r="O2359" s="1"/>
      <c r="P2359" s="1">
        <f>AF2359</f>
        <v>0</v>
      </c>
      <c r="Q2359" s="1">
        <f>AH2359</f>
        <v>0</v>
      </c>
      <c r="R2359" s="1">
        <v>0</v>
      </c>
      <c r="S2359" s="43"/>
      <c r="T2359" s="1">
        <f>SUM(U2359,V2359,X2359,Y2359,Z2359,AA2359,AB2359)</f>
        <v>90</v>
      </c>
      <c r="U2359" s="1">
        <f>AK2359</f>
        <v>0</v>
      </c>
      <c r="V2359" s="1">
        <f>SUM(AN2359,AO2359,AP2359,AQ2359,AS2359,AT2359,AU2359,AV2359,AW2359,AX2359,AY2359,AR2359,AZ2359,BA2359,BB2359,BC2359,BD2359,BE2359,BF2359,BG2359,BH2359)</f>
        <v>90</v>
      </c>
      <c r="W2359" s="1">
        <f>COUNT(AN2359,AO2359,AP2359,AQ2359,AS2359,AT2359,AU2359,AV2359,AW2359,AX2359,AY2359,AR2359,AZ2359,BA2359,BB2359,BC2359,BD2359,BE2359,BF2359,BG2359,BH2359)</f>
        <v>1</v>
      </c>
      <c r="X2359" s="1">
        <v>0</v>
      </c>
      <c r="Y2359" s="1">
        <v>0</v>
      </c>
      <c r="Z2359" s="1">
        <v>0</v>
      </c>
      <c r="AA2359" s="1">
        <f>AM2359</f>
        <v>0</v>
      </c>
      <c r="AB2359" s="1">
        <f>AL2359</f>
        <v>0</v>
      </c>
      <c r="AC2359" s="43"/>
      <c r="AD2359" s="25"/>
      <c r="AE2359" s="25"/>
      <c r="AF2359" s="25"/>
      <c r="AG2359" s="25"/>
      <c r="AH2359" s="25"/>
      <c r="AJ2359" s="40"/>
      <c r="AK2359" s="25"/>
      <c r="AL2359" s="25"/>
      <c r="AM2359" s="25"/>
      <c r="AN2359" s="25"/>
      <c r="AO2359" s="25"/>
      <c r="AP2359" s="25"/>
      <c r="AQ2359" s="25"/>
      <c r="AR2359" s="25"/>
      <c r="AS2359" s="25"/>
      <c r="AT2359" s="25"/>
      <c r="AU2359" s="25"/>
      <c r="AV2359" s="25">
        <v>90</v>
      </c>
      <c r="AW2359" s="25"/>
      <c r="AX2359" s="25"/>
      <c r="AY2359" s="25"/>
      <c r="AZ2359" s="25"/>
      <c r="BA2359" s="25"/>
      <c r="BB2359" s="25"/>
      <c r="BC2359" s="25"/>
      <c r="BD2359" s="25"/>
      <c r="BE2359" s="25"/>
      <c r="BF2359" s="25"/>
      <c r="BG2359" s="25"/>
      <c r="BH2359" s="25"/>
    </row>
    <row r="2360" spans="1:60" x14ac:dyDescent="0.3">
      <c r="A2360" s="25" t="s">
        <v>273</v>
      </c>
      <c r="B2360" s="25" t="s">
        <v>36</v>
      </c>
      <c r="C2360" s="25" t="s">
        <v>3328</v>
      </c>
      <c r="D2360" s="25" t="s">
        <v>3329</v>
      </c>
      <c r="E2360" s="25" t="s">
        <v>47</v>
      </c>
      <c r="F2360" s="25">
        <v>999929649</v>
      </c>
      <c r="G2360" s="1">
        <f>(J2360+T2360)-H2360</f>
        <v>90</v>
      </c>
      <c r="H2360" s="25"/>
      <c r="I2360" s="40"/>
      <c r="J2360" s="1">
        <f>SUM(K2360,L2360,N2360,O2360,P2360,Q2360)</f>
        <v>0</v>
      </c>
      <c r="K2360" s="1">
        <f>SUM(AG2360,AI2360)</f>
        <v>0</v>
      </c>
      <c r="L2360" s="1">
        <v>0</v>
      </c>
      <c r="M2360" s="1">
        <v>0</v>
      </c>
      <c r="N2360" s="1">
        <f>AD2360+AE2360</f>
        <v>0</v>
      </c>
      <c r="O2360" s="1"/>
      <c r="P2360" s="1">
        <f>AF2360</f>
        <v>0</v>
      </c>
      <c r="Q2360" s="1">
        <f>AH2360</f>
        <v>0</v>
      </c>
      <c r="R2360" s="1">
        <v>0</v>
      </c>
      <c r="S2360" s="40"/>
      <c r="T2360" s="1">
        <f>SUM(U2360,V2360,X2360,Y2360,Z2360,AA2360,AB2360)</f>
        <v>90</v>
      </c>
      <c r="U2360" s="1">
        <f>AK2360</f>
        <v>0</v>
      </c>
      <c r="V2360" s="1">
        <f>SUM(AN2360,AO2360,AP2360,AQ2360,AS2360,AT2360,AU2360,AV2360,AW2360,AX2360,AY2360,AR2360,AZ2360,BA2360,BB2360,BC2360,BD2360,BE2360,BF2360,BG2360,BH2360)</f>
        <v>90</v>
      </c>
      <c r="W2360" s="1">
        <f>COUNT(AN2360,AO2360,AP2360,AQ2360,AS2360,AT2360,AU2360,AV2360,AW2360,AX2360,AY2360,AR2360,AZ2360,BA2360,BB2360,BC2360,BD2360,BE2360,BF2360,BG2360,BH2360)</f>
        <v>1</v>
      </c>
      <c r="X2360" s="1">
        <v>0</v>
      </c>
      <c r="Y2360" s="1">
        <v>0</v>
      </c>
      <c r="Z2360" s="1">
        <v>0</v>
      </c>
      <c r="AA2360" s="1">
        <f>AM2360</f>
        <v>0</v>
      </c>
      <c r="AB2360" s="1">
        <f>AL2360</f>
        <v>0</v>
      </c>
      <c r="AC2360" s="40"/>
      <c r="AD2360" s="25"/>
      <c r="AE2360" s="25"/>
      <c r="AF2360" s="25"/>
      <c r="AG2360" s="25"/>
      <c r="AH2360" s="25"/>
      <c r="AJ2360" s="40"/>
      <c r="AK2360" s="25"/>
      <c r="AL2360" s="25"/>
      <c r="AM2360" s="25"/>
      <c r="AN2360" s="25"/>
      <c r="AO2360" s="25"/>
      <c r="AP2360" s="25"/>
      <c r="AQ2360" s="25"/>
      <c r="AR2360" s="25"/>
      <c r="AS2360" s="25"/>
      <c r="AT2360" s="25"/>
      <c r="AU2360" s="25"/>
      <c r="AV2360" s="25"/>
      <c r="AW2360" s="25"/>
      <c r="AX2360" s="25"/>
      <c r="AY2360" s="25"/>
      <c r="AZ2360" s="25">
        <v>90</v>
      </c>
      <c r="BA2360" s="25"/>
      <c r="BB2360" s="25"/>
      <c r="BC2360" s="25"/>
      <c r="BD2360" s="25"/>
      <c r="BE2360" s="25"/>
      <c r="BF2360" s="25"/>
      <c r="BG2360" s="25"/>
      <c r="BH2360" s="25"/>
    </row>
    <row r="2361" spans="1:60" x14ac:dyDescent="0.3">
      <c r="A2361" s="25" t="s">
        <v>273</v>
      </c>
      <c r="B2361" s="25" t="s">
        <v>36</v>
      </c>
      <c r="C2361" s="25" t="s">
        <v>811</v>
      </c>
      <c r="D2361" s="25" t="s">
        <v>3546</v>
      </c>
      <c r="E2361" s="25" t="s">
        <v>47</v>
      </c>
      <c r="F2361" s="25">
        <v>999921929</v>
      </c>
      <c r="G2361" s="1">
        <f>(J2361+T2361)-H2361</f>
        <v>68</v>
      </c>
      <c r="H2361" s="25"/>
      <c r="I2361" s="40"/>
      <c r="J2361" s="1">
        <f>SUM(K2361,L2361,N2361,O2361,P2361,Q2361)</f>
        <v>0</v>
      </c>
      <c r="K2361" s="1">
        <f>SUM(AG2361,AI2361)</f>
        <v>0</v>
      </c>
      <c r="L2361" s="1">
        <v>0</v>
      </c>
      <c r="M2361" s="1">
        <v>0</v>
      </c>
      <c r="N2361" s="1">
        <f>AD2361+AE2361</f>
        <v>0</v>
      </c>
      <c r="O2361" s="1"/>
      <c r="P2361" s="1">
        <f>AF2361</f>
        <v>0</v>
      </c>
      <c r="Q2361" s="1">
        <f>AH2361</f>
        <v>0</v>
      </c>
      <c r="R2361" s="1">
        <v>0</v>
      </c>
      <c r="S2361" s="43"/>
      <c r="T2361" s="1">
        <f>SUM(U2361,V2361,X2361,Y2361,Z2361,AA2361,AB2361)</f>
        <v>68</v>
      </c>
      <c r="U2361" s="1">
        <f>AK2361</f>
        <v>0</v>
      </c>
      <c r="V2361" s="1">
        <f>SUM(AN2361,AO2361,AP2361,AQ2361,AS2361,AT2361,AU2361,AV2361,AW2361,AX2361,AY2361,AR2361,AZ2361,BA2361,BB2361,BC2361,BD2361,BE2361,BF2361,BG2361,BH2361)</f>
        <v>68</v>
      </c>
      <c r="W2361" s="1">
        <f>COUNT(AN2361,AO2361,AP2361,AQ2361,AS2361,AT2361,AU2361,AV2361,AW2361,AX2361,AY2361,AR2361,AZ2361,BA2361,BB2361,BC2361,BD2361,BE2361,BF2361,BG2361,BH2361)</f>
        <v>1</v>
      </c>
      <c r="X2361" s="1">
        <v>0</v>
      </c>
      <c r="Y2361" s="1">
        <v>0</v>
      </c>
      <c r="Z2361" s="1">
        <v>0</v>
      </c>
      <c r="AA2361" s="1">
        <f>AM2361</f>
        <v>0</v>
      </c>
      <c r="AB2361" s="1">
        <f>AL2361</f>
        <v>0</v>
      </c>
      <c r="AC2361" s="43"/>
      <c r="AD2361" s="25"/>
      <c r="AE2361" s="25"/>
      <c r="AF2361" s="25"/>
      <c r="AG2361" s="25"/>
      <c r="AH2361" s="25"/>
      <c r="AJ2361" s="40"/>
      <c r="AK2361" s="25"/>
      <c r="AL2361" s="25"/>
      <c r="AM2361" s="25"/>
      <c r="AN2361" s="25"/>
      <c r="AO2361" s="25"/>
      <c r="AP2361" s="25"/>
      <c r="AQ2361" s="25"/>
      <c r="AR2361" s="25"/>
      <c r="AS2361" s="25"/>
      <c r="AT2361" s="25"/>
      <c r="AU2361" s="25"/>
      <c r="AV2361" s="25"/>
      <c r="AW2361" s="25"/>
      <c r="AX2361" s="25"/>
      <c r="AY2361" s="25"/>
      <c r="AZ2361" s="25"/>
      <c r="BA2361" s="25"/>
      <c r="BB2361" s="25"/>
      <c r="BC2361" s="25"/>
      <c r="BD2361" s="25">
        <v>68</v>
      </c>
      <c r="BE2361" s="25"/>
      <c r="BF2361" s="25"/>
      <c r="BG2361" s="25"/>
      <c r="BH2361" s="25"/>
    </row>
    <row r="2362" spans="1:60" x14ac:dyDescent="0.3">
      <c r="A2362" s="25" t="s">
        <v>273</v>
      </c>
      <c r="B2362" s="25" t="s">
        <v>36</v>
      </c>
      <c r="C2362" s="25" t="s">
        <v>660</v>
      </c>
      <c r="D2362" s="25" t="s">
        <v>2773</v>
      </c>
      <c r="E2362" s="25" t="s">
        <v>47</v>
      </c>
      <c r="F2362" s="25">
        <v>999924964</v>
      </c>
      <c r="G2362" s="1">
        <f>(J2362+T2362)-H2362</f>
        <v>68</v>
      </c>
      <c r="H2362" s="25"/>
      <c r="I2362" s="40"/>
      <c r="J2362" s="1">
        <f>SUM(K2362,L2362,N2362,O2362,P2362,Q2362)</f>
        <v>0</v>
      </c>
      <c r="K2362" s="1">
        <f>SUM(AG2362,AI2362)</f>
        <v>0</v>
      </c>
      <c r="L2362" s="1">
        <v>0</v>
      </c>
      <c r="M2362" s="1">
        <v>0</v>
      </c>
      <c r="N2362" s="1">
        <f>AD2362+AE2362</f>
        <v>0</v>
      </c>
      <c r="O2362" s="1"/>
      <c r="P2362" s="1">
        <f>AF2362</f>
        <v>0</v>
      </c>
      <c r="Q2362" s="1">
        <f>AH2362</f>
        <v>0</v>
      </c>
      <c r="R2362" s="1">
        <v>0</v>
      </c>
      <c r="S2362" s="43"/>
      <c r="T2362" s="1">
        <f>SUM(U2362,V2362,X2362,Y2362,Z2362,AA2362,AB2362)</f>
        <v>68</v>
      </c>
      <c r="U2362" s="1">
        <f>AK2362</f>
        <v>0</v>
      </c>
      <c r="V2362" s="1">
        <f>SUM(AN2362,AO2362,AP2362,AQ2362,AS2362,AT2362,AU2362,AV2362,AW2362,AX2362,AY2362,AR2362,AZ2362,BA2362,BB2362,BC2362,BD2362,BE2362,BF2362,BG2362,BH2362)</f>
        <v>68</v>
      </c>
      <c r="W2362" s="1">
        <f>COUNT(AN2362,AO2362,AP2362,AQ2362,AS2362,AT2362,AU2362,AV2362,AW2362,AX2362,AY2362,AR2362,AZ2362,BA2362,BB2362,BC2362,BD2362,BE2362,BF2362,BG2362,BH2362)</f>
        <v>1</v>
      </c>
      <c r="X2362" s="1">
        <v>0</v>
      </c>
      <c r="Y2362" s="1">
        <v>0</v>
      </c>
      <c r="Z2362" s="1">
        <v>0</v>
      </c>
      <c r="AA2362" s="1">
        <f>AM2362</f>
        <v>0</v>
      </c>
      <c r="AB2362" s="1">
        <f>AL2362</f>
        <v>0</v>
      </c>
      <c r="AC2362" s="43"/>
      <c r="AD2362" s="25"/>
      <c r="AE2362" s="25"/>
      <c r="AF2362" s="25"/>
      <c r="AG2362" s="25"/>
      <c r="AH2362" s="25"/>
      <c r="AJ2362" s="40"/>
      <c r="AK2362" s="25"/>
      <c r="AL2362" s="25"/>
      <c r="AM2362" s="25"/>
      <c r="AN2362" s="25"/>
      <c r="AO2362" s="25"/>
      <c r="AP2362" s="25"/>
      <c r="AQ2362" s="25"/>
      <c r="AR2362" s="25"/>
      <c r="AS2362" s="25"/>
      <c r="AT2362" s="25"/>
      <c r="AU2362" s="25"/>
      <c r="AV2362" s="25">
        <v>68</v>
      </c>
      <c r="AW2362" s="25"/>
      <c r="AX2362" s="25"/>
      <c r="AY2362" s="25"/>
      <c r="AZ2362" s="25"/>
      <c r="BA2362" s="25"/>
      <c r="BB2362" s="25"/>
      <c r="BC2362" s="25"/>
      <c r="BD2362" s="25"/>
      <c r="BE2362" s="25"/>
      <c r="BF2362" s="25"/>
      <c r="BG2362" s="25"/>
      <c r="BH2362" s="25"/>
    </row>
    <row r="2363" spans="1:60" x14ac:dyDescent="0.3">
      <c r="A2363" s="25" t="s">
        <v>273</v>
      </c>
      <c r="B2363" s="25" t="s">
        <v>36</v>
      </c>
      <c r="C2363" s="25" t="s">
        <v>1695</v>
      </c>
      <c r="D2363" s="25" t="s">
        <v>1696</v>
      </c>
      <c r="E2363" s="25" t="s">
        <v>47</v>
      </c>
      <c r="F2363" s="25">
        <v>999925286</v>
      </c>
      <c r="G2363" s="1">
        <f>(J2363+T2363)-H2363</f>
        <v>68</v>
      </c>
      <c r="H2363" s="25"/>
      <c r="I2363" s="40"/>
      <c r="J2363" s="1">
        <f>SUM(K2363,L2363,N2363,O2363,P2363,Q2363)</f>
        <v>0</v>
      </c>
      <c r="K2363" s="1">
        <f>SUM(AG2363,AI2363)</f>
        <v>0</v>
      </c>
      <c r="L2363" s="1">
        <v>0</v>
      </c>
      <c r="M2363" s="1">
        <v>0</v>
      </c>
      <c r="N2363" s="1">
        <f>AD2363+AE2363</f>
        <v>0</v>
      </c>
      <c r="O2363" s="1"/>
      <c r="P2363" s="1">
        <f>AF2363</f>
        <v>0</v>
      </c>
      <c r="Q2363" s="1">
        <f>AH2363</f>
        <v>0</v>
      </c>
      <c r="R2363" s="1">
        <v>0</v>
      </c>
      <c r="S2363" s="43"/>
      <c r="T2363" s="1">
        <f>SUM(U2363,V2363,X2363,Y2363,Z2363,AA2363,AB2363)</f>
        <v>68</v>
      </c>
      <c r="U2363" s="1">
        <f>AK2363</f>
        <v>0</v>
      </c>
      <c r="V2363" s="1">
        <f>SUM(AN2363,AO2363,AP2363,AQ2363,AS2363,AT2363,AU2363,AV2363,AW2363,AX2363,AY2363,AR2363,AZ2363,BA2363,BB2363,BC2363,BD2363,BE2363,BF2363,BG2363,BH2363)</f>
        <v>68</v>
      </c>
      <c r="W2363" s="1">
        <f>COUNT(AN2363,AO2363,AP2363,AQ2363,AS2363,AT2363,AU2363,AV2363,AW2363,AX2363,AY2363,AR2363,AZ2363,BA2363,BB2363,BC2363,BD2363,BE2363,BF2363,BG2363,BH2363)</f>
        <v>1</v>
      </c>
      <c r="X2363" s="1">
        <v>0</v>
      </c>
      <c r="Y2363" s="1">
        <v>0</v>
      </c>
      <c r="Z2363" s="1">
        <v>0</v>
      </c>
      <c r="AA2363" s="1">
        <f>AM2363</f>
        <v>0</v>
      </c>
      <c r="AB2363" s="1">
        <f>AL2363</f>
        <v>0</v>
      </c>
      <c r="AC2363" s="43"/>
      <c r="AD2363" s="25"/>
      <c r="AE2363" s="25"/>
      <c r="AF2363" s="25"/>
      <c r="AG2363" s="25"/>
      <c r="AH2363" s="25"/>
      <c r="AJ2363" s="40"/>
      <c r="AK2363" s="25"/>
      <c r="AL2363" s="25"/>
      <c r="AM2363" s="25"/>
      <c r="AN2363" s="25"/>
      <c r="AO2363" s="25"/>
      <c r="AP2363" s="25"/>
      <c r="AQ2363" s="25"/>
      <c r="AR2363" s="25"/>
      <c r="AS2363" s="25"/>
      <c r="AT2363" s="25"/>
      <c r="AU2363" s="25"/>
      <c r="AV2363" s="25">
        <v>68</v>
      </c>
      <c r="AW2363" s="25"/>
      <c r="AX2363" s="25"/>
      <c r="AY2363" s="25"/>
      <c r="AZ2363" s="25"/>
      <c r="BA2363" s="25"/>
      <c r="BB2363" s="25"/>
      <c r="BC2363" s="25"/>
      <c r="BD2363" s="25"/>
      <c r="BE2363" s="25"/>
      <c r="BF2363" s="25"/>
      <c r="BG2363" s="25"/>
      <c r="BH2363" s="25"/>
    </row>
    <row r="2364" spans="1:60" x14ac:dyDescent="0.3">
      <c r="A2364" s="25" t="s">
        <v>273</v>
      </c>
      <c r="B2364" s="25" t="s">
        <v>36</v>
      </c>
      <c r="C2364" s="25" t="s">
        <v>1116</v>
      </c>
      <c r="D2364" s="25" t="s">
        <v>3327</v>
      </c>
      <c r="E2364" s="25" t="s">
        <v>47</v>
      </c>
      <c r="F2364" s="25">
        <v>999929615</v>
      </c>
      <c r="G2364" s="1">
        <f>(J2364+T2364)-H2364</f>
        <v>68</v>
      </c>
      <c r="H2364" s="25"/>
      <c r="I2364" s="40"/>
      <c r="J2364" s="1">
        <f>SUM(K2364,L2364,N2364,O2364,P2364,Q2364)</f>
        <v>0</v>
      </c>
      <c r="K2364" s="1">
        <f>SUM(AG2364,AI2364)</f>
        <v>0</v>
      </c>
      <c r="L2364" s="1">
        <v>0</v>
      </c>
      <c r="M2364" s="1">
        <v>0</v>
      </c>
      <c r="N2364" s="1">
        <f>AD2364+AE2364</f>
        <v>0</v>
      </c>
      <c r="O2364" s="1"/>
      <c r="P2364" s="1">
        <f>AF2364</f>
        <v>0</v>
      </c>
      <c r="Q2364" s="1">
        <f>AH2364</f>
        <v>0</v>
      </c>
      <c r="R2364" s="1">
        <v>0</v>
      </c>
      <c r="S2364" s="40"/>
      <c r="T2364" s="1">
        <f>SUM(U2364,V2364,X2364,Y2364,Z2364,AA2364,AB2364)</f>
        <v>68</v>
      </c>
      <c r="U2364" s="1">
        <f>AK2364</f>
        <v>0</v>
      </c>
      <c r="V2364" s="1">
        <f>SUM(AN2364,AO2364,AP2364,AQ2364,AS2364,AT2364,AU2364,AV2364,AW2364,AX2364,AY2364,AR2364,AZ2364,BA2364,BB2364,BC2364,BD2364,BE2364,BF2364,BG2364,BH2364)</f>
        <v>68</v>
      </c>
      <c r="W2364" s="1">
        <f>COUNT(AN2364,AO2364,AP2364,AQ2364,AS2364,AT2364,AU2364,AV2364,AW2364,AX2364,AY2364,AR2364,AZ2364,BA2364,BB2364,BC2364,BD2364,BE2364,BF2364,BG2364,BH2364)</f>
        <v>1</v>
      </c>
      <c r="X2364" s="1">
        <v>0</v>
      </c>
      <c r="Y2364" s="1">
        <v>0</v>
      </c>
      <c r="Z2364" s="1">
        <v>0</v>
      </c>
      <c r="AA2364" s="1">
        <f>AM2364</f>
        <v>0</v>
      </c>
      <c r="AB2364" s="1">
        <f>AL2364</f>
        <v>0</v>
      </c>
      <c r="AC2364" s="40"/>
      <c r="AD2364" s="25"/>
      <c r="AE2364" s="25"/>
      <c r="AF2364" s="25"/>
      <c r="AG2364" s="25"/>
      <c r="AH2364" s="25"/>
      <c r="AJ2364" s="40"/>
      <c r="AK2364" s="25"/>
      <c r="AL2364" s="25"/>
      <c r="AM2364" s="25"/>
      <c r="AN2364" s="25"/>
      <c r="AO2364" s="25"/>
      <c r="AP2364" s="25"/>
      <c r="AQ2364" s="25"/>
      <c r="AR2364" s="25"/>
      <c r="AS2364" s="25"/>
      <c r="AT2364" s="25"/>
      <c r="AU2364" s="25"/>
      <c r="AV2364" s="25"/>
      <c r="AW2364" s="25"/>
      <c r="AX2364" s="25"/>
      <c r="AY2364" s="25"/>
      <c r="AZ2364" s="25">
        <v>68</v>
      </c>
      <c r="BA2364" s="25"/>
      <c r="BB2364" s="25"/>
      <c r="BC2364" s="25"/>
      <c r="BD2364" s="25"/>
      <c r="BE2364" s="25"/>
      <c r="BF2364" s="25"/>
      <c r="BG2364" s="25"/>
      <c r="BH2364" s="25"/>
    </row>
    <row r="2365" spans="1:60" x14ac:dyDescent="0.3">
      <c r="A2365" s="25" t="s">
        <v>273</v>
      </c>
      <c r="B2365" s="25" t="s">
        <v>36</v>
      </c>
      <c r="C2365" s="25" t="s">
        <v>3598</v>
      </c>
      <c r="D2365" s="25" t="s">
        <v>563</v>
      </c>
      <c r="E2365" s="25" t="s">
        <v>47</v>
      </c>
      <c r="F2365" s="25">
        <v>999931043</v>
      </c>
      <c r="G2365" s="1">
        <f>(J2365+T2365)-H2365</f>
        <v>68</v>
      </c>
      <c r="H2365" s="25"/>
      <c r="I2365" s="40"/>
      <c r="J2365" s="1">
        <f>SUM(K2365,L2365,N2365,O2365,P2365,Q2365)</f>
        <v>0</v>
      </c>
      <c r="K2365" s="1">
        <f>SUM(AG2365,AI2365)</f>
        <v>0</v>
      </c>
      <c r="L2365" s="1">
        <v>0</v>
      </c>
      <c r="M2365" s="1">
        <v>0</v>
      </c>
      <c r="N2365" s="1">
        <f>AD2365+AE2365</f>
        <v>0</v>
      </c>
      <c r="O2365" s="1"/>
      <c r="P2365" s="1">
        <f>AF2365</f>
        <v>0</v>
      </c>
      <c r="Q2365" s="1">
        <f>AH2365</f>
        <v>0</v>
      </c>
      <c r="R2365" s="1">
        <v>0</v>
      </c>
      <c r="S2365" s="43"/>
      <c r="T2365" s="1">
        <f>SUM(U2365,V2365,X2365,Y2365,Z2365,AA2365,AB2365)</f>
        <v>68</v>
      </c>
      <c r="U2365" s="1">
        <f>AK2365</f>
        <v>0</v>
      </c>
      <c r="V2365" s="1">
        <f>SUM(AN2365,AO2365,AP2365,AQ2365,AS2365,AT2365,AU2365,AV2365,AW2365,AX2365,AY2365,AR2365,AZ2365,BA2365,BB2365,BC2365,BD2365,BE2365,BF2365,BG2365,BH2365)</f>
        <v>68</v>
      </c>
      <c r="W2365" s="1">
        <f>COUNT(AN2365,AO2365,AP2365,AQ2365,AS2365,AT2365,AU2365,AV2365,AW2365,AX2365,AY2365,AR2365,AZ2365,BA2365,BB2365,BC2365,BD2365,BE2365,BF2365,BG2365,BH2365)</f>
        <v>1</v>
      </c>
      <c r="X2365" s="1">
        <v>0</v>
      </c>
      <c r="Y2365" s="1">
        <v>0</v>
      </c>
      <c r="Z2365" s="1">
        <v>0</v>
      </c>
      <c r="AA2365" s="1">
        <f>AM2365</f>
        <v>0</v>
      </c>
      <c r="AB2365" s="1">
        <f>AL2365</f>
        <v>0</v>
      </c>
      <c r="AC2365" s="43"/>
      <c r="AD2365" s="25"/>
      <c r="AE2365" s="25"/>
      <c r="AF2365" s="25"/>
      <c r="AG2365" s="25"/>
      <c r="AH2365" s="25"/>
      <c r="AJ2365" s="40"/>
      <c r="AK2365" s="25"/>
      <c r="AL2365" s="25"/>
      <c r="AM2365" s="25"/>
      <c r="AN2365" s="25"/>
      <c r="AO2365" s="25"/>
      <c r="AP2365" s="25"/>
      <c r="AQ2365" s="25"/>
      <c r="AR2365" s="25"/>
      <c r="AS2365" s="25"/>
      <c r="AT2365" s="25"/>
      <c r="AU2365" s="25"/>
      <c r="AV2365" s="25"/>
      <c r="AW2365" s="25"/>
      <c r="AX2365" s="25"/>
      <c r="AY2365" s="25"/>
      <c r="AZ2365" s="25"/>
      <c r="BA2365" s="25"/>
      <c r="BB2365" s="25"/>
      <c r="BC2365" s="25"/>
      <c r="BD2365" s="25">
        <v>68</v>
      </c>
      <c r="BE2365" s="25"/>
      <c r="BF2365" s="25"/>
      <c r="BG2365" s="25"/>
      <c r="BH2365" s="25"/>
    </row>
    <row r="2366" spans="1:60" x14ac:dyDescent="0.3">
      <c r="A2366" s="25" t="s">
        <v>273</v>
      </c>
      <c r="B2366" s="25" t="s">
        <v>36</v>
      </c>
      <c r="C2366" s="25" t="s">
        <v>2291</v>
      </c>
      <c r="D2366" s="25" t="s">
        <v>2287</v>
      </c>
      <c r="E2366" s="25" t="s">
        <v>47</v>
      </c>
      <c r="F2366" s="25">
        <v>999928747</v>
      </c>
      <c r="G2366" s="1">
        <f>(J2366+T2366)-H2366</f>
        <v>65.5</v>
      </c>
      <c r="H2366" s="1">
        <f>(K2366+L2366+N2366+O2366+P2366+Q2366+R2366)*0.5</f>
        <v>0</v>
      </c>
      <c r="I2366" s="40"/>
      <c r="J2366" s="1">
        <f>SUM(K2366,L2366,N2366,O2366,P2366,Q2366)</f>
        <v>0</v>
      </c>
      <c r="K2366" s="1">
        <f>SUM(AG2366,AI2366)</f>
        <v>0</v>
      </c>
      <c r="L2366" s="1">
        <v>0</v>
      </c>
      <c r="M2366" s="1">
        <v>0</v>
      </c>
      <c r="N2366" s="1">
        <f>AD2366+AE2366</f>
        <v>0</v>
      </c>
      <c r="O2366" s="1"/>
      <c r="P2366" s="1">
        <f>AF2366</f>
        <v>0</v>
      </c>
      <c r="Q2366" s="1">
        <f>AH2366</f>
        <v>0</v>
      </c>
      <c r="R2366" s="1">
        <v>0</v>
      </c>
      <c r="S2366" s="40"/>
      <c r="T2366" s="1">
        <f>SUM(U2366,V2366,X2366,Y2366,Z2366,AA2366,AB2366)</f>
        <v>65.5</v>
      </c>
      <c r="U2366" s="1">
        <f>AK2366</f>
        <v>11.5</v>
      </c>
      <c r="V2366" s="1">
        <f>SUM(AN2366,AO2366,AP2366,AQ2366,AS2366,AT2366,AU2366,AV2366,AW2366,AX2366,AY2366,AR2366,AZ2366,BA2366,BB2366,BC2366,BD2366,BE2366,BF2366,BG2366,BH2366)</f>
        <v>54</v>
      </c>
      <c r="W2366" s="1">
        <f>COUNT(AN2366,AO2366,AP2366,AQ2366,AS2366,AT2366,AU2366,AV2366,AW2366,AX2366,AY2366,AR2366,AZ2366,BA2366,BB2366,BC2366,BD2366,BE2366,BF2366,BG2366,BH2366)</f>
        <v>1</v>
      </c>
      <c r="X2366" s="1">
        <v>0</v>
      </c>
      <c r="Y2366" s="1">
        <v>0</v>
      </c>
      <c r="Z2366" s="1">
        <v>0</v>
      </c>
      <c r="AA2366" s="1">
        <f>AM2366</f>
        <v>0</v>
      </c>
      <c r="AB2366" s="1">
        <f>AL2366</f>
        <v>0</v>
      </c>
      <c r="AC2366" s="40"/>
      <c r="AD2366" s="25"/>
      <c r="AE2366" s="25"/>
      <c r="AF2366" s="25"/>
      <c r="AG2366" s="25"/>
      <c r="AH2366" s="25"/>
      <c r="AJ2366" s="40"/>
      <c r="AK2366" s="25">
        <v>11.5</v>
      </c>
      <c r="AL2366" s="25"/>
      <c r="AM2366" s="25"/>
      <c r="AN2366" s="25">
        <v>54</v>
      </c>
      <c r="AO2366" s="25"/>
      <c r="AP2366" s="25"/>
      <c r="AQ2366" s="25"/>
      <c r="AR2366" s="25"/>
      <c r="AS2366" s="25"/>
      <c r="AT2366" s="25"/>
      <c r="AU2366" s="25"/>
      <c r="AV2366" s="25"/>
      <c r="AW2366" s="25"/>
      <c r="AX2366" s="25"/>
      <c r="AY2366" s="25"/>
      <c r="AZ2366" s="25"/>
      <c r="BA2366" s="25"/>
      <c r="BB2366" s="25"/>
      <c r="BC2366" s="25"/>
      <c r="BD2366" s="25"/>
      <c r="BE2366" s="25"/>
      <c r="BF2366" s="25"/>
      <c r="BG2366" s="25"/>
      <c r="BH2366" s="25"/>
    </row>
    <row r="2367" spans="1:60" x14ac:dyDescent="0.3">
      <c r="A2367" s="25" t="s">
        <v>273</v>
      </c>
      <c r="B2367" s="25" t="s">
        <v>36</v>
      </c>
      <c r="C2367" s="25" t="s">
        <v>1606</v>
      </c>
      <c r="D2367" s="25" t="s">
        <v>1607</v>
      </c>
      <c r="E2367" s="25" t="s">
        <v>47</v>
      </c>
      <c r="F2367" s="25">
        <v>999924842</v>
      </c>
      <c r="G2367" s="1">
        <f>(J2367+T2367)-H2367</f>
        <v>63</v>
      </c>
      <c r="H2367" s="25"/>
      <c r="I2367" s="40"/>
      <c r="J2367" s="1">
        <f>SUM(K2367,L2367,N2367,O2367,P2367,Q2367)</f>
        <v>0</v>
      </c>
      <c r="K2367" s="1">
        <f>SUM(AG2367,AI2367)</f>
        <v>0</v>
      </c>
      <c r="L2367" s="1">
        <v>0</v>
      </c>
      <c r="M2367" s="1">
        <v>0</v>
      </c>
      <c r="N2367" s="1">
        <f>AD2367+AE2367</f>
        <v>0</v>
      </c>
      <c r="O2367" s="1"/>
      <c r="P2367" s="1">
        <f>AF2367</f>
        <v>0</v>
      </c>
      <c r="Q2367" s="1">
        <f>AH2367</f>
        <v>0</v>
      </c>
      <c r="R2367" s="1">
        <v>0</v>
      </c>
      <c r="S2367" s="43"/>
      <c r="T2367" s="1">
        <f>SUM(U2367,V2367,X2367,Y2367,Z2367,AA2367,AB2367)</f>
        <v>63</v>
      </c>
      <c r="U2367" s="1">
        <f>AK2367</f>
        <v>0</v>
      </c>
      <c r="V2367" s="1">
        <f>SUM(AN2367,AO2367,AP2367,AQ2367,AS2367,AT2367,AU2367,AV2367,AW2367,AX2367,AY2367,AR2367,AZ2367,BA2367,BB2367,BC2367,BD2367,BE2367,BF2367,BG2367,BH2367)</f>
        <v>63</v>
      </c>
      <c r="W2367" s="1">
        <f>COUNT(AN2367,AO2367,AP2367,AQ2367,AS2367,AT2367,AU2367,AV2367,AW2367,AX2367,AY2367,AR2367,AZ2367,BA2367,BB2367,BC2367,BD2367,BE2367,BF2367,BG2367,BH2367)</f>
        <v>1</v>
      </c>
      <c r="X2367" s="1">
        <v>0</v>
      </c>
      <c r="Y2367" s="1">
        <v>0</v>
      </c>
      <c r="Z2367" s="1">
        <v>0</v>
      </c>
      <c r="AA2367" s="1">
        <f>AM2367</f>
        <v>0</v>
      </c>
      <c r="AB2367" s="1">
        <f>AL2367</f>
        <v>0</v>
      </c>
      <c r="AC2367" s="43"/>
      <c r="AD2367" s="25"/>
      <c r="AE2367" s="25"/>
      <c r="AF2367" s="25"/>
      <c r="AG2367" s="25"/>
      <c r="AH2367" s="25"/>
      <c r="AJ2367" s="40"/>
      <c r="AK2367" s="25"/>
      <c r="AL2367" s="25"/>
      <c r="AM2367" s="25"/>
      <c r="AN2367" s="25">
        <v>63</v>
      </c>
      <c r="AO2367" s="25"/>
      <c r="AP2367" s="25"/>
      <c r="AQ2367" s="25"/>
      <c r="AR2367" s="25"/>
      <c r="AS2367" s="25"/>
      <c r="AT2367" s="25"/>
      <c r="AU2367" s="25"/>
      <c r="AV2367" s="25"/>
      <c r="AW2367" s="25"/>
      <c r="AX2367" s="25"/>
      <c r="AY2367" s="25"/>
      <c r="AZ2367" s="25"/>
      <c r="BA2367" s="25"/>
      <c r="BB2367" s="25"/>
      <c r="BC2367" s="25"/>
      <c r="BD2367" s="25"/>
      <c r="BE2367" s="25"/>
      <c r="BF2367" s="25"/>
      <c r="BG2367" s="25"/>
      <c r="BH2367" s="25"/>
    </row>
    <row r="2368" spans="1:60" x14ac:dyDescent="0.3">
      <c r="A2368" s="25" t="s">
        <v>273</v>
      </c>
      <c r="B2368" s="25" t="s">
        <v>36</v>
      </c>
      <c r="C2368" s="25" t="s">
        <v>3596</v>
      </c>
      <c r="D2368" s="25" t="s">
        <v>299</v>
      </c>
      <c r="E2368" s="25" t="s">
        <v>47</v>
      </c>
      <c r="F2368" s="25">
        <v>999931925</v>
      </c>
      <c r="G2368" s="1">
        <f>(J2368+T2368)-H2368</f>
        <v>63</v>
      </c>
      <c r="H2368" s="25"/>
      <c r="I2368" s="40"/>
      <c r="J2368" s="1">
        <f>SUM(K2368,L2368,N2368,O2368,P2368,Q2368)</f>
        <v>0</v>
      </c>
      <c r="K2368" s="1">
        <f>SUM(AG2368,AI2368)</f>
        <v>0</v>
      </c>
      <c r="L2368" s="1">
        <v>0</v>
      </c>
      <c r="M2368" s="1">
        <v>0</v>
      </c>
      <c r="N2368" s="1">
        <f>AD2368+AE2368</f>
        <v>0</v>
      </c>
      <c r="O2368" s="1"/>
      <c r="P2368" s="1">
        <f>AF2368</f>
        <v>0</v>
      </c>
      <c r="Q2368" s="1">
        <f>AH2368</f>
        <v>0</v>
      </c>
      <c r="R2368" s="1">
        <v>0</v>
      </c>
      <c r="S2368" s="43"/>
      <c r="T2368" s="1">
        <f>SUM(U2368,V2368,X2368,Y2368,Z2368,AA2368,AB2368)</f>
        <v>63</v>
      </c>
      <c r="U2368" s="1">
        <f>AK2368</f>
        <v>0</v>
      </c>
      <c r="V2368" s="1">
        <f>SUM(AN2368,AO2368,AP2368,AQ2368,AS2368,AT2368,AU2368,AV2368,AW2368,AX2368,AY2368,AR2368,AZ2368,BA2368,BB2368,BC2368,BD2368,BE2368,BF2368,BG2368,BH2368)</f>
        <v>63</v>
      </c>
      <c r="W2368" s="1">
        <f>COUNT(AN2368,AO2368,AP2368,AQ2368,AS2368,AT2368,AU2368,AV2368,AW2368,AX2368,AY2368,AR2368,AZ2368,BA2368,BB2368,BC2368,BD2368,BE2368,BF2368,BG2368,BH2368)</f>
        <v>1</v>
      </c>
      <c r="X2368" s="1">
        <v>0</v>
      </c>
      <c r="Y2368" s="1">
        <v>0</v>
      </c>
      <c r="Z2368" s="1">
        <v>0</v>
      </c>
      <c r="AA2368" s="1">
        <f>AM2368</f>
        <v>0</v>
      </c>
      <c r="AB2368" s="1">
        <f>AL2368</f>
        <v>0</v>
      </c>
      <c r="AC2368" s="43"/>
      <c r="AD2368" s="25"/>
      <c r="AE2368" s="25"/>
      <c r="AF2368" s="25"/>
      <c r="AG2368" s="25"/>
      <c r="AH2368" s="25"/>
      <c r="AJ2368" s="40"/>
      <c r="AK2368" s="25"/>
      <c r="AL2368" s="25"/>
      <c r="AM2368" s="25"/>
      <c r="AN2368" s="25"/>
      <c r="AO2368" s="25"/>
      <c r="AP2368" s="25"/>
      <c r="AQ2368" s="25"/>
      <c r="AR2368" s="25"/>
      <c r="AS2368" s="25"/>
      <c r="AT2368" s="25"/>
      <c r="AU2368" s="25"/>
      <c r="AV2368" s="25"/>
      <c r="AW2368" s="25"/>
      <c r="AX2368" s="25"/>
      <c r="AY2368" s="25"/>
      <c r="AZ2368" s="25"/>
      <c r="BA2368" s="25"/>
      <c r="BB2368" s="25"/>
      <c r="BC2368" s="25"/>
      <c r="BD2368" s="25">
        <v>63</v>
      </c>
      <c r="BE2368" s="25"/>
      <c r="BF2368" s="25"/>
      <c r="BG2368" s="25"/>
      <c r="BH2368" s="25"/>
    </row>
    <row r="2369" spans="1:60" x14ac:dyDescent="0.3">
      <c r="A2369" s="25" t="s">
        <v>273</v>
      </c>
      <c r="B2369" s="25" t="s">
        <v>36</v>
      </c>
      <c r="C2369" s="25" t="s">
        <v>1625</v>
      </c>
      <c r="D2369" s="25" t="s">
        <v>2093</v>
      </c>
      <c r="E2369" s="25" t="s">
        <v>47</v>
      </c>
      <c r="F2369" s="25">
        <v>999927442</v>
      </c>
      <c r="G2369" s="1">
        <f>(J2369+T2369)-H2369</f>
        <v>60</v>
      </c>
      <c r="H2369" s="25"/>
      <c r="I2369" s="40"/>
      <c r="J2369" s="1">
        <f>SUM(K2369,L2369,N2369,O2369,P2369,Q2369)</f>
        <v>0</v>
      </c>
      <c r="K2369" s="1">
        <f>SUM(AG2369,AI2369)</f>
        <v>0</v>
      </c>
      <c r="L2369" s="1">
        <v>0</v>
      </c>
      <c r="M2369" s="1">
        <v>0</v>
      </c>
      <c r="N2369" s="1">
        <f>AD2369+AE2369</f>
        <v>0</v>
      </c>
      <c r="O2369" s="1"/>
      <c r="P2369" s="1">
        <f>AF2369</f>
        <v>0</v>
      </c>
      <c r="Q2369" s="1">
        <f>AH2369</f>
        <v>0</v>
      </c>
      <c r="R2369" s="1">
        <v>0</v>
      </c>
      <c r="S2369" s="43"/>
      <c r="T2369" s="1">
        <f>SUM(U2369,V2369,X2369,Y2369,Z2369,AA2369,AB2369)</f>
        <v>60</v>
      </c>
      <c r="U2369" s="1">
        <f>AK2369</f>
        <v>0</v>
      </c>
      <c r="V2369" s="1">
        <f>SUM(AN2369,AO2369,AP2369,AQ2369,AS2369,AT2369,AU2369,AV2369,AW2369,AX2369,AY2369,AR2369,AZ2369,BA2369,BB2369,BC2369,BD2369,BE2369,BF2369,BG2369,BH2369)</f>
        <v>60</v>
      </c>
      <c r="W2369" s="1">
        <f>COUNT(AN2369,AO2369,AP2369,AQ2369,AS2369,AT2369,AU2369,AV2369,AW2369,AX2369,AY2369,AR2369,AZ2369,BA2369,BB2369,BC2369,BD2369,BE2369,BF2369,BG2369,BH2369)</f>
        <v>1</v>
      </c>
      <c r="X2369" s="1">
        <v>0</v>
      </c>
      <c r="Y2369" s="1">
        <v>0</v>
      </c>
      <c r="Z2369" s="1">
        <v>0</v>
      </c>
      <c r="AA2369" s="1">
        <f>AM2369</f>
        <v>0</v>
      </c>
      <c r="AB2369" s="1">
        <f>AL2369</f>
        <v>0</v>
      </c>
      <c r="AC2369" s="43"/>
      <c r="AD2369" s="25"/>
      <c r="AE2369" s="25"/>
      <c r="AF2369" s="25"/>
      <c r="AG2369" s="25"/>
      <c r="AH2369" s="25"/>
      <c r="AJ2369" s="40"/>
      <c r="AK2369" s="25"/>
      <c r="AL2369" s="25"/>
      <c r="AM2369" s="25"/>
      <c r="AN2369" s="25"/>
      <c r="AO2369" s="25"/>
      <c r="AP2369" s="25"/>
      <c r="AQ2369" s="25"/>
      <c r="AR2369" s="25"/>
      <c r="AS2369" s="25"/>
      <c r="AT2369" s="25"/>
      <c r="AU2369" s="25"/>
      <c r="AV2369" s="25"/>
      <c r="AW2369" s="25"/>
      <c r="AX2369" s="25">
        <v>60</v>
      </c>
      <c r="AY2369" s="25"/>
      <c r="AZ2369" s="25"/>
      <c r="BA2369" s="25"/>
      <c r="BB2369" s="25"/>
      <c r="BC2369" s="25"/>
      <c r="BD2369" s="25"/>
      <c r="BE2369" s="25"/>
      <c r="BF2369" s="25"/>
      <c r="BG2369" s="25"/>
      <c r="BH2369" s="25"/>
    </row>
    <row r="2370" spans="1:60" x14ac:dyDescent="0.3">
      <c r="A2370" s="48" t="s">
        <v>273</v>
      </c>
      <c r="B2370" s="48" t="s">
        <v>36</v>
      </c>
      <c r="C2370" s="48" t="s">
        <v>3427</v>
      </c>
      <c r="D2370" s="48" t="s">
        <v>81</v>
      </c>
      <c r="E2370" s="48" t="s">
        <v>47</v>
      </c>
      <c r="F2370" s="25">
        <v>999931180</v>
      </c>
      <c r="G2370" s="1">
        <f>(J2370+T2370)-H2370</f>
        <v>60</v>
      </c>
      <c r="H2370" s="25"/>
      <c r="I2370" s="40"/>
      <c r="J2370" s="1">
        <f>SUM(K2370,L2370,N2370,O2370,P2370,Q2370)</f>
        <v>0</v>
      </c>
      <c r="K2370" s="1">
        <f>SUM(AG2370,AI2370)</f>
        <v>0</v>
      </c>
      <c r="L2370" s="1">
        <v>0</v>
      </c>
      <c r="M2370" s="1">
        <v>0</v>
      </c>
      <c r="N2370" s="1">
        <f>AD2370+AE2370</f>
        <v>0</v>
      </c>
      <c r="O2370" s="1"/>
      <c r="P2370" s="1">
        <f>AF2370</f>
        <v>0</v>
      </c>
      <c r="Q2370" s="1">
        <f>AH2370</f>
        <v>0</v>
      </c>
      <c r="R2370" s="1">
        <v>0</v>
      </c>
      <c r="S2370" s="40"/>
      <c r="T2370" s="1">
        <f>SUM(U2370,V2370,X2370,Y2370,Z2370,AA2370,AB2370)</f>
        <v>60</v>
      </c>
      <c r="U2370" s="1">
        <f>AK2370</f>
        <v>0</v>
      </c>
      <c r="V2370" s="1">
        <f>SUM(AN2370,AO2370,AP2370,AQ2370,AS2370,AT2370,AU2370,AV2370,AW2370,AX2370,AY2370,AR2370,AZ2370,BA2370,BB2370,BC2370,BD2370,BE2370,BF2370,BG2370,BH2370)</f>
        <v>60</v>
      </c>
      <c r="W2370" s="1">
        <f>COUNT(AN2370,AO2370,AP2370,AQ2370,AS2370,AT2370,AU2370,AV2370,AW2370,AX2370,AY2370,AR2370,AZ2370,BA2370,BB2370,BC2370,BD2370,BE2370,BF2370,BG2370,BH2370)</f>
        <v>1</v>
      </c>
      <c r="X2370" s="1">
        <v>0</v>
      </c>
      <c r="Y2370" s="1">
        <v>0</v>
      </c>
      <c r="Z2370" s="1">
        <v>0</v>
      </c>
      <c r="AA2370" s="1">
        <f>AM2370</f>
        <v>0</v>
      </c>
      <c r="AB2370" s="1">
        <f>AL2370</f>
        <v>0</v>
      </c>
      <c r="AC2370" s="40"/>
      <c r="AD2370" s="25"/>
      <c r="AE2370" s="25"/>
      <c r="AF2370" s="25"/>
      <c r="AG2370" s="25"/>
      <c r="AH2370" s="25"/>
      <c r="AJ2370" s="40"/>
      <c r="AK2370" s="25"/>
      <c r="AL2370" s="25"/>
      <c r="AM2370" s="25"/>
      <c r="AN2370" s="25"/>
      <c r="AO2370" s="25"/>
      <c r="AP2370" s="25"/>
      <c r="AQ2370" s="25"/>
      <c r="AR2370" s="25"/>
      <c r="AS2370" s="25"/>
      <c r="AT2370" s="25"/>
      <c r="AU2370" s="25"/>
      <c r="AV2370" s="25"/>
      <c r="AW2370" s="25"/>
      <c r="AX2370" s="25"/>
      <c r="AY2370" s="25"/>
      <c r="AZ2370" s="25"/>
      <c r="BA2370" s="25">
        <v>60</v>
      </c>
      <c r="BB2370" s="25"/>
      <c r="BC2370" s="25"/>
      <c r="BD2370" s="25"/>
      <c r="BE2370" s="25"/>
      <c r="BF2370" s="25"/>
      <c r="BG2370" s="25"/>
      <c r="BH2370" s="25"/>
    </row>
    <row r="2371" spans="1:60" x14ac:dyDescent="0.3">
      <c r="A2371" s="25" t="s">
        <v>273</v>
      </c>
      <c r="B2371" s="25" t="s">
        <v>36</v>
      </c>
      <c r="C2371" s="25" t="s">
        <v>1695</v>
      </c>
      <c r="D2371" s="25" t="s">
        <v>3700</v>
      </c>
      <c r="E2371" s="25" t="s">
        <v>47</v>
      </c>
      <c r="F2371" s="25">
        <v>999931241</v>
      </c>
      <c r="G2371" s="1">
        <f>(J2371+T2371)-H2371</f>
        <v>60</v>
      </c>
      <c r="H2371" s="25"/>
      <c r="I2371" s="40"/>
      <c r="J2371" s="1">
        <f>SUM(K2371,L2371,N2371,O2371,P2371,Q2371)</f>
        <v>0</v>
      </c>
      <c r="K2371" s="1">
        <f>SUM(AG2371,AI2371)</f>
        <v>0</v>
      </c>
      <c r="L2371" s="1">
        <v>0</v>
      </c>
      <c r="M2371" s="1">
        <v>0</v>
      </c>
      <c r="N2371" s="1">
        <f>AD2371+AE2371</f>
        <v>0</v>
      </c>
      <c r="O2371" s="1"/>
      <c r="P2371" s="1">
        <f>AF2371</f>
        <v>0</v>
      </c>
      <c r="Q2371" s="1">
        <f>AH2371</f>
        <v>0</v>
      </c>
      <c r="R2371" s="1">
        <v>0</v>
      </c>
      <c r="S2371" s="40"/>
      <c r="T2371" s="1">
        <f>SUM(U2371,V2371,X2371,Y2371,Z2371,AA2371,AB2371)</f>
        <v>60</v>
      </c>
      <c r="U2371" s="1">
        <f>AK2371</f>
        <v>0</v>
      </c>
      <c r="V2371" s="1">
        <f>SUM(AN2371,AO2371,AP2371,AQ2371,AS2371,AT2371,AU2371,AV2371,AW2371,AX2371,AY2371,AR2371,AZ2371,BA2371,BB2371,BC2371,BD2371,BE2371,BF2371,BG2371,BH2371)</f>
        <v>60</v>
      </c>
      <c r="W2371" s="1">
        <f>COUNT(AN2371,AO2371,AP2371,AQ2371,AS2371,AT2371,AU2371,AV2371,AW2371,AX2371,AY2371,AR2371,AZ2371,BA2371,BB2371,BC2371,BD2371,BE2371,BF2371,BG2371,BH2371)</f>
        <v>1</v>
      </c>
      <c r="X2371" s="1">
        <v>0</v>
      </c>
      <c r="Y2371" s="1">
        <v>0</v>
      </c>
      <c r="Z2371" s="1">
        <v>0</v>
      </c>
      <c r="AA2371" s="1">
        <f>AM2371</f>
        <v>0</v>
      </c>
      <c r="AB2371" s="1">
        <f>AL2371</f>
        <v>0</v>
      </c>
      <c r="AC2371" s="40"/>
      <c r="AD2371" s="25"/>
      <c r="AE2371" s="25"/>
      <c r="AF2371" s="25"/>
      <c r="AG2371" s="25"/>
      <c r="AH2371" s="25"/>
      <c r="AJ2371" s="40"/>
      <c r="AK2371" s="25"/>
      <c r="AL2371" s="25"/>
      <c r="AM2371" s="25"/>
      <c r="AN2371" s="25"/>
      <c r="AO2371" s="25"/>
      <c r="AP2371" s="25"/>
      <c r="AQ2371" s="25"/>
      <c r="AR2371" s="25"/>
      <c r="AS2371" s="25"/>
      <c r="AT2371" s="25"/>
      <c r="AU2371" s="25"/>
      <c r="AV2371" s="25"/>
      <c r="AW2371" s="25"/>
      <c r="AX2371" s="25"/>
      <c r="AY2371" s="25"/>
      <c r="AZ2371" s="25"/>
      <c r="BA2371" s="25"/>
      <c r="BB2371" s="25"/>
      <c r="BC2371" s="25"/>
      <c r="BD2371" s="25"/>
      <c r="BE2371" s="25">
        <v>60</v>
      </c>
      <c r="BF2371" s="25"/>
      <c r="BG2371" s="25"/>
      <c r="BH2371" s="25"/>
    </row>
    <row r="2372" spans="1:60" x14ac:dyDescent="0.3">
      <c r="A2372" s="25" t="s">
        <v>273</v>
      </c>
      <c r="B2372" s="25" t="s">
        <v>36</v>
      </c>
      <c r="C2372" s="25" t="s">
        <v>3626</v>
      </c>
      <c r="D2372" s="25" t="s">
        <v>3627</v>
      </c>
      <c r="E2372" s="25" t="s">
        <v>47</v>
      </c>
      <c r="F2372" s="25">
        <v>999932416</v>
      </c>
      <c r="G2372" s="1">
        <f>(J2372+T2372)-H2372</f>
        <v>60</v>
      </c>
      <c r="H2372" s="25"/>
      <c r="I2372" s="40"/>
      <c r="J2372" s="1">
        <f>SUM(K2372,L2372,N2372,O2372,P2372,Q2372)</f>
        <v>0</v>
      </c>
      <c r="K2372" s="1">
        <f>SUM(AG2372,AI2372)</f>
        <v>0</v>
      </c>
      <c r="L2372" s="1">
        <v>0</v>
      </c>
      <c r="M2372" s="1">
        <v>0</v>
      </c>
      <c r="N2372" s="1">
        <f>AD2372+AE2372</f>
        <v>0</v>
      </c>
      <c r="O2372" s="1"/>
      <c r="P2372" s="1">
        <f>AF2372</f>
        <v>0</v>
      </c>
      <c r="Q2372" s="1">
        <f>AH2372</f>
        <v>0</v>
      </c>
      <c r="R2372" s="1">
        <v>0</v>
      </c>
      <c r="S2372" s="43"/>
      <c r="T2372" s="1">
        <f>SUM(U2372,V2372,X2372,Y2372,Z2372,AA2372,AB2372)</f>
        <v>60</v>
      </c>
      <c r="U2372" s="1">
        <f>AK2372</f>
        <v>0</v>
      </c>
      <c r="V2372" s="1">
        <f>SUM(AN2372,AO2372,AP2372,AQ2372,AS2372,AT2372,AU2372,AV2372,AW2372,AX2372,AY2372,AR2372,AZ2372,BA2372,BB2372,BC2372,BD2372,BE2372,BF2372,BG2372,BH2372)</f>
        <v>60</v>
      </c>
      <c r="W2372" s="1">
        <f>COUNT(AN2372,AO2372,AP2372,AQ2372,AS2372,AT2372,AU2372,AV2372,AW2372,AX2372,AY2372,AR2372,AZ2372,BA2372,BB2372,BC2372,BD2372,BE2372,BF2372,BG2372,BH2372)</f>
        <v>1</v>
      </c>
      <c r="X2372" s="1">
        <v>0</v>
      </c>
      <c r="Y2372" s="1">
        <v>0</v>
      </c>
      <c r="Z2372" s="1">
        <v>0</v>
      </c>
      <c r="AA2372" s="1">
        <f>AM2372</f>
        <v>0</v>
      </c>
      <c r="AB2372" s="1">
        <f>AL2372</f>
        <v>0</v>
      </c>
      <c r="AC2372" s="43"/>
      <c r="AD2372" s="25"/>
      <c r="AE2372" s="25"/>
      <c r="AF2372" s="25"/>
      <c r="AG2372" s="25"/>
      <c r="AH2372" s="25"/>
      <c r="AJ2372" s="40"/>
      <c r="AK2372" s="25"/>
      <c r="AL2372" s="25"/>
      <c r="AM2372" s="25"/>
      <c r="AN2372" s="25"/>
      <c r="AO2372" s="25"/>
      <c r="AP2372" s="25"/>
      <c r="AQ2372" s="25"/>
      <c r="AR2372" s="25"/>
      <c r="AS2372" s="25"/>
      <c r="AT2372" s="25"/>
      <c r="AU2372" s="25"/>
      <c r="AV2372" s="25"/>
      <c r="AW2372" s="25"/>
      <c r="AX2372" s="25"/>
      <c r="AY2372" s="25"/>
      <c r="AZ2372" s="25"/>
      <c r="BA2372" s="25"/>
      <c r="BB2372" s="25"/>
      <c r="BC2372" s="25"/>
      <c r="BD2372" s="25"/>
      <c r="BE2372" s="25"/>
      <c r="BF2372" s="25"/>
      <c r="BG2372" s="25">
        <v>60</v>
      </c>
      <c r="BH2372" s="25"/>
    </row>
    <row r="2373" spans="1:60" x14ac:dyDescent="0.3">
      <c r="A2373" s="1" t="s">
        <v>273</v>
      </c>
      <c r="B2373" s="1" t="s">
        <v>36</v>
      </c>
      <c r="C2373" s="1" t="s">
        <v>1755</v>
      </c>
      <c r="D2373" s="1" t="s">
        <v>1756</v>
      </c>
      <c r="E2373" s="1" t="s">
        <v>47</v>
      </c>
      <c r="F2373" s="1">
        <v>999925514</v>
      </c>
      <c r="G2373" s="1">
        <f>(J2373+T2373)-H2373</f>
        <v>58.5</v>
      </c>
      <c r="H2373" s="1"/>
      <c r="I2373" s="23"/>
      <c r="J2373" s="1">
        <f>SUM(K2373,L2373,N2373,O2373,P2373,Q2373)</f>
        <v>58.5</v>
      </c>
      <c r="K2373" s="1">
        <f>SUM(AG2373,AI2373)</f>
        <v>37.5</v>
      </c>
      <c r="L2373" s="1">
        <v>0</v>
      </c>
      <c r="M2373" s="1">
        <v>0</v>
      </c>
      <c r="N2373" s="1">
        <f>AD2373+AE2373</f>
        <v>21</v>
      </c>
      <c r="O2373" s="1"/>
      <c r="P2373" s="1">
        <f>AF2373</f>
        <v>0</v>
      </c>
      <c r="Q2373" s="1">
        <f>AH2373</f>
        <v>0</v>
      </c>
      <c r="R2373" s="1">
        <v>0</v>
      </c>
      <c r="S2373" s="43"/>
      <c r="T2373" s="1">
        <f>SUM(U2373,V2373,X2373,Y2373,Z2373,AA2373,AB2373)</f>
        <v>0</v>
      </c>
      <c r="U2373" s="1">
        <f>AK2373</f>
        <v>0</v>
      </c>
      <c r="V2373" s="1">
        <f>SUM(AN2373,AO2373,AP2373,AQ2373,AS2373,AT2373,AU2373,AV2373,AW2373,AX2373,AY2373,AR2373,AZ2373,BA2373,BB2373,BC2373,BD2373,BE2373,BF2373,BG2373,BH2373)</f>
        <v>0</v>
      </c>
      <c r="W2373" s="1">
        <f>COUNT(AN2373,AO2373,AP2373,AQ2373,AS2373,AT2373,AU2373,AV2373,AW2373,AX2373,AY2373,AR2373,AZ2373,BA2373,BB2373,BC2373,BD2373,BE2373,BF2373,BG2373,BH2373)</f>
        <v>0</v>
      </c>
      <c r="X2373" s="1">
        <v>0</v>
      </c>
      <c r="Y2373" s="1">
        <v>0</v>
      </c>
      <c r="Z2373" s="1">
        <v>0</v>
      </c>
      <c r="AA2373" s="1">
        <f>AM2373</f>
        <v>0</v>
      </c>
      <c r="AB2373" s="1">
        <f>AL2373</f>
        <v>0</v>
      </c>
      <c r="AC2373" s="43"/>
      <c r="AD2373" s="1">
        <v>21</v>
      </c>
      <c r="AE2373" s="1"/>
      <c r="AF2373" s="1"/>
      <c r="AG2373" s="1">
        <v>37.5</v>
      </c>
      <c r="AH2373" s="25"/>
      <c r="AJ2373" s="40"/>
      <c r="AK2373" s="25"/>
      <c r="AL2373" s="25"/>
      <c r="AM2373" s="25"/>
      <c r="AN2373" s="25"/>
      <c r="AO2373" s="25"/>
      <c r="AP2373" s="25"/>
      <c r="AQ2373" s="25"/>
      <c r="AR2373" s="25"/>
      <c r="AS2373" s="25"/>
      <c r="AT2373" s="25"/>
      <c r="AU2373" s="25"/>
      <c r="AV2373" s="25"/>
      <c r="AW2373" s="25"/>
      <c r="AX2373" s="25"/>
      <c r="AY2373" s="25"/>
      <c r="AZ2373" s="25"/>
      <c r="BA2373" s="25"/>
      <c r="BB2373" s="25"/>
      <c r="BC2373" s="25"/>
      <c r="BD2373" s="25"/>
      <c r="BE2373" s="25"/>
      <c r="BF2373" s="25"/>
      <c r="BG2373" s="25"/>
      <c r="BH2373" s="25"/>
    </row>
    <row r="2374" spans="1:60" x14ac:dyDescent="0.3">
      <c r="A2374" s="25" t="s">
        <v>273</v>
      </c>
      <c r="B2374" s="25" t="s">
        <v>36</v>
      </c>
      <c r="C2374" s="25" t="s">
        <v>1615</v>
      </c>
      <c r="D2374" s="25" t="s">
        <v>1614</v>
      </c>
      <c r="E2374" s="25" t="s">
        <v>47</v>
      </c>
      <c r="F2374" s="25">
        <v>999924855</v>
      </c>
      <c r="G2374" s="1">
        <f>(J2374+T2374)-H2374</f>
        <v>58</v>
      </c>
      <c r="H2374" s="25"/>
      <c r="I2374" s="40"/>
      <c r="J2374" s="1">
        <f>SUM(K2374,L2374,N2374,O2374,P2374,Q2374)</f>
        <v>0</v>
      </c>
      <c r="K2374" s="1">
        <f>SUM(AG2374,AI2374)</f>
        <v>0</v>
      </c>
      <c r="L2374" s="1">
        <v>0</v>
      </c>
      <c r="M2374" s="1">
        <v>0</v>
      </c>
      <c r="N2374" s="1">
        <f>AD2374+AE2374</f>
        <v>0</v>
      </c>
      <c r="O2374" s="1"/>
      <c r="P2374" s="1">
        <f>AF2374</f>
        <v>0</v>
      </c>
      <c r="Q2374" s="1">
        <f>AH2374</f>
        <v>0</v>
      </c>
      <c r="R2374" s="1">
        <v>0</v>
      </c>
      <c r="S2374" s="43"/>
      <c r="T2374" s="1">
        <f>SUM(U2374,V2374,X2374,Y2374,Z2374,AA2374,AB2374)</f>
        <v>58</v>
      </c>
      <c r="U2374" s="1">
        <f>AK2374</f>
        <v>0</v>
      </c>
      <c r="V2374" s="1">
        <f>SUM(AN2374,AO2374,AP2374,AQ2374,AS2374,AT2374,AU2374,AV2374,AW2374,AX2374,AY2374,AR2374,AZ2374,BA2374,BB2374,BC2374,BD2374,BE2374,BF2374,BG2374,BH2374)</f>
        <v>58</v>
      </c>
      <c r="W2374" s="1">
        <f>COUNT(AN2374,AO2374,AP2374,AQ2374,AS2374,AT2374,AU2374,AV2374,AW2374,AX2374,AY2374,AR2374,AZ2374,BA2374,BB2374,BC2374,BD2374,BE2374,BF2374,BG2374,BH2374)</f>
        <v>1</v>
      </c>
      <c r="X2374" s="1">
        <v>0</v>
      </c>
      <c r="Y2374" s="1">
        <v>0</v>
      </c>
      <c r="Z2374" s="1">
        <v>0</v>
      </c>
      <c r="AA2374" s="1">
        <f>AM2374</f>
        <v>0</v>
      </c>
      <c r="AB2374" s="1">
        <f>AL2374</f>
        <v>0</v>
      </c>
      <c r="AC2374" s="43"/>
      <c r="AD2374" s="25"/>
      <c r="AE2374" s="25"/>
      <c r="AF2374" s="25"/>
      <c r="AG2374" s="25"/>
      <c r="AH2374" s="25"/>
      <c r="AJ2374" s="40"/>
      <c r="AK2374" s="25"/>
      <c r="AL2374" s="25"/>
      <c r="AM2374" s="25"/>
      <c r="AN2374" s="25">
        <v>58</v>
      </c>
      <c r="AO2374" s="25"/>
      <c r="AP2374" s="25"/>
      <c r="AQ2374" s="25"/>
      <c r="AR2374" s="25"/>
      <c r="AS2374" s="25"/>
      <c r="AT2374" s="25"/>
      <c r="AU2374" s="25"/>
      <c r="AV2374" s="25"/>
      <c r="AW2374" s="25"/>
      <c r="AX2374" s="25"/>
      <c r="AY2374" s="25"/>
      <c r="AZ2374" s="25"/>
      <c r="BA2374" s="25"/>
      <c r="BB2374" s="25"/>
      <c r="BC2374" s="25"/>
      <c r="BD2374" s="25"/>
      <c r="BE2374" s="25"/>
      <c r="BF2374" s="25"/>
      <c r="BG2374" s="25"/>
      <c r="BH2374" s="25"/>
    </row>
    <row r="2375" spans="1:60" x14ac:dyDescent="0.3">
      <c r="A2375" s="25" t="s">
        <v>273</v>
      </c>
      <c r="B2375" s="25" t="s">
        <v>36</v>
      </c>
      <c r="C2375" s="25" t="s">
        <v>3325</v>
      </c>
      <c r="D2375" s="25" t="s">
        <v>3326</v>
      </c>
      <c r="E2375" s="25" t="s">
        <v>47</v>
      </c>
      <c r="F2375" s="25">
        <v>999931143</v>
      </c>
      <c r="G2375" s="1">
        <f>(J2375+T2375)-H2375</f>
        <v>58</v>
      </c>
      <c r="H2375" s="25"/>
      <c r="I2375" s="40"/>
      <c r="J2375" s="1">
        <f>SUM(K2375,L2375,N2375,O2375,P2375,Q2375)</f>
        <v>0</v>
      </c>
      <c r="K2375" s="1">
        <f>SUM(AG2375,AI2375)</f>
        <v>0</v>
      </c>
      <c r="L2375" s="1">
        <v>0</v>
      </c>
      <c r="M2375" s="1">
        <v>0</v>
      </c>
      <c r="N2375" s="1">
        <f>AD2375+AE2375</f>
        <v>0</v>
      </c>
      <c r="O2375" s="1"/>
      <c r="P2375" s="1">
        <f>AF2375</f>
        <v>0</v>
      </c>
      <c r="Q2375" s="1">
        <f>AH2375</f>
        <v>0</v>
      </c>
      <c r="R2375" s="1">
        <v>0</v>
      </c>
      <c r="S2375" s="40"/>
      <c r="T2375" s="1">
        <f>SUM(U2375,V2375,X2375,Y2375,Z2375,AA2375,AB2375)</f>
        <v>58</v>
      </c>
      <c r="U2375" s="1">
        <f>AK2375</f>
        <v>0</v>
      </c>
      <c r="V2375" s="1">
        <f>SUM(AN2375,AO2375,AP2375,AQ2375,AS2375,AT2375,AU2375,AV2375,AW2375,AX2375,AY2375,AR2375,AZ2375,BA2375,BB2375,BC2375,BD2375,BE2375,BF2375,BG2375,BH2375)</f>
        <v>58</v>
      </c>
      <c r="W2375" s="1">
        <f>COUNT(AN2375,AO2375,AP2375,AQ2375,AS2375,AT2375,AU2375,AV2375,AW2375,AX2375,AY2375,AR2375,AZ2375,BA2375,BB2375,BC2375,BD2375,BE2375,BF2375,BG2375,BH2375)</f>
        <v>1</v>
      </c>
      <c r="X2375" s="1">
        <v>0</v>
      </c>
      <c r="Y2375" s="1">
        <v>0</v>
      </c>
      <c r="Z2375" s="1">
        <v>0</v>
      </c>
      <c r="AA2375" s="1">
        <f>AM2375</f>
        <v>0</v>
      </c>
      <c r="AB2375" s="1">
        <f>AL2375</f>
        <v>0</v>
      </c>
      <c r="AC2375" s="40"/>
      <c r="AD2375" s="25"/>
      <c r="AE2375" s="25"/>
      <c r="AF2375" s="25"/>
      <c r="AG2375" s="25"/>
      <c r="AH2375" s="25"/>
      <c r="AJ2375" s="40"/>
      <c r="AK2375" s="25"/>
      <c r="AL2375" s="25"/>
      <c r="AM2375" s="25"/>
      <c r="AN2375" s="25"/>
      <c r="AO2375" s="25"/>
      <c r="AP2375" s="25"/>
      <c r="AQ2375" s="25"/>
      <c r="AR2375" s="25"/>
      <c r="AS2375" s="25"/>
      <c r="AT2375" s="25"/>
      <c r="AU2375" s="25"/>
      <c r="AV2375" s="25"/>
      <c r="AW2375" s="25"/>
      <c r="AX2375" s="25"/>
      <c r="AY2375" s="25"/>
      <c r="AZ2375" s="25">
        <v>58</v>
      </c>
      <c r="BA2375" s="25"/>
      <c r="BB2375" s="25"/>
      <c r="BC2375" s="25"/>
      <c r="BD2375" s="25"/>
      <c r="BE2375" s="25"/>
      <c r="BF2375" s="25"/>
      <c r="BG2375" s="25"/>
      <c r="BH2375" s="25"/>
    </row>
    <row r="2376" spans="1:60" x14ac:dyDescent="0.3">
      <c r="A2376" s="25" t="s">
        <v>273</v>
      </c>
      <c r="B2376" s="25" t="s">
        <v>36</v>
      </c>
      <c r="C2376" s="25" t="s">
        <v>2107</v>
      </c>
      <c r="D2376" s="25" t="s">
        <v>2108</v>
      </c>
      <c r="E2376" s="25" t="s">
        <v>47</v>
      </c>
      <c r="F2376" s="25">
        <v>999927545</v>
      </c>
      <c r="G2376" s="1">
        <f>(J2376+T2376)-H2376</f>
        <v>54</v>
      </c>
      <c r="H2376" s="25"/>
      <c r="I2376" s="40"/>
      <c r="J2376" s="1">
        <f>SUM(K2376,L2376,N2376,O2376,P2376,Q2376)</f>
        <v>0</v>
      </c>
      <c r="K2376" s="1">
        <f>SUM(AG2376,AI2376)</f>
        <v>0</v>
      </c>
      <c r="L2376" s="1">
        <v>0</v>
      </c>
      <c r="M2376" s="1">
        <v>0</v>
      </c>
      <c r="N2376" s="1">
        <f>AD2376+AE2376</f>
        <v>0</v>
      </c>
      <c r="O2376" s="1"/>
      <c r="P2376" s="1">
        <f>AF2376</f>
        <v>0</v>
      </c>
      <c r="Q2376" s="1">
        <f>AH2376</f>
        <v>0</v>
      </c>
      <c r="R2376" s="1">
        <v>0</v>
      </c>
      <c r="S2376" s="43"/>
      <c r="T2376" s="1">
        <f>SUM(U2376,V2376,X2376,Y2376,Z2376,AA2376,AB2376)</f>
        <v>54</v>
      </c>
      <c r="U2376" s="1">
        <f>AK2376</f>
        <v>0</v>
      </c>
      <c r="V2376" s="1">
        <f>SUM(AN2376,AO2376,AP2376,AQ2376,AS2376,AT2376,AU2376,AV2376,AW2376,AX2376,AY2376,AR2376,AZ2376,BA2376,BB2376,BC2376,BD2376,BE2376,BF2376,BG2376,BH2376)</f>
        <v>54</v>
      </c>
      <c r="W2376" s="1">
        <f>COUNT(AN2376,AO2376,AP2376,AQ2376,AS2376,AT2376,AU2376,AV2376,AW2376,AX2376,AY2376,AR2376,AZ2376,BA2376,BB2376,BC2376,BD2376,BE2376,BF2376,BG2376,BH2376)</f>
        <v>1</v>
      </c>
      <c r="X2376" s="1">
        <v>0</v>
      </c>
      <c r="Y2376" s="1">
        <v>0</v>
      </c>
      <c r="Z2376" s="1">
        <v>0</v>
      </c>
      <c r="AA2376" s="1">
        <f>AM2376</f>
        <v>0</v>
      </c>
      <c r="AB2376" s="1">
        <f>AL2376</f>
        <v>0</v>
      </c>
      <c r="AC2376" s="43"/>
      <c r="AD2376" s="25"/>
      <c r="AE2376" s="25"/>
      <c r="AF2376" s="25"/>
      <c r="AG2376" s="25"/>
      <c r="AH2376" s="25"/>
      <c r="AJ2376" s="40"/>
      <c r="AK2376" s="25"/>
      <c r="AL2376" s="25"/>
      <c r="AM2376" s="25"/>
      <c r="AN2376" s="25"/>
      <c r="AO2376" s="25"/>
      <c r="AP2376" s="25"/>
      <c r="AQ2376" s="25"/>
      <c r="AR2376" s="25"/>
      <c r="AS2376" s="25"/>
      <c r="AT2376" s="25"/>
      <c r="AU2376" s="25"/>
      <c r="AV2376" s="25"/>
      <c r="AW2376" s="25"/>
      <c r="AX2376" s="25"/>
      <c r="AY2376" s="25"/>
      <c r="AZ2376" s="25"/>
      <c r="BA2376" s="25"/>
      <c r="BB2376" s="25"/>
      <c r="BC2376" s="25"/>
      <c r="BD2376" s="25">
        <v>54</v>
      </c>
      <c r="BE2376" s="25"/>
      <c r="BF2376" s="25"/>
      <c r="BG2376" s="25"/>
      <c r="BH2376" s="25"/>
    </row>
    <row r="2377" spans="1:60" x14ac:dyDescent="0.3">
      <c r="A2377" s="25" t="s">
        <v>273</v>
      </c>
      <c r="B2377" s="25" t="s">
        <v>36</v>
      </c>
      <c r="C2377" s="25" t="s">
        <v>265</v>
      </c>
      <c r="D2377" s="25" t="s">
        <v>2774</v>
      </c>
      <c r="E2377" s="25" t="s">
        <v>47</v>
      </c>
      <c r="F2377" s="25">
        <v>999929191</v>
      </c>
      <c r="G2377" s="1">
        <f>(J2377+T2377)-H2377</f>
        <v>51</v>
      </c>
      <c r="H2377" s="25"/>
      <c r="I2377" s="40"/>
      <c r="J2377" s="1">
        <f>SUM(K2377,L2377,N2377,O2377,P2377,Q2377)</f>
        <v>0</v>
      </c>
      <c r="K2377" s="1">
        <f>SUM(AG2377,AI2377)</f>
        <v>0</v>
      </c>
      <c r="L2377" s="1">
        <v>0</v>
      </c>
      <c r="M2377" s="1">
        <v>0</v>
      </c>
      <c r="N2377" s="1">
        <f>AD2377+AE2377</f>
        <v>0</v>
      </c>
      <c r="O2377" s="1"/>
      <c r="P2377" s="1">
        <f>AF2377</f>
        <v>0</v>
      </c>
      <c r="Q2377" s="1">
        <f>AH2377</f>
        <v>0</v>
      </c>
      <c r="R2377" s="1">
        <v>0</v>
      </c>
      <c r="S2377" s="43"/>
      <c r="T2377" s="1">
        <f>SUM(U2377,V2377,X2377,Y2377,Z2377,AA2377,AB2377)</f>
        <v>51</v>
      </c>
      <c r="U2377" s="1">
        <f>AK2377</f>
        <v>0</v>
      </c>
      <c r="V2377" s="1">
        <f>SUM(AN2377,AO2377,AP2377,AQ2377,AS2377,AT2377,AU2377,AV2377,AW2377,AX2377,AY2377,AR2377,AZ2377,BA2377,BB2377,BC2377,BD2377,BE2377,BF2377,BG2377,BH2377)</f>
        <v>51</v>
      </c>
      <c r="W2377" s="1">
        <f>COUNT(AN2377,AO2377,AP2377,AQ2377,AS2377,AT2377,AU2377,AV2377,AW2377,AX2377,AY2377,AR2377,AZ2377,BA2377,BB2377,BC2377,BD2377,BE2377,BF2377,BG2377,BH2377)</f>
        <v>1</v>
      </c>
      <c r="X2377" s="1">
        <v>0</v>
      </c>
      <c r="Y2377" s="1">
        <v>0</v>
      </c>
      <c r="Z2377" s="1">
        <v>0</v>
      </c>
      <c r="AA2377" s="1">
        <f>AM2377</f>
        <v>0</v>
      </c>
      <c r="AB2377" s="1">
        <f>AL2377</f>
        <v>0</v>
      </c>
      <c r="AC2377" s="43"/>
      <c r="AD2377" s="25"/>
      <c r="AE2377" s="25"/>
      <c r="AF2377" s="25"/>
      <c r="AG2377" s="25"/>
      <c r="AH2377" s="25"/>
      <c r="AJ2377" s="40"/>
      <c r="AK2377" s="25"/>
      <c r="AL2377" s="25"/>
      <c r="AM2377" s="25"/>
      <c r="AN2377" s="25"/>
      <c r="AO2377" s="25"/>
      <c r="AP2377" s="25"/>
      <c r="AQ2377" s="25"/>
      <c r="AR2377" s="25"/>
      <c r="AS2377" s="25"/>
      <c r="AT2377" s="25"/>
      <c r="AU2377" s="25"/>
      <c r="AV2377" s="25">
        <v>51</v>
      </c>
      <c r="AW2377" s="25"/>
      <c r="AX2377" s="25"/>
      <c r="AY2377" s="25"/>
      <c r="AZ2377" s="25"/>
      <c r="BA2377" s="25"/>
      <c r="BB2377" s="25"/>
      <c r="BC2377" s="25"/>
      <c r="BD2377" s="25"/>
      <c r="BE2377" s="25"/>
      <c r="BF2377" s="25"/>
      <c r="BG2377" s="25"/>
      <c r="BH2377" s="25"/>
    </row>
    <row r="2378" spans="1:60" x14ac:dyDescent="0.3">
      <c r="A2378" s="25" t="s">
        <v>273</v>
      </c>
      <c r="B2378" s="25" t="s">
        <v>36</v>
      </c>
      <c r="C2378" s="25" t="s">
        <v>1596</v>
      </c>
      <c r="D2378" s="25" t="s">
        <v>1227</v>
      </c>
      <c r="E2378" s="25" t="s">
        <v>47</v>
      </c>
      <c r="F2378" s="25">
        <v>999929202</v>
      </c>
      <c r="G2378" s="1">
        <f>(J2378+T2378)-H2378</f>
        <v>51</v>
      </c>
      <c r="H2378" s="25"/>
      <c r="I2378" s="40"/>
      <c r="J2378" s="1">
        <f>SUM(K2378,L2378,N2378,O2378,P2378,Q2378)</f>
        <v>0</v>
      </c>
      <c r="K2378" s="1">
        <f>SUM(AG2378,AI2378)</f>
        <v>0</v>
      </c>
      <c r="L2378" s="1">
        <v>0</v>
      </c>
      <c r="M2378" s="1">
        <v>0</v>
      </c>
      <c r="N2378" s="1">
        <f>AD2378+AE2378</f>
        <v>0</v>
      </c>
      <c r="O2378" s="1"/>
      <c r="P2378" s="1">
        <f>AF2378</f>
        <v>0</v>
      </c>
      <c r="Q2378" s="1">
        <f>AH2378</f>
        <v>0</v>
      </c>
      <c r="R2378" s="1">
        <v>0</v>
      </c>
      <c r="S2378" s="43"/>
      <c r="T2378" s="1">
        <f>SUM(U2378,V2378,X2378,Y2378,Z2378,AA2378,AB2378)</f>
        <v>51</v>
      </c>
      <c r="U2378" s="1">
        <f>AK2378</f>
        <v>0</v>
      </c>
      <c r="V2378" s="1">
        <f>SUM(AN2378,AO2378,AP2378,AQ2378,AS2378,AT2378,AU2378,AV2378,AW2378,AX2378,AY2378,AR2378,AZ2378,BA2378,BB2378,BC2378,BD2378,BE2378,BF2378,BG2378,BH2378)</f>
        <v>51</v>
      </c>
      <c r="W2378" s="1">
        <f>COUNT(AN2378,AO2378,AP2378,AQ2378,AS2378,AT2378,AU2378,AV2378,AW2378,AX2378,AY2378,AR2378,AZ2378,BA2378,BB2378,BC2378,BD2378,BE2378,BF2378,BG2378,BH2378)</f>
        <v>1</v>
      </c>
      <c r="X2378" s="1">
        <v>0</v>
      </c>
      <c r="Y2378" s="1">
        <v>0</v>
      </c>
      <c r="Z2378" s="1">
        <v>0</v>
      </c>
      <c r="AA2378" s="1">
        <f>AM2378</f>
        <v>0</v>
      </c>
      <c r="AB2378" s="1">
        <f>AL2378</f>
        <v>0</v>
      </c>
      <c r="AC2378" s="43"/>
      <c r="AD2378" s="25"/>
      <c r="AE2378" s="25"/>
      <c r="AF2378" s="25"/>
      <c r="AG2378" s="25"/>
      <c r="AH2378" s="25"/>
      <c r="AJ2378" s="40"/>
      <c r="AK2378" s="25"/>
      <c r="AL2378" s="25"/>
      <c r="AM2378" s="25"/>
      <c r="AN2378" s="25"/>
      <c r="AO2378" s="25"/>
      <c r="AP2378" s="25"/>
      <c r="AQ2378" s="25"/>
      <c r="AR2378" s="25"/>
      <c r="AS2378" s="25"/>
      <c r="AT2378" s="25"/>
      <c r="AU2378" s="25"/>
      <c r="AV2378" s="25">
        <v>51</v>
      </c>
      <c r="AW2378" s="25"/>
      <c r="AX2378" s="25"/>
      <c r="AY2378" s="25"/>
      <c r="AZ2378" s="25"/>
      <c r="BA2378" s="25"/>
      <c r="BB2378" s="25"/>
      <c r="BC2378" s="25"/>
      <c r="BD2378" s="25"/>
      <c r="BE2378" s="25"/>
      <c r="BF2378" s="25"/>
      <c r="BG2378" s="25"/>
      <c r="BH2378" s="25"/>
    </row>
    <row r="2379" spans="1:60" x14ac:dyDescent="0.3">
      <c r="A2379" s="25" t="s">
        <v>273</v>
      </c>
      <c r="B2379" s="25" t="s">
        <v>36</v>
      </c>
      <c r="C2379" s="25" t="s">
        <v>2775</v>
      </c>
      <c r="D2379" s="25" t="s">
        <v>2695</v>
      </c>
      <c r="E2379" s="25" t="s">
        <v>47</v>
      </c>
      <c r="F2379" s="25">
        <v>999930688</v>
      </c>
      <c r="G2379" s="1">
        <f>(J2379+T2379)-H2379</f>
        <v>51</v>
      </c>
      <c r="H2379" s="25"/>
      <c r="I2379" s="40"/>
      <c r="J2379" s="1">
        <f>SUM(K2379,L2379,N2379,O2379,P2379,Q2379)</f>
        <v>0</v>
      </c>
      <c r="K2379" s="1">
        <f>SUM(AG2379,AI2379)</f>
        <v>0</v>
      </c>
      <c r="L2379" s="1">
        <v>0</v>
      </c>
      <c r="M2379" s="1">
        <v>0</v>
      </c>
      <c r="N2379" s="1">
        <f>AD2379+AE2379</f>
        <v>0</v>
      </c>
      <c r="O2379" s="1"/>
      <c r="P2379" s="1">
        <f>AF2379</f>
        <v>0</v>
      </c>
      <c r="Q2379" s="1">
        <f>AH2379</f>
        <v>0</v>
      </c>
      <c r="R2379" s="1">
        <v>0</v>
      </c>
      <c r="S2379" s="43"/>
      <c r="T2379" s="1">
        <f>SUM(U2379,V2379,X2379,Y2379,Z2379,AA2379,AB2379)</f>
        <v>51</v>
      </c>
      <c r="U2379" s="1">
        <f>AK2379</f>
        <v>0</v>
      </c>
      <c r="V2379" s="1">
        <f>SUM(AN2379,AO2379,AP2379,AQ2379,AS2379,AT2379,AU2379,AV2379,AW2379,AX2379,AY2379,AR2379,AZ2379,BA2379,BB2379,BC2379,BD2379,BE2379,BF2379,BG2379,BH2379)</f>
        <v>51</v>
      </c>
      <c r="W2379" s="1">
        <f>COUNT(AN2379,AO2379,AP2379,AQ2379,AS2379,AT2379,AU2379,AV2379,AW2379,AX2379,AY2379,AR2379,AZ2379,BA2379,BB2379,BC2379,BD2379,BE2379,BF2379,BG2379,BH2379)</f>
        <v>1</v>
      </c>
      <c r="X2379" s="1">
        <v>0</v>
      </c>
      <c r="Y2379" s="1">
        <v>0</v>
      </c>
      <c r="Z2379" s="1">
        <v>0</v>
      </c>
      <c r="AA2379" s="1">
        <f>AM2379</f>
        <v>0</v>
      </c>
      <c r="AB2379" s="1">
        <f>AL2379</f>
        <v>0</v>
      </c>
      <c r="AC2379" s="43"/>
      <c r="AD2379" s="25"/>
      <c r="AE2379" s="25"/>
      <c r="AF2379" s="25"/>
      <c r="AG2379" s="25"/>
      <c r="AH2379" s="25"/>
      <c r="AJ2379" s="40"/>
      <c r="AK2379" s="25"/>
      <c r="AL2379" s="25"/>
      <c r="AM2379" s="25"/>
      <c r="AN2379" s="25"/>
      <c r="AO2379" s="25"/>
      <c r="AP2379" s="25"/>
      <c r="AQ2379" s="25"/>
      <c r="AR2379" s="25"/>
      <c r="AS2379" s="25"/>
      <c r="AT2379" s="25"/>
      <c r="AU2379" s="25"/>
      <c r="AV2379" s="25">
        <v>51</v>
      </c>
      <c r="AW2379" s="25"/>
      <c r="AX2379" s="25"/>
      <c r="AY2379" s="25"/>
      <c r="AZ2379" s="25"/>
      <c r="BA2379" s="25"/>
      <c r="BB2379" s="25"/>
      <c r="BC2379" s="25"/>
      <c r="BD2379" s="25"/>
      <c r="BE2379" s="25"/>
      <c r="BF2379" s="25"/>
      <c r="BG2379" s="25"/>
      <c r="BH2379" s="25"/>
    </row>
    <row r="2380" spans="1:60" x14ac:dyDescent="0.3">
      <c r="A2380" s="25" t="s">
        <v>273</v>
      </c>
      <c r="B2380" s="25" t="s">
        <v>36</v>
      </c>
      <c r="C2380" s="25" t="s">
        <v>1620</v>
      </c>
      <c r="D2380" s="25" t="s">
        <v>1455</v>
      </c>
      <c r="E2380" s="25" t="s">
        <v>47</v>
      </c>
      <c r="F2380" s="25">
        <v>999924876</v>
      </c>
      <c r="G2380" s="1">
        <f>(J2380+T2380)-H2380</f>
        <v>45</v>
      </c>
      <c r="H2380" s="25"/>
      <c r="I2380" s="40"/>
      <c r="J2380" s="1">
        <f>SUM(K2380,L2380,N2380,O2380,P2380,Q2380)</f>
        <v>0</v>
      </c>
      <c r="K2380" s="1">
        <f>SUM(AG2380,AI2380)</f>
        <v>0</v>
      </c>
      <c r="L2380" s="1">
        <v>0</v>
      </c>
      <c r="M2380" s="1">
        <v>0</v>
      </c>
      <c r="N2380" s="1">
        <f>AD2380+AE2380</f>
        <v>0</v>
      </c>
      <c r="O2380" s="1"/>
      <c r="P2380" s="1">
        <f>AF2380</f>
        <v>0</v>
      </c>
      <c r="Q2380" s="1">
        <f>AH2380</f>
        <v>0</v>
      </c>
      <c r="R2380" s="1">
        <v>0</v>
      </c>
      <c r="S2380" s="43"/>
      <c r="T2380" s="1">
        <f>SUM(U2380,V2380,X2380,Y2380,Z2380,AA2380,AB2380)</f>
        <v>45</v>
      </c>
      <c r="U2380" s="1">
        <f>AK2380</f>
        <v>0</v>
      </c>
      <c r="V2380" s="1">
        <f>SUM(AN2380,AO2380,AP2380,AQ2380,AS2380,AT2380,AU2380,AV2380,AW2380,AX2380,AY2380,AR2380,AZ2380,BA2380,BB2380,BC2380,BD2380,BE2380,BF2380,BG2380,BH2380)</f>
        <v>45</v>
      </c>
      <c r="W2380" s="1">
        <f>COUNT(AN2380,AO2380,AP2380,AQ2380,AS2380,AT2380,AU2380,AV2380,AW2380,AX2380,AY2380,AR2380,AZ2380,BA2380,BB2380,BC2380,BD2380,BE2380,BF2380,BG2380,BH2380)</f>
        <v>1</v>
      </c>
      <c r="X2380" s="1">
        <v>0</v>
      </c>
      <c r="Y2380" s="1">
        <v>0</v>
      </c>
      <c r="Z2380" s="1">
        <v>0</v>
      </c>
      <c r="AA2380" s="1">
        <f>AM2380</f>
        <v>0</v>
      </c>
      <c r="AB2380" s="1">
        <f>AL2380</f>
        <v>0</v>
      </c>
      <c r="AC2380" s="43"/>
      <c r="AD2380" s="25"/>
      <c r="AE2380" s="25"/>
      <c r="AF2380" s="25"/>
      <c r="AG2380" s="25"/>
      <c r="AH2380" s="25"/>
      <c r="AJ2380" s="40"/>
      <c r="AK2380" s="25"/>
      <c r="AL2380" s="25"/>
      <c r="AM2380" s="25"/>
      <c r="AN2380" s="25"/>
      <c r="AO2380" s="25"/>
      <c r="AP2380" s="25"/>
      <c r="AQ2380" s="25"/>
      <c r="AR2380" s="25"/>
      <c r="AS2380" s="25"/>
      <c r="AT2380" s="25"/>
      <c r="AU2380" s="25"/>
      <c r="AV2380" s="25"/>
      <c r="AW2380" s="25"/>
      <c r="AX2380" s="25">
        <v>45</v>
      </c>
      <c r="AY2380" s="25"/>
      <c r="AZ2380" s="25"/>
      <c r="BA2380" s="25"/>
      <c r="BB2380" s="25"/>
      <c r="BC2380" s="25"/>
      <c r="BD2380" s="25"/>
      <c r="BE2380" s="25"/>
      <c r="BF2380" s="25"/>
      <c r="BG2380" s="25"/>
      <c r="BH2380" s="25"/>
    </row>
    <row r="2381" spans="1:60" x14ac:dyDescent="0.3">
      <c r="A2381" s="25" t="s">
        <v>273</v>
      </c>
      <c r="B2381" s="25" t="s">
        <v>36</v>
      </c>
      <c r="C2381" s="25" t="s">
        <v>3723</v>
      </c>
      <c r="D2381" s="25" t="s">
        <v>3724</v>
      </c>
      <c r="E2381" s="25" t="s">
        <v>47</v>
      </c>
      <c r="F2381" s="25">
        <v>999925644</v>
      </c>
      <c r="G2381" s="1">
        <f>(J2381+T2381)-H2381</f>
        <v>45</v>
      </c>
      <c r="H2381" s="25"/>
      <c r="I2381" s="40"/>
      <c r="J2381" s="1">
        <f>SUM(K2381,L2381,N2381,O2381,P2381,Q2381)</f>
        <v>0</v>
      </c>
      <c r="K2381" s="1">
        <f>SUM(AG2381,AI2381)</f>
        <v>0</v>
      </c>
      <c r="L2381" s="1">
        <v>0</v>
      </c>
      <c r="M2381" s="1">
        <v>0</v>
      </c>
      <c r="N2381" s="1">
        <f>AD2381+AE2381</f>
        <v>0</v>
      </c>
      <c r="O2381" s="1"/>
      <c r="P2381" s="1">
        <f>AF2381</f>
        <v>0</v>
      </c>
      <c r="Q2381" s="1">
        <f>AH2381</f>
        <v>0</v>
      </c>
      <c r="R2381" s="1">
        <v>0</v>
      </c>
      <c r="S2381" s="40"/>
      <c r="T2381" s="1">
        <f>SUM(U2381,V2381,X2381,Y2381,Z2381,AA2381,AB2381)</f>
        <v>45</v>
      </c>
      <c r="U2381" s="1">
        <f>AK2381</f>
        <v>0</v>
      </c>
      <c r="V2381" s="1">
        <f>SUM(AN2381,AO2381,AP2381,AQ2381,AS2381,AT2381,AU2381,AV2381,AW2381,AX2381,AY2381,AR2381,AZ2381,BA2381,BB2381,BC2381,BD2381,BE2381,BF2381,BG2381,BH2381)</f>
        <v>45</v>
      </c>
      <c r="W2381" s="1">
        <f>COUNT(AN2381,AO2381,AP2381,AQ2381,AS2381,AT2381,AU2381,AV2381,AW2381,AX2381,AY2381,AR2381,AZ2381,BA2381,BB2381,BC2381,BD2381,BE2381,BF2381,BG2381,BH2381)</f>
        <v>1</v>
      </c>
      <c r="X2381" s="1">
        <v>0</v>
      </c>
      <c r="Y2381" s="1">
        <v>0</v>
      </c>
      <c r="Z2381" s="1">
        <v>0</v>
      </c>
      <c r="AA2381" s="1">
        <f>AM2381</f>
        <v>0</v>
      </c>
      <c r="AB2381" s="1">
        <f>AL2381</f>
        <v>0</v>
      </c>
      <c r="AC2381" s="40"/>
      <c r="AD2381" s="25"/>
      <c r="AE2381" s="25"/>
      <c r="AF2381" s="25"/>
      <c r="AG2381" s="25"/>
      <c r="AH2381" s="25"/>
      <c r="AJ2381" s="40"/>
      <c r="AK2381" s="25"/>
      <c r="AL2381" s="25"/>
      <c r="AM2381" s="25"/>
      <c r="AN2381" s="25"/>
      <c r="AO2381" s="25"/>
      <c r="AP2381" s="25"/>
      <c r="AQ2381" s="25"/>
      <c r="AR2381" s="25"/>
      <c r="AS2381" s="25"/>
      <c r="AT2381" s="25"/>
      <c r="AU2381" s="25"/>
      <c r="AV2381" s="25"/>
      <c r="AW2381" s="25"/>
      <c r="AX2381" s="25"/>
      <c r="AY2381" s="25"/>
      <c r="AZ2381" s="25"/>
      <c r="BA2381" s="25"/>
      <c r="BB2381" s="25"/>
      <c r="BC2381" s="25"/>
      <c r="BD2381" s="25"/>
      <c r="BE2381" s="25">
        <v>45</v>
      </c>
      <c r="BF2381" s="25"/>
      <c r="BG2381" s="25"/>
      <c r="BH2381" s="25"/>
    </row>
    <row r="2382" spans="1:60" x14ac:dyDescent="0.3">
      <c r="A2382" s="25" t="s">
        <v>273</v>
      </c>
      <c r="B2382" s="25" t="s">
        <v>36</v>
      </c>
      <c r="C2382" s="25" t="s">
        <v>3628</v>
      </c>
      <c r="D2382" s="25" t="s">
        <v>3629</v>
      </c>
      <c r="E2382" s="25" t="s">
        <v>47</v>
      </c>
      <c r="F2382" s="25">
        <v>999928670</v>
      </c>
      <c r="G2382" s="1">
        <f>(J2382+T2382)-H2382</f>
        <v>45</v>
      </c>
      <c r="H2382" s="25"/>
      <c r="I2382" s="40"/>
      <c r="J2382" s="1">
        <f>SUM(K2382,L2382,N2382,O2382,P2382,Q2382)</f>
        <v>0</v>
      </c>
      <c r="K2382" s="1">
        <f>SUM(AG2382,AI2382)</f>
        <v>0</v>
      </c>
      <c r="L2382" s="1">
        <v>0</v>
      </c>
      <c r="M2382" s="1">
        <v>0</v>
      </c>
      <c r="N2382" s="1">
        <f>AD2382+AE2382</f>
        <v>0</v>
      </c>
      <c r="O2382" s="1"/>
      <c r="P2382" s="1">
        <f>AF2382</f>
        <v>0</v>
      </c>
      <c r="Q2382" s="1">
        <f>AH2382</f>
        <v>0</v>
      </c>
      <c r="R2382" s="1">
        <v>0</v>
      </c>
      <c r="S2382" s="43"/>
      <c r="T2382" s="1">
        <f>SUM(U2382,V2382,X2382,Y2382,Z2382,AA2382,AB2382)</f>
        <v>45</v>
      </c>
      <c r="U2382" s="1">
        <f>AK2382</f>
        <v>0</v>
      </c>
      <c r="V2382" s="1">
        <f>SUM(AN2382,AO2382,AP2382,AQ2382,AS2382,AT2382,AU2382,AV2382,AW2382,AX2382,AY2382,AR2382,AZ2382,BA2382,BB2382,BC2382,BD2382,BE2382,BF2382,BG2382,BH2382)</f>
        <v>45</v>
      </c>
      <c r="W2382" s="1">
        <f>COUNT(AN2382,AO2382,AP2382,AQ2382,AS2382,AT2382,AU2382,AV2382,AW2382,AX2382,AY2382,AR2382,AZ2382,BA2382,BB2382,BC2382,BD2382,BE2382,BF2382,BG2382,BH2382)</f>
        <v>1</v>
      </c>
      <c r="X2382" s="1">
        <v>0</v>
      </c>
      <c r="Y2382" s="1">
        <v>0</v>
      </c>
      <c r="Z2382" s="1">
        <v>0</v>
      </c>
      <c r="AA2382" s="1">
        <f>AM2382</f>
        <v>0</v>
      </c>
      <c r="AB2382" s="1">
        <f>AL2382</f>
        <v>0</v>
      </c>
      <c r="AC2382" s="43"/>
      <c r="AD2382" s="25"/>
      <c r="AE2382" s="25"/>
      <c r="AF2382" s="25"/>
      <c r="AG2382" s="25"/>
      <c r="AH2382" s="25"/>
      <c r="AJ2382" s="40"/>
      <c r="AK2382" s="25"/>
      <c r="AL2382" s="25"/>
      <c r="AM2382" s="25"/>
      <c r="AN2382" s="25"/>
      <c r="AO2382" s="25"/>
      <c r="AP2382" s="25"/>
      <c r="AQ2382" s="25"/>
      <c r="AR2382" s="25"/>
      <c r="AS2382" s="25"/>
      <c r="AT2382" s="25"/>
      <c r="AU2382" s="25"/>
      <c r="AV2382" s="25"/>
      <c r="AW2382" s="25"/>
      <c r="AX2382" s="25"/>
      <c r="AY2382" s="25"/>
      <c r="AZ2382" s="25"/>
      <c r="BA2382" s="25"/>
      <c r="BB2382" s="25"/>
      <c r="BC2382" s="25"/>
      <c r="BD2382" s="25"/>
      <c r="BE2382" s="25"/>
      <c r="BF2382" s="25"/>
      <c r="BG2382" s="25">
        <v>45</v>
      </c>
      <c r="BH2382" s="25"/>
    </row>
    <row r="2383" spans="1:60" x14ac:dyDescent="0.3">
      <c r="A2383" s="25" t="s">
        <v>273</v>
      </c>
      <c r="B2383" s="25" t="s">
        <v>36</v>
      </c>
      <c r="C2383" s="25" t="s">
        <v>351</v>
      </c>
      <c r="D2383" s="25" t="s">
        <v>2480</v>
      </c>
      <c r="E2383" s="25" t="s">
        <v>47</v>
      </c>
      <c r="F2383" s="25">
        <v>999929492</v>
      </c>
      <c r="G2383" s="1">
        <f>(J2383+T2383)-H2383</f>
        <v>45</v>
      </c>
      <c r="H2383" s="1">
        <f>(K2383+L2383+N2383+O2383+P2383+Q2383+R2383)*0.5</f>
        <v>0</v>
      </c>
      <c r="I2383" s="40"/>
      <c r="J2383" s="1">
        <f>SUM(K2383,L2383,N2383,O2383,P2383,Q2383)</f>
        <v>0</v>
      </c>
      <c r="K2383" s="1">
        <f>SUM(AG2383,AI2383)</f>
        <v>0</v>
      </c>
      <c r="L2383" s="1">
        <v>0</v>
      </c>
      <c r="M2383" s="1">
        <v>0</v>
      </c>
      <c r="N2383" s="1">
        <f>AD2383+AE2383</f>
        <v>0</v>
      </c>
      <c r="O2383" s="1"/>
      <c r="P2383" s="1">
        <f>AF2383</f>
        <v>0</v>
      </c>
      <c r="Q2383" s="1">
        <f>AH2383</f>
        <v>0</v>
      </c>
      <c r="R2383" s="1">
        <v>0</v>
      </c>
      <c r="S2383" s="43"/>
      <c r="T2383" s="1">
        <f>SUM(U2383,V2383,X2383,Y2383,Z2383,AA2383,AB2383)</f>
        <v>45</v>
      </c>
      <c r="U2383" s="1">
        <f>AK2383</f>
        <v>0</v>
      </c>
      <c r="V2383" s="1">
        <f>SUM(AN2383,AO2383,AP2383,AQ2383,AS2383,AT2383,AU2383,AV2383,AW2383,AX2383,AY2383,AR2383,AZ2383,BA2383,BB2383,BC2383,BD2383,BE2383,BF2383,BG2383,BH2383)</f>
        <v>45</v>
      </c>
      <c r="W2383" s="1">
        <f>COUNT(AN2383,AO2383,AP2383,AQ2383,AS2383,AT2383,AU2383,AV2383,AW2383,AX2383,AY2383,AR2383,AZ2383,BA2383,BB2383,BC2383,BD2383,BE2383,BF2383,BG2383,BH2383)</f>
        <v>1</v>
      </c>
      <c r="X2383" s="1">
        <v>0</v>
      </c>
      <c r="Y2383" s="1">
        <v>0</v>
      </c>
      <c r="Z2383" s="1">
        <v>0</v>
      </c>
      <c r="AA2383" s="1">
        <f>AM2383</f>
        <v>0</v>
      </c>
      <c r="AB2383" s="1">
        <f>AL2383</f>
        <v>0</v>
      </c>
      <c r="AC2383" s="43"/>
      <c r="AD2383" s="25"/>
      <c r="AE2383" s="25"/>
      <c r="AF2383" s="25"/>
      <c r="AG2383" s="25"/>
      <c r="AH2383" s="25"/>
      <c r="AJ2383" s="40"/>
      <c r="AK2383" s="25"/>
      <c r="AL2383" s="25"/>
      <c r="AM2383" s="25"/>
      <c r="AN2383" s="25"/>
      <c r="AO2383" s="25">
        <v>45</v>
      </c>
      <c r="AP2383" s="25"/>
      <c r="AQ2383" s="25"/>
      <c r="AR2383" s="25"/>
      <c r="AS2383" s="25"/>
      <c r="AT2383" s="25"/>
      <c r="AU2383" s="25"/>
      <c r="AV2383" s="25"/>
      <c r="AW2383" s="25"/>
      <c r="AX2383" s="25"/>
      <c r="AY2383" s="25"/>
      <c r="AZ2383" s="25"/>
      <c r="BA2383" s="25"/>
      <c r="BB2383" s="25"/>
      <c r="BC2383" s="25"/>
      <c r="BD2383" s="25"/>
      <c r="BE2383" s="25"/>
      <c r="BF2383" s="25"/>
      <c r="BG2383" s="25"/>
      <c r="BH2383" s="25"/>
    </row>
    <row r="2384" spans="1:60" x14ac:dyDescent="0.3">
      <c r="A2384" s="48" t="s">
        <v>273</v>
      </c>
      <c r="B2384" s="48" t="s">
        <v>36</v>
      </c>
      <c r="C2384" s="48" t="s">
        <v>3429</v>
      </c>
      <c r="D2384" s="48" t="s">
        <v>3430</v>
      </c>
      <c r="E2384" s="48" t="s">
        <v>47</v>
      </c>
      <c r="F2384" s="25">
        <v>999930224</v>
      </c>
      <c r="G2384" s="1">
        <f>(J2384+T2384)-H2384</f>
        <v>45</v>
      </c>
      <c r="H2384" s="25"/>
      <c r="I2384" s="40"/>
      <c r="J2384" s="1">
        <f>SUM(K2384,L2384,N2384,O2384,P2384,Q2384)</f>
        <v>0</v>
      </c>
      <c r="K2384" s="1">
        <f>SUM(AG2384,AI2384)</f>
        <v>0</v>
      </c>
      <c r="L2384" s="1">
        <v>0</v>
      </c>
      <c r="M2384" s="1">
        <v>0</v>
      </c>
      <c r="N2384" s="1">
        <f>AD2384+AE2384</f>
        <v>0</v>
      </c>
      <c r="O2384" s="1"/>
      <c r="P2384" s="1">
        <f>AF2384</f>
        <v>0</v>
      </c>
      <c r="Q2384" s="1">
        <f>AH2384</f>
        <v>0</v>
      </c>
      <c r="R2384" s="1">
        <v>0</v>
      </c>
      <c r="S2384" s="40"/>
      <c r="T2384" s="1">
        <f>SUM(U2384,V2384,X2384,Y2384,Z2384,AA2384,AB2384)</f>
        <v>45</v>
      </c>
      <c r="U2384" s="1">
        <f>AK2384</f>
        <v>0</v>
      </c>
      <c r="V2384" s="1">
        <f>SUM(AN2384,AO2384,AP2384,AQ2384,AS2384,AT2384,AU2384,AV2384,AW2384,AX2384,AY2384,AR2384,AZ2384,BA2384,BB2384,BC2384,BD2384,BE2384,BF2384,BG2384,BH2384)</f>
        <v>45</v>
      </c>
      <c r="W2384" s="1">
        <f>COUNT(AN2384,AO2384,AP2384,AQ2384,AS2384,AT2384,AU2384,AV2384,AW2384,AX2384,AY2384,AR2384,AZ2384,BA2384,BB2384,BC2384,BD2384,BE2384,BF2384,BG2384,BH2384)</f>
        <v>1</v>
      </c>
      <c r="X2384" s="1">
        <v>0</v>
      </c>
      <c r="Y2384" s="1">
        <v>0</v>
      </c>
      <c r="Z2384" s="1">
        <v>0</v>
      </c>
      <c r="AA2384" s="1">
        <f>AM2384</f>
        <v>0</v>
      </c>
      <c r="AB2384" s="1">
        <f>AL2384</f>
        <v>0</v>
      </c>
      <c r="AC2384" s="40"/>
      <c r="AD2384" s="25"/>
      <c r="AE2384" s="25"/>
      <c r="AF2384" s="25"/>
      <c r="AG2384" s="25"/>
      <c r="AH2384" s="25"/>
      <c r="AJ2384" s="40"/>
      <c r="AK2384" s="25"/>
      <c r="AL2384" s="25"/>
      <c r="AM2384" s="25"/>
      <c r="AN2384" s="25"/>
      <c r="AO2384" s="25"/>
      <c r="AP2384" s="25"/>
      <c r="AQ2384" s="25"/>
      <c r="AR2384" s="25"/>
      <c r="AS2384" s="25"/>
      <c r="AT2384" s="25"/>
      <c r="AU2384" s="25"/>
      <c r="AV2384" s="25"/>
      <c r="AW2384" s="25"/>
      <c r="AX2384" s="25"/>
      <c r="AY2384" s="25"/>
      <c r="AZ2384" s="25"/>
      <c r="BA2384" s="25">
        <v>45</v>
      </c>
      <c r="BB2384" s="25"/>
      <c r="BC2384" s="25"/>
      <c r="BD2384" s="25"/>
      <c r="BE2384" s="25"/>
      <c r="BF2384" s="25"/>
      <c r="BG2384" s="25"/>
      <c r="BH2384" s="25"/>
    </row>
    <row r="2385" spans="1:60" x14ac:dyDescent="0.3">
      <c r="A2385" s="25" t="s">
        <v>273</v>
      </c>
      <c r="B2385" s="25" t="s">
        <v>36</v>
      </c>
      <c r="C2385" s="25" t="s">
        <v>189</v>
      </c>
      <c r="D2385" s="25" t="s">
        <v>79</v>
      </c>
      <c r="E2385" s="25" t="s">
        <v>47</v>
      </c>
      <c r="F2385" s="25">
        <v>999930910</v>
      </c>
      <c r="G2385" s="1">
        <f>(J2385+T2385)-H2385</f>
        <v>45</v>
      </c>
      <c r="H2385" s="25"/>
      <c r="I2385" s="40"/>
      <c r="J2385" s="1">
        <f>SUM(K2385,L2385,N2385,O2385,P2385,Q2385)</f>
        <v>0</v>
      </c>
      <c r="K2385" s="1">
        <f>SUM(AG2385,AI2385)</f>
        <v>0</v>
      </c>
      <c r="L2385" s="1">
        <v>0</v>
      </c>
      <c r="M2385" s="1">
        <v>0</v>
      </c>
      <c r="N2385" s="1">
        <f>AD2385+AE2385</f>
        <v>0</v>
      </c>
      <c r="O2385" s="1"/>
      <c r="P2385" s="1">
        <f>AF2385</f>
        <v>0</v>
      </c>
      <c r="Q2385" s="1">
        <f>AH2385</f>
        <v>0</v>
      </c>
      <c r="R2385" s="1">
        <v>0</v>
      </c>
      <c r="S2385" s="43"/>
      <c r="T2385" s="1">
        <f>SUM(U2385,V2385,X2385,Y2385,Z2385,AA2385,AB2385)</f>
        <v>45</v>
      </c>
      <c r="U2385" s="1">
        <f>AK2385</f>
        <v>0</v>
      </c>
      <c r="V2385" s="1">
        <f>SUM(AN2385,AO2385,AP2385,AQ2385,AS2385,AT2385,AU2385,AV2385,AW2385,AX2385,AY2385,AR2385,AZ2385,BA2385,BB2385,BC2385,BD2385,BE2385,BF2385,BG2385,BH2385)</f>
        <v>45</v>
      </c>
      <c r="W2385" s="1">
        <f>COUNT(AN2385,AO2385,AP2385,AQ2385,AS2385,AT2385,AU2385,AV2385,AW2385,AX2385,AY2385,AR2385,AZ2385,BA2385,BB2385,BC2385,BD2385,BE2385,BF2385,BG2385,BH2385)</f>
        <v>1</v>
      </c>
      <c r="X2385" s="1">
        <v>0</v>
      </c>
      <c r="Y2385" s="1">
        <v>0</v>
      </c>
      <c r="Z2385" s="1">
        <v>0</v>
      </c>
      <c r="AA2385" s="1">
        <f>AM2385</f>
        <v>0</v>
      </c>
      <c r="AB2385" s="1">
        <f>AL2385</f>
        <v>0</v>
      </c>
      <c r="AC2385" s="43"/>
      <c r="AD2385" s="25"/>
      <c r="AE2385" s="25"/>
      <c r="AF2385" s="25"/>
      <c r="AG2385" s="25"/>
      <c r="AH2385" s="25"/>
      <c r="AJ2385" s="40"/>
      <c r="AK2385" s="25"/>
      <c r="AL2385" s="25"/>
      <c r="AM2385" s="25"/>
      <c r="AN2385" s="25"/>
      <c r="AO2385" s="25"/>
      <c r="AP2385" s="25"/>
      <c r="AQ2385" s="25"/>
      <c r="AR2385" s="25"/>
      <c r="AS2385" s="25">
        <v>45</v>
      </c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</row>
    <row r="2386" spans="1:60" x14ac:dyDescent="0.3">
      <c r="A2386" s="73" t="s">
        <v>273</v>
      </c>
      <c r="B2386" s="73" t="s">
        <v>36</v>
      </c>
      <c r="C2386" s="73" t="s">
        <v>3741</v>
      </c>
      <c r="D2386" s="73" t="s">
        <v>3731</v>
      </c>
      <c r="E2386" s="73" t="s">
        <v>47</v>
      </c>
      <c r="F2386" s="73">
        <v>999931864</v>
      </c>
      <c r="G2386" s="1">
        <f>(J2386+T2386)-H2386</f>
        <v>45</v>
      </c>
      <c r="H2386" s="25"/>
      <c r="I2386" s="40"/>
      <c r="J2386" s="1">
        <f>SUM(K2386,L2386,N2386,O2386,P2386,Q2386)</f>
        <v>0</v>
      </c>
      <c r="K2386" s="1">
        <f>SUM(AG2386,AI2386)</f>
        <v>0</v>
      </c>
      <c r="L2386" s="1">
        <v>0</v>
      </c>
      <c r="M2386" s="1">
        <v>0</v>
      </c>
      <c r="N2386" s="1">
        <f>AD2386+AE2386</f>
        <v>0</v>
      </c>
      <c r="O2386" s="1"/>
      <c r="P2386" s="1">
        <f>AF2386</f>
        <v>0</v>
      </c>
      <c r="Q2386" s="1">
        <f>AH2386</f>
        <v>0</v>
      </c>
      <c r="R2386" s="1">
        <v>0</v>
      </c>
      <c r="S2386" s="40"/>
      <c r="T2386" s="1">
        <f>SUM(U2386,V2386,X2386,Y2386,Z2386,AA2386,AB2386)</f>
        <v>45</v>
      </c>
      <c r="U2386" s="1">
        <f>AK2386</f>
        <v>0</v>
      </c>
      <c r="V2386" s="1">
        <f>SUM(AN2386,AO2386,AP2386,AQ2386,AS2386,AT2386,AU2386,AV2386,AW2386,AX2386,AY2386,AR2386,AZ2386,BA2386,BB2386,BC2386,BD2386,BE2386,BF2386,BG2386,BH2386)</f>
        <v>45</v>
      </c>
      <c r="W2386" s="1">
        <f>COUNT(AN2386,AO2386,AP2386,AQ2386,AS2386,AT2386,AU2386,AV2386,AW2386,AX2386,AY2386,AR2386,AZ2386,BA2386,BB2386,BC2386,BD2386,BE2386,BF2386,BG2386,BH2386)</f>
        <v>1</v>
      </c>
      <c r="X2386" s="1">
        <v>0</v>
      </c>
      <c r="Y2386" s="1">
        <v>0</v>
      </c>
      <c r="Z2386" s="1">
        <v>0</v>
      </c>
      <c r="AA2386" s="1">
        <f>AM2386</f>
        <v>0</v>
      </c>
      <c r="AB2386" s="1">
        <f>AL2386</f>
        <v>0</v>
      </c>
      <c r="AC2386" s="40"/>
      <c r="AD2386" s="25"/>
      <c r="AE2386" s="25"/>
      <c r="AF2386" s="25"/>
      <c r="AG2386" s="25"/>
      <c r="AH2386" s="25"/>
      <c r="AJ2386" s="40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>
        <v>45</v>
      </c>
      <c r="BG2386" s="25"/>
      <c r="BH2386" s="25"/>
    </row>
    <row r="2387" spans="1:60" x14ac:dyDescent="0.3">
      <c r="A2387" s="25" t="s">
        <v>273</v>
      </c>
      <c r="B2387" s="1" t="s">
        <v>36</v>
      </c>
      <c r="C2387" s="1" t="s">
        <v>197</v>
      </c>
      <c r="D2387" s="1" t="s">
        <v>977</v>
      </c>
      <c r="E2387" s="1" t="s">
        <v>47</v>
      </c>
      <c r="F2387" s="1">
        <v>999927637</v>
      </c>
      <c r="G2387" s="1">
        <f>(J2387+T2387)-H2387</f>
        <v>42</v>
      </c>
      <c r="H2387" s="1">
        <f>(K2387+L2387+N2387+O2387+P2387+Q2387+R2387)*0.5</f>
        <v>42</v>
      </c>
      <c r="I2387" s="23"/>
      <c r="J2387" s="1">
        <f>SUM(K2387,L2387,N2387,O2387,P2387,Q2387)</f>
        <v>84</v>
      </c>
      <c r="K2387" s="1">
        <f>SUM(AG2387,AI2387)</f>
        <v>0</v>
      </c>
      <c r="L2387" s="1">
        <v>0</v>
      </c>
      <c r="M2387" s="1">
        <v>0</v>
      </c>
      <c r="N2387" s="1">
        <f>AD2387+AE2387</f>
        <v>0</v>
      </c>
      <c r="O2387" s="1"/>
      <c r="P2387" s="1">
        <f>AF2387</f>
        <v>84</v>
      </c>
      <c r="Q2387" s="1">
        <f>AH2387</f>
        <v>0</v>
      </c>
      <c r="R2387" s="1">
        <v>0</v>
      </c>
      <c r="S2387" s="43"/>
      <c r="T2387" s="1">
        <f>SUM(U2387,V2387,X2387,Y2387,Z2387,AA2387,AB2387)</f>
        <v>0</v>
      </c>
      <c r="U2387" s="1">
        <f>AK2387</f>
        <v>0</v>
      </c>
      <c r="V2387" s="1">
        <f>SUM(AN2387,AO2387,AP2387,AQ2387,AS2387,AT2387,AU2387,AV2387,AW2387,AX2387,AY2387,AR2387,AZ2387,BA2387,BB2387,BC2387,BD2387,BE2387,BF2387,BG2387,BH2387)</f>
        <v>0</v>
      </c>
      <c r="W2387" s="1">
        <f>COUNT(AN2387,AO2387,AP2387,AQ2387,AS2387,AT2387,AU2387,AV2387,AW2387,AX2387,AY2387,AR2387,AZ2387,BA2387,BB2387,BC2387,BD2387,BE2387,BF2387,BG2387,BH2387)</f>
        <v>0</v>
      </c>
      <c r="X2387" s="1">
        <v>0</v>
      </c>
      <c r="Y2387" s="1">
        <v>0</v>
      </c>
      <c r="Z2387" s="1">
        <v>0</v>
      </c>
      <c r="AA2387" s="1">
        <f>AM2387</f>
        <v>0</v>
      </c>
      <c r="AB2387" s="1">
        <f>AL2387</f>
        <v>0</v>
      </c>
      <c r="AC2387" s="43"/>
      <c r="AD2387" s="1"/>
      <c r="AE2387" s="1"/>
      <c r="AF2387" s="1">
        <v>84</v>
      </c>
      <c r="AG2387" s="1"/>
      <c r="AH2387" s="25"/>
      <c r="AJ2387" s="40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</row>
    <row r="2388" spans="1:60" x14ac:dyDescent="0.3">
      <c r="A2388" s="25" t="s">
        <v>273</v>
      </c>
      <c r="B2388" s="25" t="s">
        <v>36</v>
      </c>
      <c r="C2388" s="25" t="s">
        <v>2778</v>
      </c>
      <c r="D2388" s="25" t="s">
        <v>2779</v>
      </c>
      <c r="E2388" s="25" t="s">
        <v>47</v>
      </c>
      <c r="F2388" s="25">
        <v>999928996</v>
      </c>
      <c r="G2388" s="1">
        <f>(J2388+T2388)-H2388</f>
        <v>38</v>
      </c>
      <c r="H2388" s="25"/>
      <c r="I2388" s="40"/>
      <c r="J2388" s="1">
        <f>SUM(K2388,L2388,N2388,O2388,P2388,Q2388)</f>
        <v>0</v>
      </c>
      <c r="K2388" s="1">
        <f>SUM(AG2388,AI2388)</f>
        <v>0</v>
      </c>
      <c r="L2388" s="1">
        <v>0</v>
      </c>
      <c r="M2388" s="1">
        <v>0</v>
      </c>
      <c r="N2388" s="1">
        <f>AD2388+AE2388</f>
        <v>0</v>
      </c>
      <c r="O2388" s="1"/>
      <c r="P2388" s="1">
        <f>AF2388</f>
        <v>0</v>
      </c>
      <c r="Q2388" s="1">
        <f>AH2388</f>
        <v>0</v>
      </c>
      <c r="R2388" s="1">
        <v>0</v>
      </c>
      <c r="S2388" s="43"/>
      <c r="T2388" s="1">
        <f>SUM(U2388,V2388,X2388,Y2388,Z2388,AA2388,AB2388)</f>
        <v>38</v>
      </c>
      <c r="U2388" s="1">
        <f>AK2388</f>
        <v>0</v>
      </c>
      <c r="V2388" s="1">
        <f>SUM(AN2388,AO2388,AP2388,AQ2388,AS2388,AT2388,AU2388,AV2388,AW2388,AX2388,AY2388,AR2388,AZ2388,BA2388,BB2388,BC2388,BD2388,BE2388,BF2388,BG2388,BH2388)</f>
        <v>38</v>
      </c>
      <c r="W2388" s="1">
        <f>COUNT(AN2388,AO2388,AP2388,AQ2388,AS2388,AT2388,AU2388,AV2388,AW2388,AX2388,AY2388,AR2388,AZ2388,BA2388,BB2388,BC2388,BD2388,BE2388,BF2388,BG2388,BH2388)</f>
        <v>1</v>
      </c>
      <c r="X2388" s="1">
        <v>0</v>
      </c>
      <c r="Y2388" s="1">
        <v>0</v>
      </c>
      <c r="Z2388" s="1">
        <v>0</v>
      </c>
      <c r="AA2388" s="1">
        <f>AM2388</f>
        <v>0</v>
      </c>
      <c r="AB2388" s="1">
        <f>AL2388</f>
        <v>0</v>
      </c>
      <c r="AC2388" s="43"/>
      <c r="AD2388" s="25"/>
      <c r="AE2388" s="25"/>
      <c r="AF2388" s="25"/>
      <c r="AG2388" s="25"/>
      <c r="AH2388" s="25"/>
      <c r="AJ2388" s="40"/>
      <c r="AK2388" s="25"/>
      <c r="AL2388" s="25"/>
      <c r="AM2388" s="25"/>
      <c r="AN2388" s="25"/>
      <c r="AO2388" s="25"/>
      <c r="AP2388" s="25"/>
      <c r="AQ2388" s="25"/>
      <c r="AR2388" s="25"/>
      <c r="AS2388" s="25"/>
      <c r="AT2388" s="25"/>
      <c r="AU2388" s="25"/>
      <c r="AV2388" s="25">
        <v>38</v>
      </c>
      <c r="AW2388" s="25"/>
      <c r="AX2388" s="25"/>
      <c r="AY2388" s="25"/>
      <c r="AZ2388" s="25"/>
      <c r="BA2388" s="25"/>
      <c r="BB2388" s="25"/>
      <c r="BC2388" s="25"/>
      <c r="BD2388" s="25"/>
      <c r="BE2388" s="25"/>
      <c r="BF2388" s="25"/>
      <c r="BG2388" s="25"/>
      <c r="BH2388" s="25"/>
    </row>
    <row r="2389" spans="1:60" x14ac:dyDescent="0.3">
      <c r="A2389" s="25" t="s">
        <v>273</v>
      </c>
      <c r="B2389" s="25" t="s">
        <v>36</v>
      </c>
      <c r="C2389" s="25" t="s">
        <v>1280</v>
      </c>
      <c r="D2389" s="25" t="s">
        <v>1860</v>
      </c>
      <c r="E2389" s="25" t="s">
        <v>47</v>
      </c>
      <c r="F2389" s="25">
        <v>999929121</v>
      </c>
      <c r="G2389" s="1">
        <f>(J2389+T2389)-H2389</f>
        <v>38</v>
      </c>
      <c r="H2389" s="25"/>
      <c r="I2389" s="40"/>
      <c r="J2389" s="1">
        <f>SUM(K2389,L2389,N2389,O2389,P2389,Q2389)</f>
        <v>0</v>
      </c>
      <c r="K2389" s="1">
        <f>SUM(AG2389,AI2389)</f>
        <v>0</v>
      </c>
      <c r="L2389" s="1">
        <v>0</v>
      </c>
      <c r="M2389" s="1">
        <v>0</v>
      </c>
      <c r="N2389" s="1">
        <f>AD2389+AE2389</f>
        <v>0</v>
      </c>
      <c r="O2389" s="1"/>
      <c r="P2389" s="1">
        <f>AF2389</f>
        <v>0</v>
      </c>
      <c r="Q2389" s="1">
        <f>AH2389</f>
        <v>0</v>
      </c>
      <c r="R2389" s="1">
        <v>0</v>
      </c>
      <c r="S2389" s="43"/>
      <c r="T2389" s="1">
        <f>SUM(U2389,V2389,X2389,Y2389,Z2389,AA2389,AB2389)</f>
        <v>38</v>
      </c>
      <c r="U2389" s="1">
        <f>AK2389</f>
        <v>0</v>
      </c>
      <c r="V2389" s="1">
        <f>SUM(AN2389,AO2389,AP2389,AQ2389,AS2389,AT2389,AU2389,AV2389,AW2389,AX2389,AY2389,AR2389,AZ2389,BA2389,BB2389,BC2389,BD2389,BE2389,BF2389,BG2389,BH2389)</f>
        <v>38</v>
      </c>
      <c r="W2389" s="1">
        <f>COUNT(AN2389,AO2389,AP2389,AQ2389,AS2389,AT2389,AU2389,AV2389,AW2389,AX2389,AY2389,AR2389,AZ2389,BA2389,BB2389,BC2389,BD2389,BE2389,BF2389,BG2389,BH2389)</f>
        <v>1</v>
      </c>
      <c r="X2389" s="1">
        <v>0</v>
      </c>
      <c r="Y2389" s="1">
        <v>0</v>
      </c>
      <c r="Z2389" s="1">
        <v>0</v>
      </c>
      <c r="AA2389" s="1">
        <f>AM2389</f>
        <v>0</v>
      </c>
      <c r="AB2389" s="1">
        <f>AL2389</f>
        <v>0</v>
      </c>
      <c r="AC2389" s="43"/>
      <c r="AD2389" s="25"/>
      <c r="AE2389" s="25"/>
      <c r="AF2389" s="25"/>
      <c r="AG2389" s="25"/>
      <c r="AH2389" s="25"/>
      <c r="AJ2389" s="40"/>
      <c r="AK2389" s="25"/>
      <c r="AL2389" s="25"/>
      <c r="AM2389" s="25"/>
      <c r="AN2389" s="25"/>
      <c r="AO2389" s="25"/>
      <c r="AP2389" s="25"/>
      <c r="AQ2389" s="25"/>
      <c r="AR2389" s="25"/>
      <c r="AS2389" s="25"/>
      <c r="AT2389" s="25"/>
      <c r="AU2389" s="25"/>
      <c r="AV2389" s="25">
        <v>38</v>
      </c>
      <c r="AW2389" s="25"/>
      <c r="AX2389" s="25"/>
      <c r="AY2389" s="25"/>
      <c r="AZ2389" s="25"/>
      <c r="BA2389" s="25"/>
      <c r="BB2389" s="25"/>
      <c r="BC2389" s="25"/>
      <c r="BD2389" s="25"/>
      <c r="BE2389" s="25"/>
      <c r="BF2389" s="25"/>
      <c r="BG2389" s="25"/>
      <c r="BH2389" s="25"/>
    </row>
    <row r="2390" spans="1:60" x14ac:dyDescent="0.3">
      <c r="A2390" s="25" t="s">
        <v>273</v>
      </c>
      <c r="B2390" s="25" t="s">
        <v>36</v>
      </c>
      <c r="C2390" s="25" t="s">
        <v>2776</v>
      </c>
      <c r="D2390" s="25" t="s">
        <v>2732</v>
      </c>
      <c r="E2390" s="25" t="s">
        <v>47</v>
      </c>
      <c r="F2390" s="25">
        <v>999929143</v>
      </c>
      <c r="G2390" s="1">
        <f>(J2390+T2390)-H2390</f>
        <v>38</v>
      </c>
      <c r="H2390" s="25"/>
      <c r="I2390" s="40"/>
      <c r="J2390" s="1">
        <f>SUM(K2390,L2390,N2390,O2390,P2390,Q2390)</f>
        <v>0</v>
      </c>
      <c r="K2390" s="1">
        <f>SUM(AG2390,AI2390)</f>
        <v>0</v>
      </c>
      <c r="L2390" s="1">
        <v>0</v>
      </c>
      <c r="M2390" s="1">
        <v>0</v>
      </c>
      <c r="N2390" s="1">
        <f>AD2390+AE2390</f>
        <v>0</v>
      </c>
      <c r="O2390" s="1"/>
      <c r="P2390" s="1">
        <f>AF2390</f>
        <v>0</v>
      </c>
      <c r="Q2390" s="1">
        <f>AH2390</f>
        <v>0</v>
      </c>
      <c r="R2390" s="1">
        <v>0</v>
      </c>
      <c r="S2390" s="43"/>
      <c r="T2390" s="1">
        <f>SUM(U2390,V2390,X2390,Y2390,Z2390,AA2390,AB2390)</f>
        <v>38</v>
      </c>
      <c r="U2390" s="1">
        <f>AK2390</f>
        <v>0</v>
      </c>
      <c r="V2390" s="1">
        <f>SUM(AN2390,AO2390,AP2390,AQ2390,AS2390,AT2390,AU2390,AV2390,AW2390,AX2390,AY2390,AR2390,AZ2390,BA2390,BB2390,BC2390,BD2390,BE2390,BF2390,BG2390,BH2390)</f>
        <v>38</v>
      </c>
      <c r="W2390" s="1">
        <f>COUNT(AN2390,AO2390,AP2390,AQ2390,AS2390,AT2390,AU2390,AV2390,AW2390,AX2390,AY2390,AR2390,AZ2390,BA2390,BB2390,BC2390,BD2390,BE2390,BF2390,BG2390,BH2390)</f>
        <v>1</v>
      </c>
      <c r="X2390" s="1">
        <v>0</v>
      </c>
      <c r="Y2390" s="1">
        <v>0</v>
      </c>
      <c r="Z2390" s="1">
        <v>0</v>
      </c>
      <c r="AA2390" s="1">
        <f>AM2390</f>
        <v>0</v>
      </c>
      <c r="AB2390" s="1">
        <f>AL2390</f>
        <v>0</v>
      </c>
      <c r="AC2390" s="43"/>
      <c r="AD2390" s="25"/>
      <c r="AE2390" s="25"/>
      <c r="AF2390" s="25"/>
      <c r="AG2390" s="25"/>
      <c r="AH2390" s="25"/>
      <c r="AJ2390" s="40"/>
      <c r="AK2390" s="25"/>
      <c r="AL2390" s="25"/>
      <c r="AM2390" s="25"/>
      <c r="AN2390" s="25"/>
      <c r="AO2390" s="25"/>
      <c r="AP2390" s="25"/>
      <c r="AQ2390" s="25"/>
      <c r="AR2390" s="25"/>
      <c r="AS2390" s="25"/>
      <c r="AT2390" s="25"/>
      <c r="AU2390" s="25"/>
      <c r="AV2390" s="25">
        <v>38</v>
      </c>
      <c r="AW2390" s="25"/>
      <c r="AX2390" s="25"/>
      <c r="AY2390" s="25"/>
      <c r="AZ2390" s="25"/>
      <c r="BA2390" s="25"/>
      <c r="BB2390" s="25"/>
      <c r="BC2390" s="25"/>
      <c r="BD2390" s="25"/>
      <c r="BE2390" s="25"/>
      <c r="BF2390" s="25"/>
      <c r="BG2390" s="25"/>
      <c r="BH2390" s="25"/>
    </row>
    <row r="2391" spans="1:60" x14ac:dyDescent="0.3">
      <c r="A2391" s="25" t="s">
        <v>273</v>
      </c>
      <c r="B2391" s="25" t="s">
        <v>36</v>
      </c>
      <c r="C2391" s="25" t="s">
        <v>2783</v>
      </c>
      <c r="D2391" s="25" t="s">
        <v>2784</v>
      </c>
      <c r="E2391" s="25" t="s">
        <v>47</v>
      </c>
      <c r="F2391" s="25">
        <v>999929209</v>
      </c>
      <c r="G2391" s="1">
        <f>(J2391+T2391)-H2391</f>
        <v>38</v>
      </c>
      <c r="H2391" s="25"/>
      <c r="I2391" s="40"/>
      <c r="J2391" s="1">
        <f>SUM(K2391,L2391,N2391,O2391,P2391,Q2391)</f>
        <v>0</v>
      </c>
      <c r="K2391" s="1">
        <f>SUM(AG2391,AI2391)</f>
        <v>0</v>
      </c>
      <c r="L2391" s="1">
        <v>0</v>
      </c>
      <c r="M2391" s="1">
        <v>0</v>
      </c>
      <c r="N2391" s="1">
        <f>AD2391+AE2391</f>
        <v>0</v>
      </c>
      <c r="O2391" s="1"/>
      <c r="P2391" s="1">
        <f>AF2391</f>
        <v>0</v>
      </c>
      <c r="Q2391" s="1">
        <f>AH2391</f>
        <v>0</v>
      </c>
      <c r="R2391" s="1">
        <v>0</v>
      </c>
      <c r="S2391" s="43"/>
      <c r="T2391" s="1">
        <f>SUM(U2391,V2391,X2391,Y2391,Z2391,AA2391,AB2391)</f>
        <v>38</v>
      </c>
      <c r="U2391" s="1">
        <f>AK2391</f>
        <v>0</v>
      </c>
      <c r="V2391" s="1">
        <f>SUM(AN2391,AO2391,AP2391,AQ2391,AS2391,AT2391,AU2391,AV2391,AW2391,AX2391,AY2391,AR2391,AZ2391,BA2391,BB2391,BC2391,BD2391,BE2391,BF2391,BG2391,BH2391)</f>
        <v>38</v>
      </c>
      <c r="W2391" s="1">
        <f>COUNT(AN2391,AO2391,AP2391,AQ2391,AS2391,AT2391,AU2391,AV2391,AW2391,AX2391,AY2391,AR2391,AZ2391,BA2391,BB2391,BC2391,BD2391,BE2391,BF2391,BG2391,BH2391)</f>
        <v>1</v>
      </c>
      <c r="X2391" s="1">
        <v>0</v>
      </c>
      <c r="Y2391" s="1">
        <v>0</v>
      </c>
      <c r="Z2391" s="1">
        <v>0</v>
      </c>
      <c r="AA2391" s="1">
        <f>AM2391</f>
        <v>0</v>
      </c>
      <c r="AB2391" s="1">
        <f>AL2391</f>
        <v>0</v>
      </c>
      <c r="AC2391" s="43"/>
      <c r="AD2391" s="25"/>
      <c r="AE2391" s="25"/>
      <c r="AF2391" s="25"/>
      <c r="AG2391" s="25"/>
      <c r="AH2391" s="25"/>
      <c r="AJ2391" s="40"/>
      <c r="AK2391" s="25"/>
      <c r="AL2391" s="25"/>
      <c r="AM2391" s="25"/>
      <c r="AN2391" s="25"/>
      <c r="AO2391" s="25"/>
      <c r="AP2391" s="25"/>
      <c r="AQ2391" s="25"/>
      <c r="AR2391" s="25"/>
      <c r="AS2391" s="25"/>
      <c r="AT2391" s="25"/>
      <c r="AU2391" s="25"/>
      <c r="AV2391" s="25">
        <v>38</v>
      </c>
      <c r="AW2391" s="25"/>
      <c r="AX2391" s="25"/>
      <c r="AY2391" s="25"/>
      <c r="AZ2391" s="25"/>
      <c r="BA2391" s="25"/>
      <c r="BB2391" s="25"/>
      <c r="BC2391" s="25"/>
      <c r="BD2391" s="25"/>
      <c r="BE2391" s="25"/>
      <c r="BF2391" s="25"/>
      <c r="BG2391" s="25"/>
      <c r="BH2391" s="25"/>
    </row>
    <row r="2392" spans="1:60" x14ac:dyDescent="0.3">
      <c r="A2392" s="25" t="s">
        <v>273</v>
      </c>
      <c r="B2392" s="25" t="s">
        <v>36</v>
      </c>
      <c r="C2392" s="25" t="s">
        <v>325</v>
      </c>
      <c r="D2392" s="25" t="s">
        <v>1694</v>
      </c>
      <c r="E2392" s="25" t="s">
        <v>47</v>
      </c>
      <c r="F2392" s="25">
        <v>999929329</v>
      </c>
      <c r="G2392" s="1">
        <f>(J2392+T2392)-H2392</f>
        <v>38</v>
      </c>
      <c r="H2392" s="25"/>
      <c r="I2392" s="40"/>
      <c r="J2392" s="1">
        <f>SUM(K2392,L2392,N2392,O2392,P2392,Q2392)</f>
        <v>0</v>
      </c>
      <c r="K2392" s="1">
        <f>SUM(AG2392,AI2392)</f>
        <v>0</v>
      </c>
      <c r="L2392" s="1">
        <v>0</v>
      </c>
      <c r="M2392" s="1">
        <v>0</v>
      </c>
      <c r="N2392" s="1">
        <f>AD2392+AE2392</f>
        <v>0</v>
      </c>
      <c r="O2392" s="1"/>
      <c r="P2392" s="1">
        <f>AF2392</f>
        <v>0</v>
      </c>
      <c r="Q2392" s="1">
        <f>AH2392</f>
        <v>0</v>
      </c>
      <c r="R2392" s="1">
        <v>0</v>
      </c>
      <c r="S2392" s="43"/>
      <c r="T2392" s="1">
        <f>SUM(U2392,V2392,X2392,Y2392,Z2392,AA2392,AB2392)</f>
        <v>38</v>
      </c>
      <c r="U2392" s="1">
        <f>AK2392</f>
        <v>0</v>
      </c>
      <c r="V2392" s="1">
        <f>SUM(AN2392,AO2392,AP2392,AQ2392,AS2392,AT2392,AU2392,AV2392,AW2392,AX2392,AY2392,AR2392,AZ2392,BA2392,BB2392,BC2392,BD2392,BE2392,BF2392,BG2392,BH2392)</f>
        <v>38</v>
      </c>
      <c r="W2392" s="1">
        <f>COUNT(AN2392,AO2392,AP2392,AQ2392,AS2392,AT2392,AU2392,AV2392,AW2392,AX2392,AY2392,AR2392,AZ2392,BA2392,BB2392,BC2392,BD2392,BE2392,BF2392,BG2392,BH2392)</f>
        <v>1</v>
      </c>
      <c r="X2392" s="1">
        <v>0</v>
      </c>
      <c r="Y2392" s="1">
        <v>0</v>
      </c>
      <c r="Z2392" s="1">
        <v>0</v>
      </c>
      <c r="AA2392" s="1">
        <f>AM2392</f>
        <v>0</v>
      </c>
      <c r="AB2392" s="1">
        <f>AL2392</f>
        <v>0</v>
      </c>
      <c r="AC2392" s="43"/>
      <c r="AD2392" s="25"/>
      <c r="AE2392" s="25"/>
      <c r="AF2392" s="25"/>
      <c r="AG2392" s="25"/>
      <c r="AH2392" s="25"/>
      <c r="AJ2392" s="40"/>
      <c r="AK2392" s="25"/>
      <c r="AL2392" s="25"/>
      <c r="AM2392" s="25"/>
      <c r="AN2392" s="25"/>
      <c r="AO2392" s="25"/>
      <c r="AP2392" s="25"/>
      <c r="AQ2392" s="25"/>
      <c r="AR2392" s="25"/>
      <c r="AS2392" s="25"/>
      <c r="AT2392" s="25"/>
      <c r="AU2392" s="25"/>
      <c r="AV2392" s="25">
        <v>38</v>
      </c>
      <c r="AW2392" s="25"/>
      <c r="AX2392" s="25"/>
      <c r="AY2392" s="25"/>
      <c r="AZ2392" s="25"/>
      <c r="BA2392" s="25"/>
      <c r="BB2392" s="25"/>
      <c r="BC2392" s="25"/>
      <c r="BD2392" s="25"/>
      <c r="BE2392" s="25"/>
      <c r="BF2392" s="25"/>
      <c r="BG2392" s="25"/>
      <c r="BH2392" s="25"/>
    </row>
    <row r="2393" spans="1:60" x14ac:dyDescent="0.3">
      <c r="A2393" s="25" t="s">
        <v>273</v>
      </c>
      <c r="B2393" s="25" t="s">
        <v>36</v>
      </c>
      <c r="C2393" s="25" t="s">
        <v>169</v>
      </c>
      <c r="D2393" s="25" t="s">
        <v>2780</v>
      </c>
      <c r="E2393" s="25" t="s">
        <v>47</v>
      </c>
      <c r="F2393" s="25">
        <v>999929831</v>
      </c>
      <c r="G2393" s="1">
        <f>(J2393+T2393)-H2393</f>
        <v>38</v>
      </c>
      <c r="H2393" s="25"/>
      <c r="I2393" s="40"/>
      <c r="J2393" s="1">
        <f>SUM(K2393,L2393,N2393,O2393,P2393,Q2393)</f>
        <v>0</v>
      </c>
      <c r="K2393" s="1">
        <f>SUM(AG2393,AI2393)</f>
        <v>0</v>
      </c>
      <c r="L2393" s="1">
        <v>0</v>
      </c>
      <c r="M2393" s="1">
        <v>0</v>
      </c>
      <c r="N2393" s="1">
        <f>AD2393+AE2393</f>
        <v>0</v>
      </c>
      <c r="O2393" s="1"/>
      <c r="P2393" s="1">
        <f>AF2393</f>
        <v>0</v>
      </c>
      <c r="Q2393" s="1">
        <f>AH2393</f>
        <v>0</v>
      </c>
      <c r="R2393" s="1">
        <v>0</v>
      </c>
      <c r="S2393" s="43"/>
      <c r="T2393" s="1">
        <f>SUM(U2393,V2393,X2393,Y2393,Z2393,AA2393,AB2393)</f>
        <v>38</v>
      </c>
      <c r="U2393" s="1">
        <f>AK2393</f>
        <v>0</v>
      </c>
      <c r="V2393" s="1">
        <f>SUM(AN2393,AO2393,AP2393,AQ2393,AS2393,AT2393,AU2393,AV2393,AW2393,AX2393,AY2393,AR2393,AZ2393,BA2393,BB2393,BC2393,BD2393,BE2393,BF2393,BG2393,BH2393)</f>
        <v>38</v>
      </c>
      <c r="W2393" s="1">
        <f>COUNT(AN2393,AO2393,AP2393,AQ2393,AS2393,AT2393,AU2393,AV2393,AW2393,AX2393,AY2393,AR2393,AZ2393,BA2393,BB2393,BC2393,BD2393,BE2393,BF2393,BG2393,BH2393)</f>
        <v>1</v>
      </c>
      <c r="X2393" s="1">
        <v>0</v>
      </c>
      <c r="Y2393" s="1">
        <v>0</v>
      </c>
      <c r="Z2393" s="1">
        <v>0</v>
      </c>
      <c r="AA2393" s="1">
        <f>AM2393</f>
        <v>0</v>
      </c>
      <c r="AB2393" s="1">
        <f>AL2393</f>
        <v>0</v>
      </c>
      <c r="AC2393" s="43"/>
      <c r="AD2393" s="25"/>
      <c r="AE2393" s="25"/>
      <c r="AF2393" s="25"/>
      <c r="AG2393" s="25"/>
      <c r="AH2393" s="25"/>
      <c r="AJ2393" s="40"/>
      <c r="AK2393" s="25"/>
      <c r="AL2393" s="25"/>
      <c r="AM2393" s="25"/>
      <c r="AN2393" s="25"/>
      <c r="AO2393" s="25"/>
      <c r="AP2393" s="25"/>
      <c r="AQ2393" s="25"/>
      <c r="AR2393" s="25"/>
      <c r="AS2393" s="25"/>
      <c r="AT2393" s="25"/>
      <c r="AU2393" s="25"/>
      <c r="AV2393" s="25">
        <v>38</v>
      </c>
      <c r="AW2393" s="25"/>
      <c r="AX2393" s="25"/>
      <c r="AY2393" s="25"/>
      <c r="AZ2393" s="25"/>
      <c r="BA2393" s="25"/>
      <c r="BB2393" s="25"/>
      <c r="BC2393" s="25"/>
      <c r="BD2393" s="25"/>
      <c r="BE2393" s="25"/>
      <c r="BF2393" s="25"/>
      <c r="BG2393" s="25"/>
      <c r="BH2393" s="25"/>
    </row>
    <row r="2394" spans="1:60" x14ac:dyDescent="0.3">
      <c r="A2394" s="25" t="s">
        <v>273</v>
      </c>
      <c r="B2394" s="25" t="s">
        <v>36</v>
      </c>
      <c r="C2394" s="25" t="s">
        <v>991</v>
      </c>
      <c r="D2394" s="25" t="s">
        <v>2777</v>
      </c>
      <c r="E2394" s="25" t="s">
        <v>47</v>
      </c>
      <c r="F2394" s="25">
        <v>999929962</v>
      </c>
      <c r="G2394" s="1">
        <f>(J2394+T2394)-H2394</f>
        <v>38</v>
      </c>
      <c r="H2394" s="25"/>
      <c r="I2394" s="40"/>
      <c r="J2394" s="1">
        <f>SUM(K2394,L2394,N2394,O2394,P2394,Q2394)</f>
        <v>0</v>
      </c>
      <c r="K2394" s="1">
        <f>SUM(AG2394,AI2394)</f>
        <v>0</v>
      </c>
      <c r="L2394" s="1">
        <v>0</v>
      </c>
      <c r="M2394" s="1">
        <v>0</v>
      </c>
      <c r="N2394" s="1">
        <f>AD2394+AE2394</f>
        <v>0</v>
      </c>
      <c r="O2394" s="1"/>
      <c r="P2394" s="1">
        <f>AF2394</f>
        <v>0</v>
      </c>
      <c r="Q2394" s="1">
        <f>AH2394</f>
        <v>0</v>
      </c>
      <c r="R2394" s="1">
        <v>0</v>
      </c>
      <c r="S2394" s="43"/>
      <c r="T2394" s="1">
        <f>SUM(U2394,V2394,X2394,Y2394,Z2394,AA2394,AB2394)</f>
        <v>38</v>
      </c>
      <c r="U2394" s="1">
        <f>AK2394</f>
        <v>0</v>
      </c>
      <c r="V2394" s="1">
        <f>SUM(AN2394,AO2394,AP2394,AQ2394,AS2394,AT2394,AU2394,AV2394,AW2394,AX2394,AY2394,AR2394,AZ2394,BA2394,BB2394,BC2394,BD2394,BE2394,BF2394,BG2394,BH2394)</f>
        <v>38</v>
      </c>
      <c r="W2394" s="1">
        <f>COUNT(AN2394,AO2394,AP2394,AQ2394,AS2394,AT2394,AU2394,AV2394,AW2394,AX2394,AY2394,AR2394,AZ2394,BA2394,BB2394,BC2394,BD2394,BE2394,BF2394,BG2394,BH2394)</f>
        <v>1</v>
      </c>
      <c r="X2394" s="1">
        <v>0</v>
      </c>
      <c r="Y2394" s="1">
        <v>0</v>
      </c>
      <c r="Z2394" s="1">
        <v>0</v>
      </c>
      <c r="AA2394" s="1">
        <f>AM2394</f>
        <v>0</v>
      </c>
      <c r="AB2394" s="1">
        <f>AL2394</f>
        <v>0</v>
      </c>
      <c r="AC2394" s="43"/>
      <c r="AD2394" s="25"/>
      <c r="AE2394" s="25"/>
      <c r="AF2394" s="25"/>
      <c r="AG2394" s="25"/>
      <c r="AH2394" s="25"/>
      <c r="AJ2394" s="40"/>
      <c r="AK2394" s="25"/>
      <c r="AL2394" s="25"/>
      <c r="AM2394" s="25"/>
      <c r="AN2394" s="25"/>
      <c r="AO2394" s="25"/>
      <c r="AP2394" s="25"/>
      <c r="AQ2394" s="25"/>
      <c r="AR2394" s="25"/>
      <c r="AS2394" s="25"/>
      <c r="AT2394" s="25"/>
      <c r="AU2394" s="25"/>
      <c r="AV2394" s="25">
        <v>38</v>
      </c>
      <c r="AW2394" s="25"/>
      <c r="AX2394" s="25"/>
      <c r="AY2394" s="25"/>
      <c r="AZ2394" s="25"/>
      <c r="BA2394" s="25"/>
      <c r="BB2394" s="25"/>
      <c r="BC2394" s="25"/>
      <c r="BD2394" s="25"/>
      <c r="BE2394" s="25"/>
      <c r="BF2394" s="25"/>
      <c r="BG2394" s="25"/>
      <c r="BH2394" s="25"/>
    </row>
    <row r="2395" spans="1:60" x14ac:dyDescent="0.3">
      <c r="A2395" s="25" t="s">
        <v>273</v>
      </c>
      <c r="B2395" s="25" t="s">
        <v>36</v>
      </c>
      <c r="C2395" s="25" t="s">
        <v>2781</v>
      </c>
      <c r="D2395" s="25" t="s">
        <v>2782</v>
      </c>
      <c r="E2395" s="25" t="s">
        <v>47</v>
      </c>
      <c r="F2395" s="25">
        <v>999930186</v>
      </c>
      <c r="G2395" s="1">
        <f>(J2395+T2395)-H2395</f>
        <v>38</v>
      </c>
      <c r="H2395" s="25"/>
      <c r="I2395" s="40"/>
      <c r="J2395" s="1">
        <f>SUM(K2395,L2395,N2395,O2395,P2395,Q2395)</f>
        <v>0</v>
      </c>
      <c r="K2395" s="1">
        <f>SUM(AG2395,AI2395)</f>
        <v>0</v>
      </c>
      <c r="L2395" s="1">
        <v>0</v>
      </c>
      <c r="M2395" s="1">
        <v>0</v>
      </c>
      <c r="N2395" s="1">
        <f>AD2395+AE2395</f>
        <v>0</v>
      </c>
      <c r="O2395" s="1"/>
      <c r="P2395" s="1">
        <f>AF2395</f>
        <v>0</v>
      </c>
      <c r="Q2395" s="1">
        <f>AH2395</f>
        <v>0</v>
      </c>
      <c r="R2395" s="1">
        <v>0</v>
      </c>
      <c r="S2395" s="43"/>
      <c r="T2395" s="1">
        <f>SUM(U2395,V2395,X2395,Y2395,Z2395,AA2395,AB2395)</f>
        <v>38</v>
      </c>
      <c r="U2395" s="1">
        <f>AK2395</f>
        <v>0</v>
      </c>
      <c r="V2395" s="1">
        <f>SUM(AN2395,AO2395,AP2395,AQ2395,AS2395,AT2395,AU2395,AV2395,AW2395,AX2395,AY2395,AR2395,AZ2395,BA2395,BB2395,BC2395,BD2395,BE2395,BF2395,BG2395,BH2395)</f>
        <v>38</v>
      </c>
      <c r="W2395" s="1">
        <f>COUNT(AN2395,AO2395,AP2395,AQ2395,AS2395,AT2395,AU2395,AV2395,AW2395,AX2395,AY2395,AR2395,AZ2395,BA2395,BB2395,BC2395,BD2395,BE2395,BF2395,BG2395,BH2395)</f>
        <v>1</v>
      </c>
      <c r="X2395" s="1">
        <v>0</v>
      </c>
      <c r="Y2395" s="1">
        <v>0</v>
      </c>
      <c r="Z2395" s="1">
        <v>0</v>
      </c>
      <c r="AA2395" s="1">
        <f>AM2395</f>
        <v>0</v>
      </c>
      <c r="AB2395" s="1">
        <f>AL2395</f>
        <v>0</v>
      </c>
      <c r="AC2395" s="43"/>
      <c r="AD2395" s="25"/>
      <c r="AE2395" s="25"/>
      <c r="AF2395" s="25"/>
      <c r="AG2395" s="25"/>
      <c r="AH2395" s="25"/>
      <c r="AJ2395" s="40"/>
      <c r="AK2395" s="25"/>
      <c r="AL2395" s="25"/>
      <c r="AM2395" s="25"/>
      <c r="AN2395" s="25"/>
      <c r="AO2395" s="25"/>
      <c r="AP2395" s="25"/>
      <c r="AQ2395" s="25"/>
      <c r="AR2395" s="25"/>
      <c r="AS2395" s="25"/>
      <c r="AT2395" s="25"/>
      <c r="AU2395" s="25"/>
      <c r="AV2395" s="25">
        <v>38</v>
      </c>
      <c r="AW2395" s="25"/>
      <c r="AX2395" s="25"/>
      <c r="AY2395" s="25"/>
      <c r="AZ2395" s="25"/>
      <c r="BA2395" s="25"/>
      <c r="BB2395" s="25"/>
      <c r="BC2395" s="25"/>
      <c r="BD2395" s="25"/>
      <c r="BE2395" s="25"/>
      <c r="BF2395" s="25"/>
      <c r="BG2395" s="25"/>
      <c r="BH2395" s="25"/>
    </row>
    <row r="2396" spans="1:60" x14ac:dyDescent="0.3">
      <c r="A2396" s="25" t="s">
        <v>273</v>
      </c>
      <c r="B2396" s="1" t="s">
        <v>36</v>
      </c>
      <c r="C2396" s="1" t="s">
        <v>1243</v>
      </c>
      <c r="D2396" s="1" t="s">
        <v>599</v>
      </c>
      <c r="E2396" s="1" t="s">
        <v>47</v>
      </c>
      <c r="F2396" s="1">
        <v>999921632</v>
      </c>
      <c r="G2396" s="1">
        <f>(J2396+T2396)-H2396</f>
        <v>34</v>
      </c>
      <c r="H2396" s="1">
        <f>(K2396+L2396+N2396+O2396+P2396+Q2396+R2396)*0.5</f>
        <v>34</v>
      </c>
      <c r="I2396" s="23"/>
      <c r="J2396" s="1">
        <f>SUM(K2396,L2396,N2396,O2396,P2396,Q2396)</f>
        <v>68</v>
      </c>
      <c r="K2396" s="1">
        <f>SUM(AG2396,AI2396)</f>
        <v>0</v>
      </c>
      <c r="L2396" s="1">
        <v>0</v>
      </c>
      <c r="M2396" s="1">
        <v>0</v>
      </c>
      <c r="N2396" s="1">
        <f>AD2396+AE2396</f>
        <v>0</v>
      </c>
      <c r="O2396" s="1"/>
      <c r="P2396" s="1">
        <f>AF2396</f>
        <v>68</v>
      </c>
      <c r="Q2396" s="1">
        <f>AH2396</f>
        <v>0</v>
      </c>
      <c r="R2396" s="1">
        <v>0</v>
      </c>
      <c r="S2396" s="43"/>
      <c r="T2396" s="1">
        <f>SUM(U2396,V2396,X2396,Y2396,Z2396,AA2396,AB2396)</f>
        <v>0</v>
      </c>
      <c r="U2396" s="1">
        <f>AK2396</f>
        <v>0</v>
      </c>
      <c r="V2396" s="1">
        <f>SUM(AN2396,AO2396,AP2396,AQ2396,AS2396,AT2396,AU2396,AV2396,AW2396,AX2396,AY2396,AR2396,AZ2396,BA2396,BB2396,BC2396,BD2396,BE2396,BF2396,BG2396,BH2396)</f>
        <v>0</v>
      </c>
      <c r="W2396" s="1">
        <f>COUNT(AN2396,AO2396,AP2396,AQ2396,AS2396,AT2396,AU2396,AV2396,AW2396,AX2396,AY2396,AR2396,AZ2396,BA2396,BB2396,BC2396,BD2396,BE2396,BF2396,BG2396,BH2396)</f>
        <v>0</v>
      </c>
      <c r="X2396" s="1">
        <v>0</v>
      </c>
      <c r="Y2396" s="1">
        <v>0</v>
      </c>
      <c r="Z2396" s="1">
        <v>0</v>
      </c>
      <c r="AA2396" s="1">
        <f>AM2396</f>
        <v>0</v>
      </c>
      <c r="AB2396" s="1">
        <f>AL2396</f>
        <v>0</v>
      </c>
      <c r="AC2396" s="43"/>
      <c r="AD2396" s="1"/>
      <c r="AE2396" s="1"/>
      <c r="AF2396" s="1">
        <v>68</v>
      </c>
      <c r="AG2396" s="1"/>
      <c r="AH2396" s="25"/>
      <c r="AJ2396" s="40"/>
      <c r="AK2396" s="25"/>
      <c r="AL2396" s="25"/>
      <c r="AM2396" s="25"/>
      <c r="AN2396" s="25"/>
      <c r="AO2396" s="25"/>
      <c r="AP2396" s="25"/>
      <c r="AQ2396" s="25"/>
      <c r="AR2396" s="25"/>
      <c r="AS2396" s="25"/>
      <c r="AT2396" s="25"/>
      <c r="AU2396" s="25"/>
      <c r="AV2396" s="25"/>
      <c r="AW2396" s="25"/>
      <c r="AX2396" s="25"/>
      <c r="AY2396" s="25"/>
      <c r="AZ2396" s="25"/>
      <c r="BA2396" s="25"/>
      <c r="BB2396" s="25"/>
      <c r="BC2396" s="25"/>
      <c r="BD2396" s="25"/>
      <c r="BE2396" s="25"/>
      <c r="BF2396" s="25"/>
      <c r="BG2396" s="25"/>
      <c r="BH2396" s="25"/>
    </row>
    <row r="2397" spans="1:60" x14ac:dyDescent="0.3">
      <c r="A2397" s="25" t="s">
        <v>273</v>
      </c>
      <c r="B2397" s="25" t="s">
        <v>36</v>
      </c>
      <c r="C2397" s="25" t="s">
        <v>3060</v>
      </c>
      <c r="D2397" s="25" t="s">
        <v>2492</v>
      </c>
      <c r="E2397" s="25" t="s">
        <v>47</v>
      </c>
      <c r="F2397" s="25">
        <v>999928027</v>
      </c>
      <c r="G2397" s="1">
        <f>(J2397+T2397)-H2397</f>
        <v>34</v>
      </c>
      <c r="H2397" s="25"/>
      <c r="I2397" s="40"/>
      <c r="J2397" s="1">
        <f>SUM(K2397,L2397,N2397,O2397,P2397,Q2397)</f>
        <v>0</v>
      </c>
      <c r="K2397" s="1">
        <f>SUM(AG2397,AI2397)</f>
        <v>0</v>
      </c>
      <c r="L2397" s="1">
        <v>0</v>
      </c>
      <c r="M2397" s="1">
        <v>0</v>
      </c>
      <c r="N2397" s="1">
        <f>AD2397+AE2397</f>
        <v>0</v>
      </c>
      <c r="O2397" s="1"/>
      <c r="P2397" s="1">
        <f>AF2397</f>
        <v>0</v>
      </c>
      <c r="Q2397" s="1">
        <f>AH2397</f>
        <v>0</v>
      </c>
      <c r="R2397" s="1">
        <v>0</v>
      </c>
      <c r="S2397" s="43"/>
      <c r="T2397" s="1">
        <f>SUM(U2397,V2397,X2397,Y2397,Z2397,AA2397,AB2397)</f>
        <v>34</v>
      </c>
      <c r="U2397" s="1">
        <f>AK2397</f>
        <v>0</v>
      </c>
      <c r="V2397" s="1">
        <f>SUM(AN2397,AO2397,AP2397,AQ2397,AS2397,AT2397,AU2397,AV2397,AW2397,AX2397,AY2397,AR2397,AZ2397,BA2397,BB2397,BC2397,BD2397,BE2397,BF2397,BG2397,BH2397)</f>
        <v>34</v>
      </c>
      <c r="W2397" s="1">
        <f>COUNT(AN2397,AO2397,AP2397,AQ2397,AS2397,AT2397,AU2397,AV2397,AW2397,AX2397,AY2397,AR2397,AZ2397,BA2397,BB2397,BC2397,BD2397,BE2397,BF2397,BG2397,BH2397)</f>
        <v>1</v>
      </c>
      <c r="X2397" s="1">
        <v>0</v>
      </c>
      <c r="Y2397" s="1">
        <v>0</v>
      </c>
      <c r="Z2397" s="1">
        <v>0</v>
      </c>
      <c r="AA2397" s="1">
        <f>AM2397</f>
        <v>0</v>
      </c>
      <c r="AB2397" s="1">
        <f>AL2397</f>
        <v>0</v>
      </c>
      <c r="AC2397" s="43"/>
      <c r="AD2397" s="25"/>
      <c r="AE2397" s="25"/>
      <c r="AF2397" s="25"/>
      <c r="AG2397" s="25"/>
      <c r="AH2397" s="25"/>
      <c r="AJ2397" s="40"/>
      <c r="AK2397" s="25"/>
      <c r="AL2397" s="25"/>
      <c r="AM2397" s="25"/>
      <c r="AN2397" s="25"/>
      <c r="AO2397" s="25"/>
      <c r="AP2397" s="25"/>
      <c r="AQ2397" s="25"/>
      <c r="AR2397" s="25"/>
      <c r="AS2397" s="25"/>
      <c r="AT2397" s="25"/>
      <c r="AU2397" s="25"/>
      <c r="AV2397" s="25"/>
      <c r="AW2397" s="25"/>
      <c r="AX2397" s="25">
        <v>34</v>
      </c>
      <c r="AY2397" s="25"/>
      <c r="AZ2397" s="25"/>
      <c r="BA2397" s="25"/>
      <c r="BB2397" s="25"/>
      <c r="BC2397" s="25"/>
      <c r="BD2397" s="25"/>
      <c r="BE2397" s="25"/>
      <c r="BF2397" s="25"/>
      <c r="BG2397" s="25"/>
      <c r="BH2397" s="25"/>
    </row>
    <row r="2398" spans="1:60" x14ac:dyDescent="0.3">
      <c r="A2398" s="25" t="s">
        <v>273</v>
      </c>
      <c r="B2398" s="25" t="s">
        <v>36</v>
      </c>
      <c r="C2398" s="25" t="s">
        <v>2657</v>
      </c>
      <c r="D2398" s="25" t="s">
        <v>2307</v>
      </c>
      <c r="E2398" s="25" t="s">
        <v>47</v>
      </c>
      <c r="F2398" s="25">
        <v>999929820</v>
      </c>
      <c r="G2398" s="1">
        <f>(J2398+T2398)-H2398</f>
        <v>34</v>
      </c>
      <c r="H2398" s="25"/>
      <c r="I2398" s="40"/>
      <c r="J2398" s="1">
        <f>SUM(K2398,L2398,N2398,O2398,P2398,Q2398)</f>
        <v>0</v>
      </c>
      <c r="K2398" s="1">
        <f>SUM(AG2398,AI2398)</f>
        <v>0</v>
      </c>
      <c r="L2398" s="1">
        <v>0</v>
      </c>
      <c r="M2398" s="1">
        <v>0</v>
      </c>
      <c r="N2398" s="1">
        <f>AD2398+AE2398</f>
        <v>0</v>
      </c>
      <c r="O2398" s="1"/>
      <c r="P2398" s="1">
        <f>AF2398</f>
        <v>0</v>
      </c>
      <c r="Q2398" s="1">
        <f>AH2398</f>
        <v>0</v>
      </c>
      <c r="R2398" s="1">
        <v>0</v>
      </c>
      <c r="S2398" s="43"/>
      <c r="T2398" s="1">
        <f>SUM(U2398,V2398,X2398,Y2398,Z2398,AA2398,AB2398)</f>
        <v>34</v>
      </c>
      <c r="U2398" s="1">
        <f>AK2398</f>
        <v>0</v>
      </c>
      <c r="V2398" s="1">
        <f>SUM(AN2398,AO2398,AP2398,AQ2398,AS2398,AT2398,AU2398,AV2398,AW2398,AX2398,AY2398,AR2398,AZ2398,BA2398,BB2398,BC2398,BD2398,BE2398,BF2398,BG2398,BH2398)</f>
        <v>34</v>
      </c>
      <c r="W2398" s="1">
        <f>COUNT(AN2398,AO2398,AP2398,AQ2398,AS2398,AT2398,AU2398,AV2398,AW2398,AX2398,AY2398,AR2398,AZ2398,BA2398,BB2398,BC2398,BD2398,BE2398,BF2398,BG2398,BH2398)</f>
        <v>1</v>
      </c>
      <c r="X2398" s="1">
        <v>0</v>
      </c>
      <c r="Y2398" s="1">
        <v>0</v>
      </c>
      <c r="Z2398" s="1">
        <v>0</v>
      </c>
      <c r="AA2398" s="1">
        <f>AM2398</f>
        <v>0</v>
      </c>
      <c r="AB2398" s="1">
        <f>AL2398</f>
        <v>0</v>
      </c>
      <c r="AC2398" s="43"/>
      <c r="AD2398" s="25"/>
      <c r="AE2398" s="25"/>
      <c r="AF2398" s="25"/>
      <c r="AG2398" s="25"/>
      <c r="AH2398" s="25"/>
      <c r="AJ2398" s="40"/>
      <c r="AK2398" s="25"/>
      <c r="AL2398" s="25"/>
      <c r="AM2398" s="25"/>
      <c r="AN2398" s="25"/>
      <c r="AO2398" s="25"/>
      <c r="AP2398" s="25"/>
      <c r="AQ2398" s="25"/>
      <c r="AR2398" s="25"/>
      <c r="AS2398" s="25"/>
      <c r="AT2398" s="25">
        <v>34</v>
      </c>
      <c r="AU2398" s="25"/>
      <c r="AV2398" s="25"/>
      <c r="AW2398" s="25"/>
      <c r="AX2398" s="25"/>
      <c r="AY2398" s="25"/>
      <c r="AZ2398" s="25"/>
      <c r="BA2398" s="25"/>
      <c r="BB2398" s="25"/>
      <c r="BC2398" s="25"/>
      <c r="BD2398" s="25"/>
      <c r="BE2398" s="25"/>
      <c r="BF2398" s="25"/>
      <c r="BG2398" s="25"/>
      <c r="BH2398" s="25"/>
    </row>
    <row r="2399" spans="1:60" x14ac:dyDescent="0.3">
      <c r="A2399" s="48" t="s">
        <v>273</v>
      </c>
      <c r="B2399" s="48" t="s">
        <v>36</v>
      </c>
      <c r="C2399" s="48" t="s">
        <v>3428</v>
      </c>
      <c r="D2399" s="48" t="s">
        <v>79</v>
      </c>
      <c r="E2399" s="48" t="s">
        <v>47</v>
      </c>
      <c r="F2399" s="25">
        <v>999931537</v>
      </c>
      <c r="G2399" s="1">
        <f>(J2399+T2399)-H2399</f>
        <v>34</v>
      </c>
      <c r="H2399" s="25"/>
      <c r="I2399" s="40"/>
      <c r="J2399" s="1">
        <f>SUM(K2399,L2399,N2399,O2399,P2399,Q2399)</f>
        <v>0</v>
      </c>
      <c r="K2399" s="1">
        <f>SUM(AG2399,AI2399)</f>
        <v>0</v>
      </c>
      <c r="L2399" s="1">
        <v>0</v>
      </c>
      <c r="M2399" s="1">
        <v>0</v>
      </c>
      <c r="N2399" s="1">
        <f>AD2399+AE2399</f>
        <v>0</v>
      </c>
      <c r="O2399" s="1"/>
      <c r="P2399" s="1">
        <f>AF2399</f>
        <v>0</v>
      </c>
      <c r="Q2399" s="1">
        <f>AH2399</f>
        <v>0</v>
      </c>
      <c r="R2399" s="1">
        <v>0</v>
      </c>
      <c r="S2399" s="40"/>
      <c r="T2399" s="1">
        <f>SUM(U2399,V2399,X2399,Y2399,Z2399,AA2399,AB2399)</f>
        <v>34</v>
      </c>
      <c r="U2399" s="1">
        <f>AK2399</f>
        <v>0</v>
      </c>
      <c r="V2399" s="1">
        <f>SUM(AN2399,AO2399,AP2399,AQ2399,AS2399,AT2399,AU2399,AV2399,AW2399,AX2399,AY2399,AR2399,AZ2399,BA2399,BB2399,BC2399,BD2399,BE2399,BF2399,BG2399,BH2399)</f>
        <v>34</v>
      </c>
      <c r="W2399" s="1">
        <f>COUNT(AN2399,AO2399,AP2399,AQ2399,AS2399,AT2399,AU2399,AV2399,AW2399,AX2399,AY2399,AR2399,AZ2399,BA2399,BB2399,BC2399,BD2399,BE2399,BF2399,BG2399,BH2399)</f>
        <v>1</v>
      </c>
      <c r="X2399" s="1">
        <v>0</v>
      </c>
      <c r="Y2399" s="1">
        <v>0</v>
      </c>
      <c r="Z2399" s="1">
        <v>0</v>
      </c>
      <c r="AA2399" s="1">
        <f>AM2399</f>
        <v>0</v>
      </c>
      <c r="AB2399" s="1">
        <f>AL2399</f>
        <v>0</v>
      </c>
      <c r="AC2399" s="40"/>
      <c r="AD2399" s="25"/>
      <c r="AE2399" s="25"/>
      <c r="AF2399" s="25"/>
      <c r="AG2399" s="25"/>
      <c r="AH2399" s="25"/>
      <c r="AJ2399" s="40"/>
      <c r="AK2399" s="25"/>
      <c r="AL2399" s="25"/>
      <c r="AM2399" s="25"/>
      <c r="AN2399" s="25"/>
      <c r="AO2399" s="25"/>
      <c r="AP2399" s="25"/>
      <c r="AQ2399" s="25"/>
      <c r="AR2399" s="25"/>
      <c r="AS2399" s="25"/>
      <c r="AT2399" s="25"/>
      <c r="AU2399" s="25"/>
      <c r="AV2399" s="25"/>
      <c r="AW2399" s="25"/>
      <c r="AX2399" s="25"/>
      <c r="AY2399" s="25"/>
      <c r="AZ2399" s="25"/>
      <c r="BA2399" s="25">
        <v>34</v>
      </c>
      <c r="BB2399" s="25"/>
      <c r="BC2399" s="25"/>
      <c r="BD2399" s="25"/>
      <c r="BE2399" s="25"/>
      <c r="BF2399" s="25"/>
      <c r="BG2399" s="25"/>
      <c r="BH2399" s="25"/>
    </row>
    <row r="2400" spans="1:60" x14ac:dyDescent="0.3">
      <c r="A2400" s="25" t="s">
        <v>273</v>
      </c>
      <c r="B2400" s="1" t="s">
        <v>36</v>
      </c>
      <c r="C2400" s="1" t="s">
        <v>922</v>
      </c>
      <c r="D2400" s="1" t="s">
        <v>923</v>
      </c>
      <c r="E2400" s="1" t="s">
        <v>47</v>
      </c>
      <c r="F2400" s="1">
        <v>999918121</v>
      </c>
      <c r="G2400" s="1">
        <f>(J2400+T2400)-H2400</f>
        <v>33.5</v>
      </c>
      <c r="H2400" s="1">
        <f>(K2400+L2400+N2400+O2400+P2400+Q2400+R2400)*0.5</f>
        <v>33.5</v>
      </c>
      <c r="I2400" s="23"/>
      <c r="J2400" s="1">
        <f>SUM(K2400,L2400,N2400,O2400,P2400,Q2400)</f>
        <v>67</v>
      </c>
      <c r="K2400" s="1">
        <f>SUM(AG2400,AI2400)</f>
        <v>0</v>
      </c>
      <c r="L2400" s="1">
        <v>0</v>
      </c>
      <c r="M2400" s="1">
        <v>0</v>
      </c>
      <c r="N2400" s="1">
        <f>AD2400+AE2400</f>
        <v>67</v>
      </c>
      <c r="O2400" s="1"/>
      <c r="P2400" s="1">
        <f>AF2400</f>
        <v>0</v>
      </c>
      <c r="Q2400" s="1">
        <f>AH2400</f>
        <v>0</v>
      </c>
      <c r="R2400" s="1">
        <v>0</v>
      </c>
      <c r="S2400" s="43"/>
      <c r="T2400" s="1">
        <f>SUM(U2400,V2400,X2400,Y2400,Z2400,AA2400,AB2400)</f>
        <v>0</v>
      </c>
      <c r="U2400" s="1">
        <f>AK2400</f>
        <v>0</v>
      </c>
      <c r="V2400" s="1">
        <f>SUM(AN2400,AO2400,AP2400,AQ2400,AS2400,AT2400,AU2400,AV2400,AW2400,AX2400,AY2400,AR2400,AZ2400,BA2400,BB2400,BC2400,BD2400,BE2400,BF2400,BG2400,BH2400)</f>
        <v>0</v>
      </c>
      <c r="W2400" s="1">
        <f>COUNT(AN2400,AO2400,AP2400,AQ2400,AS2400,AT2400,AU2400,AV2400,AW2400,AX2400,AY2400,AR2400,AZ2400,BA2400,BB2400,BC2400,BD2400,BE2400,BF2400,BG2400,BH2400)</f>
        <v>0</v>
      </c>
      <c r="X2400" s="1">
        <v>0</v>
      </c>
      <c r="Y2400" s="1">
        <v>0</v>
      </c>
      <c r="Z2400" s="1">
        <v>0</v>
      </c>
      <c r="AA2400" s="1">
        <f>AM2400</f>
        <v>0</v>
      </c>
      <c r="AB2400" s="1">
        <f>AL2400</f>
        <v>0</v>
      </c>
      <c r="AC2400" s="43"/>
      <c r="AD2400" s="1">
        <v>67</v>
      </c>
      <c r="AE2400" s="1"/>
      <c r="AF2400" s="1"/>
      <c r="AG2400" s="1"/>
      <c r="AH2400" s="25"/>
      <c r="AJ2400" s="40"/>
      <c r="AK2400" s="25"/>
      <c r="AL2400" s="25"/>
      <c r="AM2400" s="25"/>
      <c r="AN2400" s="25"/>
      <c r="AO2400" s="25"/>
      <c r="AP2400" s="25"/>
      <c r="AQ2400" s="25"/>
      <c r="AR2400" s="25"/>
      <c r="AS2400" s="25"/>
      <c r="AT2400" s="25"/>
      <c r="AU2400" s="25"/>
      <c r="AV2400" s="25"/>
      <c r="AW2400" s="25"/>
      <c r="AX2400" s="25"/>
      <c r="AY2400" s="25"/>
      <c r="AZ2400" s="25"/>
      <c r="BA2400" s="25"/>
      <c r="BB2400" s="25"/>
      <c r="BC2400" s="25"/>
      <c r="BD2400" s="25"/>
      <c r="BE2400" s="25"/>
      <c r="BF2400" s="25"/>
      <c r="BG2400" s="25"/>
      <c r="BH2400" s="25"/>
    </row>
    <row r="2401" spans="1:60" x14ac:dyDescent="0.3">
      <c r="A2401" s="25" t="s">
        <v>273</v>
      </c>
      <c r="B2401" s="25" t="s">
        <v>36</v>
      </c>
      <c r="C2401" s="25" t="s">
        <v>3224</v>
      </c>
      <c r="D2401" s="25" t="s">
        <v>3225</v>
      </c>
      <c r="E2401" s="25" t="s">
        <v>47</v>
      </c>
      <c r="F2401" s="25">
        <v>999925927</v>
      </c>
      <c r="G2401" s="1">
        <f>(J2401+T2401)-H2401</f>
        <v>30</v>
      </c>
      <c r="H2401" s="25"/>
      <c r="I2401" s="40"/>
      <c r="J2401" s="1">
        <f>SUM(K2401,L2401,N2401,O2401,P2401,Q2401)</f>
        <v>0</v>
      </c>
      <c r="K2401" s="1">
        <f>SUM(AG2401,AI2401)</f>
        <v>0</v>
      </c>
      <c r="L2401" s="1">
        <v>0</v>
      </c>
      <c r="M2401" s="1">
        <v>0</v>
      </c>
      <c r="N2401" s="1">
        <f>AD2401+AE2401</f>
        <v>0</v>
      </c>
      <c r="O2401" s="1"/>
      <c r="P2401" s="1">
        <f>AF2401</f>
        <v>0</v>
      </c>
      <c r="Q2401" s="1">
        <f>AH2401</f>
        <v>0</v>
      </c>
      <c r="R2401" s="1">
        <v>0</v>
      </c>
      <c r="S2401" s="40"/>
      <c r="T2401" s="1">
        <f>SUM(U2401,V2401,X2401,Y2401,Z2401,AA2401,AB2401)</f>
        <v>30</v>
      </c>
      <c r="U2401" s="1">
        <f>AK2401</f>
        <v>0</v>
      </c>
      <c r="V2401" s="1">
        <f>SUM(AN2401,AO2401,AP2401,AQ2401,AS2401,AT2401,AU2401,AV2401,AW2401,AX2401,AY2401,AR2401,AZ2401,BA2401,BB2401,BC2401,BD2401,BE2401,BF2401,BG2401,BH2401)</f>
        <v>30</v>
      </c>
      <c r="W2401" s="1">
        <f>COUNT(AN2401,AO2401,AP2401,AQ2401,AS2401,AT2401,AU2401,AV2401,AW2401,AX2401,AY2401,AR2401,AZ2401,BA2401,BB2401,BC2401,BD2401,BE2401,BF2401,BG2401,BH2401)</f>
        <v>1</v>
      </c>
      <c r="X2401" s="1">
        <v>0</v>
      </c>
      <c r="Y2401" s="1">
        <v>0</v>
      </c>
      <c r="Z2401" s="1">
        <v>0</v>
      </c>
      <c r="AA2401" s="1">
        <f>AM2401</f>
        <v>0</v>
      </c>
      <c r="AB2401" s="1">
        <f>AL2401</f>
        <v>0</v>
      </c>
      <c r="AC2401" s="40"/>
      <c r="AD2401" s="25"/>
      <c r="AE2401" s="25"/>
      <c r="AF2401" s="25"/>
      <c r="AG2401" s="25"/>
      <c r="AH2401" s="25"/>
      <c r="AJ2401" s="40"/>
      <c r="AK2401" s="25"/>
      <c r="AL2401" s="25"/>
      <c r="AM2401" s="25"/>
      <c r="AN2401" s="25"/>
      <c r="AO2401" s="25"/>
      <c r="AP2401" s="25"/>
      <c r="AQ2401" s="25"/>
      <c r="AR2401" s="25">
        <v>30</v>
      </c>
      <c r="AS2401" s="25"/>
      <c r="AT2401" s="25"/>
      <c r="AU2401" s="25"/>
      <c r="AV2401" s="25"/>
      <c r="AW2401" s="25"/>
      <c r="AX2401" s="25"/>
      <c r="AY2401" s="25"/>
      <c r="AZ2401" s="25"/>
      <c r="BA2401" s="25"/>
      <c r="BB2401" s="25"/>
      <c r="BC2401" s="25"/>
      <c r="BD2401" s="25"/>
      <c r="BE2401" s="25"/>
      <c r="BF2401" s="25"/>
      <c r="BG2401" s="25"/>
      <c r="BH2401" s="25"/>
    </row>
    <row r="2402" spans="1:60" x14ac:dyDescent="0.3">
      <c r="A2402" s="25" t="s">
        <v>273</v>
      </c>
      <c r="B2402" s="25" t="s">
        <v>36</v>
      </c>
      <c r="C2402" s="25" t="s">
        <v>2523</v>
      </c>
      <c r="D2402" s="25" t="s">
        <v>2524</v>
      </c>
      <c r="E2402" s="25" t="s">
        <v>47</v>
      </c>
      <c r="F2402" s="25">
        <v>999929333</v>
      </c>
      <c r="G2402" s="1">
        <f>(J2402+T2402)-H2402</f>
        <v>30</v>
      </c>
      <c r="H2402" s="25"/>
      <c r="I2402" s="40"/>
      <c r="J2402" s="1">
        <f>SUM(K2402,L2402,N2402,O2402,P2402,Q2402)</f>
        <v>0</v>
      </c>
      <c r="K2402" s="1">
        <f>SUM(AG2402,AI2402)</f>
        <v>0</v>
      </c>
      <c r="L2402" s="1">
        <v>0</v>
      </c>
      <c r="M2402" s="1">
        <v>0</v>
      </c>
      <c r="N2402" s="1">
        <f>AD2402+AE2402</f>
        <v>0</v>
      </c>
      <c r="O2402" s="1"/>
      <c r="P2402" s="1">
        <f>AF2402</f>
        <v>0</v>
      </c>
      <c r="Q2402" s="1">
        <f>AH2402</f>
        <v>0</v>
      </c>
      <c r="R2402" s="1">
        <v>0</v>
      </c>
      <c r="S2402" s="43"/>
      <c r="T2402" s="1">
        <f>SUM(U2402,V2402,X2402,Y2402,Z2402,AA2402,AB2402)</f>
        <v>30</v>
      </c>
      <c r="U2402" s="1">
        <f>AK2402</f>
        <v>0</v>
      </c>
      <c r="V2402" s="1">
        <f>SUM(AN2402,AO2402,AP2402,AQ2402,AS2402,AT2402,AU2402,AV2402,AW2402,AX2402,AY2402,AR2402,AZ2402,BA2402,BB2402,BC2402,BD2402,BE2402,BF2402,BG2402,BH2402)</f>
        <v>30</v>
      </c>
      <c r="W2402" s="1">
        <f>COUNT(AN2402,AO2402,AP2402,AQ2402,AS2402,AT2402,AU2402,AV2402,AW2402,AX2402,AY2402,AR2402,AZ2402,BA2402,BB2402,BC2402,BD2402,BE2402,BF2402,BG2402,BH2402)</f>
        <v>1</v>
      </c>
      <c r="X2402" s="1">
        <v>0</v>
      </c>
      <c r="Y2402" s="1">
        <v>0</v>
      </c>
      <c r="Z2402" s="1">
        <v>0</v>
      </c>
      <c r="AA2402" s="1">
        <f>AM2402</f>
        <v>0</v>
      </c>
      <c r="AB2402" s="1">
        <f>AL2402</f>
        <v>0</v>
      </c>
      <c r="AC2402" s="43"/>
      <c r="AD2402" s="25"/>
      <c r="AE2402" s="25"/>
      <c r="AF2402" s="25"/>
      <c r="AG2402" s="25"/>
      <c r="AH2402" s="25"/>
      <c r="AJ2402" s="40"/>
      <c r="AK2402" s="25"/>
      <c r="AL2402" s="25"/>
      <c r="AM2402" s="25"/>
      <c r="AN2402" s="25"/>
      <c r="AO2402" s="25"/>
      <c r="AP2402" s="25">
        <v>30</v>
      </c>
      <c r="AQ2402" s="25"/>
      <c r="AR2402" s="25"/>
      <c r="AS2402" s="25"/>
      <c r="AT2402" s="25"/>
      <c r="AU2402" s="25"/>
      <c r="AV2402" s="25"/>
      <c r="AW2402" s="25"/>
      <c r="AX2402" s="25"/>
      <c r="AY2402" s="25"/>
      <c r="AZ2402" s="25"/>
      <c r="BA2402" s="25"/>
      <c r="BB2402" s="25"/>
      <c r="BC2402" s="25"/>
      <c r="BD2402" s="25"/>
      <c r="BE2402" s="25"/>
      <c r="BF2402" s="25"/>
      <c r="BG2402" s="25"/>
      <c r="BH2402" s="25"/>
    </row>
    <row r="2403" spans="1:60" x14ac:dyDescent="0.3">
      <c r="A2403" s="25" t="s">
        <v>273</v>
      </c>
      <c r="B2403" s="25" t="s">
        <v>36</v>
      </c>
      <c r="C2403" s="25" t="s">
        <v>2785</v>
      </c>
      <c r="D2403" s="25" t="s">
        <v>2786</v>
      </c>
      <c r="E2403" s="25" t="s">
        <v>47</v>
      </c>
      <c r="F2403" s="25">
        <v>999931215</v>
      </c>
      <c r="G2403" s="1">
        <f>(J2403+T2403)-H2403</f>
        <v>28</v>
      </c>
      <c r="H2403" s="25"/>
      <c r="I2403" s="40"/>
      <c r="J2403" s="1">
        <f>SUM(K2403,L2403,N2403,O2403,P2403,Q2403)</f>
        <v>0</v>
      </c>
      <c r="K2403" s="1">
        <f>SUM(AG2403,AI2403)</f>
        <v>0</v>
      </c>
      <c r="L2403" s="1">
        <v>0</v>
      </c>
      <c r="M2403" s="1">
        <v>0</v>
      </c>
      <c r="N2403" s="1">
        <f>AD2403+AE2403</f>
        <v>0</v>
      </c>
      <c r="O2403" s="1"/>
      <c r="P2403" s="1">
        <f>AF2403</f>
        <v>0</v>
      </c>
      <c r="Q2403" s="1">
        <f>AH2403</f>
        <v>0</v>
      </c>
      <c r="R2403" s="1">
        <v>0</v>
      </c>
      <c r="S2403" s="43"/>
      <c r="T2403" s="1">
        <f>SUM(U2403,V2403,X2403,Y2403,Z2403,AA2403,AB2403)</f>
        <v>28</v>
      </c>
      <c r="U2403" s="1">
        <f>AK2403</f>
        <v>0</v>
      </c>
      <c r="V2403" s="1">
        <f>SUM(AN2403,AO2403,AP2403,AQ2403,AS2403,AT2403,AU2403,AV2403,AW2403,AX2403,AY2403,AR2403,AZ2403,BA2403,BB2403,BC2403,BD2403,BE2403,BF2403,BG2403,BH2403)</f>
        <v>28</v>
      </c>
      <c r="W2403" s="1">
        <f>COUNT(AN2403,AO2403,AP2403,AQ2403,AS2403,AT2403,AU2403,AV2403,AW2403,AX2403,AY2403,AR2403,AZ2403,BA2403,BB2403,BC2403,BD2403,BE2403,BF2403,BG2403,BH2403)</f>
        <v>1</v>
      </c>
      <c r="X2403" s="1">
        <v>0</v>
      </c>
      <c r="Y2403" s="1">
        <v>0</v>
      </c>
      <c r="Z2403" s="1">
        <v>0</v>
      </c>
      <c r="AA2403" s="1">
        <f>AM2403</f>
        <v>0</v>
      </c>
      <c r="AB2403" s="1">
        <f>AL2403</f>
        <v>0</v>
      </c>
      <c r="AC2403" s="43"/>
      <c r="AD2403" s="25"/>
      <c r="AE2403" s="25"/>
      <c r="AF2403" s="25"/>
      <c r="AG2403" s="25"/>
      <c r="AH2403" s="25"/>
      <c r="AJ2403" s="40"/>
      <c r="AK2403" s="25"/>
      <c r="AL2403" s="25"/>
      <c r="AM2403" s="25"/>
      <c r="AN2403" s="25"/>
      <c r="AO2403" s="25"/>
      <c r="AP2403" s="25"/>
      <c r="AQ2403" s="25"/>
      <c r="AR2403" s="25"/>
      <c r="AS2403" s="25"/>
      <c r="AT2403" s="25"/>
      <c r="AU2403" s="25"/>
      <c r="AV2403" s="25">
        <v>28</v>
      </c>
      <c r="AW2403" s="25"/>
      <c r="AX2403" s="25"/>
      <c r="AY2403" s="25"/>
      <c r="AZ2403" s="25"/>
      <c r="BA2403" s="25"/>
      <c r="BB2403" s="25"/>
      <c r="BC2403" s="25"/>
      <c r="BD2403" s="25"/>
      <c r="BE2403" s="25"/>
      <c r="BF2403" s="25"/>
      <c r="BG2403" s="25"/>
      <c r="BH2403" s="25"/>
    </row>
    <row r="2404" spans="1:60" x14ac:dyDescent="0.3">
      <c r="A2404" s="25" t="s">
        <v>273</v>
      </c>
      <c r="B2404" s="1" t="s">
        <v>36</v>
      </c>
      <c r="C2404" s="1" t="s">
        <v>1709</v>
      </c>
      <c r="D2404" s="1" t="s">
        <v>1019</v>
      </c>
      <c r="E2404" s="1" t="s">
        <v>47</v>
      </c>
      <c r="F2404" s="1">
        <v>999925314</v>
      </c>
      <c r="G2404" s="1">
        <f>(J2404+T2404)-H2404</f>
        <v>25.5</v>
      </c>
      <c r="H2404" s="1">
        <f>(K2404+L2404+N2404+O2404+P2404+Q2404+R2404)*0.5</f>
        <v>25.5</v>
      </c>
      <c r="I2404" s="23"/>
      <c r="J2404" s="1">
        <f>SUM(K2404,L2404,N2404,O2404,P2404,Q2404)</f>
        <v>51</v>
      </c>
      <c r="K2404" s="1">
        <f>SUM(AG2404,AI2404)</f>
        <v>0</v>
      </c>
      <c r="L2404" s="1">
        <v>0</v>
      </c>
      <c r="M2404" s="1">
        <v>0</v>
      </c>
      <c r="N2404" s="1">
        <f>AD2404+AE2404</f>
        <v>0</v>
      </c>
      <c r="O2404" s="1"/>
      <c r="P2404" s="1">
        <f>AF2404</f>
        <v>51</v>
      </c>
      <c r="Q2404" s="1">
        <f>AH2404</f>
        <v>0</v>
      </c>
      <c r="R2404" s="1">
        <v>0</v>
      </c>
      <c r="S2404" s="43"/>
      <c r="T2404" s="1">
        <f>SUM(U2404,V2404,X2404,Y2404,Z2404,AA2404,AB2404)</f>
        <v>0</v>
      </c>
      <c r="U2404" s="1">
        <f>AK2404</f>
        <v>0</v>
      </c>
      <c r="V2404" s="1">
        <f>SUM(AN2404,AO2404,AP2404,AQ2404,AS2404,AT2404,AU2404,AV2404,AW2404,AX2404,AY2404,AR2404,AZ2404,BA2404,BB2404,BC2404,BD2404,BE2404,BF2404,BG2404,BH2404)</f>
        <v>0</v>
      </c>
      <c r="W2404" s="1">
        <f>COUNT(AN2404,AO2404,AP2404,AQ2404,AS2404,AT2404,AU2404,AV2404,AW2404,AX2404,AY2404,AR2404,AZ2404,BA2404,BB2404,BC2404,BD2404,BE2404,BF2404,BG2404,BH2404)</f>
        <v>0</v>
      </c>
      <c r="X2404" s="1">
        <v>0</v>
      </c>
      <c r="Y2404" s="1">
        <v>0</v>
      </c>
      <c r="Z2404" s="1">
        <v>0</v>
      </c>
      <c r="AA2404" s="1">
        <f>AM2404</f>
        <v>0</v>
      </c>
      <c r="AB2404" s="1">
        <f>AL2404</f>
        <v>0</v>
      </c>
      <c r="AC2404" s="43"/>
      <c r="AD2404" s="1"/>
      <c r="AE2404" s="1"/>
      <c r="AF2404" s="1">
        <v>51</v>
      </c>
      <c r="AG2404" s="1"/>
      <c r="AH2404" s="25"/>
      <c r="AJ2404" s="40"/>
      <c r="AK2404" s="25"/>
      <c r="AL2404" s="25"/>
      <c r="AM2404" s="25"/>
      <c r="AN2404" s="25"/>
      <c r="AO2404" s="25"/>
      <c r="AP2404" s="25"/>
      <c r="AQ2404" s="25"/>
      <c r="AR2404" s="25"/>
      <c r="AS2404" s="25"/>
      <c r="AT2404" s="25"/>
      <c r="AU2404" s="25"/>
      <c r="AV2404" s="25"/>
      <c r="AW2404" s="25"/>
      <c r="AX2404" s="25"/>
      <c r="AY2404" s="25"/>
      <c r="AZ2404" s="25"/>
      <c r="BA2404" s="25"/>
      <c r="BB2404" s="25"/>
      <c r="BC2404" s="25"/>
      <c r="BD2404" s="25"/>
      <c r="BE2404" s="25"/>
      <c r="BF2404" s="25"/>
      <c r="BG2404" s="25"/>
      <c r="BH2404" s="25"/>
    </row>
    <row r="2405" spans="1:60" x14ac:dyDescent="0.3">
      <c r="A2405" s="26" t="s">
        <v>35</v>
      </c>
      <c r="B2405" s="1" t="s">
        <v>183</v>
      </c>
      <c r="C2405" s="1" t="s">
        <v>138</v>
      </c>
      <c r="D2405" s="1" t="s">
        <v>81</v>
      </c>
      <c r="E2405" s="1" t="s">
        <v>47</v>
      </c>
      <c r="F2405" s="1">
        <v>999918052</v>
      </c>
      <c r="G2405" s="1">
        <f>(J2405+T2405)-H2405</f>
        <v>393</v>
      </c>
      <c r="H2405" s="1">
        <f>(K2405+L2405+N2405+O2405+P2405+Q2405+R2405)*0.5</f>
        <v>153</v>
      </c>
      <c r="I2405" s="23"/>
      <c r="J2405" s="1">
        <f>SUM(K2405,L2405,N2405,O2405,P2405,Q2405)</f>
        <v>306</v>
      </c>
      <c r="K2405" s="1">
        <f>SUM(AG2405,AI2405)</f>
        <v>0</v>
      </c>
      <c r="L2405" s="1">
        <v>0</v>
      </c>
      <c r="M2405" s="1">
        <v>0</v>
      </c>
      <c r="N2405" s="1">
        <f>AD2405+AE2405</f>
        <v>105</v>
      </c>
      <c r="O2405" s="1"/>
      <c r="P2405" s="1">
        <f>AF2405</f>
        <v>51</v>
      </c>
      <c r="Q2405" s="1">
        <f>AH2405</f>
        <v>150</v>
      </c>
      <c r="R2405" s="1">
        <v>0</v>
      </c>
      <c r="S2405" s="43"/>
      <c r="T2405" s="1">
        <f>SUM(U2405,V2405,X2405,Y2405,Z2405,AA2405,AB2405)</f>
        <v>240</v>
      </c>
      <c r="U2405" s="1">
        <f>AK2405</f>
        <v>0</v>
      </c>
      <c r="V2405" s="1">
        <f>SUM(AN2405,AO2405,AP2405,AQ2405,AS2405,AT2405,AU2405,AV2405,AW2405,AX2405,AY2405,AR2405,AZ2405,BA2405,BB2405,BC2405,BD2405,BE2405,BF2405,BG2405,BH2405)</f>
        <v>240</v>
      </c>
      <c r="W2405" s="1">
        <f>COUNT(AN2405,AO2405,AP2405,AQ2405,AS2405,AT2405,AU2405,AV2405,AW2405,AX2405,AY2405,AR2405,AZ2405,BA2405,BB2405,BC2405,BD2405,BE2405,BF2405,BG2405,BH2405)</f>
        <v>2</v>
      </c>
      <c r="X2405" s="1">
        <v>0</v>
      </c>
      <c r="Y2405" s="1">
        <v>0</v>
      </c>
      <c r="Z2405" s="1">
        <v>0</v>
      </c>
      <c r="AA2405" s="1">
        <f>AM2405</f>
        <v>0</v>
      </c>
      <c r="AB2405" s="1">
        <f>AL2405</f>
        <v>0</v>
      </c>
      <c r="AC2405" s="43"/>
      <c r="AD2405" s="1">
        <v>105</v>
      </c>
      <c r="AE2405" s="1"/>
      <c r="AF2405" s="1">
        <v>51</v>
      </c>
      <c r="AG2405" s="1"/>
      <c r="AH2405" s="25">
        <v>150</v>
      </c>
      <c r="AJ2405" s="40"/>
      <c r="AK2405" s="25"/>
      <c r="AL2405" s="25"/>
      <c r="AM2405" s="25"/>
      <c r="AN2405" s="25"/>
      <c r="AO2405" s="25"/>
      <c r="AP2405" s="25"/>
      <c r="AQ2405" s="25">
        <v>120</v>
      </c>
      <c r="AR2405" s="25"/>
      <c r="AS2405" s="25"/>
      <c r="AT2405" s="25"/>
      <c r="AU2405" s="25">
        <v>120</v>
      </c>
      <c r="AV2405" s="25"/>
      <c r="AW2405" s="25"/>
      <c r="AX2405" s="25"/>
      <c r="AY2405" s="25"/>
      <c r="AZ2405" s="25"/>
      <c r="BA2405" s="25"/>
      <c r="BB2405" s="25"/>
      <c r="BC2405" s="25"/>
      <c r="BD2405" s="25"/>
      <c r="BE2405" s="25"/>
      <c r="BF2405" s="25"/>
      <c r="BG2405" s="25"/>
      <c r="BH2405" s="25"/>
    </row>
    <row r="2406" spans="1:60" x14ac:dyDescent="0.3">
      <c r="A2406" s="1" t="s">
        <v>35</v>
      </c>
      <c r="B2406" s="1" t="s">
        <v>183</v>
      </c>
      <c r="C2406" s="1" t="s">
        <v>1244</v>
      </c>
      <c r="D2406" s="1" t="s">
        <v>1245</v>
      </c>
      <c r="E2406" s="25" t="s">
        <v>47</v>
      </c>
      <c r="F2406" s="1">
        <v>999921634</v>
      </c>
      <c r="G2406" s="1">
        <f>(J2406+T2406)-H2406</f>
        <v>390</v>
      </c>
      <c r="H2406" s="25"/>
      <c r="I2406" s="23"/>
      <c r="J2406" s="1">
        <f>SUM(K2406,L2406,N2406,O2406,P2406,Q2406)</f>
        <v>360</v>
      </c>
      <c r="K2406" s="1">
        <f>SUM(AG2406,AI2406)</f>
        <v>0</v>
      </c>
      <c r="L2406" s="1">
        <v>0</v>
      </c>
      <c r="M2406" s="1">
        <v>0</v>
      </c>
      <c r="N2406" s="1">
        <f>AD2406+AE2406</f>
        <v>140</v>
      </c>
      <c r="O2406" s="1"/>
      <c r="P2406" s="1">
        <f>AF2406</f>
        <v>120</v>
      </c>
      <c r="Q2406" s="1">
        <f>AH2406</f>
        <v>100</v>
      </c>
      <c r="R2406" s="1">
        <v>0</v>
      </c>
      <c r="S2406" s="43"/>
      <c r="T2406" s="1">
        <f>SUM(U2406,V2406,X2406,Y2406,Z2406,AA2406,AB2406)</f>
        <v>30</v>
      </c>
      <c r="U2406" s="1">
        <f>AK2406</f>
        <v>0</v>
      </c>
      <c r="V2406" s="1">
        <f>SUM(AN2406,AO2406,AP2406,AQ2406,AS2406,AT2406,AU2406,AV2406,AW2406,AX2406,AY2406,AR2406,AZ2406,BA2406,BB2406,BC2406,BD2406,BE2406,BF2406,BG2406,BH2406)</f>
        <v>30</v>
      </c>
      <c r="W2406" s="1">
        <f>COUNT(AN2406,AO2406,AP2406,AQ2406,AS2406,AT2406,AU2406,AV2406,AW2406,AX2406,AY2406,AR2406,AZ2406,BA2406,BB2406,BC2406,BD2406,BE2406,BF2406,BG2406,BH2406)</f>
        <v>1</v>
      </c>
      <c r="X2406" s="1">
        <v>0</v>
      </c>
      <c r="Y2406" s="1">
        <v>0</v>
      </c>
      <c r="Z2406" s="1">
        <v>0</v>
      </c>
      <c r="AA2406" s="1">
        <f>AM2406</f>
        <v>0</v>
      </c>
      <c r="AB2406" s="1">
        <f>AL2406</f>
        <v>0</v>
      </c>
      <c r="AC2406" s="43"/>
      <c r="AD2406" s="1"/>
      <c r="AE2406" s="1">
        <v>140</v>
      </c>
      <c r="AF2406" s="1">
        <v>120</v>
      </c>
      <c r="AG2406" s="1"/>
      <c r="AH2406" s="25">
        <v>100</v>
      </c>
      <c r="AJ2406" s="40"/>
      <c r="AK2406" s="25"/>
      <c r="AL2406" s="25"/>
      <c r="AM2406" s="25"/>
      <c r="AN2406" s="25"/>
      <c r="AO2406" s="25"/>
      <c r="AP2406" s="25"/>
      <c r="AQ2406" s="25"/>
      <c r="AR2406" s="25"/>
      <c r="AS2406" s="25"/>
      <c r="AT2406" s="25"/>
      <c r="AU2406" s="25"/>
      <c r="AV2406" s="25"/>
      <c r="AW2406" s="25">
        <v>30</v>
      </c>
      <c r="AX2406" s="25"/>
      <c r="AY2406" s="25"/>
      <c r="AZ2406" s="25"/>
      <c r="BA2406" s="25"/>
      <c r="BB2406" s="25"/>
      <c r="BC2406" s="25"/>
      <c r="BD2406" s="25"/>
      <c r="BE2406" s="25"/>
      <c r="BF2406" s="25"/>
      <c r="BG2406" s="25"/>
      <c r="BH2406" s="25"/>
    </row>
    <row r="2407" spans="1:60" x14ac:dyDescent="0.3">
      <c r="A2407" s="26" t="s">
        <v>35</v>
      </c>
      <c r="B2407" s="26" t="s">
        <v>183</v>
      </c>
      <c r="C2407" s="26" t="s">
        <v>660</v>
      </c>
      <c r="D2407" s="26" t="s">
        <v>1359</v>
      </c>
      <c r="E2407" s="26" t="s">
        <v>47</v>
      </c>
      <c r="F2407" s="1">
        <v>999926170</v>
      </c>
      <c r="G2407" s="1">
        <f>(J2407+T2407)-H2407</f>
        <v>290.7</v>
      </c>
      <c r="H2407" s="1"/>
      <c r="I2407" s="23"/>
      <c r="J2407" s="1">
        <f>SUM(K2407,L2407,N2407,O2407,P2407,Q2407)</f>
        <v>87.7</v>
      </c>
      <c r="K2407" s="1">
        <f>SUM(AG2407,AI2407)</f>
        <v>0</v>
      </c>
      <c r="L2407" s="1">
        <v>0</v>
      </c>
      <c r="M2407" s="1">
        <v>0</v>
      </c>
      <c r="N2407" s="1">
        <f>AD2407+AE2407</f>
        <v>0</v>
      </c>
      <c r="O2407" s="1"/>
      <c r="P2407" s="1">
        <f>AF2407</f>
        <v>31.2</v>
      </c>
      <c r="Q2407" s="1">
        <f>AH2407</f>
        <v>56.5</v>
      </c>
      <c r="R2407" s="1">
        <v>0</v>
      </c>
      <c r="S2407" s="43"/>
      <c r="T2407" s="1">
        <f>SUM(U2407,V2407,X2407,Y2407,Z2407,AA2407,AB2407)</f>
        <v>203</v>
      </c>
      <c r="U2407" s="1">
        <f>AK2407</f>
        <v>23</v>
      </c>
      <c r="V2407" s="1">
        <f>SUM(AN2407,AO2407,AP2407,AQ2407,AS2407,AT2407,AU2407,AV2407,AW2407,AX2407,AY2407,AR2407,AZ2407,BA2407,BB2407,BC2407,BD2407,BE2407,BF2407,BG2407,BH2407)</f>
        <v>180</v>
      </c>
      <c r="W2407" s="1">
        <f>COUNT(AN2407,AO2407,AP2407,AQ2407,AS2407,AT2407,AU2407,AV2407,AW2407,AX2407,AY2407,AR2407,AZ2407,BA2407,BB2407,BC2407,BD2407,BE2407,BF2407,BG2407,BH2407)</f>
        <v>2</v>
      </c>
      <c r="X2407" s="1">
        <v>0</v>
      </c>
      <c r="Y2407" s="1">
        <v>0</v>
      </c>
      <c r="Z2407" s="1">
        <v>0</v>
      </c>
      <c r="AA2407" s="1">
        <f>AM2407</f>
        <v>0</v>
      </c>
      <c r="AB2407" s="1">
        <f>AL2407</f>
        <v>0</v>
      </c>
      <c r="AC2407" s="43"/>
      <c r="AD2407" s="1"/>
      <c r="AE2407" s="1"/>
      <c r="AF2407" s="1">
        <v>31.2</v>
      </c>
      <c r="AG2407" s="1"/>
      <c r="AH2407" s="25">
        <v>56.5</v>
      </c>
      <c r="AJ2407" s="40"/>
      <c r="AK2407" s="25">
        <v>23</v>
      </c>
      <c r="AL2407" s="25"/>
      <c r="AM2407" s="25"/>
      <c r="AN2407" s="25">
        <v>60</v>
      </c>
      <c r="AO2407" s="25"/>
      <c r="AP2407" s="25"/>
      <c r="AQ2407" s="25"/>
      <c r="AR2407" s="25"/>
      <c r="AS2407" s="25">
        <v>120</v>
      </c>
      <c r="AT2407" s="25"/>
      <c r="AU2407" s="25"/>
      <c r="AV2407" s="25"/>
      <c r="AW2407" s="25"/>
      <c r="AX2407" s="25"/>
      <c r="AY2407" s="25"/>
      <c r="AZ2407" s="25"/>
      <c r="BA2407" s="25"/>
      <c r="BB2407" s="25"/>
      <c r="BC2407" s="25"/>
      <c r="BD2407" s="25"/>
      <c r="BE2407" s="25"/>
      <c r="BF2407" s="25"/>
      <c r="BG2407" s="25"/>
      <c r="BH2407" s="25"/>
    </row>
    <row r="2408" spans="1:60" x14ac:dyDescent="0.3">
      <c r="A2408" s="26" t="s">
        <v>35</v>
      </c>
      <c r="B2408" s="1" t="s">
        <v>183</v>
      </c>
      <c r="C2408" s="1" t="s">
        <v>670</v>
      </c>
      <c r="D2408" s="1" t="s">
        <v>1506</v>
      </c>
      <c r="E2408" s="1" t="s">
        <v>47</v>
      </c>
      <c r="F2408" s="1">
        <v>999924166</v>
      </c>
      <c r="G2408" s="1">
        <f>(J2408+T2408)-H2408</f>
        <v>250</v>
      </c>
      <c r="H2408" s="1">
        <f>(K2408+L2408+N2408+O2408+P2408+Q2408+R2408)*0.5</f>
        <v>250</v>
      </c>
      <c r="I2408" s="23"/>
      <c r="J2408" s="1">
        <f>SUM(K2408,L2408,N2408,O2408,P2408,Q2408)</f>
        <v>500</v>
      </c>
      <c r="K2408" s="1">
        <f>SUM(AG2408,AI2408)</f>
        <v>0</v>
      </c>
      <c r="L2408" s="1">
        <v>0</v>
      </c>
      <c r="M2408" s="1">
        <v>0</v>
      </c>
      <c r="N2408" s="1">
        <f>AD2408+AE2408</f>
        <v>140</v>
      </c>
      <c r="O2408" s="1"/>
      <c r="P2408" s="1">
        <f>AF2408</f>
        <v>160</v>
      </c>
      <c r="Q2408" s="1">
        <f>AH2408</f>
        <v>200</v>
      </c>
      <c r="R2408" s="1">
        <v>0</v>
      </c>
      <c r="S2408" s="43"/>
      <c r="T2408" s="1">
        <f>SUM(U2408,V2408,X2408,Y2408,Z2408,AA2408,AB2408)</f>
        <v>0</v>
      </c>
      <c r="U2408" s="1">
        <f>AK2408</f>
        <v>0</v>
      </c>
      <c r="V2408" s="1">
        <f>SUM(AN2408,AO2408,AP2408,AQ2408,AS2408,AT2408,AU2408,AV2408,AW2408,AX2408,AY2408,AR2408,AZ2408,BA2408,BB2408,BC2408,BD2408,BE2408,BF2408,BG2408,BH2408)</f>
        <v>0</v>
      </c>
      <c r="W2408" s="1">
        <f>COUNT(AN2408,AO2408,AP2408,AQ2408,AS2408,AT2408,AU2408,AV2408,AW2408,AX2408,AY2408,AR2408,AZ2408,BA2408,BB2408,BC2408,BD2408,BE2408,BF2408,BG2408,BH2408)</f>
        <v>0</v>
      </c>
      <c r="X2408" s="1">
        <v>0</v>
      </c>
      <c r="Y2408" s="1">
        <v>0</v>
      </c>
      <c r="Z2408" s="1">
        <v>0</v>
      </c>
      <c r="AA2408" s="1">
        <f>AM2408</f>
        <v>0</v>
      </c>
      <c r="AB2408" s="1">
        <f>AL2408</f>
        <v>0</v>
      </c>
      <c r="AC2408" s="43"/>
      <c r="AD2408" s="1">
        <v>140</v>
      </c>
      <c r="AE2408" s="1"/>
      <c r="AF2408" s="1">
        <v>160</v>
      </c>
      <c r="AG2408" s="1"/>
      <c r="AH2408" s="25">
        <v>200</v>
      </c>
      <c r="AJ2408" s="40"/>
      <c r="AK2408" s="25"/>
      <c r="AL2408" s="25"/>
      <c r="AM2408" s="25"/>
      <c r="AN2408" s="25"/>
      <c r="AO2408" s="25"/>
      <c r="AP2408" s="25"/>
      <c r="AQ2408" s="25"/>
      <c r="AR2408" s="25"/>
      <c r="AS2408" s="25"/>
      <c r="AT2408" s="25"/>
      <c r="AU2408" s="25"/>
      <c r="AV2408" s="25"/>
      <c r="AW2408" s="25"/>
      <c r="AX2408" s="25"/>
      <c r="AY2408" s="25"/>
      <c r="AZ2408" s="25"/>
      <c r="BA2408" s="25"/>
      <c r="BB2408" s="25"/>
      <c r="BC2408" s="25"/>
      <c r="BD2408" s="25"/>
      <c r="BE2408" s="25"/>
      <c r="BF2408" s="25"/>
      <c r="BG2408" s="25"/>
      <c r="BH2408" s="25"/>
    </row>
    <row r="2409" spans="1:60" x14ac:dyDescent="0.3">
      <c r="A2409" s="26" t="s">
        <v>35</v>
      </c>
      <c r="B2409" s="26" t="s">
        <v>183</v>
      </c>
      <c r="C2409" s="26" t="s">
        <v>970</v>
      </c>
      <c r="D2409" s="26" t="s">
        <v>1603</v>
      </c>
      <c r="E2409" s="26" t="s">
        <v>47</v>
      </c>
      <c r="F2409" s="1">
        <v>999924828</v>
      </c>
      <c r="G2409" s="1">
        <f>(J2409+T2409)-H2409</f>
        <v>195</v>
      </c>
      <c r="H2409" s="1">
        <f>(K2409+L2409+N2409+O2409+P2409+Q2409+R2409)*0.5</f>
        <v>82</v>
      </c>
      <c r="I2409" s="23"/>
      <c r="J2409" s="1">
        <f>SUM(K2409,L2409,N2409,O2409,P2409,Q2409)</f>
        <v>164</v>
      </c>
      <c r="K2409" s="1">
        <f>SUM(AG2409,AI2409)</f>
        <v>0</v>
      </c>
      <c r="L2409" s="1">
        <v>0</v>
      </c>
      <c r="M2409" s="1">
        <v>0</v>
      </c>
      <c r="N2409" s="1">
        <f>AD2409+AE2409</f>
        <v>0</v>
      </c>
      <c r="O2409" s="1"/>
      <c r="P2409" s="1">
        <f>AF2409</f>
        <v>51</v>
      </c>
      <c r="Q2409" s="1">
        <f>AH2409</f>
        <v>113</v>
      </c>
      <c r="R2409" s="1">
        <v>0</v>
      </c>
      <c r="S2409" s="43"/>
      <c r="T2409" s="1">
        <f>SUM(U2409,V2409,X2409,Y2409,Z2409,AA2409,AB2409)</f>
        <v>113</v>
      </c>
      <c r="U2409" s="1">
        <f>AK2409</f>
        <v>23</v>
      </c>
      <c r="V2409" s="1">
        <f>SUM(AN2409,AO2409,AP2409,AQ2409,AS2409,AT2409,AU2409,AV2409,AW2409,AX2409,AY2409,AR2409,AZ2409,BA2409,BB2409,BC2409,BD2409,BE2409,BF2409,BG2409,BH2409)</f>
        <v>90</v>
      </c>
      <c r="W2409" s="1">
        <f>COUNT(AN2409,AO2409,AP2409,AQ2409,AS2409,AT2409,AU2409,AV2409,AW2409,AX2409,AY2409,AR2409,AZ2409,BA2409,BB2409,BC2409,BD2409,BE2409,BF2409,BG2409,BH2409)</f>
        <v>1</v>
      </c>
      <c r="X2409" s="1">
        <v>0</v>
      </c>
      <c r="Y2409" s="1">
        <v>0</v>
      </c>
      <c r="Z2409" s="1">
        <v>0</v>
      </c>
      <c r="AA2409" s="1">
        <f>AM2409</f>
        <v>0</v>
      </c>
      <c r="AB2409" s="1">
        <f>AL2409</f>
        <v>0</v>
      </c>
      <c r="AC2409" s="43"/>
      <c r="AD2409" s="1"/>
      <c r="AE2409" s="1"/>
      <c r="AF2409" s="1">
        <v>51</v>
      </c>
      <c r="AG2409" s="1"/>
      <c r="AH2409" s="25">
        <v>113</v>
      </c>
      <c r="AJ2409" s="40"/>
      <c r="AK2409" s="25">
        <v>23</v>
      </c>
      <c r="AL2409" s="25"/>
      <c r="AM2409" s="25"/>
      <c r="AN2409" s="25"/>
      <c r="AO2409" s="25"/>
      <c r="AP2409" s="25"/>
      <c r="AQ2409" s="25"/>
      <c r="AR2409" s="25"/>
      <c r="AS2409" s="25">
        <v>90</v>
      </c>
      <c r="AT2409" s="25"/>
      <c r="AU2409" s="25"/>
      <c r="AV2409" s="25"/>
      <c r="AW2409" s="25"/>
      <c r="AX2409" s="25"/>
      <c r="AY2409" s="25"/>
      <c r="AZ2409" s="25"/>
      <c r="BA2409" s="25"/>
      <c r="BB2409" s="25"/>
      <c r="BC2409" s="25"/>
      <c r="BD2409" s="25"/>
      <c r="BE2409" s="25"/>
      <c r="BF2409" s="25"/>
      <c r="BG2409" s="25"/>
      <c r="BH2409" s="25"/>
    </row>
    <row r="2410" spans="1:60" x14ac:dyDescent="0.3">
      <c r="A2410" s="25" t="s">
        <v>35</v>
      </c>
      <c r="B2410" s="25" t="s">
        <v>183</v>
      </c>
      <c r="C2410" s="25" t="s">
        <v>366</v>
      </c>
      <c r="D2410" s="25" t="s">
        <v>161</v>
      </c>
      <c r="E2410" s="25" t="s">
        <v>47</v>
      </c>
      <c r="F2410" s="25">
        <v>999926727</v>
      </c>
      <c r="G2410" s="1">
        <f>(J2410+T2410)-H2410</f>
        <v>184</v>
      </c>
      <c r="H2410" s="25"/>
      <c r="I2410" s="40"/>
      <c r="J2410" s="1">
        <f>SUM(K2410,L2410,N2410,O2410,P2410,Q2410)</f>
        <v>64</v>
      </c>
      <c r="K2410" s="1">
        <f>SUM(AG2410,AI2410)</f>
        <v>0</v>
      </c>
      <c r="L2410" s="1">
        <v>0</v>
      </c>
      <c r="M2410" s="1">
        <v>0</v>
      </c>
      <c r="N2410" s="1">
        <f>AD2410+AE2410</f>
        <v>0</v>
      </c>
      <c r="O2410" s="1"/>
      <c r="P2410" s="1">
        <f>AF2410</f>
        <v>64</v>
      </c>
      <c r="Q2410" s="1">
        <f>AH2410</f>
        <v>0</v>
      </c>
      <c r="R2410" s="1">
        <v>0</v>
      </c>
      <c r="S2410" s="43"/>
      <c r="T2410" s="1">
        <f>SUM(U2410,V2410,X2410,Y2410,Z2410,AA2410,AB2410)</f>
        <v>120</v>
      </c>
      <c r="U2410" s="1">
        <f>AK2410</f>
        <v>0</v>
      </c>
      <c r="V2410" s="1">
        <f>SUM(AN2410,AO2410,AP2410,AQ2410,AS2410,AT2410,AU2410,AV2410,AW2410,AX2410,AY2410,AR2410,AZ2410,BA2410,BB2410,BC2410,BD2410,BE2410,BF2410,BG2410,BH2410)</f>
        <v>120</v>
      </c>
      <c r="W2410" s="1">
        <f>COUNT(AN2410,AO2410,AP2410,AQ2410,AS2410,AT2410,AU2410,AV2410,AW2410,AX2410,AY2410,AR2410,AZ2410,BA2410,BB2410,BC2410,BD2410,BE2410,BF2410,BG2410,BH2410)</f>
        <v>1</v>
      </c>
      <c r="X2410" s="1">
        <v>0</v>
      </c>
      <c r="Y2410" s="1">
        <v>0</v>
      </c>
      <c r="Z2410" s="1">
        <v>0</v>
      </c>
      <c r="AA2410" s="1">
        <f>AM2410</f>
        <v>0</v>
      </c>
      <c r="AB2410" s="1">
        <f>AL2410</f>
        <v>0</v>
      </c>
      <c r="AC2410" s="43"/>
      <c r="AD2410" s="25">
        <v>0</v>
      </c>
      <c r="AE2410" s="25">
        <v>0</v>
      </c>
      <c r="AF2410" s="25">
        <v>64</v>
      </c>
      <c r="AG2410" s="25">
        <v>0</v>
      </c>
      <c r="AH2410" s="25">
        <v>0</v>
      </c>
      <c r="AI2410" s="25">
        <v>0</v>
      </c>
      <c r="AJ2410" s="40"/>
      <c r="AK2410" s="25"/>
      <c r="AL2410" s="25"/>
      <c r="AM2410" s="25"/>
      <c r="AN2410" s="25"/>
      <c r="AO2410" s="25"/>
      <c r="AP2410" s="25"/>
      <c r="AQ2410" s="25"/>
      <c r="AR2410" s="25"/>
      <c r="AS2410" s="25"/>
      <c r="AT2410" s="25"/>
      <c r="AU2410" s="25"/>
      <c r="AV2410" s="25">
        <v>120</v>
      </c>
      <c r="AW2410" s="25"/>
      <c r="AX2410" s="25"/>
      <c r="AY2410" s="25"/>
      <c r="AZ2410" s="25"/>
      <c r="BA2410" s="25"/>
      <c r="BB2410" s="25"/>
      <c r="BC2410" s="25"/>
      <c r="BD2410" s="25"/>
      <c r="BE2410" s="25"/>
      <c r="BF2410" s="25"/>
      <c r="BG2410" s="25"/>
      <c r="BH2410" s="25"/>
    </row>
    <row r="2411" spans="1:60" x14ac:dyDescent="0.3">
      <c r="A2411" s="26" t="s">
        <v>35</v>
      </c>
      <c r="B2411" s="1" t="s">
        <v>183</v>
      </c>
      <c r="C2411" s="1" t="s">
        <v>1447</v>
      </c>
      <c r="D2411" s="1" t="s">
        <v>1448</v>
      </c>
      <c r="E2411" s="1" t="s">
        <v>47</v>
      </c>
      <c r="F2411" s="1">
        <v>999923386</v>
      </c>
      <c r="G2411" s="1">
        <f>(J2411+T2411)-H2411</f>
        <v>182.6</v>
      </c>
      <c r="H2411" s="1">
        <f>(K2411+L2411+N2411+O2411+P2411+Q2411+R2411)*0.5</f>
        <v>22.6</v>
      </c>
      <c r="I2411" s="23"/>
      <c r="J2411" s="1">
        <f>SUM(K2411,L2411,N2411,O2411,P2411,Q2411)</f>
        <v>45.2</v>
      </c>
      <c r="K2411" s="1">
        <f>SUM(AG2411,AI2411)</f>
        <v>0</v>
      </c>
      <c r="L2411" s="1">
        <v>0</v>
      </c>
      <c r="M2411" s="1">
        <v>0</v>
      </c>
      <c r="N2411" s="1">
        <f>AD2411+AE2411</f>
        <v>0</v>
      </c>
      <c r="O2411" s="1"/>
      <c r="P2411" s="1">
        <f>AF2411</f>
        <v>0</v>
      </c>
      <c r="Q2411" s="1">
        <f>AH2411</f>
        <v>45.2</v>
      </c>
      <c r="R2411" s="1">
        <v>0</v>
      </c>
      <c r="S2411" s="43"/>
      <c r="T2411" s="1">
        <f>SUM(U2411,V2411,X2411,Y2411,Z2411,AA2411,AB2411)</f>
        <v>160</v>
      </c>
      <c r="U2411" s="1">
        <f>AK2411</f>
        <v>40</v>
      </c>
      <c r="V2411" s="1">
        <f>SUM(AN2411,AO2411,AP2411,AQ2411,AS2411,AT2411,AU2411,AV2411,AW2411,AX2411,AY2411,AR2411,AZ2411,BA2411,BB2411,BC2411,BD2411,BE2411,BF2411,BG2411,BH2411)</f>
        <v>120</v>
      </c>
      <c r="W2411" s="1">
        <f>COUNT(AN2411,AO2411,AP2411,AQ2411,AS2411,AT2411,AU2411,AV2411,AW2411,AX2411,AY2411,AR2411,AZ2411,BA2411,BB2411,BC2411,BD2411,BE2411,BF2411,BG2411,BH2411)</f>
        <v>1</v>
      </c>
      <c r="X2411" s="1">
        <v>0</v>
      </c>
      <c r="Y2411" s="1">
        <v>0</v>
      </c>
      <c r="Z2411" s="1">
        <v>0</v>
      </c>
      <c r="AA2411" s="1">
        <f>AM2411</f>
        <v>0</v>
      </c>
      <c r="AB2411" s="1">
        <f>AL2411</f>
        <v>0</v>
      </c>
      <c r="AC2411" s="43"/>
      <c r="AD2411" s="1"/>
      <c r="AE2411" s="1"/>
      <c r="AF2411" s="1"/>
      <c r="AG2411" s="1"/>
      <c r="AH2411" s="25">
        <v>45.2</v>
      </c>
      <c r="AJ2411" s="40"/>
      <c r="AK2411" s="25">
        <v>40</v>
      </c>
      <c r="AL2411" s="25"/>
      <c r="AM2411" s="25"/>
      <c r="AN2411" s="25"/>
      <c r="AO2411" s="25"/>
      <c r="AP2411" s="25"/>
      <c r="AQ2411" s="25"/>
      <c r="AR2411" s="25"/>
      <c r="AS2411" s="25"/>
      <c r="AT2411" s="25"/>
      <c r="AU2411" s="25"/>
      <c r="AV2411" s="25"/>
      <c r="AW2411" s="25"/>
      <c r="AX2411" s="25"/>
      <c r="AY2411" s="25"/>
      <c r="AZ2411" s="25"/>
      <c r="BA2411" s="25"/>
      <c r="BB2411" s="25"/>
      <c r="BC2411" s="25"/>
      <c r="BD2411" s="25">
        <v>120</v>
      </c>
      <c r="BE2411" s="25"/>
      <c r="BF2411" s="25"/>
      <c r="BG2411" s="25"/>
      <c r="BH2411" s="25"/>
    </row>
    <row r="2412" spans="1:60" x14ac:dyDescent="0.3">
      <c r="A2412" s="68" t="s">
        <v>35</v>
      </c>
      <c r="B2412" s="68" t="s">
        <v>183</v>
      </c>
      <c r="C2412" s="68" t="s">
        <v>1293</v>
      </c>
      <c r="D2412" s="68" t="s">
        <v>2569</v>
      </c>
      <c r="E2412" s="68" t="s">
        <v>47</v>
      </c>
      <c r="F2412" s="68">
        <v>999921962</v>
      </c>
      <c r="G2412" s="1">
        <f>(J2412+T2412)-H2412</f>
        <v>158</v>
      </c>
      <c r="H2412" s="25"/>
      <c r="I2412" s="40"/>
      <c r="J2412" s="1">
        <f>SUM(K2412,L2412,N2412,O2412,P2412,Q2412)</f>
        <v>0</v>
      </c>
      <c r="K2412" s="1">
        <f>SUM(AG2412,AI2412)</f>
        <v>0</v>
      </c>
      <c r="L2412" s="1">
        <v>0</v>
      </c>
      <c r="M2412" s="1">
        <v>0</v>
      </c>
      <c r="N2412" s="1">
        <f>AD2412+AE2412</f>
        <v>0</v>
      </c>
      <c r="O2412" s="1"/>
      <c r="P2412" s="1">
        <f>AF2412</f>
        <v>0</v>
      </c>
      <c r="Q2412" s="1">
        <f>AH2412</f>
        <v>0</v>
      </c>
      <c r="R2412" s="1">
        <v>0</v>
      </c>
      <c r="S2412" s="43"/>
      <c r="T2412" s="1">
        <f>SUM(U2412,V2412,X2412,Y2412,Z2412,AA2412,AB2412)</f>
        <v>158</v>
      </c>
      <c r="U2412" s="1">
        <f>AK2412</f>
        <v>0</v>
      </c>
      <c r="V2412" s="1">
        <f>SUM(AN2412,AO2412,AP2412,AQ2412,AS2412,AT2412,AU2412,AV2412,AW2412,AX2412,AY2412,AR2412,AZ2412,BA2412,BB2412,BC2412,BD2412,BE2412,BF2412,BG2412,BH2412)</f>
        <v>158</v>
      </c>
      <c r="W2412" s="1">
        <f>COUNT(AN2412,AO2412,AP2412,AQ2412,AS2412,AT2412,AU2412,AV2412,AW2412,AX2412,AY2412,AR2412,AZ2412,BA2412,BB2412,BC2412,BD2412,BE2412,BF2412,BG2412,BH2412)</f>
        <v>2</v>
      </c>
      <c r="X2412" s="1">
        <v>0</v>
      </c>
      <c r="Y2412" s="1">
        <v>0</v>
      </c>
      <c r="Z2412" s="1">
        <v>0</v>
      </c>
      <c r="AA2412" s="1">
        <f>AM2412</f>
        <v>0</v>
      </c>
      <c r="AB2412" s="1">
        <f>AL2412</f>
        <v>0</v>
      </c>
      <c r="AC2412" s="43"/>
      <c r="AD2412" s="25"/>
      <c r="AE2412" s="25"/>
      <c r="AF2412" s="25"/>
      <c r="AG2412" s="25"/>
      <c r="AH2412" s="25"/>
      <c r="AJ2412" s="40"/>
      <c r="AK2412" s="25"/>
      <c r="AL2412" s="25"/>
      <c r="AM2412" s="25"/>
      <c r="AN2412" s="25"/>
      <c r="AO2412" s="25"/>
      <c r="AP2412" s="25"/>
      <c r="AQ2412" s="25">
        <v>90</v>
      </c>
      <c r="AR2412" s="25"/>
      <c r="AS2412" s="25"/>
      <c r="AT2412" s="25"/>
      <c r="AU2412" s="25"/>
      <c r="AV2412" s="25">
        <v>68</v>
      </c>
      <c r="AW2412" s="25"/>
      <c r="AX2412" s="25"/>
      <c r="AY2412" s="25"/>
      <c r="AZ2412" s="25"/>
      <c r="BA2412" s="25"/>
      <c r="BB2412" s="25"/>
      <c r="BC2412" s="25"/>
      <c r="BD2412" s="25"/>
      <c r="BE2412" s="25"/>
      <c r="BF2412" s="25"/>
      <c r="BG2412" s="25"/>
      <c r="BH2412" s="25"/>
    </row>
    <row r="2413" spans="1:60" x14ac:dyDescent="0.3">
      <c r="A2413" s="26" t="s">
        <v>35</v>
      </c>
      <c r="B2413" s="26" t="s">
        <v>183</v>
      </c>
      <c r="C2413" s="26" t="s">
        <v>1190</v>
      </c>
      <c r="D2413" s="26" t="s">
        <v>1588</v>
      </c>
      <c r="E2413" s="26" t="s">
        <v>47</v>
      </c>
      <c r="F2413" s="1">
        <v>999924745</v>
      </c>
      <c r="G2413" s="1">
        <f>(J2413+T2413)-H2413</f>
        <v>154.5</v>
      </c>
      <c r="H2413" s="1">
        <f>(K2413+L2413+N2413+O2413+P2413+Q2413+R2413)*0.5</f>
        <v>25.5</v>
      </c>
      <c r="I2413" s="23"/>
      <c r="J2413" s="1">
        <f>SUM(K2413,L2413,N2413,O2413,P2413,Q2413)</f>
        <v>51</v>
      </c>
      <c r="K2413" s="1">
        <f>SUM(AG2413,AI2413)</f>
        <v>0</v>
      </c>
      <c r="L2413" s="1">
        <v>0</v>
      </c>
      <c r="M2413" s="1">
        <v>0</v>
      </c>
      <c r="N2413" s="1">
        <f>AD2413+AE2413</f>
        <v>0</v>
      </c>
      <c r="O2413" s="1"/>
      <c r="P2413" s="1">
        <f>AF2413</f>
        <v>51</v>
      </c>
      <c r="Q2413" s="1">
        <f>AH2413</f>
        <v>0</v>
      </c>
      <c r="R2413" s="1">
        <v>0</v>
      </c>
      <c r="S2413" s="43"/>
      <c r="T2413" s="1">
        <f>SUM(U2413,V2413,X2413,Y2413,Z2413,AA2413,AB2413)</f>
        <v>129</v>
      </c>
      <c r="U2413" s="1">
        <f>AK2413</f>
        <v>21</v>
      </c>
      <c r="V2413" s="1">
        <f>SUM(AN2413,AO2413,AP2413,AQ2413,AS2413,AT2413,AU2413,AV2413,AW2413,AX2413,AY2413,AR2413,AZ2413,BA2413,BB2413,BC2413,BD2413,BE2413,BF2413,BG2413,BH2413)</f>
        <v>108</v>
      </c>
      <c r="W2413" s="1">
        <f>COUNT(AN2413,AO2413,AP2413,AQ2413,AS2413,AT2413,AU2413,AV2413,AW2413,AX2413,AY2413,AR2413,AZ2413,BA2413,BB2413,BC2413,BD2413,BE2413,BF2413,BG2413,BH2413)</f>
        <v>2</v>
      </c>
      <c r="X2413" s="1">
        <v>0</v>
      </c>
      <c r="Y2413" s="1">
        <v>0</v>
      </c>
      <c r="Z2413" s="1">
        <v>0</v>
      </c>
      <c r="AA2413" s="1">
        <f>AM2413</f>
        <v>0</v>
      </c>
      <c r="AB2413" s="1">
        <f>AL2413</f>
        <v>0</v>
      </c>
      <c r="AC2413" s="43"/>
      <c r="AD2413" s="1"/>
      <c r="AE2413" s="1"/>
      <c r="AF2413" s="1">
        <v>51</v>
      </c>
      <c r="AG2413" s="1"/>
      <c r="AH2413" s="25"/>
      <c r="AJ2413" s="40"/>
      <c r="AK2413" s="25">
        <v>21</v>
      </c>
      <c r="AL2413" s="25"/>
      <c r="AM2413" s="25"/>
      <c r="AN2413" s="25">
        <v>45</v>
      </c>
      <c r="AO2413" s="25"/>
      <c r="AP2413" s="25"/>
      <c r="AQ2413" s="25"/>
      <c r="AR2413" s="25"/>
      <c r="AS2413" s="25">
        <v>63</v>
      </c>
      <c r="AT2413" s="25"/>
      <c r="AU2413" s="25"/>
      <c r="AV2413" s="25"/>
      <c r="AW2413" s="25"/>
      <c r="AX2413" s="25"/>
      <c r="AY2413" s="25"/>
      <c r="AZ2413" s="25"/>
      <c r="BA2413" s="25"/>
      <c r="BB2413" s="25"/>
      <c r="BC2413" s="25"/>
      <c r="BD2413" s="25"/>
      <c r="BE2413" s="25"/>
      <c r="BF2413" s="25"/>
      <c r="BG2413" s="25"/>
      <c r="BH2413" s="25"/>
    </row>
    <row r="2414" spans="1:60" x14ac:dyDescent="0.3">
      <c r="A2414" s="28" t="s">
        <v>35</v>
      </c>
      <c r="B2414" s="28" t="s">
        <v>183</v>
      </c>
      <c r="C2414" s="28" t="s">
        <v>1308</v>
      </c>
      <c r="D2414" s="28" t="s">
        <v>1309</v>
      </c>
      <c r="E2414" s="28" t="s">
        <v>47</v>
      </c>
      <c r="F2414" s="28">
        <v>999922119</v>
      </c>
      <c r="G2414" s="1">
        <f>(J2414+T2414)-H2414</f>
        <v>150</v>
      </c>
      <c r="H2414" s="1"/>
      <c r="I2414" s="23"/>
      <c r="J2414" s="1">
        <f>SUM(K2414,L2414,N2414,O2414,P2414,Q2414)</f>
        <v>90</v>
      </c>
      <c r="K2414" s="1">
        <f>SUM(AG2414,AI2414)</f>
        <v>0</v>
      </c>
      <c r="L2414" s="1">
        <v>0</v>
      </c>
      <c r="M2414" s="1">
        <v>0</v>
      </c>
      <c r="N2414" s="1">
        <f>AD2414+AE2414</f>
        <v>0</v>
      </c>
      <c r="O2414" s="1"/>
      <c r="P2414" s="1">
        <f>AF2414</f>
        <v>90</v>
      </c>
      <c r="Q2414" s="1">
        <f>AH2414</f>
        <v>0</v>
      </c>
      <c r="R2414" s="1">
        <v>0</v>
      </c>
      <c r="S2414" s="43"/>
      <c r="T2414" s="1">
        <f>SUM(U2414,V2414,X2414,Y2414,Z2414,AA2414,AB2414)</f>
        <v>60</v>
      </c>
      <c r="U2414" s="1">
        <f>AK2414</f>
        <v>0</v>
      </c>
      <c r="V2414" s="1">
        <f>SUM(AN2414,AO2414,AP2414,AQ2414,AS2414,AT2414,AU2414,AV2414,AW2414,AX2414,AY2414,AR2414,AZ2414,BA2414,BB2414,BC2414,BD2414,BE2414,BF2414,BG2414,BH2414)</f>
        <v>60</v>
      </c>
      <c r="W2414" s="1">
        <f>COUNT(AN2414,AO2414,AP2414,AQ2414,AS2414,AT2414,AU2414,AV2414,AW2414,AX2414,AY2414,AR2414,AZ2414,BA2414,BB2414,BC2414,BD2414,BE2414,BF2414,BG2414,BH2414)</f>
        <v>1</v>
      </c>
      <c r="X2414" s="1">
        <v>0</v>
      </c>
      <c r="Y2414" s="1">
        <v>0</v>
      </c>
      <c r="Z2414" s="1">
        <v>0</v>
      </c>
      <c r="AA2414" s="1">
        <f>AM2414</f>
        <v>0</v>
      </c>
      <c r="AB2414" s="1">
        <f>AL2414</f>
        <v>0</v>
      </c>
      <c r="AC2414" s="43"/>
      <c r="AD2414" s="1"/>
      <c r="AE2414" s="1"/>
      <c r="AF2414" s="1">
        <v>90</v>
      </c>
      <c r="AG2414" s="1"/>
      <c r="AH2414" s="25"/>
      <c r="AJ2414" s="40"/>
      <c r="AK2414" s="25"/>
      <c r="AL2414" s="25"/>
      <c r="AM2414" s="25"/>
      <c r="AN2414" s="25"/>
      <c r="AO2414" s="25"/>
      <c r="AP2414" s="25"/>
      <c r="AQ2414" s="25"/>
      <c r="AR2414" s="25">
        <v>60</v>
      </c>
      <c r="AS2414" s="25"/>
      <c r="AT2414" s="25"/>
      <c r="AU2414" s="25"/>
      <c r="AV2414" s="25"/>
      <c r="AW2414" s="25"/>
      <c r="AX2414" s="25"/>
      <c r="AY2414" s="25"/>
      <c r="AZ2414" s="25"/>
      <c r="BA2414" s="25"/>
      <c r="BB2414" s="25"/>
      <c r="BC2414" s="25"/>
      <c r="BD2414" s="25"/>
      <c r="BE2414" s="25"/>
      <c r="BF2414" s="25"/>
      <c r="BG2414" s="25"/>
      <c r="BH2414" s="25"/>
    </row>
    <row r="2415" spans="1:60" x14ac:dyDescent="0.3">
      <c r="A2415" s="26" t="s">
        <v>35</v>
      </c>
      <c r="B2415" s="26" t="s">
        <v>183</v>
      </c>
      <c r="C2415" s="26" t="s">
        <v>423</v>
      </c>
      <c r="D2415" s="26" t="s">
        <v>815</v>
      </c>
      <c r="E2415" s="26" t="s">
        <v>47</v>
      </c>
      <c r="F2415" s="1">
        <v>999927248</v>
      </c>
      <c r="G2415" s="1">
        <f>(J2415+T2415)-H2415</f>
        <v>150</v>
      </c>
      <c r="H2415" s="1"/>
      <c r="I2415" s="23"/>
      <c r="J2415" s="1">
        <f>SUM(K2415,L2415,N2415,O2415,P2415,Q2415)</f>
        <v>0</v>
      </c>
      <c r="K2415" s="1">
        <f>SUM(AG2415,AI2415)</f>
        <v>0</v>
      </c>
      <c r="L2415" s="1">
        <v>0</v>
      </c>
      <c r="M2415" s="1">
        <v>0</v>
      </c>
      <c r="N2415" s="1">
        <f>AD2415+AE2415</f>
        <v>0</v>
      </c>
      <c r="O2415" s="1"/>
      <c r="P2415" s="1">
        <f>AF2415</f>
        <v>0</v>
      </c>
      <c r="Q2415" s="1">
        <f>AH2415</f>
        <v>0</v>
      </c>
      <c r="R2415" s="1">
        <v>0</v>
      </c>
      <c r="S2415" s="43"/>
      <c r="T2415" s="1">
        <f>SUM(U2415,V2415,X2415,Y2415,Z2415,AA2415,AB2415)</f>
        <v>150</v>
      </c>
      <c r="U2415" s="1">
        <f>AK2415</f>
        <v>30</v>
      </c>
      <c r="V2415" s="1">
        <f>SUM(AN2415,AO2415,AP2415,AQ2415,AS2415,AT2415,AU2415,AV2415,AW2415,AX2415,AY2415,AR2415,AZ2415,BA2415,BB2415,BC2415,BD2415,BE2415,BF2415,BG2415,BH2415)</f>
        <v>120</v>
      </c>
      <c r="W2415" s="1">
        <f>COUNT(AN2415,AO2415,AP2415,AQ2415,AS2415,AT2415,AU2415,AV2415,AW2415,AX2415,AY2415,AR2415,AZ2415,BA2415,BB2415,BC2415,BD2415,BE2415,BF2415,BG2415,BH2415)</f>
        <v>1</v>
      </c>
      <c r="X2415" s="1">
        <v>0</v>
      </c>
      <c r="Y2415" s="1">
        <v>0</v>
      </c>
      <c r="Z2415" s="1">
        <v>0</v>
      </c>
      <c r="AA2415" s="1">
        <f>AM2415</f>
        <v>0</v>
      </c>
      <c r="AB2415" s="1">
        <f>AL2415</f>
        <v>0</v>
      </c>
      <c r="AC2415" s="43"/>
      <c r="AD2415" s="1"/>
      <c r="AE2415" s="1"/>
      <c r="AF2415" s="1"/>
      <c r="AG2415" s="1"/>
      <c r="AH2415" s="25"/>
      <c r="AJ2415" s="40"/>
      <c r="AK2415" s="25">
        <v>30</v>
      </c>
      <c r="AL2415" s="25"/>
      <c r="AM2415" s="25"/>
      <c r="AN2415" s="25"/>
      <c r="AO2415" s="25"/>
      <c r="AP2415" s="25"/>
      <c r="AQ2415" s="25"/>
      <c r="AR2415" s="25"/>
      <c r="AS2415" s="25"/>
      <c r="AT2415" s="25"/>
      <c r="AU2415" s="25"/>
      <c r="AV2415" s="25"/>
      <c r="AW2415" s="25"/>
      <c r="AX2415" s="25"/>
      <c r="AY2415" s="25"/>
      <c r="AZ2415" s="25">
        <v>120</v>
      </c>
      <c r="BA2415" s="25"/>
      <c r="BB2415" s="25"/>
      <c r="BC2415" s="25"/>
      <c r="BD2415" s="25"/>
      <c r="BE2415" s="25"/>
      <c r="BF2415" s="25"/>
      <c r="BG2415" s="25"/>
      <c r="BH2415" s="25"/>
    </row>
    <row r="2416" spans="1:60" x14ac:dyDescent="0.3">
      <c r="A2416" s="25" t="s">
        <v>35</v>
      </c>
      <c r="B2416" s="25" t="s">
        <v>183</v>
      </c>
      <c r="C2416" s="25" t="s">
        <v>2838</v>
      </c>
      <c r="D2416" s="25" t="s">
        <v>2839</v>
      </c>
      <c r="E2416" s="25" t="s">
        <v>47</v>
      </c>
      <c r="F2416" s="25">
        <v>999924961</v>
      </c>
      <c r="G2416" s="1">
        <f>(J2416+T2416)-H2416</f>
        <v>148</v>
      </c>
      <c r="H2416" s="25"/>
      <c r="I2416" s="40"/>
      <c r="J2416" s="1">
        <f>SUM(K2416,L2416,N2416,O2416,P2416,Q2416)</f>
        <v>80</v>
      </c>
      <c r="K2416" s="1">
        <f>SUM(AG2416,AI2416)</f>
        <v>0</v>
      </c>
      <c r="L2416" s="1">
        <v>0</v>
      </c>
      <c r="M2416" s="1">
        <v>0</v>
      </c>
      <c r="N2416" s="1">
        <f>AD2416+AE2416</f>
        <v>0</v>
      </c>
      <c r="O2416" s="1"/>
      <c r="P2416" s="1">
        <f>AF2416</f>
        <v>0</v>
      </c>
      <c r="Q2416" s="1">
        <f>AH2416</f>
        <v>80</v>
      </c>
      <c r="R2416" s="1">
        <v>0</v>
      </c>
      <c r="S2416" s="43"/>
      <c r="T2416" s="1">
        <f>SUM(U2416,V2416,X2416,Y2416,Z2416,AA2416,AB2416)</f>
        <v>68</v>
      </c>
      <c r="U2416" s="1">
        <f>AK2416</f>
        <v>0</v>
      </c>
      <c r="V2416" s="1">
        <f>SUM(AN2416,AO2416,AP2416,AQ2416,AS2416,AT2416,AU2416,AV2416,AW2416,AX2416,AY2416,AR2416,AZ2416,BA2416,BB2416,BC2416,BD2416,BE2416,BF2416,BG2416,BH2416)</f>
        <v>68</v>
      </c>
      <c r="W2416" s="1">
        <f>COUNT(AN2416,AO2416,AP2416,AQ2416,AS2416,AT2416,AU2416,AV2416,AW2416,AX2416,AY2416,AR2416,AZ2416,BA2416,BB2416,BC2416,BD2416,BE2416,BF2416,BG2416,BH2416)</f>
        <v>1</v>
      </c>
      <c r="X2416" s="1">
        <v>0</v>
      </c>
      <c r="Y2416" s="1">
        <v>0</v>
      </c>
      <c r="Z2416" s="1">
        <v>0</v>
      </c>
      <c r="AA2416" s="1">
        <f>AM2416</f>
        <v>0</v>
      </c>
      <c r="AB2416" s="1">
        <f>AL2416</f>
        <v>0</v>
      </c>
      <c r="AC2416" s="43"/>
      <c r="AD2416" s="25">
        <v>0</v>
      </c>
      <c r="AE2416" s="25">
        <v>0</v>
      </c>
      <c r="AF2416" s="25">
        <v>0</v>
      </c>
      <c r="AG2416" s="25">
        <v>0</v>
      </c>
      <c r="AH2416" s="25">
        <v>80</v>
      </c>
      <c r="AI2416" s="25">
        <v>0</v>
      </c>
      <c r="AJ2416" s="40"/>
      <c r="AK2416" s="25"/>
      <c r="AL2416" s="25"/>
      <c r="AM2416" s="25"/>
      <c r="AN2416" s="25"/>
      <c r="AO2416" s="25"/>
      <c r="AP2416" s="25"/>
      <c r="AQ2416" s="25"/>
      <c r="AR2416" s="25"/>
      <c r="AS2416" s="25"/>
      <c r="AT2416" s="25"/>
      <c r="AU2416" s="25"/>
      <c r="AV2416" s="25">
        <v>68</v>
      </c>
      <c r="AW2416" s="25"/>
      <c r="AX2416" s="25"/>
      <c r="AY2416" s="25"/>
      <c r="AZ2416" s="25"/>
      <c r="BA2416" s="25"/>
      <c r="BB2416" s="25"/>
      <c r="BC2416" s="25"/>
      <c r="BD2416" s="25"/>
      <c r="BE2416" s="25"/>
      <c r="BF2416" s="25"/>
      <c r="BG2416" s="25"/>
      <c r="BH2416" s="25"/>
    </row>
    <row r="2417" spans="1:60" x14ac:dyDescent="0.3">
      <c r="A2417" s="25" t="s">
        <v>35</v>
      </c>
      <c r="B2417" s="25" t="s">
        <v>183</v>
      </c>
      <c r="C2417" s="25" t="s">
        <v>1442</v>
      </c>
      <c r="D2417" s="25" t="s">
        <v>290</v>
      </c>
      <c r="E2417" s="25" t="s">
        <v>47</v>
      </c>
      <c r="F2417" s="25">
        <v>999923289</v>
      </c>
      <c r="G2417" s="1">
        <f>(J2417+T2417)-H2417</f>
        <v>134</v>
      </c>
      <c r="H2417" s="25"/>
      <c r="I2417" s="40"/>
      <c r="J2417" s="1">
        <f>SUM(K2417,L2417,N2417,O2417,P2417,Q2417)</f>
        <v>104</v>
      </c>
      <c r="K2417" s="1">
        <f>SUM(AG2417,AI2417)</f>
        <v>0</v>
      </c>
      <c r="L2417" s="1">
        <v>0</v>
      </c>
      <c r="M2417" s="1">
        <v>0</v>
      </c>
      <c r="N2417" s="1">
        <f>AD2417+AE2417</f>
        <v>56</v>
      </c>
      <c r="O2417" s="1"/>
      <c r="P2417" s="1">
        <f>AF2417</f>
        <v>48</v>
      </c>
      <c r="Q2417" s="1">
        <f>AH2417</f>
        <v>0</v>
      </c>
      <c r="R2417" s="1">
        <v>0</v>
      </c>
      <c r="S2417" s="40"/>
      <c r="T2417" s="1">
        <f>SUM(U2417,V2417,X2417,Y2417,Z2417,AA2417,AB2417)</f>
        <v>30</v>
      </c>
      <c r="U2417" s="1">
        <f>AK2417</f>
        <v>0</v>
      </c>
      <c r="V2417" s="1">
        <f>SUM(AN2417,AO2417,AP2417,AQ2417,AS2417,AT2417,AU2417,AV2417,AW2417,AX2417,AY2417,AR2417,AZ2417,BA2417,BB2417,BC2417,BD2417,BE2417,BF2417,BG2417,BH2417)</f>
        <v>30</v>
      </c>
      <c r="W2417" s="1">
        <f>COUNT(AN2417,AO2417,AP2417,AQ2417,AS2417,AT2417,AU2417,AV2417,AW2417,AX2417,AY2417,AR2417,AZ2417,BA2417,BB2417,BC2417,BD2417,BE2417,BF2417,BG2417,BH2417)</f>
        <v>1</v>
      </c>
      <c r="X2417" s="1">
        <v>0</v>
      </c>
      <c r="Y2417" s="1">
        <v>0</v>
      </c>
      <c r="Z2417" s="1">
        <v>0</v>
      </c>
      <c r="AA2417" s="1">
        <f>AM2417</f>
        <v>0</v>
      </c>
      <c r="AB2417" s="1">
        <f>AL2417</f>
        <v>0</v>
      </c>
      <c r="AC2417" s="40"/>
      <c r="AD2417" s="25">
        <v>0</v>
      </c>
      <c r="AE2417" s="25">
        <v>56</v>
      </c>
      <c r="AF2417" s="25">
        <v>48</v>
      </c>
      <c r="AG2417" s="25">
        <v>0</v>
      </c>
      <c r="AH2417" s="25">
        <v>0</v>
      </c>
      <c r="AI2417" s="25">
        <v>0</v>
      </c>
      <c r="AJ2417" s="40"/>
      <c r="AK2417" s="25"/>
      <c r="AL2417" s="25"/>
      <c r="AM2417" s="25"/>
      <c r="AN2417" s="25"/>
      <c r="AO2417" s="25"/>
      <c r="AP2417" s="25"/>
      <c r="AQ2417" s="25"/>
      <c r="AR2417" s="25"/>
      <c r="AS2417" s="25"/>
      <c r="AT2417" s="25"/>
      <c r="AU2417" s="25"/>
      <c r="AV2417" s="25"/>
      <c r="AW2417" s="25"/>
      <c r="AX2417" s="25"/>
      <c r="AY2417" s="25"/>
      <c r="AZ2417" s="25"/>
      <c r="BA2417" s="25"/>
      <c r="BB2417" s="25"/>
      <c r="BC2417" s="25"/>
      <c r="BD2417" s="25"/>
      <c r="BE2417" s="25"/>
      <c r="BF2417" s="25"/>
      <c r="BG2417" s="25"/>
      <c r="BH2417" s="25">
        <v>30</v>
      </c>
    </row>
    <row r="2418" spans="1:60" x14ac:dyDescent="0.3">
      <c r="A2418" s="26" t="s">
        <v>35</v>
      </c>
      <c r="B2418" s="1" t="s">
        <v>183</v>
      </c>
      <c r="C2418" s="1" t="s">
        <v>89</v>
      </c>
      <c r="D2418" s="1" t="s">
        <v>1222</v>
      </c>
      <c r="E2418" s="1" t="s">
        <v>47</v>
      </c>
      <c r="F2418" s="1">
        <v>999924482</v>
      </c>
      <c r="G2418" s="1">
        <f>(J2418+T2418)-H2418</f>
        <v>129</v>
      </c>
      <c r="H2418" s="1">
        <f>(K2418+L2418+N2418+O2418+P2418+Q2418+R2418)*0.5</f>
        <v>61</v>
      </c>
      <c r="I2418" s="23"/>
      <c r="J2418" s="1">
        <f>SUM(K2418,L2418,N2418,O2418,P2418,Q2418)</f>
        <v>122</v>
      </c>
      <c r="K2418" s="1">
        <f>SUM(AG2418,AI2418)</f>
        <v>0</v>
      </c>
      <c r="L2418" s="1">
        <v>0</v>
      </c>
      <c r="M2418" s="1">
        <v>0</v>
      </c>
      <c r="N2418" s="1">
        <f>AD2418+AE2418</f>
        <v>71</v>
      </c>
      <c r="O2418" s="1"/>
      <c r="P2418" s="1">
        <f>AF2418</f>
        <v>51</v>
      </c>
      <c r="Q2418" s="1">
        <f>AH2418</f>
        <v>0</v>
      </c>
      <c r="R2418" s="1">
        <v>0</v>
      </c>
      <c r="S2418" s="43"/>
      <c r="T2418" s="1">
        <f>SUM(U2418,V2418,X2418,Y2418,Z2418,AA2418,AB2418)</f>
        <v>68</v>
      </c>
      <c r="U2418" s="1">
        <f>AK2418</f>
        <v>0</v>
      </c>
      <c r="V2418" s="1">
        <f>SUM(AN2418,AO2418,AP2418,AQ2418,AS2418,AT2418,AU2418,AV2418,AW2418,AX2418,AY2418,AR2418,AZ2418,BA2418,BB2418,BC2418,BD2418,BE2418,BF2418,BG2418,BH2418)</f>
        <v>68</v>
      </c>
      <c r="W2418" s="1">
        <f>COUNT(AN2418,AO2418,AP2418,AQ2418,AS2418,AT2418,AU2418,AV2418,AW2418,AX2418,AY2418,AR2418,AZ2418,BA2418,BB2418,BC2418,BD2418,BE2418,BF2418,BG2418,BH2418)</f>
        <v>1</v>
      </c>
      <c r="X2418" s="1">
        <v>0</v>
      </c>
      <c r="Y2418" s="1">
        <v>0</v>
      </c>
      <c r="Z2418" s="1">
        <v>0</v>
      </c>
      <c r="AA2418" s="1">
        <f>AM2418</f>
        <v>0</v>
      </c>
      <c r="AB2418" s="1">
        <f>AL2418</f>
        <v>0</v>
      </c>
      <c r="AC2418" s="43"/>
      <c r="AD2418" s="1"/>
      <c r="AE2418" s="1">
        <v>71</v>
      </c>
      <c r="AF2418" s="1">
        <v>51</v>
      </c>
      <c r="AG2418" s="1"/>
      <c r="AH2418" s="25"/>
      <c r="AJ2418" s="40"/>
      <c r="AK2418" s="25"/>
      <c r="AL2418" s="25"/>
      <c r="AM2418" s="25"/>
      <c r="AN2418" s="25"/>
      <c r="AO2418" s="25"/>
      <c r="AP2418" s="25"/>
      <c r="AQ2418" s="25"/>
      <c r="AR2418" s="25"/>
      <c r="AS2418" s="25">
        <v>68</v>
      </c>
      <c r="AT2418" s="25"/>
      <c r="AU2418" s="25"/>
      <c r="AV2418" s="25"/>
      <c r="AW2418" s="25"/>
      <c r="AX2418" s="25"/>
      <c r="AY2418" s="25"/>
      <c r="AZ2418" s="25"/>
      <c r="BA2418" s="25"/>
      <c r="BB2418" s="25"/>
      <c r="BC2418" s="25"/>
      <c r="BD2418" s="25"/>
      <c r="BE2418" s="25"/>
      <c r="BF2418" s="25"/>
      <c r="BG2418" s="25"/>
      <c r="BH2418" s="25"/>
    </row>
    <row r="2419" spans="1:60" x14ac:dyDescent="0.3">
      <c r="A2419" s="25" t="s">
        <v>35</v>
      </c>
      <c r="B2419" s="25" t="s">
        <v>183</v>
      </c>
      <c r="C2419" s="25" t="s">
        <v>1625</v>
      </c>
      <c r="D2419" s="25" t="s">
        <v>2483</v>
      </c>
      <c r="E2419" s="25" t="s">
        <v>47</v>
      </c>
      <c r="F2419" s="25">
        <v>999929482</v>
      </c>
      <c r="G2419" s="1">
        <f>(J2419+T2419)-H2419</f>
        <v>120</v>
      </c>
      <c r="H2419" s="25"/>
      <c r="I2419" s="40"/>
      <c r="J2419" s="1">
        <f>SUM(K2419,L2419,N2419,O2419,P2419,Q2419)</f>
        <v>0</v>
      </c>
      <c r="K2419" s="1">
        <f>SUM(AG2419,AI2419)</f>
        <v>0</v>
      </c>
      <c r="L2419" s="1">
        <v>0</v>
      </c>
      <c r="M2419" s="1">
        <v>0</v>
      </c>
      <c r="N2419" s="1">
        <f>AD2419+AE2419</f>
        <v>0</v>
      </c>
      <c r="O2419" s="1"/>
      <c r="P2419" s="1">
        <f>AF2419</f>
        <v>0</v>
      </c>
      <c r="Q2419" s="1">
        <f>AH2419</f>
        <v>0</v>
      </c>
      <c r="R2419" s="1">
        <v>0</v>
      </c>
      <c r="S2419" s="43"/>
      <c r="T2419" s="1">
        <f>SUM(U2419,V2419,X2419,Y2419,Z2419,AA2419,AB2419)</f>
        <v>120</v>
      </c>
      <c r="U2419" s="1">
        <f>AK2419</f>
        <v>0</v>
      </c>
      <c r="V2419" s="1">
        <f>SUM(AN2419,AO2419,AP2419,AQ2419,AS2419,AT2419,AU2419,AV2419,AW2419,AX2419,AY2419,AR2419,AZ2419,BA2419,BB2419,BC2419,BD2419,BE2419,BF2419,BG2419,BH2419)</f>
        <v>120</v>
      </c>
      <c r="W2419" s="1">
        <f>COUNT(AN2419,AO2419,AP2419,AQ2419,AS2419,AT2419,AU2419,AV2419,AW2419,AX2419,AY2419,AR2419,AZ2419,BA2419,BB2419,BC2419,BD2419,BE2419,BF2419,BG2419,BH2419)</f>
        <v>1</v>
      </c>
      <c r="X2419" s="1">
        <v>0</v>
      </c>
      <c r="Y2419" s="1">
        <v>0</v>
      </c>
      <c r="Z2419" s="1">
        <v>0</v>
      </c>
      <c r="AA2419" s="1">
        <f>AM2419</f>
        <v>0</v>
      </c>
      <c r="AB2419" s="1">
        <f>AL2419</f>
        <v>0</v>
      </c>
      <c r="AC2419" s="43"/>
      <c r="AD2419" s="25"/>
      <c r="AE2419" s="25"/>
      <c r="AF2419" s="25"/>
      <c r="AG2419" s="25"/>
      <c r="AH2419" s="25"/>
      <c r="AJ2419" s="40"/>
      <c r="AK2419" s="25"/>
      <c r="AL2419" s="25"/>
      <c r="AM2419" s="25"/>
      <c r="AN2419" s="25"/>
      <c r="AO2419" s="25">
        <v>120</v>
      </c>
      <c r="AP2419" s="25"/>
      <c r="AQ2419" s="25"/>
      <c r="AR2419" s="25"/>
      <c r="AS2419" s="25"/>
      <c r="AT2419" s="25"/>
      <c r="AU2419" s="25"/>
      <c r="AV2419" s="25"/>
      <c r="AW2419" s="25"/>
      <c r="AX2419" s="25"/>
      <c r="AY2419" s="25"/>
      <c r="AZ2419" s="25"/>
      <c r="BA2419" s="25"/>
      <c r="BB2419" s="25"/>
      <c r="BC2419" s="25"/>
      <c r="BD2419" s="25"/>
      <c r="BE2419" s="25"/>
      <c r="BF2419" s="25"/>
      <c r="BG2419" s="25"/>
      <c r="BH2419" s="25"/>
    </row>
    <row r="2420" spans="1:60" x14ac:dyDescent="0.3">
      <c r="A2420" s="26" t="s">
        <v>35</v>
      </c>
      <c r="B2420" s="1" t="s">
        <v>183</v>
      </c>
      <c r="C2420" s="1" t="s">
        <v>1099</v>
      </c>
      <c r="D2420" s="1" t="s">
        <v>1100</v>
      </c>
      <c r="E2420" s="1" t="s">
        <v>47</v>
      </c>
      <c r="F2420" s="1">
        <v>999920282</v>
      </c>
      <c r="G2420" s="1">
        <f>(J2420+T2420)-H2420</f>
        <v>115.5</v>
      </c>
      <c r="H2420" s="1">
        <f>(K2420+L2420+N2420+O2420+P2420+Q2420+R2420)*0.5</f>
        <v>25.5</v>
      </c>
      <c r="I2420" s="23"/>
      <c r="J2420" s="1">
        <f>SUM(K2420,L2420,N2420,O2420,P2420,Q2420)</f>
        <v>51</v>
      </c>
      <c r="K2420" s="1">
        <f>SUM(AG2420,AI2420)</f>
        <v>0</v>
      </c>
      <c r="L2420" s="1">
        <v>0</v>
      </c>
      <c r="M2420" s="1">
        <v>0</v>
      </c>
      <c r="N2420" s="1">
        <f>AD2420+AE2420</f>
        <v>0</v>
      </c>
      <c r="O2420" s="1"/>
      <c r="P2420" s="1">
        <f>AF2420</f>
        <v>51</v>
      </c>
      <c r="Q2420" s="1">
        <f>AH2420</f>
        <v>0</v>
      </c>
      <c r="R2420" s="1">
        <v>0</v>
      </c>
      <c r="S2420" s="43"/>
      <c r="T2420" s="1">
        <f>SUM(U2420,V2420,X2420,Y2420,Z2420,AA2420,AB2420)</f>
        <v>90</v>
      </c>
      <c r="U2420" s="1">
        <f>AK2420</f>
        <v>0</v>
      </c>
      <c r="V2420" s="1">
        <f>SUM(AN2420,AO2420,AP2420,AQ2420,AS2420,AT2420,AU2420,AV2420,AW2420,AX2420,AY2420,AR2420,AZ2420,BA2420,BB2420,BC2420,BD2420,BE2420,BF2420,BG2420,BH2420)</f>
        <v>90</v>
      </c>
      <c r="W2420" s="1">
        <f>COUNT(AN2420,AO2420,AP2420,AQ2420,AS2420,AT2420,AU2420,AV2420,AW2420,AX2420,AY2420,AR2420,AZ2420,BA2420,BB2420,BC2420,BD2420,BE2420,BF2420,BG2420,BH2420)</f>
        <v>1</v>
      </c>
      <c r="X2420" s="1">
        <v>0</v>
      </c>
      <c r="Y2420" s="1">
        <v>0</v>
      </c>
      <c r="Z2420" s="1">
        <v>0</v>
      </c>
      <c r="AA2420" s="1">
        <f>AM2420</f>
        <v>0</v>
      </c>
      <c r="AB2420" s="1">
        <f>AL2420</f>
        <v>0</v>
      </c>
      <c r="AC2420" s="43"/>
      <c r="AD2420" s="1"/>
      <c r="AE2420" s="1"/>
      <c r="AF2420" s="1">
        <v>51</v>
      </c>
      <c r="AG2420" s="1"/>
      <c r="AH2420" s="25"/>
      <c r="AJ2420" s="40"/>
      <c r="AK2420" s="25"/>
      <c r="AL2420" s="25"/>
      <c r="AM2420" s="25"/>
      <c r="AN2420" s="25"/>
      <c r="AO2420" s="25"/>
      <c r="AP2420" s="25"/>
      <c r="AQ2420" s="25"/>
      <c r="AR2420" s="25"/>
      <c r="AS2420" s="25"/>
      <c r="AT2420" s="25"/>
      <c r="AU2420" s="25"/>
      <c r="AV2420" s="25">
        <v>90</v>
      </c>
      <c r="AW2420" s="25"/>
      <c r="AX2420" s="25"/>
      <c r="AY2420" s="25"/>
      <c r="AZ2420" s="25"/>
      <c r="BA2420" s="25"/>
      <c r="BB2420" s="25"/>
      <c r="BC2420" s="25"/>
      <c r="BD2420" s="25"/>
      <c r="BE2420" s="25"/>
      <c r="BF2420" s="25"/>
      <c r="BG2420" s="25"/>
      <c r="BH2420" s="25"/>
    </row>
    <row r="2421" spans="1:60" x14ac:dyDescent="0.3">
      <c r="A2421" s="1" t="s">
        <v>35</v>
      </c>
      <c r="B2421" s="1" t="s">
        <v>183</v>
      </c>
      <c r="C2421" s="1" t="s">
        <v>993</v>
      </c>
      <c r="D2421" s="1" t="s">
        <v>1150</v>
      </c>
      <c r="E2421" s="1" t="s">
        <v>47</v>
      </c>
      <c r="F2421" s="1">
        <v>999921077</v>
      </c>
      <c r="G2421" s="1">
        <f>(J2421+T2421)-H2421</f>
        <v>114</v>
      </c>
      <c r="H2421" s="1"/>
      <c r="I2421" s="23"/>
      <c r="J2421" s="1">
        <f>SUM(K2421,L2421,N2421,O2421,P2421,Q2421)</f>
        <v>114</v>
      </c>
      <c r="K2421" s="1">
        <f>SUM(AG2421,AI2421)</f>
        <v>0</v>
      </c>
      <c r="L2421" s="1">
        <v>0</v>
      </c>
      <c r="M2421" s="1">
        <v>0</v>
      </c>
      <c r="N2421" s="1">
        <f>AD2421+AE2421</f>
        <v>63</v>
      </c>
      <c r="O2421" s="1"/>
      <c r="P2421" s="1">
        <f>AF2421</f>
        <v>51</v>
      </c>
      <c r="Q2421" s="1">
        <f>AH2421</f>
        <v>0</v>
      </c>
      <c r="R2421" s="1">
        <v>0</v>
      </c>
      <c r="S2421" s="43"/>
      <c r="T2421" s="1">
        <f>SUM(U2421,V2421,X2421,Y2421,Z2421,AA2421,AB2421)</f>
        <v>0</v>
      </c>
      <c r="U2421" s="1">
        <f>AK2421</f>
        <v>0</v>
      </c>
      <c r="V2421" s="1">
        <f>SUM(AN2421,AO2421,AP2421,AQ2421,AS2421,AT2421,AU2421,AV2421,AW2421,AX2421,AY2421,AR2421,AZ2421,BA2421,BB2421,BC2421,BD2421,BE2421,BF2421,BG2421,BH2421)</f>
        <v>0</v>
      </c>
      <c r="W2421" s="1">
        <f>COUNT(AN2421,AO2421,AP2421,AQ2421,AS2421,AT2421,AU2421,AV2421,AW2421,AX2421,AY2421,AR2421,AZ2421,BA2421,BB2421,BC2421,BD2421,BE2421,BF2421,BG2421,BH2421)</f>
        <v>0</v>
      </c>
      <c r="X2421" s="1">
        <v>0</v>
      </c>
      <c r="Y2421" s="1">
        <v>0</v>
      </c>
      <c r="Z2421" s="1">
        <v>0</v>
      </c>
      <c r="AA2421" s="1">
        <f>AM2421</f>
        <v>0</v>
      </c>
      <c r="AB2421" s="1">
        <f>AL2421</f>
        <v>0</v>
      </c>
      <c r="AC2421" s="43"/>
      <c r="AD2421" s="1"/>
      <c r="AE2421" s="1">
        <v>63</v>
      </c>
      <c r="AF2421" s="1">
        <v>51</v>
      </c>
      <c r="AG2421" s="1"/>
      <c r="AH2421" s="25"/>
      <c r="AJ2421" s="40"/>
      <c r="AK2421" s="25"/>
      <c r="AL2421" s="25"/>
      <c r="AM2421" s="25"/>
      <c r="AN2421" s="25"/>
      <c r="AO2421" s="25"/>
      <c r="AP2421" s="25"/>
      <c r="AQ2421" s="25"/>
      <c r="AR2421" s="25"/>
      <c r="AS2421" s="25"/>
      <c r="AT2421" s="25"/>
      <c r="AU2421" s="25"/>
      <c r="AV2421" s="25"/>
      <c r="AW2421" s="25"/>
      <c r="AX2421" s="25"/>
      <c r="AY2421" s="25"/>
      <c r="AZ2421" s="25"/>
      <c r="BA2421" s="25"/>
      <c r="BB2421" s="25"/>
      <c r="BC2421" s="25"/>
      <c r="BD2421" s="25"/>
      <c r="BE2421" s="25"/>
      <c r="BF2421" s="25"/>
      <c r="BG2421" s="25"/>
      <c r="BH2421" s="25"/>
    </row>
    <row r="2422" spans="1:60" x14ac:dyDescent="0.3">
      <c r="A2422" s="25" t="s">
        <v>35</v>
      </c>
      <c r="B2422" s="25" t="s">
        <v>183</v>
      </c>
      <c r="C2422" s="25" t="s">
        <v>1774</v>
      </c>
      <c r="D2422" s="25" t="s">
        <v>1775</v>
      </c>
      <c r="E2422" s="25" t="s">
        <v>47</v>
      </c>
      <c r="F2422" s="25">
        <v>999925622</v>
      </c>
      <c r="G2422" s="1">
        <f>(J2422+T2422)-H2422</f>
        <v>90</v>
      </c>
      <c r="H2422" s="25"/>
      <c r="I2422" s="40"/>
      <c r="J2422" s="1">
        <f>SUM(K2422,L2422,N2422,O2422,P2422,Q2422)</f>
        <v>0</v>
      </c>
      <c r="K2422" s="1">
        <f>SUM(AG2422,AI2422)</f>
        <v>0</v>
      </c>
      <c r="L2422" s="1">
        <v>0</v>
      </c>
      <c r="M2422" s="1">
        <v>0</v>
      </c>
      <c r="N2422" s="1">
        <f>AD2422+AE2422</f>
        <v>0</v>
      </c>
      <c r="O2422" s="1"/>
      <c r="P2422" s="1">
        <f>AF2422</f>
        <v>0</v>
      </c>
      <c r="Q2422" s="1">
        <f>AH2422</f>
        <v>0</v>
      </c>
      <c r="R2422" s="1">
        <v>0</v>
      </c>
      <c r="S2422" s="43"/>
      <c r="T2422" s="1">
        <f>SUM(U2422,V2422,X2422,Y2422,Z2422,AA2422,AB2422)</f>
        <v>90</v>
      </c>
      <c r="U2422" s="1">
        <f>AK2422</f>
        <v>0</v>
      </c>
      <c r="V2422" s="1">
        <f>SUM(AN2422,AO2422,AP2422,AQ2422,AS2422,AT2422,AU2422,AV2422,AW2422,AX2422,AY2422,AR2422,AZ2422,BA2422,BB2422,BC2422,BD2422,BE2422,BF2422,BG2422,BH2422)</f>
        <v>90</v>
      </c>
      <c r="W2422" s="1">
        <f>COUNT(AN2422,AO2422,AP2422,AQ2422,AS2422,AT2422,AU2422,AV2422,AW2422,AX2422,AY2422,AR2422,AZ2422,BA2422,BB2422,BC2422,BD2422,BE2422,BF2422,BG2422,BH2422)</f>
        <v>1</v>
      </c>
      <c r="X2422" s="1">
        <v>0</v>
      </c>
      <c r="Y2422" s="1">
        <v>0</v>
      </c>
      <c r="Z2422" s="1">
        <v>0</v>
      </c>
      <c r="AA2422" s="1">
        <f>AM2422</f>
        <v>0</v>
      </c>
      <c r="AB2422" s="1">
        <f>AL2422</f>
        <v>0</v>
      </c>
      <c r="AC2422" s="43"/>
      <c r="AD2422" s="25"/>
      <c r="AE2422" s="25"/>
      <c r="AF2422" s="25"/>
      <c r="AG2422" s="25"/>
      <c r="AH2422" s="25"/>
      <c r="AJ2422" s="40"/>
      <c r="AK2422" s="25"/>
      <c r="AL2422" s="25"/>
      <c r="AM2422" s="25"/>
      <c r="AN2422" s="25"/>
      <c r="AO2422" s="25">
        <v>90</v>
      </c>
      <c r="AP2422" s="25"/>
      <c r="AQ2422" s="25"/>
      <c r="AR2422" s="25"/>
      <c r="AS2422" s="25"/>
      <c r="AT2422" s="25"/>
      <c r="AU2422" s="25"/>
      <c r="AV2422" s="25"/>
      <c r="AW2422" s="25"/>
      <c r="AX2422" s="25"/>
      <c r="AY2422" s="25"/>
      <c r="AZ2422" s="25"/>
      <c r="BA2422" s="25"/>
      <c r="BB2422" s="25"/>
      <c r="BC2422" s="25"/>
      <c r="BD2422" s="25"/>
      <c r="BE2422" s="25"/>
      <c r="BF2422" s="25"/>
      <c r="BG2422" s="25"/>
      <c r="BH2422" s="25"/>
    </row>
    <row r="2423" spans="1:60" x14ac:dyDescent="0.3">
      <c r="A2423" s="25" t="s">
        <v>35</v>
      </c>
      <c r="B2423" s="25" t="s">
        <v>183</v>
      </c>
      <c r="C2423" s="25" t="s">
        <v>169</v>
      </c>
      <c r="D2423" s="25" t="s">
        <v>2169</v>
      </c>
      <c r="E2423" s="25" t="s">
        <v>47</v>
      </c>
      <c r="F2423" s="25">
        <v>999928056</v>
      </c>
      <c r="G2423" s="1">
        <f>(J2423+T2423)-H2423</f>
        <v>90</v>
      </c>
      <c r="H2423" s="25"/>
      <c r="I2423" s="40"/>
      <c r="J2423" s="1">
        <f>SUM(K2423,L2423,N2423,O2423,P2423,Q2423)</f>
        <v>0</v>
      </c>
      <c r="K2423" s="1">
        <f>SUM(AG2423,AI2423)</f>
        <v>0</v>
      </c>
      <c r="L2423" s="1">
        <v>0</v>
      </c>
      <c r="M2423" s="1">
        <v>0</v>
      </c>
      <c r="N2423" s="1">
        <f>AD2423+AE2423</f>
        <v>0</v>
      </c>
      <c r="O2423" s="1"/>
      <c r="P2423" s="1">
        <f>AF2423</f>
        <v>0</v>
      </c>
      <c r="Q2423" s="1">
        <f>AH2423</f>
        <v>0</v>
      </c>
      <c r="R2423" s="1">
        <v>0</v>
      </c>
      <c r="S2423" s="43"/>
      <c r="T2423" s="1">
        <f>SUM(U2423,V2423,X2423,Y2423,Z2423,AA2423,AB2423)</f>
        <v>90</v>
      </c>
      <c r="U2423" s="1">
        <f>AK2423</f>
        <v>0</v>
      </c>
      <c r="V2423" s="1">
        <f>SUM(AN2423,AO2423,AP2423,AQ2423,AS2423,AT2423,AU2423,AV2423,AW2423,AX2423,AY2423,AR2423,AZ2423,BA2423,BB2423,BC2423,BD2423,BE2423,BF2423,BG2423,BH2423)</f>
        <v>90</v>
      </c>
      <c r="W2423" s="1">
        <f>COUNT(AN2423,AO2423,AP2423,AQ2423,AS2423,AT2423,AU2423,AV2423,AW2423,AX2423,AY2423,AR2423,AZ2423,BA2423,BB2423,BC2423,BD2423,BE2423,BF2423,BG2423,BH2423)</f>
        <v>1</v>
      </c>
      <c r="X2423" s="1">
        <v>0</v>
      </c>
      <c r="Y2423" s="1">
        <v>0</v>
      </c>
      <c r="Z2423" s="1">
        <v>0</v>
      </c>
      <c r="AA2423" s="1">
        <f>AM2423</f>
        <v>0</v>
      </c>
      <c r="AB2423" s="1">
        <f>AL2423</f>
        <v>0</v>
      </c>
      <c r="AC2423" s="43"/>
      <c r="AD2423" s="25"/>
      <c r="AE2423" s="25"/>
      <c r="AF2423" s="25"/>
      <c r="AG2423" s="25"/>
      <c r="AH2423" s="25"/>
      <c r="AJ2423" s="40"/>
      <c r="AK2423" s="25"/>
      <c r="AL2423" s="25"/>
      <c r="AM2423" s="25"/>
      <c r="AN2423" s="25"/>
      <c r="AO2423" s="25"/>
      <c r="AP2423" s="25"/>
      <c r="AQ2423" s="25"/>
      <c r="AR2423" s="25"/>
      <c r="AS2423" s="25"/>
      <c r="AT2423" s="25"/>
      <c r="AU2423" s="25"/>
      <c r="AV2423" s="25"/>
      <c r="AW2423" s="25"/>
      <c r="AX2423" s="25"/>
      <c r="AY2423" s="25"/>
      <c r="AZ2423" s="25"/>
      <c r="BA2423" s="25"/>
      <c r="BB2423" s="25"/>
      <c r="BC2423" s="25"/>
      <c r="BD2423" s="25">
        <v>90</v>
      </c>
      <c r="BE2423" s="25"/>
      <c r="BF2423" s="25"/>
      <c r="BG2423" s="25"/>
      <c r="BH2423" s="25"/>
    </row>
    <row r="2424" spans="1:60" x14ac:dyDescent="0.3">
      <c r="A2424" s="25" t="s">
        <v>35</v>
      </c>
      <c r="B2424" s="25" t="s">
        <v>183</v>
      </c>
      <c r="C2424" s="25" t="s">
        <v>2725</v>
      </c>
      <c r="D2424" s="25" t="s">
        <v>2709</v>
      </c>
      <c r="E2424" s="25" t="s">
        <v>47</v>
      </c>
      <c r="F2424" s="25">
        <v>999930479</v>
      </c>
      <c r="G2424" s="1">
        <f>(J2424+T2424)-H2424</f>
        <v>90</v>
      </c>
      <c r="H2424" s="25"/>
      <c r="I2424" s="40"/>
      <c r="J2424" s="1">
        <f>SUM(K2424,L2424,N2424,O2424,P2424,Q2424)</f>
        <v>0</v>
      </c>
      <c r="K2424" s="1">
        <f>SUM(AG2424,AI2424)</f>
        <v>0</v>
      </c>
      <c r="L2424" s="1">
        <v>0</v>
      </c>
      <c r="M2424" s="1">
        <v>0</v>
      </c>
      <c r="N2424" s="1">
        <f>AD2424+AE2424</f>
        <v>0</v>
      </c>
      <c r="O2424" s="1"/>
      <c r="P2424" s="1">
        <f>AF2424</f>
        <v>0</v>
      </c>
      <c r="Q2424" s="1">
        <f>AH2424</f>
        <v>0</v>
      </c>
      <c r="R2424" s="1">
        <v>0</v>
      </c>
      <c r="S2424" s="43"/>
      <c r="T2424" s="1">
        <f>SUM(U2424,V2424,X2424,Y2424,Z2424,AA2424,AB2424)</f>
        <v>90</v>
      </c>
      <c r="U2424" s="1">
        <f>AK2424</f>
        <v>0</v>
      </c>
      <c r="V2424" s="1">
        <f>SUM(AN2424,AO2424,AP2424,AQ2424,AS2424,AT2424,AU2424,AV2424,AW2424,AX2424,AY2424,AR2424,AZ2424,BA2424,BB2424,BC2424,BD2424,BE2424,BF2424,BG2424,BH2424)</f>
        <v>90</v>
      </c>
      <c r="W2424" s="1">
        <f>COUNT(AN2424,AO2424,AP2424,AQ2424,AS2424,AT2424,AU2424,AV2424,AW2424,AX2424,AY2424,AR2424,AZ2424,BA2424,BB2424,BC2424,BD2424,BE2424,BF2424,BG2424,BH2424)</f>
        <v>1</v>
      </c>
      <c r="X2424" s="1">
        <v>0</v>
      </c>
      <c r="Y2424" s="1">
        <v>0</v>
      </c>
      <c r="Z2424" s="1">
        <v>0</v>
      </c>
      <c r="AA2424" s="1">
        <f>AM2424</f>
        <v>0</v>
      </c>
      <c r="AB2424" s="1">
        <f>AL2424</f>
        <v>0</v>
      </c>
      <c r="AC2424" s="43"/>
      <c r="AD2424" s="25"/>
      <c r="AE2424" s="25"/>
      <c r="AF2424" s="25"/>
      <c r="AG2424" s="25"/>
      <c r="AH2424" s="25"/>
      <c r="AJ2424" s="40"/>
      <c r="AK2424" s="25"/>
      <c r="AL2424" s="25"/>
      <c r="AM2424" s="25"/>
      <c r="AN2424" s="25"/>
      <c r="AO2424" s="25"/>
      <c r="AP2424" s="25"/>
      <c r="AQ2424" s="25"/>
      <c r="AR2424" s="25"/>
      <c r="AS2424" s="25"/>
      <c r="AT2424" s="25"/>
      <c r="AU2424" s="25">
        <v>90</v>
      </c>
      <c r="AV2424" s="25"/>
      <c r="AW2424" s="25"/>
      <c r="AX2424" s="25"/>
      <c r="AY2424" s="25"/>
      <c r="AZ2424" s="25"/>
      <c r="BA2424" s="25"/>
      <c r="BB2424" s="25"/>
      <c r="BC2424" s="25"/>
      <c r="BD2424" s="25"/>
      <c r="BE2424" s="25"/>
      <c r="BF2424" s="25"/>
      <c r="BG2424" s="25"/>
      <c r="BH2424" s="25"/>
    </row>
    <row r="2425" spans="1:60" x14ac:dyDescent="0.3">
      <c r="A2425" s="25" t="s">
        <v>35</v>
      </c>
      <c r="B2425" s="25" t="s">
        <v>183</v>
      </c>
      <c r="C2425" s="25" t="s">
        <v>3336</v>
      </c>
      <c r="D2425" s="25" t="s">
        <v>3337</v>
      </c>
      <c r="E2425" s="25" t="s">
        <v>47</v>
      </c>
      <c r="F2425" s="25">
        <v>999931132</v>
      </c>
      <c r="G2425" s="1">
        <f>(J2425+T2425)-H2425</f>
        <v>90</v>
      </c>
      <c r="H2425" s="25"/>
      <c r="I2425" s="40"/>
      <c r="J2425" s="1">
        <f>SUM(K2425,L2425,N2425,O2425,P2425,Q2425)</f>
        <v>0</v>
      </c>
      <c r="K2425" s="1">
        <f>SUM(AG2425,AI2425)</f>
        <v>0</v>
      </c>
      <c r="L2425" s="1">
        <v>0</v>
      </c>
      <c r="M2425" s="1">
        <v>0</v>
      </c>
      <c r="N2425" s="1">
        <f>AD2425+AE2425</f>
        <v>0</v>
      </c>
      <c r="O2425" s="1"/>
      <c r="P2425" s="1">
        <f>AF2425</f>
        <v>0</v>
      </c>
      <c r="Q2425" s="1">
        <f>AH2425</f>
        <v>0</v>
      </c>
      <c r="R2425" s="1">
        <v>0</v>
      </c>
      <c r="S2425" s="40"/>
      <c r="T2425" s="1">
        <f>SUM(U2425,V2425,X2425,Y2425,Z2425,AA2425,AB2425)</f>
        <v>90</v>
      </c>
      <c r="U2425" s="1">
        <f>AK2425</f>
        <v>0</v>
      </c>
      <c r="V2425" s="1">
        <f>SUM(AN2425,AO2425,AP2425,AQ2425,AS2425,AT2425,AU2425,AV2425,AW2425,AX2425,AY2425,AR2425,AZ2425,BA2425,BB2425,BC2425,BD2425,BE2425,BF2425,BG2425,BH2425)</f>
        <v>90</v>
      </c>
      <c r="W2425" s="1">
        <f>COUNT(AN2425,AO2425,AP2425,AQ2425,AS2425,AT2425,AU2425,AV2425,AW2425,AX2425,AY2425,AR2425,AZ2425,BA2425,BB2425,BC2425,BD2425,BE2425,BF2425,BG2425,BH2425)</f>
        <v>1</v>
      </c>
      <c r="X2425" s="1">
        <v>0</v>
      </c>
      <c r="Y2425" s="1">
        <v>0</v>
      </c>
      <c r="Z2425" s="1">
        <v>0</v>
      </c>
      <c r="AA2425" s="1">
        <f>AM2425</f>
        <v>0</v>
      </c>
      <c r="AB2425" s="1">
        <f>AL2425</f>
        <v>0</v>
      </c>
      <c r="AC2425" s="40"/>
      <c r="AD2425" s="25"/>
      <c r="AE2425" s="25"/>
      <c r="AF2425" s="25"/>
      <c r="AG2425" s="25"/>
      <c r="AH2425" s="25"/>
      <c r="AJ2425" s="40"/>
      <c r="AK2425" s="25"/>
      <c r="AL2425" s="25"/>
      <c r="AM2425" s="25"/>
      <c r="AN2425" s="25"/>
      <c r="AO2425" s="25"/>
      <c r="AP2425" s="25"/>
      <c r="AQ2425" s="25"/>
      <c r="AR2425" s="25"/>
      <c r="AS2425" s="25"/>
      <c r="AT2425" s="25"/>
      <c r="AU2425" s="25"/>
      <c r="AV2425" s="25"/>
      <c r="AW2425" s="25"/>
      <c r="AX2425" s="25"/>
      <c r="AY2425" s="25"/>
      <c r="AZ2425" s="25">
        <v>90</v>
      </c>
      <c r="BA2425" s="25"/>
      <c r="BB2425" s="25"/>
      <c r="BC2425" s="25"/>
      <c r="BD2425" s="25"/>
      <c r="BE2425" s="25"/>
      <c r="BF2425" s="25"/>
      <c r="BG2425" s="25"/>
      <c r="BH2425" s="25"/>
    </row>
    <row r="2426" spans="1:60" x14ac:dyDescent="0.3">
      <c r="A2426" s="25" t="s">
        <v>35</v>
      </c>
      <c r="B2426" s="25" t="s">
        <v>183</v>
      </c>
      <c r="C2426" s="25" t="s">
        <v>907</v>
      </c>
      <c r="D2426" s="25" t="s">
        <v>908</v>
      </c>
      <c r="E2426" s="25" t="s">
        <v>47</v>
      </c>
      <c r="F2426" s="25">
        <v>999917945</v>
      </c>
      <c r="G2426" s="1">
        <f>(J2426+T2426)-H2426</f>
        <v>88.4</v>
      </c>
      <c r="H2426" s="25"/>
      <c r="I2426" s="40"/>
      <c r="J2426" s="1">
        <f>SUM(K2426,L2426,N2426,O2426,P2426,Q2426)</f>
        <v>20.400000000000002</v>
      </c>
      <c r="K2426" s="1">
        <f>SUM(AG2426,AI2426)</f>
        <v>0</v>
      </c>
      <c r="L2426" s="1">
        <v>0</v>
      </c>
      <c r="M2426" s="1">
        <v>0</v>
      </c>
      <c r="N2426" s="1">
        <f>AD2426+AE2426</f>
        <v>0</v>
      </c>
      <c r="O2426" s="1"/>
      <c r="P2426" s="1">
        <f>AF2426</f>
        <v>20.400000000000002</v>
      </c>
      <c r="Q2426" s="1">
        <f>AH2426</f>
        <v>0</v>
      </c>
      <c r="R2426" s="1">
        <v>0</v>
      </c>
      <c r="S2426" s="43"/>
      <c r="T2426" s="1">
        <f>SUM(U2426,V2426,X2426,Y2426,Z2426,AA2426,AB2426)</f>
        <v>68</v>
      </c>
      <c r="U2426" s="1">
        <f>AK2426</f>
        <v>0</v>
      </c>
      <c r="V2426" s="1">
        <f>SUM(AN2426,AO2426,AP2426,AQ2426,AS2426,AT2426,AU2426,AV2426,AW2426,AX2426,AY2426,AR2426,AZ2426,BA2426,BB2426,BC2426,BD2426,BE2426,BF2426,BG2426,BH2426)</f>
        <v>68</v>
      </c>
      <c r="W2426" s="1">
        <f>COUNT(AN2426,AO2426,AP2426,AQ2426,AS2426,AT2426,AU2426,AV2426,AW2426,AX2426,AY2426,AR2426,AZ2426,BA2426,BB2426,BC2426,BD2426,BE2426,BF2426,BG2426,BH2426)</f>
        <v>1</v>
      </c>
      <c r="X2426" s="1">
        <v>0</v>
      </c>
      <c r="Y2426" s="1">
        <v>0</v>
      </c>
      <c r="Z2426" s="1">
        <v>0</v>
      </c>
      <c r="AA2426" s="1">
        <f>AM2426</f>
        <v>0</v>
      </c>
      <c r="AB2426" s="1">
        <f>AL2426</f>
        <v>0</v>
      </c>
      <c r="AC2426" s="43"/>
      <c r="AD2426" s="25">
        <v>0</v>
      </c>
      <c r="AE2426" s="25">
        <v>0</v>
      </c>
      <c r="AF2426" s="25">
        <v>20.400000000000002</v>
      </c>
      <c r="AG2426" s="25">
        <v>0</v>
      </c>
      <c r="AH2426" s="25">
        <v>0</v>
      </c>
      <c r="AI2426" s="25">
        <v>0</v>
      </c>
      <c r="AJ2426" s="40"/>
      <c r="AK2426" s="25"/>
      <c r="AL2426" s="25"/>
      <c r="AM2426" s="25"/>
      <c r="AN2426" s="25"/>
      <c r="AO2426" s="25"/>
      <c r="AP2426" s="25"/>
      <c r="AQ2426" s="25"/>
      <c r="AR2426" s="25"/>
      <c r="AS2426" s="25">
        <v>68</v>
      </c>
      <c r="AT2426" s="25"/>
      <c r="AU2426" s="25"/>
      <c r="AV2426" s="25"/>
      <c r="AW2426" s="25"/>
      <c r="AX2426" s="25"/>
      <c r="AY2426" s="25"/>
      <c r="AZ2426" s="25"/>
      <c r="BA2426" s="25"/>
      <c r="BB2426" s="25"/>
      <c r="BC2426" s="25"/>
      <c r="BD2426" s="25"/>
      <c r="BE2426" s="25"/>
      <c r="BF2426" s="25"/>
      <c r="BG2426" s="25"/>
      <c r="BH2426" s="25"/>
    </row>
    <row r="2427" spans="1:60" x14ac:dyDescent="0.3">
      <c r="A2427" s="25" t="s">
        <v>35</v>
      </c>
      <c r="B2427" s="25" t="s">
        <v>183</v>
      </c>
      <c r="C2427" s="25" t="s">
        <v>408</v>
      </c>
      <c r="D2427" s="25" t="s">
        <v>2671</v>
      </c>
      <c r="E2427" s="25" t="s">
        <v>47</v>
      </c>
      <c r="F2427" s="25">
        <v>999924376</v>
      </c>
      <c r="G2427" s="1">
        <f>(J2427+T2427)-H2427</f>
        <v>80.400000000000006</v>
      </c>
      <c r="H2427" s="25"/>
      <c r="I2427" s="40"/>
      <c r="J2427" s="1">
        <f>SUM(K2427,L2427,N2427,O2427,P2427,Q2427)</f>
        <v>20.400000000000002</v>
      </c>
      <c r="K2427" s="1">
        <f>SUM(AG2427,AI2427)</f>
        <v>0</v>
      </c>
      <c r="L2427" s="1">
        <v>0</v>
      </c>
      <c r="M2427" s="1">
        <v>0</v>
      </c>
      <c r="N2427" s="1">
        <f>AD2427+AE2427</f>
        <v>0</v>
      </c>
      <c r="O2427" s="1"/>
      <c r="P2427" s="1">
        <f>AF2427</f>
        <v>20.400000000000002</v>
      </c>
      <c r="Q2427" s="1">
        <f>AH2427</f>
        <v>0</v>
      </c>
      <c r="R2427" s="1">
        <v>0</v>
      </c>
      <c r="S2427" s="43"/>
      <c r="T2427" s="1">
        <f>SUM(U2427,V2427,X2427,Y2427,Z2427,AA2427,AB2427)</f>
        <v>60</v>
      </c>
      <c r="U2427" s="1">
        <f>AK2427</f>
        <v>0</v>
      </c>
      <c r="V2427" s="1">
        <f>SUM(AN2427,AO2427,AP2427,AQ2427,AS2427,AT2427,AU2427,AV2427,AW2427,AX2427,AY2427,AR2427,AZ2427,BA2427,BB2427,BC2427,BD2427,BE2427,BF2427,BG2427,BH2427)</f>
        <v>60</v>
      </c>
      <c r="W2427" s="1">
        <f>COUNT(AN2427,AO2427,AP2427,AQ2427,AS2427,AT2427,AU2427,AV2427,AW2427,AX2427,AY2427,AR2427,AZ2427,BA2427,BB2427,BC2427,BD2427,BE2427,BF2427,BG2427,BH2427)</f>
        <v>1</v>
      </c>
      <c r="X2427" s="1">
        <v>0</v>
      </c>
      <c r="Y2427" s="1">
        <v>0</v>
      </c>
      <c r="Z2427" s="1">
        <v>0</v>
      </c>
      <c r="AA2427" s="1">
        <f>AM2427</f>
        <v>0</v>
      </c>
      <c r="AB2427" s="1">
        <f>AL2427</f>
        <v>0</v>
      </c>
      <c r="AC2427" s="43"/>
      <c r="AD2427" s="25">
        <v>0</v>
      </c>
      <c r="AE2427" s="25">
        <v>0</v>
      </c>
      <c r="AF2427" s="25">
        <v>20.400000000000002</v>
      </c>
      <c r="AG2427" s="25">
        <v>0</v>
      </c>
      <c r="AH2427" s="25">
        <v>0</v>
      </c>
      <c r="AI2427" s="25">
        <v>0</v>
      </c>
      <c r="AJ2427" s="40"/>
      <c r="AK2427" s="25"/>
      <c r="AL2427" s="25"/>
      <c r="AM2427" s="25"/>
      <c r="AN2427" s="25"/>
      <c r="AO2427" s="25"/>
      <c r="AP2427" s="25"/>
      <c r="AQ2427" s="25"/>
      <c r="AR2427" s="25"/>
      <c r="AS2427" s="25"/>
      <c r="AT2427" s="25">
        <v>60</v>
      </c>
      <c r="AU2427" s="25"/>
      <c r="AV2427" s="25"/>
      <c r="AW2427" s="25"/>
      <c r="AX2427" s="25"/>
      <c r="AY2427" s="25"/>
      <c r="AZ2427" s="25"/>
      <c r="BA2427" s="25"/>
      <c r="BB2427" s="25"/>
      <c r="BC2427" s="25"/>
      <c r="BD2427" s="25"/>
      <c r="BE2427" s="25"/>
      <c r="BF2427" s="25"/>
      <c r="BG2427" s="25"/>
      <c r="BH2427" s="25"/>
    </row>
    <row r="2428" spans="1:60" x14ac:dyDescent="0.3">
      <c r="A2428" s="1" t="s">
        <v>35</v>
      </c>
      <c r="B2428" s="1" t="s">
        <v>183</v>
      </c>
      <c r="C2428" s="1" t="s">
        <v>903</v>
      </c>
      <c r="D2428" s="1" t="s">
        <v>904</v>
      </c>
      <c r="E2428" s="1" t="s">
        <v>47</v>
      </c>
      <c r="F2428" s="1">
        <v>999917918</v>
      </c>
      <c r="G2428" s="1">
        <f>(J2428+T2428)-H2428</f>
        <v>79</v>
      </c>
      <c r="H2428" s="25"/>
      <c r="I2428" s="23"/>
      <c r="J2428" s="1">
        <f>SUM(K2428,L2428,N2428,O2428,P2428,Q2428)</f>
        <v>79</v>
      </c>
      <c r="K2428" s="1">
        <f>SUM(AG2428,AI2428)</f>
        <v>0</v>
      </c>
      <c r="L2428" s="1">
        <v>0</v>
      </c>
      <c r="M2428" s="1">
        <v>0</v>
      </c>
      <c r="N2428" s="1">
        <f>AD2428+AE2428</f>
        <v>79</v>
      </c>
      <c r="O2428" s="1"/>
      <c r="P2428" s="1">
        <f>AF2428</f>
        <v>0</v>
      </c>
      <c r="Q2428" s="1">
        <f>AH2428</f>
        <v>0</v>
      </c>
      <c r="R2428" s="1">
        <v>0</v>
      </c>
      <c r="S2428" s="43"/>
      <c r="T2428" s="1">
        <f>SUM(U2428,V2428,X2428,Y2428,Z2428,AA2428,AB2428)</f>
        <v>0</v>
      </c>
      <c r="U2428" s="1">
        <f>AK2428</f>
        <v>0</v>
      </c>
      <c r="V2428" s="1">
        <f>SUM(AN2428,AO2428,AP2428,AQ2428,AS2428,AT2428,AU2428,AV2428,AW2428,AX2428,AY2428,AR2428,AZ2428,BA2428,BB2428,BC2428,BD2428,BE2428,BF2428,BG2428,BH2428)</f>
        <v>0</v>
      </c>
      <c r="W2428" s="1">
        <f>COUNT(AN2428,AO2428,AP2428,AQ2428,AS2428,AT2428,AU2428,AV2428,AW2428,AX2428,AY2428,AR2428,AZ2428,BA2428,BB2428,BC2428,BD2428,BE2428,BF2428,BG2428,BH2428)</f>
        <v>0</v>
      </c>
      <c r="X2428" s="1">
        <v>0</v>
      </c>
      <c r="Y2428" s="1">
        <v>0</v>
      </c>
      <c r="Z2428" s="1">
        <v>0</v>
      </c>
      <c r="AA2428" s="1">
        <f>AM2428</f>
        <v>0</v>
      </c>
      <c r="AB2428" s="1">
        <f>AL2428</f>
        <v>0</v>
      </c>
      <c r="AC2428" s="43"/>
      <c r="AD2428" s="1"/>
      <c r="AE2428" s="1">
        <v>79</v>
      </c>
      <c r="AF2428" s="1"/>
      <c r="AG2428" s="1"/>
      <c r="AH2428" s="25"/>
      <c r="AJ2428" s="40"/>
      <c r="AK2428" s="25"/>
      <c r="AL2428" s="25"/>
      <c r="AM2428" s="25"/>
      <c r="AN2428" s="25"/>
      <c r="AO2428" s="25"/>
      <c r="AP2428" s="25"/>
      <c r="AQ2428" s="25"/>
      <c r="AR2428" s="25"/>
      <c r="AS2428" s="25"/>
      <c r="AT2428" s="25"/>
      <c r="AU2428" s="25"/>
      <c r="AV2428" s="25"/>
      <c r="AW2428" s="25"/>
      <c r="AX2428" s="25"/>
      <c r="AY2428" s="25"/>
      <c r="AZ2428" s="25"/>
      <c r="BA2428" s="25"/>
      <c r="BB2428" s="25"/>
      <c r="BC2428" s="25"/>
      <c r="BD2428" s="25"/>
      <c r="BE2428" s="25"/>
      <c r="BF2428" s="25"/>
      <c r="BG2428" s="25"/>
      <c r="BH2428" s="25"/>
    </row>
    <row r="2429" spans="1:60" x14ac:dyDescent="0.3">
      <c r="A2429" s="1" t="s">
        <v>35</v>
      </c>
      <c r="B2429" s="1" t="s">
        <v>183</v>
      </c>
      <c r="C2429" s="1" t="s">
        <v>89</v>
      </c>
      <c r="D2429" s="1" t="s">
        <v>771</v>
      </c>
      <c r="E2429" s="1" t="s">
        <v>47</v>
      </c>
      <c r="F2429" s="1">
        <v>999915574</v>
      </c>
      <c r="G2429" s="1">
        <f>(J2429+T2429)-H2429</f>
        <v>72</v>
      </c>
      <c r="H2429" s="1"/>
      <c r="I2429" s="23"/>
      <c r="J2429" s="1">
        <f>SUM(K2429,L2429,N2429,O2429,P2429,Q2429)</f>
        <v>72</v>
      </c>
      <c r="K2429" s="1">
        <f>SUM(AG2429,AI2429)</f>
        <v>0</v>
      </c>
      <c r="L2429" s="1">
        <v>0</v>
      </c>
      <c r="M2429" s="1">
        <v>0</v>
      </c>
      <c r="N2429" s="1">
        <f>AD2429+AE2429</f>
        <v>0</v>
      </c>
      <c r="O2429" s="1"/>
      <c r="P2429" s="1">
        <f>AF2429</f>
        <v>72</v>
      </c>
      <c r="Q2429" s="1">
        <f>AH2429</f>
        <v>0</v>
      </c>
      <c r="R2429" s="1">
        <v>0</v>
      </c>
      <c r="S2429" s="43"/>
      <c r="T2429" s="1">
        <f>SUM(U2429,V2429,X2429,Y2429,Z2429,AA2429,AB2429)</f>
        <v>0</v>
      </c>
      <c r="U2429" s="1">
        <f>AK2429</f>
        <v>0</v>
      </c>
      <c r="V2429" s="1">
        <f>SUM(AN2429,AO2429,AP2429,AQ2429,AS2429,AT2429,AU2429,AV2429,AW2429,AX2429,AY2429,AR2429,AZ2429,BA2429,BB2429,BC2429,BD2429,BE2429,BF2429,BG2429,BH2429)</f>
        <v>0</v>
      </c>
      <c r="W2429" s="1">
        <f>COUNT(AN2429,AO2429,AP2429,AQ2429,AS2429,AT2429,AU2429,AV2429,AW2429,AX2429,AY2429,AR2429,AZ2429,BA2429,BB2429,BC2429,BD2429,BE2429,BF2429,BG2429,BH2429)</f>
        <v>0</v>
      </c>
      <c r="X2429" s="1">
        <v>0</v>
      </c>
      <c r="Y2429" s="1">
        <v>0</v>
      </c>
      <c r="Z2429" s="1">
        <v>0</v>
      </c>
      <c r="AA2429" s="1">
        <f>AM2429</f>
        <v>0</v>
      </c>
      <c r="AB2429" s="1">
        <f>AL2429</f>
        <v>0</v>
      </c>
      <c r="AC2429" s="43"/>
      <c r="AD2429" s="1"/>
      <c r="AE2429" s="1"/>
      <c r="AF2429" s="1">
        <v>72</v>
      </c>
      <c r="AG2429" s="1"/>
      <c r="AH2429" s="25"/>
      <c r="AJ2429" s="40"/>
      <c r="AK2429" s="25"/>
      <c r="AL2429" s="25"/>
      <c r="AM2429" s="25"/>
      <c r="AN2429" s="25"/>
      <c r="AO2429" s="25"/>
      <c r="AP2429" s="25"/>
      <c r="AQ2429" s="25"/>
      <c r="AR2429" s="25"/>
      <c r="AS2429" s="25"/>
      <c r="AT2429" s="25"/>
      <c r="AU2429" s="25"/>
      <c r="AV2429" s="25"/>
      <c r="AW2429" s="25"/>
      <c r="AX2429" s="25"/>
      <c r="AY2429" s="25"/>
      <c r="AZ2429" s="25"/>
      <c r="BA2429" s="25"/>
      <c r="BB2429" s="25"/>
      <c r="BC2429" s="25"/>
      <c r="BD2429" s="25"/>
      <c r="BE2429" s="25"/>
      <c r="BF2429" s="25"/>
      <c r="BG2429" s="25"/>
      <c r="BH2429" s="25"/>
    </row>
    <row r="2430" spans="1:60" x14ac:dyDescent="0.3">
      <c r="A2430" s="25" t="s">
        <v>35</v>
      </c>
      <c r="B2430" s="25" t="s">
        <v>183</v>
      </c>
      <c r="C2430" s="25" t="s">
        <v>3599</v>
      </c>
      <c r="D2430" s="25" t="s">
        <v>3539</v>
      </c>
      <c r="E2430" s="25" t="s">
        <v>47</v>
      </c>
      <c r="F2430" s="25">
        <v>999918842</v>
      </c>
      <c r="G2430" s="1">
        <f>(J2430+T2430)-H2430</f>
        <v>68</v>
      </c>
      <c r="H2430" s="25"/>
      <c r="I2430" s="40"/>
      <c r="J2430" s="1">
        <f>SUM(K2430,L2430,N2430,O2430,P2430,Q2430)</f>
        <v>0</v>
      </c>
      <c r="K2430" s="1">
        <f>SUM(AG2430,AI2430)</f>
        <v>0</v>
      </c>
      <c r="L2430" s="1">
        <v>0</v>
      </c>
      <c r="M2430" s="1">
        <v>0</v>
      </c>
      <c r="N2430" s="1">
        <f>AD2430+AE2430</f>
        <v>0</v>
      </c>
      <c r="O2430" s="1"/>
      <c r="P2430" s="1">
        <f>AF2430</f>
        <v>0</v>
      </c>
      <c r="Q2430" s="1">
        <f>AH2430</f>
        <v>0</v>
      </c>
      <c r="R2430" s="1">
        <v>0</v>
      </c>
      <c r="S2430" s="43"/>
      <c r="T2430" s="1">
        <f>SUM(U2430,V2430,X2430,Y2430,Z2430,AA2430,AB2430)</f>
        <v>68</v>
      </c>
      <c r="U2430" s="1">
        <f>AK2430</f>
        <v>0</v>
      </c>
      <c r="V2430" s="1">
        <f>SUM(AN2430,AO2430,AP2430,AQ2430,AS2430,AT2430,AU2430,AV2430,AW2430,AX2430,AY2430,AR2430,AZ2430,BA2430,BB2430,BC2430,BD2430,BE2430,BF2430,BG2430,BH2430)</f>
        <v>68</v>
      </c>
      <c r="W2430" s="1">
        <f>COUNT(AN2430,AO2430,AP2430,AQ2430,AS2430,AT2430,AU2430,AV2430,AW2430,AX2430,AY2430,AR2430,AZ2430,BA2430,BB2430,BC2430,BD2430,BE2430,BF2430,BG2430,BH2430)</f>
        <v>1</v>
      </c>
      <c r="X2430" s="1">
        <v>0</v>
      </c>
      <c r="Y2430" s="1">
        <v>0</v>
      </c>
      <c r="Z2430" s="1">
        <v>0</v>
      </c>
      <c r="AA2430" s="1">
        <f>AM2430</f>
        <v>0</v>
      </c>
      <c r="AB2430" s="1">
        <f>AL2430</f>
        <v>0</v>
      </c>
      <c r="AC2430" s="43"/>
      <c r="AD2430" s="25"/>
      <c r="AE2430" s="25"/>
      <c r="AF2430" s="25"/>
      <c r="AG2430" s="25"/>
      <c r="AH2430" s="25"/>
      <c r="AJ2430" s="40"/>
      <c r="AK2430" s="25"/>
      <c r="AL2430" s="25"/>
      <c r="AM2430" s="25"/>
      <c r="AN2430" s="25"/>
      <c r="AO2430" s="25"/>
      <c r="AP2430" s="25"/>
      <c r="AQ2430" s="25"/>
      <c r="AR2430" s="25"/>
      <c r="AS2430" s="25"/>
      <c r="AT2430" s="25"/>
      <c r="AU2430" s="25"/>
      <c r="AV2430" s="25"/>
      <c r="AW2430" s="25"/>
      <c r="AX2430" s="25"/>
      <c r="AY2430" s="25"/>
      <c r="AZ2430" s="25"/>
      <c r="BA2430" s="25"/>
      <c r="BB2430" s="25"/>
      <c r="BC2430" s="25"/>
      <c r="BD2430" s="25">
        <v>68</v>
      </c>
      <c r="BE2430" s="25"/>
      <c r="BF2430" s="25"/>
      <c r="BG2430" s="25"/>
      <c r="BH2430" s="25"/>
    </row>
    <row r="2431" spans="1:60" x14ac:dyDescent="0.3">
      <c r="A2431" s="25" t="s">
        <v>35</v>
      </c>
      <c r="B2431" s="25" t="s">
        <v>183</v>
      </c>
      <c r="C2431" s="25" t="s">
        <v>852</v>
      </c>
      <c r="D2431" s="25" t="s">
        <v>1226</v>
      </c>
      <c r="E2431" s="25" t="s">
        <v>47</v>
      </c>
      <c r="F2431" s="25">
        <v>999921499</v>
      </c>
      <c r="G2431" s="1">
        <f>(J2431+T2431)-H2431</f>
        <v>68</v>
      </c>
      <c r="H2431" s="25"/>
      <c r="I2431" s="40"/>
      <c r="J2431" s="1">
        <f>SUM(K2431,L2431,N2431,O2431,P2431,Q2431)</f>
        <v>0</v>
      </c>
      <c r="K2431" s="1">
        <f>SUM(AG2431,AI2431)</f>
        <v>0</v>
      </c>
      <c r="L2431" s="1">
        <v>0</v>
      </c>
      <c r="M2431" s="1">
        <v>0</v>
      </c>
      <c r="N2431" s="1">
        <f>AD2431+AE2431</f>
        <v>0</v>
      </c>
      <c r="O2431" s="1"/>
      <c r="P2431" s="1">
        <f>AF2431</f>
        <v>0</v>
      </c>
      <c r="Q2431" s="1">
        <f>AH2431</f>
        <v>0</v>
      </c>
      <c r="R2431" s="1">
        <v>0</v>
      </c>
      <c r="S2431" s="43"/>
      <c r="T2431" s="1">
        <f>SUM(U2431,V2431,X2431,Y2431,Z2431,AA2431,AB2431)</f>
        <v>68</v>
      </c>
      <c r="U2431" s="1">
        <f>AK2431</f>
        <v>0</v>
      </c>
      <c r="V2431" s="1">
        <f>SUM(AN2431,AO2431,AP2431,AQ2431,AS2431,AT2431,AU2431,AV2431,AW2431,AX2431,AY2431,AR2431,AZ2431,BA2431,BB2431,BC2431,BD2431,BE2431,BF2431,BG2431,BH2431)</f>
        <v>68</v>
      </c>
      <c r="W2431" s="1">
        <f>COUNT(AN2431,AO2431,AP2431,AQ2431,AS2431,AT2431,AU2431,AV2431,AW2431,AX2431,AY2431,AR2431,AZ2431,BA2431,BB2431,BC2431,BD2431,BE2431,BF2431,BG2431,BH2431)</f>
        <v>1</v>
      </c>
      <c r="X2431" s="1">
        <v>0</v>
      </c>
      <c r="Y2431" s="1">
        <v>0</v>
      </c>
      <c r="Z2431" s="1">
        <v>0</v>
      </c>
      <c r="AA2431" s="1">
        <f>AM2431</f>
        <v>0</v>
      </c>
      <c r="AB2431" s="1">
        <f>AL2431</f>
        <v>0</v>
      </c>
      <c r="AC2431" s="43"/>
      <c r="AD2431" s="25"/>
      <c r="AE2431" s="25"/>
      <c r="AF2431" s="25"/>
      <c r="AG2431" s="25"/>
      <c r="AH2431" s="25"/>
      <c r="AJ2431" s="40"/>
      <c r="AK2431" s="25"/>
      <c r="AL2431" s="25"/>
      <c r="AM2431" s="25"/>
      <c r="AN2431" s="25"/>
      <c r="AO2431" s="25"/>
      <c r="AP2431" s="25"/>
      <c r="AQ2431" s="25"/>
      <c r="AR2431" s="25"/>
      <c r="AS2431" s="25"/>
      <c r="AT2431" s="25"/>
      <c r="AU2431" s="25">
        <v>68</v>
      </c>
      <c r="AV2431" s="25"/>
      <c r="AW2431" s="25"/>
      <c r="AX2431" s="25"/>
      <c r="AY2431" s="25"/>
      <c r="AZ2431" s="25"/>
      <c r="BA2431" s="25"/>
      <c r="BB2431" s="25"/>
      <c r="BC2431" s="25"/>
      <c r="BD2431" s="25"/>
      <c r="BE2431" s="25"/>
      <c r="BF2431" s="25"/>
      <c r="BG2431" s="25"/>
      <c r="BH2431" s="25"/>
    </row>
    <row r="2432" spans="1:60" x14ac:dyDescent="0.3">
      <c r="A2432" s="25" t="s">
        <v>35</v>
      </c>
      <c r="B2432" s="25" t="s">
        <v>183</v>
      </c>
      <c r="C2432" s="25" t="s">
        <v>3600</v>
      </c>
      <c r="D2432" s="25" t="s">
        <v>3601</v>
      </c>
      <c r="E2432" s="25" t="s">
        <v>47</v>
      </c>
      <c r="F2432" s="25">
        <v>999923731</v>
      </c>
      <c r="G2432" s="1">
        <f>(J2432+T2432)-H2432</f>
        <v>68</v>
      </c>
      <c r="H2432" s="25"/>
      <c r="I2432" s="40"/>
      <c r="J2432" s="1">
        <f>SUM(K2432,L2432,N2432,O2432,P2432,Q2432)</f>
        <v>0</v>
      </c>
      <c r="K2432" s="1">
        <f>SUM(AG2432,AI2432)</f>
        <v>0</v>
      </c>
      <c r="L2432" s="1">
        <v>0</v>
      </c>
      <c r="M2432" s="1">
        <v>0</v>
      </c>
      <c r="N2432" s="1">
        <f>AD2432+AE2432</f>
        <v>0</v>
      </c>
      <c r="O2432" s="1"/>
      <c r="P2432" s="1">
        <f>AF2432</f>
        <v>0</v>
      </c>
      <c r="Q2432" s="1">
        <f>AH2432</f>
        <v>0</v>
      </c>
      <c r="R2432" s="1">
        <v>0</v>
      </c>
      <c r="S2432" s="43"/>
      <c r="T2432" s="1">
        <f>SUM(U2432,V2432,X2432,Y2432,Z2432,AA2432,AB2432)</f>
        <v>68</v>
      </c>
      <c r="U2432" s="1">
        <f>AK2432</f>
        <v>0</v>
      </c>
      <c r="V2432" s="1">
        <f>SUM(AN2432,AO2432,AP2432,AQ2432,AS2432,AT2432,AU2432,AV2432,AW2432,AX2432,AY2432,AR2432,AZ2432,BA2432,BB2432,BC2432,BD2432,BE2432,BF2432,BG2432,BH2432)</f>
        <v>68</v>
      </c>
      <c r="W2432" s="1">
        <f>COUNT(AN2432,AO2432,AP2432,AQ2432,AS2432,AT2432,AU2432,AV2432,AW2432,AX2432,AY2432,AR2432,AZ2432,BA2432,BB2432,BC2432,BD2432,BE2432,BF2432,BG2432,BH2432)</f>
        <v>1</v>
      </c>
      <c r="X2432" s="1">
        <v>0</v>
      </c>
      <c r="Y2432" s="1">
        <v>0</v>
      </c>
      <c r="Z2432" s="1">
        <v>0</v>
      </c>
      <c r="AA2432" s="1">
        <f>AM2432</f>
        <v>0</v>
      </c>
      <c r="AB2432" s="1">
        <f>AL2432</f>
        <v>0</v>
      </c>
      <c r="AC2432" s="43"/>
      <c r="AD2432" s="25"/>
      <c r="AE2432" s="25"/>
      <c r="AF2432" s="25"/>
      <c r="AG2432" s="25"/>
      <c r="AH2432" s="25"/>
      <c r="AJ2432" s="40"/>
      <c r="AK2432" s="25"/>
      <c r="AL2432" s="25"/>
      <c r="AM2432" s="25"/>
      <c r="AN2432" s="25"/>
      <c r="AO2432" s="25"/>
      <c r="AP2432" s="25"/>
      <c r="AQ2432" s="25"/>
      <c r="AR2432" s="25"/>
      <c r="AS2432" s="25"/>
      <c r="AT2432" s="25"/>
      <c r="AU2432" s="25"/>
      <c r="AV2432" s="25"/>
      <c r="AW2432" s="25"/>
      <c r="AX2432" s="25"/>
      <c r="AY2432" s="25"/>
      <c r="AZ2432" s="25"/>
      <c r="BA2432" s="25"/>
      <c r="BB2432" s="25"/>
      <c r="BC2432" s="25"/>
      <c r="BD2432" s="25">
        <v>68</v>
      </c>
      <c r="BE2432" s="25"/>
      <c r="BF2432" s="25"/>
      <c r="BG2432" s="25"/>
      <c r="BH2432" s="25"/>
    </row>
    <row r="2433" spans="1:60" x14ac:dyDescent="0.3">
      <c r="A2433" s="25" t="s">
        <v>35</v>
      </c>
      <c r="B2433" s="25" t="s">
        <v>183</v>
      </c>
      <c r="C2433" s="25" t="s">
        <v>2484</v>
      </c>
      <c r="D2433" s="25" t="s">
        <v>2485</v>
      </c>
      <c r="E2433" s="25" t="s">
        <v>47</v>
      </c>
      <c r="F2433" s="25">
        <v>999925728</v>
      </c>
      <c r="G2433" s="1">
        <f>(J2433+T2433)-H2433</f>
        <v>68</v>
      </c>
      <c r="H2433" s="1">
        <f>(K2433+L2433+N2433+O2433+P2433+Q2433+R2433)*0.5</f>
        <v>0</v>
      </c>
      <c r="I2433" s="40"/>
      <c r="J2433" s="1">
        <f>SUM(K2433,L2433,N2433,O2433,P2433,Q2433)</f>
        <v>0</v>
      </c>
      <c r="K2433" s="1">
        <f>SUM(AG2433,AI2433)</f>
        <v>0</v>
      </c>
      <c r="L2433" s="1">
        <v>0</v>
      </c>
      <c r="M2433" s="1">
        <v>0</v>
      </c>
      <c r="N2433" s="1">
        <f>AD2433+AE2433</f>
        <v>0</v>
      </c>
      <c r="O2433" s="1"/>
      <c r="P2433" s="1">
        <f>AF2433</f>
        <v>0</v>
      </c>
      <c r="Q2433" s="1">
        <f>AH2433</f>
        <v>0</v>
      </c>
      <c r="R2433" s="1">
        <v>0</v>
      </c>
      <c r="S2433" s="43"/>
      <c r="T2433" s="1">
        <f>SUM(U2433,V2433,X2433,Y2433,Z2433,AA2433,AB2433)</f>
        <v>68</v>
      </c>
      <c r="U2433" s="1">
        <f>AK2433</f>
        <v>0</v>
      </c>
      <c r="V2433" s="1">
        <f>SUM(AN2433,AO2433,AP2433,AQ2433,AS2433,AT2433,AU2433,AV2433,AW2433,AX2433,AY2433,AR2433,AZ2433,BA2433,BB2433,BC2433,BD2433,BE2433,BF2433,BG2433,BH2433)</f>
        <v>68</v>
      </c>
      <c r="W2433" s="1">
        <f>COUNT(AN2433,AO2433,AP2433,AQ2433,AS2433,AT2433,AU2433,AV2433,AW2433,AX2433,AY2433,AR2433,AZ2433,BA2433,BB2433,BC2433,BD2433,BE2433,BF2433,BG2433,BH2433)</f>
        <v>1</v>
      </c>
      <c r="X2433" s="1">
        <v>0</v>
      </c>
      <c r="Y2433" s="1">
        <v>0</v>
      </c>
      <c r="Z2433" s="1">
        <v>0</v>
      </c>
      <c r="AA2433" s="1">
        <f>AM2433</f>
        <v>0</v>
      </c>
      <c r="AB2433" s="1">
        <f>AL2433</f>
        <v>0</v>
      </c>
      <c r="AC2433" s="43"/>
      <c r="AD2433" s="25"/>
      <c r="AE2433" s="25"/>
      <c r="AF2433" s="25"/>
      <c r="AG2433" s="25"/>
      <c r="AH2433" s="25"/>
      <c r="AJ2433" s="40"/>
      <c r="AK2433" s="25"/>
      <c r="AL2433" s="25"/>
      <c r="AM2433" s="25"/>
      <c r="AN2433" s="25"/>
      <c r="AO2433" s="25">
        <v>68</v>
      </c>
      <c r="AP2433" s="25"/>
      <c r="AQ2433" s="25"/>
      <c r="AR2433" s="25"/>
      <c r="AS2433" s="25"/>
      <c r="AT2433" s="25"/>
      <c r="AU2433" s="25"/>
      <c r="AV2433" s="25"/>
      <c r="AW2433" s="25"/>
      <c r="AX2433" s="25"/>
      <c r="AY2433" s="25"/>
      <c r="AZ2433" s="25"/>
      <c r="BA2433" s="25"/>
      <c r="BB2433" s="25"/>
      <c r="BC2433" s="25"/>
      <c r="BD2433" s="25"/>
      <c r="BE2433" s="25"/>
      <c r="BF2433" s="25"/>
      <c r="BG2433" s="25"/>
      <c r="BH2433" s="25"/>
    </row>
    <row r="2434" spans="1:60" x14ac:dyDescent="0.3">
      <c r="A2434" s="68" t="s">
        <v>35</v>
      </c>
      <c r="B2434" s="103" t="s">
        <v>183</v>
      </c>
      <c r="C2434" s="68" t="s">
        <v>1818</v>
      </c>
      <c r="D2434" s="68" t="s">
        <v>1819</v>
      </c>
      <c r="E2434" s="68" t="s">
        <v>47</v>
      </c>
      <c r="F2434" s="68">
        <v>999925788</v>
      </c>
      <c r="G2434" s="1">
        <f>(J2434+T2434)-H2434</f>
        <v>68</v>
      </c>
      <c r="H2434" s="25"/>
      <c r="I2434" s="40"/>
      <c r="J2434" s="1">
        <f>SUM(K2434,L2434,N2434,O2434,P2434,Q2434)</f>
        <v>0</v>
      </c>
      <c r="K2434" s="1">
        <f>SUM(AG2434,AI2434)</f>
        <v>0</v>
      </c>
      <c r="L2434" s="1">
        <v>0</v>
      </c>
      <c r="M2434" s="1">
        <v>0</v>
      </c>
      <c r="N2434" s="1">
        <f>AD2434+AE2434</f>
        <v>0</v>
      </c>
      <c r="O2434" s="1"/>
      <c r="P2434" s="1">
        <f>AF2434</f>
        <v>0</v>
      </c>
      <c r="Q2434" s="1">
        <f>AH2434</f>
        <v>0</v>
      </c>
      <c r="R2434" s="1">
        <v>0</v>
      </c>
      <c r="S2434" s="43"/>
      <c r="T2434" s="1">
        <f>SUM(U2434,V2434,X2434,Y2434,Z2434,AA2434,AB2434)</f>
        <v>68</v>
      </c>
      <c r="U2434" s="1">
        <f>AK2434</f>
        <v>0</v>
      </c>
      <c r="V2434" s="1">
        <f>SUM(AN2434,AO2434,AP2434,AQ2434,AS2434,AT2434,AU2434,AV2434,AW2434,AX2434,AY2434,AR2434,AZ2434,BA2434,BB2434,BC2434,BD2434,BE2434,BF2434,BG2434,BH2434)</f>
        <v>68</v>
      </c>
      <c r="W2434" s="1">
        <f>COUNT(AN2434,AO2434,AP2434,AQ2434,AS2434,AT2434,AU2434,AV2434,AW2434,AX2434,AY2434,AR2434,AZ2434,BA2434,BB2434,BC2434,BD2434,BE2434,BF2434,BG2434,BH2434)</f>
        <v>1</v>
      </c>
      <c r="X2434" s="1">
        <v>0</v>
      </c>
      <c r="Y2434" s="1">
        <v>0</v>
      </c>
      <c r="Z2434" s="1">
        <v>0</v>
      </c>
      <c r="AA2434" s="1">
        <f>AM2434</f>
        <v>0</v>
      </c>
      <c r="AB2434" s="1">
        <f>AL2434</f>
        <v>0</v>
      </c>
      <c r="AC2434" s="43"/>
      <c r="AD2434" s="25"/>
      <c r="AE2434" s="25"/>
      <c r="AF2434" s="25"/>
      <c r="AG2434" s="25"/>
      <c r="AH2434" s="25"/>
      <c r="AJ2434" s="40"/>
      <c r="AK2434" s="25"/>
      <c r="AL2434" s="25"/>
      <c r="AM2434" s="25"/>
      <c r="AN2434" s="25"/>
      <c r="AO2434" s="25"/>
      <c r="AP2434" s="25"/>
      <c r="AQ2434" s="25">
        <v>68</v>
      </c>
      <c r="AR2434" s="25"/>
      <c r="AS2434" s="25"/>
      <c r="AT2434" s="25"/>
      <c r="AU2434" s="25"/>
      <c r="AV2434" s="25"/>
      <c r="AW2434" s="25"/>
      <c r="AX2434" s="25"/>
      <c r="AY2434" s="25"/>
      <c r="AZ2434" s="25"/>
      <c r="BA2434" s="25"/>
      <c r="BB2434" s="25"/>
      <c r="BC2434" s="25"/>
      <c r="BD2434" s="25"/>
      <c r="BE2434" s="25"/>
      <c r="BF2434" s="25"/>
      <c r="BG2434" s="25"/>
      <c r="BH2434" s="25"/>
    </row>
    <row r="2435" spans="1:60" x14ac:dyDescent="0.3">
      <c r="A2435" s="68" t="s">
        <v>35</v>
      </c>
      <c r="B2435" s="68" t="s">
        <v>183</v>
      </c>
      <c r="C2435" s="68" t="s">
        <v>2570</v>
      </c>
      <c r="D2435" s="68" t="s">
        <v>2571</v>
      </c>
      <c r="E2435" s="68" t="s">
        <v>47</v>
      </c>
      <c r="F2435" s="68">
        <v>999929262</v>
      </c>
      <c r="G2435" s="1">
        <f>(J2435+T2435)-H2435</f>
        <v>68</v>
      </c>
      <c r="H2435" s="25"/>
      <c r="I2435" s="40"/>
      <c r="J2435" s="1">
        <f>SUM(K2435,L2435,N2435,O2435,P2435,Q2435)</f>
        <v>0</v>
      </c>
      <c r="K2435" s="1">
        <f>SUM(AG2435,AI2435)</f>
        <v>0</v>
      </c>
      <c r="L2435" s="1">
        <v>0</v>
      </c>
      <c r="M2435" s="1">
        <v>0</v>
      </c>
      <c r="N2435" s="1">
        <f>AD2435+AE2435</f>
        <v>0</v>
      </c>
      <c r="O2435" s="1"/>
      <c r="P2435" s="1">
        <f>AF2435</f>
        <v>0</v>
      </c>
      <c r="Q2435" s="1">
        <f>AH2435</f>
        <v>0</v>
      </c>
      <c r="R2435" s="1">
        <v>0</v>
      </c>
      <c r="S2435" s="43"/>
      <c r="T2435" s="1">
        <f>SUM(U2435,V2435,X2435,Y2435,Z2435,AA2435,AB2435)</f>
        <v>68</v>
      </c>
      <c r="U2435" s="1">
        <f>AK2435</f>
        <v>0</v>
      </c>
      <c r="V2435" s="1">
        <f>SUM(AN2435,AO2435,AP2435,AQ2435,AS2435,AT2435,AU2435,AV2435,AW2435,AX2435,AY2435,AR2435,AZ2435,BA2435,BB2435,BC2435,BD2435,BE2435,BF2435,BG2435,BH2435)</f>
        <v>68</v>
      </c>
      <c r="W2435" s="1">
        <f>COUNT(AN2435,AO2435,AP2435,AQ2435,AS2435,AT2435,AU2435,AV2435,AW2435,AX2435,AY2435,AR2435,AZ2435,BA2435,BB2435,BC2435,BD2435,BE2435,BF2435,BG2435,BH2435)</f>
        <v>1</v>
      </c>
      <c r="X2435" s="1">
        <v>0</v>
      </c>
      <c r="Y2435" s="1">
        <v>0</v>
      </c>
      <c r="Z2435" s="1">
        <v>0</v>
      </c>
      <c r="AA2435" s="1">
        <f>AM2435</f>
        <v>0</v>
      </c>
      <c r="AB2435" s="1">
        <f>AL2435</f>
        <v>0</v>
      </c>
      <c r="AC2435" s="43"/>
      <c r="AD2435" s="25"/>
      <c r="AE2435" s="25"/>
      <c r="AF2435" s="25"/>
      <c r="AG2435" s="25"/>
      <c r="AH2435" s="25"/>
      <c r="AJ2435" s="40"/>
      <c r="AK2435" s="25"/>
      <c r="AL2435" s="25"/>
      <c r="AM2435" s="25"/>
      <c r="AN2435" s="25"/>
      <c r="AO2435" s="25"/>
      <c r="AP2435" s="25"/>
      <c r="AQ2435" s="25">
        <v>68</v>
      </c>
      <c r="AR2435" s="25"/>
      <c r="AS2435" s="25"/>
      <c r="AT2435" s="25"/>
      <c r="AU2435" s="25"/>
      <c r="AV2435" s="25"/>
      <c r="AW2435" s="25"/>
      <c r="AX2435" s="25"/>
      <c r="AY2435" s="25"/>
      <c r="AZ2435" s="25"/>
      <c r="BA2435" s="25"/>
      <c r="BB2435" s="25"/>
      <c r="BC2435" s="25"/>
      <c r="BD2435" s="25"/>
      <c r="BE2435" s="25"/>
      <c r="BF2435" s="25"/>
      <c r="BG2435" s="25"/>
      <c r="BH2435" s="25"/>
    </row>
    <row r="2436" spans="1:60" x14ac:dyDescent="0.3">
      <c r="A2436" s="25" t="s">
        <v>35</v>
      </c>
      <c r="B2436" s="25" t="s">
        <v>183</v>
      </c>
      <c r="C2436" s="25" t="s">
        <v>2486</v>
      </c>
      <c r="D2436" s="25" t="s">
        <v>2487</v>
      </c>
      <c r="E2436" s="25" t="s">
        <v>47</v>
      </c>
      <c r="F2436" s="25">
        <v>999929845</v>
      </c>
      <c r="G2436" s="1">
        <f>(J2436+T2436)-H2436</f>
        <v>68</v>
      </c>
      <c r="H2436" s="25"/>
      <c r="I2436" s="40"/>
      <c r="J2436" s="1">
        <f>SUM(K2436,L2436,N2436,O2436,P2436,Q2436)</f>
        <v>0</v>
      </c>
      <c r="K2436" s="1">
        <f>SUM(AG2436,AI2436)</f>
        <v>0</v>
      </c>
      <c r="L2436" s="1">
        <v>0</v>
      </c>
      <c r="M2436" s="1">
        <v>0</v>
      </c>
      <c r="N2436" s="1">
        <f>AD2436+AE2436</f>
        <v>0</v>
      </c>
      <c r="O2436" s="1"/>
      <c r="P2436" s="1">
        <f>AF2436</f>
        <v>0</v>
      </c>
      <c r="Q2436" s="1">
        <f>AH2436</f>
        <v>0</v>
      </c>
      <c r="R2436" s="1">
        <v>0</v>
      </c>
      <c r="S2436" s="43"/>
      <c r="T2436" s="1">
        <f>SUM(U2436,V2436,X2436,Y2436,Z2436,AA2436,AB2436)</f>
        <v>68</v>
      </c>
      <c r="U2436" s="1">
        <f>AK2436</f>
        <v>0</v>
      </c>
      <c r="V2436" s="1">
        <f>SUM(AN2436,AO2436,AP2436,AQ2436,AS2436,AT2436,AU2436,AV2436,AW2436,AX2436,AY2436,AR2436,AZ2436,BA2436,BB2436,BC2436,BD2436,BE2436,BF2436,BG2436,BH2436)</f>
        <v>68</v>
      </c>
      <c r="W2436" s="1">
        <f>COUNT(AN2436,AO2436,AP2436,AQ2436,AS2436,AT2436,AU2436,AV2436,AW2436,AX2436,AY2436,AR2436,AZ2436,BA2436,BB2436,BC2436,BD2436,BE2436,BF2436,BG2436,BH2436)</f>
        <v>1</v>
      </c>
      <c r="X2436" s="1">
        <v>0</v>
      </c>
      <c r="Y2436" s="1">
        <v>0</v>
      </c>
      <c r="Z2436" s="1">
        <v>0</v>
      </c>
      <c r="AA2436" s="1">
        <f>AM2436</f>
        <v>0</v>
      </c>
      <c r="AB2436" s="1">
        <f>AL2436</f>
        <v>0</v>
      </c>
      <c r="AC2436" s="43"/>
      <c r="AD2436" s="25"/>
      <c r="AE2436" s="25"/>
      <c r="AF2436" s="25"/>
      <c r="AG2436" s="25"/>
      <c r="AH2436" s="25"/>
      <c r="AJ2436" s="40"/>
      <c r="AK2436" s="25"/>
      <c r="AL2436" s="25"/>
      <c r="AM2436" s="25"/>
      <c r="AN2436" s="25"/>
      <c r="AO2436" s="25">
        <v>68</v>
      </c>
      <c r="AP2436" s="25"/>
      <c r="AQ2436" s="25"/>
      <c r="AR2436" s="25"/>
      <c r="AS2436" s="25"/>
      <c r="AT2436" s="25"/>
      <c r="AU2436" s="25"/>
      <c r="AV2436" s="25"/>
      <c r="AW2436" s="25"/>
      <c r="AX2436" s="25"/>
      <c r="AY2436" s="25"/>
      <c r="AZ2436" s="25"/>
      <c r="BA2436" s="25"/>
      <c r="BB2436" s="25"/>
      <c r="BC2436" s="25"/>
      <c r="BD2436" s="25"/>
      <c r="BE2436" s="25"/>
      <c r="BF2436" s="25"/>
      <c r="BG2436" s="25"/>
      <c r="BH2436" s="25"/>
    </row>
    <row r="2437" spans="1:60" x14ac:dyDescent="0.3">
      <c r="A2437" s="25" t="s">
        <v>35</v>
      </c>
      <c r="B2437" s="25" t="s">
        <v>183</v>
      </c>
      <c r="C2437" s="25" t="s">
        <v>3331</v>
      </c>
      <c r="D2437" s="25" t="s">
        <v>3332</v>
      </c>
      <c r="E2437" s="25" t="s">
        <v>47</v>
      </c>
      <c r="F2437" s="25">
        <v>999930233</v>
      </c>
      <c r="G2437" s="1">
        <f>(J2437+T2437)-H2437</f>
        <v>68</v>
      </c>
      <c r="H2437" s="25"/>
      <c r="I2437" s="40"/>
      <c r="J2437" s="1">
        <f>SUM(K2437,L2437,N2437,O2437,P2437,Q2437)</f>
        <v>0</v>
      </c>
      <c r="K2437" s="1">
        <f>SUM(AG2437,AI2437)</f>
        <v>0</v>
      </c>
      <c r="L2437" s="1">
        <v>0</v>
      </c>
      <c r="M2437" s="1">
        <v>0</v>
      </c>
      <c r="N2437" s="1">
        <f>AD2437+AE2437</f>
        <v>0</v>
      </c>
      <c r="O2437" s="1"/>
      <c r="P2437" s="1">
        <f>AF2437</f>
        <v>0</v>
      </c>
      <c r="Q2437" s="1">
        <f>AH2437</f>
        <v>0</v>
      </c>
      <c r="R2437" s="1">
        <v>0</v>
      </c>
      <c r="S2437" s="40"/>
      <c r="T2437" s="1">
        <f>SUM(U2437,V2437,X2437,Y2437,Z2437,AA2437,AB2437)</f>
        <v>68</v>
      </c>
      <c r="U2437" s="1">
        <f>AK2437</f>
        <v>0</v>
      </c>
      <c r="V2437" s="1">
        <f>SUM(AN2437,AO2437,AP2437,AQ2437,AS2437,AT2437,AU2437,AV2437,AW2437,AX2437,AY2437,AR2437,AZ2437,BA2437,BB2437,BC2437,BD2437,BE2437,BF2437,BG2437,BH2437)</f>
        <v>68</v>
      </c>
      <c r="W2437" s="1">
        <f>COUNT(AN2437,AO2437,AP2437,AQ2437,AS2437,AT2437,AU2437,AV2437,AW2437,AX2437,AY2437,AR2437,AZ2437,BA2437,BB2437,BC2437,BD2437,BE2437,BF2437,BG2437,BH2437)</f>
        <v>1</v>
      </c>
      <c r="X2437" s="1">
        <v>0</v>
      </c>
      <c r="Y2437" s="1">
        <v>0</v>
      </c>
      <c r="Z2437" s="1">
        <v>0</v>
      </c>
      <c r="AA2437" s="1">
        <f>AM2437</f>
        <v>0</v>
      </c>
      <c r="AB2437" s="1">
        <f>AL2437</f>
        <v>0</v>
      </c>
      <c r="AC2437" s="40"/>
      <c r="AD2437" s="25"/>
      <c r="AE2437" s="25"/>
      <c r="AF2437" s="25"/>
      <c r="AG2437" s="25"/>
      <c r="AH2437" s="25"/>
      <c r="AJ2437" s="40"/>
      <c r="AK2437" s="25"/>
      <c r="AL2437" s="25"/>
      <c r="AM2437" s="25"/>
      <c r="AN2437" s="25"/>
      <c r="AO2437" s="25"/>
      <c r="AP2437" s="25"/>
      <c r="AQ2437" s="25"/>
      <c r="AR2437" s="25"/>
      <c r="AS2437" s="25"/>
      <c r="AT2437" s="25"/>
      <c r="AU2437" s="25"/>
      <c r="AV2437" s="25"/>
      <c r="AW2437" s="25"/>
      <c r="AX2437" s="25"/>
      <c r="AY2437" s="25"/>
      <c r="AZ2437" s="25">
        <v>68</v>
      </c>
      <c r="BA2437" s="25"/>
      <c r="BB2437" s="25"/>
      <c r="BC2437" s="25"/>
      <c r="BD2437" s="25"/>
      <c r="BE2437" s="25"/>
      <c r="BF2437" s="25"/>
      <c r="BG2437" s="25"/>
      <c r="BH2437" s="25"/>
    </row>
    <row r="2438" spans="1:60" x14ac:dyDescent="0.3">
      <c r="A2438" s="25" t="s">
        <v>35</v>
      </c>
      <c r="B2438" s="25" t="s">
        <v>183</v>
      </c>
      <c r="C2438" s="25" t="s">
        <v>3330</v>
      </c>
      <c r="D2438" s="25" t="s">
        <v>513</v>
      </c>
      <c r="E2438" s="25" t="s">
        <v>47</v>
      </c>
      <c r="F2438" s="25">
        <v>999930414</v>
      </c>
      <c r="G2438" s="1">
        <f>(J2438+T2438)-H2438</f>
        <v>68</v>
      </c>
      <c r="H2438" s="25"/>
      <c r="I2438" s="40"/>
      <c r="J2438" s="1">
        <f>SUM(K2438,L2438,N2438,O2438,P2438,Q2438)</f>
        <v>0</v>
      </c>
      <c r="K2438" s="1">
        <f>SUM(AG2438,AI2438)</f>
        <v>0</v>
      </c>
      <c r="L2438" s="1">
        <v>0</v>
      </c>
      <c r="M2438" s="1">
        <v>0</v>
      </c>
      <c r="N2438" s="1">
        <f>AD2438+AE2438</f>
        <v>0</v>
      </c>
      <c r="O2438" s="1"/>
      <c r="P2438" s="1">
        <f>AF2438</f>
        <v>0</v>
      </c>
      <c r="Q2438" s="1">
        <f>AH2438</f>
        <v>0</v>
      </c>
      <c r="R2438" s="1">
        <v>0</v>
      </c>
      <c r="S2438" s="40"/>
      <c r="T2438" s="1">
        <f>SUM(U2438,V2438,X2438,Y2438,Z2438,AA2438,AB2438)</f>
        <v>68</v>
      </c>
      <c r="U2438" s="1">
        <f>AK2438</f>
        <v>0</v>
      </c>
      <c r="V2438" s="1">
        <f>SUM(AN2438,AO2438,AP2438,AQ2438,AS2438,AT2438,AU2438,AV2438,AW2438,AX2438,AY2438,AR2438,AZ2438,BA2438,BB2438,BC2438,BD2438,BE2438,BF2438,BG2438,BH2438)</f>
        <v>68</v>
      </c>
      <c r="W2438" s="1">
        <f>COUNT(AN2438,AO2438,AP2438,AQ2438,AS2438,AT2438,AU2438,AV2438,AW2438,AX2438,AY2438,AR2438,AZ2438,BA2438,BB2438,BC2438,BD2438,BE2438,BF2438,BG2438,BH2438)</f>
        <v>1</v>
      </c>
      <c r="X2438" s="1">
        <v>0</v>
      </c>
      <c r="Y2438" s="1">
        <v>0</v>
      </c>
      <c r="Z2438" s="1">
        <v>0</v>
      </c>
      <c r="AA2438" s="1">
        <f>AM2438</f>
        <v>0</v>
      </c>
      <c r="AB2438" s="1">
        <f>AL2438</f>
        <v>0</v>
      </c>
      <c r="AC2438" s="40"/>
      <c r="AD2438" s="25"/>
      <c r="AE2438" s="25"/>
      <c r="AF2438" s="25"/>
      <c r="AG2438" s="25"/>
      <c r="AH2438" s="25"/>
      <c r="AJ2438" s="40"/>
      <c r="AK2438" s="25"/>
      <c r="AL2438" s="25"/>
      <c r="AM2438" s="25"/>
      <c r="AN2438" s="25"/>
      <c r="AO2438" s="25"/>
      <c r="AP2438" s="25"/>
      <c r="AQ2438" s="25"/>
      <c r="AR2438" s="25"/>
      <c r="AS2438" s="25"/>
      <c r="AT2438" s="25"/>
      <c r="AU2438" s="25"/>
      <c r="AV2438" s="25"/>
      <c r="AW2438" s="25"/>
      <c r="AX2438" s="25"/>
      <c r="AY2438" s="25"/>
      <c r="AZ2438" s="25">
        <v>68</v>
      </c>
      <c r="BA2438" s="25"/>
      <c r="BB2438" s="25"/>
      <c r="BC2438" s="25"/>
      <c r="BD2438" s="25"/>
      <c r="BE2438" s="25"/>
      <c r="BF2438" s="25"/>
      <c r="BG2438" s="25"/>
      <c r="BH2438" s="25"/>
    </row>
    <row r="2439" spans="1:60" x14ac:dyDescent="0.3">
      <c r="A2439" s="25" t="s">
        <v>35</v>
      </c>
      <c r="B2439" s="25" t="s">
        <v>183</v>
      </c>
      <c r="C2439" s="25" t="s">
        <v>2726</v>
      </c>
      <c r="D2439" s="25" t="s">
        <v>2727</v>
      </c>
      <c r="E2439" s="25" t="s">
        <v>47</v>
      </c>
      <c r="F2439" s="25">
        <v>999931179</v>
      </c>
      <c r="G2439" s="1">
        <f>(J2439+T2439)-H2439</f>
        <v>68</v>
      </c>
      <c r="H2439" s="25"/>
      <c r="I2439" s="40"/>
      <c r="J2439" s="1">
        <f>SUM(K2439,L2439,N2439,O2439,P2439,Q2439)</f>
        <v>0</v>
      </c>
      <c r="K2439" s="1">
        <f>SUM(AG2439,AI2439)</f>
        <v>0</v>
      </c>
      <c r="L2439" s="1">
        <v>0</v>
      </c>
      <c r="M2439" s="1">
        <v>0</v>
      </c>
      <c r="N2439" s="1">
        <f>AD2439+AE2439</f>
        <v>0</v>
      </c>
      <c r="O2439" s="1"/>
      <c r="P2439" s="1">
        <f>AF2439</f>
        <v>0</v>
      </c>
      <c r="Q2439" s="1">
        <f>AH2439</f>
        <v>0</v>
      </c>
      <c r="R2439" s="1">
        <v>0</v>
      </c>
      <c r="S2439" s="43"/>
      <c r="T2439" s="1">
        <f>SUM(U2439,V2439,X2439,Y2439,Z2439,AA2439,AB2439)</f>
        <v>68</v>
      </c>
      <c r="U2439" s="1">
        <f>AK2439</f>
        <v>0</v>
      </c>
      <c r="V2439" s="1">
        <f>SUM(AN2439,AO2439,AP2439,AQ2439,AS2439,AT2439,AU2439,AV2439,AW2439,AX2439,AY2439,AR2439,AZ2439,BA2439,BB2439,BC2439,BD2439,BE2439,BF2439,BG2439,BH2439)</f>
        <v>68</v>
      </c>
      <c r="W2439" s="1">
        <f>COUNT(AN2439,AO2439,AP2439,AQ2439,AS2439,AT2439,AU2439,AV2439,AW2439,AX2439,AY2439,AR2439,AZ2439,BA2439,BB2439,BC2439,BD2439,BE2439,BF2439,BG2439,BH2439)</f>
        <v>1</v>
      </c>
      <c r="X2439" s="1">
        <v>0</v>
      </c>
      <c r="Y2439" s="1">
        <v>0</v>
      </c>
      <c r="Z2439" s="1">
        <v>0</v>
      </c>
      <c r="AA2439" s="1">
        <f>AM2439</f>
        <v>0</v>
      </c>
      <c r="AB2439" s="1">
        <f>AL2439</f>
        <v>0</v>
      </c>
      <c r="AC2439" s="43"/>
      <c r="AD2439" s="25"/>
      <c r="AE2439" s="25"/>
      <c r="AF2439" s="25"/>
      <c r="AG2439" s="25"/>
      <c r="AH2439" s="25"/>
      <c r="AJ2439" s="40"/>
      <c r="AK2439" s="25"/>
      <c r="AL2439" s="25"/>
      <c r="AM2439" s="25"/>
      <c r="AN2439" s="25"/>
      <c r="AO2439" s="25"/>
      <c r="AP2439" s="25"/>
      <c r="AQ2439" s="25"/>
      <c r="AR2439" s="25"/>
      <c r="AS2439" s="25"/>
      <c r="AT2439" s="25"/>
      <c r="AU2439" s="25">
        <v>68</v>
      </c>
      <c r="AV2439" s="25"/>
      <c r="AW2439" s="25"/>
      <c r="AX2439" s="25"/>
      <c r="AY2439" s="25"/>
      <c r="AZ2439" s="25"/>
      <c r="BA2439" s="25"/>
      <c r="BB2439" s="25"/>
      <c r="BC2439" s="25"/>
      <c r="BD2439" s="25"/>
      <c r="BE2439" s="25"/>
      <c r="BF2439" s="25"/>
      <c r="BG2439" s="25"/>
      <c r="BH2439" s="25"/>
    </row>
    <row r="2440" spans="1:60" x14ac:dyDescent="0.3">
      <c r="A2440" s="101" t="s">
        <v>35</v>
      </c>
      <c r="B2440" s="101" t="s">
        <v>183</v>
      </c>
      <c r="C2440" s="101" t="s">
        <v>1960</v>
      </c>
      <c r="D2440" s="101" t="s">
        <v>1961</v>
      </c>
      <c r="E2440" s="101" t="s">
        <v>47</v>
      </c>
      <c r="F2440" s="101">
        <v>999926622</v>
      </c>
      <c r="G2440" s="1">
        <f>(J2440+T2440)-H2440</f>
        <v>67</v>
      </c>
      <c r="H2440" s="1"/>
      <c r="I2440" s="23"/>
      <c r="J2440" s="1">
        <f>SUM(K2440,L2440,N2440,O2440,P2440,Q2440)</f>
        <v>67</v>
      </c>
      <c r="K2440" s="1">
        <f>SUM(AG2440,AI2440)</f>
        <v>0</v>
      </c>
      <c r="L2440" s="1">
        <v>0</v>
      </c>
      <c r="M2440" s="1">
        <v>0</v>
      </c>
      <c r="N2440" s="1">
        <f>AD2440+AE2440</f>
        <v>67</v>
      </c>
      <c r="O2440" s="1"/>
      <c r="P2440" s="1">
        <f>AF2440</f>
        <v>0</v>
      </c>
      <c r="Q2440" s="1">
        <f>AH2440</f>
        <v>0</v>
      </c>
      <c r="R2440" s="1">
        <v>0</v>
      </c>
      <c r="S2440" s="43"/>
      <c r="T2440" s="1">
        <f>SUM(U2440,V2440,X2440,Y2440,Z2440,AA2440,AB2440)</f>
        <v>0</v>
      </c>
      <c r="U2440" s="1">
        <f>AK2440</f>
        <v>0</v>
      </c>
      <c r="V2440" s="1">
        <f>SUM(AN2440,AO2440,AP2440,AQ2440,AS2440,AT2440,AU2440,AV2440,AW2440,AX2440,AY2440,AR2440,AZ2440,BA2440,BB2440,BC2440,BD2440,BE2440,BF2440,BG2440,BH2440)</f>
        <v>0</v>
      </c>
      <c r="W2440" s="1">
        <f>COUNT(AN2440,AO2440,AP2440,AQ2440,AS2440,AT2440,AU2440,AV2440,AW2440,AX2440,AY2440,AR2440,AZ2440,BA2440,BB2440,BC2440,BD2440,BE2440,BF2440,BG2440,BH2440)</f>
        <v>0</v>
      </c>
      <c r="X2440" s="1">
        <v>0</v>
      </c>
      <c r="Y2440" s="1">
        <v>0</v>
      </c>
      <c r="Z2440" s="1">
        <v>0</v>
      </c>
      <c r="AA2440" s="1">
        <f>AM2440</f>
        <v>0</v>
      </c>
      <c r="AB2440" s="1">
        <f>AL2440</f>
        <v>0</v>
      </c>
      <c r="AC2440" s="43"/>
      <c r="AD2440" s="1"/>
      <c r="AE2440" s="1">
        <v>67</v>
      </c>
      <c r="AF2440" s="1"/>
      <c r="AG2440" s="1"/>
      <c r="AH2440" s="25"/>
      <c r="AJ2440" s="40"/>
      <c r="AK2440" s="25"/>
      <c r="AL2440" s="25"/>
      <c r="AM2440" s="25"/>
      <c r="AN2440" s="25"/>
      <c r="AO2440" s="25"/>
      <c r="AP2440" s="25"/>
      <c r="AQ2440" s="25"/>
      <c r="AR2440" s="25"/>
      <c r="AS2440" s="25"/>
      <c r="AT2440" s="25"/>
      <c r="AU2440" s="25"/>
      <c r="AV2440" s="25"/>
      <c r="AW2440" s="25"/>
      <c r="AX2440" s="25"/>
      <c r="AY2440" s="25"/>
      <c r="AZ2440" s="25"/>
      <c r="BA2440" s="25"/>
      <c r="BB2440" s="25"/>
      <c r="BC2440" s="25"/>
      <c r="BD2440" s="25"/>
      <c r="BE2440" s="25"/>
      <c r="BF2440" s="25"/>
      <c r="BG2440" s="25"/>
      <c r="BH2440" s="25"/>
    </row>
    <row r="2441" spans="1:60" x14ac:dyDescent="0.3">
      <c r="A2441" s="25" t="s">
        <v>35</v>
      </c>
      <c r="B2441" s="25" t="s">
        <v>183</v>
      </c>
      <c r="C2441" s="25" t="s">
        <v>1192</v>
      </c>
      <c r="D2441" s="25" t="s">
        <v>1193</v>
      </c>
      <c r="E2441" s="25" t="s">
        <v>47</v>
      </c>
      <c r="F2441" s="25">
        <v>999921346</v>
      </c>
      <c r="G2441" s="1">
        <f>(J2441+T2441)-H2441</f>
        <v>63</v>
      </c>
      <c r="H2441" s="25"/>
      <c r="I2441" s="40"/>
      <c r="J2441" s="1">
        <f>SUM(K2441,L2441,N2441,O2441,P2441,Q2441)</f>
        <v>0</v>
      </c>
      <c r="K2441" s="1">
        <f>SUM(AG2441,AI2441)</f>
        <v>0</v>
      </c>
      <c r="L2441" s="1">
        <v>0</v>
      </c>
      <c r="M2441" s="1">
        <v>0</v>
      </c>
      <c r="N2441" s="1">
        <f>AD2441+AE2441</f>
        <v>0</v>
      </c>
      <c r="O2441" s="1"/>
      <c r="P2441" s="1">
        <f>AF2441</f>
        <v>0</v>
      </c>
      <c r="Q2441" s="1">
        <f>AH2441</f>
        <v>0</v>
      </c>
      <c r="R2441" s="1">
        <v>0</v>
      </c>
      <c r="S2441" s="43"/>
      <c r="T2441" s="1">
        <f>SUM(U2441,V2441,X2441,Y2441,Z2441,AA2441,AB2441)</f>
        <v>63</v>
      </c>
      <c r="U2441" s="1">
        <f>AK2441</f>
        <v>0</v>
      </c>
      <c r="V2441" s="1">
        <f>SUM(AN2441,AO2441,AP2441,AQ2441,AS2441,AT2441,AU2441,AV2441,AW2441,AX2441,AY2441,AR2441,AZ2441,BA2441,BB2441,BC2441,BD2441,BE2441,BF2441,BG2441,BH2441)</f>
        <v>63</v>
      </c>
      <c r="W2441" s="1">
        <f>COUNT(AN2441,AO2441,AP2441,AQ2441,AS2441,AT2441,AU2441,AV2441,AW2441,AX2441,AY2441,AR2441,AZ2441,BA2441,BB2441,BC2441,BD2441,BE2441,BF2441,BG2441,BH2441)</f>
        <v>1</v>
      </c>
      <c r="X2441" s="1">
        <v>0</v>
      </c>
      <c r="Y2441" s="1">
        <v>0</v>
      </c>
      <c r="Z2441" s="1">
        <v>0</v>
      </c>
      <c r="AA2441" s="1">
        <f>AM2441</f>
        <v>0</v>
      </c>
      <c r="AB2441" s="1">
        <f>AL2441</f>
        <v>0</v>
      </c>
      <c r="AC2441" s="43"/>
      <c r="AD2441" s="25"/>
      <c r="AE2441" s="25"/>
      <c r="AF2441" s="25"/>
      <c r="AG2441" s="25"/>
      <c r="AH2441" s="25"/>
      <c r="AJ2441" s="40"/>
      <c r="AK2441" s="25"/>
      <c r="AL2441" s="25"/>
      <c r="AM2441" s="25"/>
      <c r="AN2441" s="25"/>
      <c r="AO2441" s="25"/>
      <c r="AP2441" s="25"/>
      <c r="AQ2441" s="25"/>
      <c r="AR2441" s="25"/>
      <c r="AS2441" s="25"/>
      <c r="AT2441" s="25"/>
      <c r="AU2441" s="25">
        <v>63</v>
      </c>
      <c r="AV2441" s="25"/>
      <c r="AW2441" s="25"/>
      <c r="AX2441" s="25"/>
      <c r="AY2441" s="25"/>
      <c r="AZ2441" s="25"/>
      <c r="BA2441" s="25"/>
      <c r="BB2441" s="25"/>
      <c r="BC2441" s="25"/>
      <c r="BD2441" s="25"/>
      <c r="BE2441" s="25"/>
      <c r="BF2441" s="25"/>
      <c r="BG2441" s="25"/>
      <c r="BH2441" s="25"/>
    </row>
    <row r="2442" spans="1:60" x14ac:dyDescent="0.3">
      <c r="A2442" s="25" t="s">
        <v>35</v>
      </c>
      <c r="B2442" s="25" t="s">
        <v>183</v>
      </c>
      <c r="C2442" s="25" t="s">
        <v>2481</v>
      </c>
      <c r="D2442" s="25" t="s">
        <v>2482</v>
      </c>
      <c r="E2442" s="25" t="s">
        <v>47</v>
      </c>
      <c r="F2442" s="25">
        <v>999925796</v>
      </c>
      <c r="G2442" s="1">
        <f>(J2442+T2442)-H2442</f>
        <v>63</v>
      </c>
      <c r="H2442" s="1">
        <f>(K2442+L2442+N2442+O2442+P2442+Q2442+R2442)*0.5</f>
        <v>0</v>
      </c>
      <c r="I2442" s="40"/>
      <c r="J2442" s="1">
        <f>SUM(K2442,L2442,N2442,O2442,P2442,Q2442)</f>
        <v>0</v>
      </c>
      <c r="K2442" s="1">
        <f>SUM(AG2442,AI2442)</f>
        <v>0</v>
      </c>
      <c r="L2442" s="1">
        <v>0</v>
      </c>
      <c r="M2442" s="1">
        <v>0</v>
      </c>
      <c r="N2442" s="1">
        <f>AD2442+AE2442</f>
        <v>0</v>
      </c>
      <c r="O2442" s="1"/>
      <c r="P2442" s="1">
        <f>AF2442</f>
        <v>0</v>
      </c>
      <c r="Q2442" s="1">
        <f>AH2442</f>
        <v>0</v>
      </c>
      <c r="R2442" s="1">
        <v>0</v>
      </c>
      <c r="S2442" s="43"/>
      <c r="T2442" s="1">
        <f>SUM(U2442,V2442,X2442,Y2442,Z2442,AA2442,AB2442)</f>
        <v>63</v>
      </c>
      <c r="U2442" s="1">
        <f>AK2442</f>
        <v>0</v>
      </c>
      <c r="V2442" s="1">
        <f>SUM(AN2442,AO2442,AP2442,AQ2442,AS2442,AT2442,AU2442,AV2442,AW2442,AX2442,AY2442,AR2442,AZ2442,BA2442,BB2442,BC2442,BD2442,BE2442,BF2442,BG2442,BH2442)</f>
        <v>63</v>
      </c>
      <c r="W2442" s="1">
        <f>COUNT(AN2442,AO2442,AP2442,AQ2442,AS2442,AT2442,AU2442,AV2442,AW2442,AX2442,AY2442,AR2442,AZ2442,BA2442,BB2442,BC2442,BD2442,BE2442,BF2442,BG2442,BH2442)</f>
        <v>1</v>
      </c>
      <c r="X2442" s="1">
        <v>0</v>
      </c>
      <c r="Y2442" s="1">
        <v>0</v>
      </c>
      <c r="Z2442" s="1">
        <v>0</v>
      </c>
      <c r="AA2442" s="1">
        <f>AM2442</f>
        <v>0</v>
      </c>
      <c r="AB2442" s="1">
        <f>AL2442</f>
        <v>0</v>
      </c>
      <c r="AC2442" s="43"/>
      <c r="AD2442" s="25"/>
      <c r="AE2442" s="25"/>
      <c r="AF2442" s="25"/>
      <c r="AG2442" s="25"/>
      <c r="AH2442" s="25"/>
      <c r="AJ2442" s="40"/>
      <c r="AK2442" s="25"/>
      <c r="AL2442" s="25"/>
      <c r="AM2442" s="25"/>
      <c r="AN2442" s="25"/>
      <c r="AO2442" s="25">
        <v>63</v>
      </c>
      <c r="AP2442" s="25"/>
      <c r="AQ2442" s="25"/>
      <c r="AR2442" s="25"/>
      <c r="AS2442" s="25"/>
      <c r="AT2442" s="25"/>
      <c r="AU2442" s="25"/>
      <c r="AV2442" s="25"/>
      <c r="AW2442" s="25"/>
      <c r="AX2442" s="25"/>
      <c r="AY2442" s="25"/>
      <c r="AZ2442" s="25"/>
      <c r="BA2442" s="25"/>
      <c r="BB2442" s="25"/>
      <c r="BC2442" s="25"/>
      <c r="BD2442" s="25"/>
      <c r="BE2442" s="25"/>
      <c r="BF2442" s="25"/>
      <c r="BG2442" s="25"/>
      <c r="BH2442" s="25"/>
    </row>
    <row r="2443" spans="1:60" x14ac:dyDescent="0.3">
      <c r="A2443" s="25" t="s">
        <v>35</v>
      </c>
      <c r="B2443" s="25" t="s">
        <v>183</v>
      </c>
      <c r="C2443" s="25" t="s">
        <v>660</v>
      </c>
      <c r="D2443" s="25" t="s">
        <v>81</v>
      </c>
      <c r="E2443" s="25" t="s">
        <v>47</v>
      </c>
      <c r="F2443" s="25">
        <v>999927104</v>
      </c>
      <c r="G2443" s="1">
        <f>(J2443+T2443)-H2443</f>
        <v>63</v>
      </c>
      <c r="H2443" s="25"/>
      <c r="I2443" s="40"/>
      <c r="J2443" s="1">
        <f>SUM(K2443,L2443,N2443,O2443,P2443,Q2443)</f>
        <v>0</v>
      </c>
      <c r="K2443" s="1">
        <f>SUM(AG2443,AI2443)</f>
        <v>0</v>
      </c>
      <c r="L2443" s="1">
        <v>0</v>
      </c>
      <c r="M2443" s="1">
        <v>0</v>
      </c>
      <c r="N2443" s="1">
        <f>AD2443+AE2443</f>
        <v>0</v>
      </c>
      <c r="O2443" s="1"/>
      <c r="P2443" s="1">
        <f>AF2443</f>
        <v>0</v>
      </c>
      <c r="Q2443" s="1">
        <f>AH2443</f>
        <v>0</v>
      </c>
      <c r="R2443" s="1">
        <v>0</v>
      </c>
      <c r="S2443" s="43"/>
      <c r="T2443" s="1">
        <f>SUM(U2443,V2443,X2443,Y2443,Z2443,AA2443,AB2443)</f>
        <v>63</v>
      </c>
      <c r="U2443" s="1">
        <f>AK2443</f>
        <v>0</v>
      </c>
      <c r="V2443" s="1">
        <f>SUM(AN2443,AO2443,AP2443,AQ2443,AS2443,AT2443,AU2443,AV2443,AW2443,AX2443,AY2443,AR2443,AZ2443,BA2443,BB2443,BC2443,BD2443,BE2443,BF2443,BG2443,BH2443)</f>
        <v>63</v>
      </c>
      <c r="W2443" s="1">
        <f>COUNT(AN2443,AO2443,AP2443,AQ2443,AS2443,AT2443,AU2443,AV2443,AW2443,AX2443,AY2443,AR2443,AZ2443,BA2443,BB2443,BC2443,BD2443,BE2443,BF2443,BG2443,BH2443)</f>
        <v>1</v>
      </c>
      <c r="X2443" s="1">
        <v>0</v>
      </c>
      <c r="Y2443" s="1">
        <v>0</v>
      </c>
      <c r="Z2443" s="1">
        <v>0</v>
      </c>
      <c r="AA2443" s="1">
        <f>AM2443</f>
        <v>0</v>
      </c>
      <c r="AB2443" s="1">
        <f>AL2443</f>
        <v>0</v>
      </c>
      <c r="AC2443" s="43"/>
      <c r="AD2443" s="25"/>
      <c r="AE2443" s="25"/>
      <c r="AF2443" s="25"/>
      <c r="AG2443" s="25"/>
      <c r="AH2443" s="25"/>
      <c r="AJ2443" s="40"/>
      <c r="AK2443" s="25"/>
      <c r="AL2443" s="25"/>
      <c r="AM2443" s="25"/>
      <c r="AN2443" s="25"/>
      <c r="AO2443" s="25"/>
      <c r="AP2443" s="25"/>
      <c r="AQ2443" s="25"/>
      <c r="AR2443" s="25"/>
      <c r="AS2443" s="25"/>
      <c r="AT2443" s="25"/>
      <c r="AU2443" s="25"/>
      <c r="AV2443" s="25"/>
      <c r="AW2443" s="25"/>
      <c r="AX2443" s="25"/>
      <c r="AY2443" s="25"/>
      <c r="AZ2443" s="25"/>
      <c r="BA2443" s="25"/>
      <c r="BB2443" s="25"/>
      <c r="BC2443" s="25"/>
      <c r="BD2443" s="25">
        <v>63</v>
      </c>
      <c r="BE2443" s="25"/>
      <c r="BF2443" s="25"/>
      <c r="BG2443" s="25"/>
      <c r="BH2443" s="25"/>
    </row>
    <row r="2444" spans="1:60" x14ac:dyDescent="0.3">
      <c r="A2444" s="68" t="s">
        <v>35</v>
      </c>
      <c r="B2444" s="68" t="s">
        <v>183</v>
      </c>
      <c r="C2444" s="68" t="s">
        <v>1203</v>
      </c>
      <c r="D2444" s="68" t="s">
        <v>1156</v>
      </c>
      <c r="E2444" s="68" t="s">
        <v>47</v>
      </c>
      <c r="F2444" s="68">
        <v>999929489</v>
      </c>
      <c r="G2444" s="1">
        <f>(J2444+T2444)-H2444</f>
        <v>63</v>
      </c>
      <c r="H2444" s="25"/>
      <c r="I2444" s="40"/>
      <c r="J2444" s="1">
        <f>SUM(K2444,L2444,N2444,O2444,P2444,Q2444)</f>
        <v>0</v>
      </c>
      <c r="K2444" s="1">
        <f>SUM(AG2444,AI2444)</f>
        <v>0</v>
      </c>
      <c r="L2444" s="1">
        <v>0</v>
      </c>
      <c r="M2444" s="1">
        <v>0</v>
      </c>
      <c r="N2444" s="1">
        <f>AD2444+AE2444</f>
        <v>0</v>
      </c>
      <c r="O2444" s="1"/>
      <c r="P2444" s="1">
        <f>AF2444</f>
        <v>0</v>
      </c>
      <c r="Q2444" s="1">
        <f>AH2444</f>
        <v>0</v>
      </c>
      <c r="R2444" s="1">
        <v>0</v>
      </c>
      <c r="S2444" s="43"/>
      <c r="T2444" s="1">
        <f>SUM(U2444,V2444,X2444,Y2444,Z2444,AA2444,AB2444)</f>
        <v>63</v>
      </c>
      <c r="U2444" s="1">
        <f>AK2444</f>
        <v>0</v>
      </c>
      <c r="V2444" s="1">
        <f>SUM(AN2444,AO2444,AP2444,AQ2444,AS2444,AT2444,AU2444,AV2444,AW2444,AX2444,AY2444,AR2444,AZ2444,BA2444,BB2444,BC2444,BD2444,BE2444,BF2444,BG2444,BH2444)</f>
        <v>63</v>
      </c>
      <c r="W2444" s="1">
        <f>COUNT(AN2444,AO2444,AP2444,AQ2444,AS2444,AT2444,AU2444,AV2444,AW2444,AX2444,AY2444,AR2444,AZ2444,BA2444,BB2444,BC2444,BD2444,BE2444,BF2444,BG2444,BH2444)</f>
        <v>1</v>
      </c>
      <c r="X2444" s="1">
        <v>0</v>
      </c>
      <c r="Y2444" s="1">
        <v>0</v>
      </c>
      <c r="Z2444" s="1">
        <v>0</v>
      </c>
      <c r="AA2444" s="1">
        <f>AM2444</f>
        <v>0</v>
      </c>
      <c r="AB2444" s="1">
        <f>AL2444</f>
        <v>0</v>
      </c>
      <c r="AC2444" s="43"/>
      <c r="AD2444" s="25"/>
      <c r="AE2444" s="25"/>
      <c r="AF2444" s="25"/>
      <c r="AG2444" s="25"/>
      <c r="AH2444" s="25"/>
      <c r="AJ2444" s="40"/>
      <c r="AK2444" s="25"/>
      <c r="AL2444" s="25"/>
      <c r="AM2444" s="25"/>
      <c r="AN2444" s="25"/>
      <c r="AO2444" s="25"/>
      <c r="AP2444" s="25"/>
      <c r="AQ2444" s="25">
        <v>63</v>
      </c>
      <c r="AR2444" s="25"/>
      <c r="AS2444" s="25"/>
      <c r="AT2444" s="25"/>
      <c r="AU2444" s="25"/>
      <c r="AV2444" s="25"/>
      <c r="AW2444" s="25"/>
      <c r="AX2444" s="25"/>
      <c r="AY2444" s="25"/>
      <c r="AZ2444" s="25"/>
      <c r="BA2444" s="25"/>
      <c r="BB2444" s="25"/>
      <c r="BC2444" s="25"/>
      <c r="BD2444" s="25"/>
      <c r="BE2444" s="25"/>
      <c r="BF2444" s="25"/>
      <c r="BG2444" s="25"/>
      <c r="BH2444" s="25"/>
    </row>
    <row r="2445" spans="1:60" x14ac:dyDescent="0.3">
      <c r="A2445" s="25" t="s">
        <v>35</v>
      </c>
      <c r="B2445" s="25" t="s">
        <v>183</v>
      </c>
      <c r="C2445" s="25" t="s">
        <v>3333</v>
      </c>
      <c r="D2445" s="25" t="s">
        <v>3334</v>
      </c>
      <c r="E2445" s="25" t="s">
        <v>47</v>
      </c>
      <c r="F2445" s="25">
        <v>999930885</v>
      </c>
      <c r="G2445" s="1">
        <f>(J2445+T2445)-H2445</f>
        <v>63</v>
      </c>
      <c r="H2445" s="25"/>
      <c r="I2445" s="40"/>
      <c r="J2445" s="1">
        <f>SUM(K2445,L2445,N2445,O2445,P2445,Q2445)</f>
        <v>0</v>
      </c>
      <c r="K2445" s="1">
        <f>SUM(AG2445,AI2445)</f>
        <v>0</v>
      </c>
      <c r="L2445" s="1">
        <v>0</v>
      </c>
      <c r="M2445" s="1">
        <v>0</v>
      </c>
      <c r="N2445" s="1">
        <f>AD2445+AE2445</f>
        <v>0</v>
      </c>
      <c r="O2445" s="1"/>
      <c r="P2445" s="1">
        <f>AF2445</f>
        <v>0</v>
      </c>
      <c r="Q2445" s="1">
        <f>AH2445</f>
        <v>0</v>
      </c>
      <c r="R2445" s="1">
        <v>0</v>
      </c>
      <c r="S2445" s="40"/>
      <c r="T2445" s="1">
        <f>SUM(U2445,V2445,X2445,Y2445,Z2445,AA2445,AB2445)</f>
        <v>63</v>
      </c>
      <c r="U2445" s="1">
        <f>AK2445</f>
        <v>0</v>
      </c>
      <c r="V2445" s="1">
        <f>SUM(AN2445,AO2445,AP2445,AQ2445,AS2445,AT2445,AU2445,AV2445,AW2445,AX2445,AY2445,AR2445,AZ2445,BA2445,BB2445,BC2445,BD2445,BE2445,BF2445,BG2445,BH2445)</f>
        <v>63</v>
      </c>
      <c r="W2445" s="1">
        <f>COUNT(AN2445,AO2445,AP2445,AQ2445,AS2445,AT2445,AU2445,AV2445,AW2445,AX2445,AY2445,AR2445,AZ2445,BA2445,BB2445,BC2445,BD2445,BE2445,BF2445,BG2445,BH2445)</f>
        <v>1</v>
      </c>
      <c r="X2445" s="1">
        <v>0</v>
      </c>
      <c r="Y2445" s="1">
        <v>0</v>
      </c>
      <c r="Z2445" s="1">
        <v>0</v>
      </c>
      <c r="AA2445" s="1">
        <f>AM2445</f>
        <v>0</v>
      </c>
      <c r="AB2445" s="1">
        <f>AL2445</f>
        <v>0</v>
      </c>
      <c r="AC2445" s="40"/>
      <c r="AD2445" s="25"/>
      <c r="AE2445" s="25"/>
      <c r="AF2445" s="25"/>
      <c r="AG2445" s="25"/>
      <c r="AH2445" s="25"/>
      <c r="AJ2445" s="40"/>
      <c r="AK2445" s="25"/>
      <c r="AL2445" s="25"/>
      <c r="AM2445" s="25"/>
      <c r="AN2445" s="25"/>
      <c r="AO2445" s="25"/>
      <c r="AP2445" s="25"/>
      <c r="AQ2445" s="25"/>
      <c r="AR2445" s="25"/>
      <c r="AS2445" s="25"/>
      <c r="AT2445" s="25"/>
      <c r="AU2445" s="25"/>
      <c r="AV2445" s="25"/>
      <c r="AW2445" s="25"/>
      <c r="AX2445" s="25"/>
      <c r="AY2445" s="25"/>
      <c r="AZ2445" s="25">
        <v>63</v>
      </c>
      <c r="BA2445" s="25"/>
      <c r="BB2445" s="25"/>
      <c r="BC2445" s="25"/>
      <c r="BD2445" s="25"/>
      <c r="BE2445" s="25"/>
      <c r="BF2445" s="25"/>
      <c r="BG2445" s="25"/>
      <c r="BH2445" s="25"/>
    </row>
    <row r="2446" spans="1:60" x14ac:dyDescent="0.3">
      <c r="A2446" s="25" t="s">
        <v>35</v>
      </c>
      <c r="B2446" s="25" t="s">
        <v>183</v>
      </c>
      <c r="C2446" s="25" t="s">
        <v>3691</v>
      </c>
      <c r="D2446" s="25" t="s">
        <v>3692</v>
      </c>
      <c r="E2446" s="25" t="s">
        <v>47</v>
      </c>
      <c r="F2446" s="25">
        <v>999921265</v>
      </c>
      <c r="G2446" s="1">
        <f>(J2446+T2446)-H2446</f>
        <v>60</v>
      </c>
      <c r="H2446" s="25"/>
      <c r="I2446" s="40"/>
      <c r="J2446" s="1">
        <f>SUM(K2446,L2446,N2446,O2446,P2446,Q2446)</f>
        <v>0</v>
      </c>
      <c r="K2446" s="1">
        <f>SUM(AG2446,AI2446)</f>
        <v>0</v>
      </c>
      <c r="L2446" s="1">
        <v>0</v>
      </c>
      <c r="M2446" s="1">
        <v>0</v>
      </c>
      <c r="N2446" s="1">
        <f>AD2446+AE2446</f>
        <v>0</v>
      </c>
      <c r="O2446" s="1"/>
      <c r="P2446" s="1">
        <f>AF2446</f>
        <v>0</v>
      </c>
      <c r="Q2446" s="1">
        <f>AH2446</f>
        <v>0</v>
      </c>
      <c r="R2446" s="1">
        <v>0</v>
      </c>
      <c r="S2446" s="40"/>
      <c r="T2446" s="1">
        <f>SUM(U2446,V2446,X2446,Y2446,Z2446,AA2446,AB2446)</f>
        <v>60</v>
      </c>
      <c r="U2446" s="1">
        <f>AK2446</f>
        <v>0</v>
      </c>
      <c r="V2446" s="1">
        <f>SUM(AN2446,AO2446,AP2446,AQ2446,AS2446,AT2446,AU2446,AV2446,AW2446,AX2446,AY2446,AR2446,AZ2446,BA2446,BB2446,BC2446,BD2446,BE2446,BF2446,BG2446,BH2446)</f>
        <v>60</v>
      </c>
      <c r="W2446" s="1">
        <f>COUNT(AN2446,AO2446,AP2446,AQ2446,AS2446,AT2446,AU2446,AV2446,AW2446,AX2446,AY2446,AR2446,AZ2446,BA2446,BB2446,BC2446,BD2446,BE2446,BF2446,BG2446,BH2446)</f>
        <v>1</v>
      </c>
      <c r="X2446" s="1">
        <v>0</v>
      </c>
      <c r="Y2446" s="1">
        <v>0</v>
      </c>
      <c r="Z2446" s="1">
        <v>0</v>
      </c>
      <c r="AA2446" s="1">
        <f>AM2446</f>
        <v>0</v>
      </c>
      <c r="AB2446" s="1">
        <f>AL2446</f>
        <v>0</v>
      </c>
      <c r="AC2446" s="40"/>
      <c r="AD2446" s="25"/>
      <c r="AE2446" s="25"/>
      <c r="AF2446" s="25"/>
      <c r="AG2446" s="25"/>
      <c r="AH2446" s="25"/>
      <c r="AJ2446" s="40"/>
      <c r="AK2446" s="25"/>
      <c r="AL2446" s="25"/>
      <c r="AM2446" s="25"/>
      <c r="AN2446" s="25"/>
      <c r="AO2446" s="25"/>
      <c r="AP2446" s="25"/>
      <c r="AQ2446" s="25"/>
      <c r="AR2446" s="25"/>
      <c r="AS2446" s="25"/>
      <c r="AT2446" s="25"/>
      <c r="AU2446" s="25"/>
      <c r="AV2446" s="25"/>
      <c r="AW2446" s="25"/>
      <c r="AX2446" s="25"/>
      <c r="AY2446" s="25"/>
      <c r="AZ2446" s="25"/>
      <c r="BA2446" s="25"/>
      <c r="BB2446" s="25"/>
      <c r="BC2446" s="25"/>
      <c r="BD2446" s="25"/>
      <c r="BE2446" s="25">
        <v>60</v>
      </c>
      <c r="BF2446" s="25"/>
      <c r="BG2446" s="25"/>
      <c r="BH2446" s="25"/>
    </row>
    <row r="2447" spans="1:60" x14ac:dyDescent="0.3">
      <c r="A2447" s="1" t="s">
        <v>35</v>
      </c>
      <c r="B2447" s="1" t="s">
        <v>183</v>
      </c>
      <c r="C2447" s="1" t="s">
        <v>3473</v>
      </c>
      <c r="D2447" s="1" t="s">
        <v>3474</v>
      </c>
      <c r="E2447" s="1" t="s">
        <v>47</v>
      </c>
      <c r="F2447" s="1">
        <v>999922833</v>
      </c>
      <c r="G2447" s="1">
        <f>(J2447+T2447)-H2447</f>
        <v>60</v>
      </c>
      <c r="H2447" s="1">
        <f>(K2447+L2447+N2447+O2447+P2447+Q2447+R2447)*0.5</f>
        <v>0</v>
      </c>
      <c r="I2447" s="40"/>
      <c r="J2447" s="1">
        <f>SUM(K2447,L2447,N2447,O2447,P2447,Q2447)</f>
        <v>0</v>
      </c>
      <c r="K2447" s="1">
        <f>SUM(AG2447,AI2447)</f>
        <v>0</v>
      </c>
      <c r="L2447" s="1">
        <v>0</v>
      </c>
      <c r="M2447" s="1">
        <v>0</v>
      </c>
      <c r="N2447" s="1">
        <f>AD2447+AE2447</f>
        <v>0</v>
      </c>
      <c r="O2447" s="1"/>
      <c r="P2447" s="1">
        <f>AF2447</f>
        <v>0</v>
      </c>
      <c r="Q2447" s="1">
        <f>AH2447</f>
        <v>0</v>
      </c>
      <c r="R2447" s="1">
        <v>0</v>
      </c>
      <c r="S2447" s="43"/>
      <c r="T2447" s="1">
        <f>SUM(U2447,V2447,X2447,Y2447,Z2447,AA2447,AB2447)</f>
        <v>60</v>
      </c>
      <c r="U2447" s="1">
        <f>AK2447</f>
        <v>0</v>
      </c>
      <c r="V2447" s="1">
        <f>SUM(AN2447,AO2447,AP2447,AQ2447,AS2447,AT2447,AU2447,AV2447,AW2447,AX2447,AY2447,AR2447,AZ2447,BA2447,BB2447,BC2447,BD2447,BE2447,BF2447,BG2447,BH2447)</f>
        <v>60</v>
      </c>
      <c r="W2447" s="1">
        <f>COUNT(AN2447,AO2447,AP2447,AQ2447,AS2447,AT2447,AU2447,AV2447,AW2447,AX2447,AY2447,AR2447,AZ2447,BA2447,BB2447,BC2447,BD2447,BE2447,BF2447,BG2447,BH2447)</f>
        <v>1</v>
      </c>
      <c r="X2447" s="1">
        <v>0</v>
      </c>
      <c r="Y2447" s="1">
        <v>0</v>
      </c>
      <c r="Z2447" s="1">
        <v>0</v>
      </c>
      <c r="AA2447" s="1">
        <f>AM2447</f>
        <v>0</v>
      </c>
      <c r="AB2447" s="1">
        <f>AL2447</f>
        <v>0</v>
      </c>
      <c r="AC2447" s="43"/>
      <c r="AD2447" s="25"/>
      <c r="AE2447" s="25"/>
      <c r="AF2447" s="25"/>
      <c r="AG2447" s="25"/>
      <c r="AH2447" s="25"/>
      <c r="AJ2447" s="40"/>
      <c r="AK2447" s="25"/>
      <c r="AL2447" s="25"/>
      <c r="AM2447" s="25"/>
      <c r="AN2447" s="25"/>
      <c r="AO2447" s="25"/>
      <c r="AP2447" s="25"/>
      <c r="AQ2447" s="25"/>
      <c r="AR2447" s="25"/>
      <c r="AS2447" s="25"/>
      <c r="AT2447" s="25"/>
      <c r="AU2447" s="25"/>
      <c r="AV2447" s="25"/>
      <c r="AW2447" s="25"/>
      <c r="AX2447" s="25"/>
      <c r="AY2447" s="25"/>
      <c r="AZ2447" s="25"/>
      <c r="BA2447" s="25"/>
      <c r="BB2447" s="25">
        <v>60</v>
      </c>
      <c r="BC2447" s="25"/>
      <c r="BD2447" s="25"/>
      <c r="BE2447" s="25"/>
      <c r="BF2447" s="25"/>
      <c r="BG2447" s="25"/>
      <c r="BH2447" s="25"/>
    </row>
    <row r="2448" spans="1:60" x14ac:dyDescent="0.3">
      <c r="A2448" s="25" t="s">
        <v>35</v>
      </c>
      <c r="B2448" s="25" t="s">
        <v>183</v>
      </c>
      <c r="C2448" s="25" t="s">
        <v>2118</v>
      </c>
      <c r="D2448" s="25" t="s">
        <v>2527</v>
      </c>
      <c r="E2448" s="25" t="s">
        <v>47</v>
      </c>
      <c r="F2448" s="25">
        <v>999930124</v>
      </c>
      <c r="G2448" s="1">
        <f>(J2448+T2448)-H2448</f>
        <v>60</v>
      </c>
      <c r="H2448" s="25"/>
      <c r="I2448" s="40"/>
      <c r="J2448" s="1">
        <f>SUM(K2448,L2448,N2448,O2448,P2448,Q2448)</f>
        <v>0</v>
      </c>
      <c r="K2448" s="1">
        <f>SUM(AG2448,AI2448)</f>
        <v>0</v>
      </c>
      <c r="L2448" s="1">
        <v>0</v>
      </c>
      <c r="M2448" s="1">
        <v>0</v>
      </c>
      <c r="N2448" s="1">
        <f>AD2448+AE2448</f>
        <v>0</v>
      </c>
      <c r="O2448" s="1"/>
      <c r="P2448" s="1">
        <f>AF2448</f>
        <v>0</v>
      </c>
      <c r="Q2448" s="1">
        <f>AH2448</f>
        <v>0</v>
      </c>
      <c r="R2448" s="1">
        <v>0</v>
      </c>
      <c r="S2448" s="43"/>
      <c r="T2448" s="1">
        <f>SUM(U2448,V2448,X2448,Y2448,Z2448,AA2448,AB2448)</f>
        <v>60</v>
      </c>
      <c r="U2448" s="1">
        <f>AK2448</f>
        <v>0</v>
      </c>
      <c r="V2448" s="1">
        <f>SUM(AN2448,AO2448,AP2448,AQ2448,AS2448,AT2448,AU2448,AV2448,AW2448,AX2448,AY2448,AR2448,AZ2448,BA2448,BB2448,BC2448,BD2448,BE2448,BF2448,BG2448,BH2448)</f>
        <v>60</v>
      </c>
      <c r="W2448" s="1">
        <f>COUNT(AN2448,AO2448,AP2448,AQ2448,AS2448,AT2448,AU2448,AV2448,AW2448,AX2448,AY2448,AR2448,AZ2448,BA2448,BB2448,BC2448,BD2448,BE2448,BF2448,BG2448,BH2448)</f>
        <v>1</v>
      </c>
      <c r="X2448" s="1">
        <v>0</v>
      </c>
      <c r="Y2448" s="1">
        <v>0</v>
      </c>
      <c r="Z2448" s="1">
        <v>0</v>
      </c>
      <c r="AA2448" s="1">
        <f>AM2448</f>
        <v>0</v>
      </c>
      <c r="AB2448" s="1">
        <f>AL2448</f>
        <v>0</v>
      </c>
      <c r="AC2448" s="43"/>
      <c r="AD2448" s="25"/>
      <c r="AE2448" s="25"/>
      <c r="AF2448" s="25"/>
      <c r="AG2448" s="25"/>
      <c r="AH2448" s="25"/>
      <c r="AJ2448" s="40"/>
      <c r="AK2448" s="25"/>
      <c r="AL2448" s="25"/>
      <c r="AM2448" s="25"/>
      <c r="AN2448" s="25"/>
      <c r="AO2448" s="25"/>
      <c r="AP2448" s="25">
        <v>60</v>
      </c>
      <c r="AQ2448" s="25"/>
      <c r="AR2448" s="25"/>
      <c r="AS2448" s="25"/>
      <c r="AT2448" s="25"/>
      <c r="AU2448" s="25"/>
      <c r="AV2448" s="25"/>
      <c r="AW2448" s="25"/>
      <c r="AX2448" s="25"/>
      <c r="AY2448" s="25"/>
      <c r="AZ2448" s="25"/>
      <c r="BA2448" s="25"/>
      <c r="BB2448" s="25"/>
      <c r="BC2448" s="25"/>
      <c r="BD2448" s="25"/>
      <c r="BE2448" s="25"/>
      <c r="BF2448" s="25"/>
      <c r="BG2448" s="25"/>
      <c r="BH2448" s="25"/>
    </row>
    <row r="2449" spans="1:60" x14ac:dyDescent="0.3">
      <c r="A2449" s="25" t="s">
        <v>35</v>
      </c>
      <c r="B2449" s="25" t="s">
        <v>183</v>
      </c>
      <c r="C2449" s="25" t="s">
        <v>1280</v>
      </c>
      <c r="D2449" s="25" t="s">
        <v>637</v>
      </c>
      <c r="E2449" s="25" t="s">
        <v>47</v>
      </c>
      <c r="F2449" s="25">
        <v>999931316</v>
      </c>
      <c r="G2449" s="1">
        <f>(J2449+T2449)-H2449</f>
        <v>60</v>
      </c>
      <c r="H2449" s="25"/>
      <c r="I2449" s="40"/>
      <c r="J2449" s="1">
        <f>SUM(K2449,L2449,N2449,O2449,P2449,Q2449)</f>
        <v>0</v>
      </c>
      <c r="K2449" s="1">
        <f>SUM(AG2449,AI2449)</f>
        <v>0</v>
      </c>
      <c r="L2449" s="1">
        <v>0</v>
      </c>
      <c r="M2449" s="1">
        <v>0</v>
      </c>
      <c r="N2449" s="1">
        <f>AD2449+AE2449</f>
        <v>0</v>
      </c>
      <c r="O2449" s="1"/>
      <c r="P2449" s="1">
        <f>AF2449</f>
        <v>0</v>
      </c>
      <c r="Q2449" s="1">
        <f>AH2449</f>
        <v>0</v>
      </c>
      <c r="R2449" s="1">
        <v>0</v>
      </c>
      <c r="S2449" s="40"/>
      <c r="T2449" s="1">
        <f>SUM(U2449,V2449,X2449,Y2449,Z2449,AA2449,AB2449)</f>
        <v>60</v>
      </c>
      <c r="U2449" s="1">
        <f>AK2449</f>
        <v>0</v>
      </c>
      <c r="V2449" s="1">
        <f>SUM(AN2449,AO2449,AP2449,AQ2449,AS2449,AT2449,AU2449,AV2449,AW2449,AX2449,AY2449,AR2449,AZ2449,BA2449,BB2449,BC2449,BD2449,BE2449,BF2449,BG2449,BH2449)</f>
        <v>60</v>
      </c>
      <c r="W2449" s="1">
        <f>COUNT(AN2449,AO2449,AP2449,AQ2449,AS2449,AT2449,AU2449,AV2449,AW2449,AX2449,AY2449,AR2449,AZ2449,BA2449,BB2449,BC2449,BD2449,BE2449,BF2449,BG2449,BH2449)</f>
        <v>1</v>
      </c>
      <c r="X2449" s="1">
        <v>0</v>
      </c>
      <c r="Y2449" s="1">
        <v>0</v>
      </c>
      <c r="Z2449" s="1">
        <v>0</v>
      </c>
      <c r="AA2449" s="1">
        <f>AM2449</f>
        <v>0</v>
      </c>
      <c r="AB2449" s="1">
        <f>AL2449</f>
        <v>0</v>
      </c>
      <c r="AC2449" s="40"/>
      <c r="AD2449" s="25"/>
      <c r="AE2449" s="25"/>
      <c r="AF2449" s="25"/>
      <c r="AG2449" s="25"/>
      <c r="AH2449" s="25"/>
      <c r="AJ2449" s="40"/>
      <c r="AK2449" s="25"/>
      <c r="AL2449" s="25"/>
      <c r="AM2449" s="25"/>
      <c r="AN2449" s="25"/>
      <c r="AO2449" s="25"/>
      <c r="AP2449" s="25"/>
      <c r="AQ2449" s="25"/>
      <c r="AR2449" s="25"/>
      <c r="AS2449" s="25"/>
      <c r="AT2449" s="25"/>
      <c r="AU2449" s="25"/>
      <c r="AV2449" s="25"/>
      <c r="AW2449" s="25"/>
      <c r="AX2449" s="25"/>
      <c r="AY2449" s="25"/>
      <c r="AZ2449" s="25"/>
      <c r="BA2449" s="25"/>
      <c r="BB2449" s="25"/>
      <c r="BC2449" s="25"/>
      <c r="BD2449" s="25"/>
      <c r="BE2449" s="25"/>
      <c r="BF2449" s="25">
        <v>60</v>
      </c>
      <c r="BG2449" s="25"/>
      <c r="BH2449" s="25"/>
    </row>
    <row r="2450" spans="1:60" x14ac:dyDescent="0.3">
      <c r="A2450" s="48" t="s">
        <v>35</v>
      </c>
      <c r="B2450" s="48" t="s">
        <v>183</v>
      </c>
      <c r="C2450" s="48" t="s">
        <v>3423</v>
      </c>
      <c r="D2450" s="48" t="s">
        <v>3424</v>
      </c>
      <c r="E2450" s="48" t="s">
        <v>47</v>
      </c>
      <c r="F2450" s="25">
        <v>999931479</v>
      </c>
      <c r="G2450" s="1">
        <f>(J2450+T2450)-H2450</f>
        <v>60</v>
      </c>
      <c r="H2450" s="25"/>
      <c r="I2450" s="40"/>
      <c r="J2450" s="1">
        <f>SUM(K2450,L2450,N2450,O2450,P2450,Q2450)</f>
        <v>0</v>
      </c>
      <c r="K2450" s="1">
        <f>SUM(AG2450,AI2450)</f>
        <v>0</v>
      </c>
      <c r="L2450" s="1">
        <v>0</v>
      </c>
      <c r="M2450" s="1">
        <v>0</v>
      </c>
      <c r="N2450" s="1">
        <f>AD2450+AE2450</f>
        <v>0</v>
      </c>
      <c r="O2450" s="1"/>
      <c r="P2450" s="1">
        <f>AF2450</f>
        <v>0</v>
      </c>
      <c r="Q2450" s="1">
        <f>AH2450</f>
        <v>0</v>
      </c>
      <c r="R2450" s="1">
        <v>0</v>
      </c>
      <c r="S2450" s="40"/>
      <c r="T2450" s="1">
        <f>SUM(U2450,V2450,X2450,Y2450,Z2450,AA2450,AB2450)</f>
        <v>60</v>
      </c>
      <c r="U2450" s="1">
        <f>AK2450</f>
        <v>0</v>
      </c>
      <c r="V2450" s="1">
        <f>SUM(AN2450,AO2450,AP2450,AQ2450,AS2450,AT2450,AU2450,AV2450,AW2450,AX2450,AY2450,AR2450,AZ2450,BA2450,BB2450,BC2450,BD2450,BE2450,BF2450,BG2450,BH2450)</f>
        <v>60</v>
      </c>
      <c r="W2450" s="1">
        <f>COUNT(AN2450,AO2450,AP2450,AQ2450,AS2450,AT2450,AU2450,AV2450,AW2450,AX2450,AY2450,AR2450,AZ2450,BA2450,BB2450,BC2450,BD2450,BE2450,BF2450,BG2450,BH2450)</f>
        <v>1</v>
      </c>
      <c r="X2450" s="1">
        <v>0</v>
      </c>
      <c r="Y2450" s="1">
        <v>0</v>
      </c>
      <c r="Z2450" s="1">
        <v>0</v>
      </c>
      <c r="AA2450" s="1">
        <f>AM2450</f>
        <v>0</v>
      </c>
      <c r="AB2450" s="1">
        <f>AL2450</f>
        <v>0</v>
      </c>
      <c r="AC2450" s="40"/>
      <c r="AD2450" s="25"/>
      <c r="AE2450" s="25"/>
      <c r="AF2450" s="25"/>
      <c r="AG2450" s="25"/>
      <c r="AH2450" s="25"/>
      <c r="AJ2450" s="40"/>
      <c r="AK2450" s="25"/>
      <c r="AL2450" s="25"/>
      <c r="AM2450" s="25"/>
      <c r="AN2450" s="25"/>
      <c r="AO2450" s="25"/>
      <c r="AP2450" s="25"/>
      <c r="AQ2450" s="25"/>
      <c r="AR2450" s="25"/>
      <c r="AS2450" s="25"/>
      <c r="AT2450" s="25"/>
      <c r="AU2450" s="25"/>
      <c r="AV2450" s="25"/>
      <c r="AW2450" s="25"/>
      <c r="AX2450" s="25"/>
      <c r="AY2450" s="25"/>
      <c r="AZ2450" s="25"/>
      <c r="BA2450" s="25">
        <v>60</v>
      </c>
      <c r="BB2450" s="25"/>
      <c r="BC2450" s="25"/>
      <c r="BD2450" s="25"/>
      <c r="BE2450" s="25"/>
      <c r="BF2450" s="25"/>
      <c r="BG2450" s="25"/>
      <c r="BH2450" s="25"/>
    </row>
    <row r="2451" spans="1:60" x14ac:dyDescent="0.3">
      <c r="A2451" s="100" t="s">
        <v>35</v>
      </c>
      <c r="B2451" s="100" t="s">
        <v>183</v>
      </c>
      <c r="C2451" s="25" t="s">
        <v>1026</v>
      </c>
      <c r="D2451" s="25" t="s">
        <v>1027</v>
      </c>
      <c r="E2451" s="1" t="s">
        <v>47</v>
      </c>
      <c r="F2451" s="1">
        <v>999919282</v>
      </c>
      <c r="G2451" s="1">
        <f>(J2451+T2451)-H2451</f>
        <v>58.8</v>
      </c>
      <c r="H2451" s="25"/>
      <c r="I2451" s="40"/>
      <c r="J2451" s="1">
        <f>SUM(K2451,L2451,N2451,O2451,P2451,Q2451)</f>
        <v>28.8</v>
      </c>
      <c r="K2451" s="1">
        <f>SUM(AG2451,AI2451)</f>
        <v>0</v>
      </c>
      <c r="L2451" s="1">
        <v>0</v>
      </c>
      <c r="M2451" s="1">
        <v>0</v>
      </c>
      <c r="N2451" s="1">
        <f>AD2451+AE2451</f>
        <v>0</v>
      </c>
      <c r="O2451" s="1"/>
      <c r="P2451" s="1">
        <f>AF2451</f>
        <v>28.8</v>
      </c>
      <c r="Q2451" s="1">
        <f>AH2451</f>
        <v>0</v>
      </c>
      <c r="R2451" s="1">
        <v>0</v>
      </c>
      <c r="S2451" s="43"/>
      <c r="T2451" s="1">
        <f>SUM(U2451,V2451,X2451,Y2451,Z2451,AA2451,AB2451)</f>
        <v>30</v>
      </c>
      <c r="U2451" s="1">
        <f>AK2451</f>
        <v>0</v>
      </c>
      <c r="V2451" s="1">
        <f>SUM(AN2451,AO2451,AP2451,AQ2451,AS2451,AT2451,AU2451,AV2451,AW2451,AX2451,AY2451,AR2451,AZ2451,BA2451,BB2451,BC2451,BD2451,BE2451,BF2451,BG2451,BH2451)</f>
        <v>30</v>
      </c>
      <c r="W2451" s="1">
        <f>COUNT(AN2451,AO2451,AP2451,AQ2451,AS2451,AT2451,AU2451,AV2451,AW2451,AX2451,AY2451,AR2451,AZ2451,BA2451,BB2451,BC2451,BD2451,BE2451,BF2451,BG2451,BH2451)</f>
        <v>1</v>
      </c>
      <c r="X2451" s="1">
        <v>0</v>
      </c>
      <c r="Y2451" s="1">
        <v>0</v>
      </c>
      <c r="Z2451" s="1">
        <v>0</v>
      </c>
      <c r="AA2451" s="1">
        <f>AM2451</f>
        <v>0</v>
      </c>
      <c r="AB2451" s="1">
        <f>AL2451</f>
        <v>0</v>
      </c>
      <c r="AC2451" s="43"/>
      <c r="AD2451" s="25">
        <v>0</v>
      </c>
      <c r="AE2451" s="25">
        <v>0</v>
      </c>
      <c r="AF2451" s="25">
        <v>28.8</v>
      </c>
      <c r="AG2451" s="25">
        <v>0</v>
      </c>
      <c r="AH2451" s="25">
        <v>0</v>
      </c>
      <c r="AI2451" s="25">
        <v>0</v>
      </c>
      <c r="AJ2451" s="40"/>
      <c r="AK2451" s="25"/>
      <c r="AL2451" s="25"/>
      <c r="AM2451" s="25"/>
      <c r="AN2451" s="25"/>
      <c r="AO2451" s="25"/>
      <c r="AP2451" s="25"/>
      <c r="AQ2451" s="25"/>
      <c r="AR2451" s="25"/>
      <c r="AS2451" s="25"/>
      <c r="AT2451" s="25"/>
      <c r="AU2451" s="25"/>
      <c r="AV2451" s="25"/>
      <c r="AW2451" s="25"/>
      <c r="AX2451" s="25"/>
      <c r="AY2451" s="25"/>
      <c r="AZ2451" s="25"/>
      <c r="BA2451" s="25"/>
      <c r="BB2451" s="25"/>
      <c r="BC2451" s="25">
        <v>30</v>
      </c>
      <c r="BD2451" s="25"/>
      <c r="BE2451" s="25"/>
      <c r="BF2451" s="25"/>
      <c r="BG2451" s="25"/>
      <c r="BH2451" s="25"/>
    </row>
    <row r="2452" spans="1:60" x14ac:dyDescent="0.3">
      <c r="A2452" s="25" t="s">
        <v>35</v>
      </c>
      <c r="B2452" s="25" t="s">
        <v>183</v>
      </c>
      <c r="C2452" s="25" t="s">
        <v>623</v>
      </c>
      <c r="D2452" s="25" t="s">
        <v>1793</v>
      </c>
      <c r="E2452" s="25" t="s">
        <v>47</v>
      </c>
      <c r="F2452" s="25">
        <v>999925474</v>
      </c>
      <c r="G2452" s="1">
        <f>(J2452+T2452)-H2452</f>
        <v>58</v>
      </c>
      <c r="H2452" s="25"/>
      <c r="I2452" s="40"/>
      <c r="J2452" s="1">
        <f>SUM(K2452,L2452,N2452,O2452,P2452,Q2452)</f>
        <v>0</v>
      </c>
      <c r="K2452" s="1">
        <f>SUM(AG2452,AI2452)</f>
        <v>0</v>
      </c>
      <c r="L2452" s="1">
        <v>0</v>
      </c>
      <c r="M2452" s="1">
        <v>0</v>
      </c>
      <c r="N2452" s="1">
        <f>AD2452+AE2452</f>
        <v>0</v>
      </c>
      <c r="O2452" s="1"/>
      <c r="P2452" s="1">
        <f>AF2452</f>
        <v>0</v>
      </c>
      <c r="Q2452" s="1">
        <f>AH2452</f>
        <v>0</v>
      </c>
      <c r="R2452" s="1">
        <v>0</v>
      </c>
      <c r="S2452" s="43"/>
      <c r="T2452" s="1">
        <f>SUM(U2452,V2452,X2452,Y2452,Z2452,AA2452,AB2452)</f>
        <v>58</v>
      </c>
      <c r="U2452" s="1">
        <f>AK2452</f>
        <v>0</v>
      </c>
      <c r="V2452" s="1">
        <f>SUM(AN2452,AO2452,AP2452,AQ2452,AS2452,AT2452,AU2452,AV2452,AW2452,AX2452,AY2452,AR2452,AZ2452,BA2452,BB2452,BC2452,BD2452,BE2452,BF2452,BG2452,BH2452)</f>
        <v>58</v>
      </c>
      <c r="W2452" s="1">
        <f>COUNT(AN2452,AO2452,AP2452,AQ2452,AS2452,AT2452,AU2452,AV2452,AW2452,AX2452,AY2452,AR2452,AZ2452,BA2452,BB2452,BC2452,BD2452,BE2452,BF2452,BG2452,BH2452)</f>
        <v>1</v>
      </c>
      <c r="X2452" s="1">
        <v>0</v>
      </c>
      <c r="Y2452" s="1">
        <v>0</v>
      </c>
      <c r="Z2452" s="1">
        <v>0</v>
      </c>
      <c r="AA2452" s="1">
        <f>AM2452</f>
        <v>0</v>
      </c>
      <c r="AB2452" s="1">
        <f>AL2452</f>
        <v>0</v>
      </c>
      <c r="AC2452" s="43"/>
      <c r="AD2452" s="25"/>
      <c r="AE2452" s="25"/>
      <c r="AF2452" s="25"/>
      <c r="AG2452" s="25"/>
      <c r="AH2452" s="25"/>
      <c r="AJ2452" s="40"/>
      <c r="AK2452" s="25"/>
      <c r="AL2452" s="25"/>
      <c r="AM2452" s="25"/>
      <c r="AN2452" s="25"/>
      <c r="AO2452" s="25"/>
      <c r="AP2452" s="25"/>
      <c r="AQ2452" s="25"/>
      <c r="AR2452" s="25"/>
      <c r="AS2452" s="25">
        <v>58</v>
      </c>
      <c r="AT2452" s="25"/>
      <c r="AU2452" s="25"/>
      <c r="AV2452" s="25"/>
      <c r="AW2452" s="25"/>
      <c r="AX2452" s="25"/>
      <c r="AY2452" s="25"/>
      <c r="AZ2452" s="25"/>
      <c r="BA2452" s="25"/>
      <c r="BB2452" s="25"/>
      <c r="BC2452" s="25"/>
      <c r="BD2452" s="25"/>
      <c r="BE2452" s="25"/>
      <c r="BF2452" s="25"/>
      <c r="BG2452" s="25"/>
      <c r="BH2452" s="25"/>
    </row>
    <row r="2453" spans="1:60" x14ac:dyDescent="0.3">
      <c r="A2453" s="25" t="s">
        <v>35</v>
      </c>
      <c r="B2453" s="25" t="s">
        <v>183</v>
      </c>
      <c r="C2453" s="25" t="s">
        <v>3335</v>
      </c>
      <c r="D2453" s="25" t="s">
        <v>2167</v>
      </c>
      <c r="E2453" s="25" t="s">
        <v>47</v>
      </c>
      <c r="F2453" s="25">
        <v>999927752</v>
      </c>
      <c r="G2453" s="1">
        <f>(J2453+T2453)-H2453</f>
        <v>58</v>
      </c>
      <c r="H2453" s="25"/>
      <c r="I2453" s="40"/>
      <c r="J2453" s="1">
        <f>SUM(K2453,L2453,N2453,O2453,P2453,Q2453)</f>
        <v>0</v>
      </c>
      <c r="K2453" s="1">
        <f>SUM(AG2453,AI2453)</f>
        <v>0</v>
      </c>
      <c r="L2453" s="1">
        <v>0</v>
      </c>
      <c r="M2453" s="1">
        <v>0</v>
      </c>
      <c r="N2453" s="1">
        <f>AD2453+AE2453</f>
        <v>0</v>
      </c>
      <c r="O2453" s="1"/>
      <c r="P2453" s="1">
        <f>AF2453</f>
        <v>0</v>
      </c>
      <c r="Q2453" s="1">
        <f>AH2453</f>
        <v>0</v>
      </c>
      <c r="R2453" s="1">
        <v>0</v>
      </c>
      <c r="S2453" s="40"/>
      <c r="T2453" s="1">
        <f>SUM(U2453,V2453,X2453,Y2453,Z2453,AA2453,AB2453)</f>
        <v>58</v>
      </c>
      <c r="U2453" s="1">
        <f>AK2453</f>
        <v>0</v>
      </c>
      <c r="V2453" s="1">
        <f>SUM(AN2453,AO2453,AP2453,AQ2453,AS2453,AT2453,AU2453,AV2453,AW2453,AX2453,AY2453,AR2453,AZ2453,BA2453,BB2453,BC2453,BD2453,BE2453,BF2453,BG2453,BH2453)</f>
        <v>58</v>
      </c>
      <c r="W2453" s="1">
        <f>COUNT(AN2453,AO2453,AP2453,AQ2453,AS2453,AT2453,AU2453,AV2453,AW2453,AX2453,AY2453,AR2453,AZ2453,BA2453,BB2453,BC2453,BD2453,BE2453,BF2453,BG2453,BH2453)</f>
        <v>1</v>
      </c>
      <c r="X2453" s="1">
        <v>0</v>
      </c>
      <c r="Y2453" s="1">
        <v>0</v>
      </c>
      <c r="Z2453" s="1">
        <v>0</v>
      </c>
      <c r="AA2453" s="1">
        <f>AM2453</f>
        <v>0</v>
      </c>
      <c r="AB2453" s="1">
        <f>AL2453</f>
        <v>0</v>
      </c>
      <c r="AC2453" s="40"/>
      <c r="AD2453" s="25"/>
      <c r="AE2453" s="25"/>
      <c r="AF2453" s="25"/>
      <c r="AG2453" s="25"/>
      <c r="AH2453" s="25"/>
      <c r="AJ2453" s="40"/>
      <c r="AK2453" s="25"/>
      <c r="AL2453" s="25"/>
      <c r="AM2453" s="25"/>
      <c r="AN2453" s="25"/>
      <c r="AO2453" s="25"/>
      <c r="AP2453" s="25"/>
      <c r="AQ2453" s="25"/>
      <c r="AR2453" s="25"/>
      <c r="AS2453" s="25"/>
      <c r="AT2453" s="25"/>
      <c r="AU2453" s="25"/>
      <c r="AV2453" s="25"/>
      <c r="AW2453" s="25"/>
      <c r="AX2453" s="25"/>
      <c r="AY2453" s="25"/>
      <c r="AZ2453" s="25">
        <v>58</v>
      </c>
      <c r="BA2453" s="25"/>
      <c r="BB2453" s="25"/>
      <c r="BC2453" s="25"/>
      <c r="BD2453" s="25"/>
      <c r="BE2453" s="25"/>
      <c r="BF2453" s="25"/>
      <c r="BG2453" s="25"/>
      <c r="BH2453" s="25"/>
    </row>
    <row r="2454" spans="1:60" x14ac:dyDescent="0.3">
      <c r="A2454" s="25" t="s">
        <v>35</v>
      </c>
      <c r="B2454" s="25" t="s">
        <v>183</v>
      </c>
      <c r="C2454" s="25" t="s">
        <v>2153</v>
      </c>
      <c r="D2454" s="25" t="s">
        <v>2154</v>
      </c>
      <c r="E2454" s="25" t="s">
        <v>47</v>
      </c>
      <c r="F2454" s="25">
        <v>999927971</v>
      </c>
      <c r="G2454" s="1">
        <f>(J2454+T2454)-H2454</f>
        <v>58</v>
      </c>
      <c r="H2454" s="25"/>
      <c r="I2454" s="40"/>
      <c r="J2454" s="1">
        <f>SUM(K2454,L2454,N2454,O2454,P2454,Q2454)</f>
        <v>0</v>
      </c>
      <c r="K2454" s="1">
        <f>SUM(AG2454,AI2454)</f>
        <v>0</v>
      </c>
      <c r="L2454" s="1">
        <v>0</v>
      </c>
      <c r="M2454" s="1">
        <v>0</v>
      </c>
      <c r="N2454" s="1">
        <f>AD2454+AE2454</f>
        <v>0</v>
      </c>
      <c r="O2454" s="1"/>
      <c r="P2454" s="1">
        <f>AF2454</f>
        <v>0</v>
      </c>
      <c r="Q2454" s="1">
        <f>AH2454</f>
        <v>0</v>
      </c>
      <c r="R2454" s="1">
        <v>0</v>
      </c>
      <c r="S2454" s="43"/>
      <c r="T2454" s="1">
        <f>SUM(U2454,V2454,X2454,Y2454,Z2454,AA2454,AB2454)</f>
        <v>58</v>
      </c>
      <c r="U2454" s="1">
        <f>AK2454</f>
        <v>0</v>
      </c>
      <c r="V2454" s="1">
        <f>SUM(AN2454,AO2454,AP2454,AQ2454,AS2454,AT2454,AU2454,AV2454,AW2454,AX2454,AY2454,AR2454,AZ2454,BA2454,BB2454,BC2454,BD2454,BE2454,BF2454,BG2454,BH2454)</f>
        <v>58</v>
      </c>
      <c r="W2454" s="1">
        <f>COUNT(AN2454,AO2454,AP2454,AQ2454,AS2454,AT2454,AU2454,AV2454,AW2454,AX2454,AY2454,AR2454,AZ2454,BA2454,BB2454,BC2454,BD2454,BE2454,BF2454,BG2454,BH2454)</f>
        <v>1</v>
      </c>
      <c r="X2454" s="1">
        <v>0</v>
      </c>
      <c r="Y2454" s="1">
        <v>0</v>
      </c>
      <c r="Z2454" s="1">
        <v>0</v>
      </c>
      <c r="AA2454" s="1">
        <f>AM2454</f>
        <v>0</v>
      </c>
      <c r="AB2454" s="1">
        <f>AL2454</f>
        <v>0</v>
      </c>
      <c r="AC2454" s="43"/>
      <c r="AD2454" s="25"/>
      <c r="AE2454" s="25"/>
      <c r="AF2454" s="25"/>
      <c r="AG2454" s="25"/>
      <c r="AH2454" s="25"/>
      <c r="AJ2454" s="40"/>
      <c r="AK2454" s="25"/>
      <c r="AL2454" s="25"/>
      <c r="AM2454" s="25"/>
      <c r="AN2454" s="25"/>
      <c r="AO2454" s="25"/>
      <c r="AP2454" s="25"/>
      <c r="AQ2454" s="25"/>
      <c r="AR2454" s="25"/>
      <c r="AS2454" s="25"/>
      <c r="AT2454" s="25"/>
      <c r="AU2454" s="25">
        <v>58</v>
      </c>
      <c r="AV2454" s="25"/>
      <c r="AW2454" s="25"/>
      <c r="AX2454" s="25"/>
      <c r="AY2454" s="25"/>
      <c r="AZ2454" s="25"/>
      <c r="BA2454" s="25"/>
      <c r="BB2454" s="25"/>
      <c r="BC2454" s="25"/>
      <c r="BD2454" s="25"/>
      <c r="BE2454" s="25"/>
      <c r="BF2454" s="25"/>
      <c r="BG2454" s="25"/>
      <c r="BH2454" s="25"/>
    </row>
    <row r="2455" spans="1:60" x14ac:dyDescent="0.3">
      <c r="A2455" s="25" t="s">
        <v>35</v>
      </c>
      <c r="B2455" s="25" t="s">
        <v>183</v>
      </c>
      <c r="C2455" s="25" t="s">
        <v>383</v>
      </c>
      <c r="D2455" s="25" t="s">
        <v>3602</v>
      </c>
      <c r="E2455" s="25" t="s">
        <v>47</v>
      </c>
      <c r="F2455" s="25">
        <v>999929088</v>
      </c>
      <c r="G2455" s="1">
        <f>(J2455+T2455)-H2455</f>
        <v>58</v>
      </c>
      <c r="H2455" s="25"/>
      <c r="I2455" s="40"/>
      <c r="J2455" s="1">
        <f>SUM(K2455,L2455,N2455,O2455,P2455,Q2455)</f>
        <v>0</v>
      </c>
      <c r="K2455" s="1">
        <f>SUM(AG2455,AI2455)</f>
        <v>0</v>
      </c>
      <c r="L2455" s="1">
        <v>0</v>
      </c>
      <c r="M2455" s="1">
        <v>0</v>
      </c>
      <c r="N2455" s="1">
        <f>AD2455+AE2455</f>
        <v>0</v>
      </c>
      <c r="O2455" s="1"/>
      <c r="P2455" s="1">
        <f>AF2455</f>
        <v>0</v>
      </c>
      <c r="Q2455" s="1">
        <f>AH2455</f>
        <v>0</v>
      </c>
      <c r="R2455" s="1">
        <v>0</v>
      </c>
      <c r="S2455" s="43"/>
      <c r="T2455" s="1">
        <f>SUM(U2455,V2455,X2455,Y2455,Z2455,AA2455,AB2455)</f>
        <v>58</v>
      </c>
      <c r="U2455" s="1">
        <f>AK2455</f>
        <v>0</v>
      </c>
      <c r="V2455" s="1">
        <f>SUM(AN2455,AO2455,AP2455,AQ2455,AS2455,AT2455,AU2455,AV2455,AW2455,AX2455,AY2455,AR2455,AZ2455,BA2455,BB2455,BC2455,BD2455,BE2455,BF2455,BG2455,BH2455)</f>
        <v>58</v>
      </c>
      <c r="W2455" s="1">
        <f>COUNT(AN2455,AO2455,AP2455,AQ2455,AS2455,AT2455,AU2455,AV2455,AW2455,AX2455,AY2455,AR2455,AZ2455,BA2455,BB2455,BC2455,BD2455,BE2455,BF2455,BG2455,BH2455)</f>
        <v>1</v>
      </c>
      <c r="X2455" s="1">
        <v>0</v>
      </c>
      <c r="Y2455" s="1">
        <v>0</v>
      </c>
      <c r="Z2455" s="1">
        <v>0</v>
      </c>
      <c r="AA2455" s="1">
        <f>AM2455</f>
        <v>0</v>
      </c>
      <c r="AB2455" s="1">
        <f>AL2455</f>
        <v>0</v>
      </c>
      <c r="AC2455" s="43"/>
      <c r="AD2455" s="25"/>
      <c r="AE2455" s="25"/>
      <c r="AF2455" s="25"/>
      <c r="AG2455" s="25"/>
      <c r="AH2455" s="25"/>
      <c r="AJ2455" s="40"/>
      <c r="AK2455" s="25"/>
      <c r="AL2455" s="25"/>
      <c r="AM2455" s="25"/>
      <c r="AN2455" s="25"/>
      <c r="AO2455" s="25"/>
      <c r="AP2455" s="25"/>
      <c r="AQ2455" s="25"/>
      <c r="AR2455" s="25"/>
      <c r="AS2455" s="25"/>
      <c r="AT2455" s="25"/>
      <c r="AU2455" s="25"/>
      <c r="AV2455" s="25"/>
      <c r="AW2455" s="25"/>
      <c r="AX2455" s="25"/>
      <c r="AY2455" s="25"/>
      <c r="AZ2455" s="25"/>
      <c r="BA2455" s="25"/>
      <c r="BB2455" s="25"/>
      <c r="BC2455" s="25"/>
      <c r="BD2455" s="25">
        <v>58</v>
      </c>
      <c r="BE2455" s="25"/>
      <c r="BF2455" s="25"/>
      <c r="BG2455" s="25"/>
      <c r="BH2455" s="25"/>
    </row>
    <row r="2456" spans="1:60" x14ac:dyDescent="0.3">
      <c r="A2456" s="25" t="s">
        <v>35</v>
      </c>
      <c r="B2456" s="25" t="s">
        <v>183</v>
      </c>
      <c r="C2456" s="25" t="s">
        <v>408</v>
      </c>
      <c r="D2456" s="25" t="s">
        <v>3603</v>
      </c>
      <c r="E2456" s="25" t="s">
        <v>47</v>
      </c>
      <c r="F2456" s="25">
        <v>999932035</v>
      </c>
      <c r="G2456" s="1">
        <f>(J2456+T2456)-H2456</f>
        <v>54</v>
      </c>
      <c r="H2456" s="25"/>
      <c r="I2456" s="40"/>
      <c r="J2456" s="1">
        <f>SUM(K2456,L2456,N2456,O2456,P2456,Q2456)</f>
        <v>0</v>
      </c>
      <c r="K2456" s="1">
        <f>SUM(AG2456,AI2456)</f>
        <v>0</v>
      </c>
      <c r="L2456" s="1">
        <v>0</v>
      </c>
      <c r="M2456" s="1">
        <v>0</v>
      </c>
      <c r="N2456" s="1">
        <f>AD2456+AE2456</f>
        <v>0</v>
      </c>
      <c r="O2456" s="1"/>
      <c r="P2456" s="1">
        <f>AF2456</f>
        <v>0</v>
      </c>
      <c r="Q2456" s="1">
        <f>AH2456</f>
        <v>0</v>
      </c>
      <c r="R2456" s="1">
        <v>0</v>
      </c>
      <c r="S2456" s="43"/>
      <c r="T2456" s="1">
        <f>SUM(U2456,V2456,X2456,Y2456,Z2456,AA2456,AB2456)</f>
        <v>54</v>
      </c>
      <c r="U2456" s="1">
        <f>AK2456</f>
        <v>0</v>
      </c>
      <c r="V2456" s="1">
        <f>SUM(AN2456,AO2456,AP2456,AQ2456,AS2456,AT2456,AU2456,AV2456,AW2456,AX2456,AY2456,AR2456,AZ2456,BA2456,BB2456,BC2456,BD2456,BE2456,BF2456,BG2456,BH2456)</f>
        <v>54</v>
      </c>
      <c r="W2456" s="1">
        <f>COUNT(AN2456,AO2456,AP2456,AQ2456,AS2456,AT2456,AU2456,AV2456,AW2456,AX2456,AY2456,AR2456,AZ2456,BA2456,BB2456,BC2456,BD2456,BE2456,BF2456,BG2456,BH2456)</f>
        <v>1</v>
      </c>
      <c r="X2456" s="1">
        <v>0</v>
      </c>
      <c r="Y2456" s="1">
        <v>0</v>
      </c>
      <c r="Z2456" s="1">
        <v>0</v>
      </c>
      <c r="AA2456" s="1">
        <f>AM2456</f>
        <v>0</v>
      </c>
      <c r="AB2456" s="1">
        <f>AL2456</f>
        <v>0</v>
      </c>
      <c r="AC2456" s="43"/>
      <c r="AD2456" s="25"/>
      <c r="AE2456" s="25"/>
      <c r="AF2456" s="25"/>
      <c r="AG2456" s="25"/>
      <c r="AH2456" s="25"/>
      <c r="AJ2456" s="40"/>
      <c r="AK2456" s="25"/>
      <c r="AL2456" s="25"/>
      <c r="AM2456" s="25"/>
      <c r="AN2456" s="25"/>
      <c r="AO2456" s="25"/>
      <c r="AP2456" s="25"/>
      <c r="AQ2456" s="25"/>
      <c r="AR2456" s="25"/>
      <c r="AS2456" s="25"/>
      <c r="AT2456" s="25"/>
      <c r="AU2456" s="25"/>
      <c r="AV2456" s="25"/>
      <c r="AW2456" s="25"/>
      <c r="AX2456" s="25"/>
      <c r="AY2456" s="25"/>
      <c r="AZ2456" s="25"/>
      <c r="BA2456" s="25"/>
      <c r="BB2456" s="25"/>
      <c r="BC2456" s="25"/>
      <c r="BD2456" s="25">
        <v>54</v>
      </c>
      <c r="BE2456" s="25"/>
      <c r="BF2456" s="25"/>
      <c r="BG2456" s="25"/>
      <c r="BH2456" s="25"/>
    </row>
    <row r="2457" spans="1:60" x14ac:dyDescent="0.3">
      <c r="A2457" s="25" t="s">
        <v>35</v>
      </c>
      <c r="B2457" s="25" t="s">
        <v>183</v>
      </c>
      <c r="C2457" s="25" t="s">
        <v>2300</v>
      </c>
      <c r="D2457" s="25" t="s">
        <v>2287</v>
      </c>
      <c r="E2457" s="25" t="s">
        <v>47</v>
      </c>
      <c r="F2457" s="25">
        <v>999924719</v>
      </c>
      <c r="G2457" s="1">
        <f>(J2457+T2457)-H2457</f>
        <v>52</v>
      </c>
      <c r="H2457" s="1">
        <f>(K2457+L2457+N2457+O2457+P2457+Q2457+R2457)*0.5</f>
        <v>0</v>
      </c>
      <c r="I2457" s="40"/>
      <c r="J2457" s="1">
        <f>SUM(K2457,L2457,N2457,O2457,P2457,Q2457)</f>
        <v>0</v>
      </c>
      <c r="K2457" s="1">
        <f>SUM(AG2457,AI2457)</f>
        <v>0</v>
      </c>
      <c r="L2457" s="1">
        <v>0</v>
      </c>
      <c r="M2457" s="1">
        <v>0</v>
      </c>
      <c r="N2457" s="1">
        <f>AD2457+AE2457</f>
        <v>0</v>
      </c>
      <c r="O2457" s="1"/>
      <c r="P2457" s="1">
        <f>AF2457</f>
        <v>0</v>
      </c>
      <c r="Q2457" s="1">
        <f>AH2457</f>
        <v>0</v>
      </c>
      <c r="R2457" s="1">
        <v>0</v>
      </c>
      <c r="S2457" s="40"/>
      <c r="T2457" s="1">
        <f>SUM(U2457,V2457,X2457,Y2457,Z2457,AA2457,AB2457)</f>
        <v>52</v>
      </c>
      <c r="U2457" s="1">
        <f>AK2457</f>
        <v>18</v>
      </c>
      <c r="V2457" s="1">
        <f>SUM(AN2457,AO2457,AP2457,AQ2457,AS2457,AT2457,AU2457,AV2457,AW2457,AX2457,AY2457,AR2457,AZ2457,BA2457,BB2457,BC2457,BD2457,BE2457,BF2457,BG2457,BH2457)</f>
        <v>34</v>
      </c>
      <c r="W2457" s="1">
        <f>COUNT(AN2457,AO2457,AP2457,AQ2457,AS2457,AT2457,AU2457,AV2457,AW2457,AX2457,AY2457,AR2457,AZ2457,BA2457,BB2457,BC2457,BD2457,BE2457,BF2457,BG2457,BH2457)</f>
        <v>1</v>
      </c>
      <c r="X2457" s="1">
        <v>0</v>
      </c>
      <c r="Y2457" s="1">
        <v>0</v>
      </c>
      <c r="Z2457" s="1">
        <v>0</v>
      </c>
      <c r="AA2457" s="1">
        <f>AM2457</f>
        <v>0</v>
      </c>
      <c r="AB2457" s="1">
        <f>AL2457</f>
        <v>0</v>
      </c>
      <c r="AC2457" s="40"/>
      <c r="AD2457" s="25"/>
      <c r="AE2457" s="25"/>
      <c r="AF2457" s="25"/>
      <c r="AG2457" s="25"/>
      <c r="AH2457" s="25"/>
      <c r="AJ2457" s="40"/>
      <c r="AK2457" s="25">
        <v>18</v>
      </c>
      <c r="AL2457" s="25"/>
      <c r="AM2457" s="25"/>
      <c r="AN2457" s="25">
        <v>34</v>
      </c>
      <c r="AO2457" s="25"/>
      <c r="AP2457" s="25"/>
      <c r="AQ2457" s="25"/>
      <c r="AR2457" s="25"/>
      <c r="AS2457" s="25"/>
      <c r="AT2457" s="25"/>
      <c r="AU2457" s="25"/>
      <c r="AV2457" s="25"/>
      <c r="AW2457" s="25"/>
      <c r="AX2457" s="25"/>
      <c r="AY2457" s="25"/>
      <c r="AZ2457" s="25"/>
      <c r="BA2457" s="25"/>
      <c r="BB2457" s="25"/>
      <c r="BC2457" s="25"/>
      <c r="BD2457" s="25"/>
      <c r="BE2457" s="25"/>
      <c r="BF2457" s="25"/>
      <c r="BG2457" s="25"/>
      <c r="BH2457" s="25"/>
    </row>
    <row r="2458" spans="1:60" x14ac:dyDescent="0.3">
      <c r="A2458" s="101" t="s">
        <v>35</v>
      </c>
      <c r="B2458" s="101" t="s">
        <v>183</v>
      </c>
      <c r="C2458" s="101" t="s">
        <v>830</v>
      </c>
      <c r="D2458" s="101" t="s">
        <v>81</v>
      </c>
      <c r="E2458" s="101" t="s">
        <v>47</v>
      </c>
      <c r="F2458" s="101">
        <v>999916764</v>
      </c>
      <c r="G2458" s="1">
        <f>(J2458+T2458)-H2458</f>
        <v>51</v>
      </c>
      <c r="H2458" s="1"/>
      <c r="I2458" s="23"/>
      <c r="J2458" s="1">
        <f>SUM(K2458,L2458,N2458,O2458,P2458,Q2458)</f>
        <v>51</v>
      </c>
      <c r="K2458" s="1">
        <f>SUM(AG2458,AI2458)</f>
        <v>0</v>
      </c>
      <c r="L2458" s="1">
        <v>0</v>
      </c>
      <c r="M2458" s="1">
        <v>0</v>
      </c>
      <c r="N2458" s="1">
        <f>AD2458+AE2458</f>
        <v>0</v>
      </c>
      <c r="O2458" s="1"/>
      <c r="P2458" s="1">
        <f>AF2458</f>
        <v>51</v>
      </c>
      <c r="Q2458" s="1">
        <f>AH2458</f>
        <v>0</v>
      </c>
      <c r="R2458" s="1">
        <v>0</v>
      </c>
      <c r="S2458" s="43"/>
      <c r="T2458" s="1">
        <f>SUM(U2458,V2458,X2458,Y2458,Z2458,AA2458,AB2458)</f>
        <v>0</v>
      </c>
      <c r="U2458" s="1">
        <f>AK2458</f>
        <v>0</v>
      </c>
      <c r="V2458" s="1">
        <f>SUM(AN2458,AO2458,AP2458,AQ2458,AS2458,AT2458,AU2458,AV2458,AW2458,AX2458,AY2458,AR2458,AZ2458,BA2458,BB2458,BC2458,BD2458,BE2458,BF2458,BG2458,BH2458)</f>
        <v>0</v>
      </c>
      <c r="W2458" s="1">
        <f>COUNT(AN2458,AO2458,AP2458,AQ2458,AS2458,AT2458,AU2458,AV2458,AW2458,AX2458,AY2458,AR2458,AZ2458,BA2458,BB2458,BC2458,BD2458,BE2458,BF2458,BG2458,BH2458)</f>
        <v>0</v>
      </c>
      <c r="X2458" s="1">
        <v>0</v>
      </c>
      <c r="Y2458" s="1">
        <v>0</v>
      </c>
      <c r="Z2458" s="1">
        <v>0</v>
      </c>
      <c r="AA2458" s="1">
        <f>AM2458</f>
        <v>0</v>
      </c>
      <c r="AB2458" s="1">
        <f>AL2458</f>
        <v>0</v>
      </c>
      <c r="AC2458" s="43"/>
      <c r="AD2458" s="1"/>
      <c r="AE2458" s="1"/>
      <c r="AF2458" s="1">
        <v>51</v>
      </c>
      <c r="AG2458" s="1"/>
      <c r="AH2458" s="25"/>
      <c r="AJ2458" s="40"/>
      <c r="AK2458" s="25"/>
      <c r="AL2458" s="25"/>
      <c r="AM2458" s="25"/>
      <c r="AN2458" s="25"/>
      <c r="AO2458" s="25"/>
      <c r="AP2458" s="25"/>
      <c r="AQ2458" s="25"/>
      <c r="AR2458" s="25"/>
      <c r="AS2458" s="25"/>
      <c r="AT2458" s="25"/>
      <c r="AU2458" s="25"/>
      <c r="AV2458" s="25"/>
      <c r="AW2458" s="25"/>
      <c r="AX2458" s="25"/>
      <c r="AY2458" s="25"/>
      <c r="AZ2458" s="25"/>
      <c r="BA2458" s="25"/>
      <c r="BB2458" s="25"/>
      <c r="BC2458" s="25"/>
      <c r="BD2458" s="25"/>
      <c r="BE2458" s="25"/>
      <c r="BF2458" s="25"/>
      <c r="BG2458" s="25"/>
      <c r="BH2458" s="25"/>
    </row>
    <row r="2459" spans="1:60" x14ac:dyDescent="0.3">
      <c r="A2459" s="1" t="s">
        <v>35</v>
      </c>
      <c r="B2459" s="1" t="s">
        <v>183</v>
      </c>
      <c r="C2459" s="1" t="s">
        <v>852</v>
      </c>
      <c r="D2459" s="1" t="s">
        <v>1017</v>
      </c>
      <c r="E2459" s="25" t="s">
        <v>47</v>
      </c>
      <c r="F2459" s="1">
        <v>999919238</v>
      </c>
      <c r="G2459" s="1">
        <f>(J2459+T2459)-H2459</f>
        <v>51</v>
      </c>
      <c r="H2459" s="25"/>
      <c r="I2459" s="23"/>
      <c r="J2459" s="1">
        <f>SUM(K2459,L2459,N2459,O2459,P2459,Q2459)</f>
        <v>51</v>
      </c>
      <c r="K2459" s="1">
        <f>SUM(AG2459,AI2459)</f>
        <v>0</v>
      </c>
      <c r="L2459" s="1">
        <v>0</v>
      </c>
      <c r="M2459" s="1">
        <v>0</v>
      </c>
      <c r="N2459" s="1">
        <f>AD2459+AE2459</f>
        <v>0</v>
      </c>
      <c r="O2459" s="1"/>
      <c r="P2459" s="1">
        <f>AF2459</f>
        <v>51</v>
      </c>
      <c r="Q2459" s="1">
        <f>AH2459</f>
        <v>0</v>
      </c>
      <c r="R2459" s="1">
        <v>0</v>
      </c>
      <c r="S2459" s="43"/>
      <c r="T2459" s="1">
        <f>SUM(U2459,V2459,X2459,Y2459,Z2459,AA2459,AB2459)</f>
        <v>0</v>
      </c>
      <c r="U2459" s="1">
        <f>AK2459</f>
        <v>0</v>
      </c>
      <c r="V2459" s="1">
        <f>SUM(AN2459,AO2459,AP2459,AQ2459,AS2459,AT2459,AU2459,AV2459,AW2459,AX2459,AY2459,AR2459,AZ2459,BA2459,BB2459,BC2459,BD2459,BE2459,BF2459,BG2459,BH2459)</f>
        <v>0</v>
      </c>
      <c r="W2459" s="1">
        <f>COUNT(AN2459,AO2459,AP2459,AQ2459,AS2459,AT2459,AU2459,AV2459,AW2459,AX2459,AY2459,AR2459,AZ2459,BA2459,BB2459,BC2459,BD2459,BE2459,BF2459,BG2459,BH2459)</f>
        <v>0</v>
      </c>
      <c r="X2459" s="1">
        <v>0</v>
      </c>
      <c r="Y2459" s="1">
        <v>0</v>
      </c>
      <c r="Z2459" s="1">
        <v>0</v>
      </c>
      <c r="AA2459" s="1">
        <f>AM2459</f>
        <v>0</v>
      </c>
      <c r="AB2459" s="1">
        <f>AL2459</f>
        <v>0</v>
      </c>
      <c r="AC2459" s="43"/>
      <c r="AD2459" s="1"/>
      <c r="AE2459" s="1"/>
      <c r="AF2459" s="1">
        <v>51</v>
      </c>
      <c r="AG2459" s="1"/>
      <c r="AH2459" s="25"/>
      <c r="AJ2459" s="40"/>
      <c r="AK2459" s="25"/>
      <c r="AL2459" s="25"/>
      <c r="AM2459" s="25"/>
      <c r="AN2459" s="25"/>
      <c r="AO2459" s="25"/>
      <c r="AP2459" s="25"/>
      <c r="AQ2459" s="25"/>
      <c r="AR2459" s="25"/>
      <c r="AS2459" s="25"/>
      <c r="AT2459" s="25"/>
      <c r="AU2459" s="25"/>
      <c r="AV2459" s="25"/>
      <c r="AW2459" s="25"/>
      <c r="AX2459" s="25"/>
      <c r="AY2459" s="25"/>
      <c r="AZ2459" s="25"/>
      <c r="BA2459" s="25"/>
      <c r="BB2459" s="25"/>
      <c r="BC2459" s="25"/>
      <c r="BD2459" s="25"/>
      <c r="BE2459" s="25"/>
      <c r="BF2459" s="25"/>
      <c r="BG2459" s="25"/>
      <c r="BH2459" s="25"/>
    </row>
    <row r="2460" spans="1:60" x14ac:dyDescent="0.3">
      <c r="A2460" s="25" t="s">
        <v>35</v>
      </c>
      <c r="B2460" s="25" t="s">
        <v>183</v>
      </c>
      <c r="C2460" s="25" t="s">
        <v>1634</v>
      </c>
      <c r="D2460" s="25" t="s">
        <v>1102</v>
      </c>
      <c r="E2460" s="25" t="s">
        <v>47</v>
      </c>
      <c r="F2460" s="25">
        <v>999920314</v>
      </c>
      <c r="G2460" s="1">
        <f>(J2460+T2460)-H2460</f>
        <v>51</v>
      </c>
      <c r="H2460" s="25"/>
      <c r="I2460" s="40"/>
      <c r="J2460" s="1">
        <f>SUM(K2460,L2460,N2460,O2460,P2460,Q2460)</f>
        <v>0</v>
      </c>
      <c r="K2460" s="1">
        <f>SUM(AG2460,AI2460)</f>
        <v>0</v>
      </c>
      <c r="L2460" s="1">
        <v>0</v>
      </c>
      <c r="M2460" s="1">
        <v>0</v>
      </c>
      <c r="N2460" s="1">
        <f>AD2460+AE2460</f>
        <v>0</v>
      </c>
      <c r="O2460" s="1"/>
      <c r="P2460" s="1">
        <f>AF2460</f>
        <v>0</v>
      </c>
      <c r="Q2460" s="1">
        <f>AH2460</f>
        <v>0</v>
      </c>
      <c r="R2460" s="1">
        <v>0</v>
      </c>
      <c r="S2460" s="43"/>
      <c r="T2460" s="1">
        <f>SUM(U2460,V2460,X2460,Y2460,Z2460,AA2460,AB2460)</f>
        <v>51</v>
      </c>
      <c r="U2460" s="1">
        <f>AK2460</f>
        <v>0</v>
      </c>
      <c r="V2460" s="1">
        <f>SUM(AN2460,AO2460,AP2460,AQ2460,AS2460,AT2460,AU2460,AV2460,AW2460,AX2460,AY2460,AR2460,AZ2460,BA2460,BB2460,BC2460,BD2460,BE2460,BF2460,BG2460,BH2460)</f>
        <v>51</v>
      </c>
      <c r="W2460" s="1">
        <f>COUNT(AN2460,AO2460,AP2460,AQ2460,AS2460,AT2460,AU2460,AV2460,AW2460,AX2460,AY2460,AR2460,AZ2460,BA2460,BB2460,BC2460,BD2460,BE2460,BF2460,BG2460,BH2460)</f>
        <v>1</v>
      </c>
      <c r="X2460" s="1">
        <v>0</v>
      </c>
      <c r="Y2460" s="1">
        <v>0</v>
      </c>
      <c r="Z2460" s="1">
        <v>0</v>
      </c>
      <c r="AA2460" s="1">
        <f>AM2460</f>
        <v>0</v>
      </c>
      <c r="AB2460" s="1">
        <f>AL2460</f>
        <v>0</v>
      </c>
      <c r="AC2460" s="43"/>
      <c r="AD2460" s="25"/>
      <c r="AE2460" s="25"/>
      <c r="AF2460" s="25"/>
      <c r="AG2460" s="25"/>
      <c r="AH2460" s="25"/>
      <c r="AJ2460" s="40"/>
      <c r="AK2460" s="25"/>
      <c r="AL2460" s="25"/>
      <c r="AM2460" s="25"/>
      <c r="AN2460" s="25"/>
      <c r="AO2460" s="25"/>
      <c r="AP2460" s="25"/>
      <c r="AQ2460" s="25"/>
      <c r="AR2460" s="25"/>
      <c r="AS2460" s="25"/>
      <c r="AT2460" s="25"/>
      <c r="AU2460" s="25"/>
      <c r="AV2460" s="25">
        <v>51</v>
      </c>
      <c r="AW2460" s="25"/>
      <c r="AX2460" s="25"/>
      <c r="AY2460" s="25"/>
      <c r="AZ2460" s="25"/>
      <c r="BA2460" s="25"/>
      <c r="BB2460" s="25"/>
      <c r="BC2460" s="25"/>
      <c r="BD2460" s="25"/>
      <c r="BE2460" s="25"/>
      <c r="BF2460" s="25"/>
      <c r="BG2460" s="25"/>
      <c r="BH2460" s="25"/>
    </row>
    <row r="2461" spans="1:60" x14ac:dyDescent="0.3">
      <c r="A2461" s="25" t="s">
        <v>35</v>
      </c>
      <c r="B2461" s="25" t="s">
        <v>183</v>
      </c>
      <c r="C2461" s="25" t="s">
        <v>1389</v>
      </c>
      <c r="D2461" s="25" t="s">
        <v>2841</v>
      </c>
      <c r="E2461" s="25" t="s">
        <v>47</v>
      </c>
      <c r="F2461" s="25">
        <v>999920386</v>
      </c>
      <c r="G2461" s="1">
        <f>(J2461+T2461)-H2461</f>
        <v>51</v>
      </c>
      <c r="H2461" s="25"/>
      <c r="I2461" s="40"/>
      <c r="J2461" s="1">
        <f>SUM(K2461,L2461,N2461,O2461,P2461,Q2461)</f>
        <v>0</v>
      </c>
      <c r="K2461" s="1">
        <f>SUM(AG2461,AI2461)</f>
        <v>0</v>
      </c>
      <c r="L2461" s="1">
        <v>0</v>
      </c>
      <c r="M2461" s="1">
        <v>0</v>
      </c>
      <c r="N2461" s="1">
        <f>AD2461+AE2461</f>
        <v>0</v>
      </c>
      <c r="O2461" s="1"/>
      <c r="P2461" s="1">
        <f>AF2461</f>
        <v>0</v>
      </c>
      <c r="Q2461" s="1">
        <f>AH2461</f>
        <v>0</v>
      </c>
      <c r="R2461" s="1">
        <v>0</v>
      </c>
      <c r="S2461" s="43"/>
      <c r="T2461" s="1">
        <f>SUM(U2461,V2461,X2461,Y2461,Z2461,AA2461,AB2461)</f>
        <v>51</v>
      </c>
      <c r="U2461" s="1">
        <f>AK2461</f>
        <v>0</v>
      </c>
      <c r="V2461" s="1">
        <f>SUM(AN2461,AO2461,AP2461,AQ2461,AS2461,AT2461,AU2461,AV2461,AW2461,AX2461,AY2461,AR2461,AZ2461,BA2461,BB2461,BC2461,BD2461,BE2461,BF2461,BG2461,BH2461)</f>
        <v>51</v>
      </c>
      <c r="W2461" s="1">
        <f>COUNT(AN2461,AO2461,AP2461,AQ2461,AS2461,AT2461,AU2461,AV2461,AW2461,AX2461,AY2461,AR2461,AZ2461,BA2461,BB2461,BC2461,BD2461,BE2461,BF2461,BG2461,BH2461)</f>
        <v>1</v>
      </c>
      <c r="X2461" s="1">
        <v>0</v>
      </c>
      <c r="Y2461" s="1">
        <v>0</v>
      </c>
      <c r="Z2461" s="1">
        <v>0</v>
      </c>
      <c r="AA2461" s="1">
        <f>AM2461</f>
        <v>0</v>
      </c>
      <c r="AB2461" s="1">
        <f>AL2461</f>
        <v>0</v>
      </c>
      <c r="AC2461" s="43"/>
      <c r="AD2461" s="25"/>
      <c r="AE2461" s="25"/>
      <c r="AF2461" s="25"/>
      <c r="AG2461" s="25"/>
      <c r="AH2461" s="25"/>
      <c r="AJ2461" s="40"/>
      <c r="AK2461" s="25"/>
      <c r="AL2461" s="25"/>
      <c r="AM2461" s="25"/>
      <c r="AN2461" s="25"/>
      <c r="AO2461" s="25"/>
      <c r="AP2461" s="25"/>
      <c r="AQ2461" s="25"/>
      <c r="AR2461" s="25"/>
      <c r="AS2461" s="25"/>
      <c r="AT2461" s="25"/>
      <c r="AU2461" s="25"/>
      <c r="AV2461" s="25">
        <v>51</v>
      </c>
      <c r="AW2461" s="25"/>
      <c r="AX2461" s="25"/>
      <c r="AY2461" s="25"/>
      <c r="AZ2461" s="25"/>
      <c r="BA2461" s="25"/>
      <c r="BB2461" s="25"/>
      <c r="BC2461" s="25"/>
      <c r="BD2461" s="25"/>
      <c r="BE2461" s="25"/>
      <c r="BF2461" s="25"/>
      <c r="BG2461" s="25"/>
      <c r="BH2461" s="25"/>
    </row>
    <row r="2462" spans="1:60" x14ac:dyDescent="0.3">
      <c r="A2462" s="1" t="s">
        <v>35</v>
      </c>
      <c r="B2462" s="25" t="s">
        <v>183</v>
      </c>
      <c r="C2462" s="25" t="s">
        <v>408</v>
      </c>
      <c r="D2462" s="25" t="s">
        <v>290</v>
      </c>
      <c r="E2462" s="25" t="s">
        <v>47</v>
      </c>
      <c r="F2462" s="25">
        <v>999922012</v>
      </c>
      <c r="G2462" s="1">
        <f>(J2462+T2462)-H2462</f>
        <v>51</v>
      </c>
      <c r="H2462" s="25"/>
      <c r="I2462" s="23"/>
      <c r="J2462" s="1">
        <f>SUM(K2462,L2462,N2462,O2462,P2462,Q2462)</f>
        <v>51</v>
      </c>
      <c r="K2462" s="1">
        <f>SUM(AG2462,AI2462)</f>
        <v>0</v>
      </c>
      <c r="L2462" s="1">
        <v>0</v>
      </c>
      <c r="M2462" s="1">
        <v>0</v>
      </c>
      <c r="N2462" s="1">
        <f>AD2462+AE2462</f>
        <v>0</v>
      </c>
      <c r="O2462" s="1"/>
      <c r="P2462" s="1">
        <f>AF2462</f>
        <v>51</v>
      </c>
      <c r="Q2462" s="1">
        <f>AH2462</f>
        <v>0</v>
      </c>
      <c r="R2462" s="1">
        <v>0</v>
      </c>
      <c r="S2462" s="43"/>
      <c r="T2462" s="1">
        <f>SUM(U2462,V2462,X2462,Y2462,Z2462,AA2462,AB2462)</f>
        <v>0</v>
      </c>
      <c r="U2462" s="1">
        <f>AK2462</f>
        <v>0</v>
      </c>
      <c r="V2462" s="1">
        <f>SUM(AN2462,AO2462,AP2462,AQ2462,AS2462,AT2462,AU2462,AV2462,AW2462,AX2462,AY2462,AR2462,AZ2462,BA2462,BB2462,BC2462,BD2462,BE2462,BF2462,BG2462,BH2462)</f>
        <v>0</v>
      </c>
      <c r="W2462" s="1">
        <f>COUNT(AN2462,AO2462,AP2462,AQ2462,AS2462,AT2462,AU2462,AV2462,AW2462,AX2462,AY2462,AR2462,AZ2462,BA2462,BB2462,BC2462,BD2462,BE2462,BF2462,BG2462,BH2462)</f>
        <v>0</v>
      </c>
      <c r="X2462" s="1">
        <v>0</v>
      </c>
      <c r="Y2462" s="1">
        <v>0</v>
      </c>
      <c r="Z2462" s="1">
        <v>0</v>
      </c>
      <c r="AA2462" s="1">
        <f>AM2462</f>
        <v>0</v>
      </c>
      <c r="AB2462" s="1">
        <f>AL2462</f>
        <v>0</v>
      </c>
      <c r="AC2462" s="43"/>
      <c r="AD2462" s="1"/>
      <c r="AE2462" s="1"/>
      <c r="AF2462" s="1">
        <v>51</v>
      </c>
      <c r="AG2462" s="1"/>
      <c r="AH2462" s="25"/>
      <c r="AJ2462" s="40"/>
      <c r="AK2462" s="25"/>
      <c r="AL2462" s="25"/>
      <c r="AM2462" s="25"/>
      <c r="AN2462" s="25"/>
      <c r="AO2462" s="25"/>
      <c r="AP2462" s="25"/>
      <c r="AQ2462" s="25"/>
      <c r="AR2462" s="25"/>
      <c r="AS2462" s="25"/>
      <c r="AT2462" s="25"/>
      <c r="AU2462" s="25"/>
      <c r="AV2462" s="25"/>
      <c r="AW2462" s="25"/>
      <c r="AX2462" s="25"/>
      <c r="AY2462" s="25"/>
      <c r="AZ2462" s="25"/>
      <c r="BA2462" s="25"/>
      <c r="BB2462" s="25"/>
      <c r="BC2462" s="25"/>
      <c r="BD2462" s="25"/>
      <c r="BE2462" s="25"/>
      <c r="BF2462" s="25"/>
      <c r="BG2462" s="25"/>
      <c r="BH2462" s="25"/>
    </row>
    <row r="2463" spans="1:60" x14ac:dyDescent="0.3">
      <c r="A2463" s="1" t="s">
        <v>35</v>
      </c>
      <c r="B2463" s="1" t="s">
        <v>183</v>
      </c>
      <c r="C2463" s="1" t="s">
        <v>1310</v>
      </c>
      <c r="D2463" s="1" t="s">
        <v>1311</v>
      </c>
      <c r="E2463" s="1" t="s">
        <v>47</v>
      </c>
      <c r="F2463" s="1">
        <v>999922135</v>
      </c>
      <c r="G2463" s="1">
        <f>(J2463+T2463)-H2463</f>
        <v>51</v>
      </c>
      <c r="H2463" s="1"/>
      <c r="I2463" s="23"/>
      <c r="J2463" s="1">
        <f>SUM(K2463,L2463,N2463,O2463,P2463,Q2463)</f>
        <v>51</v>
      </c>
      <c r="K2463" s="1">
        <f>SUM(AG2463,AI2463)</f>
        <v>0</v>
      </c>
      <c r="L2463" s="1">
        <v>0</v>
      </c>
      <c r="M2463" s="1">
        <v>0</v>
      </c>
      <c r="N2463" s="1">
        <f>AD2463+AE2463</f>
        <v>0</v>
      </c>
      <c r="O2463" s="1"/>
      <c r="P2463" s="1">
        <f>AF2463</f>
        <v>51</v>
      </c>
      <c r="Q2463" s="1">
        <f>AH2463</f>
        <v>0</v>
      </c>
      <c r="R2463" s="1">
        <v>0</v>
      </c>
      <c r="S2463" s="43"/>
      <c r="T2463" s="1">
        <f>SUM(U2463,V2463,X2463,Y2463,Z2463,AA2463,AB2463)</f>
        <v>0</v>
      </c>
      <c r="U2463" s="1">
        <f>AK2463</f>
        <v>0</v>
      </c>
      <c r="V2463" s="1">
        <f>SUM(AN2463,AO2463,AP2463,AQ2463,AS2463,AT2463,AU2463,AV2463,AW2463,AX2463,AY2463,AR2463,AZ2463,BA2463,BB2463,BC2463,BD2463,BE2463,BF2463,BG2463,BH2463)</f>
        <v>0</v>
      </c>
      <c r="W2463" s="1">
        <f>COUNT(AN2463,AO2463,AP2463,AQ2463,AS2463,AT2463,AU2463,AV2463,AW2463,AX2463,AY2463,AR2463,AZ2463,BA2463,BB2463,BC2463,BD2463,BE2463,BF2463,BG2463,BH2463)</f>
        <v>0</v>
      </c>
      <c r="X2463" s="1">
        <v>0</v>
      </c>
      <c r="Y2463" s="1">
        <v>0</v>
      </c>
      <c r="Z2463" s="1">
        <v>0</v>
      </c>
      <c r="AA2463" s="1">
        <f>AM2463</f>
        <v>0</v>
      </c>
      <c r="AB2463" s="1">
        <f>AL2463</f>
        <v>0</v>
      </c>
      <c r="AC2463" s="43"/>
      <c r="AD2463" s="1"/>
      <c r="AE2463" s="1"/>
      <c r="AF2463" s="1">
        <v>51</v>
      </c>
      <c r="AG2463" s="1"/>
      <c r="AH2463" s="25"/>
      <c r="AJ2463" s="40"/>
      <c r="AK2463" s="25"/>
      <c r="AL2463" s="25"/>
      <c r="AM2463" s="25"/>
      <c r="AN2463" s="25"/>
      <c r="AO2463" s="25"/>
      <c r="AP2463" s="25"/>
      <c r="AQ2463" s="25"/>
      <c r="AR2463" s="25"/>
      <c r="AS2463" s="25"/>
      <c r="AT2463" s="25"/>
      <c r="AU2463" s="25"/>
      <c r="AV2463" s="25"/>
      <c r="AW2463" s="25"/>
      <c r="AX2463" s="25"/>
      <c r="AY2463" s="25"/>
      <c r="AZ2463" s="25"/>
      <c r="BA2463" s="25"/>
      <c r="BB2463" s="25"/>
      <c r="BC2463" s="25"/>
      <c r="BD2463" s="25"/>
      <c r="BE2463" s="25"/>
      <c r="BF2463" s="25"/>
      <c r="BG2463" s="25"/>
      <c r="BH2463" s="25"/>
    </row>
    <row r="2464" spans="1:60" x14ac:dyDescent="0.3">
      <c r="A2464" s="25" t="s">
        <v>35</v>
      </c>
      <c r="B2464" s="25" t="s">
        <v>183</v>
      </c>
      <c r="C2464" s="25" t="s">
        <v>89</v>
      </c>
      <c r="D2464" s="25" t="s">
        <v>2840</v>
      </c>
      <c r="E2464" s="25" t="s">
        <v>47</v>
      </c>
      <c r="F2464" s="25">
        <v>999924620</v>
      </c>
      <c r="G2464" s="1">
        <f>(J2464+T2464)-H2464</f>
        <v>51</v>
      </c>
      <c r="H2464" s="25"/>
      <c r="I2464" s="40"/>
      <c r="J2464" s="1">
        <f>SUM(K2464,L2464,N2464,O2464,P2464,Q2464)</f>
        <v>0</v>
      </c>
      <c r="K2464" s="1">
        <f>SUM(AG2464,AI2464)</f>
        <v>0</v>
      </c>
      <c r="L2464" s="1">
        <v>0</v>
      </c>
      <c r="M2464" s="1">
        <v>0</v>
      </c>
      <c r="N2464" s="1">
        <f>AD2464+AE2464</f>
        <v>0</v>
      </c>
      <c r="O2464" s="1"/>
      <c r="P2464" s="1">
        <f>AF2464</f>
        <v>0</v>
      </c>
      <c r="Q2464" s="1">
        <f>AH2464</f>
        <v>0</v>
      </c>
      <c r="R2464" s="1">
        <v>0</v>
      </c>
      <c r="S2464" s="43"/>
      <c r="T2464" s="1">
        <f>SUM(U2464,V2464,X2464,Y2464,Z2464,AA2464,AB2464)</f>
        <v>51</v>
      </c>
      <c r="U2464" s="1">
        <f>AK2464</f>
        <v>0</v>
      </c>
      <c r="V2464" s="1">
        <f>SUM(AN2464,AO2464,AP2464,AQ2464,AS2464,AT2464,AU2464,AV2464,AW2464,AX2464,AY2464,AR2464,AZ2464,BA2464,BB2464,BC2464,BD2464,BE2464,BF2464,BG2464,BH2464)</f>
        <v>51</v>
      </c>
      <c r="W2464" s="1">
        <f>COUNT(AN2464,AO2464,AP2464,AQ2464,AS2464,AT2464,AU2464,AV2464,AW2464,AX2464,AY2464,AR2464,AZ2464,BA2464,BB2464,BC2464,BD2464,BE2464,BF2464,BG2464,BH2464)</f>
        <v>1</v>
      </c>
      <c r="X2464" s="1">
        <v>0</v>
      </c>
      <c r="Y2464" s="1">
        <v>0</v>
      </c>
      <c r="Z2464" s="1">
        <v>0</v>
      </c>
      <c r="AA2464" s="1">
        <f>AM2464</f>
        <v>0</v>
      </c>
      <c r="AB2464" s="1">
        <f>AL2464</f>
        <v>0</v>
      </c>
      <c r="AC2464" s="43"/>
      <c r="AD2464" s="25"/>
      <c r="AE2464" s="25"/>
      <c r="AF2464" s="25"/>
      <c r="AG2464" s="25"/>
      <c r="AH2464" s="25"/>
      <c r="AJ2464" s="40"/>
      <c r="AK2464" s="25"/>
      <c r="AL2464" s="25"/>
      <c r="AM2464" s="25"/>
      <c r="AN2464" s="25"/>
      <c r="AO2464" s="25"/>
      <c r="AP2464" s="25"/>
      <c r="AQ2464" s="25"/>
      <c r="AR2464" s="25"/>
      <c r="AS2464" s="25"/>
      <c r="AT2464" s="25"/>
      <c r="AU2464" s="25"/>
      <c r="AV2464" s="25">
        <v>51</v>
      </c>
      <c r="AW2464" s="25"/>
      <c r="AX2464" s="25"/>
      <c r="AY2464" s="25"/>
      <c r="AZ2464" s="25"/>
      <c r="BA2464" s="25"/>
      <c r="BB2464" s="25"/>
      <c r="BC2464" s="25"/>
      <c r="BD2464" s="25"/>
      <c r="BE2464" s="25"/>
      <c r="BF2464" s="25"/>
      <c r="BG2464" s="25"/>
      <c r="BH2464" s="25"/>
    </row>
    <row r="2465" spans="1:60" x14ac:dyDescent="0.3">
      <c r="A2465" s="25" t="s">
        <v>35</v>
      </c>
      <c r="B2465" s="25" t="s">
        <v>183</v>
      </c>
      <c r="C2465" s="25" t="s">
        <v>2026</v>
      </c>
      <c r="D2465" s="25" t="s">
        <v>2027</v>
      </c>
      <c r="E2465" s="25" t="s">
        <v>47</v>
      </c>
      <c r="F2465" s="25">
        <v>999926913</v>
      </c>
      <c r="G2465" s="1">
        <f>(J2465+T2465)-H2465</f>
        <v>51</v>
      </c>
      <c r="H2465" s="25"/>
      <c r="I2465" s="40"/>
      <c r="J2465" s="1">
        <f>SUM(K2465,L2465,N2465,O2465,P2465,Q2465)</f>
        <v>0</v>
      </c>
      <c r="K2465" s="1">
        <f>SUM(AG2465,AI2465)</f>
        <v>0</v>
      </c>
      <c r="L2465" s="1">
        <v>0</v>
      </c>
      <c r="M2465" s="1">
        <v>0</v>
      </c>
      <c r="N2465" s="1">
        <f>AD2465+AE2465</f>
        <v>0</v>
      </c>
      <c r="O2465" s="1"/>
      <c r="P2465" s="1">
        <f>AF2465</f>
        <v>0</v>
      </c>
      <c r="Q2465" s="1">
        <f>AH2465</f>
        <v>0</v>
      </c>
      <c r="R2465" s="1">
        <v>0</v>
      </c>
      <c r="S2465" s="43"/>
      <c r="T2465" s="1">
        <f>SUM(U2465,V2465,X2465,Y2465,Z2465,AA2465,AB2465)</f>
        <v>51</v>
      </c>
      <c r="U2465" s="1">
        <f>AK2465</f>
        <v>0</v>
      </c>
      <c r="V2465" s="1">
        <f>SUM(AN2465,AO2465,AP2465,AQ2465,AS2465,AT2465,AU2465,AV2465,AW2465,AX2465,AY2465,AR2465,AZ2465,BA2465,BB2465,BC2465,BD2465,BE2465,BF2465,BG2465,BH2465)</f>
        <v>51</v>
      </c>
      <c r="W2465" s="1">
        <f>COUNT(AN2465,AO2465,AP2465,AQ2465,AS2465,AT2465,AU2465,AV2465,AW2465,AX2465,AY2465,AR2465,AZ2465,BA2465,BB2465,BC2465,BD2465,BE2465,BF2465,BG2465,BH2465)</f>
        <v>1</v>
      </c>
      <c r="X2465" s="1">
        <v>0</v>
      </c>
      <c r="Y2465" s="1">
        <v>0</v>
      </c>
      <c r="Z2465" s="1">
        <v>0</v>
      </c>
      <c r="AA2465" s="1">
        <f>AM2465</f>
        <v>0</v>
      </c>
      <c r="AB2465" s="1">
        <f>AL2465</f>
        <v>0</v>
      </c>
      <c r="AC2465" s="43"/>
      <c r="AD2465" s="25"/>
      <c r="AE2465" s="25"/>
      <c r="AF2465" s="25"/>
      <c r="AG2465" s="25"/>
      <c r="AH2465" s="25"/>
      <c r="AJ2465" s="40"/>
      <c r="AK2465" s="25"/>
      <c r="AL2465" s="25"/>
      <c r="AM2465" s="25"/>
      <c r="AN2465" s="25"/>
      <c r="AO2465" s="25"/>
      <c r="AP2465" s="25"/>
      <c r="AQ2465" s="25"/>
      <c r="AR2465" s="25"/>
      <c r="AS2465" s="25"/>
      <c r="AT2465" s="25"/>
      <c r="AU2465" s="25"/>
      <c r="AV2465" s="25">
        <v>51</v>
      </c>
      <c r="AW2465" s="25"/>
      <c r="AX2465" s="25"/>
      <c r="AY2465" s="25"/>
      <c r="AZ2465" s="25"/>
      <c r="BA2465" s="25"/>
      <c r="BB2465" s="25"/>
      <c r="BC2465" s="25"/>
      <c r="BD2465" s="25"/>
      <c r="BE2465" s="25"/>
      <c r="BF2465" s="25"/>
      <c r="BG2465" s="25"/>
      <c r="BH2465" s="25"/>
    </row>
    <row r="2466" spans="1:60" x14ac:dyDescent="0.3">
      <c r="A2466" s="1" t="s">
        <v>35</v>
      </c>
      <c r="B2466" s="1" t="s">
        <v>183</v>
      </c>
      <c r="C2466" s="1" t="s">
        <v>2042</v>
      </c>
      <c r="D2466" s="1" t="s">
        <v>2043</v>
      </c>
      <c r="E2466" s="1" t="s">
        <v>47</v>
      </c>
      <c r="F2466" s="1">
        <v>999927021</v>
      </c>
      <c r="G2466" s="1">
        <f>(J2466+T2466)-H2466</f>
        <v>51</v>
      </c>
      <c r="H2466" s="1"/>
      <c r="I2466" s="23"/>
      <c r="J2466" s="1">
        <f>SUM(K2466,L2466,N2466,O2466,P2466,Q2466)</f>
        <v>51</v>
      </c>
      <c r="K2466" s="1">
        <f>SUM(AG2466,AI2466)</f>
        <v>0</v>
      </c>
      <c r="L2466" s="1">
        <v>0</v>
      </c>
      <c r="M2466" s="1">
        <v>0</v>
      </c>
      <c r="N2466" s="1">
        <f>AD2466+AE2466</f>
        <v>0</v>
      </c>
      <c r="O2466" s="1"/>
      <c r="P2466" s="1">
        <f>AF2466</f>
        <v>51</v>
      </c>
      <c r="Q2466" s="1">
        <f>AH2466</f>
        <v>0</v>
      </c>
      <c r="R2466" s="1">
        <v>0</v>
      </c>
      <c r="S2466" s="43"/>
      <c r="T2466" s="1">
        <f>SUM(U2466,V2466,X2466,Y2466,Z2466,AA2466,AB2466)</f>
        <v>0</v>
      </c>
      <c r="U2466" s="1">
        <f>AK2466</f>
        <v>0</v>
      </c>
      <c r="V2466" s="1">
        <f>SUM(AN2466,AO2466,AP2466,AQ2466,AS2466,AT2466,AU2466,AV2466,AW2466,AX2466,AY2466,AR2466,AZ2466,BA2466,BB2466,BC2466,BD2466,BE2466,BF2466,BG2466,BH2466)</f>
        <v>0</v>
      </c>
      <c r="W2466" s="1">
        <f>COUNT(AN2466,AO2466,AP2466,AQ2466,AS2466,AT2466,AU2466,AV2466,AW2466,AX2466,AY2466,AR2466,AZ2466,BA2466,BB2466,BC2466,BD2466,BE2466,BF2466,BG2466,BH2466)</f>
        <v>0</v>
      </c>
      <c r="X2466" s="1">
        <v>0</v>
      </c>
      <c r="Y2466" s="1">
        <v>0</v>
      </c>
      <c r="Z2466" s="1">
        <v>0</v>
      </c>
      <c r="AA2466" s="1">
        <f>AM2466</f>
        <v>0</v>
      </c>
      <c r="AB2466" s="1">
        <f>AL2466</f>
        <v>0</v>
      </c>
      <c r="AC2466" s="43"/>
      <c r="AD2466" s="1"/>
      <c r="AE2466" s="1"/>
      <c r="AF2466" s="1">
        <v>51</v>
      </c>
      <c r="AG2466" s="1"/>
      <c r="AH2466" s="25"/>
      <c r="AJ2466" s="40"/>
      <c r="AK2466" s="25"/>
      <c r="AL2466" s="25"/>
      <c r="AM2466" s="25"/>
      <c r="AN2466" s="25"/>
      <c r="AO2466" s="25"/>
      <c r="AP2466" s="25"/>
      <c r="AQ2466" s="25"/>
      <c r="AR2466" s="25"/>
      <c r="AS2466" s="25"/>
      <c r="AT2466" s="25"/>
      <c r="AU2466" s="25"/>
      <c r="AV2466" s="25"/>
      <c r="AW2466" s="25"/>
      <c r="AX2466" s="25"/>
      <c r="AY2466" s="25"/>
      <c r="AZ2466" s="25"/>
      <c r="BA2466" s="25"/>
      <c r="BB2466" s="25"/>
      <c r="BC2466" s="25"/>
      <c r="BD2466" s="25"/>
      <c r="BE2466" s="25"/>
      <c r="BF2466" s="25"/>
      <c r="BG2466" s="25"/>
      <c r="BH2466" s="25"/>
    </row>
    <row r="2467" spans="1:60" x14ac:dyDescent="0.3">
      <c r="A2467" s="25" t="s">
        <v>35</v>
      </c>
      <c r="B2467" s="25" t="s">
        <v>183</v>
      </c>
      <c r="C2467" s="25" t="s">
        <v>424</v>
      </c>
      <c r="D2467" s="25" t="s">
        <v>177</v>
      </c>
      <c r="E2467" s="25" t="s">
        <v>47</v>
      </c>
      <c r="F2467" s="25">
        <v>999919777</v>
      </c>
      <c r="G2467" s="1">
        <f>(J2467+T2467)-H2467</f>
        <v>45</v>
      </c>
      <c r="H2467" s="25"/>
      <c r="I2467" s="40"/>
      <c r="J2467" s="1">
        <f>SUM(K2467,L2467,N2467,O2467,P2467,Q2467)</f>
        <v>0</v>
      </c>
      <c r="K2467" s="1">
        <f>SUM(AG2467,AI2467)</f>
        <v>0</v>
      </c>
      <c r="L2467" s="1">
        <v>0</v>
      </c>
      <c r="M2467" s="1">
        <v>0</v>
      </c>
      <c r="N2467" s="1">
        <f>AD2467+AE2467</f>
        <v>0</v>
      </c>
      <c r="O2467" s="1"/>
      <c r="P2467" s="1">
        <f>AF2467</f>
        <v>0</v>
      </c>
      <c r="Q2467" s="1">
        <f>AH2467</f>
        <v>0</v>
      </c>
      <c r="R2467" s="1">
        <v>0</v>
      </c>
      <c r="S2467" s="40"/>
      <c r="T2467" s="1">
        <f>SUM(U2467,V2467,X2467,Y2467,Z2467,AA2467,AB2467)</f>
        <v>45</v>
      </c>
      <c r="U2467" s="1">
        <f>AK2467</f>
        <v>0</v>
      </c>
      <c r="V2467" s="1">
        <f>SUM(AN2467,AO2467,AP2467,AQ2467,AS2467,AT2467,AU2467,AV2467,AW2467,AX2467,AY2467,AR2467,AZ2467,BA2467,BB2467,BC2467,BD2467,BE2467,BF2467,BG2467,BH2467)</f>
        <v>45</v>
      </c>
      <c r="W2467" s="1">
        <f>COUNT(AN2467,AO2467,AP2467,AQ2467,AS2467,AT2467,AU2467,AV2467,AW2467,AX2467,AY2467,AR2467,AZ2467,BA2467,BB2467,BC2467,BD2467,BE2467,BF2467,BG2467,BH2467)</f>
        <v>1</v>
      </c>
      <c r="X2467" s="1">
        <v>0</v>
      </c>
      <c r="Y2467" s="1">
        <v>0</v>
      </c>
      <c r="Z2467" s="1">
        <v>0</v>
      </c>
      <c r="AA2467" s="1">
        <f>AM2467</f>
        <v>0</v>
      </c>
      <c r="AB2467" s="1">
        <f>AL2467</f>
        <v>0</v>
      </c>
      <c r="AC2467" s="40"/>
      <c r="AD2467" s="25"/>
      <c r="AE2467" s="25"/>
      <c r="AF2467" s="25"/>
      <c r="AG2467" s="25"/>
      <c r="AH2467" s="25"/>
      <c r="AJ2467" s="40"/>
      <c r="AK2467" s="25"/>
      <c r="AL2467" s="25"/>
      <c r="AM2467" s="25"/>
      <c r="AN2467" s="25"/>
      <c r="AO2467" s="25"/>
      <c r="AP2467" s="25"/>
      <c r="AQ2467" s="25"/>
      <c r="AR2467" s="25">
        <v>45</v>
      </c>
      <c r="AS2467" s="25"/>
      <c r="AT2467" s="25"/>
      <c r="AU2467" s="25"/>
      <c r="AV2467" s="25"/>
      <c r="AW2467" s="25"/>
      <c r="AX2467" s="25"/>
      <c r="AY2467" s="25"/>
      <c r="AZ2467" s="25"/>
      <c r="BA2467" s="25"/>
      <c r="BB2467" s="25"/>
      <c r="BC2467" s="25"/>
      <c r="BD2467" s="25"/>
      <c r="BE2467" s="25"/>
      <c r="BF2467" s="25"/>
      <c r="BG2467" s="25"/>
      <c r="BH2467" s="25"/>
    </row>
    <row r="2468" spans="1:60" x14ac:dyDescent="0.3">
      <c r="A2468" s="48" t="s">
        <v>35</v>
      </c>
      <c r="B2468" s="48" t="s">
        <v>183</v>
      </c>
      <c r="C2468" s="48" t="s">
        <v>3421</v>
      </c>
      <c r="D2468" s="48" t="s">
        <v>3422</v>
      </c>
      <c r="E2468" s="48" t="s">
        <v>47</v>
      </c>
      <c r="F2468" s="25">
        <v>999921058</v>
      </c>
      <c r="G2468" s="1">
        <f>(J2468+T2468)-H2468</f>
        <v>45</v>
      </c>
      <c r="H2468" s="25"/>
      <c r="I2468" s="40"/>
      <c r="J2468" s="1">
        <f>SUM(K2468,L2468,N2468,O2468,P2468,Q2468)</f>
        <v>0</v>
      </c>
      <c r="K2468" s="1">
        <f>SUM(AG2468,AI2468)</f>
        <v>0</v>
      </c>
      <c r="L2468" s="1">
        <v>0</v>
      </c>
      <c r="M2468" s="1">
        <v>0</v>
      </c>
      <c r="N2468" s="1">
        <f>AD2468+AE2468</f>
        <v>0</v>
      </c>
      <c r="O2468" s="1"/>
      <c r="P2468" s="1">
        <f>AF2468</f>
        <v>0</v>
      </c>
      <c r="Q2468" s="1">
        <f>AH2468</f>
        <v>0</v>
      </c>
      <c r="R2468" s="1">
        <v>0</v>
      </c>
      <c r="S2468" s="40"/>
      <c r="T2468" s="1">
        <f>SUM(U2468,V2468,X2468,Y2468,Z2468,AA2468,AB2468)</f>
        <v>45</v>
      </c>
      <c r="U2468" s="1">
        <f>AK2468</f>
        <v>0</v>
      </c>
      <c r="V2468" s="1">
        <f>SUM(AN2468,AO2468,AP2468,AQ2468,AS2468,AT2468,AU2468,AV2468,AW2468,AX2468,AY2468,AR2468,AZ2468,BA2468,BB2468,BC2468,BD2468,BE2468,BF2468,BG2468,BH2468)</f>
        <v>45</v>
      </c>
      <c r="W2468" s="1">
        <f>COUNT(AN2468,AO2468,AP2468,AQ2468,AS2468,AT2468,AU2468,AV2468,AW2468,AX2468,AY2468,AR2468,AZ2468,BA2468,BB2468,BC2468,BD2468,BE2468,BF2468,BG2468,BH2468)</f>
        <v>1</v>
      </c>
      <c r="X2468" s="1">
        <v>0</v>
      </c>
      <c r="Y2468" s="1">
        <v>0</v>
      </c>
      <c r="Z2468" s="1">
        <v>0</v>
      </c>
      <c r="AA2468" s="1">
        <f>AM2468</f>
        <v>0</v>
      </c>
      <c r="AB2468" s="1">
        <f>AL2468</f>
        <v>0</v>
      </c>
      <c r="AC2468" s="40"/>
      <c r="AD2468" s="25"/>
      <c r="AE2468" s="25"/>
      <c r="AF2468" s="25"/>
      <c r="AG2468" s="25"/>
      <c r="AH2468" s="25"/>
      <c r="AJ2468" s="40"/>
      <c r="AK2468" s="25"/>
      <c r="AL2468" s="25"/>
      <c r="AM2468" s="25"/>
      <c r="AN2468" s="25"/>
      <c r="AO2468" s="25"/>
      <c r="AP2468" s="25"/>
      <c r="AQ2468" s="25"/>
      <c r="AR2468" s="25"/>
      <c r="AS2468" s="25"/>
      <c r="AT2468" s="25"/>
      <c r="AU2468" s="25"/>
      <c r="AV2468" s="25"/>
      <c r="AW2468" s="25"/>
      <c r="AX2468" s="25"/>
      <c r="AY2468" s="25"/>
      <c r="AZ2468" s="25"/>
      <c r="BA2468" s="25">
        <v>45</v>
      </c>
      <c r="BB2468" s="25"/>
      <c r="BC2468" s="25"/>
      <c r="BD2468" s="25"/>
      <c r="BE2468" s="25"/>
      <c r="BF2468" s="25"/>
      <c r="BG2468" s="25"/>
      <c r="BH2468" s="25"/>
    </row>
    <row r="2469" spans="1:60" x14ac:dyDescent="0.3">
      <c r="A2469" s="25" t="s">
        <v>35</v>
      </c>
      <c r="B2469" s="25" t="s">
        <v>183</v>
      </c>
      <c r="C2469" s="25" t="s">
        <v>1589</v>
      </c>
      <c r="D2469" s="25" t="s">
        <v>2672</v>
      </c>
      <c r="E2469" s="25" t="s">
        <v>47</v>
      </c>
      <c r="F2469" s="25">
        <v>999924747</v>
      </c>
      <c r="G2469" s="1">
        <f>(J2469+T2469)-H2469</f>
        <v>45</v>
      </c>
      <c r="H2469" s="25"/>
      <c r="I2469" s="40"/>
      <c r="J2469" s="1">
        <f>SUM(K2469,L2469,N2469,O2469,P2469,Q2469)</f>
        <v>0</v>
      </c>
      <c r="K2469" s="1">
        <f>SUM(AG2469,AI2469)</f>
        <v>0</v>
      </c>
      <c r="L2469" s="1">
        <v>0</v>
      </c>
      <c r="M2469" s="1">
        <v>0</v>
      </c>
      <c r="N2469" s="1">
        <f>AD2469+AE2469</f>
        <v>0</v>
      </c>
      <c r="O2469" s="1"/>
      <c r="P2469" s="1">
        <f>AF2469</f>
        <v>0</v>
      </c>
      <c r="Q2469" s="1">
        <f>AH2469</f>
        <v>0</v>
      </c>
      <c r="R2469" s="1">
        <v>0</v>
      </c>
      <c r="S2469" s="43"/>
      <c r="T2469" s="1">
        <f>SUM(U2469,V2469,X2469,Y2469,Z2469,AA2469,AB2469)</f>
        <v>45</v>
      </c>
      <c r="U2469" s="1">
        <f>AK2469</f>
        <v>0</v>
      </c>
      <c r="V2469" s="1">
        <f>SUM(AN2469,AO2469,AP2469,AQ2469,AS2469,AT2469,AU2469,AV2469,AW2469,AX2469,AY2469,AR2469,AZ2469,BA2469,BB2469,BC2469,BD2469,BE2469,BF2469,BG2469,BH2469)</f>
        <v>45</v>
      </c>
      <c r="W2469" s="1">
        <f>COUNT(AN2469,AO2469,AP2469,AQ2469,AS2469,AT2469,AU2469,AV2469,AW2469,AX2469,AY2469,AR2469,AZ2469,BA2469,BB2469,BC2469,BD2469,BE2469,BF2469,BG2469,BH2469)</f>
        <v>1</v>
      </c>
      <c r="X2469" s="1">
        <v>0</v>
      </c>
      <c r="Y2469" s="1">
        <v>0</v>
      </c>
      <c r="Z2469" s="1">
        <v>0</v>
      </c>
      <c r="AA2469" s="1">
        <f>AM2469</f>
        <v>0</v>
      </c>
      <c r="AB2469" s="1">
        <f>AL2469</f>
        <v>0</v>
      </c>
      <c r="AC2469" s="43"/>
      <c r="AD2469" s="25"/>
      <c r="AE2469" s="25"/>
      <c r="AF2469" s="25"/>
      <c r="AG2469" s="25"/>
      <c r="AH2469" s="25"/>
      <c r="AJ2469" s="40"/>
      <c r="AK2469" s="25"/>
      <c r="AL2469" s="25"/>
      <c r="AM2469" s="25"/>
      <c r="AN2469" s="25"/>
      <c r="AO2469" s="25"/>
      <c r="AP2469" s="25"/>
      <c r="AQ2469" s="25"/>
      <c r="AR2469" s="25"/>
      <c r="AS2469" s="25"/>
      <c r="AT2469" s="25">
        <v>45</v>
      </c>
      <c r="AU2469" s="25"/>
      <c r="AV2469" s="25"/>
      <c r="AW2469" s="25"/>
      <c r="AX2469" s="25"/>
      <c r="AY2469" s="25"/>
      <c r="AZ2469" s="25"/>
      <c r="BA2469" s="25"/>
      <c r="BB2469" s="25"/>
      <c r="BC2469" s="25"/>
      <c r="BD2469" s="25"/>
      <c r="BE2469" s="25"/>
      <c r="BF2469" s="25"/>
      <c r="BG2469" s="25"/>
      <c r="BH2469" s="25"/>
    </row>
    <row r="2470" spans="1:60" x14ac:dyDescent="0.3">
      <c r="A2470" s="25" t="s">
        <v>35</v>
      </c>
      <c r="B2470" s="25" t="s">
        <v>183</v>
      </c>
      <c r="C2470" s="25" t="s">
        <v>2170</v>
      </c>
      <c r="D2470" s="25" t="s">
        <v>3742</v>
      </c>
      <c r="E2470" s="25" t="s">
        <v>47</v>
      </c>
      <c r="F2470" s="25">
        <v>999928071</v>
      </c>
      <c r="G2470" s="1">
        <f>(J2470+T2470)-H2470</f>
        <v>45</v>
      </c>
      <c r="H2470" s="25"/>
      <c r="I2470" s="40"/>
      <c r="J2470" s="1">
        <f>SUM(K2470,L2470,N2470,O2470,P2470,Q2470)</f>
        <v>0</v>
      </c>
      <c r="K2470" s="1">
        <f>SUM(AG2470,AI2470)</f>
        <v>0</v>
      </c>
      <c r="L2470" s="1">
        <v>0</v>
      </c>
      <c r="M2470" s="1">
        <v>0</v>
      </c>
      <c r="N2470" s="1">
        <f>AD2470+AE2470</f>
        <v>0</v>
      </c>
      <c r="O2470" s="1"/>
      <c r="P2470" s="1">
        <f>AF2470</f>
        <v>0</v>
      </c>
      <c r="Q2470" s="1">
        <f>AH2470</f>
        <v>0</v>
      </c>
      <c r="R2470" s="1">
        <v>0</v>
      </c>
      <c r="S2470" s="40"/>
      <c r="T2470" s="1">
        <f>SUM(U2470,V2470,X2470,Y2470,Z2470,AA2470,AB2470)</f>
        <v>45</v>
      </c>
      <c r="U2470" s="1">
        <f>AK2470</f>
        <v>0</v>
      </c>
      <c r="V2470" s="1">
        <f>SUM(AN2470,AO2470,AP2470,AQ2470,AS2470,AT2470,AU2470,AV2470,AW2470,AX2470,AY2470,AR2470,AZ2470,BA2470,BB2470,BC2470,BD2470,BE2470,BF2470,BG2470,BH2470)</f>
        <v>45</v>
      </c>
      <c r="W2470" s="1">
        <f>COUNT(AN2470,AO2470,AP2470,AQ2470,AS2470,AT2470,AU2470,AV2470,AW2470,AX2470,AY2470,AR2470,AZ2470,BA2470,BB2470,BC2470,BD2470,BE2470,BF2470,BG2470,BH2470)</f>
        <v>1</v>
      </c>
      <c r="X2470" s="1">
        <v>0</v>
      </c>
      <c r="Y2470" s="1">
        <v>0</v>
      </c>
      <c r="Z2470" s="1">
        <v>0</v>
      </c>
      <c r="AA2470" s="1">
        <f>AM2470</f>
        <v>0</v>
      </c>
      <c r="AB2470" s="1">
        <f>AL2470</f>
        <v>0</v>
      </c>
      <c r="AC2470" s="40"/>
      <c r="AD2470" s="25"/>
      <c r="AE2470" s="25"/>
      <c r="AF2470" s="25"/>
      <c r="AG2470" s="25"/>
      <c r="AH2470" s="25"/>
      <c r="AJ2470" s="40"/>
      <c r="AK2470" s="25"/>
      <c r="AL2470" s="25"/>
      <c r="AM2470" s="25"/>
      <c r="AN2470" s="25"/>
      <c r="AO2470" s="25"/>
      <c r="AP2470" s="25"/>
      <c r="AQ2470" s="25"/>
      <c r="AR2470" s="25"/>
      <c r="AS2470" s="25"/>
      <c r="AT2470" s="25"/>
      <c r="AU2470" s="25"/>
      <c r="AV2470" s="25"/>
      <c r="AW2470" s="25"/>
      <c r="AX2470" s="25"/>
      <c r="AY2470" s="25"/>
      <c r="AZ2470" s="25"/>
      <c r="BA2470" s="25"/>
      <c r="BB2470" s="25"/>
      <c r="BC2470" s="25"/>
      <c r="BD2470" s="25"/>
      <c r="BE2470" s="25"/>
      <c r="BF2470" s="25">
        <v>45</v>
      </c>
      <c r="BG2470" s="25"/>
      <c r="BH2470" s="25"/>
    </row>
    <row r="2471" spans="1:60" x14ac:dyDescent="0.3">
      <c r="A2471" s="25" t="s">
        <v>35</v>
      </c>
      <c r="B2471" s="25" t="s">
        <v>183</v>
      </c>
      <c r="C2471" s="25" t="s">
        <v>2525</v>
      </c>
      <c r="D2471" s="25" t="s">
        <v>2526</v>
      </c>
      <c r="E2471" s="25" t="s">
        <v>47</v>
      </c>
      <c r="F2471" s="25">
        <v>999929547</v>
      </c>
      <c r="G2471" s="1">
        <f>(J2471+T2471)-H2471</f>
        <v>45</v>
      </c>
      <c r="H2471" s="25"/>
      <c r="I2471" s="40"/>
      <c r="J2471" s="1">
        <f>SUM(K2471,L2471,N2471,O2471,P2471,Q2471)</f>
        <v>0</v>
      </c>
      <c r="K2471" s="1">
        <f>SUM(AG2471,AI2471)</f>
        <v>0</v>
      </c>
      <c r="L2471" s="1">
        <v>0</v>
      </c>
      <c r="M2471" s="1">
        <v>0</v>
      </c>
      <c r="N2471" s="1">
        <f>AD2471+AE2471</f>
        <v>0</v>
      </c>
      <c r="O2471" s="1"/>
      <c r="P2471" s="1">
        <f>AF2471</f>
        <v>0</v>
      </c>
      <c r="Q2471" s="1">
        <f>AH2471</f>
        <v>0</v>
      </c>
      <c r="R2471" s="1">
        <v>0</v>
      </c>
      <c r="S2471" s="43"/>
      <c r="T2471" s="1">
        <f>SUM(U2471,V2471,X2471,Y2471,Z2471,AA2471,AB2471)</f>
        <v>45</v>
      </c>
      <c r="U2471" s="1">
        <f>AK2471</f>
        <v>0</v>
      </c>
      <c r="V2471" s="1">
        <f>SUM(AN2471,AO2471,AP2471,AQ2471,AS2471,AT2471,AU2471,AV2471,AW2471,AX2471,AY2471,AR2471,AZ2471,BA2471,BB2471,BC2471,BD2471,BE2471,BF2471,BG2471,BH2471)</f>
        <v>45</v>
      </c>
      <c r="W2471" s="1">
        <f>COUNT(AN2471,AO2471,AP2471,AQ2471,AS2471,AT2471,AU2471,AV2471,AW2471,AX2471,AY2471,AR2471,AZ2471,BA2471,BB2471,BC2471,BD2471,BE2471,BF2471,BG2471,BH2471)</f>
        <v>1</v>
      </c>
      <c r="X2471" s="1">
        <v>0</v>
      </c>
      <c r="Y2471" s="1">
        <v>0</v>
      </c>
      <c r="Z2471" s="1">
        <v>0</v>
      </c>
      <c r="AA2471" s="1">
        <f>AM2471</f>
        <v>0</v>
      </c>
      <c r="AB2471" s="1">
        <f>AL2471</f>
        <v>0</v>
      </c>
      <c r="AC2471" s="43"/>
      <c r="AD2471" s="25"/>
      <c r="AE2471" s="25"/>
      <c r="AF2471" s="25"/>
      <c r="AG2471" s="25"/>
      <c r="AH2471" s="25"/>
      <c r="AJ2471" s="40"/>
      <c r="AK2471" s="25"/>
      <c r="AL2471" s="25"/>
      <c r="AM2471" s="25"/>
      <c r="AN2471" s="25"/>
      <c r="AO2471" s="25"/>
      <c r="AP2471" s="25">
        <v>45</v>
      </c>
      <c r="AQ2471" s="25"/>
      <c r="AR2471" s="25"/>
      <c r="AS2471" s="25"/>
      <c r="AT2471" s="25"/>
      <c r="AU2471" s="25"/>
      <c r="AV2471" s="25"/>
      <c r="AW2471" s="25"/>
      <c r="AX2471" s="25"/>
      <c r="AY2471" s="25"/>
      <c r="AZ2471" s="25"/>
      <c r="BA2471" s="25"/>
      <c r="BB2471" s="25"/>
      <c r="BC2471" s="25"/>
      <c r="BD2471" s="25"/>
      <c r="BE2471" s="25"/>
      <c r="BF2471" s="25"/>
      <c r="BG2471" s="25"/>
      <c r="BH2471" s="25"/>
    </row>
    <row r="2472" spans="1:60" x14ac:dyDescent="0.3">
      <c r="A2472" s="1" t="s">
        <v>35</v>
      </c>
      <c r="B2472" s="1" t="s">
        <v>183</v>
      </c>
      <c r="C2472" s="1" t="s">
        <v>3475</v>
      </c>
      <c r="D2472" s="1" t="s">
        <v>3476</v>
      </c>
      <c r="E2472" s="1" t="s">
        <v>47</v>
      </c>
      <c r="F2472" s="1">
        <v>999931313</v>
      </c>
      <c r="G2472" s="1">
        <f>(J2472+T2472)-H2472</f>
        <v>45</v>
      </c>
      <c r="H2472" s="1">
        <f>(K2472+L2472+N2472+O2472+P2472+Q2472+R2472)*0.5</f>
        <v>0</v>
      </c>
      <c r="I2472" s="40"/>
      <c r="J2472" s="1">
        <f>SUM(K2472,L2472,N2472,O2472,P2472,Q2472)</f>
        <v>0</v>
      </c>
      <c r="K2472" s="1">
        <f>SUM(AG2472,AI2472)</f>
        <v>0</v>
      </c>
      <c r="L2472" s="1">
        <v>0</v>
      </c>
      <c r="M2472" s="1">
        <v>0</v>
      </c>
      <c r="N2472" s="1">
        <f>AD2472+AE2472</f>
        <v>0</v>
      </c>
      <c r="O2472" s="1"/>
      <c r="P2472" s="1">
        <f>AF2472</f>
        <v>0</v>
      </c>
      <c r="Q2472" s="1">
        <f>AH2472</f>
        <v>0</v>
      </c>
      <c r="R2472" s="1">
        <v>0</v>
      </c>
      <c r="S2472" s="43"/>
      <c r="T2472" s="1">
        <f>SUM(U2472,V2472,X2472,Y2472,Z2472,AA2472,AB2472)</f>
        <v>45</v>
      </c>
      <c r="U2472" s="1">
        <f>AK2472</f>
        <v>0</v>
      </c>
      <c r="V2472" s="1">
        <f>SUM(AN2472,AO2472,AP2472,AQ2472,AS2472,AT2472,AU2472,AV2472,AW2472,AX2472,AY2472,AR2472,AZ2472,BA2472,BB2472,BC2472,BD2472,BE2472,BF2472,BG2472,BH2472)</f>
        <v>45</v>
      </c>
      <c r="W2472" s="1">
        <f>COUNT(AN2472,AO2472,AP2472,AQ2472,AS2472,AT2472,AU2472,AV2472,AW2472,AX2472,AY2472,AR2472,AZ2472,BA2472,BB2472,BC2472,BD2472,BE2472,BF2472,BG2472,BH2472)</f>
        <v>1</v>
      </c>
      <c r="X2472" s="1">
        <v>0</v>
      </c>
      <c r="Y2472" s="1">
        <v>0</v>
      </c>
      <c r="Z2472" s="1">
        <v>0</v>
      </c>
      <c r="AA2472" s="1">
        <f>AM2472</f>
        <v>0</v>
      </c>
      <c r="AB2472" s="1">
        <f>AL2472</f>
        <v>0</v>
      </c>
      <c r="AC2472" s="43"/>
      <c r="AD2472" s="25"/>
      <c r="AE2472" s="25"/>
      <c r="AF2472" s="25"/>
      <c r="AG2472" s="25"/>
      <c r="AH2472" s="25"/>
      <c r="AJ2472" s="40"/>
      <c r="AK2472" s="25"/>
      <c r="AL2472" s="25"/>
      <c r="AM2472" s="25"/>
      <c r="AN2472" s="25"/>
      <c r="AO2472" s="25"/>
      <c r="AP2472" s="25"/>
      <c r="AQ2472" s="25"/>
      <c r="AR2472" s="25"/>
      <c r="AS2472" s="25"/>
      <c r="AT2472" s="25"/>
      <c r="AU2472" s="25"/>
      <c r="AV2472" s="25"/>
      <c r="AW2472" s="25"/>
      <c r="AX2472" s="25"/>
      <c r="AY2472" s="25"/>
      <c r="AZ2472" s="25"/>
      <c r="BA2472" s="25"/>
      <c r="BB2472" s="25">
        <v>45</v>
      </c>
      <c r="BC2472" s="25"/>
      <c r="BD2472" s="25"/>
      <c r="BE2472" s="25"/>
      <c r="BF2472" s="25"/>
      <c r="BG2472" s="25"/>
      <c r="BH2472" s="25"/>
    </row>
    <row r="2473" spans="1:60" x14ac:dyDescent="0.3">
      <c r="A2473" s="25" t="s">
        <v>35</v>
      </c>
      <c r="B2473" s="25" t="s">
        <v>183</v>
      </c>
      <c r="C2473" s="25" t="s">
        <v>3725</v>
      </c>
      <c r="D2473" s="25" t="s">
        <v>1490</v>
      </c>
      <c r="E2473" s="25" t="s">
        <v>47</v>
      </c>
      <c r="F2473" s="25">
        <v>999931897</v>
      </c>
      <c r="G2473" s="1">
        <f>(J2473+T2473)-H2473</f>
        <v>45</v>
      </c>
      <c r="H2473" s="25"/>
      <c r="I2473" s="40"/>
      <c r="J2473" s="1">
        <f>SUM(K2473,L2473,N2473,O2473,P2473,Q2473)</f>
        <v>0</v>
      </c>
      <c r="K2473" s="1">
        <f>SUM(AG2473,AI2473)</f>
        <v>0</v>
      </c>
      <c r="L2473" s="1">
        <v>0</v>
      </c>
      <c r="M2473" s="1">
        <v>0</v>
      </c>
      <c r="N2473" s="1">
        <f>AD2473+AE2473</f>
        <v>0</v>
      </c>
      <c r="O2473" s="1"/>
      <c r="P2473" s="1">
        <f>AF2473</f>
        <v>0</v>
      </c>
      <c r="Q2473" s="1">
        <f>AH2473</f>
        <v>0</v>
      </c>
      <c r="R2473" s="1">
        <v>0</v>
      </c>
      <c r="S2473" s="40"/>
      <c r="T2473" s="1">
        <f>SUM(U2473,V2473,X2473,Y2473,Z2473,AA2473,AB2473)</f>
        <v>45</v>
      </c>
      <c r="U2473" s="1">
        <f>AK2473</f>
        <v>0</v>
      </c>
      <c r="V2473" s="1">
        <f>SUM(AN2473,AO2473,AP2473,AQ2473,AS2473,AT2473,AU2473,AV2473,AW2473,AX2473,AY2473,AR2473,AZ2473,BA2473,BB2473,BC2473,BD2473,BE2473,BF2473,BG2473,BH2473)</f>
        <v>45</v>
      </c>
      <c r="W2473" s="1">
        <f>COUNT(AN2473,AO2473,AP2473,AQ2473,AS2473,AT2473,AU2473,AV2473,AW2473,AX2473,AY2473,AR2473,AZ2473,BA2473,BB2473,BC2473,BD2473,BE2473,BF2473,BG2473,BH2473)</f>
        <v>1</v>
      </c>
      <c r="X2473" s="1">
        <v>0</v>
      </c>
      <c r="Y2473" s="1">
        <v>0</v>
      </c>
      <c r="Z2473" s="1">
        <v>0</v>
      </c>
      <c r="AA2473" s="1">
        <f>AM2473</f>
        <v>0</v>
      </c>
      <c r="AB2473" s="1">
        <f>AL2473</f>
        <v>0</v>
      </c>
      <c r="AC2473" s="40"/>
      <c r="AD2473" s="25"/>
      <c r="AE2473" s="25"/>
      <c r="AF2473" s="25"/>
      <c r="AG2473" s="25"/>
      <c r="AH2473" s="25"/>
      <c r="AJ2473" s="40"/>
      <c r="AK2473" s="25"/>
      <c r="AL2473" s="25"/>
      <c r="AM2473" s="25"/>
      <c r="AN2473" s="25"/>
      <c r="AO2473" s="25"/>
      <c r="AP2473" s="25"/>
      <c r="AQ2473" s="25"/>
      <c r="AR2473" s="25"/>
      <c r="AS2473" s="25"/>
      <c r="AT2473" s="25"/>
      <c r="AU2473" s="25"/>
      <c r="AV2473" s="25"/>
      <c r="AW2473" s="25"/>
      <c r="AX2473" s="25"/>
      <c r="AY2473" s="25"/>
      <c r="AZ2473" s="25"/>
      <c r="BA2473" s="25"/>
      <c r="BB2473" s="25"/>
      <c r="BC2473" s="25"/>
      <c r="BD2473" s="25"/>
      <c r="BE2473" s="25">
        <v>45</v>
      </c>
      <c r="BF2473" s="25"/>
      <c r="BG2473" s="25"/>
      <c r="BH2473" s="25"/>
    </row>
    <row r="2474" spans="1:60" x14ac:dyDescent="0.3">
      <c r="A2474" s="25" t="s">
        <v>35</v>
      </c>
      <c r="B2474" s="25" t="s">
        <v>183</v>
      </c>
      <c r="C2474" s="25" t="s">
        <v>1559</v>
      </c>
      <c r="D2474" s="25" t="s">
        <v>2673</v>
      </c>
      <c r="E2474" s="25" t="s">
        <v>47</v>
      </c>
      <c r="F2474" s="25">
        <v>999924545</v>
      </c>
      <c r="G2474" s="1">
        <f>(J2474+T2474)-H2474</f>
        <v>44.2</v>
      </c>
      <c r="H2474" s="1">
        <f>J2474*0.5</f>
        <v>10.200000000000001</v>
      </c>
      <c r="I2474" s="40"/>
      <c r="J2474" s="1">
        <f>SUM(K2474,L2474,N2474,O2474,P2474,Q2474)</f>
        <v>20.400000000000002</v>
      </c>
      <c r="K2474" s="1">
        <f>SUM(AG2474,AI2474)</f>
        <v>0</v>
      </c>
      <c r="L2474" s="1">
        <v>0</v>
      </c>
      <c r="M2474" s="1">
        <v>0</v>
      </c>
      <c r="N2474" s="1">
        <f>AD2474+AE2474</f>
        <v>0</v>
      </c>
      <c r="O2474" s="1"/>
      <c r="P2474" s="1">
        <f>AF2474</f>
        <v>20.400000000000002</v>
      </c>
      <c r="Q2474" s="1">
        <f>AH2474</f>
        <v>0</v>
      </c>
      <c r="R2474" s="1">
        <v>0</v>
      </c>
      <c r="S2474" s="43"/>
      <c r="T2474" s="1">
        <f>SUM(U2474,V2474,X2474,Y2474,Z2474,AA2474,AB2474)</f>
        <v>34</v>
      </c>
      <c r="U2474" s="1">
        <f>AK2474</f>
        <v>0</v>
      </c>
      <c r="V2474" s="1">
        <f>SUM(AN2474,AO2474,AP2474,AQ2474,AS2474,AT2474,AU2474,AV2474,AW2474,AX2474,AY2474,AR2474,AZ2474,BA2474,BB2474,BC2474,BD2474,BE2474,BF2474,BG2474,BH2474)</f>
        <v>34</v>
      </c>
      <c r="W2474" s="1">
        <f>COUNT(AN2474,AO2474,AP2474,AQ2474,AS2474,AT2474,AU2474,AV2474,AW2474,AX2474,AY2474,AR2474,AZ2474,BA2474,BB2474,BC2474,BD2474,BE2474,BF2474,BG2474,BH2474)</f>
        <v>1</v>
      </c>
      <c r="X2474" s="1">
        <v>0</v>
      </c>
      <c r="Y2474" s="1">
        <v>0</v>
      </c>
      <c r="Z2474" s="1">
        <v>0</v>
      </c>
      <c r="AA2474" s="1">
        <f>AM2474</f>
        <v>0</v>
      </c>
      <c r="AB2474" s="1">
        <f>AL2474</f>
        <v>0</v>
      </c>
      <c r="AC2474" s="43"/>
      <c r="AD2474" s="25">
        <v>0</v>
      </c>
      <c r="AE2474" s="25">
        <v>0</v>
      </c>
      <c r="AF2474" s="25">
        <v>20.400000000000002</v>
      </c>
      <c r="AG2474" s="25">
        <v>0</v>
      </c>
      <c r="AH2474" s="25">
        <v>0</v>
      </c>
      <c r="AI2474" s="25">
        <v>0</v>
      </c>
      <c r="AJ2474" s="40"/>
      <c r="AK2474" s="25"/>
      <c r="AL2474" s="25"/>
      <c r="AM2474" s="25"/>
      <c r="AN2474" s="25"/>
      <c r="AO2474" s="25"/>
      <c r="AP2474" s="25"/>
      <c r="AQ2474" s="25"/>
      <c r="AR2474" s="25"/>
      <c r="AS2474" s="25"/>
      <c r="AT2474" s="25">
        <v>34</v>
      </c>
      <c r="AU2474" s="25"/>
      <c r="AV2474" s="25"/>
      <c r="AW2474" s="25"/>
      <c r="AX2474" s="25"/>
      <c r="AY2474" s="25"/>
      <c r="AZ2474" s="25"/>
      <c r="BA2474" s="25"/>
      <c r="BB2474" s="25"/>
      <c r="BC2474" s="25"/>
      <c r="BD2474" s="25"/>
      <c r="BE2474" s="25"/>
      <c r="BF2474" s="25"/>
      <c r="BG2474" s="25"/>
      <c r="BH2474" s="25"/>
    </row>
    <row r="2475" spans="1:60" x14ac:dyDescent="0.3">
      <c r="A2475" s="25" t="s">
        <v>35</v>
      </c>
      <c r="B2475" s="25" t="s">
        <v>183</v>
      </c>
      <c r="C2475" s="25" t="s">
        <v>2842</v>
      </c>
      <c r="D2475" s="25" t="s">
        <v>2843</v>
      </c>
      <c r="E2475" s="25" t="s">
        <v>47</v>
      </c>
      <c r="F2475" s="25">
        <v>999909691</v>
      </c>
      <c r="G2475" s="1">
        <f>(J2475+T2475)-H2475</f>
        <v>38</v>
      </c>
      <c r="H2475" s="25"/>
      <c r="I2475" s="40"/>
      <c r="J2475" s="1">
        <f>SUM(K2475,L2475,N2475,O2475,P2475,Q2475)</f>
        <v>0</v>
      </c>
      <c r="K2475" s="1">
        <f>SUM(AG2475,AI2475)</f>
        <v>0</v>
      </c>
      <c r="L2475" s="1">
        <v>0</v>
      </c>
      <c r="M2475" s="1">
        <v>0</v>
      </c>
      <c r="N2475" s="1">
        <f>AD2475+AE2475</f>
        <v>0</v>
      </c>
      <c r="O2475" s="1"/>
      <c r="P2475" s="1">
        <f>AF2475</f>
        <v>0</v>
      </c>
      <c r="Q2475" s="1">
        <f>AH2475</f>
        <v>0</v>
      </c>
      <c r="R2475" s="1">
        <v>0</v>
      </c>
      <c r="S2475" s="43"/>
      <c r="T2475" s="1">
        <f>SUM(U2475,V2475,X2475,Y2475,Z2475,AA2475,AB2475)</f>
        <v>38</v>
      </c>
      <c r="U2475" s="1">
        <f>AK2475</f>
        <v>0</v>
      </c>
      <c r="V2475" s="1">
        <f>SUM(AN2475,AO2475,AP2475,AQ2475,AS2475,AT2475,AU2475,AV2475,AW2475,AX2475,AY2475,AR2475,AZ2475,BA2475,BB2475,BC2475,BD2475,BE2475,BF2475,BG2475,BH2475)</f>
        <v>38</v>
      </c>
      <c r="W2475" s="1">
        <f>COUNT(AN2475,AO2475,AP2475,AQ2475,AS2475,AT2475,AU2475,AV2475,AW2475,AX2475,AY2475,AR2475,AZ2475,BA2475,BB2475,BC2475,BD2475,BE2475,BF2475,BG2475,BH2475)</f>
        <v>1</v>
      </c>
      <c r="X2475" s="1">
        <v>0</v>
      </c>
      <c r="Y2475" s="1">
        <v>0</v>
      </c>
      <c r="Z2475" s="1">
        <v>0</v>
      </c>
      <c r="AA2475" s="1">
        <f>AM2475</f>
        <v>0</v>
      </c>
      <c r="AB2475" s="1">
        <f>AL2475</f>
        <v>0</v>
      </c>
      <c r="AC2475" s="43"/>
      <c r="AD2475" s="25"/>
      <c r="AE2475" s="25"/>
      <c r="AF2475" s="25"/>
      <c r="AG2475" s="25"/>
      <c r="AH2475" s="25"/>
      <c r="AJ2475" s="40"/>
      <c r="AK2475" s="25"/>
      <c r="AL2475" s="25"/>
      <c r="AM2475" s="25"/>
      <c r="AN2475" s="25"/>
      <c r="AO2475" s="25"/>
      <c r="AP2475" s="25"/>
      <c r="AQ2475" s="25"/>
      <c r="AR2475" s="25"/>
      <c r="AS2475" s="25"/>
      <c r="AT2475" s="25"/>
      <c r="AU2475" s="25"/>
      <c r="AV2475" s="25">
        <v>38</v>
      </c>
      <c r="AW2475" s="25"/>
      <c r="AX2475" s="25"/>
      <c r="AY2475" s="25"/>
      <c r="AZ2475" s="25"/>
      <c r="BA2475" s="25"/>
      <c r="BB2475" s="25"/>
      <c r="BC2475" s="25"/>
      <c r="BD2475" s="25"/>
      <c r="BE2475" s="25"/>
      <c r="BF2475" s="25"/>
      <c r="BG2475" s="25"/>
      <c r="BH2475" s="25"/>
    </row>
    <row r="2476" spans="1:60" x14ac:dyDescent="0.3">
      <c r="A2476" s="25" t="s">
        <v>35</v>
      </c>
      <c r="B2476" s="25" t="s">
        <v>183</v>
      </c>
      <c r="C2476" s="25" t="s">
        <v>1101</v>
      </c>
      <c r="D2476" s="25" t="s">
        <v>678</v>
      </c>
      <c r="E2476" s="25" t="s">
        <v>47</v>
      </c>
      <c r="F2476" s="25">
        <v>999920293</v>
      </c>
      <c r="G2476" s="1">
        <f>(J2476+T2476)-H2476</f>
        <v>38</v>
      </c>
      <c r="H2476" s="25"/>
      <c r="I2476" s="40"/>
      <c r="J2476" s="1">
        <f>SUM(K2476,L2476,N2476,O2476,P2476,Q2476)</f>
        <v>0</v>
      </c>
      <c r="K2476" s="1">
        <f>SUM(AG2476,AI2476)</f>
        <v>0</v>
      </c>
      <c r="L2476" s="1">
        <v>0</v>
      </c>
      <c r="M2476" s="1">
        <v>0</v>
      </c>
      <c r="N2476" s="1">
        <f>AD2476+AE2476</f>
        <v>0</v>
      </c>
      <c r="O2476" s="1"/>
      <c r="P2476" s="1">
        <f>AF2476</f>
        <v>0</v>
      </c>
      <c r="Q2476" s="1">
        <f>AH2476</f>
        <v>0</v>
      </c>
      <c r="R2476" s="1">
        <v>0</v>
      </c>
      <c r="S2476" s="43"/>
      <c r="T2476" s="1">
        <f>SUM(U2476,V2476,X2476,Y2476,Z2476,AA2476,AB2476)</f>
        <v>38</v>
      </c>
      <c r="U2476" s="1">
        <f>AK2476</f>
        <v>0</v>
      </c>
      <c r="V2476" s="1">
        <f>SUM(AN2476,AO2476,AP2476,AQ2476,AS2476,AT2476,AU2476,AV2476,AW2476,AX2476,AY2476,AR2476,AZ2476,BA2476,BB2476,BC2476,BD2476,BE2476,BF2476,BG2476,BH2476)</f>
        <v>38</v>
      </c>
      <c r="W2476" s="1">
        <f>COUNT(AN2476,AO2476,AP2476,AQ2476,AS2476,AT2476,AU2476,AV2476,AW2476,AX2476,AY2476,AR2476,AZ2476,BA2476,BB2476,BC2476,BD2476,BE2476,BF2476,BG2476,BH2476)</f>
        <v>1</v>
      </c>
      <c r="X2476" s="1">
        <v>0</v>
      </c>
      <c r="Y2476" s="1">
        <v>0</v>
      </c>
      <c r="Z2476" s="1">
        <v>0</v>
      </c>
      <c r="AA2476" s="1">
        <f>AM2476</f>
        <v>0</v>
      </c>
      <c r="AB2476" s="1">
        <f>AL2476</f>
        <v>0</v>
      </c>
      <c r="AC2476" s="43"/>
      <c r="AD2476" s="25"/>
      <c r="AE2476" s="25"/>
      <c r="AF2476" s="25"/>
      <c r="AG2476" s="25"/>
      <c r="AH2476" s="25"/>
      <c r="AJ2476" s="40"/>
      <c r="AK2476" s="25"/>
      <c r="AL2476" s="25"/>
      <c r="AM2476" s="25"/>
      <c r="AN2476" s="25"/>
      <c r="AO2476" s="25"/>
      <c r="AP2476" s="25"/>
      <c r="AQ2476" s="25"/>
      <c r="AR2476" s="25"/>
      <c r="AS2476" s="25"/>
      <c r="AT2476" s="25"/>
      <c r="AU2476" s="25"/>
      <c r="AV2476" s="25">
        <v>38</v>
      </c>
      <c r="AW2476" s="25"/>
      <c r="AX2476" s="25"/>
      <c r="AY2476" s="25"/>
      <c r="AZ2476" s="25"/>
      <c r="BA2476" s="25"/>
      <c r="BB2476" s="25"/>
      <c r="BC2476" s="25"/>
      <c r="BD2476" s="25"/>
      <c r="BE2476" s="25"/>
      <c r="BF2476" s="25"/>
      <c r="BG2476" s="25"/>
      <c r="BH2476" s="25"/>
    </row>
    <row r="2477" spans="1:60" x14ac:dyDescent="0.3">
      <c r="A2477" s="25" t="s">
        <v>35</v>
      </c>
      <c r="B2477" s="25" t="s">
        <v>183</v>
      </c>
      <c r="C2477" s="25" t="s">
        <v>1881</v>
      </c>
      <c r="D2477" s="25" t="s">
        <v>1882</v>
      </c>
      <c r="E2477" s="25" t="s">
        <v>47</v>
      </c>
      <c r="F2477" s="25">
        <v>999926123</v>
      </c>
      <c r="G2477" s="1">
        <f>(J2477+T2477)-H2477</f>
        <v>38</v>
      </c>
      <c r="H2477" s="25"/>
      <c r="I2477" s="40"/>
      <c r="J2477" s="1">
        <f>SUM(K2477,L2477,N2477,O2477,P2477,Q2477)</f>
        <v>0</v>
      </c>
      <c r="K2477" s="1">
        <f>SUM(AG2477,AI2477)</f>
        <v>0</v>
      </c>
      <c r="L2477" s="1">
        <v>0</v>
      </c>
      <c r="M2477" s="1">
        <v>0</v>
      </c>
      <c r="N2477" s="1">
        <f>AD2477+AE2477</f>
        <v>0</v>
      </c>
      <c r="O2477" s="1"/>
      <c r="P2477" s="1">
        <f>AF2477</f>
        <v>0</v>
      </c>
      <c r="Q2477" s="1">
        <f>AH2477</f>
        <v>0</v>
      </c>
      <c r="R2477" s="1">
        <v>0</v>
      </c>
      <c r="S2477" s="43"/>
      <c r="T2477" s="1">
        <f>SUM(U2477,V2477,X2477,Y2477,Z2477,AA2477,AB2477)</f>
        <v>38</v>
      </c>
      <c r="U2477" s="1">
        <f>AK2477</f>
        <v>0</v>
      </c>
      <c r="V2477" s="1">
        <f>SUM(AN2477,AO2477,AP2477,AQ2477,AS2477,AT2477,AU2477,AV2477,AW2477,AX2477,AY2477,AR2477,AZ2477,BA2477,BB2477,BC2477,BD2477,BE2477,BF2477,BG2477,BH2477)</f>
        <v>38</v>
      </c>
      <c r="W2477" s="1">
        <f>COUNT(AN2477,AO2477,AP2477,AQ2477,AS2477,AT2477,AU2477,AV2477,AW2477,AX2477,AY2477,AR2477,AZ2477,BA2477,BB2477,BC2477,BD2477,BE2477,BF2477,BG2477,BH2477)</f>
        <v>1</v>
      </c>
      <c r="X2477" s="1">
        <v>0</v>
      </c>
      <c r="Y2477" s="1">
        <v>0</v>
      </c>
      <c r="Z2477" s="1">
        <v>0</v>
      </c>
      <c r="AA2477" s="1">
        <f>AM2477</f>
        <v>0</v>
      </c>
      <c r="AB2477" s="1">
        <f>AL2477</f>
        <v>0</v>
      </c>
      <c r="AC2477" s="43"/>
      <c r="AD2477" s="25"/>
      <c r="AE2477" s="25"/>
      <c r="AF2477" s="25"/>
      <c r="AG2477" s="25"/>
      <c r="AH2477" s="25"/>
      <c r="AJ2477" s="40"/>
      <c r="AK2477" s="25"/>
      <c r="AL2477" s="25"/>
      <c r="AM2477" s="25"/>
      <c r="AN2477" s="25"/>
      <c r="AO2477" s="25"/>
      <c r="AP2477" s="25"/>
      <c r="AQ2477" s="25"/>
      <c r="AR2477" s="25"/>
      <c r="AS2477" s="25"/>
      <c r="AT2477" s="25"/>
      <c r="AU2477" s="25"/>
      <c r="AV2477" s="25">
        <v>38</v>
      </c>
      <c r="AW2477" s="25"/>
      <c r="AX2477" s="25"/>
      <c r="AY2477" s="25"/>
      <c r="AZ2477" s="25"/>
      <c r="BA2477" s="25"/>
      <c r="BB2477" s="25"/>
      <c r="BC2477" s="25"/>
      <c r="BD2477" s="25"/>
      <c r="BE2477" s="25"/>
      <c r="BF2477" s="25"/>
      <c r="BG2477" s="25"/>
      <c r="BH2477" s="25"/>
    </row>
    <row r="2478" spans="1:60" x14ac:dyDescent="0.3">
      <c r="A2478" s="25" t="s">
        <v>35</v>
      </c>
      <c r="B2478" s="25" t="s">
        <v>183</v>
      </c>
      <c r="C2478" s="25" t="s">
        <v>408</v>
      </c>
      <c r="D2478" s="25" t="s">
        <v>1957</v>
      </c>
      <c r="E2478" s="25" t="s">
        <v>47</v>
      </c>
      <c r="F2478" s="25">
        <v>999926592</v>
      </c>
      <c r="G2478" s="1">
        <f>(J2478+T2478)-H2478</f>
        <v>38</v>
      </c>
      <c r="H2478" s="25"/>
      <c r="I2478" s="40"/>
      <c r="J2478" s="1">
        <f>SUM(K2478,L2478,N2478,O2478,P2478,Q2478)</f>
        <v>0</v>
      </c>
      <c r="K2478" s="1">
        <f>SUM(AG2478,AI2478)</f>
        <v>0</v>
      </c>
      <c r="L2478" s="1">
        <v>0</v>
      </c>
      <c r="M2478" s="1">
        <v>0</v>
      </c>
      <c r="N2478" s="1">
        <f>AD2478+AE2478</f>
        <v>0</v>
      </c>
      <c r="O2478" s="1"/>
      <c r="P2478" s="1">
        <f>AF2478</f>
        <v>0</v>
      </c>
      <c r="Q2478" s="1">
        <f>AH2478</f>
        <v>0</v>
      </c>
      <c r="R2478" s="1">
        <v>0</v>
      </c>
      <c r="S2478" s="43"/>
      <c r="T2478" s="1">
        <f>SUM(U2478,V2478,X2478,Y2478,Z2478,AA2478,AB2478)</f>
        <v>38</v>
      </c>
      <c r="U2478" s="1">
        <f>AK2478</f>
        <v>0</v>
      </c>
      <c r="V2478" s="1">
        <f>SUM(AN2478,AO2478,AP2478,AQ2478,AS2478,AT2478,AU2478,AV2478,AW2478,AX2478,AY2478,AR2478,AZ2478,BA2478,BB2478,BC2478,BD2478,BE2478,BF2478,BG2478,BH2478)</f>
        <v>38</v>
      </c>
      <c r="W2478" s="1">
        <f>COUNT(AN2478,AO2478,AP2478,AQ2478,AS2478,AT2478,AU2478,AV2478,AW2478,AX2478,AY2478,AR2478,AZ2478,BA2478,BB2478,BC2478,BD2478,BE2478,BF2478,BG2478,BH2478)</f>
        <v>2</v>
      </c>
      <c r="X2478" s="1">
        <v>0</v>
      </c>
      <c r="Y2478" s="1">
        <v>0</v>
      </c>
      <c r="Z2478" s="1">
        <v>0</v>
      </c>
      <c r="AA2478" s="1">
        <f>AM2478</f>
        <v>0</v>
      </c>
      <c r="AB2478" s="1">
        <f>AL2478</f>
        <v>0</v>
      </c>
      <c r="AC2478" s="43"/>
      <c r="AD2478" s="25"/>
      <c r="AE2478" s="25"/>
      <c r="AF2478" s="25"/>
      <c r="AG2478" s="25"/>
      <c r="AH2478" s="25"/>
      <c r="AJ2478" s="40"/>
      <c r="AK2478" s="25"/>
      <c r="AL2478" s="25"/>
      <c r="AM2478" s="25"/>
      <c r="AN2478" s="25"/>
      <c r="AO2478" s="25"/>
      <c r="AP2478" s="25"/>
      <c r="AQ2478" s="25">
        <v>0</v>
      </c>
      <c r="AR2478" s="25"/>
      <c r="AS2478" s="25"/>
      <c r="AT2478" s="25"/>
      <c r="AU2478" s="25"/>
      <c r="AV2478" s="25">
        <v>38</v>
      </c>
      <c r="AW2478" s="25"/>
      <c r="AX2478" s="25"/>
      <c r="AY2478" s="25"/>
      <c r="AZ2478" s="25"/>
      <c r="BA2478" s="25"/>
      <c r="BB2478" s="25"/>
      <c r="BC2478" s="25"/>
      <c r="BD2478" s="25"/>
      <c r="BE2478" s="25"/>
      <c r="BF2478" s="25"/>
      <c r="BG2478" s="25"/>
      <c r="BH2478" s="25"/>
    </row>
    <row r="2479" spans="1:60" x14ac:dyDescent="0.3">
      <c r="A2479" s="25" t="s">
        <v>35</v>
      </c>
      <c r="B2479" s="25" t="s">
        <v>183</v>
      </c>
      <c r="C2479" s="25" t="s">
        <v>1963</v>
      </c>
      <c r="D2479" s="25" t="s">
        <v>1964</v>
      </c>
      <c r="E2479" s="25" t="s">
        <v>47</v>
      </c>
      <c r="F2479" s="25">
        <v>999926636</v>
      </c>
      <c r="G2479" s="1">
        <f>(J2479+T2479)-H2479</f>
        <v>38</v>
      </c>
      <c r="H2479" s="25"/>
      <c r="I2479" s="40"/>
      <c r="J2479" s="1">
        <f>SUM(K2479,L2479,N2479,O2479,P2479,Q2479)</f>
        <v>0</v>
      </c>
      <c r="K2479" s="1">
        <f>SUM(AG2479,AI2479)</f>
        <v>0</v>
      </c>
      <c r="L2479" s="1">
        <v>0</v>
      </c>
      <c r="M2479" s="1">
        <v>0</v>
      </c>
      <c r="N2479" s="1">
        <f>AD2479+AE2479</f>
        <v>0</v>
      </c>
      <c r="O2479" s="1"/>
      <c r="P2479" s="1">
        <f>AF2479</f>
        <v>0</v>
      </c>
      <c r="Q2479" s="1">
        <f>AH2479</f>
        <v>0</v>
      </c>
      <c r="R2479" s="1">
        <v>0</v>
      </c>
      <c r="S2479" s="43"/>
      <c r="T2479" s="1">
        <f>SUM(U2479,V2479,X2479,Y2479,Z2479,AA2479,AB2479)</f>
        <v>38</v>
      </c>
      <c r="U2479" s="1">
        <f>AK2479</f>
        <v>0</v>
      </c>
      <c r="V2479" s="1">
        <f>SUM(AN2479,AO2479,AP2479,AQ2479,AS2479,AT2479,AU2479,AV2479,AW2479,AX2479,AY2479,AR2479,AZ2479,BA2479,BB2479,BC2479,BD2479,BE2479,BF2479,BG2479,BH2479)</f>
        <v>38</v>
      </c>
      <c r="W2479" s="1">
        <f>COUNT(AN2479,AO2479,AP2479,AQ2479,AS2479,AT2479,AU2479,AV2479,AW2479,AX2479,AY2479,AR2479,AZ2479,BA2479,BB2479,BC2479,BD2479,BE2479,BF2479,BG2479,BH2479)</f>
        <v>1</v>
      </c>
      <c r="X2479" s="1">
        <v>0</v>
      </c>
      <c r="Y2479" s="1">
        <v>0</v>
      </c>
      <c r="Z2479" s="1">
        <v>0</v>
      </c>
      <c r="AA2479" s="1">
        <f>AM2479</f>
        <v>0</v>
      </c>
      <c r="AB2479" s="1">
        <f>AL2479</f>
        <v>0</v>
      </c>
      <c r="AC2479" s="43"/>
      <c r="AD2479" s="25"/>
      <c r="AE2479" s="25"/>
      <c r="AF2479" s="25"/>
      <c r="AG2479" s="25"/>
      <c r="AH2479" s="25"/>
      <c r="AJ2479" s="40"/>
      <c r="AK2479" s="25"/>
      <c r="AL2479" s="25"/>
      <c r="AM2479" s="25"/>
      <c r="AN2479" s="25"/>
      <c r="AO2479" s="25"/>
      <c r="AP2479" s="25"/>
      <c r="AQ2479" s="25"/>
      <c r="AR2479" s="25"/>
      <c r="AS2479" s="25"/>
      <c r="AT2479" s="25"/>
      <c r="AU2479" s="25"/>
      <c r="AV2479" s="25">
        <v>38</v>
      </c>
      <c r="AW2479" s="25"/>
      <c r="AX2479" s="25"/>
      <c r="AY2479" s="25"/>
      <c r="AZ2479" s="25"/>
      <c r="BA2479" s="25"/>
      <c r="BB2479" s="25"/>
      <c r="BC2479" s="25"/>
      <c r="BD2479" s="25"/>
      <c r="BE2479" s="25"/>
      <c r="BF2479" s="25"/>
      <c r="BG2479" s="25"/>
      <c r="BH2479" s="25"/>
    </row>
    <row r="2480" spans="1:60" x14ac:dyDescent="0.3">
      <c r="A2480" s="25" t="s">
        <v>35</v>
      </c>
      <c r="B2480" s="25" t="s">
        <v>183</v>
      </c>
      <c r="C2480" s="25" t="s">
        <v>2021</v>
      </c>
      <c r="D2480" s="25" t="s">
        <v>2022</v>
      </c>
      <c r="E2480" s="25" t="s">
        <v>47</v>
      </c>
      <c r="F2480" s="25">
        <v>999926905</v>
      </c>
      <c r="G2480" s="1">
        <f>(J2480+T2480)-H2480</f>
        <v>38</v>
      </c>
      <c r="H2480" s="25"/>
      <c r="I2480" s="40"/>
      <c r="J2480" s="1">
        <f>SUM(K2480,L2480,N2480,O2480,P2480,Q2480)</f>
        <v>0</v>
      </c>
      <c r="K2480" s="1">
        <f>SUM(AG2480,AI2480)</f>
        <v>0</v>
      </c>
      <c r="L2480" s="1">
        <v>0</v>
      </c>
      <c r="M2480" s="1">
        <v>0</v>
      </c>
      <c r="N2480" s="1">
        <f>AD2480+AE2480</f>
        <v>0</v>
      </c>
      <c r="O2480" s="1"/>
      <c r="P2480" s="1">
        <f>AF2480</f>
        <v>0</v>
      </c>
      <c r="Q2480" s="1">
        <f>AH2480</f>
        <v>0</v>
      </c>
      <c r="R2480" s="1">
        <v>0</v>
      </c>
      <c r="S2480" s="43"/>
      <c r="T2480" s="1">
        <f>SUM(U2480,V2480,X2480,Y2480,Z2480,AA2480,AB2480)</f>
        <v>38</v>
      </c>
      <c r="U2480" s="1">
        <f>AK2480</f>
        <v>0</v>
      </c>
      <c r="V2480" s="1">
        <f>SUM(AN2480,AO2480,AP2480,AQ2480,AS2480,AT2480,AU2480,AV2480,AW2480,AX2480,AY2480,AR2480,AZ2480,BA2480,BB2480,BC2480,BD2480,BE2480,BF2480,BG2480,BH2480)</f>
        <v>38</v>
      </c>
      <c r="W2480" s="1">
        <f>COUNT(AN2480,AO2480,AP2480,AQ2480,AS2480,AT2480,AU2480,AV2480,AW2480,AX2480,AY2480,AR2480,AZ2480,BA2480,BB2480,BC2480,BD2480,BE2480,BF2480,BG2480,BH2480)</f>
        <v>1</v>
      </c>
      <c r="X2480" s="1">
        <v>0</v>
      </c>
      <c r="Y2480" s="1">
        <v>0</v>
      </c>
      <c r="Z2480" s="1">
        <v>0</v>
      </c>
      <c r="AA2480" s="1">
        <f>AM2480</f>
        <v>0</v>
      </c>
      <c r="AB2480" s="1">
        <f>AL2480</f>
        <v>0</v>
      </c>
      <c r="AC2480" s="43"/>
      <c r="AD2480" s="25"/>
      <c r="AE2480" s="25"/>
      <c r="AF2480" s="25"/>
      <c r="AG2480" s="25"/>
      <c r="AH2480" s="25"/>
      <c r="AJ2480" s="40"/>
      <c r="AK2480" s="25"/>
      <c r="AL2480" s="25"/>
      <c r="AM2480" s="25"/>
      <c r="AN2480" s="25"/>
      <c r="AO2480" s="25"/>
      <c r="AP2480" s="25"/>
      <c r="AQ2480" s="25"/>
      <c r="AR2480" s="25"/>
      <c r="AS2480" s="25"/>
      <c r="AT2480" s="25"/>
      <c r="AU2480" s="25"/>
      <c r="AV2480" s="25">
        <v>38</v>
      </c>
      <c r="AW2480" s="25"/>
      <c r="AX2480" s="25"/>
      <c r="AY2480" s="25"/>
      <c r="AZ2480" s="25"/>
      <c r="BA2480" s="25"/>
      <c r="BB2480" s="25"/>
      <c r="BC2480" s="25"/>
      <c r="BD2480" s="25"/>
      <c r="BE2480" s="25"/>
      <c r="BF2480" s="25"/>
      <c r="BG2480" s="25"/>
      <c r="BH2480" s="25"/>
    </row>
    <row r="2481" spans="1:60" x14ac:dyDescent="0.3">
      <c r="A2481" s="25" t="s">
        <v>35</v>
      </c>
      <c r="B2481" s="25" t="s">
        <v>183</v>
      </c>
      <c r="C2481" s="25" t="s">
        <v>2844</v>
      </c>
      <c r="D2481" s="25" t="s">
        <v>2845</v>
      </c>
      <c r="E2481" s="25" t="s">
        <v>47</v>
      </c>
      <c r="F2481" s="25">
        <v>999929543</v>
      </c>
      <c r="G2481" s="1">
        <f>(J2481+T2481)-H2481</f>
        <v>38</v>
      </c>
      <c r="H2481" s="25"/>
      <c r="I2481" s="40"/>
      <c r="J2481" s="1">
        <f>SUM(K2481,L2481,N2481,O2481,P2481,Q2481)</f>
        <v>0</v>
      </c>
      <c r="K2481" s="1">
        <f>SUM(AG2481,AI2481)</f>
        <v>0</v>
      </c>
      <c r="L2481" s="1">
        <v>0</v>
      </c>
      <c r="M2481" s="1">
        <v>0</v>
      </c>
      <c r="N2481" s="1">
        <f>AD2481+AE2481</f>
        <v>0</v>
      </c>
      <c r="O2481" s="1"/>
      <c r="P2481" s="1">
        <f>AF2481</f>
        <v>0</v>
      </c>
      <c r="Q2481" s="1">
        <f>AH2481</f>
        <v>0</v>
      </c>
      <c r="R2481" s="1">
        <v>0</v>
      </c>
      <c r="S2481" s="43"/>
      <c r="T2481" s="1">
        <f>SUM(U2481,V2481,X2481,Y2481,Z2481,AA2481,AB2481)</f>
        <v>38</v>
      </c>
      <c r="U2481" s="1">
        <f>AK2481</f>
        <v>0</v>
      </c>
      <c r="V2481" s="1">
        <f>SUM(AN2481,AO2481,AP2481,AQ2481,AS2481,AT2481,AU2481,AV2481,AW2481,AX2481,AY2481,AR2481,AZ2481,BA2481,BB2481,BC2481,BD2481,BE2481,BF2481,BG2481,BH2481)</f>
        <v>38</v>
      </c>
      <c r="W2481" s="1">
        <f>COUNT(AN2481,AO2481,AP2481,AQ2481,AS2481,AT2481,AU2481,AV2481,AW2481,AX2481,AY2481,AR2481,AZ2481,BA2481,BB2481,BC2481,BD2481,BE2481,BF2481,BG2481,BH2481)</f>
        <v>1</v>
      </c>
      <c r="X2481" s="1">
        <v>0</v>
      </c>
      <c r="Y2481" s="1">
        <v>0</v>
      </c>
      <c r="Z2481" s="1">
        <v>0</v>
      </c>
      <c r="AA2481" s="1">
        <f>AM2481</f>
        <v>0</v>
      </c>
      <c r="AB2481" s="1">
        <f>AL2481</f>
        <v>0</v>
      </c>
      <c r="AC2481" s="43"/>
      <c r="AD2481" s="25"/>
      <c r="AE2481" s="25"/>
      <c r="AF2481" s="25"/>
      <c r="AG2481" s="25"/>
      <c r="AH2481" s="25"/>
      <c r="AJ2481" s="40"/>
      <c r="AK2481" s="25"/>
      <c r="AL2481" s="25"/>
      <c r="AM2481" s="25"/>
      <c r="AN2481" s="25"/>
      <c r="AO2481" s="25"/>
      <c r="AP2481" s="25"/>
      <c r="AQ2481" s="25"/>
      <c r="AR2481" s="25"/>
      <c r="AS2481" s="25"/>
      <c r="AT2481" s="25"/>
      <c r="AU2481" s="25"/>
      <c r="AV2481" s="25">
        <v>38</v>
      </c>
      <c r="AW2481" s="25"/>
      <c r="AX2481" s="25"/>
      <c r="AY2481" s="25"/>
      <c r="AZ2481" s="25"/>
      <c r="BA2481" s="25"/>
      <c r="BB2481" s="25"/>
      <c r="BC2481" s="25"/>
      <c r="BD2481" s="25"/>
      <c r="BE2481" s="25"/>
      <c r="BF2481" s="25"/>
      <c r="BG2481" s="25"/>
      <c r="BH2481" s="25"/>
    </row>
    <row r="2482" spans="1:60" x14ac:dyDescent="0.3">
      <c r="A2482" s="25" t="s">
        <v>35</v>
      </c>
      <c r="B2482" s="25" t="s">
        <v>183</v>
      </c>
      <c r="C2482" s="25" t="s">
        <v>1799</v>
      </c>
      <c r="D2482" s="25" t="s">
        <v>1251</v>
      </c>
      <c r="E2482" s="25" t="s">
        <v>47</v>
      </c>
      <c r="F2482" s="25">
        <v>999929759</v>
      </c>
      <c r="G2482" s="1">
        <f>(J2482+T2482)-H2482</f>
        <v>38</v>
      </c>
      <c r="H2482" s="25"/>
      <c r="I2482" s="40"/>
      <c r="J2482" s="1">
        <f>SUM(K2482,L2482,N2482,O2482,P2482,Q2482)</f>
        <v>0</v>
      </c>
      <c r="K2482" s="1">
        <f>SUM(AG2482,AI2482)</f>
        <v>0</v>
      </c>
      <c r="L2482" s="1">
        <v>0</v>
      </c>
      <c r="M2482" s="1">
        <v>0</v>
      </c>
      <c r="N2482" s="1">
        <f>AD2482+AE2482</f>
        <v>0</v>
      </c>
      <c r="O2482" s="1"/>
      <c r="P2482" s="1">
        <f>AF2482</f>
        <v>0</v>
      </c>
      <c r="Q2482" s="1">
        <f>AH2482</f>
        <v>0</v>
      </c>
      <c r="R2482" s="1">
        <v>0</v>
      </c>
      <c r="S2482" s="43"/>
      <c r="T2482" s="1">
        <f>SUM(U2482,V2482,X2482,Y2482,Z2482,AA2482,AB2482)</f>
        <v>38</v>
      </c>
      <c r="U2482" s="1">
        <f>AK2482</f>
        <v>0</v>
      </c>
      <c r="V2482" s="1">
        <f>SUM(AN2482,AO2482,AP2482,AQ2482,AS2482,AT2482,AU2482,AV2482,AW2482,AX2482,AY2482,AR2482,AZ2482,BA2482,BB2482,BC2482,BD2482,BE2482,BF2482,BG2482,BH2482)</f>
        <v>38</v>
      </c>
      <c r="W2482" s="1">
        <f>COUNT(AN2482,AO2482,AP2482,AQ2482,AS2482,AT2482,AU2482,AV2482,AW2482,AX2482,AY2482,AR2482,AZ2482,BA2482,BB2482,BC2482,BD2482,BE2482,BF2482,BG2482,BH2482)</f>
        <v>1</v>
      </c>
      <c r="X2482" s="1">
        <v>0</v>
      </c>
      <c r="Y2482" s="1">
        <v>0</v>
      </c>
      <c r="Z2482" s="1">
        <v>0</v>
      </c>
      <c r="AA2482" s="1">
        <f>AM2482</f>
        <v>0</v>
      </c>
      <c r="AB2482" s="1">
        <f>AL2482</f>
        <v>0</v>
      </c>
      <c r="AC2482" s="43"/>
      <c r="AD2482" s="25"/>
      <c r="AE2482" s="25"/>
      <c r="AF2482" s="25"/>
      <c r="AG2482" s="25"/>
      <c r="AH2482" s="25"/>
      <c r="AJ2482" s="40"/>
      <c r="AK2482" s="25"/>
      <c r="AL2482" s="25"/>
      <c r="AM2482" s="25"/>
      <c r="AN2482" s="25"/>
      <c r="AO2482" s="25"/>
      <c r="AP2482" s="25"/>
      <c r="AQ2482" s="25"/>
      <c r="AR2482" s="25"/>
      <c r="AS2482" s="25"/>
      <c r="AT2482" s="25"/>
      <c r="AU2482" s="25"/>
      <c r="AV2482" s="25">
        <v>38</v>
      </c>
      <c r="AW2482" s="25"/>
      <c r="AX2482" s="25"/>
      <c r="AY2482" s="25"/>
      <c r="AZ2482" s="25"/>
      <c r="BA2482" s="25"/>
      <c r="BB2482" s="25"/>
      <c r="BC2482" s="25"/>
      <c r="BD2482" s="25"/>
      <c r="BE2482" s="25"/>
      <c r="BF2482" s="25"/>
      <c r="BG2482" s="25"/>
      <c r="BH2482" s="25"/>
    </row>
    <row r="2483" spans="1:60" x14ac:dyDescent="0.3">
      <c r="A2483" s="25" t="s">
        <v>35</v>
      </c>
      <c r="B2483" s="25" t="s">
        <v>183</v>
      </c>
      <c r="C2483" s="25" t="s">
        <v>2094</v>
      </c>
      <c r="D2483" s="25" t="s">
        <v>2521</v>
      </c>
      <c r="E2483" s="25" t="s">
        <v>47</v>
      </c>
      <c r="F2483" s="25">
        <v>999929341</v>
      </c>
      <c r="G2483" s="1">
        <f>(J2483+T2483)-H2483</f>
        <v>34</v>
      </c>
      <c r="H2483" s="25"/>
      <c r="I2483" s="40"/>
      <c r="J2483" s="1">
        <f>SUM(K2483,L2483,N2483,O2483,P2483,Q2483)</f>
        <v>0</v>
      </c>
      <c r="K2483" s="1">
        <f>SUM(AG2483,AI2483)</f>
        <v>0</v>
      </c>
      <c r="L2483" s="1">
        <v>0</v>
      </c>
      <c r="M2483" s="1">
        <v>0</v>
      </c>
      <c r="N2483" s="1">
        <f>AD2483+AE2483</f>
        <v>0</v>
      </c>
      <c r="O2483" s="1"/>
      <c r="P2483" s="1">
        <f>AF2483</f>
        <v>0</v>
      </c>
      <c r="Q2483" s="1">
        <f>AH2483</f>
        <v>0</v>
      </c>
      <c r="R2483" s="1">
        <v>0</v>
      </c>
      <c r="S2483" s="43"/>
      <c r="T2483" s="1">
        <f>SUM(U2483,V2483,X2483,Y2483,Z2483,AA2483,AB2483)</f>
        <v>34</v>
      </c>
      <c r="U2483" s="1">
        <f>AK2483</f>
        <v>0</v>
      </c>
      <c r="V2483" s="1">
        <f>SUM(AN2483,AO2483,AP2483,AQ2483,AS2483,AT2483,AU2483,AV2483,AW2483,AX2483,AY2483,AR2483,AZ2483,BA2483,BB2483,BC2483,BD2483,BE2483,BF2483,BG2483,BH2483)</f>
        <v>34</v>
      </c>
      <c r="W2483" s="1">
        <f>COUNT(AN2483,AO2483,AP2483,AQ2483,AS2483,AT2483,AU2483,AV2483,AW2483,AX2483,AY2483,AR2483,AZ2483,BA2483,BB2483,BC2483,BD2483,BE2483,BF2483,BG2483,BH2483)</f>
        <v>1</v>
      </c>
      <c r="X2483" s="1">
        <v>0</v>
      </c>
      <c r="Y2483" s="1">
        <v>0</v>
      </c>
      <c r="Z2483" s="1">
        <v>0</v>
      </c>
      <c r="AA2483" s="1">
        <f>AM2483</f>
        <v>0</v>
      </c>
      <c r="AB2483" s="1">
        <f>AL2483</f>
        <v>0</v>
      </c>
      <c r="AC2483" s="43"/>
      <c r="AD2483" s="25"/>
      <c r="AE2483" s="25"/>
      <c r="AF2483" s="25"/>
      <c r="AG2483" s="25"/>
      <c r="AH2483" s="25"/>
      <c r="AJ2483" s="40"/>
      <c r="AK2483" s="25"/>
      <c r="AL2483" s="25"/>
      <c r="AM2483" s="25"/>
      <c r="AN2483" s="25"/>
      <c r="AO2483" s="25"/>
      <c r="AP2483" s="25">
        <v>34</v>
      </c>
      <c r="AQ2483" s="25"/>
      <c r="AR2483" s="25"/>
      <c r="AS2483" s="25"/>
      <c r="AT2483" s="25"/>
      <c r="AU2483" s="25"/>
      <c r="AV2483" s="25"/>
      <c r="AW2483" s="25"/>
      <c r="AX2483" s="25"/>
      <c r="AY2483" s="25"/>
      <c r="AZ2483" s="25"/>
      <c r="BA2483" s="25"/>
      <c r="BB2483" s="25"/>
      <c r="BC2483" s="25"/>
      <c r="BD2483" s="25"/>
      <c r="BE2483" s="25"/>
      <c r="BF2483" s="25"/>
      <c r="BG2483" s="25"/>
      <c r="BH2483" s="25"/>
    </row>
    <row r="2484" spans="1:60" x14ac:dyDescent="0.3">
      <c r="A2484" s="26" t="s">
        <v>35</v>
      </c>
      <c r="B2484" s="1" t="s">
        <v>183</v>
      </c>
      <c r="C2484" s="1" t="s">
        <v>577</v>
      </c>
      <c r="D2484" s="1" t="s">
        <v>414</v>
      </c>
      <c r="E2484" s="1" t="s">
        <v>47</v>
      </c>
      <c r="F2484" s="1">
        <v>999906254</v>
      </c>
      <c r="G2484" s="1">
        <f>(J2484+T2484)-H2484</f>
        <v>33.5</v>
      </c>
      <c r="H2484" s="1">
        <f>(K2484+L2484+N2484+O2484+P2484+Q2484+R2484)*0.5</f>
        <v>33.5</v>
      </c>
      <c r="I2484" s="23"/>
      <c r="J2484" s="1">
        <f>SUM(K2484,L2484,N2484,O2484,P2484,Q2484)</f>
        <v>67</v>
      </c>
      <c r="K2484" s="1">
        <f>SUM(AG2484,AI2484)</f>
        <v>0</v>
      </c>
      <c r="L2484" s="1">
        <v>0</v>
      </c>
      <c r="M2484" s="1">
        <v>0</v>
      </c>
      <c r="N2484" s="1">
        <f>AD2484+AE2484</f>
        <v>67</v>
      </c>
      <c r="O2484" s="1"/>
      <c r="P2484" s="1">
        <f>AF2484</f>
        <v>0</v>
      </c>
      <c r="Q2484" s="1">
        <f>AH2484</f>
        <v>0</v>
      </c>
      <c r="R2484" s="1">
        <v>0</v>
      </c>
      <c r="S2484" s="43"/>
      <c r="T2484" s="1">
        <f>SUM(U2484,V2484,X2484,Y2484,Z2484,AA2484,AB2484)</f>
        <v>0</v>
      </c>
      <c r="U2484" s="1">
        <f>AK2484</f>
        <v>0</v>
      </c>
      <c r="V2484" s="1">
        <f>SUM(AN2484,AO2484,AP2484,AQ2484,AS2484,AT2484,AU2484,AV2484,AW2484,AX2484,AY2484,AR2484,AZ2484,BA2484,BB2484,BC2484,BD2484,BE2484,BF2484,BG2484,BH2484)</f>
        <v>0</v>
      </c>
      <c r="W2484" s="1">
        <f>COUNT(AN2484,AO2484,AP2484,AQ2484,AS2484,AT2484,AU2484,AV2484,AW2484,AX2484,AY2484,AR2484,AZ2484,BA2484,BB2484,BC2484,BD2484,BE2484,BF2484,BG2484,BH2484)</f>
        <v>0</v>
      </c>
      <c r="X2484" s="1">
        <v>0</v>
      </c>
      <c r="Y2484" s="1">
        <v>0</v>
      </c>
      <c r="Z2484" s="1">
        <v>0</v>
      </c>
      <c r="AA2484" s="1">
        <f>AM2484</f>
        <v>0</v>
      </c>
      <c r="AB2484" s="1">
        <f>AL2484</f>
        <v>0</v>
      </c>
      <c r="AC2484" s="43"/>
      <c r="AD2484" s="1">
        <v>67</v>
      </c>
      <c r="AE2484" s="1"/>
      <c r="AF2484" s="1"/>
      <c r="AG2484" s="1"/>
      <c r="AH2484" s="25"/>
      <c r="AJ2484" s="40"/>
      <c r="AK2484" s="25"/>
      <c r="AL2484" s="25"/>
      <c r="AM2484" s="25"/>
      <c r="AN2484" s="25"/>
      <c r="AO2484" s="25"/>
      <c r="AP2484" s="25"/>
      <c r="AQ2484" s="25"/>
      <c r="AR2484" s="25"/>
      <c r="AS2484" s="25"/>
      <c r="AT2484" s="25"/>
      <c r="AU2484" s="25"/>
      <c r="AV2484" s="25"/>
      <c r="AW2484" s="25"/>
      <c r="AX2484" s="25"/>
      <c r="AY2484" s="25"/>
      <c r="AZ2484" s="25"/>
      <c r="BA2484" s="25"/>
      <c r="BB2484" s="25"/>
      <c r="BC2484" s="25"/>
      <c r="BD2484" s="25"/>
      <c r="BE2484" s="25"/>
      <c r="BF2484" s="25"/>
      <c r="BG2484" s="25"/>
      <c r="BH2484" s="25"/>
    </row>
    <row r="2485" spans="1:60" x14ac:dyDescent="0.3">
      <c r="A2485" s="26" t="s">
        <v>35</v>
      </c>
      <c r="B2485" s="1" t="s">
        <v>183</v>
      </c>
      <c r="C2485" s="1" t="s">
        <v>670</v>
      </c>
      <c r="D2485" s="1" t="s">
        <v>1806</v>
      </c>
      <c r="E2485" s="1" t="s">
        <v>47</v>
      </c>
      <c r="F2485" s="1">
        <v>999926012</v>
      </c>
      <c r="G2485" s="1">
        <f>(J2485+T2485)-H2485</f>
        <v>31.5</v>
      </c>
      <c r="H2485" s="1">
        <f>(K2485+L2485+N2485+O2485+P2485+Q2485+R2485)*0.5</f>
        <v>31.5</v>
      </c>
      <c r="I2485" s="23"/>
      <c r="J2485" s="1">
        <f>SUM(K2485,L2485,N2485,O2485,P2485,Q2485)</f>
        <v>63</v>
      </c>
      <c r="K2485" s="1">
        <f>SUM(AG2485,AI2485)</f>
        <v>0</v>
      </c>
      <c r="L2485" s="1">
        <v>0</v>
      </c>
      <c r="M2485" s="1">
        <v>0</v>
      </c>
      <c r="N2485" s="1">
        <f>AD2485+AE2485</f>
        <v>63</v>
      </c>
      <c r="O2485" s="1"/>
      <c r="P2485" s="1">
        <f>AF2485</f>
        <v>0</v>
      </c>
      <c r="Q2485" s="1">
        <f>AH2485</f>
        <v>0</v>
      </c>
      <c r="R2485" s="1">
        <v>0</v>
      </c>
      <c r="S2485" s="43"/>
      <c r="T2485" s="1">
        <f>SUM(U2485,V2485,X2485,Y2485,Z2485,AA2485,AB2485)</f>
        <v>0</v>
      </c>
      <c r="U2485" s="1">
        <f>AK2485</f>
        <v>0</v>
      </c>
      <c r="V2485" s="1">
        <f>SUM(AN2485,AO2485,AP2485,AQ2485,AS2485,AT2485,AU2485,AV2485,AW2485,AX2485,AY2485,AR2485,AZ2485,BA2485,BB2485,BC2485,BD2485,BE2485,BF2485,BG2485,BH2485)</f>
        <v>0</v>
      </c>
      <c r="W2485" s="1">
        <f>COUNT(AN2485,AO2485,AP2485,AQ2485,AS2485,AT2485,AU2485,AV2485,AW2485,AX2485,AY2485,AR2485,AZ2485,BA2485,BB2485,BC2485,BD2485,BE2485,BF2485,BG2485,BH2485)</f>
        <v>0</v>
      </c>
      <c r="X2485" s="1">
        <v>0</v>
      </c>
      <c r="Y2485" s="1">
        <v>0</v>
      </c>
      <c r="Z2485" s="1">
        <v>0</v>
      </c>
      <c r="AA2485" s="1">
        <f>AM2485</f>
        <v>0</v>
      </c>
      <c r="AB2485" s="1">
        <f>AL2485</f>
        <v>0</v>
      </c>
      <c r="AC2485" s="43"/>
      <c r="AD2485" s="1"/>
      <c r="AE2485" s="1">
        <v>63</v>
      </c>
      <c r="AF2485" s="1"/>
      <c r="AG2485" s="1"/>
      <c r="AH2485" s="25"/>
      <c r="AJ2485" s="40"/>
      <c r="AK2485" s="25"/>
      <c r="AL2485" s="25"/>
      <c r="AM2485" s="25"/>
      <c r="AN2485" s="25"/>
      <c r="AO2485" s="25"/>
      <c r="AP2485" s="25"/>
      <c r="AQ2485" s="25"/>
      <c r="AR2485" s="25"/>
      <c r="AS2485" s="25"/>
      <c r="AT2485" s="25"/>
      <c r="AU2485" s="25"/>
      <c r="AV2485" s="25"/>
      <c r="AW2485" s="25"/>
      <c r="AX2485" s="25"/>
      <c r="AY2485" s="25"/>
      <c r="AZ2485" s="25"/>
      <c r="BA2485" s="25"/>
      <c r="BB2485" s="25"/>
      <c r="BC2485" s="25"/>
      <c r="BD2485" s="25"/>
      <c r="BE2485" s="25"/>
      <c r="BF2485" s="25"/>
      <c r="BG2485" s="25"/>
      <c r="BH2485" s="25"/>
    </row>
    <row r="2486" spans="1:60" x14ac:dyDescent="0.3">
      <c r="A2486" s="25" t="s">
        <v>35</v>
      </c>
      <c r="B2486" s="25" t="s">
        <v>183</v>
      </c>
      <c r="C2486" s="25" t="s">
        <v>1745</v>
      </c>
      <c r="D2486" s="25" t="s">
        <v>187</v>
      </c>
      <c r="E2486" s="25" t="s">
        <v>47</v>
      </c>
      <c r="F2486" s="25">
        <v>999930042</v>
      </c>
      <c r="G2486" s="1">
        <f>(J2486+T2486)-H2486</f>
        <v>30</v>
      </c>
      <c r="H2486" s="25"/>
      <c r="I2486" s="40"/>
      <c r="J2486" s="1">
        <f>SUM(K2486,L2486,N2486,O2486,P2486,Q2486)</f>
        <v>0</v>
      </c>
      <c r="K2486" s="1">
        <f>SUM(AG2486,AI2486)</f>
        <v>0</v>
      </c>
      <c r="L2486" s="1">
        <v>0</v>
      </c>
      <c r="M2486" s="1">
        <v>0</v>
      </c>
      <c r="N2486" s="1">
        <f>AD2486+AE2486</f>
        <v>0</v>
      </c>
      <c r="O2486" s="1"/>
      <c r="P2486" s="1">
        <f>AF2486</f>
        <v>0</v>
      </c>
      <c r="Q2486" s="1">
        <f>AH2486</f>
        <v>0</v>
      </c>
      <c r="R2486" s="1">
        <v>0</v>
      </c>
      <c r="S2486" s="43"/>
      <c r="T2486" s="1">
        <f>SUM(U2486,V2486,X2486,Y2486,Z2486,AA2486,AB2486)</f>
        <v>30</v>
      </c>
      <c r="U2486" s="1">
        <f>AK2486</f>
        <v>0</v>
      </c>
      <c r="V2486" s="1">
        <f>SUM(AN2486,AO2486,AP2486,AQ2486,AS2486,AT2486,AU2486,AV2486,AW2486,AX2486,AY2486,AR2486,AZ2486,BA2486,BB2486,BC2486,BD2486,BE2486,BF2486,BG2486,BH2486)</f>
        <v>30</v>
      </c>
      <c r="W2486" s="1">
        <f>COUNT(AN2486,AO2486,AP2486,AQ2486,AS2486,AT2486,AU2486,AV2486,AW2486,AX2486,AY2486,AR2486,AZ2486,BA2486,BB2486,BC2486,BD2486,BE2486,BF2486,BG2486,BH2486)</f>
        <v>1</v>
      </c>
      <c r="X2486" s="1">
        <v>0</v>
      </c>
      <c r="Y2486" s="1">
        <v>0</v>
      </c>
      <c r="Z2486" s="1">
        <v>0</v>
      </c>
      <c r="AA2486" s="1">
        <f>AM2486</f>
        <v>0</v>
      </c>
      <c r="AB2486" s="1">
        <f>AL2486</f>
        <v>0</v>
      </c>
      <c r="AC2486" s="43"/>
      <c r="AD2486" s="25"/>
      <c r="AE2486" s="25"/>
      <c r="AF2486" s="25"/>
      <c r="AG2486" s="25"/>
      <c r="AH2486" s="25"/>
      <c r="AJ2486" s="40"/>
      <c r="AK2486" s="25"/>
      <c r="AL2486" s="25"/>
      <c r="AM2486" s="25"/>
      <c r="AN2486" s="25"/>
      <c r="AO2486" s="25"/>
      <c r="AP2486" s="25"/>
      <c r="AQ2486" s="25"/>
      <c r="AR2486" s="25"/>
      <c r="AS2486" s="25"/>
      <c r="AT2486" s="25"/>
      <c r="AU2486" s="25"/>
      <c r="AV2486" s="25"/>
      <c r="AW2486" s="25"/>
      <c r="AX2486" s="25"/>
      <c r="AY2486" s="25">
        <v>30</v>
      </c>
      <c r="AZ2486" s="25"/>
      <c r="BA2486" s="25"/>
      <c r="BB2486" s="25"/>
      <c r="BC2486" s="25"/>
      <c r="BD2486" s="25"/>
      <c r="BE2486" s="25"/>
      <c r="BF2486" s="25"/>
      <c r="BG2486" s="25"/>
      <c r="BH2486" s="25"/>
    </row>
    <row r="2487" spans="1:60" x14ac:dyDescent="0.3">
      <c r="A2487" s="26" t="s">
        <v>35</v>
      </c>
      <c r="B2487" s="1" t="s">
        <v>183</v>
      </c>
      <c r="C2487" s="1" t="s">
        <v>1041</v>
      </c>
      <c r="D2487" s="1" t="s">
        <v>1042</v>
      </c>
      <c r="E2487" s="1" t="s">
        <v>47</v>
      </c>
      <c r="F2487" s="1">
        <v>999919535</v>
      </c>
      <c r="G2487" s="1">
        <f>(J2487+T2487)-H2487</f>
        <v>25.5</v>
      </c>
      <c r="H2487" s="1">
        <f>(K2487+L2487+N2487+O2487+P2487+Q2487+R2487)*0.5</f>
        <v>25.5</v>
      </c>
      <c r="I2487" s="23"/>
      <c r="J2487" s="1">
        <f>SUM(K2487,L2487,N2487,O2487,P2487,Q2487)</f>
        <v>51</v>
      </c>
      <c r="K2487" s="1">
        <f>SUM(AG2487,AI2487)</f>
        <v>0</v>
      </c>
      <c r="L2487" s="1">
        <v>0</v>
      </c>
      <c r="M2487" s="1">
        <v>0</v>
      </c>
      <c r="N2487" s="1">
        <f>AD2487+AE2487</f>
        <v>0</v>
      </c>
      <c r="O2487" s="1"/>
      <c r="P2487" s="1">
        <f>AF2487</f>
        <v>51</v>
      </c>
      <c r="Q2487" s="1">
        <f>AH2487</f>
        <v>0</v>
      </c>
      <c r="R2487" s="1">
        <v>0</v>
      </c>
      <c r="S2487" s="43"/>
      <c r="T2487" s="1">
        <f>SUM(U2487,V2487,X2487,Y2487,Z2487,AA2487,AB2487)</f>
        <v>0</v>
      </c>
      <c r="U2487" s="1">
        <f>AK2487</f>
        <v>0</v>
      </c>
      <c r="V2487" s="1">
        <f>SUM(AN2487,AO2487,AP2487,AQ2487,AS2487,AT2487,AU2487,AV2487,AW2487,AX2487,AY2487,AR2487,AZ2487,BA2487,BB2487,BC2487,BD2487,BE2487,BF2487,BG2487,BH2487)</f>
        <v>0</v>
      </c>
      <c r="W2487" s="1">
        <f>COUNT(AN2487,AO2487,AP2487,AQ2487,AS2487,AT2487,AU2487,AV2487,AW2487,AX2487,AY2487,AR2487,AZ2487,BA2487,BB2487,BC2487,BD2487,BE2487,BF2487,BG2487,BH2487)</f>
        <v>0</v>
      </c>
      <c r="X2487" s="1">
        <v>0</v>
      </c>
      <c r="Y2487" s="1">
        <v>0</v>
      </c>
      <c r="Z2487" s="1">
        <v>0</v>
      </c>
      <c r="AA2487" s="1">
        <f>AM2487</f>
        <v>0</v>
      </c>
      <c r="AB2487" s="1">
        <f>AL2487</f>
        <v>0</v>
      </c>
      <c r="AC2487" s="43"/>
      <c r="AD2487" s="1"/>
      <c r="AE2487" s="1"/>
      <c r="AF2487" s="1">
        <v>51</v>
      </c>
      <c r="AG2487" s="1"/>
      <c r="AH2487" s="25"/>
      <c r="AJ2487" s="40"/>
      <c r="AK2487" s="25"/>
      <c r="AL2487" s="25"/>
      <c r="AM2487" s="25"/>
      <c r="AN2487" s="25"/>
      <c r="AO2487" s="25"/>
      <c r="AP2487" s="25"/>
      <c r="AQ2487" s="25"/>
      <c r="AR2487" s="25"/>
      <c r="AS2487" s="25"/>
      <c r="AT2487" s="25"/>
      <c r="AU2487" s="25"/>
      <c r="AV2487" s="25"/>
      <c r="AW2487" s="25"/>
      <c r="AX2487" s="25"/>
      <c r="AY2487" s="25"/>
      <c r="AZ2487" s="25"/>
      <c r="BA2487" s="25"/>
      <c r="BB2487" s="25"/>
      <c r="BC2487" s="25"/>
      <c r="BD2487" s="25"/>
      <c r="BE2487" s="25"/>
      <c r="BF2487" s="25"/>
      <c r="BG2487" s="25"/>
      <c r="BH2487" s="25"/>
    </row>
    <row r="2488" spans="1:60" x14ac:dyDescent="0.3">
      <c r="A2488" s="25" t="s">
        <v>35</v>
      </c>
      <c r="B2488" s="25" t="s">
        <v>183</v>
      </c>
      <c r="C2488" s="25" t="s">
        <v>244</v>
      </c>
      <c r="D2488" s="25" t="s">
        <v>2299</v>
      </c>
      <c r="E2488" s="25" t="s">
        <v>47</v>
      </c>
      <c r="F2488" s="25">
        <v>999928673</v>
      </c>
      <c r="G2488" s="1">
        <f>(J2488+T2488)-H2488</f>
        <v>19</v>
      </c>
      <c r="H2488" s="25"/>
      <c r="I2488" s="40"/>
      <c r="J2488" s="1">
        <f>SUM(K2488,L2488,N2488,O2488,P2488,Q2488)</f>
        <v>0</v>
      </c>
      <c r="K2488" s="1">
        <f>SUM(AG2488,AI2488)</f>
        <v>0</v>
      </c>
      <c r="L2488" s="1">
        <v>0</v>
      </c>
      <c r="M2488" s="1">
        <v>0</v>
      </c>
      <c r="N2488" s="1">
        <f>AD2488+AE2488</f>
        <v>0</v>
      </c>
      <c r="O2488" s="1"/>
      <c r="P2488" s="1">
        <f>AF2488</f>
        <v>0</v>
      </c>
      <c r="Q2488" s="1">
        <f>AH2488</f>
        <v>0</v>
      </c>
      <c r="R2488" s="1">
        <v>0</v>
      </c>
      <c r="S2488" s="40"/>
      <c r="T2488" s="1">
        <f>SUM(U2488,V2488,X2488,Y2488,Z2488,AA2488,AB2488)</f>
        <v>19</v>
      </c>
      <c r="U2488" s="1">
        <f>AK2488</f>
        <v>19</v>
      </c>
      <c r="V2488" s="1">
        <f>SUM(AN2488,AO2488,AP2488,AQ2488,AS2488,AT2488,AU2488,AV2488,AW2488,AX2488,AY2488,AR2488,AZ2488,BA2488,BB2488,BC2488,BD2488,BE2488,BF2488,BG2488,BH2488)</f>
        <v>0</v>
      </c>
      <c r="W2488" s="1">
        <f>COUNT(AN2488,AO2488,AP2488,AQ2488,AS2488,AT2488,AU2488,AV2488,AW2488,AX2488,AY2488,AR2488,AZ2488,BA2488,BB2488,BC2488,BD2488,BE2488,BF2488,BG2488,BH2488)</f>
        <v>0</v>
      </c>
      <c r="X2488" s="1">
        <v>0</v>
      </c>
      <c r="Y2488" s="1">
        <v>0</v>
      </c>
      <c r="Z2488" s="1">
        <v>0</v>
      </c>
      <c r="AA2488" s="1">
        <f>AM2488</f>
        <v>0</v>
      </c>
      <c r="AB2488" s="1">
        <f>AL2488</f>
        <v>0</v>
      </c>
      <c r="AC2488" s="40"/>
      <c r="AD2488" s="25"/>
      <c r="AE2488" s="25"/>
      <c r="AF2488" s="25"/>
      <c r="AG2488" s="25"/>
      <c r="AH2488" s="25"/>
      <c r="AJ2488" s="40"/>
      <c r="AK2488" s="25">
        <v>19</v>
      </c>
      <c r="AL2488" s="25"/>
      <c r="AM2488" s="25"/>
      <c r="AN2488" s="25"/>
      <c r="AO2488" s="25"/>
      <c r="AP2488" s="25"/>
      <c r="AQ2488" s="25"/>
      <c r="AR2488" s="25"/>
      <c r="AS2488" s="25"/>
      <c r="AT2488" s="25"/>
      <c r="AU2488" s="25"/>
      <c r="AV2488" s="25"/>
      <c r="AW2488" s="25"/>
      <c r="AX2488" s="25"/>
      <c r="AY2488" s="25"/>
      <c r="AZ2488" s="25"/>
      <c r="BA2488" s="25"/>
      <c r="BB2488" s="25"/>
      <c r="BC2488" s="25"/>
      <c r="BD2488" s="25"/>
      <c r="BE2488" s="25"/>
      <c r="BF2488" s="25"/>
      <c r="BG2488" s="25"/>
      <c r="BH2488" s="25"/>
    </row>
    <row r="2489" spans="1:60" x14ac:dyDescent="0.3">
      <c r="A2489" s="26" t="s">
        <v>35</v>
      </c>
      <c r="B2489" s="25" t="s">
        <v>183</v>
      </c>
      <c r="C2489" s="25" t="s">
        <v>1155</v>
      </c>
      <c r="D2489" s="25" t="s">
        <v>1156</v>
      </c>
      <c r="E2489" s="25" t="s">
        <v>47</v>
      </c>
      <c r="F2489" s="25">
        <v>999921105</v>
      </c>
      <c r="G2489" s="1">
        <f>(J2489+T2489)-H2489</f>
        <v>14</v>
      </c>
      <c r="H2489" s="1">
        <f>(K2489+L2489+N2489+O2489+P2489+Q2489+R2489)*0.5</f>
        <v>14</v>
      </c>
      <c r="I2489" s="23"/>
      <c r="J2489" s="1">
        <f>SUM(K2489,L2489,N2489,O2489,P2489,Q2489)</f>
        <v>28</v>
      </c>
      <c r="K2489" s="1">
        <f>SUM(AG2489,AI2489)</f>
        <v>28</v>
      </c>
      <c r="L2489" s="1">
        <v>0</v>
      </c>
      <c r="M2489" s="1">
        <v>0</v>
      </c>
      <c r="N2489" s="1">
        <f>AD2489+AE2489</f>
        <v>0</v>
      </c>
      <c r="O2489" s="1"/>
      <c r="P2489" s="1">
        <f>AF2489</f>
        <v>0</v>
      </c>
      <c r="Q2489" s="1">
        <f>AH2489</f>
        <v>0</v>
      </c>
      <c r="R2489" s="1">
        <v>0</v>
      </c>
      <c r="S2489" s="43"/>
      <c r="T2489" s="1">
        <f>SUM(U2489,V2489,X2489,Y2489,Z2489,AA2489,AB2489)</f>
        <v>0</v>
      </c>
      <c r="U2489" s="1">
        <f>AK2489</f>
        <v>0</v>
      </c>
      <c r="V2489" s="1">
        <f>SUM(AN2489,AO2489,AP2489,AQ2489,AS2489,AT2489,AU2489,AV2489,AW2489,AX2489,AY2489,AR2489,AZ2489,BA2489,BB2489,BC2489,BD2489,BE2489,BF2489,BG2489,BH2489)</f>
        <v>0</v>
      </c>
      <c r="W2489" s="1">
        <f>COUNT(AN2489,AO2489,AP2489,AQ2489,AS2489,AT2489,AU2489,AV2489,AW2489,AX2489,AY2489,AR2489,AZ2489,BA2489,BB2489,BC2489,BD2489,BE2489,BF2489,BG2489,BH2489)</f>
        <v>0</v>
      </c>
      <c r="X2489" s="1">
        <v>0</v>
      </c>
      <c r="Y2489" s="1">
        <v>0</v>
      </c>
      <c r="Z2489" s="1">
        <v>0</v>
      </c>
      <c r="AA2489" s="1">
        <f>AM2489</f>
        <v>0</v>
      </c>
      <c r="AB2489" s="1">
        <f>AL2489</f>
        <v>0</v>
      </c>
      <c r="AC2489" s="43"/>
      <c r="AD2489" s="1"/>
      <c r="AE2489" s="1"/>
      <c r="AF2489" s="1"/>
      <c r="AG2489" s="1">
        <v>28</v>
      </c>
      <c r="AH2489" s="25"/>
      <c r="AJ2489" s="40"/>
      <c r="AK2489" s="25"/>
      <c r="AL2489" s="25"/>
      <c r="AM2489" s="25"/>
      <c r="AN2489" s="25"/>
      <c r="AO2489" s="25"/>
      <c r="AP2489" s="25"/>
      <c r="AQ2489" s="25"/>
      <c r="AR2489" s="25"/>
      <c r="AS2489" s="25"/>
      <c r="AT2489" s="25"/>
      <c r="AU2489" s="25"/>
      <c r="AV2489" s="25"/>
      <c r="AW2489" s="25"/>
      <c r="AX2489" s="25"/>
      <c r="AY2489" s="25"/>
      <c r="AZ2489" s="25"/>
      <c r="BA2489" s="25"/>
      <c r="BB2489" s="25"/>
      <c r="BC2489" s="25"/>
      <c r="BD2489" s="25"/>
      <c r="BE2489" s="25"/>
      <c r="BF2489" s="25"/>
      <c r="BG2489" s="25"/>
      <c r="BH2489" s="25"/>
    </row>
    <row r="2490" spans="1:60" x14ac:dyDescent="0.3">
      <c r="A2490" s="25" t="s">
        <v>682</v>
      </c>
      <c r="B2490" s="25" t="s">
        <v>183</v>
      </c>
      <c r="C2490" s="25" t="s">
        <v>1622</v>
      </c>
      <c r="D2490" s="25" t="s">
        <v>1718</v>
      </c>
      <c r="E2490" s="25" t="s">
        <v>47</v>
      </c>
      <c r="F2490" s="25">
        <v>999924882</v>
      </c>
      <c r="G2490" s="1">
        <f>(J2490+T2490)-H2490</f>
        <v>84</v>
      </c>
      <c r="H2490" s="25"/>
      <c r="I2490" s="40"/>
      <c r="J2490" s="1">
        <f>SUM(K2490,L2490,N2490,O2490,P2490,Q2490)</f>
        <v>24</v>
      </c>
      <c r="K2490" s="1">
        <f>SUM(AG2490,AI2490)</f>
        <v>0</v>
      </c>
      <c r="L2490" s="1">
        <v>0</v>
      </c>
      <c r="M2490" s="1">
        <v>0</v>
      </c>
      <c r="N2490" s="1">
        <f>AD2490+AE2490</f>
        <v>0</v>
      </c>
      <c r="O2490" s="1"/>
      <c r="P2490" s="1">
        <f>AF2490</f>
        <v>24</v>
      </c>
      <c r="Q2490" s="1">
        <f>AH2490</f>
        <v>0</v>
      </c>
      <c r="R2490" s="1">
        <v>0</v>
      </c>
      <c r="S2490" s="43"/>
      <c r="T2490" s="1">
        <f>SUM(U2490,V2490,X2490,Y2490,Z2490,AA2490,AB2490)</f>
        <v>60</v>
      </c>
      <c r="U2490" s="1">
        <f>AK2490</f>
        <v>0</v>
      </c>
      <c r="V2490" s="1">
        <f>SUM(AN2490,AO2490,AP2490,AQ2490,AS2490,AT2490,AU2490,AV2490,AW2490,AX2490,AY2490,AR2490,AZ2490,BA2490,BB2490,BC2490,BD2490,BE2490,BF2490,BG2490,BH2490)</f>
        <v>60</v>
      </c>
      <c r="W2490" s="1">
        <f>COUNT(AN2490,AO2490,AP2490,AQ2490,AS2490,AT2490,AU2490,AV2490,AW2490,AX2490,AY2490,AR2490,AZ2490,BA2490,BB2490,BC2490,BD2490,BE2490,BF2490,BG2490,BH2490)</f>
        <v>1</v>
      </c>
      <c r="X2490" s="1">
        <v>0</v>
      </c>
      <c r="Y2490" s="1">
        <v>0</v>
      </c>
      <c r="Z2490" s="1">
        <v>0</v>
      </c>
      <c r="AA2490" s="1">
        <f>AM2490</f>
        <v>0</v>
      </c>
      <c r="AB2490" s="1">
        <f>AL2490</f>
        <v>0</v>
      </c>
      <c r="AC2490" s="43"/>
      <c r="AD2490" s="25">
        <v>0</v>
      </c>
      <c r="AE2490" s="25">
        <v>0</v>
      </c>
      <c r="AF2490" s="25">
        <v>24</v>
      </c>
      <c r="AG2490" s="25">
        <v>0</v>
      </c>
      <c r="AH2490" s="25">
        <v>0</v>
      </c>
      <c r="AI2490" s="25">
        <v>0</v>
      </c>
      <c r="AJ2490" s="40">
        <v>0</v>
      </c>
      <c r="AK2490" s="25"/>
      <c r="AL2490" s="25"/>
      <c r="AM2490" s="25"/>
      <c r="AN2490" s="25"/>
      <c r="AO2490" s="25"/>
      <c r="AP2490" s="25"/>
      <c r="AQ2490" s="25"/>
      <c r="AR2490" s="25"/>
      <c r="AS2490" s="25"/>
      <c r="AT2490" s="25"/>
      <c r="AU2490" s="25"/>
      <c r="AV2490" s="25">
        <v>60</v>
      </c>
      <c r="AW2490" s="25"/>
      <c r="AX2490" s="25"/>
      <c r="AY2490" s="25"/>
      <c r="AZ2490" s="25"/>
      <c r="BA2490" s="25"/>
      <c r="BB2490" s="25"/>
      <c r="BC2490" s="25"/>
      <c r="BD2490" s="25"/>
      <c r="BE2490" s="25"/>
      <c r="BF2490" s="25"/>
      <c r="BG2490" s="25"/>
      <c r="BH2490" s="25"/>
    </row>
    <row r="2491" spans="1:60" x14ac:dyDescent="0.3">
      <c r="A2491" s="25" t="s">
        <v>682</v>
      </c>
      <c r="B2491" s="25" t="s">
        <v>183</v>
      </c>
      <c r="C2491" s="25" t="s">
        <v>1734</v>
      </c>
      <c r="D2491" s="25" t="s">
        <v>1735</v>
      </c>
      <c r="E2491" s="25" t="s">
        <v>47</v>
      </c>
      <c r="F2491" s="25">
        <v>999925395</v>
      </c>
      <c r="G2491" s="1">
        <f>(J2491+T2491)-H2491</f>
        <v>83.4</v>
      </c>
      <c r="H2491" s="25"/>
      <c r="I2491" s="40"/>
      <c r="J2491" s="1">
        <f>SUM(K2491,L2491,N2491,O2491,P2491,Q2491)</f>
        <v>49.400000000000006</v>
      </c>
      <c r="K2491" s="1">
        <f>SUM(AG2491,AI2491)</f>
        <v>0</v>
      </c>
      <c r="L2491" s="1">
        <v>0</v>
      </c>
      <c r="M2491" s="1">
        <v>0</v>
      </c>
      <c r="N2491" s="1">
        <f>AD2491+AE2491</f>
        <v>15.8</v>
      </c>
      <c r="O2491" s="1"/>
      <c r="P2491" s="1">
        <f>AF2491</f>
        <v>33.6</v>
      </c>
      <c r="Q2491" s="1">
        <f>AH2491</f>
        <v>0</v>
      </c>
      <c r="R2491" s="1">
        <v>0</v>
      </c>
      <c r="S2491" s="43"/>
      <c r="T2491" s="1">
        <f>SUM(U2491,V2491,X2491,Y2491,Z2491,AA2491,AB2491)</f>
        <v>34</v>
      </c>
      <c r="U2491" s="1">
        <f>AK2491</f>
        <v>0</v>
      </c>
      <c r="V2491" s="1">
        <f>SUM(AN2491,AO2491,AP2491,AQ2491,AS2491,AT2491,AU2491,AV2491,AW2491,AX2491,AY2491,AR2491,AZ2491,BA2491,BB2491,BC2491,BD2491,BE2491,BF2491,BG2491,BH2491)</f>
        <v>34</v>
      </c>
      <c r="W2491" s="1">
        <f>COUNT(AN2491,AO2491,AP2491,AQ2491,AS2491,AT2491,AU2491,AV2491,AW2491,AX2491,AY2491,AR2491,AZ2491,BA2491,BB2491,BC2491,BD2491,BE2491,BF2491,BG2491,BH2491)</f>
        <v>1</v>
      </c>
      <c r="X2491" s="1">
        <v>0</v>
      </c>
      <c r="Y2491" s="1">
        <v>0</v>
      </c>
      <c r="Z2491" s="1">
        <v>0</v>
      </c>
      <c r="AA2491" s="1">
        <f>AM2491</f>
        <v>0</v>
      </c>
      <c r="AB2491" s="1">
        <f>AL2491</f>
        <v>0</v>
      </c>
      <c r="AC2491" s="43"/>
      <c r="AD2491" s="25">
        <v>15.8</v>
      </c>
      <c r="AE2491" s="25">
        <v>0</v>
      </c>
      <c r="AF2491" s="25">
        <v>33.6</v>
      </c>
      <c r="AG2491" s="25">
        <v>0</v>
      </c>
      <c r="AH2491" s="25">
        <v>0</v>
      </c>
      <c r="AI2491" s="25">
        <v>0</v>
      </c>
      <c r="AJ2491" s="40"/>
      <c r="AK2491" s="25"/>
      <c r="AL2491" s="25"/>
      <c r="AM2491" s="25"/>
      <c r="AN2491" s="25"/>
      <c r="AO2491" s="25"/>
      <c r="AP2491" s="25"/>
      <c r="AQ2491" s="25"/>
      <c r="AR2491" s="25"/>
      <c r="AS2491" s="25"/>
      <c r="AT2491" s="25"/>
      <c r="AU2491" s="25"/>
      <c r="AV2491" s="25">
        <v>34</v>
      </c>
      <c r="AW2491" s="25"/>
      <c r="AX2491" s="25"/>
      <c r="AY2491" s="25"/>
      <c r="AZ2491" s="25"/>
      <c r="BA2491" s="25"/>
      <c r="BB2491" s="25"/>
      <c r="BC2491" s="25"/>
      <c r="BD2491" s="25"/>
      <c r="BE2491" s="25"/>
      <c r="BF2491" s="25"/>
      <c r="BG2491" s="25"/>
      <c r="BH2491" s="25"/>
    </row>
    <row r="2492" spans="1:60" x14ac:dyDescent="0.3">
      <c r="A2492" s="25" t="s">
        <v>682</v>
      </c>
      <c r="B2492" s="25" t="s">
        <v>183</v>
      </c>
      <c r="C2492" s="25" t="s">
        <v>967</v>
      </c>
      <c r="D2492" s="25" t="s">
        <v>2825</v>
      </c>
      <c r="E2492" s="25" t="s">
        <v>47</v>
      </c>
      <c r="F2492" s="25">
        <v>999930216</v>
      </c>
      <c r="G2492" s="1">
        <f>(J2492+T2492)-H2492</f>
        <v>45</v>
      </c>
      <c r="H2492" s="25"/>
      <c r="I2492" s="40"/>
      <c r="J2492" s="1">
        <f>SUM(K2492,L2492,N2492,O2492,P2492,Q2492)</f>
        <v>0</v>
      </c>
      <c r="K2492" s="1">
        <f>SUM(AG2492,AI2492)</f>
        <v>0</v>
      </c>
      <c r="L2492" s="1">
        <v>0</v>
      </c>
      <c r="M2492" s="1">
        <v>0</v>
      </c>
      <c r="N2492" s="1">
        <f>AD2492+AE2492</f>
        <v>0</v>
      </c>
      <c r="O2492" s="1"/>
      <c r="P2492" s="1">
        <f>AF2492</f>
        <v>0</v>
      </c>
      <c r="Q2492" s="1">
        <f>AH2492</f>
        <v>0</v>
      </c>
      <c r="R2492" s="1">
        <v>0</v>
      </c>
      <c r="S2492" s="43"/>
      <c r="T2492" s="1">
        <f>SUM(U2492,V2492,X2492,Y2492,Z2492,AA2492,AB2492)</f>
        <v>45</v>
      </c>
      <c r="U2492" s="1">
        <f>AK2492</f>
        <v>0</v>
      </c>
      <c r="V2492" s="1">
        <f>SUM(AN2492,AO2492,AP2492,AQ2492,AS2492,AT2492,AU2492,AV2492,AW2492,AX2492,AY2492,AR2492,AZ2492,BA2492,BB2492,BC2492,BD2492,BE2492,BF2492,BG2492,BH2492)</f>
        <v>45</v>
      </c>
      <c r="W2492" s="1">
        <f>COUNT(AN2492,AO2492,AP2492,AQ2492,AS2492,AT2492,AU2492,AV2492,AW2492,AX2492,AY2492,AR2492,AZ2492,BA2492,BB2492,BC2492,BD2492,BE2492,BF2492,BG2492,BH2492)</f>
        <v>1</v>
      </c>
      <c r="X2492" s="1">
        <v>0</v>
      </c>
      <c r="Y2492" s="1">
        <v>0</v>
      </c>
      <c r="Z2492" s="1">
        <v>0</v>
      </c>
      <c r="AA2492" s="1">
        <f>AM2492</f>
        <v>0</v>
      </c>
      <c r="AB2492" s="1">
        <f>AL2492</f>
        <v>0</v>
      </c>
      <c r="AC2492" s="43"/>
      <c r="AD2492" s="25"/>
      <c r="AE2492" s="25"/>
      <c r="AF2492" s="25"/>
      <c r="AG2492" s="25"/>
      <c r="AH2492" s="25"/>
      <c r="AJ2492" s="40"/>
      <c r="AK2492" s="25"/>
      <c r="AL2492" s="25"/>
      <c r="AM2492" s="25"/>
      <c r="AN2492" s="25"/>
      <c r="AO2492" s="25"/>
      <c r="AP2492" s="25"/>
      <c r="AQ2492" s="25"/>
      <c r="AR2492" s="25"/>
      <c r="AS2492" s="25"/>
      <c r="AT2492" s="25"/>
      <c r="AU2492" s="25"/>
      <c r="AV2492" s="25">
        <v>45</v>
      </c>
      <c r="AW2492" s="25"/>
      <c r="AX2492" s="25"/>
      <c r="AY2492" s="25"/>
      <c r="AZ2492" s="25"/>
      <c r="BA2492" s="25"/>
      <c r="BB2492" s="25"/>
      <c r="BC2492" s="25"/>
      <c r="BD2492" s="25"/>
      <c r="BE2492" s="25"/>
      <c r="BF2492" s="25"/>
      <c r="BG2492" s="25"/>
      <c r="BH2492" s="25"/>
    </row>
    <row r="2493" spans="1:60" x14ac:dyDescent="0.3">
      <c r="A2493" s="25" t="s">
        <v>682</v>
      </c>
      <c r="B2493" s="25" t="s">
        <v>183</v>
      </c>
      <c r="C2493" s="25" t="s">
        <v>3061</v>
      </c>
      <c r="D2493" s="25" t="s">
        <v>112</v>
      </c>
      <c r="E2493" s="25" t="s">
        <v>47</v>
      </c>
      <c r="F2493" s="25">
        <v>999916756</v>
      </c>
      <c r="G2493" s="1">
        <f>(J2493+T2493)-H2493</f>
        <v>30</v>
      </c>
      <c r="H2493" s="25"/>
      <c r="I2493" s="40"/>
      <c r="J2493" s="1">
        <f>SUM(K2493,L2493,N2493,O2493,P2493,Q2493)</f>
        <v>0</v>
      </c>
      <c r="K2493" s="1">
        <f>SUM(AG2493,AI2493)</f>
        <v>0</v>
      </c>
      <c r="L2493" s="1">
        <v>0</v>
      </c>
      <c r="M2493" s="1">
        <v>0</v>
      </c>
      <c r="N2493" s="1">
        <f>AD2493+AE2493</f>
        <v>0</v>
      </c>
      <c r="O2493" s="1"/>
      <c r="P2493" s="1">
        <f>AF2493</f>
        <v>0</v>
      </c>
      <c r="Q2493" s="1">
        <f>AH2493</f>
        <v>0</v>
      </c>
      <c r="R2493" s="1">
        <v>0</v>
      </c>
      <c r="S2493" s="43"/>
      <c r="T2493" s="1">
        <f>SUM(U2493,V2493,X2493,Y2493,Z2493,AA2493,AB2493)</f>
        <v>30</v>
      </c>
      <c r="U2493" s="1">
        <f>AK2493</f>
        <v>0</v>
      </c>
      <c r="V2493" s="1">
        <f>SUM(AN2493,AO2493,AP2493,AQ2493,AS2493,AT2493,AU2493,AV2493,AW2493,AX2493,AY2493,AR2493,AZ2493,BA2493,BB2493,BC2493,BD2493,BE2493,BF2493,BG2493,BH2493)</f>
        <v>30</v>
      </c>
      <c r="W2493" s="1">
        <f>COUNT(AN2493,AO2493,AP2493,AQ2493,AS2493,AT2493,AU2493,AV2493,AW2493,AX2493,AY2493,AR2493,AZ2493,BA2493,BB2493,BC2493,BD2493,BE2493,BF2493,BG2493,BH2493)</f>
        <v>1</v>
      </c>
      <c r="X2493" s="1">
        <v>0</v>
      </c>
      <c r="Y2493" s="1">
        <v>0</v>
      </c>
      <c r="Z2493" s="1">
        <v>0</v>
      </c>
      <c r="AA2493" s="1">
        <f>AM2493</f>
        <v>0</v>
      </c>
      <c r="AB2493" s="1">
        <f>AL2493</f>
        <v>0</v>
      </c>
      <c r="AC2493" s="43"/>
      <c r="AD2493" s="25"/>
      <c r="AE2493" s="25"/>
      <c r="AF2493" s="25"/>
      <c r="AG2493" s="25"/>
      <c r="AH2493" s="25"/>
      <c r="AJ2493" s="40"/>
      <c r="AK2493" s="25"/>
      <c r="AL2493" s="25"/>
      <c r="AM2493" s="25"/>
      <c r="AN2493" s="25"/>
      <c r="AO2493" s="25"/>
      <c r="AP2493" s="25"/>
      <c r="AQ2493" s="25"/>
      <c r="AR2493" s="25"/>
      <c r="AS2493" s="25"/>
      <c r="AT2493" s="25"/>
      <c r="AU2493" s="25"/>
      <c r="AV2493" s="25"/>
      <c r="AW2493" s="25"/>
      <c r="AX2493" s="25">
        <v>30</v>
      </c>
      <c r="AY2493" s="25"/>
      <c r="AZ2493" s="25"/>
      <c r="BA2493" s="25"/>
      <c r="BB2493" s="25"/>
      <c r="BC2493" s="25"/>
      <c r="BD2493" s="25"/>
      <c r="BE2493" s="25"/>
      <c r="BF2493" s="25"/>
      <c r="BG2493" s="25"/>
      <c r="BH2493" s="25"/>
    </row>
    <row r="2494" spans="1:60" x14ac:dyDescent="0.3">
      <c r="A2494" s="25" t="s">
        <v>134</v>
      </c>
      <c r="B2494" s="25" t="s">
        <v>183</v>
      </c>
      <c r="C2494" s="25" t="s">
        <v>229</v>
      </c>
      <c r="D2494" s="25" t="s">
        <v>1251</v>
      </c>
      <c r="E2494" s="25" t="s">
        <v>47</v>
      </c>
      <c r="F2494" s="25">
        <v>999921661</v>
      </c>
      <c r="G2494" s="1">
        <f>(J2494+T2494)-H2494</f>
        <v>184</v>
      </c>
      <c r="H2494" s="25"/>
      <c r="I2494" s="40"/>
      <c r="J2494" s="1">
        <f>SUM(K2494,L2494,N2494,O2494,P2494,Q2494)</f>
        <v>64</v>
      </c>
      <c r="K2494" s="1">
        <f>SUM(AG2494,AI2494)</f>
        <v>0</v>
      </c>
      <c r="L2494" s="1">
        <v>0</v>
      </c>
      <c r="M2494" s="1">
        <v>0</v>
      </c>
      <c r="N2494" s="1">
        <f>AD2494+AE2494</f>
        <v>0</v>
      </c>
      <c r="O2494" s="1"/>
      <c r="P2494" s="1">
        <f>AF2494</f>
        <v>64</v>
      </c>
      <c r="Q2494" s="1">
        <f>AH2494</f>
        <v>0</v>
      </c>
      <c r="R2494" s="1">
        <v>0</v>
      </c>
      <c r="S2494" s="43"/>
      <c r="T2494" s="1">
        <f>SUM(U2494,V2494,X2494,Y2494,Z2494,AA2494,AB2494)</f>
        <v>120</v>
      </c>
      <c r="U2494" s="1">
        <f>AK2494</f>
        <v>0</v>
      </c>
      <c r="V2494" s="1">
        <f>SUM(AN2494,AO2494,AP2494,AQ2494,AS2494,AT2494,AU2494,AV2494,AW2494,AX2494,AY2494,AR2494,AZ2494,BA2494,BB2494,BC2494,BD2494,BE2494,BF2494,BG2494,BH2494)</f>
        <v>120</v>
      </c>
      <c r="W2494" s="1">
        <f>COUNT(AN2494,AO2494,AP2494,AQ2494,AS2494,AT2494,AU2494,AV2494,AW2494,AX2494,AY2494,AR2494,AZ2494,BA2494,BB2494,BC2494,BD2494,BE2494,BF2494,BG2494,BH2494)</f>
        <v>1</v>
      </c>
      <c r="X2494" s="1">
        <v>0</v>
      </c>
      <c r="Y2494" s="1">
        <v>0</v>
      </c>
      <c r="Z2494" s="1">
        <v>0</v>
      </c>
      <c r="AA2494" s="1">
        <f>AM2494</f>
        <v>0</v>
      </c>
      <c r="AB2494" s="1">
        <f>AL2494</f>
        <v>0</v>
      </c>
      <c r="AC2494" s="43"/>
      <c r="AD2494" s="25">
        <v>0</v>
      </c>
      <c r="AE2494" s="25">
        <v>0</v>
      </c>
      <c r="AF2494" s="25">
        <v>64</v>
      </c>
      <c r="AG2494" s="25">
        <v>0</v>
      </c>
      <c r="AH2494" s="25">
        <v>0</v>
      </c>
      <c r="AI2494" s="25">
        <v>0</v>
      </c>
      <c r="AJ2494" s="40"/>
      <c r="AK2494" s="25"/>
      <c r="AL2494" s="25"/>
      <c r="AM2494" s="25"/>
      <c r="AN2494" s="25"/>
      <c r="AO2494" s="25"/>
      <c r="AP2494" s="25"/>
      <c r="AQ2494" s="25"/>
      <c r="AR2494" s="25"/>
      <c r="AS2494" s="25"/>
      <c r="AT2494" s="25"/>
      <c r="AU2494" s="25"/>
      <c r="AV2494" s="25">
        <v>120</v>
      </c>
      <c r="AW2494" s="25"/>
      <c r="AX2494" s="25"/>
      <c r="AY2494" s="25"/>
      <c r="AZ2494" s="25"/>
      <c r="BA2494" s="25"/>
      <c r="BB2494" s="25"/>
      <c r="BC2494" s="25"/>
      <c r="BD2494" s="25"/>
      <c r="BE2494" s="25"/>
      <c r="BF2494" s="25"/>
      <c r="BG2494" s="25"/>
      <c r="BH2494" s="25"/>
    </row>
    <row r="2495" spans="1:60" x14ac:dyDescent="0.3">
      <c r="A2495" s="1" t="s">
        <v>134</v>
      </c>
      <c r="B2495" s="1" t="s">
        <v>183</v>
      </c>
      <c r="C2495" s="1" t="s">
        <v>1402</v>
      </c>
      <c r="D2495" s="1" t="s">
        <v>1403</v>
      </c>
      <c r="E2495" s="1" t="s">
        <v>47</v>
      </c>
      <c r="F2495" s="1">
        <v>999923001</v>
      </c>
      <c r="G2495" s="1">
        <f>(J2495+T2495)-H2495</f>
        <v>141</v>
      </c>
      <c r="H2495" s="1"/>
      <c r="I2495" s="23"/>
      <c r="J2495" s="1">
        <f>SUM(K2495,L2495,N2495,O2495,P2495,Q2495)</f>
        <v>51</v>
      </c>
      <c r="K2495" s="1">
        <f>SUM(AG2495,AI2495)</f>
        <v>0</v>
      </c>
      <c r="L2495" s="1">
        <v>0</v>
      </c>
      <c r="M2495" s="1">
        <v>0</v>
      </c>
      <c r="N2495" s="1">
        <f>AD2495+AE2495</f>
        <v>0</v>
      </c>
      <c r="O2495" s="1"/>
      <c r="P2495" s="1">
        <f>AF2495</f>
        <v>51</v>
      </c>
      <c r="Q2495" s="1">
        <f>AH2495</f>
        <v>0</v>
      </c>
      <c r="R2495" s="1">
        <v>0</v>
      </c>
      <c r="S2495" s="43"/>
      <c r="T2495" s="1">
        <f>SUM(U2495,V2495,X2495,Y2495,Z2495,AA2495,AB2495)</f>
        <v>90</v>
      </c>
      <c r="U2495" s="1">
        <f>AK2495</f>
        <v>0</v>
      </c>
      <c r="V2495" s="1">
        <f>SUM(AN2495,AO2495,AP2495,AQ2495,AS2495,AT2495,AU2495,AV2495,AW2495,AX2495,AY2495,AR2495,AZ2495,BA2495,BB2495,BC2495,BD2495,BE2495,BF2495,BG2495,BH2495)</f>
        <v>90</v>
      </c>
      <c r="W2495" s="1">
        <f>COUNT(AN2495,AO2495,AP2495,AQ2495,AS2495,AT2495,AU2495,AV2495,AW2495,AX2495,AY2495,AR2495,AZ2495,BA2495,BB2495,BC2495,BD2495,BE2495,BF2495,BG2495,BH2495)</f>
        <v>1</v>
      </c>
      <c r="X2495" s="1">
        <v>0</v>
      </c>
      <c r="Y2495" s="1">
        <v>0</v>
      </c>
      <c r="Z2495" s="1">
        <v>0</v>
      </c>
      <c r="AA2495" s="1">
        <f>AM2495</f>
        <v>0</v>
      </c>
      <c r="AB2495" s="1">
        <f>AL2495</f>
        <v>0</v>
      </c>
      <c r="AC2495" s="43"/>
      <c r="AD2495" s="1"/>
      <c r="AE2495" s="1"/>
      <c r="AF2495" s="1">
        <v>51</v>
      </c>
      <c r="AG2495" s="1"/>
      <c r="AH2495" s="25"/>
      <c r="AJ2495" s="40"/>
      <c r="AK2495" s="25"/>
      <c r="AL2495" s="25"/>
      <c r="AM2495" s="25"/>
      <c r="AN2495" s="25"/>
      <c r="AO2495" s="25">
        <v>90</v>
      </c>
      <c r="AP2495" s="25"/>
      <c r="AQ2495" s="25"/>
      <c r="AR2495" s="25"/>
      <c r="AS2495" s="25"/>
      <c r="AT2495" s="25"/>
      <c r="AU2495" s="25"/>
      <c r="AV2495" s="25"/>
      <c r="AW2495" s="25"/>
      <c r="AX2495" s="25"/>
      <c r="AY2495" s="25"/>
      <c r="AZ2495" s="25"/>
      <c r="BA2495" s="25"/>
      <c r="BB2495" s="25"/>
      <c r="BC2495" s="25"/>
      <c r="BD2495" s="25"/>
      <c r="BE2495" s="25"/>
      <c r="BF2495" s="25"/>
      <c r="BG2495" s="25"/>
      <c r="BH2495" s="25"/>
    </row>
    <row r="2496" spans="1:60" x14ac:dyDescent="0.3">
      <c r="A2496" s="1" t="s">
        <v>134</v>
      </c>
      <c r="B2496" s="1" t="s">
        <v>183</v>
      </c>
      <c r="C2496" s="25" t="s">
        <v>577</v>
      </c>
      <c r="D2496" s="25" t="s">
        <v>1498</v>
      </c>
      <c r="E2496" s="25" t="s">
        <v>47</v>
      </c>
      <c r="F2496" s="1">
        <v>999924003</v>
      </c>
      <c r="G2496" s="1">
        <f>(J2496+T2496)-H2496</f>
        <v>140.5</v>
      </c>
      <c r="H2496" s="1"/>
      <c r="I2496" s="23"/>
      <c r="J2496" s="1">
        <f>SUM(K2496,L2496,N2496,O2496,P2496,Q2496)</f>
        <v>140.5</v>
      </c>
      <c r="K2496" s="1">
        <f>SUM(AG2496,AI2496)</f>
        <v>0</v>
      </c>
      <c r="L2496" s="1">
        <v>0</v>
      </c>
      <c r="M2496" s="1">
        <v>0</v>
      </c>
      <c r="N2496" s="1">
        <f>AD2496+AE2496</f>
        <v>0</v>
      </c>
      <c r="O2496" s="1"/>
      <c r="P2496" s="1">
        <f>AF2496</f>
        <v>84</v>
      </c>
      <c r="Q2496" s="1">
        <f>AH2496</f>
        <v>56.5</v>
      </c>
      <c r="R2496" s="1">
        <v>0</v>
      </c>
      <c r="S2496" s="43"/>
      <c r="T2496" s="1">
        <f>SUM(U2496,V2496,X2496,Y2496,Z2496,AA2496,AB2496)</f>
        <v>0</v>
      </c>
      <c r="U2496" s="1">
        <f>AK2496</f>
        <v>0</v>
      </c>
      <c r="V2496" s="1">
        <f>SUM(AN2496,AO2496,AP2496,AQ2496,AS2496,AT2496,AU2496,AV2496,AW2496,AX2496,AY2496,AR2496,AZ2496,BA2496,BB2496,BC2496,BD2496,BE2496,BF2496,BG2496,BH2496)</f>
        <v>0</v>
      </c>
      <c r="W2496" s="1">
        <f>COUNT(AN2496,AO2496,AP2496,AQ2496,AS2496,AT2496,AU2496,AV2496,AW2496,AX2496,AY2496,AR2496,AZ2496,BA2496,BB2496,BC2496,BD2496,BE2496,BF2496,BG2496,BH2496)</f>
        <v>0</v>
      </c>
      <c r="X2496" s="1">
        <v>0</v>
      </c>
      <c r="Y2496" s="1">
        <v>0</v>
      </c>
      <c r="Z2496" s="1">
        <v>0</v>
      </c>
      <c r="AA2496" s="1">
        <f>AM2496</f>
        <v>0</v>
      </c>
      <c r="AB2496" s="1">
        <f>AL2496</f>
        <v>0</v>
      </c>
      <c r="AC2496" s="43"/>
      <c r="AD2496" s="1"/>
      <c r="AE2496" s="1"/>
      <c r="AF2496" s="1">
        <v>84</v>
      </c>
      <c r="AG2496" s="1"/>
      <c r="AH2496" s="25">
        <v>56.5</v>
      </c>
      <c r="AJ2496" s="40"/>
      <c r="AK2496" s="25"/>
      <c r="AL2496" s="25"/>
      <c r="AM2496" s="25"/>
      <c r="AN2496" s="25"/>
      <c r="AO2496" s="25"/>
      <c r="AP2496" s="25"/>
      <c r="AQ2496" s="25"/>
      <c r="AR2496" s="25"/>
      <c r="AS2496" s="25"/>
      <c r="AT2496" s="25"/>
      <c r="AU2496" s="25"/>
      <c r="AV2496" s="25"/>
      <c r="AW2496" s="25"/>
      <c r="AX2496" s="25"/>
      <c r="AY2496" s="25"/>
      <c r="AZ2496" s="25"/>
      <c r="BA2496" s="25"/>
      <c r="BB2496" s="25"/>
      <c r="BC2496" s="25"/>
      <c r="BD2496" s="25"/>
      <c r="BE2496" s="25"/>
      <c r="BF2496" s="25"/>
      <c r="BG2496" s="25"/>
      <c r="BH2496" s="25"/>
    </row>
    <row r="2497" spans="1:60" x14ac:dyDescent="0.3">
      <c r="A2497" s="25" t="s">
        <v>134</v>
      </c>
      <c r="B2497" s="1" t="s">
        <v>183</v>
      </c>
      <c r="C2497" s="1" t="s">
        <v>325</v>
      </c>
      <c r="D2497" s="1" t="s">
        <v>326</v>
      </c>
      <c r="E2497" s="1" t="s">
        <v>47</v>
      </c>
      <c r="F2497" s="1">
        <v>999876452</v>
      </c>
      <c r="G2497" s="1">
        <f>(J2497+T2497)-H2497</f>
        <v>129.5</v>
      </c>
      <c r="H2497" s="25"/>
      <c r="I2497" s="23"/>
      <c r="J2497" s="1">
        <f>SUM(K2497,L2497,N2497,O2497,P2497,Q2497)</f>
        <v>129.5</v>
      </c>
      <c r="K2497" s="1">
        <f>SUM(AG2497,AI2497)</f>
        <v>0</v>
      </c>
      <c r="L2497" s="1">
        <v>0</v>
      </c>
      <c r="M2497" s="1">
        <v>0</v>
      </c>
      <c r="N2497" s="1">
        <f>AD2497+AE2497</f>
        <v>39.5</v>
      </c>
      <c r="O2497" s="1"/>
      <c r="P2497" s="1">
        <f>AF2497</f>
        <v>90</v>
      </c>
      <c r="Q2497" s="1">
        <f>AH2497</f>
        <v>0</v>
      </c>
      <c r="R2497" s="1">
        <v>0</v>
      </c>
      <c r="S2497" s="43"/>
      <c r="T2497" s="1">
        <f>SUM(U2497,V2497,X2497,Y2497,Z2497,AA2497,AB2497)</f>
        <v>0</v>
      </c>
      <c r="U2497" s="1">
        <f>AK2497</f>
        <v>0</v>
      </c>
      <c r="V2497" s="1">
        <f>SUM(AN2497,AO2497,AP2497,AQ2497,AS2497,AT2497,AU2497,AV2497,AW2497,AX2497,AY2497,AR2497,AZ2497,BA2497,BB2497,BC2497,BD2497,BE2497,BF2497,BG2497,BH2497)</f>
        <v>0</v>
      </c>
      <c r="W2497" s="1">
        <f>COUNT(AN2497,AO2497,AP2497,AQ2497,AS2497,AT2497,AU2497,AV2497,AW2497,AX2497,AY2497,AR2497,AZ2497,BA2497,BB2497,BC2497,BD2497,BE2497,BF2497,BG2497,BH2497)</f>
        <v>0</v>
      </c>
      <c r="X2497" s="1">
        <v>0</v>
      </c>
      <c r="Y2497" s="1">
        <v>0</v>
      </c>
      <c r="Z2497" s="1">
        <v>0</v>
      </c>
      <c r="AA2497" s="1">
        <f>AM2497</f>
        <v>0</v>
      </c>
      <c r="AB2497" s="1">
        <f>AL2497</f>
        <v>0</v>
      </c>
      <c r="AC2497" s="43"/>
      <c r="AD2497" s="1">
        <v>39.5</v>
      </c>
      <c r="AE2497" s="1"/>
      <c r="AF2497" s="1">
        <v>90</v>
      </c>
      <c r="AG2497" s="1"/>
      <c r="AH2497" s="25"/>
      <c r="AJ2497" s="40"/>
      <c r="AK2497" s="25"/>
      <c r="AL2497" s="25"/>
      <c r="AM2497" s="25"/>
      <c r="AN2497" s="25"/>
      <c r="AO2497" s="25"/>
      <c r="AP2497" s="25"/>
      <c r="AQ2497" s="25"/>
      <c r="AR2497" s="25"/>
      <c r="AS2497" s="25"/>
      <c r="AT2497" s="25"/>
      <c r="AU2497" s="25"/>
      <c r="AV2497" s="25"/>
      <c r="AW2497" s="25"/>
      <c r="AX2497" s="25"/>
      <c r="AY2497" s="25"/>
      <c r="AZ2497" s="25"/>
      <c r="BA2497" s="25"/>
      <c r="BB2497" s="25"/>
      <c r="BC2497" s="25"/>
      <c r="BD2497" s="25"/>
      <c r="BE2497" s="25"/>
      <c r="BF2497" s="25"/>
      <c r="BG2497" s="25"/>
      <c r="BH2497" s="25"/>
    </row>
    <row r="2498" spans="1:60" x14ac:dyDescent="0.3">
      <c r="A2498" s="25" t="s">
        <v>134</v>
      </c>
      <c r="B2498" s="25" t="s">
        <v>183</v>
      </c>
      <c r="C2498" s="25" t="s">
        <v>443</v>
      </c>
      <c r="D2498" s="25" t="s">
        <v>1959</v>
      </c>
      <c r="E2498" s="25" t="s">
        <v>47</v>
      </c>
      <c r="F2498" s="25">
        <v>999926597</v>
      </c>
      <c r="G2498" s="1">
        <f>(J2498+T2498)-H2498</f>
        <v>129.1</v>
      </c>
      <c r="H2498" s="1">
        <f>J2498*0.5</f>
        <v>39.1</v>
      </c>
      <c r="I2498" s="40"/>
      <c r="J2498" s="1">
        <f>SUM(K2498,L2498,N2498,O2498,P2498,Q2498)</f>
        <v>78.2</v>
      </c>
      <c r="K2498" s="1">
        <f>SUM(AG2498,AI2498)</f>
        <v>0</v>
      </c>
      <c r="L2498" s="1">
        <v>0</v>
      </c>
      <c r="M2498" s="1">
        <v>0</v>
      </c>
      <c r="N2498" s="1">
        <f>AD2498+AE2498</f>
        <v>21</v>
      </c>
      <c r="O2498" s="1"/>
      <c r="P2498" s="1">
        <f>AF2498</f>
        <v>27.200000000000003</v>
      </c>
      <c r="Q2498" s="1">
        <f>AH2498</f>
        <v>30</v>
      </c>
      <c r="R2498" s="1">
        <v>0</v>
      </c>
      <c r="S2498" s="43"/>
      <c r="T2498" s="1">
        <f>SUM(U2498,V2498,X2498,Y2498,Z2498,AA2498,AB2498)</f>
        <v>90</v>
      </c>
      <c r="U2498" s="1">
        <f>AK2498</f>
        <v>0</v>
      </c>
      <c r="V2498" s="1">
        <f>SUM(AN2498,AO2498,AP2498,AQ2498,AS2498,AT2498,AU2498,AV2498,AW2498,AX2498,AY2498,AR2498,AZ2498,BA2498,BB2498,BC2498,BD2498,BE2498,BF2498,BG2498,BH2498)</f>
        <v>90</v>
      </c>
      <c r="W2498" s="1">
        <f>COUNT(AN2498,AO2498,AP2498,AQ2498,AS2498,AT2498,AU2498,AV2498,AW2498,AX2498,AY2498,AR2498,AZ2498,BA2498,BB2498,BC2498,BD2498,BE2498,BF2498,BG2498,BH2498)</f>
        <v>1</v>
      </c>
      <c r="X2498" s="1">
        <v>0</v>
      </c>
      <c r="Y2498" s="1">
        <v>0</v>
      </c>
      <c r="Z2498" s="1">
        <v>0</v>
      </c>
      <c r="AA2498" s="1">
        <f>AM2498</f>
        <v>0</v>
      </c>
      <c r="AB2498" s="1">
        <f>AL2498</f>
        <v>0</v>
      </c>
      <c r="AC2498" s="43"/>
      <c r="AD2498" s="25">
        <v>21</v>
      </c>
      <c r="AE2498" s="25">
        <v>0</v>
      </c>
      <c r="AF2498" s="25">
        <v>27.200000000000003</v>
      </c>
      <c r="AG2498" s="25">
        <v>0</v>
      </c>
      <c r="AH2498" s="25">
        <v>30</v>
      </c>
      <c r="AI2498" s="25">
        <v>0</v>
      </c>
      <c r="AJ2498" s="40"/>
      <c r="AK2498" s="25"/>
      <c r="AL2498" s="25"/>
      <c r="AM2498" s="25"/>
      <c r="AN2498" s="25"/>
      <c r="AO2498" s="25"/>
      <c r="AP2498" s="25"/>
      <c r="AQ2498" s="25"/>
      <c r="AR2498" s="25"/>
      <c r="AS2498" s="25"/>
      <c r="AT2498" s="25"/>
      <c r="AU2498" s="25"/>
      <c r="AV2498" s="25">
        <v>90</v>
      </c>
      <c r="AW2498" s="25"/>
      <c r="AX2498" s="25"/>
      <c r="AY2498" s="25"/>
      <c r="AZ2498" s="25"/>
      <c r="BA2498" s="25"/>
      <c r="BB2498" s="25"/>
      <c r="BC2498" s="25"/>
      <c r="BD2498" s="25"/>
      <c r="BE2498" s="25"/>
      <c r="BF2498" s="25"/>
      <c r="BG2498" s="25"/>
      <c r="BH2498" s="25"/>
    </row>
    <row r="2499" spans="1:60" x14ac:dyDescent="0.3">
      <c r="A2499" s="1" t="s">
        <v>134</v>
      </c>
      <c r="B2499" s="1" t="s">
        <v>183</v>
      </c>
      <c r="C2499" s="1" t="s">
        <v>2202</v>
      </c>
      <c r="D2499" s="1" t="s">
        <v>1379</v>
      </c>
      <c r="E2499" s="1" t="s">
        <v>47</v>
      </c>
      <c r="F2499" s="1">
        <v>999928232</v>
      </c>
      <c r="G2499" s="1">
        <f>(J2499+T2499)-H2499</f>
        <v>124.5</v>
      </c>
      <c r="H2499" s="1"/>
      <c r="I2499" s="23"/>
      <c r="J2499" s="1">
        <f>SUM(K2499,L2499,N2499,O2499,P2499,Q2499)</f>
        <v>124.5</v>
      </c>
      <c r="K2499" s="1">
        <f>SUM(AG2499,AI2499)</f>
        <v>0</v>
      </c>
      <c r="L2499" s="1">
        <v>0</v>
      </c>
      <c r="M2499" s="1">
        <v>0</v>
      </c>
      <c r="N2499" s="1">
        <f>AD2499+AE2499</f>
        <v>52.5</v>
      </c>
      <c r="O2499" s="1"/>
      <c r="P2499" s="1">
        <f>AF2499</f>
        <v>72</v>
      </c>
      <c r="Q2499" s="1">
        <f>AH2499</f>
        <v>0</v>
      </c>
      <c r="R2499" s="1">
        <v>0</v>
      </c>
      <c r="S2499" s="43"/>
      <c r="T2499" s="1">
        <f>SUM(U2499,V2499,X2499,Y2499,Z2499,AA2499,AB2499)</f>
        <v>0</v>
      </c>
      <c r="U2499" s="1">
        <f>AK2499</f>
        <v>0</v>
      </c>
      <c r="V2499" s="1">
        <f>SUM(AN2499,AO2499,AP2499,AQ2499,AS2499,AT2499,AU2499,AV2499,AW2499,AX2499,AY2499,AR2499,AZ2499,BA2499,BB2499,BC2499,BD2499,BE2499,BF2499,BG2499,BH2499)</f>
        <v>0</v>
      </c>
      <c r="W2499" s="1">
        <f>COUNT(AN2499,AO2499,AP2499,AQ2499,AS2499,AT2499,AU2499,AV2499,AW2499,AX2499,AY2499,AR2499,AZ2499,BA2499,BB2499,BC2499,BD2499,BE2499,BF2499,BG2499,BH2499)</f>
        <v>0</v>
      </c>
      <c r="X2499" s="1">
        <v>0</v>
      </c>
      <c r="Y2499" s="1">
        <v>0</v>
      </c>
      <c r="Z2499" s="1">
        <v>0</v>
      </c>
      <c r="AA2499" s="1">
        <f>AM2499</f>
        <v>0</v>
      </c>
      <c r="AB2499" s="1">
        <f>AL2499</f>
        <v>0</v>
      </c>
      <c r="AC2499" s="43"/>
      <c r="AD2499" s="1"/>
      <c r="AE2499" s="1">
        <v>52.5</v>
      </c>
      <c r="AF2499" s="1">
        <v>72</v>
      </c>
      <c r="AG2499" s="1"/>
      <c r="AH2499" s="25"/>
      <c r="AJ2499" s="40"/>
      <c r="AK2499" s="25"/>
      <c r="AL2499" s="25"/>
      <c r="AM2499" s="25"/>
      <c r="AN2499" s="25"/>
      <c r="AO2499" s="25"/>
      <c r="AP2499" s="25"/>
      <c r="AQ2499" s="25"/>
      <c r="AR2499" s="25"/>
      <c r="AS2499" s="25"/>
      <c r="AT2499" s="25"/>
      <c r="AU2499" s="25"/>
      <c r="AV2499" s="25"/>
      <c r="AW2499" s="25"/>
      <c r="AX2499" s="25"/>
      <c r="AY2499" s="25"/>
      <c r="AZ2499" s="25"/>
      <c r="BA2499" s="25"/>
      <c r="BB2499" s="25"/>
      <c r="BC2499" s="25"/>
      <c r="BD2499" s="25"/>
      <c r="BE2499" s="25"/>
      <c r="BF2499" s="25"/>
      <c r="BG2499" s="25"/>
      <c r="BH2499" s="25"/>
    </row>
    <row r="2500" spans="1:60" x14ac:dyDescent="0.3">
      <c r="A2500" s="25" t="s">
        <v>134</v>
      </c>
      <c r="B2500" s="25" t="s">
        <v>183</v>
      </c>
      <c r="C2500" s="25" t="s">
        <v>801</v>
      </c>
      <c r="D2500" s="25" t="s">
        <v>2490</v>
      </c>
      <c r="E2500" s="25" t="s">
        <v>47</v>
      </c>
      <c r="F2500" s="25">
        <v>999929478</v>
      </c>
      <c r="G2500" s="1">
        <f>(J2500+T2500)-H2500</f>
        <v>120</v>
      </c>
      <c r="H2500" s="25"/>
      <c r="I2500" s="40"/>
      <c r="J2500" s="1">
        <f>SUM(K2500,L2500,N2500,O2500,P2500,Q2500)</f>
        <v>0</v>
      </c>
      <c r="K2500" s="1">
        <f>SUM(AG2500,AI2500)</f>
        <v>0</v>
      </c>
      <c r="L2500" s="1">
        <v>0</v>
      </c>
      <c r="M2500" s="1">
        <v>0</v>
      </c>
      <c r="N2500" s="1">
        <f>AD2500+AE2500</f>
        <v>0</v>
      </c>
      <c r="O2500" s="1"/>
      <c r="P2500" s="1">
        <f>AF2500</f>
        <v>0</v>
      </c>
      <c r="Q2500" s="1">
        <f>AH2500</f>
        <v>0</v>
      </c>
      <c r="R2500" s="1">
        <v>0</v>
      </c>
      <c r="S2500" s="43"/>
      <c r="T2500" s="1">
        <f>SUM(U2500,V2500,X2500,Y2500,Z2500,AA2500,AB2500)</f>
        <v>120</v>
      </c>
      <c r="U2500" s="1">
        <f>AK2500</f>
        <v>0</v>
      </c>
      <c r="V2500" s="1">
        <f>SUM(AN2500,AO2500,AP2500,AQ2500,AS2500,AT2500,AU2500,AV2500,AW2500,AX2500,AY2500,AR2500,AZ2500,BA2500,BB2500,BC2500,BD2500,BE2500,BF2500,BG2500,BH2500)</f>
        <v>120</v>
      </c>
      <c r="W2500" s="1">
        <f>COUNT(AN2500,AO2500,AP2500,AQ2500,AS2500,AT2500,AU2500,AV2500,AW2500,AX2500,AY2500,AR2500,AZ2500,BA2500,BB2500,BC2500,BD2500,BE2500,BF2500,BG2500,BH2500)</f>
        <v>1</v>
      </c>
      <c r="X2500" s="1">
        <v>0</v>
      </c>
      <c r="Y2500" s="1">
        <v>0</v>
      </c>
      <c r="Z2500" s="1">
        <v>0</v>
      </c>
      <c r="AA2500" s="1">
        <f>AM2500</f>
        <v>0</v>
      </c>
      <c r="AB2500" s="1">
        <f>AL2500</f>
        <v>0</v>
      </c>
      <c r="AC2500" s="43"/>
      <c r="AD2500" s="25"/>
      <c r="AE2500" s="25"/>
      <c r="AF2500" s="25"/>
      <c r="AG2500" s="25"/>
      <c r="AH2500" s="25"/>
      <c r="AJ2500" s="40"/>
      <c r="AK2500" s="25"/>
      <c r="AL2500" s="25"/>
      <c r="AM2500" s="25"/>
      <c r="AN2500" s="25"/>
      <c r="AO2500" s="25">
        <v>120</v>
      </c>
      <c r="AP2500" s="25"/>
      <c r="AQ2500" s="25"/>
      <c r="AR2500" s="25"/>
      <c r="AS2500" s="25"/>
      <c r="AT2500" s="25"/>
      <c r="AU2500" s="25"/>
      <c r="AV2500" s="25"/>
      <c r="AW2500" s="25"/>
      <c r="AX2500" s="25"/>
      <c r="AY2500" s="25"/>
      <c r="AZ2500" s="25"/>
      <c r="BA2500" s="25"/>
      <c r="BB2500" s="25"/>
      <c r="BC2500" s="25"/>
      <c r="BD2500" s="25"/>
      <c r="BE2500" s="25"/>
      <c r="BF2500" s="25"/>
      <c r="BG2500" s="25"/>
      <c r="BH2500" s="25"/>
    </row>
    <row r="2501" spans="1:60" x14ac:dyDescent="0.3">
      <c r="A2501" s="25" t="s">
        <v>134</v>
      </c>
      <c r="B2501" s="25" t="s">
        <v>183</v>
      </c>
      <c r="C2501" s="25" t="s">
        <v>365</v>
      </c>
      <c r="D2501" s="25" t="s">
        <v>1082</v>
      </c>
      <c r="E2501" s="25" t="s">
        <v>47</v>
      </c>
      <c r="F2501" s="25">
        <v>999920026</v>
      </c>
      <c r="G2501" s="1">
        <f>(J2501+T2501)-H2501</f>
        <v>109</v>
      </c>
      <c r="H2501" s="25"/>
      <c r="I2501" s="40"/>
      <c r="J2501" s="1">
        <f>SUM(K2501,L2501,N2501,O2501,P2501,Q2501)</f>
        <v>64</v>
      </c>
      <c r="K2501" s="1">
        <f>SUM(AG2501,AI2501)</f>
        <v>0</v>
      </c>
      <c r="L2501" s="1">
        <v>0</v>
      </c>
      <c r="M2501" s="1">
        <v>0</v>
      </c>
      <c r="N2501" s="1">
        <f>AD2501+AE2501</f>
        <v>0</v>
      </c>
      <c r="O2501" s="1"/>
      <c r="P2501" s="1">
        <f>AF2501</f>
        <v>64</v>
      </c>
      <c r="Q2501" s="1">
        <f>AH2501</f>
        <v>0</v>
      </c>
      <c r="R2501" s="1">
        <v>0</v>
      </c>
      <c r="S2501" s="43"/>
      <c r="T2501" s="1">
        <f>SUM(U2501,V2501,X2501,Y2501,Z2501,AA2501,AB2501)</f>
        <v>45</v>
      </c>
      <c r="U2501" s="1">
        <f>AK2501</f>
        <v>0</v>
      </c>
      <c r="V2501" s="1">
        <f>SUM(AN2501,AO2501,AP2501,AQ2501,AS2501,AT2501,AU2501,AV2501,AW2501,AX2501,AY2501,AR2501,AZ2501,BA2501,BB2501,BC2501,BD2501,BE2501,BF2501,BG2501,BH2501)</f>
        <v>45</v>
      </c>
      <c r="W2501" s="1">
        <f>COUNT(AN2501,AO2501,AP2501,AQ2501,AS2501,AT2501,AU2501,AV2501,AW2501,AX2501,AY2501,AR2501,AZ2501,BA2501,BB2501,BC2501,BD2501,BE2501,BF2501,BG2501,BH2501)</f>
        <v>1</v>
      </c>
      <c r="X2501" s="1">
        <v>0</v>
      </c>
      <c r="Y2501" s="1">
        <v>0</v>
      </c>
      <c r="Z2501" s="1">
        <v>0</v>
      </c>
      <c r="AA2501" s="1">
        <f>AM2501</f>
        <v>0</v>
      </c>
      <c r="AB2501" s="1">
        <f>AL2501</f>
        <v>0</v>
      </c>
      <c r="AC2501" s="43"/>
      <c r="AD2501" s="25">
        <v>0</v>
      </c>
      <c r="AE2501" s="25">
        <v>0</v>
      </c>
      <c r="AF2501" s="25">
        <v>64</v>
      </c>
      <c r="AG2501" s="25">
        <v>0</v>
      </c>
      <c r="AH2501" s="25">
        <v>0</v>
      </c>
      <c r="AI2501" s="25">
        <v>0</v>
      </c>
      <c r="AJ2501" s="40"/>
      <c r="AK2501" s="25"/>
      <c r="AL2501" s="25"/>
      <c r="AM2501" s="25"/>
      <c r="AN2501" s="25"/>
      <c r="AO2501" s="25"/>
      <c r="AP2501" s="25"/>
      <c r="AQ2501" s="25"/>
      <c r="AR2501" s="25"/>
      <c r="AS2501" s="25"/>
      <c r="AT2501" s="25"/>
      <c r="AU2501" s="25"/>
      <c r="AV2501" s="25"/>
      <c r="AW2501" s="25">
        <v>45</v>
      </c>
      <c r="AX2501" s="25"/>
      <c r="AY2501" s="25"/>
      <c r="AZ2501" s="25"/>
      <c r="BA2501" s="25"/>
      <c r="BB2501" s="25"/>
      <c r="BC2501" s="25"/>
      <c r="BD2501" s="25"/>
      <c r="BE2501" s="25"/>
      <c r="BF2501" s="25"/>
      <c r="BG2501" s="25"/>
      <c r="BH2501" s="25"/>
    </row>
    <row r="2502" spans="1:60" x14ac:dyDescent="0.3">
      <c r="A2502" s="25" t="s">
        <v>134</v>
      </c>
      <c r="B2502" s="25" t="s">
        <v>183</v>
      </c>
      <c r="C2502" s="25" t="s">
        <v>2406</v>
      </c>
      <c r="D2502" s="25" t="s">
        <v>79</v>
      </c>
      <c r="E2502" s="25" t="s">
        <v>47</v>
      </c>
      <c r="F2502" s="25">
        <v>999929642</v>
      </c>
      <c r="G2502" s="1">
        <f>(J2502+T2502)-H2502</f>
        <v>105</v>
      </c>
      <c r="H2502" s="25"/>
      <c r="I2502" s="40"/>
      <c r="J2502" s="1">
        <f>SUM(K2502,L2502,N2502,O2502,P2502,Q2502)</f>
        <v>0</v>
      </c>
      <c r="K2502" s="1">
        <f>SUM(AG2502,AI2502)</f>
        <v>0</v>
      </c>
      <c r="L2502" s="1">
        <v>0</v>
      </c>
      <c r="M2502" s="1">
        <v>0</v>
      </c>
      <c r="N2502" s="1">
        <f>AD2502+AE2502</f>
        <v>0</v>
      </c>
      <c r="O2502" s="1"/>
      <c r="P2502" s="1">
        <f>AF2502</f>
        <v>0</v>
      </c>
      <c r="Q2502" s="1">
        <f>AH2502</f>
        <v>0</v>
      </c>
      <c r="R2502" s="1">
        <v>0</v>
      </c>
      <c r="S2502" s="43"/>
      <c r="T2502" s="1">
        <f>SUM(U2502,V2502,X2502,Y2502,Z2502,AA2502,AB2502)</f>
        <v>105</v>
      </c>
      <c r="U2502" s="1">
        <f>AK2502</f>
        <v>0</v>
      </c>
      <c r="V2502" s="1">
        <f>SUM(AN2502,AO2502,AP2502,AQ2502,AS2502,AT2502,AU2502,AV2502,AW2502,AX2502,AY2502,AR2502,AZ2502,BA2502,BB2502,BC2502,BD2502,BE2502,BF2502,BG2502,BH2502)</f>
        <v>105</v>
      </c>
      <c r="W2502" s="1">
        <f>COUNT(AN2502,AO2502,AP2502,AQ2502,AS2502,AT2502,AU2502,AV2502,AW2502,AX2502,AY2502,AR2502,AZ2502,BA2502,BB2502,BC2502,BD2502,BE2502,BF2502,BG2502,BH2502)</f>
        <v>2</v>
      </c>
      <c r="X2502" s="1">
        <v>0</v>
      </c>
      <c r="Y2502" s="1">
        <v>0</v>
      </c>
      <c r="Z2502" s="1">
        <v>0</v>
      </c>
      <c r="AA2502" s="1">
        <f>AM2502</f>
        <v>0</v>
      </c>
      <c r="AB2502" s="1">
        <f>AL2502</f>
        <v>0</v>
      </c>
      <c r="AC2502" s="43"/>
      <c r="AD2502" s="25"/>
      <c r="AE2502" s="25"/>
      <c r="AF2502" s="25"/>
      <c r="AG2502" s="25"/>
      <c r="AH2502" s="25"/>
      <c r="AJ2502" s="40"/>
      <c r="AK2502" s="25"/>
      <c r="AL2502" s="25"/>
      <c r="AM2502" s="25"/>
      <c r="AN2502" s="25">
        <v>60</v>
      </c>
      <c r="AO2502" s="25"/>
      <c r="AP2502" s="25"/>
      <c r="AQ2502" s="25"/>
      <c r="AR2502" s="25"/>
      <c r="AS2502" s="25"/>
      <c r="AT2502" s="25"/>
      <c r="AU2502" s="25"/>
      <c r="AV2502" s="25"/>
      <c r="AW2502" s="25"/>
      <c r="AX2502" s="25"/>
      <c r="AY2502" s="25"/>
      <c r="AZ2502" s="25">
        <v>45</v>
      </c>
      <c r="BA2502" s="25"/>
      <c r="BB2502" s="25"/>
      <c r="BC2502" s="25"/>
      <c r="BD2502" s="25"/>
      <c r="BE2502" s="25"/>
      <c r="BF2502" s="25"/>
      <c r="BG2502" s="25"/>
      <c r="BH2502" s="25"/>
    </row>
    <row r="2503" spans="1:60" x14ac:dyDescent="0.3">
      <c r="A2503" s="25" t="s">
        <v>134</v>
      </c>
      <c r="B2503" s="25" t="s">
        <v>183</v>
      </c>
      <c r="C2503" s="25" t="s">
        <v>755</v>
      </c>
      <c r="D2503" s="25" t="s">
        <v>756</v>
      </c>
      <c r="E2503" s="25" t="s">
        <v>47</v>
      </c>
      <c r="F2503" s="25">
        <v>999915390</v>
      </c>
      <c r="G2503" s="1">
        <f>(J2503+T2503)-H2503</f>
        <v>102</v>
      </c>
      <c r="H2503" s="1">
        <f>(K2503+L2503+N2503+O2503+P2503+Q2503+R2503)*0.5</f>
        <v>42</v>
      </c>
      <c r="I2503" s="23"/>
      <c r="J2503" s="1">
        <f>SUM(K2503,L2503,N2503,O2503,P2503,Q2503)</f>
        <v>84</v>
      </c>
      <c r="K2503" s="1">
        <f>SUM(AG2503,AI2503)</f>
        <v>0</v>
      </c>
      <c r="L2503" s="1">
        <v>0</v>
      </c>
      <c r="M2503" s="1">
        <v>0</v>
      </c>
      <c r="N2503" s="1">
        <f>AD2503+AE2503</f>
        <v>0</v>
      </c>
      <c r="O2503" s="1"/>
      <c r="P2503" s="1">
        <f>AF2503</f>
        <v>84</v>
      </c>
      <c r="Q2503" s="1">
        <f>AH2503</f>
        <v>0</v>
      </c>
      <c r="R2503" s="1">
        <v>0</v>
      </c>
      <c r="S2503" s="43"/>
      <c r="T2503" s="1">
        <f>SUM(U2503,V2503,X2503,Y2503,Z2503,AA2503,AB2503)</f>
        <v>60</v>
      </c>
      <c r="U2503" s="1">
        <f>AK2503</f>
        <v>0</v>
      </c>
      <c r="V2503" s="1">
        <f>SUM(AN2503,AO2503,AP2503,AQ2503,AS2503,AT2503,AU2503,AV2503,AW2503,AX2503,AY2503,AR2503,AZ2503,BA2503,BB2503,BC2503,BD2503,BE2503,BF2503,BG2503,BH2503)</f>
        <v>60</v>
      </c>
      <c r="W2503" s="1">
        <f>COUNT(AN2503,AO2503,AP2503,AQ2503,AS2503,AT2503,AU2503,AV2503,AW2503,AX2503,AY2503,AR2503,AZ2503,BA2503,BB2503,BC2503,BD2503,BE2503,BF2503,BG2503,BH2503)</f>
        <v>1</v>
      </c>
      <c r="X2503" s="1">
        <v>0</v>
      </c>
      <c r="Y2503" s="1">
        <v>0</v>
      </c>
      <c r="Z2503" s="1">
        <v>0</v>
      </c>
      <c r="AA2503" s="1">
        <f>AM2503</f>
        <v>0</v>
      </c>
      <c r="AB2503" s="1">
        <f>AL2503</f>
        <v>0</v>
      </c>
      <c r="AC2503" s="43"/>
      <c r="AD2503" s="1"/>
      <c r="AE2503" s="1"/>
      <c r="AF2503" s="1">
        <v>84</v>
      </c>
      <c r="AG2503" s="1"/>
      <c r="AH2503" s="25"/>
      <c r="AJ2503" s="40"/>
      <c r="AK2503" s="25"/>
      <c r="AL2503" s="25"/>
      <c r="AM2503" s="25"/>
      <c r="AN2503" s="25"/>
      <c r="AO2503" s="25"/>
      <c r="AP2503" s="25"/>
      <c r="AQ2503" s="25"/>
      <c r="AR2503" s="25"/>
      <c r="AS2503" s="25"/>
      <c r="AT2503" s="25"/>
      <c r="AU2503" s="25"/>
      <c r="AV2503" s="25"/>
      <c r="AW2503" s="25"/>
      <c r="AX2503" s="25"/>
      <c r="AY2503" s="25"/>
      <c r="AZ2503" s="25"/>
      <c r="BA2503" s="25">
        <v>60</v>
      </c>
      <c r="BB2503" s="25"/>
      <c r="BC2503" s="25"/>
      <c r="BD2503" s="25"/>
      <c r="BE2503" s="25"/>
      <c r="BF2503" s="25"/>
      <c r="BG2503" s="25"/>
      <c r="BH2503" s="25"/>
    </row>
    <row r="2504" spans="1:60" x14ac:dyDescent="0.3">
      <c r="A2504" s="26" t="s">
        <v>134</v>
      </c>
      <c r="B2504" s="26" t="s">
        <v>183</v>
      </c>
      <c r="C2504" s="26" t="s">
        <v>1332</v>
      </c>
      <c r="D2504" s="26" t="s">
        <v>1333</v>
      </c>
      <c r="E2504" s="26" t="s">
        <v>47</v>
      </c>
      <c r="F2504" s="1">
        <v>999922347</v>
      </c>
      <c r="G2504" s="1">
        <f>(J2504+T2504)-H2504</f>
        <v>96</v>
      </c>
      <c r="H2504" s="1"/>
      <c r="I2504" s="23"/>
      <c r="J2504" s="1">
        <f>SUM(K2504,L2504,N2504,O2504,P2504,Q2504)</f>
        <v>51</v>
      </c>
      <c r="K2504" s="1">
        <f>SUM(AG2504,AI2504)</f>
        <v>0</v>
      </c>
      <c r="L2504" s="1">
        <v>0</v>
      </c>
      <c r="M2504" s="1">
        <v>0</v>
      </c>
      <c r="N2504" s="1">
        <f>AD2504+AE2504</f>
        <v>0</v>
      </c>
      <c r="O2504" s="1"/>
      <c r="P2504" s="1">
        <f>AF2504</f>
        <v>51</v>
      </c>
      <c r="Q2504" s="1">
        <f>AH2504</f>
        <v>0</v>
      </c>
      <c r="R2504" s="1">
        <v>0</v>
      </c>
      <c r="S2504" s="43"/>
      <c r="T2504" s="1">
        <f>SUM(U2504,V2504,X2504,Y2504,Z2504,AA2504,AB2504)</f>
        <v>45</v>
      </c>
      <c r="U2504" s="1">
        <f>AK2504</f>
        <v>0</v>
      </c>
      <c r="V2504" s="1">
        <f>SUM(AN2504,AO2504,AP2504,AQ2504,AS2504,AT2504,AU2504,AV2504,AW2504,AX2504,AY2504,AR2504,AZ2504,BA2504,BB2504,BC2504,BD2504,BE2504,BF2504,BG2504,BH2504)</f>
        <v>45</v>
      </c>
      <c r="W2504" s="1">
        <f>COUNT(AN2504,AO2504,AP2504,AQ2504,AS2504,AT2504,AU2504,AV2504,AW2504,AX2504,AY2504,AR2504,AZ2504,BA2504,BB2504,BC2504,BD2504,BE2504,BF2504,BG2504,BH2504)</f>
        <v>1</v>
      </c>
      <c r="X2504" s="1">
        <v>0</v>
      </c>
      <c r="Y2504" s="1">
        <v>0</v>
      </c>
      <c r="Z2504" s="1">
        <v>0</v>
      </c>
      <c r="AA2504" s="1">
        <f>AM2504</f>
        <v>0</v>
      </c>
      <c r="AB2504" s="1">
        <f>AL2504</f>
        <v>0</v>
      </c>
      <c r="AC2504" s="43"/>
      <c r="AD2504" s="1"/>
      <c r="AE2504" s="1"/>
      <c r="AF2504" s="1">
        <v>51</v>
      </c>
      <c r="AG2504" s="1"/>
      <c r="AH2504" s="25"/>
      <c r="AJ2504" s="40"/>
      <c r="AK2504" s="25"/>
      <c r="AL2504" s="25"/>
      <c r="AM2504" s="25"/>
      <c r="AN2504" s="25">
        <v>45</v>
      </c>
      <c r="AO2504" s="25"/>
      <c r="AP2504" s="25"/>
      <c r="AQ2504" s="25"/>
      <c r="AR2504" s="25"/>
      <c r="AS2504" s="25"/>
      <c r="AT2504" s="25"/>
      <c r="AU2504" s="25"/>
      <c r="AV2504" s="25"/>
      <c r="AW2504" s="25"/>
      <c r="AX2504" s="25"/>
      <c r="AY2504" s="25"/>
      <c r="AZ2504" s="25"/>
      <c r="BA2504" s="25"/>
      <c r="BB2504" s="25"/>
      <c r="BC2504" s="25"/>
      <c r="BD2504" s="25"/>
      <c r="BE2504" s="25"/>
      <c r="BF2504" s="25"/>
      <c r="BG2504" s="25"/>
      <c r="BH2504" s="25"/>
    </row>
    <row r="2505" spans="1:60" x14ac:dyDescent="0.3">
      <c r="A2505" s="1" t="s">
        <v>134</v>
      </c>
      <c r="B2505" s="1" t="s">
        <v>183</v>
      </c>
      <c r="C2505" s="1" t="s">
        <v>1259</v>
      </c>
      <c r="D2505" s="1" t="s">
        <v>1260</v>
      </c>
      <c r="E2505" s="1" t="s">
        <v>47</v>
      </c>
      <c r="F2505" s="1">
        <v>999921724</v>
      </c>
      <c r="G2505" s="1">
        <f>(J2505+T2505)-H2505</f>
        <v>90</v>
      </c>
      <c r="H2505" s="25"/>
      <c r="I2505" s="23"/>
      <c r="J2505" s="1">
        <f>SUM(K2505,L2505,N2505,O2505,P2505,Q2505)</f>
        <v>90</v>
      </c>
      <c r="K2505" s="1">
        <f>SUM(AG2505,AI2505)</f>
        <v>0</v>
      </c>
      <c r="L2505" s="1">
        <v>0</v>
      </c>
      <c r="M2505" s="1">
        <v>0</v>
      </c>
      <c r="N2505" s="1">
        <f>AD2505+AE2505</f>
        <v>0</v>
      </c>
      <c r="O2505" s="1"/>
      <c r="P2505" s="1">
        <f>AF2505</f>
        <v>90</v>
      </c>
      <c r="Q2505" s="1">
        <f>AH2505</f>
        <v>0</v>
      </c>
      <c r="R2505" s="1">
        <v>0</v>
      </c>
      <c r="S2505" s="43"/>
      <c r="T2505" s="1">
        <f>SUM(U2505,V2505,X2505,Y2505,Z2505,AA2505,AB2505)</f>
        <v>0</v>
      </c>
      <c r="U2505" s="1">
        <f>AK2505</f>
        <v>0</v>
      </c>
      <c r="V2505" s="1">
        <f>SUM(AN2505,AO2505,AP2505,AQ2505,AS2505,AT2505,AU2505,AV2505,AW2505,AX2505,AY2505,AR2505,AZ2505,BA2505,BB2505,BC2505,BD2505,BE2505,BF2505,BG2505,BH2505)</f>
        <v>0</v>
      </c>
      <c r="W2505" s="1">
        <f>COUNT(AN2505,AO2505,AP2505,AQ2505,AS2505,AT2505,AU2505,AV2505,AW2505,AX2505,AY2505,AR2505,AZ2505,BA2505,BB2505,BC2505,BD2505,BE2505,BF2505,BG2505,BH2505)</f>
        <v>0</v>
      </c>
      <c r="X2505" s="1">
        <v>0</v>
      </c>
      <c r="Y2505" s="1">
        <v>0</v>
      </c>
      <c r="Z2505" s="1">
        <v>0</v>
      </c>
      <c r="AA2505" s="1">
        <f>AM2505</f>
        <v>0</v>
      </c>
      <c r="AB2505" s="1">
        <f>AL2505</f>
        <v>0</v>
      </c>
      <c r="AC2505" s="43"/>
      <c r="AD2505" s="1"/>
      <c r="AE2505" s="1"/>
      <c r="AF2505" s="1">
        <v>90</v>
      </c>
      <c r="AG2505" s="1"/>
      <c r="AH2505" s="25"/>
      <c r="AJ2505" s="40"/>
      <c r="AK2505" s="25"/>
      <c r="AL2505" s="25"/>
      <c r="AM2505" s="25"/>
      <c r="AN2505" s="25"/>
      <c r="AO2505" s="25"/>
      <c r="AP2505" s="25"/>
      <c r="AQ2505" s="25"/>
      <c r="AR2505" s="25"/>
      <c r="AS2505" s="25"/>
      <c r="AT2505" s="25"/>
      <c r="AU2505" s="25"/>
      <c r="AV2505" s="25"/>
      <c r="AW2505" s="25"/>
      <c r="AX2505" s="25"/>
      <c r="AY2505" s="25"/>
      <c r="AZ2505" s="25"/>
      <c r="BA2505" s="25"/>
      <c r="BB2505" s="25"/>
      <c r="BC2505" s="25"/>
      <c r="BD2505" s="25"/>
      <c r="BE2505" s="25"/>
      <c r="BF2505" s="25"/>
      <c r="BG2505" s="25"/>
      <c r="BH2505" s="25"/>
    </row>
    <row r="2506" spans="1:60" x14ac:dyDescent="0.3">
      <c r="A2506" s="25" t="s">
        <v>134</v>
      </c>
      <c r="B2506" s="28" t="s">
        <v>183</v>
      </c>
      <c r="C2506" s="28" t="s">
        <v>935</v>
      </c>
      <c r="D2506" s="28" t="s">
        <v>936</v>
      </c>
      <c r="E2506" s="28" t="s">
        <v>47</v>
      </c>
      <c r="F2506" s="28">
        <v>999918204</v>
      </c>
      <c r="G2506" s="1">
        <f>(J2506+T2506)-H2506</f>
        <v>82.5</v>
      </c>
      <c r="H2506" s="1">
        <f>(K2506+L2506+N2506+O2506+P2506+Q2506+R2506)*0.5</f>
        <v>82.5</v>
      </c>
      <c r="I2506" s="23"/>
      <c r="J2506" s="1">
        <f>SUM(K2506,L2506,N2506,O2506,P2506,Q2506)</f>
        <v>165</v>
      </c>
      <c r="K2506" s="1">
        <f>SUM(AG2506,AI2506)</f>
        <v>0</v>
      </c>
      <c r="L2506" s="1">
        <v>0</v>
      </c>
      <c r="M2506" s="1">
        <v>0</v>
      </c>
      <c r="N2506" s="1">
        <f>AD2506+AE2506</f>
        <v>0</v>
      </c>
      <c r="O2506" s="1"/>
      <c r="P2506" s="1">
        <f>AF2506</f>
        <v>90</v>
      </c>
      <c r="Q2506" s="1">
        <f>AH2506</f>
        <v>75</v>
      </c>
      <c r="R2506" s="1">
        <v>0</v>
      </c>
      <c r="S2506" s="43"/>
      <c r="T2506" s="1">
        <f>SUM(U2506,V2506,X2506,Y2506,Z2506,AA2506,AB2506)</f>
        <v>0</v>
      </c>
      <c r="U2506" s="1">
        <f>AK2506</f>
        <v>0</v>
      </c>
      <c r="V2506" s="1">
        <f>SUM(AN2506,AO2506,AP2506,AQ2506,AS2506,AT2506,AU2506,AV2506,AW2506,AX2506,AY2506,AR2506,AZ2506,BA2506,BB2506,BC2506,BD2506,BE2506,BF2506,BG2506,BH2506)</f>
        <v>0</v>
      </c>
      <c r="W2506" s="1">
        <f>COUNT(AN2506,AO2506,AP2506,AQ2506,AS2506,AT2506,AU2506,AV2506,AW2506,AX2506,AY2506,AR2506,AZ2506,BA2506,BB2506,BC2506,BD2506,BE2506,BF2506,BG2506,BH2506)</f>
        <v>0</v>
      </c>
      <c r="X2506" s="1">
        <v>0</v>
      </c>
      <c r="Y2506" s="1">
        <v>0</v>
      </c>
      <c r="Z2506" s="1">
        <v>0</v>
      </c>
      <c r="AA2506" s="1">
        <f>AM2506</f>
        <v>0</v>
      </c>
      <c r="AB2506" s="1">
        <f>AL2506</f>
        <v>0</v>
      </c>
      <c r="AC2506" s="43"/>
      <c r="AD2506" s="1"/>
      <c r="AE2506" s="1"/>
      <c r="AF2506" s="1">
        <v>90</v>
      </c>
      <c r="AG2506" s="1"/>
      <c r="AH2506" s="25">
        <v>75</v>
      </c>
      <c r="AJ2506" s="40"/>
      <c r="AK2506" s="25"/>
      <c r="AL2506" s="25"/>
      <c r="AM2506" s="25"/>
      <c r="AN2506" s="25"/>
      <c r="AO2506" s="25"/>
      <c r="AP2506" s="25"/>
      <c r="AQ2506" s="25"/>
      <c r="AR2506" s="25"/>
      <c r="AS2506" s="25"/>
      <c r="AT2506" s="25"/>
      <c r="AU2506" s="25"/>
      <c r="AV2506" s="25"/>
      <c r="AW2506" s="25"/>
      <c r="AX2506" s="25"/>
      <c r="AY2506" s="25"/>
      <c r="AZ2506" s="25"/>
      <c r="BA2506" s="25"/>
      <c r="BB2506" s="25"/>
      <c r="BC2506" s="25"/>
      <c r="BD2506" s="25"/>
      <c r="BE2506" s="25"/>
      <c r="BF2506" s="25"/>
      <c r="BG2506" s="25"/>
      <c r="BH2506" s="25"/>
    </row>
    <row r="2507" spans="1:60" x14ac:dyDescent="0.3">
      <c r="A2507" s="1" t="s">
        <v>134</v>
      </c>
      <c r="B2507" s="1" t="s">
        <v>183</v>
      </c>
      <c r="C2507" s="1" t="s">
        <v>1463</v>
      </c>
      <c r="D2507" s="1" t="s">
        <v>294</v>
      </c>
      <c r="E2507" s="1" t="s">
        <v>47</v>
      </c>
      <c r="F2507" s="1">
        <v>999923709</v>
      </c>
      <c r="G2507" s="1">
        <f>(J2507+T2507)-H2507</f>
        <v>81</v>
      </c>
      <c r="H2507" s="1"/>
      <c r="I2507" s="23"/>
      <c r="J2507" s="1">
        <f>SUM(K2507,L2507,N2507,O2507,P2507,Q2507)</f>
        <v>51</v>
      </c>
      <c r="K2507" s="1">
        <f>SUM(AG2507,AI2507)</f>
        <v>0</v>
      </c>
      <c r="L2507" s="1">
        <v>0</v>
      </c>
      <c r="M2507" s="1">
        <v>0</v>
      </c>
      <c r="N2507" s="1">
        <f>AD2507+AE2507</f>
        <v>0</v>
      </c>
      <c r="O2507" s="1"/>
      <c r="P2507" s="1">
        <f>AF2507</f>
        <v>51</v>
      </c>
      <c r="Q2507" s="1">
        <f>AH2507</f>
        <v>0</v>
      </c>
      <c r="R2507" s="1">
        <v>0</v>
      </c>
      <c r="S2507" s="43"/>
      <c r="T2507" s="1">
        <f>SUM(U2507,V2507,X2507,Y2507,Z2507,AA2507,AB2507)</f>
        <v>30</v>
      </c>
      <c r="U2507" s="1">
        <f>AK2507</f>
        <v>0</v>
      </c>
      <c r="V2507" s="1">
        <f>SUM(AN2507,AO2507,AP2507,AQ2507,AS2507,AT2507,AU2507,AV2507,AW2507,AX2507,AY2507,AR2507,AZ2507,BA2507,BB2507,BC2507,BD2507,BE2507,BF2507,BG2507,BH2507)</f>
        <v>30</v>
      </c>
      <c r="W2507" s="1">
        <f>COUNT(AN2507,AO2507,AP2507,AQ2507,AS2507,AT2507,AU2507,AV2507,AW2507,AX2507,AY2507,AR2507,AZ2507,BA2507,BB2507,BC2507,BD2507,BE2507,BF2507,BG2507,BH2507)</f>
        <v>1</v>
      </c>
      <c r="X2507" s="1">
        <v>0</v>
      </c>
      <c r="Y2507" s="1">
        <v>0</v>
      </c>
      <c r="Z2507" s="1">
        <v>0</v>
      </c>
      <c r="AA2507" s="1">
        <f>AM2507</f>
        <v>0</v>
      </c>
      <c r="AB2507" s="1">
        <f>AL2507</f>
        <v>0</v>
      </c>
      <c r="AC2507" s="43"/>
      <c r="AD2507" s="1"/>
      <c r="AE2507" s="1"/>
      <c r="AF2507" s="1">
        <v>51</v>
      </c>
      <c r="AG2507" s="1"/>
      <c r="AH2507" s="25"/>
      <c r="AJ2507" s="40"/>
      <c r="AK2507" s="25"/>
      <c r="AL2507" s="25"/>
      <c r="AM2507" s="25"/>
      <c r="AN2507" s="25"/>
      <c r="AO2507" s="25"/>
      <c r="AP2507" s="25"/>
      <c r="AQ2507" s="25"/>
      <c r="AR2507" s="25"/>
      <c r="AS2507" s="25"/>
      <c r="AT2507" s="25"/>
      <c r="AU2507" s="25"/>
      <c r="AV2507" s="25"/>
      <c r="AW2507" s="25"/>
      <c r="AX2507" s="25">
        <v>30</v>
      </c>
      <c r="AY2507" s="25"/>
      <c r="AZ2507" s="25"/>
      <c r="BA2507" s="25"/>
      <c r="BB2507" s="25"/>
      <c r="BC2507" s="25"/>
      <c r="BD2507" s="25"/>
      <c r="BE2507" s="25"/>
      <c r="BF2507" s="25"/>
      <c r="BG2507" s="25"/>
      <c r="BH2507" s="25"/>
    </row>
    <row r="2508" spans="1:60" x14ac:dyDescent="0.3">
      <c r="A2508" s="25" t="s">
        <v>134</v>
      </c>
      <c r="B2508" s="25" t="s">
        <v>183</v>
      </c>
      <c r="C2508" s="25" t="s">
        <v>772</v>
      </c>
      <c r="D2508" s="25" t="s">
        <v>773</v>
      </c>
      <c r="E2508" s="25" t="s">
        <v>47</v>
      </c>
      <c r="F2508" s="25">
        <v>999915628</v>
      </c>
      <c r="G2508" s="1">
        <f>(J2508+T2508)-H2508</f>
        <v>75.599999999999994</v>
      </c>
      <c r="H2508" s="1">
        <f>J2508*0.5</f>
        <v>15.600000000000001</v>
      </c>
      <c r="I2508" s="40"/>
      <c r="J2508" s="1">
        <f>SUM(K2508,L2508,N2508,O2508,P2508,Q2508)</f>
        <v>31.200000000000003</v>
      </c>
      <c r="K2508" s="1">
        <f>SUM(AG2508,AI2508)</f>
        <v>0</v>
      </c>
      <c r="L2508" s="1">
        <v>0</v>
      </c>
      <c r="M2508" s="1">
        <v>0</v>
      </c>
      <c r="N2508" s="1">
        <f>AD2508+AE2508</f>
        <v>0</v>
      </c>
      <c r="O2508" s="1"/>
      <c r="P2508" s="1">
        <f>AF2508</f>
        <v>31.200000000000003</v>
      </c>
      <c r="Q2508" s="1">
        <f>AH2508</f>
        <v>0</v>
      </c>
      <c r="R2508" s="1">
        <v>0</v>
      </c>
      <c r="S2508" s="43"/>
      <c r="T2508" s="1">
        <f>SUM(U2508,V2508,X2508,Y2508,Z2508,AA2508,AB2508)</f>
        <v>60</v>
      </c>
      <c r="U2508" s="1">
        <f>AK2508</f>
        <v>0</v>
      </c>
      <c r="V2508" s="1">
        <f>SUM(AN2508,AO2508,AP2508,AQ2508,AS2508,AT2508,AU2508,AV2508,AW2508,AX2508,AY2508,AR2508,AZ2508,BA2508,BB2508,BC2508,BD2508,BE2508,BF2508,BG2508,BH2508)</f>
        <v>60</v>
      </c>
      <c r="W2508" s="1">
        <f>COUNT(AN2508,AO2508,AP2508,AQ2508,AS2508,AT2508,AU2508,AV2508,AW2508,AX2508,AY2508,AR2508,AZ2508,BA2508,BB2508,BC2508,BD2508,BE2508,BF2508,BG2508,BH2508)</f>
        <v>1</v>
      </c>
      <c r="X2508" s="1">
        <v>0</v>
      </c>
      <c r="Y2508" s="1">
        <v>0</v>
      </c>
      <c r="Z2508" s="1">
        <v>0</v>
      </c>
      <c r="AA2508" s="1">
        <f>AM2508</f>
        <v>0</v>
      </c>
      <c r="AB2508" s="1">
        <f>AL2508</f>
        <v>0</v>
      </c>
      <c r="AC2508" s="43"/>
      <c r="AD2508" s="25">
        <v>0</v>
      </c>
      <c r="AE2508" s="25">
        <v>0</v>
      </c>
      <c r="AF2508" s="25">
        <v>31.200000000000003</v>
      </c>
      <c r="AG2508" s="25">
        <v>0</v>
      </c>
      <c r="AH2508" s="25">
        <v>0</v>
      </c>
      <c r="AI2508" s="25">
        <v>0</v>
      </c>
      <c r="AJ2508" s="40"/>
      <c r="AK2508" s="25"/>
      <c r="AL2508" s="25"/>
      <c r="AM2508" s="25"/>
      <c r="AN2508" s="25"/>
      <c r="AO2508" s="25"/>
      <c r="AP2508" s="25"/>
      <c r="AQ2508" s="25"/>
      <c r="AR2508" s="25"/>
      <c r="AS2508" s="25"/>
      <c r="AT2508" s="25"/>
      <c r="AU2508" s="25"/>
      <c r="AV2508" s="25"/>
      <c r="AW2508" s="25">
        <v>60</v>
      </c>
      <c r="AX2508" s="25"/>
      <c r="AY2508" s="25"/>
      <c r="AZ2508" s="25"/>
      <c r="BA2508" s="25"/>
      <c r="BB2508" s="25"/>
      <c r="BC2508" s="25"/>
      <c r="BD2508" s="25"/>
      <c r="BE2508" s="25"/>
      <c r="BF2508" s="25"/>
      <c r="BG2508" s="25"/>
      <c r="BH2508" s="25"/>
    </row>
    <row r="2509" spans="1:60" x14ac:dyDescent="0.3">
      <c r="A2509" s="25" t="s">
        <v>134</v>
      </c>
      <c r="B2509" s="25" t="s">
        <v>183</v>
      </c>
      <c r="C2509" s="25" t="s">
        <v>1126</v>
      </c>
      <c r="D2509" s="25" t="s">
        <v>1127</v>
      </c>
      <c r="E2509" s="25" t="s">
        <v>47</v>
      </c>
      <c r="F2509" s="25">
        <v>999920741</v>
      </c>
      <c r="G2509" s="1">
        <f>(J2509+T2509)-H2509</f>
        <v>68</v>
      </c>
      <c r="H2509" s="25"/>
      <c r="I2509" s="40"/>
      <c r="J2509" s="1">
        <f>SUM(K2509,L2509,N2509,O2509,P2509,Q2509)</f>
        <v>0</v>
      </c>
      <c r="K2509" s="1">
        <f>SUM(AG2509,AI2509)</f>
        <v>0</v>
      </c>
      <c r="L2509" s="1">
        <v>0</v>
      </c>
      <c r="M2509" s="1">
        <v>0</v>
      </c>
      <c r="N2509" s="1">
        <f>AD2509+AE2509</f>
        <v>0</v>
      </c>
      <c r="O2509" s="1"/>
      <c r="P2509" s="1">
        <f>AF2509</f>
        <v>0</v>
      </c>
      <c r="Q2509" s="1">
        <f>AH2509</f>
        <v>0</v>
      </c>
      <c r="R2509" s="1">
        <v>0</v>
      </c>
      <c r="S2509" s="43"/>
      <c r="T2509" s="1">
        <f>SUM(U2509,V2509,X2509,Y2509,Z2509,AA2509,AB2509)</f>
        <v>68</v>
      </c>
      <c r="U2509" s="1">
        <f>AK2509</f>
        <v>0</v>
      </c>
      <c r="V2509" s="1">
        <f>SUM(AN2509,AO2509,AP2509,AQ2509,AS2509,AT2509,AU2509,AV2509,AW2509,AX2509,AY2509,AR2509,AZ2509,BA2509,BB2509,BC2509,BD2509,BE2509,BF2509,BG2509,BH2509)</f>
        <v>68</v>
      </c>
      <c r="W2509" s="1">
        <f>COUNT(AN2509,AO2509,AP2509,AQ2509,AS2509,AT2509,AU2509,AV2509,AW2509,AX2509,AY2509,AR2509,AZ2509,BA2509,BB2509,BC2509,BD2509,BE2509,BF2509,BG2509,BH2509)</f>
        <v>1</v>
      </c>
      <c r="X2509" s="1">
        <v>0</v>
      </c>
      <c r="Y2509" s="1">
        <v>0</v>
      </c>
      <c r="Z2509" s="1">
        <v>0</v>
      </c>
      <c r="AA2509" s="1">
        <f>AM2509</f>
        <v>0</v>
      </c>
      <c r="AB2509" s="1">
        <f>AL2509</f>
        <v>0</v>
      </c>
      <c r="AC2509" s="43"/>
      <c r="AD2509" s="25"/>
      <c r="AE2509" s="25"/>
      <c r="AF2509" s="25"/>
      <c r="AG2509" s="25"/>
      <c r="AH2509" s="25"/>
      <c r="AJ2509" s="40"/>
      <c r="AK2509" s="25"/>
      <c r="AL2509" s="25"/>
      <c r="AM2509" s="25"/>
      <c r="AN2509" s="25"/>
      <c r="AO2509" s="25"/>
      <c r="AP2509" s="25"/>
      <c r="AQ2509" s="25"/>
      <c r="AR2509" s="25"/>
      <c r="AS2509" s="25"/>
      <c r="AT2509" s="25"/>
      <c r="AU2509" s="25"/>
      <c r="AV2509" s="25">
        <v>68</v>
      </c>
      <c r="AW2509" s="25"/>
      <c r="AX2509" s="25"/>
      <c r="AY2509" s="25"/>
      <c r="AZ2509" s="25"/>
      <c r="BA2509" s="25"/>
      <c r="BB2509" s="25"/>
      <c r="BC2509" s="25"/>
      <c r="BD2509" s="25"/>
      <c r="BE2509" s="25"/>
      <c r="BF2509" s="25"/>
      <c r="BG2509" s="25"/>
      <c r="BH2509" s="25"/>
    </row>
    <row r="2510" spans="1:60" x14ac:dyDescent="0.3">
      <c r="A2510" s="25" t="s">
        <v>134</v>
      </c>
      <c r="B2510" s="25" t="s">
        <v>183</v>
      </c>
      <c r="C2510" s="25" t="s">
        <v>2491</v>
      </c>
      <c r="D2510" s="25" t="s">
        <v>2485</v>
      </c>
      <c r="E2510" s="25" t="s">
        <v>47</v>
      </c>
      <c r="F2510" s="25">
        <v>999925727</v>
      </c>
      <c r="G2510" s="1">
        <f>(J2510+T2510)-H2510</f>
        <v>68</v>
      </c>
      <c r="H2510" s="25"/>
      <c r="I2510" s="40"/>
      <c r="J2510" s="1">
        <f>SUM(K2510,L2510,N2510,O2510,P2510,Q2510)</f>
        <v>0</v>
      </c>
      <c r="K2510" s="1">
        <f>SUM(AG2510,AI2510)</f>
        <v>0</v>
      </c>
      <c r="L2510" s="1">
        <v>0</v>
      </c>
      <c r="M2510" s="1">
        <v>0</v>
      </c>
      <c r="N2510" s="1">
        <f>AD2510+AE2510</f>
        <v>0</v>
      </c>
      <c r="O2510" s="1"/>
      <c r="P2510" s="1">
        <f>AF2510</f>
        <v>0</v>
      </c>
      <c r="Q2510" s="1">
        <f>AH2510</f>
        <v>0</v>
      </c>
      <c r="R2510" s="1">
        <v>0</v>
      </c>
      <c r="S2510" s="43"/>
      <c r="T2510" s="1">
        <f>SUM(U2510,V2510,X2510,Y2510,Z2510,AA2510,AB2510)</f>
        <v>68</v>
      </c>
      <c r="U2510" s="1">
        <f>AK2510</f>
        <v>0</v>
      </c>
      <c r="V2510" s="1">
        <f>SUM(AN2510,AO2510,AP2510,AQ2510,AS2510,AT2510,AU2510,AV2510,AW2510,AX2510,AY2510,AR2510,AZ2510,BA2510,BB2510,BC2510,BD2510,BE2510,BF2510,BG2510,BH2510)</f>
        <v>68</v>
      </c>
      <c r="W2510" s="1">
        <f>COUNT(AN2510,AO2510,AP2510,AQ2510,AS2510,AT2510,AU2510,AV2510,AW2510,AX2510,AY2510,AR2510,AZ2510,BA2510,BB2510,BC2510,BD2510,BE2510,BF2510,BG2510,BH2510)</f>
        <v>1</v>
      </c>
      <c r="X2510" s="1">
        <v>0</v>
      </c>
      <c r="Y2510" s="1">
        <v>0</v>
      </c>
      <c r="Z2510" s="1">
        <v>0</v>
      </c>
      <c r="AA2510" s="1">
        <f>AM2510</f>
        <v>0</v>
      </c>
      <c r="AB2510" s="1">
        <f>AL2510</f>
        <v>0</v>
      </c>
      <c r="AC2510" s="43"/>
      <c r="AD2510" s="25"/>
      <c r="AE2510" s="25"/>
      <c r="AF2510" s="25"/>
      <c r="AG2510" s="25"/>
      <c r="AH2510" s="25"/>
      <c r="AJ2510" s="40"/>
      <c r="AK2510" s="25"/>
      <c r="AL2510" s="25"/>
      <c r="AM2510" s="25"/>
      <c r="AN2510" s="25"/>
      <c r="AO2510" s="25">
        <v>68</v>
      </c>
      <c r="AP2510" s="25"/>
      <c r="AQ2510" s="25"/>
      <c r="AR2510" s="25"/>
      <c r="AS2510" s="25"/>
      <c r="AT2510" s="25"/>
      <c r="AU2510" s="25"/>
      <c r="AV2510" s="25"/>
      <c r="AW2510" s="25"/>
      <c r="AX2510" s="25"/>
      <c r="AY2510" s="25"/>
      <c r="AZ2510" s="25"/>
      <c r="BA2510" s="25"/>
      <c r="BB2510" s="25"/>
      <c r="BC2510" s="25"/>
      <c r="BD2510" s="25"/>
      <c r="BE2510" s="25"/>
      <c r="BF2510" s="25"/>
      <c r="BG2510" s="25"/>
      <c r="BH2510" s="25"/>
    </row>
    <row r="2511" spans="1:60" x14ac:dyDescent="0.3">
      <c r="A2511" s="25" t="s">
        <v>134</v>
      </c>
      <c r="B2511" s="25" t="s">
        <v>183</v>
      </c>
      <c r="C2511" s="25" t="s">
        <v>2488</v>
      </c>
      <c r="D2511" s="25" t="s">
        <v>2489</v>
      </c>
      <c r="E2511" s="25" t="s">
        <v>47</v>
      </c>
      <c r="F2511" s="25">
        <v>999929486</v>
      </c>
      <c r="G2511" s="1">
        <f>(J2511+T2511)-H2511</f>
        <v>68</v>
      </c>
      <c r="H2511" s="1">
        <f>(K2511+L2511+N2511+O2511+P2511+Q2511+R2511)*0.5</f>
        <v>0</v>
      </c>
      <c r="I2511" s="40"/>
      <c r="J2511" s="1">
        <f>SUM(K2511,L2511,N2511,O2511,P2511,Q2511)</f>
        <v>0</v>
      </c>
      <c r="K2511" s="1">
        <f>SUM(AG2511,AI2511)</f>
        <v>0</v>
      </c>
      <c r="L2511" s="1">
        <v>0</v>
      </c>
      <c r="M2511" s="1">
        <v>0</v>
      </c>
      <c r="N2511" s="1">
        <f>AD2511+AE2511</f>
        <v>0</v>
      </c>
      <c r="O2511" s="1"/>
      <c r="P2511" s="1">
        <f>AF2511</f>
        <v>0</v>
      </c>
      <c r="Q2511" s="1">
        <f>AH2511</f>
        <v>0</v>
      </c>
      <c r="R2511" s="1">
        <v>0</v>
      </c>
      <c r="S2511" s="43"/>
      <c r="T2511" s="1">
        <f>SUM(U2511,V2511,X2511,Y2511,Z2511,AA2511,AB2511)</f>
        <v>68</v>
      </c>
      <c r="U2511" s="1">
        <f>AK2511</f>
        <v>0</v>
      </c>
      <c r="V2511" s="1">
        <f>SUM(AN2511,AO2511,AP2511,AQ2511,AS2511,AT2511,AU2511,AV2511,AW2511,AX2511,AY2511,AR2511,AZ2511,BA2511,BB2511,BC2511,BD2511,BE2511,BF2511,BG2511,BH2511)</f>
        <v>68</v>
      </c>
      <c r="W2511" s="1">
        <f>COUNT(AN2511,AO2511,AP2511,AQ2511,AS2511,AT2511,AU2511,AV2511,AW2511,AX2511,AY2511,AR2511,AZ2511,BA2511,BB2511,BC2511,BD2511,BE2511,BF2511,BG2511,BH2511)</f>
        <v>1</v>
      </c>
      <c r="X2511" s="1">
        <v>0</v>
      </c>
      <c r="Y2511" s="1">
        <v>0</v>
      </c>
      <c r="Z2511" s="1">
        <v>0</v>
      </c>
      <c r="AA2511" s="1">
        <f>AM2511</f>
        <v>0</v>
      </c>
      <c r="AB2511" s="1">
        <f>AL2511</f>
        <v>0</v>
      </c>
      <c r="AC2511" s="43"/>
      <c r="AD2511" s="25"/>
      <c r="AE2511" s="25"/>
      <c r="AF2511" s="25"/>
      <c r="AG2511" s="25"/>
      <c r="AH2511" s="25"/>
      <c r="AJ2511" s="40"/>
      <c r="AK2511" s="25"/>
      <c r="AL2511" s="25"/>
      <c r="AM2511" s="25"/>
      <c r="AN2511" s="25"/>
      <c r="AO2511" s="25">
        <v>68</v>
      </c>
      <c r="AP2511" s="25"/>
      <c r="AQ2511" s="25"/>
      <c r="AR2511" s="25"/>
      <c r="AS2511" s="25"/>
      <c r="AT2511" s="25"/>
      <c r="AU2511" s="25"/>
      <c r="AV2511" s="25"/>
      <c r="AW2511" s="25"/>
      <c r="AX2511" s="25"/>
      <c r="AY2511" s="25"/>
      <c r="AZ2511" s="25"/>
      <c r="BA2511" s="25"/>
      <c r="BB2511" s="25"/>
      <c r="BC2511" s="25"/>
      <c r="BD2511" s="25"/>
      <c r="BE2511" s="25"/>
      <c r="BF2511" s="25"/>
      <c r="BG2511" s="25"/>
      <c r="BH2511" s="25"/>
    </row>
    <row r="2512" spans="1:60" x14ac:dyDescent="0.3">
      <c r="A2512" s="25" t="s">
        <v>134</v>
      </c>
      <c r="B2512" s="25" t="s">
        <v>183</v>
      </c>
      <c r="C2512" s="25" t="s">
        <v>2846</v>
      </c>
      <c r="D2512" s="25" t="s">
        <v>92</v>
      </c>
      <c r="E2512" s="25" t="s">
        <v>47</v>
      </c>
      <c r="F2512" s="25">
        <v>999929542</v>
      </c>
      <c r="G2512" s="1">
        <f>(J2512+T2512)-H2512</f>
        <v>68</v>
      </c>
      <c r="H2512" s="25"/>
      <c r="I2512" s="40"/>
      <c r="J2512" s="1">
        <f>SUM(K2512,L2512,N2512,O2512,P2512,Q2512)</f>
        <v>0</v>
      </c>
      <c r="K2512" s="1">
        <f>SUM(AG2512,AI2512)</f>
        <v>0</v>
      </c>
      <c r="L2512" s="1">
        <v>0</v>
      </c>
      <c r="M2512" s="1">
        <v>0</v>
      </c>
      <c r="N2512" s="1">
        <f>AD2512+AE2512</f>
        <v>0</v>
      </c>
      <c r="O2512" s="1"/>
      <c r="P2512" s="1">
        <f>AF2512</f>
        <v>0</v>
      </c>
      <c r="Q2512" s="1">
        <f>AH2512</f>
        <v>0</v>
      </c>
      <c r="R2512" s="1">
        <v>0</v>
      </c>
      <c r="S2512" s="43"/>
      <c r="T2512" s="1">
        <f>SUM(U2512,V2512,X2512,Y2512,Z2512,AA2512,AB2512)</f>
        <v>68</v>
      </c>
      <c r="U2512" s="1">
        <f>AK2512</f>
        <v>0</v>
      </c>
      <c r="V2512" s="1">
        <f>SUM(AN2512,AO2512,AP2512,AQ2512,AS2512,AT2512,AU2512,AV2512,AW2512,AX2512,AY2512,AR2512,AZ2512,BA2512,BB2512,BC2512,BD2512,BE2512,BF2512,BG2512,BH2512)</f>
        <v>68</v>
      </c>
      <c r="W2512" s="1">
        <f>COUNT(AN2512,AO2512,AP2512,AQ2512,AS2512,AT2512,AU2512,AV2512,AW2512,AX2512,AY2512,AR2512,AZ2512,BA2512,BB2512,BC2512,BD2512,BE2512,BF2512,BG2512,BH2512)</f>
        <v>1</v>
      </c>
      <c r="X2512" s="1">
        <v>0</v>
      </c>
      <c r="Y2512" s="1">
        <v>0</v>
      </c>
      <c r="Z2512" s="1">
        <v>0</v>
      </c>
      <c r="AA2512" s="1">
        <f>AM2512</f>
        <v>0</v>
      </c>
      <c r="AB2512" s="1">
        <f>AL2512</f>
        <v>0</v>
      </c>
      <c r="AC2512" s="43"/>
      <c r="AD2512" s="25"/>
      <c r="AE2512" s="25"/>
      <c r="AF2512" s="25"/>
      <c r="AG2512" s="25"/>
      <c r="AH2512" s="25"/>
      <c r="AJ2512" s="40"/>
      <c r="AK2512" s="25"/>
      <c r="AL2512" s="25"/>
      <c r="AM2512" s="25"/>
      <c r="AN2512" s="25"/>
      <c r="AO2512" s="25"/>
      <c r="AP2512" s="25"/>
      <c r="AQ2512" s="25"/>
      <c r="AR2512" s="25"/>
      <c r="AS2512" s="25"/>
      <c r="AT2512" s="25"/>
      <c r="AU2512" s="25"/>
      <c r="AV2512" s="25">
        <v>68</v>
      </c>
      <c r="AW2512" s="25"/>
      <c r="AX2512" s="25"/>
      <c r="AY2512" s="25"/>
      <c r="AZ2512" s="25"/>
      <c r="BA2512" s="25"/>
      <c r="BB2512" s="25"/>
      <c r="BC2512" s="25"/>
      <c r="BD2512" s="25"/>
      <c r="BE2512" s="25"/>
      <c r="BF2512" s="25"/>
      <c r="BG2512" s="25"/>
      <c r="BH2512" s="25"/>
    </row>
    <row r="2513" spans="1:60" x14ac:dyDescent="0.3">
      <c r="A2513" s="25" t="s">
        <v>134</v>
      </c>
      <c r="B2513" s="25" t="s">
        <v>183</v>
      </c>
      <c r="C2513" s="25" t="s">
        <v>3226</v>
      </c>
      <c r="D2513" s="25" t="s">
        <v>1312</v>
      </c>
      <c r="E2513" s="25" t="s">
        <v>47</v>
      </c>
      <c r="F2513" s="25">
        <v>999922180</v>
      </c>
      <c r="G2513" s="1">
        <f>(J2513+T2513)-H2513</f>
        <v>60</v>
      </c>
      <c r="H2513" s="25"/>
      <c r="I2513" s="40"/>
      <c r="J2513" s="1">
        <f>SUM(K2513,L2513,N2513,O2513,P2513,Q2513)</f>
        <v>0</v>
      </c>
      <c r="K2513" s="1">
        <f>SUM(AG2513,AI2513)</f>
        <v>0</v>
      </c>
      <c r="L2513" s="1">
        <v>0</v>
      </c>
      <c r="M2513" s="1">
        <v>0</v>
      </c>
      <c r="N2513" s="1">
        <f>AD2513+AE2513</f>
        <v>0</v>
      </c>
      <c r="O2513" s="1"/>
      <c r="P2513" s="1">
        <f>AF2513</f>
        <v>0</v>
      </c>
      <c r="Q2513" s="1">
        <f>AH2513</f>
        <v>0</v>
      </c>
      <c r="R2513" s="1">
        <v>0</v>
      </c>
      <c r="S2513" s="40"/>
      <c r="T2513" s="1">
        <f>SUM(U2513,V2513,X2513,Y2513,Z2513,AA2513,AB2513)</f>
        <v>60</v>
      </c>
      <c r="U2513" s="1">
        <f>AK2513</f>
        <v>0</v>
      </c>
      <c r="V2513" s="1">
        <f>SUM(AN2513,AO2513,AP2513,AQ2513,AS2513,AT2513,AU2513,AV2513,AW2513,AX2513,AY2513,AR2513,AZ2513,BA2513,BB2513,BC2513,BD2513,BE2513,BF2513,BG2513,BH2513)</f>
        <v>60</v>
      </c>
      <c r="W2513" s="1">
        <f>COUNT(AN2513,AO2513,AP2513,AQ2513,AS2513,AT2513,AU2513,AV2513,AW2513,AX2513,AY2513,AR2513,AZ2513,BA2513,BB2513,BC2513,BD2513,BE2513,BF2513,BG2513,BH2513)</f>
        <v>1</v>
      </c>
      <c r="X2513" s="1">
        <v>0</v>
      </c>
      <c r="Y2513" s="1">
        <v>0</v>
      </c>
      <c r="Z2513" s="1">
        <v>0</v>
      </c>
      <c r="AA2513" s="1">
        <f>AM2513</f>
        <v>0</v>
      </c>
      <c r="AB2513" s="1">
        <f>AL2513</f>
        <v>0</v>
      </c>
      <c r="AC2513" s="40"/>
      <c r="AD2513" s="25"/>
      <c r="AE2513" s="25"/>
      <c r="AF2513" s="25"/>
      <c r="AG2513" s="25"/>
      <c r="AH2513" s="25"/>
      <c r="AJ2513" s="40"/>
      <c r="AK2513" s="25"/>
      <c r="AL2513" s="25"/>
      <c r="AM2513" s="25"/>
      <c r="AN2513" s="25"/>
      <c r="AO2513" s="25"/>
      <c r="AP2513" s="25"/>
      <c r="AQ2513" s="25"/>
      <c r="AR2513" s="25">
        <v>60</v>
      </c>
      <c r="AS2513" s="25"/>
      <c r="AT2513" s="25"/>
      <c r="AU2513" s="25"/>
      <c r="AV2513" s="25"/>
      <c r="AW2513" s="25"/>
      <c r="AX2513" s="25"/>
      <c r="AY2513" s="25"/>
      <c r="AZ2513" s="25"/>
      <c r="BA2513" s="25"/>
      <c r="BB2513" s="25"/>
      <c r="BC2513" s="25"/>
      <c r="BD2513" s="25"/>
      <c r="BE2513" s="25"/>
      <c r="BF2513" s="25"/>
      <c r="BG2513" s="25"/>
      <c r="BH2513" s="25"/>
    </row>
    <row r="2514" spans="1:60" x14ac:dyDescent="0.3">
      <c r="A2514" s="25" t="s">
        <v>134</v>
      </c>
      <c r="B2514" s="25" t="s">
        <v>183</v>
      </c>
      <c r="C2514" s="25" t="s">
        <v>3338</v>
      </c>
      <c r="D2514" s="25" t="s">
        <v>81</v>
      </c>
      <c r="E2514" s="25" t="s">
        <v>47</v>
      </c>
      <c r="F2514" s="25">
        <v>999927242</v>
      </c>
      <c r="G2514" s="1">
        <f>(J2514+T2514)-H2514</f>
        <v>60</v>
      </c>
      <c r="H2514" s="25"/>
      <c r="I2514" s="40"/>
      <c r="J2514" s="1">
        <f>SUM(K2514,L2514,N2514,O2514,P2514,Q2514)</f>
        <v>0</v>
      </c>
      <c r="K2514" s="1">
        <f>SUM(AG2514,AI2514)</f>
        <v>0</v>
      </c>
      <c r="L2514" s="1">
        <v>0</v>
      </c>
      <c r="M2514" s="1">
        <v>0</v>
      </c>
      <c r="N2514" s="1">
        <f>AD2514+AE2514</f>
        <v>0</v>
      </c>
      <c r="O2514" s="1"/>
      <c r="P2514" s="1">
        <f>AF2514</f>
        <v>0</v>
      </c>
      <c r="Q2514" s="1">
        <f>AH2514</f>
        <v>0</v>
      </c>
      <c r="R2514" s="1">
        <v>0</v>
      </c>
      <c r="S2514" s="40"/>
      <c r="T2514" s="1">
        <f>SUM(U2514,V2514,X2514,Y2514,Z2514,AA2514,AB2514)</f>
        <v>60</v>
      </c>
      <c r="U2514" s="1">
        <f>AK2514</f>
        <v>0</v>
      </c>
      <c r="V2514" s="1">
        <f>SUM(AN2514,AO2514,AP2514,AQ2514,AS2514,AT2514,AU2514,AV2514,AW2514,AX2514,AY2514,AR2514,AZ2514,BA2514,BB2514,BC2514,BD2514,BE2514,BF2514,BG2514,BH2514)</f>
        <v>60</v>
      </c>
      <c r="W2514" s="1">
        <f>COUNT(AN2514,AO2514,AP2514,AQ2514,AS2514,AT2514,AU2514,AV2514,AW2514,AX2514,AY2514,AR2514,AZ2514,BA2514,BB2514,BC2514,BD2514,BE2514,BF2514,BG2514,BH2514)</f>
        <v>1</v>
      </c>
      <c r="X2514" s="1">
        <v>0</v>
      </c>
      <c r="Y2514" s="1">
        <v>0</v>
      </c>
      <c r="Z2514" s="1">
        <v>0</v>
      </c>
      <c r="AA2514" s="1">
        <f>AM2514</f>
        <v>0</v>
      </c>
      <c r="AB2514" s="1">
        <f>AL2514</f>
        <v>0</v>
      </c>
      <c r="AC2514" s="40"/>
      <c r="AD2514" s="25"/>
      <c r="AE2514" s="25"/>
      <c r="AF2514" s="25"/>
      <c r="AG2514" s="25"/>
      <c r="AH2514" s="25"/>
      <c r="AJ2514" s="40"/>
      <c r="AK2514" s="25"/>
      <c r="AL2514" s="25"/>
      <c r="AM2514" s="25"/>
      <c r="AN2514" s="25"/>
      <c r="AO2514" s="25"/>
      <c r="AP2514" s="25"/>
      <c r="AQ2514" s="25"/>
      <c r="AR2514" s="25"/>
      <c r="AS2514" s="25"/>
      <c r="AT2514" s="25"/>
      <c r="AU2514" s="25"/>
      <c r="AV2514" s="25"/>
      <c r="AW2514" s="25"/>
      <c r="AX2514" s="25"/>
      <c r="AY2514" s="25"/>
      <c r="AZ2514" s="25">
        <v>60</v>
      </c>
      <c r="BA2514" s="25"/>
      <c r="BB2514" s="25"/>
      <c r="BC2514" s="25"/>
      <c r="BD2514" s="25"/>
      <c r="BE2514" s="25"/>
      <c r="BF2514" s="25"/>
      <c r="BG2514" s="25"/>
      <c r="BH2514" s="25"/>
    </row>
    <row r="2515" spans="1:60" x14ac:dyDescent="0.3">
      <c r="A2515" s="25" t="s">
        <v>134</v>
      </c>
      <c r="B2515" s="25" t="s">
        <v>183</v>
      </c>
      <c r="C2515" s="25" t="s">
        <v>589</v>
      </c>
      <c r="D2515" s="25" t="s">
        <v>3750</v>
      </c>
      <c r="E2515" s="25" t="s">
        <v>47</v>
      </c>
      <c r="F2515" s="25">
        <v>999932071</v>
      </c>
      <c r="G2515" s="1">
        <f>(J2515+T2515)-H2515</f>
        <v>60</v>
      </c>
      <c r="H2515" s="25"/>
      <c r="I2515" s="40"/>
      <c r="J2515" s="1">
        <f>SUM(K2515,L2515,N2515,O2515,P2515,Q2515)</f>
        <v>0</v>
      </c>
      <c r="K2515" s="1">
        <f>SUM(AG2515,AI2515)</f>
        <v>0</v>
      </c>
      <c r="L2515" s="1">
        <v>0</v>
      </c>
      <c r="M2515" s="1">
        <v>0</v>
      </c>
      <c r="N2515" s="1">
        <f>AD2515+AE2515</f>
        <v>0</v>
      </c>
      <c r="O2515" s="1"/>
      <c r="P2515" s="1">
        <f>AF2515</f>
        <v>0</v>
      </c>
      <c r="Q2515" s="1">
        <f>AH2515</f>
        <v>0</v>
      </c>
      <c r="R2515" s="1">
        <v>0</v>
      </c>
      <c r="S2515" s="40"/>
      <c r="T2515" s="1">
        <f>SUM(U2515,V2515,X2515,Y2515,Z2515,AA2515,AB2515)</f>
        <v>60</v>
      </c>
      <c r="U2515" s="1">
        <f>AK2515</f>
        <v>0</v>
      </c>
      <c r="V2515" s="1">
        <f>SUM(AN2515,AO2515,AP2515,AQ2515,AS2515,AT2515,AU2515,AV2515,AW2515,AX2515,AY2515,AR2515,AZ2515,BA2515,BB2515,BC2515,BD2515,BE2515,BF2515,BG2515,BH2515)</f>
        <v>60</v>
      </c>
      <c r="W2515" s="1">
        <f>COUNT(AN2515,AO2515,AP2515,AQ2515,AS2515,AT2515,AU2515,AV2515,AW2515,AX2515,AY2515,AR2515,AZ2515,BA2515,BB2515,BC2515,BD2515,BE2515,BF2515,BG2515,BH2515)</f>
        <v>1</v>
      </c>
      <c r="X2515" s="1">
        <v>0</v>
      </c>
      <c r="Y2515" s="1">
        <v>0</v>
      </c>
      <c r="Z2515" s="1">
        <v>0</v>
      </c>
      <c r="AA2515" s="1">
        <f>AM2515</f>
        <v>0</v>
      </c>
      <c r="AB2515" s="1">
        <f>AL2515</f>
        <v>0</v>
      </c>
      <c r="AC2515" s="40"/>
      <c r="AD2515" s="25"/>
      <c r="AE2515" s="25"/>
      <c r="AF2515" s="25"/>
      <c r="AG2515" s="25"/>
      <c r="AH2515" s="25"/>
      <c r="AJ2515" s="40"/>
      <c r="AK2515" s="25"/>
      <c r="AL2515" s="25"/>
      <c r="AM2515" s="25"/>
      <c r="AN2515" s="25"/>
      <c r="AO2515" s="25"/>
      <c r="AP2515" s="25"/>
      <c r="AQ2515" s="25"/>
      <c r="AR2515" s="25"/>
      <c r="AS2515" s="25"/>
      <c r="AT2515" s="25"/>
      <c r="AU2515" s="25"/>
      <c r="AV2515" s="25"/>
      <c r="AW2515" s="25"/>
      <c r="AX2515" s="25"/>
      <c r="AY2515" s="25"/>
      <c r="AZ2515" s="25"/>
      <c r="BA2515" s="25"/>
      <c r="BB2515" s="25"/>
      <c r="BC2515" s="25"/>
      <c r="BD2515" s="25"/>
      <c r="BE2515" s="25"/>
      <c r="BF2515" s="25"/>
      <c r="BG2515" s="25"/>
      <c r="BH2515" s="25">
        <v>60</v>
      </c>
    </row>
    <row r="2516" spans="1:60" x14ac:dyDescent="0.3">
      <c r="A2516" s="105" t="s">
        <v>134</v>
      </c>
      <c r="B2516" s="105" t="s">
        <v>183</v>
      </c>
      <c r="C2516" s="105" t="s">
        <v>1488</v>
      </c>
      <c r="D2516" s="105" t="s">
        <v>1489</v>
      </c>
      <c r="E2516" s="105" t="s">
        <v>47</v>
      </c>
      <c r="F2516" s="105">
        <v>999923905</v>
      </c>
      <c r="G2516" s="1">
        <f>(J2516+T2516)-H2516</f>
        <v>57</v>
      </c>
      <c r="H2516" s="25"/>
      <c r="I2516" s="40"/>
      <c r="J2516" s="1">
        <f>SUM(K2516,L2516,N2516,O2516,P2516,Q2516)</f>
        <v>57</v>
      </c>
      <c r="K2516" s="1">
        <f>SUM(AG2516,AI2516)</f>
        <v>0</v>
      </c>
      <c r="L2516" s="1">
        <v>0</v>
      </c>
      <c r="M2516" s="1">
        <v>0</v>
      </c>
      <c r="N2516" s="1">
        <f>AD2516+AE2516</f>
        <v>21</v>
      </c>
      <c r="O2516" s="1"/>
      <c r="P2516" s="1">
        <f>AF2516</f>
        <v>36</v>
      </c>
      <c r="Q2516" s="1">
        <f>AH2516</f>
        <v>0</v>
      </c>
      <c r="R2516" s="1">
        <v>0</v>
      </c>
      <c r="S2516" s="40"/>
      <c r="T2516" s="1">
        <f>SUM(U2516,V2516,X2516,Y2516,Z2516,AA2516,AB2516)</f>
        <v>0</v>
      </c>
      <c r="U2516" s="1">
        <f>AK2516</f>
        <v>0</v>
      </c>
      <c r="V2516" s="1">
        <f>SUM(AN2516,AO2516,AP2516,AQ2516,AS2516,AT2516,AU2516,AV2516,AW2516,AX2516,AY2516,AR2516,AZ2516,BA2516,BB2516,BC2516,BD2516,BE2516,BF2516,BG2516,BH2516)</f>
        <v>0</v>
      </c>
      <c r="W2516" s="1">
        <f>COUNT(AN2516,AO2516,AP2516,AQ2516,AS2516,AT2516,AU2516,AV2516,AW2516,AX2516,AY2516,AR2516,AZ2516,BA2516,BB2516,BC2516,BD2516,BE2516,BF2516,BG2516,BH2516)</f>
        <v>0</v>
      </c>
      <c r="X2516" s="1">
        <v>0</v>
      </c>
      <c r="Y2516" s="1">
        <v>0</v>
      </c>
      <c r="Z2516" s="1">
        <v>0</v>
      </c>
      <c r="AA2516" s="1">
        <f>AM2516</f>
        <v>0</v>
      </c>
      <c r="AB2516" s="1">
        <f>AL2516</f>
        <v>0</v>
      </c>
      <c r="AC2516" s="40"/>
      <c r="AD2516" s="25">
        <v>0</v>
      </c>
      <c r="AE2516" s="25">
        <v>21</v>
      </c>
      <c r="AF2516" s="25">
        <v>36</v>
      </c>
      <c r="AG2516" s="25">
        <v>0</v>
      </c>
      <c r="AH2516" s="25">
        <v>0</v>
      </c>
      <c r="AI2516" s="25">
        <v>0</v>
      </c>
      <c r="AJ2516" s="40"/>
      <c r="AK2516" s="25"/>
      <c r="AL2516" s="25"/>
      <c r="AM2516" s="25"/>
      <c r="AN2516" s="25"/>
      <c r="AO2516" s="25"/>
      <c r="AP2516" s="25"/>
      <c r="AQ2516" s="25"/>
      <c r="AR2516" s="25"/>
      <c r="AS2516" s="25"/>
      <c r="AT2516" s="25"/>
      <c r="AU2516" s="25"/>
      <c r="AV2516" s="25"/>
      <c r="AW2516" s="25"/>
      <c r="AX2516" s="25"/>
      <c r="AY2516" s="25"/>
      <c r="AZ2516" s="25"/>
      <c r="BA2516" s="25"/>
      <c r="BB2516" s="25"/>
      <c r="BC2516" s="25"/>
      <c r="BD2516" s="25"/>
      <c r="BE2516" s="25"/>
      <c r="BF2516" s="25"/>
      <c r="BG2516" s="25"/>
      <c r="BH2516" s="25"/>
    </row>
    <row r="2517" spans="1:60" x14ac:dyDescent="0.3">
      <c r="A2517" s="25" t="s">
        <v>134</v>
      </c>
      <c r="B2517" s="25" t="s">
        <v>183</v>
      </c>
      <c r="C2517" s="25" t="s">
        <v>961</v>
      </c>
      <c r="D2517" s="25" t="s">
        <v>962</v>
      </c>
      <c r="E2517" s="25" t="s">
        <v>47</v>
      </c>
      <c r="F2517" s="25">
        <v>999918495</v>
      </c>
      <c r="G2517" s="1">
        <f>(J2517+T2517)-H2517</f>
        <v>55.5</v>
      </c>
      <c r="H2517" s="1">
        <f>(K2517+L2517+N2517+O2517+P2517+Q2517+R2517)*0.5</f>
        <v>25.5</v>
      </c>
      <c r="I2517" s="23"/>
      <c r="J2517" s="1">
        <f>SUM(K2517,L2517,N2517,O2517,P2517,Q2517)</f>
        <v>51</v>
      </c>
      <c r="K2517" s="1">
        <f>SUM(AG2517,AI2517)</f>
        <v>0</v>
      </c>
      <c r="L2517" s="1">
        <v>0</v>
      </c>
      <c r="M2517" s="1">
        <v>0</v>
      </c>
      <c r="N2517" s="1">
        <f>AD2517+AE2517</f>
        <v>0</v>
      </c>
      <c r="O2517" s="1"/>
      <c r="P2517" s="1">
        <f>AF2517</f>
        <v>51</v>
      </c>
      <c r="Q2517" s="1">
        <f>AH2517</f>
        <v>0</v>
      </c>
      <c r="R2517" s="1">
        <v>0</v>
      </c>
      <c r="S2517" s="43"/>
      <c r="T2517" s="1">
        <f>SUM(U2517,V2517,X2517,Y2517,Z2517,AA2517,AB2517)</f>
        <v>30</v>
      </c>
      <c r="U2517" s="1">
        <f>AK2517</f>
        <v>0</v>
      </c>
      <c r="V2517" s="1">
        <f>SUM(AN2517,AO2517,AP2517,AQ2517,AS2517,AT2517,AU2517,AV2517,AW2517,AX2517,AY2517,AR2517,AZ2517,BA2517,BB2517,BC2517,BD2517,BE2517,BF2517,BG2517,BH2517)</f>
        <v>30</v>
      </c>
      <c r="W2517" s="1">
        <f>COUNT(AN2517,AO2517,AP2517,AQ2517,AS2517,AT2517,AU2517,AV2517,AW2517,AX2517,AY2517,AR2517,AZ2517,BA2517,BB2517,BC2517,BD2517,BE2517,BF2517,BG2517,BH2517)</f>
        <v>1</v>
      </c>
      <c r="X2517" s="1">
        <v>0</v>
      </c>
      <c r="Y2517" s="1">
        <v>0</v>
      </c>
      <c r="Z2517" s="1">
        <v>0</v>
      </c>
      <c r="AA2517" s="1">
        <f>AM2517</f>
        <v>0</v>
      </c>
      <c r="AB2517" s="1">
        <f>AL2517</f>
        <v>0</v>
      </c>
      <c r="AC2517" s="43"/>
      <c r="AD2517" s="1"/>
      <c r="AE2517" s="1"/>
      <c r="AF2517" s="1">
        <v>51</v>
      </c>
      <c r="AG2517" s="1"/>
      <c r="AH2517" s="25"/>
      <c r="AJ2517" s="40"/>
      <c r="AK2517" s="25"/>
      <c r="AL2517" s="25"/>
      <c r="AM2517" s="25"/>
      <c r="AN2517" s="25"/>
      <c r="AO2517" s="25"/>
      <c r="AP2517" s="25"/>
      <c r="AQ2517" s="25"/>
      <c r="AR2517" s="25"/>
      <c r="AS2517" s="25"/>
      <c r="AT2517" s="25"/>
      <c r="AU2517" s="25"/>
      <c r="AV2517" s="25"/>
      <c r="AW2517" s="25"/>
      <c r="AX2517" s="25"/>
      <c r="AY2517" s="25"/>
      <c r="AZ2517" s="25"/>
      <c r="BA2517" s="25"/>
      <c r="BB2517" s="25"/>
      <c r="BC2517" s="25"/>
      <c r="BD2517" s="25">
        <v>30</v>
      </c>
      <c r="BE2517" s="25"/>
      <c r="BF2517" s="25"/>
      <c r="BG2517" s="25"/>
      <c r="BH2517" s="25"/>
    </row>
    <row r="2518" spans="1:60" x14ac:dyDescent="0.3">
      <c r="A2518" s="25" t="s">
        <v>134</v>
      </c>
      <c r="B2518" s="26" t="s">
        <v>183</v>
      </c>
      <c r="C2518" s="26" t="s">
        <v>2137</v>
      </c>
      <c r="D2518" s="26" t="s">
        <v>1595</v>
      </c>
      <c r="E2518" s="26" t="s">
        <v>47</v>
      </c>
      <c r="F2518" s="1">
        <v>999927848</v>
      </c>
      <c r="G2518" s="1">
        <f>(J2518+T2518)-H2518</f>
        <v>54</v>
      </c>
      <c r="H2518" s="1">
        <f>(K2518+L2518+N2518+O2518+P2518+Q2518+R2518)*0.5</f>
        <v>0</v>
      </c>
      <c r="I2518" s="23"/>
      <c r="J2518" s="1">
        <f>SUM(K2518,L2518,N2518,O2518,P2518,Q2518)</f>
        <v>0</v>
      </c>
      <c r="K2518" s="1">
        <f>SUM(AG2518,AI2518)</f>
        <v>0</v>
      </c>
      <c r="L2518" s="1">
        <v>0</v>
      </c>
      <c r="M2518" s="1">
        <v>0</v>
      </c>
      <c r="N2518" s="1">
        <f>AD2518+AE2518</f>
        <v>0</v>
      </c>
      <c r="O2518" s="1"/>
      <c r="P2518" s="1">
        <f>AF2518</f>
        <v>0</v>
      </c>
      <c r="Q2518" s="1">
        <f>AH2518</f>
        <v>0</v>
      </c>
      <c r="R2518" s="1">
        <v>0</v>
      </c>
      <c r="S2518" s="43"/>
      <c r="T2518" s="1">
        <f>SUM(U2518,V2518,X2518,Y2518,Z2518,AA2518,AB2518)</f>
        <v>54</v>
      </c>
      <c r="U2518" s="1">
        <f>AK2518</f>
        <v>20</v>
      </c>
      <c r="V2518" s="1">
        <f>SUM(AN2518,AO2518,AP2518,AQ2518,AS2518,AT2518,AU2518,AV2518,AW2518,AX2518,AY2518,AR2518,AZ2518,BA2518,BB2518,BC2518,BD2518,BE2518,BF2518,BG2518,BH2518)</f>
        <v>34</v>
      </c>
      <c r="W2518" s="1">
        <f>COUNT(AN2518,AO2518,AP2518,AQ2518,AS2518,AT2518,AU2518,AV2518,AW2518,AX2518,AY2518,AR2518,AZ2518,BA2518,BB2518,BC2518,BD2518,BE2518,BF2518,BG2518,BH2518)</f>
        <v>1</v>
      </c>
      <c r="X2518" s="1">
        <v>0</v>
      </c>
      <c r="Y2518" s="1">
        <v>0</v>
      </c>
      <c r="Z2518" s="1">
        <v>0</v>
      </c>
      <c r="AA2518" s="1">
        <f>AM2518</f>
        <v>0</v>
      </c>
      <c r="AB2518" s="1">
        <f>AL2518</f>
        <v>0</v>
      </c>
      <c r="AC2518" s="43"/>
      <c r="AD2518" s="1"/>
      <c r="AE2518" s="1"/>
      <c r="AF2518" s="1"/>
      <c r="AG2518" s="1"/>
      <c r="AH2518" s="25"/>
      <c r="AJ2518" s="40"/>
      <c r="AK2518" s="25">
        <v>20</v>
      </c>
      <c r="AL2518" s="25"/>
      <c r="AM2518" s="25"/>
      <c r="AN2518" s="25"/>
      <c r="AO2518" s="25"/>
      <c r="AP2518" s="25"/>
      <c r="AQ2518" s="25"/>
      <c r="AR2518" s="25"/>
      <c r="AS2518" s="25"/>
      <c r="AT2518" s="25"/>
      <c r="AU2518" s="25"/>
      <c r="AV2518" s="25"/>
      <c r="AW2518" s="25"/>
      <c r="AX2518" s="25"/>
      <c r="AY2518" s="25"/>
      <c r="AZ2518" s="25">
        <v>34</v>
      </c>
      <c r="BA2518" s="25"/>
      <c r="BB2518" s="25"/>
      <c r="BC2518" s="25"/>
      <c r="BD2518" s="25"/>
      <c r="BE2518" s="25"/>
      <c r="BF2518" s="25"/>
      <c r="BG2518" s="25"/>
      <c r="BH2518" s="25"/>
    </row>
    <row r="2519" spans="1:60" x14ac:dyDescent="0.3">
      <c r="A2519" s="25" t="s">
        <v>134</v>
      </c>
      <c r="B2519" s="25" t="s">
        <v>183</v>
      </c>
      <c r="C2519" s="25" t="s">
        <v>1096</v>
      </c>
      <c r="D2519" s="25" t="s">
        <v>1095</v>
      </c>
      <c r="E2519" s="25" t="s">
        <v>47</v>
      </c>
      <c r="F2519" s="25">
        <v>999920242</v>
      </c>
      <c r="G2519" s="1">
        <f>(J2519+T2519)-H2519</f>
        <v>51</v>
      </c>
      <c r="H2519" s="25"/>
      <c r="I2519" s="40"/>
      <c r="J2519" s="1">
        <f>SUM(K2519,L2519,N2519,O2519,P2519,Q2519)</f>
        <v>0</v>
      </c>
      <c r="K2519" s="1">
        <f>SUM(AG2519,AI2519)</f>
        <v>0</v>
      </c>
      <c r="L2519" s="1">
        <v>0</v>
      </c>
      <c r="M2519" s="1">
        <v>0</v>
      </c>
      <c r="N2519" s="1">
        <f>AD2519+AE2519</f>
        <v>0</v>
      </c>
      <c r="O2519" s="1"/>
      <c r="P2519" s="1">
        <f>AF2519</f>
        <v>0</v>
      </c>
      <c r="Q2519" s="1">
        <f>AH2519</f>
        <v>0</v>
      </c>
      <c r="R2519" s="1">
        <v>0</v>
      </c>
      <c r="S2519" s="43"/>
      <c r="T2519" s="1">
        <f>SUM(U2519,V2519,X2519,Y2519,Z2519,AA2519,AB2519)</f>
        <v>51</v>
      </c>
      <c r="U2519" s="1">
        <f>AK2519</f>
        <v>0</v>
      </c>
      <c r="V2519" s="1">
        <f>SUM(AN2519,AO2519,AP2519,AQ2519,AS2519,AT2519,AU2519,AV2519,AW2519,AX2519,AY2519,AR2519,AZ2519,BA2519,BB2519,BC2519,BD2519,BE2519,BF2519,BG2519,BH2519)</f>
        <v>51</v>
      </c>
      <c r="W2519" s="1">
        <f>COUNT(AN2519,AO2519,AP2519,AQ2519,AS2519,AT2519,AU2519,AV2519,AW2519,AX2519,AY2519,AR2519,AZ2519,BA2519,BB2519,BC2519,BD2519,BE2519,BF2519,BG2519,BH2519)</f>
        <v>1</v>
      </c>
      <c r="X2519" s="1">
        <v>0</v>
      </c>
      <c r="Y2519" s="1">
        <v>0</v>
      </c>
      <c r="Z2519" s="1">
        <v>0</v>
      </c>
      <c r="AA2519" s="1">
        <f>AM2519</f>
        <v>0</v>
      </c>
      <c r="AB2519" s="1">
        <f>AL2519</f>
        <v>0</v>
      </c>
      <c r="AC2519" s="43"/>
      <c r="AD2519" s="25"/>
      <c r="AE2519" s="25"/>
      <c r="AF2519" s="25"/>
      <c r="AG2519" s="25"/>
      <c r="AH2519" s="25"/>
      <c r="AJ2519" s="40"/>
      <c r="AK2519" s="25"/>
      <c r="AL2519" s="25"/>
      <c r="AM2519" s="25"/>
      <c r="AN2519" s="25"/>
      <c r="AO2519" s="25"/>
      <c r="AP2519" s="25"/>
      <c r="AQ2519" s="25"/>
      <c r="AR2519" s="25"/>
      <c r="AS2519" s="25"/>
      <c r="AT2519" s="25"/>
      <c r="AU2519" s="25"/>
      <c r="AV2519" s="25">
        <v>51</v>
      </c>
      <c r="AW2519" s="25"/>
      <c r="AX2519" s="25"/>
      <c r="AY2519" s="25"/>
      <c r="AZ2519" s="25"/>
      <c r="BA2519" s="25"/>
      <c r="BB2519" s="25"/>
      <c r="BC2519" s="25"/>
      <c r="BD2519" s="25"/>
      <c r="BE2519" s="25"/>
      <c r="BF2519" s="25"/>
      <c r="BG2519" s="25"/>
      <c r="BH2519" s="25"/>
    </row>
    <row r="2520" spans="1:60" x14ac:dyDescent="0.3">
      <c r="A2520" s="1" t="s">
        <v>134</v>
      </c>
      <c r="B2520" s="1" t="s">
        <v>183</v>
      </c>
      <c r="C2520" s="1" t="s">
        <v>1170</v>
      </c>
      <c r="D2520" s="1" t="s">
        <v>1171</v>
      </c>
      <c r="E2520" s="1" t="s">
        <v>47</v>
      </c>
      <c r="F2520" s="1">
        <v>999921178</v>
      </c>
      <c r="G2520" s="1">
        <f>(J2520+T2520)-H2520</f>
        <v>51</v>
      </c>
      <c r="H2520" s="1"/>
      <c r="I2520" s="23"/>
      <c r="J2520" s="1">
        <f>SUM(K2520,L2520,N2520,O2520,P2520,Q2520)</f>
        <v>51</v>
      </c>
      <c r="K2520" s="1">
        <f>SUM(AG2520,AI2520)</f>
        <v>0</v>
      </c>
      <c r="L2520" s="1">
        <v>0</v>
      </c>
      <c r="M2520" s="1">
        <v>0</v>
      </c>
      <c r="N2520" s="1">
        <f>AD2520+AE2520</f>
        <v>0</v>
      </c>
      <c r="O2520" s="1"/>
      <c r="P2520" s="1">
        <f>AF2520</f>
        <v>51</v>
      </c>
      <c r="Q2520" s="1">
        <f>AH2520</f>
        <v>0</v>
      </c>
      <c r="R2520" s="1">
        <v>0</v>
      </c>
      <c r="S2520" s="43"/>
      <c r="T2520" s="1">
        <f>SUM(U2520,V2520,X2520,Y2520,Z2520,AA2520,AB2520)</f>
        <v>0</v>
      </c>
      <c r="U2520" s="1">
        <f>AK2520</f>
        <v>0</v>
      </c>
      <c r="V2520" s="1">
        <f>SUM(AN2520,AO2520,AP2520,AQ2520,AS2520,AT2520,AU2520,AV2520,AW2520,AX2520,AY2520,AR2520,AZ2520,BA2520,BB2520,BC2520,BD2520,BE2520,BF2520,BG2520,BH2520)</f>
        <v>0</v>
      </c>
      <c r="W2520" s="1">
        <f>COUNT(AN2520,AO2520,AP2520,AQ2520,AS2520,AT2520,AU2520,AV2520,AW2520,AX2520,AY2520,AR2520,AZ2520,BA2520,BB2520,BC2520,BD2520,BE2520,BF2520,BG2520,BH2520)</f>
        <v>0</v>
      </c>
      <c r="X2520" s="1">
        <v>0</v>
      </c>
      <c r="Y2520" s="1">
        <v>0</v>
      </c>
      <c r="Z2520" s="1">
        <v>0</v>
      </c>
      <c r="AA2520" s="1">
        <f>AM2520</f>
        <v>0</v>
      </c>
      <c r="AB2520" s="1">
        <f>AL2520</f>
        <v>0</v>
      </c>
      <c r="AC2520" s="43"/>
      <c r="AD2520" s="1"/>
      <c r="AE2520" s="1"/>
      <c r="AF2520" s="1">
        <v>51</v>
      </c>
      <c r="AG2520" s="1"/>
      <c r="AH2520" s="25"/>
      <c r="AJ2520" s="40"/>
      <c r="AK2520" s="25"/>
      <c r="AL2520" s="25"/>
      <c r="AM2520" s="25"/>
      <c r="AN2520" s="25"/>
      <c r="AO2520" s="25"/>
      <c r="AP2520" s="25"/>
      <c r="AQ2520" s="25"/>
      <c r="AR2520" s="25"/>
      <c r="AS2520" s="25"/>
      <c r="AT2520" s="25"/>
      <c r="AU2520" s="25"/>
      <c r="AV2520" s="25"/>
      <c r="AW2520" s="25"/>
      <c r="AX2520" s="25"/>
      <c r="AY2520" s="25"/>
      <c r="AZ2520" s="25"/>
      <c r="BA2520" s="25"/>
      <c r="BB2520" s="25"/>
      <c r="BC2520" s="25"/>
      <c r="BD2520" s="25"/>
      <c r="BE2520" s="25"/>
      <c r="BF2520" s="25"/>
      <c r="BG2520" s="25"/>
      <c r="BH2520" s="25"/>
    </row>
    <row r="2521" spans="1:60" x14ac:dyDescent="0.3">
      <c r="A2521" s="25" t="s">
        <v>134</v>
      </c>
      <c r="B2521" s="25" t="s">
        <v>183</v>
      </c>
      <c r="C2521" s="25" t="s">
        <v>1836</v>
      </c>
      <c r="D2521" s="25" t="s">
        <v>1837</v>
      </c>
      <c r="E2521" s="25" t="s">
        <v>47</v>
      </c>
      <c r="F2521" s="25">
        <v>999925885</v>
      </c>
      <c r="G2521" s="1">
        <f>(J2521+T2521)-H2521</f>
        <v>51</v>
      </c>
      <c r="H2521" s="25"/>
      <c r="I2521" s="40"/>
      <c r="J2521" s="1">
        <f>SUM(K2521,L2521,N2521,O2521,P2521,Q2521)</f>
        <v>0</v>
      </c>
      <c r="K2521" s="1">
        <f>SUM(AG2521,AI2521)</f>
        <v>0</v>
      </c>
      <c r="L2521" s="1">
        <v>0</v>
      </c>
      <c r="M2521" s="1">
        <v>0</v>
      </c>
      <c r="N2521" s="1">
        <f>AD2521+AE2521</f>
        <v>0</v>
      </c>
      <c r="O2521" s="1"/>
      <c r="P2521" s="1">
        <f>AF2521</f>
        <v>0</v>
      </c>
      <c r="Q2521" s="1">
        <f>AH2521</f>
        <v>0</v>
      </c>
      <c r="R2521" s="1">
        <v>0</v>
      </c>
      <c r="S2521" s="43"/>
      <c r="T2521" s="1">
        <f>SUM(U2521,V2521,X2521,Y2521,Z2521,AA2521,AB2521)</f>
        <v>51</v>
      </c>
      <c r="U2521" s="1">
        <f>AK2521</f>
        <v>0</v>
      </c>
      <c r="V2521" s="1">
        <f>SUM(AN2521,AO2521,AP2521,AQ2521,AS2521,AT2521,AU2521,AV2521,AW2521,AX2521,AY2521,AR2521,AZ2521,BA2521,BB2521,BC2521,BD2521,BE2521,BF2521,BG2521,BH2521)</f>
        <v>51</v>
      </c>
      <c r="W2521" s="1">
        <f>COUNT(AN2521,AO2521,AP2521,AQ2521,AS2521,AT2521,AU2521,AV2521,AW2521,AX2521,AY2521,AR2521,AZ2521,BA2521,BB2521,BC2521,BD2521,BE2521,BF2521,BG2521,BH2521)</f>
        <v>1</v>
      </c>
      <c r="X2521" s="1">
        <v>0</v>
      </c>
      <c r="Y2521" s="1">
        <v>0</v>
      </c>
      <c r="Z2521" s="1">
        <v>0</v>
      </c>
      <c r="AA2521" s="1">
        <f>AM2521</f>
        <v>0</v>
      </c>
      <c r="AB2521" s="1">
        <f>AL2521</f>
        <v>0</v>
      </c>
      <c r="AC2521" s="43"/>
      <c r="AD2521" s="25"/>
      <c r="AE2521" s="25"/>
      <c r="AF2521" s="25"/>
      <c r="AG2521" s="25"/>
      <c r="AH2521" s="25"/>
      <c r="AJ2521" s="40"/>
      <c r="AK2521" s="25"/>
      <c r="AL2521" s="25"/>
      <c r="AM2521" s="25"/>
      <c r="AN2521" s="25"/>
      <c r="AO2521" s="25"/>
      <c r="AP2521" s="25"/>
      <c r="AQ2521" s="25"/>
      <c r="AR2521" s="25"/>
      <c r="AS2521" s="25"/>
      <c r="AT2521" s="25"/>
      <c r="AU2521" s="25"/>
      <c r="AV2521" s="25">
        <v>51</v>
      </c>
      <c r="AW2521" s="25"/>
      <c r="AX2521" s="25"/>
      <c r="AY2521" s="25"/>
      <c r="AZ2521" s="25"/>
      <c r="BA2521" s="25"/>
      <c r="BB2521" s="25"/>
      <c r="BC2521" s="25"/>
      <c r="BD2521" s="25"/>
      <c r="BE2521" s="25"/>
      <c r="BF2521" s="25"/>
      <c r="BG2521" s="25"/>
      <c r="BH2521" s="25"/>
    </row>
    <row r="2522" spans="1:60" x14ac:dyDescent="0.3">
      <c r="A2522" s="25" t="s">
        <v>134</v>
      </c>
      <c r="B2522" s="25" t="s">
        <v>183</v>
      </c>
      <c r="C2522" s="25" t="s">
        <v>2848</v>
      </c>
      <c r="D2522" s="25" t="s">
        <v>2849</v>
      </c>
      <c r="E2522" s="25" t="s">
        <v>47</v>
      </c>
      <c r="F2522" s="25">
        <v>999929605</v>
      </c>
      <c r="G2522" s="1">
        <f>(J2522+T2522)-H2522</f>
        <v>51</v>
      </c>
      <c r="H2522" s="25"/>
      <c r="I2522" s="40"/>
      <c r="J2522" s="1">
        <f>SUM(K2522,L2522,N2522,O2522,P2522,Q2522)</f>
        <v>0</v>
      </c>
      <c r="K2522" s="1">
        <f>SUM(AG2522,AI2522)</f>
        <v>0</v>
      </c>
      <c r="L2522" s="1">
        <v>0</v>
      </c>
      <c r="M2522" s="1">
        <v>0</v>
      </c>
      <c r="N2522" s="1">
        <f>AD2522+AE2522</f>
        <v>0</v>
      </c>
      <c r="O2522" s="1"/>
      <c r="P2522" s="1">
        <f>AF2522</f>
        <v>0</v>
      </c>
      <c r="Q2522" s="1">
        <f>AH2522</f>
        <v>0</v>
      </c>
      <c r="R2522" s="1">
        <v>0</v>
      </c>
      <c r="S2522" s="43"/>
      <c r="T2522" s="1">
        <f>SUM(U2522,V2522,X2522,Y2522,Z2522,AA2522,AB2522)</f>
        <v>51</v>
      </c>
      <c r="U2522" s="1">
        <f>AK2522</f>
        <v>0</v>
      </c>
      <c r="V2522" s="1">
        <f>SUM(AN2522,AO2522,AP2522,AQ2522,AS2522,AT2522,AU2522,AV2522,AW2522,AX2522,AY2522,AR2522,AZ2522,BA2522,BB2522,BC2522,BD2522,BE2522,BF2522,BG2522,BH2522)</f>
        <v>51</v>
      </c>
      <c r="W2522" s="1">
        <f>COUNT(AN2522,AO2522,AP2522,AQ2522,AS2522,AT2522,AU2522,AV2522,AW2522,AX2522,AY2522,AR2522,AZ2522,BA2522,BB2522,BC2522,BD2522,BE2522,BF2522,BG2522,BH2522)</f>
        <v>1</v>
      </c>
      <c r="X2522" s="1">
        <v>0</v>
      </c>
      <c r="Y2522" s="1">
        <v>0</v>
      </c>
      <c r="Z2522" s="1">
        <v>0</v>
      </c>
      <c r="AA2522" s="1">
        <f>AM2522</f>
        <v>0</v>
      </c>
      <c r="AB2522" s="1">
        <f>AL2522</f>
        <v>0</v>
      </c>
      <c r="AC2522" s="43"/>
      <c r="AD2522" s="25"/>
      <c r="AE2522" s="25"/>
      <c r="AF2522" s="25"/>
      <c r="AG2522" s="25"/>
      <c r="AH2522" s="25"/>
      <c r="AJ2522" s="40"/>
      <c r="AK2522" s="25"/>
      <c r="AL2522" s="25"/>
      <c r="AM2522" s="25"/>
      <c r="AN2522" s="25"/>
      <c r="AO2522" s="25"/>
      <c r="AP2522" s="25"/>
      <c r="AQ2522" s="25"/>
      <c r="AR2522" s="25"/>
      <c r="AS2522" s="25"/>
      <c r="AT2522" s="25"/>
      <c r="AU2522" s="25"/>
      <c r="AV2522" s="25">
        <v>51</v>
      </c>
      <c r="AW2522" s="25"/>
      <c r="AX2522" s="25"/>
      <c r="AY2522" s="25"/>
      <c r="AZ2522" s="25"/>
      <c r="BA2522" s="25"/>
      <c r="BB2522" s="25"/>
      <c r="BC2522" s="25"/>
      <c r="BD2522" s="25"/>
      <c r="BE2522" s="25"/>
      <c r="BF2522" s="25"/>
      <c r="BG2522" s="25"/>
      <c r="BH2522" s="25"/>
    </row>
    <row r="2523" spans="1:60" x14ac:dyDescent="0.3">
      <c r="A2523" s="25" t="s">
        <v>134</v>
      </c>
      <c r="B2523" s="25" t="s">
        <v>183</v>
      </c>
      <c r="C2523" s="25" t="s">
        <v>1497</v>
      </c>
      <c r="D2523" s="25" t="s">
        <v>2847</v>
      </c>
      <c r="E2523" s="25" t="s">
        <v>47</v>
      </c>
      <c r="F2523" s="25">
        <v>999931541</v>
      </c>
      <c r="G2523" s="1">
        <f>(J2523+T2523)-H2523</f>
        <v>51</v>
      </c>
      <c r="H2523" s="25"/>
      <c r="I2523" s="40"/>
      <c r="J2523" s="1">
        <f>SUM(K2523,L2523,N2523,O2523,P2523,Q2523)</f>
        <v>0</v>
      </c>
      <c r="K2523" s="1">
        <f>SUM(AG2523,AI2523)</f>
        <v>0</v>
      </c>
      <c r="L2523" s="1">
        <v>0</v>
      </c>
      <c r="M2523" s="1">
        <v>0</v>
      </c>
      <c r="N2523" s="1">
        <f>AD2523+AE2523</f>
        <v>0</v>
      </c>
      <c r="O2523" s="1"/>
      <c r="P2523" s="1">
        <f>AF2523</f>
        <v>0</v>
      </c>
      <c r="Q2523" s="1">
        <f>AH2523</f>
        <v>0</v>
      </c>
      <c r="R2523" s="1">
        <v>0</v>
      </c>
      <c r="S2523" s="43"/>
      <c r="T2523" s="1">
        <f>SUM(U2523,V2523,X2523,Y2523,Z2523,AA2523,AB2523)</f>
        <v>51</v>
      </c>
      <c r="U2523" s="1">
        <f>AK2523</f>
        <v>0</v>
      </c>
      <c r="V2523" s="1">
        <f>SUM(AN2523,AO2523,AP2523,AQ2523,AS2523,AT2523,AU2523,AV2523,AW2523,AX2523,AY2523,AR2523,AZ2523,BA2523,BB2523,BC2523,BD2523,BE2523,BF2523,BG2523,BH2523)</f>
        <v>51</v>
      </c>
      <c r="W2523" s="1">
        <f>COUNT(AN2523,AO2523,AP2523,AQ2523,AS2523,AT2523,AU2523,AV2523,AW2523,AX2523,AY2523,AR2523,AZ2523,BA2523,BB2523,BC2523,BD2523,BE2523,BF2523,BG2523,BH2523)</f>
        <v>1</v>
      </c>
      <c r="X2523" s="1">
        <v>0</v>
      </c>
      <c r="Y2523" s="1">
        <v>0</v>
      </c>
      <c r="Z2523" s="1">
        <v>0</v>
      </c>
      <c r="AA2523" s="1">
        <f>AM2523</f>
        <v>0</v>
      </c>
      <c r="AB2523" s="1">
        <f>AL2523</f>
        <v>0</v>
      </c>
      <c r="AC2523" s="43"/>
      <c r="AD2523" s="25"/>
      <c r="AE2523" s="25"/>
      <c r="AF2523" s="25"/>
      <c r="AG2523" s="25"/>
      <c r="AH2523" s="25"/>
      <c r="AJ2523" s="40"/>
      <c r="AK2523" s="25"/>
      <c r="AL2523" s="25"/>
      <c r="AM2523" s="25"/>
      <c r="AN2523" s="25"/>
      <c r="AO2523" s="25"/>
      <c r="AP2523" s="25"/>
      <c r="AQ2523" s="25"/>
      <c r="AR2523" s="25"/>
      <c r="AS2523" s="25"/>
      <c r="AT2523" s="25"/>
      <c r="AU2523" s="25"/>
      <c r="AV2523" s="25">
        <v>51</v>
      </c>
      <c r="AW2523" s="25"/>
      <c r="AX2523" s="25"/>
      <c r="AY2523" s="25"/>
      <c r="AZ2523" s="25"/>
      <c r="BA2523" s="25"/>
      <c r="BB2523" s="25"/>
      <c r="BC2523" s="25"/>
      <c r="BD2523" s="25"/>
      <c r="BE2523" s="25"/>
      <c r="BF2523" s="25"/>
      <c r="BG2523" s="25"/>
      <c r="BH2523" s="25"/>
    </row>
    <row r="2524" spans="1:60" x14ac:dyDescent="0.3">
      <c r="A2524" s="48" t="s">
        <v>134</v>
      </c>
      <c r="B2524" s="48" t="s">
        <v>183</v>
      </c>
      <c r="C2524" s="48" t="s">
        <v>677</v>
      </c>
      <c r="D2524" s="48" t="s">
        <v>3409</v>
      </c>
      <c r="E2524" s="48" t="s">
        <v>47</v>
      </c>
      <c r="F2524" s="25">
        <v>999907646</v>
      </c>
      <c r="G2524" s="1">
        <f>(J2524+T2524)-H2524</f>
        <v>45</v>
      </c>
      <c r="H2524" s="25"/>
      <c r="I2524" s="40"/>
      <c r="J2524" s="1">
        <f>SUM(K2524,L2524,N2524,O2524,P2524,Q2524)</f>
        <v>0</v>
      </c>
      <c r="K2524" s="1">
        <f>SUM(AG2524,AI2524)</f>
        <v>0</v>
      </c>
      <c r="L2524" s="1">
        <v>0</v>
      </c>
      <c r="M2524" s="1">
        <v>0</v>
      </c>
      <c r="N2524" s="1">
        <f>AD2524+AE2524</f>
        <v>0</v>
      </c>
      <c r="O2524" s="1"/>
      <c r="P2524" s="1">
        <f>AF2524</f>
        <v>0</v>
      </c>
      <c r="Q2524" s="1">
        <f>AH2524</f>
        <v>0</v>
      </c>
      <c r="R2524" s="1">
        <v>0</v>
      </c>
      <c r="S2524" s="40"/>
      <c r="T2524" s="1">
        <f>SUM(U2524,V2524,X2524,Y2524,Z2524,AA2524,AB2524)</f>
        <v>45</v>
      </c>
      <c r="U2524" s="1">
        <f>AK2524</f>
        <v>0</v>
      </c>
      <c r="V2524" s="1">
        <f>SUM(AN2524,AO2524,AP2524,AQ2524,AS2524,AT2524,AU2524,AV2524,AW2524,AX2524,AY2524,AR2524,AZ2524,BA2524,BB2524,BC2524,BD2524,BE2524,BF2524,BG2524,BH2524)</f>
        <v>45</v>
      </c>
      <c r="W2524" s="1">
        <f>COUNT(AN2524,AO2524,AP2524,AQ2524,AS2524,AT2524,AU2524,AV2524,AW2524,AX2524,AY2524,AR2524,AZ2524,BA2524,BB2524,BC2524,BD2524,BE2524,BF2524,BG2524,BH2524)</f>
        <v>1</v>
      </c>
      <c r="X2524" s="1">
        <v>0</v>
      </c>
      <c r="Y2524" s="1">
        <v>0</v>
      </c>
      <c r="Z2524" s="1">
        <v>0</v>
      </c>
      <c r="AA2524" s="1">
        <f>AM2524</f>
        <v>0</v>
      </c>
      <c r="AB2524" s="1">
        <f>AL2524</f>
        <v>0</v>
      </c>
      <c r="AC2524" s="40"/>
      <c r="AD2524" s="25"/>
      <c r="AE2524" s="25"/>
      <c r="AF2524" s="25"/>
      <c r="AG2524" s="25"/>
      <c r="AH2524" s="25"/>
      <c r="AJ2524" s="40"/>
      <c r="AK2524" s="25"/>
      <c r="AL2524" s="25"/>
      <c r="AM2524" s="25"/>
      <c r="AN2524" s="25"/>
      <c r="AO2524" s="25"/>
      <c r="AP2524" s="25"/>
      <c r="AQ2524" s="25"/>
      <c r="AR2524" s="25"/>
      <c r="AS2524" s="25"/>
      <c r="AT2524" s="25"/>
      <c r="AU2524" s="25"/>
      <c r="AV2524" s="25"/>
      <c r="AW2524" s="25"/>
      <c r="AX2524" s="25"/>
      <c r="AY2524" s="25"/>
      <c r="AZ2524" s="25"/>
      <c r="BA2524" s="25">
        <v>45</v>
      </c>
      <c r="BB2524" s="25"/>
      <c r="BC2524" s="25"/>
      <c r="BD2524" s="25"/>
      <c r="BE2524" s="25"/>
      <c r="BF2524" s="25"/>
      <c r="BG2524" s="25"/>
      <c r="BH2524" s="25"/>
    </row>
    <row r="2525" spans="1:60" x14ac:dyDescent="0.3">
      <c r="A2525" s="25" t="s">
        <v>134</v>
      </c>
      <c r="B2525" s="25" t="s">
        <v>183</v>
      </c>
      <c r="C2525" s="25" t="s">
        <v>3227</v>
      </c>
      <c r="D2525" s="25" t="s">
        <v>3228</v>
      </c>
      <c r="E2525" s="25" t="s">
        <v>47</v>
      </c>
      <c r="F2525" s="25">
        <v>999929999</v>
      </c>
      <c r="G2525" s="1">
        <f>(J2525+T2525)-H2525</f>
        <v>45</v>
      </c>
      <c r="H2525" s="25"/>
      <c r="I2525" s="40"/>
      <c r="J2525" s="1">
        <f>SUM(K2525,L2525,N2525,O2525,P2525,Q2525)</f>
        <v>0</v>
      </c>
      <c r="K2525" s="1">
        <f>SUM(AG2525,AI2525)</f>
        <v>0</v>
      </c>
      <c r="L2525" s="1">
        <v>0</v>
      </c>
      <c r="M2525" s="1">
        <v>0</v>
      </c>
      <c r="N2525" s="1">
        <f>AD2525+AE2525</f>
        <v>0</v>
      </c>
      <c r="O2525" s="1"/>
      <c r="P2525" s="1">
        <f>AF2525</f>
        <v>0</v>
      </c>
      <c r="Q2525" s="1">
        <f>AH2525</f>
        <v>0</v>
      </c>
      <c r="R2525" s="1">
        <v>0</v>
      </c>
      <c r="S2525" s="40"/>
      <c r="T2525" s="1">
        <f>SUM(U2525,V2525,X2525,Y2525,Z2525,AA2525,AB2525)</f>
        <v>45</v>
      </c>
      <c r="U2525" s="1">
        <f>AK2525</f>
        <v>0</v>
      </c>
      <c r="V2525" s="1">
        <f>SUM(AN2525,AO2525,AP2525,AQ2525,AS2525,AT2525,AU2525,AV2525,AW2525,AX2525,AY2525,AR2525,AZ2525,BA2525,BB2525,BC2525,BD2525,BE2525,BF2525,BG2525,BH2525)</f>
        <v>45</v>
      </c>
      <c r="W2525" s="1">
        <f>COUNT(AN2525,AO2525,AP2525,AQ2525,AS2525,AT2525,AU2525,AV2525,AW2525,AX2525,AY2525,AR2525,AZ2525,BA2525,BB2525,BC2525,BD2525,BE2525,BF2525,BG2525,BH2525)</f>
        <v>1</v>
      </c>
      <c r="X2525" s="1">
        <v>0</v>
      </c>
      <c r="Y2525" s="1">
        <v>0</v>
      </c>
      <c r="Z2525" s="1">
        <v>0</v>
      </c>
      <c r="AA2525" s="1">
        <f>AM2525</f>
        <v>0</v>
      </c>
      <c r="AB2525" s="1">
        <f>AL2525</f>
        <v>0</v>
      </c>
      <c r="AC2525" s="40"/>
      <c r="AD2525" s="25"/>
      <c r="AE2525" s="25"/>
      <c r="AF2525" s="25"/>
      <c r="AG2525" s="25"/>
      <c r="AH2525" s="25"/>
      <c r="AJ2525" s="40"/>
      <c r="AK2525" s="25"/>
      <c r="AL2525" s="25"/>
      <c r="AM2525" s="25"/>
      <c r="AN2525" s="25"/>
      <c r="AO2525" s="25"/>
      <c r="AP2525" s="25"/>
      <c r="AQ2525" s="25"/>
      <c r="AR2525" s="25">
        <v>45</v>
      </c>
      <c r="AS2525" s="25"/>
      <c r="AT2525" s="25"/>
      <c r="AU2525" s="25"/>
      <c r="AV2525" s="25"/>
      <c r="AW2525" s="25"/>
      <c r="AX2525" s="25"/>
      <c r="AY2525" s="25"/>
      <c r="AZ2525" s="25"/>
      <c r="BA2525" s="25"/>
      <c r="BB2525" s="25"/>
      <c r="BC2525" s="25"/>
      <c r="BD2525" s="25"/>
      <c r="BE2525" s="25"/>
      <c r="BF2525" s="25"/>
      <c r="BG2525" s="25"/>
      <c r="BH2525" s="25"/>
    </row>
    <row r="2526" spans="1:60" x14ac:dyDescent="0.3">
      <c r="A2526" s="25" t="s">
        <v>134</v>
      </c>
      <c r="B2526" s="25" t="s">
        <v>183</v>
      </c>
      <c r="C2526" s="25" t="s">
        <v>2059</v>
      </c>
      <c r="D2526" s="25" t="s">
        <v>2060</v>
      </c>
      <c r="E2526" s="25" t="s">
        <v>47</v>
      </c>
      <c r="F2526" s="25">
        <v>999929684</v>
      </c>
      <c r="G2526" s="1">
        <f>(J2526+T2526)-H2526</f>
        <v>38</v>
      </c>
      <c r="H2526" s="25"/>
      <c r="I2526" s="40"/>
      <c r="J2526" s="1">
        <f>SUM(K2526,L2526,N2526,O2526,P2526,Q2526)</f>
        <v>0</v>
      </c>
      <c r="K2526" s="1">
        <f>SUM(AG2526,AI2526)</f>
        <v>0</v>
      </c>
      <c r="L2526" s="1">
        <v>0</v>
      </c>
      <c r="M2526" s="1">
        <v>0</v>
      </c>
      <c r="N2526" s="1">
        <f>AD2526+AE2526</f>
        <v>0</v>
      </c>
      <c r="O2526" s="1"/>
      <c r="P2526" s="1">
        <f>AF2526</f>
        <v>0</v>
      </c>
      <c r="Q2526" s="1">
        <f>AH2526</f>
        <v>0</v>
      </c>
      <c r="R2526" s="1">
        <v>0</v>
      </c>
      <c r="S2526" s="43"/>
      <c r="T2526" s="1">
        <f>SUM(U2526,V2526,X2526,Y2526,Z2526,AA2526,AB2526)</f>
        <v>38</v>
      </c>
      <c r="U2526" s="1">
        <f>AK2526</f>
        <v>0</v>
      </c>
      <c r="V2526" s="1">
        <f>SUM(AN2526,AO2526,AP2526,AQ2526,AS2526,AT2526,AU2526,AV2526,AW2526,AX2526,AY2526,AR2526,AZ2526,BA2526,BB2526,BC2526,BD2526,BE2526,BF2526,BG2526,BH2526)</f>
        <v>38</v>
      </c>
      <c r="W2526" s="1">
        <f>COUNT(AN2526,AO2526,AP2526,AQ2526,AS2526,AT2526,AU2526,AV2526,AW2526,AX2526,AY2526,AR2526,AZ2526,BA2526,BB2526,BC2526,BD2526,BE2526,BF2526,BG2526,BH2526)</f>
        <v>1</v>
      </c>
      <c r="X2526" s="1">
        <v>0</v>
      </c>
      <c r="Y2526" s="1">
        <v>0</v>
      </c>
      <c r="Z2526" s="1">
        <v>0</v>
      </c>
      <c r="AA2526" s="1">
        <f>AM2526</f>
        <v>0</v>
      </c>
      <c r="AB2526" s="1">
        <f>AL2526</f>
        <v>0</v>
      </c>
      <c r="AC2526" s="43"/>
      <c r="AD2526" s="25"/>
      <c r="AE2526" s="25"/>
      <c r="AF2526" s="25"/>
      <c r="AG2526" s="25"/>
      <c r="AH2526" s="25"/>
      <c r="AJ2526" s="40"/>
      <c r="AK2526" s="25"/>
      <c r="AL2526" s="25"/>
      <c r="AM2526" s="25"/>
      <c r="AN2526" s="25"/>
      <c r="AO2526" s="25"/>
      <c r="AP2526" s="25"/>
      <c r="AQ2526" s="25"/>
      <c r="AR2526" s="25"/>
      <c r="AS2526" s="25"/>
      <c r="AT2526" s="25"/>
      <c r="AU2526" s="25"/>
      <c r="AV2526" s="25">
        <v>38</v>
      </c>
      <c r="AW2526" s="25"/>
      <c r="AX2526" s="25"/>
      <c r="AY2526" s="25"/>
      <c r="AZ2526" s="25"/>
      <c r="BA2526" s="25"/>
      <c r="BB2526" s="25"/>
      <c r="BC2526" s="25"/>
      <c r="BD2526" s="25"/>
      <c r="BE2526" s="25"/>
      <c r="BF2526" s="25"/>
      <c r="BG2526" s="25"/>
      <c r="BH2526" s="25"/>
    </row>
    <row r="2527" spans="1:60" x14ac:dyDescent="0.3">
      <c r="A2527" s="25" t="s">
        <v>134</v>
      </c>
      <c r="B2527" s="1" t="s">
        <v>183</v>
      </c>
      <c r="C2527" s="1" t="s">
        <v>1557</v>
      </c>
      <c r="D2527" s="1" t="s">
        <v>1558</v>
      </c>
      <c r="E2527" s="1" t="s">
        <v>47</v>
      </c>
      <c r="F2527" s="1">
        <v>999924542</v>
      </c>
      <c r="G2527" s="1">
        <f>(J2527+T2527)-H2527</f>
        <v>34</v>
      </c>
      <c r="H2527" s="1">
        <f>(K2527+L2527+N2527+O2527+P2527+Q2527+R2527)*0.5</f>
        <v>34</v>
      </c>
      <c r="I2527" s="23"/>
      <c r="J2527" s="1">
        <f>SUM(K2527,L2527,N2527,O2527,P2527,Q2527)</f>
        <v>68</v>
      </c>
      <c r="K2527" s="1">
        <f>SUM(AG2527,AI2527)</f>
        <v>0</v>
      </c>
      <c r="L2527" s="1">
        <v>0</v>
      </c>
      <c r="M2527" s="1">
        <v>0</v>
      </c>
      <c r="N2527" s="1">
        <f>AD2527+AE2527</f>
        <v>0</v>
      </c>
      <c r="O2527" s="1"/>
      <c r="P2527" s="1">
        <f>AF2527</f>
        <v>68</v>
      </c>
      <c r="Q2527" s="1">
        <f>AH2527</f>
        <v>0</v>
      </c>
      <c r="R2527" s="1">
        <v>0</v>
      </c>
      <c r="S2527" s="43"/>
      <c r="T2527" s="1">
        <f>SUM(U2527,V2527,X2527,Y2527,Z2527,AA2527,AB2527)</f>
        <v>0</v>
      </c>
      <c r="U2527" s="1">
        <f>AK2527</f>
        <v>0</v>
      </c>
      <c r="V2527" s="1">
        <f>SUM(AN2527,AO2527,AP2527,AQ2527,AS2527,AT2527,AU2527,AV2527,AW2527,AX2527,AY2527,AR2527,AZ2527,BA2527,BB2527,BC2527,BD2527,BE2527,BF2527,BG2527,BH2527)</f>
        <v>0</v>
      </c>
      <c r="W2527" s="1">
        <f>COUNT(AN2527,AO2527,AP2527,AQ2527,AS2527,AT2527,AU2527,AV2527,AW2527,AX2527,AY2527,AR2527,AZ2527,BA2527,BB2527,BC2527,BD2527,BE2527,BF2527,BG2527,BH2527)</f>
        <v>0</v>
      </c>
      <c r="X2527" s="1">
        <v>0</v>
      </c>
      <c r="Y2527" s="1">
        <v>0</v>
      </c>
      <c r="Z2527" s="1">
        <v>0</v>
      </c>
      <c r="AA2527" s="1">
        <f>AM2527</f>
        <v>0</v>
      </c>
      <c r="AB2527" s="1">
        <f>AL2527</f>
        <v>0</v>
      </c>
      <c r="AC2527" s="43"/>
      <c r="AD2527" s="1"/>
      <c r="AE2527" s="1"/>
      <c r="AF2527" s="1">
        <v>68</v>
      </c>
      <c r="AG2527" s="1"/>
      <c r="AH2527" s="25"/>
      <c r="AJ2527" s="40"/>
      <c r="AK2527" s="25"/>
      <c r="AL2527" s="25"/>
      <c r="AM2527" s="25"/>
      <c r="AN2527" s="25"/>
      <c r="AO2527" s="25"/>
      <c r="AP2527" s="25"/>
      <c r="AQ2527" s="25"/>
      <c r="AR2527" s="25"/>
      <c r="AS2527" s="25"/>
      <c r="AT2527" s="25"/>
      <c r="AU2527" s="25"/>
      <c r="AV2527" s="25"/>
      <c r="AW2527" s="25"/>
      <c r="AX2527" s="25"/>
      <c r="AY2527" s="25"/>
      <c r="AZ2527" s="25"/>
      <c r="BA2527" s="25"/>
      <c r="BB2527" s="25"/>
      <c r="BC2527" s="25"/>
      <c r="BD2527" s="25"/>
      <c r="BE2527" s="25"/>
      <c r="BF2527" s="25"/>
      <c r="BG2527" s="25"/>
      <c r="BH2527" s="25"/>
    </row>
    <row r="2528" spans="1:60" x14ac:dyDescent="0.3">
      <c r="A2528" s="25" t="s">
        <v>134</v>
      </c>
      <c r="B2528" s="25" t="s">
        <v>183</v>
      </c>
      <c r="C2528" s="25" t="s">
        <v>742</v>
      </c>
      <c r="D2528" s="25" t="s">
        <v>743</v>
      </c>
      <c r="E2528" s="25" t="s">
        <v>47</v>
      </c>
      <c r="F2528" s="25">
        <v>999914737</v>
      </c>
      <c r="G2528" s="1">
        <f>(J2528+T2528)-H2528</f>
        <v>30</v>
      </c>
      <c r="H2528" s="25"/>
      <c r="I2528" s="40"/>
      <c r="J2528" s="1">
        <f>SUM(K2528,L2528,N2528,O2528,P2528,Q2528)</f>
        <v>0</v>
      </c>
      <c r="K2528" s="1">
        <f>SUM(AG2528,AI2528)</f>
        <v>0</v>
      </c>
      <c r="L2528" s="1">
        <v>0</v>
      </c>
      <c r="M2528" s="1">
        <v>0</v>
      </c>
      <c r="N2528" s="1">
        <f>AD2528+AE2528</f>
        <v>0</v>
      </c>
      <c r="O2528" s="1"/>
      <c r="P2528" s="1">
        <f>AF2528</f>
        <v>0</v>
      </c>
      <c r="Q2528" s="1">
        <f>AH2528</f>
        <v>0</v>
      </c>
      <c r="R2528" s="1">
        <v>0</v>
      </c>
      <c r="S2528" s="43"/>
      <c r="T2528" s="1">
        <f>SUM(U2528,V2528,X2528,Y2528,Z2528,AA2528,AB2528)</f>
        <v>30</v>
      </c>
      <c r="U2528" s="1">
        <f>AK2528</f>
        <v>0</v>
      </c>
      <c r="V2528" s="1">
        <f>SUM(AN2528,AO2528,AP2528,AQ2528,AS2528,AT2528,AU2528,AV2528,AW2528,AX2528,AY2528,AR2528,AZ2528,BA2528,BB2528,BC2528,BD2528,BE2528,BF2528,BG2528,BH2528)</f>
        <v>30</v>
      </c>
      <c r="W2528" s="1">
        <f>COUNT(AN2528,AO2528,AP2528,AQ2528,AS2528,AT2528,AU2528,AV2528,AW2528,AX2528,AY2528,AR2528,AZ2528,BA2528,BB2528,BC2528,BD2528,BE2528,BF2528,BG2528,BH2528)</f>
        <v>1</v>
      </c>
      <c r="X2528" s="1">
        <v>0</v>
      </c>
      <c r="Y2528" s="1">
        <v>0</v>
      </c>
      <c r="Z2528" s="1">
        <v>0</v>
      </c>
      <c r="AA2528" s="1">
        <f>AM2528</f>
        <v>0</v>
      </c>
      <c r="AB2528" s="1">
        <f>AL2528</f>
        <v>0</v>
      </c>
      <c r="AC2528" s="43"/>
      <c r="AD2528" s="25"/>
      <c r="AE2528" s="25"/>
      <c r="AF2528" s="25"/>
      <c r="AG2528" s="25"/>
      <c r="AH2528" s="25"/>
      <c r="AJ2528" s="40"/>
      <c r="AK2528" s="25"/>
      <c r="AL2528" s="25"/>
      <c r="AM2528" s="25"/>
      <c r="AN2528" s="25"/>
      <c r="AO2528" s="25"/>
      <c r="AP2528" s="25"/>
      <c r="AQ2528" s="25"/>
      <c r="AR2528" s="25"/>
      <c r="AS2528" s="25">
        <v>30</v>
      </c>
      <c r="AT2528" s="25"/>
      <c r="AU2528" s="25"/>
      <c r="AV2528" s="25"/>
      <c r="AW2528" s="25"/>
      <c r="AX2528" s="25"/>
      <c r="AY2528" s="25"/>
      <c r="AZ2528" s="25"/>
      <c r="BA2528" s="25"/>
      <c r="BB2528" s="25"/>
      <c r="BC2528" s="25"/>
      <c r="BD2528" s="25"/>
      <c r="BE2528" s="25"/>
      <c r="BF2528" s="25"/>
      <c r="BG2528" s="25"/>
      <c r="BH2528" s="25"/>
    </row>
    <row r="2529" spans="1:60" x14ac:dyDescent="0.3">
      <c r="A2529" s="25" t="s">
        <v>134</v>
      </c>
      <c r="B2529" s="25" t="s">
        <v>183</v>
      </c>
      <c r="C2529" s="25" t="s">
        <v>964</v>
      </c>
      <c r="D2529" s="25" t="s">
        <v>896</v>
      </c>
      <c r="E2529" s="25" t="s">
        <v>47</v>
      </c>
      <c r="F2529" s="25">
        <v>999918561</v>
      </c>
      <c r="G2529" s="1">
        <f>(J2529+T2529)-H2529</f>
        <v>30</v>
      </c>
      <c r="H2529" s="25"/>
      <c r="I2529" s="40"/>
      <c r="J2529" s="1">
        <f>SUM(K2529,L2529,N2529,O2529,P2529,Q2529)</f>
        <v>0</v>
      </c>
      <c r="K2529" s="1">
        <f>SUM(AG2529,AI2529)</f>
        <v>0</v>
      </c>
      <c r="L2529" s="1">
        <v>0</v>
      </c>
      <c r="M2529" s="1">
        <v>0</v>
      </c>
      <c r="N2529" s="1">
        <f>AD2529+AE2529</f>
        <v>0</v>
      </c>
      <c r="O2529" s="1"/>
      <c r="P2529" s="1">
        <f>AF2529</f>
        <v>0</v>
      </c>
      <c r="Q2529" s="1">
        <f>AH2529</f>
        <v>0</v>
      </c>
      <c r="R2529" s="1">
        <v>0</v>
      </c>
      <c r="S2529" s="43"/>
      <c r="T2529" s="1">
        <f>SUM(U2529,V2529,X2529,Y2529,Z2529,AA2529,AB2529)</f>
        <v>30</v>
      </c>
      <c r="U2529" s="1">
        <f>AK2529</f>
        <v>0</v>
      </c>
      <c r="V2529" s="1">
        <f>SUM(AN2529,AO2529,AP2529,AQ2529,AS2529,AT2529,AU2529,AV2529,AW2529,AX2529,AY2529,AR2529,AZ2529,BA2529,BB2529,BC2529,BD2529,BE2529,BF2529,BG2529,BH2529)</f>
        <v>30</v>
      </c>
      <c r="W2529" s="1">
        <f>COUNT(AN2529,AO2529,AP2529,AQ2529,AS2529,AT2529,AU2529,AV2529,AW2529,AX2529,AY2529,AR2529,AZ2529,BA2529,BB2529,BC2529,BD2529,BE2529,BF2529,BG2529,BH2529)</f>
        <v>1</v>
      </c>
      <c r="X2529" s="1">
        <v>0</v>
      </c>
      <c r="Y2529" s="1">
        <v>0</v>
      </c>
      <c r="Z2529" s="1">
        <v>0</v>
      </c>
      <c r="AA2529" s="1">
        <f>AM2529</f>
        <v>0</v>
      </c>
      <c r="AB2529" s="1">
        <f>AL2529</f>
        <v>0</v>
      </c>
      <c r="AC2529" s="43"/>
      <c r="AD2529" s="25"/>
      <c r="AE2529" s="25"/>
      <c r="AF2529" s="25"/>
      <c r="AG2529" s="25"/>
      <c r="AH2529" s="25"/>
      <c r="AJ2529" s="40"/>
      <c r="AK2529" s="25"/>
      <c r="AL2529" s="25"/>
      <c r="AM2529" s="25"/>
      <c r="AN2529" s="25"/>
      <c r="AO2529" s="25"/>
      <c r="AP2529" s="25"/>
      <c r="AQ2529" s="25"/>
      <c r="AR2529" s="25"/>
      <c r="AS2529" s="25"/>
      <c r="AT2529" s="25"/>
      <c r="AU2529" s="25">
        <v>30</v>
      </c>
      <c r="AV2529" s="25"/>
      <c r="AW2529" s="25"/>
      <c r="AX2529" s="25"/>
      <c r="AY2529" s="25"/>
      <c r="AZ2529" s="25"/>
      <c r="BA2529" s="25"/>
      <c r="BB2529" s="25"/>
      <c r="BC2529" s="25"/>
      <c r="BD2529" s="25"/>
      <c r="BE2529" s="25"/>
      <c r="BF2529" s="25"/>
      <c r="BG2529" s="25"/>
      <c r="BH2529" s="25"/>
    </row>
    <row r="2530" spans="1:60" x14ac:dyDescent="0.3">
      <c r="A2530" s="25" t="s">
        <v>134</v>
      </c>
      <c r="B2530" s="1" t="s">
        <v>183</v>
      </c>
      <c r="C2530" s="1" t="s">
        <v>415</v>
      </c>
      <c r="D2530" s="1" t="s">
        <v>416</v>
      </c>
      <c r="E2530" s="25" t="s">
        <v>47</v>
      </c>
      <c r="F2530" s="1">
        <v>999889787</v>
      </c>
      <c r="G2530" s="1">
        <f>(J2530+T2530)-H2530</f>
        <v>25.5</v>
      </c>
      <c r="H2530" s="1">
        <f>(K2530+L2530+N2530+O2530+P2530+Q2530+R2530)*0.5</f>
        <v>25.5</v>
      </c>
      <c r="I2530" s="23"/>
      <c r="J2530" s="1">
        <f>SUM(K2530,L2530,N2530,O2530,P2530,Q2530)</f>
        <v>51</v>
      </c>
      <c r="K2530" s="1">
        <f>SUM(AG2530,AI2530)</f>
        <v>0</v>
      </c>
      <c r="L2530" s="1">
        <v>0</v>
      </c>
      <c r="M2530" s="1">
        <v>0</v>
      </c>
      <c r="N2530" s="1">
        <f>AD2530+AE2530</f>
        <v>0</v>
      </c>
      <c r="O2530" s="1"/>
      <c r="P2530" s="1">
        <f>AF2530</f>
        <v>51</v>
      </c>
      <c r="Q2530" s="1">
        <f>AH2530</f>
        <v>0</v>
      </c>
      <c r="R2530" s="1">
        <v>0</v>
      </c>
      <c r="S2530" s="43"/>
      <c r="T2530" s="1">
        <f>SUM(U2530,V2530,X2530,Y2530,Z2530,AA2530,AB2530)</f>
        <v>0</v>
      </c>
      <c r="U2530" s="1">
        <f>AK2530</f>
        <v>0</v>
      </c>
      <c r="V2530" s="1">
        <f>SUM(AN2530,AO2530,AP2530,AQ2530,AS2530,AT2530,AU2530,AV2530,AW2530,AX2530,AY2530,AR2530,AZ2530,BA2530,BB2530,BC2530,BD2530,BE2530,BF2530,BG2530,BH2530)</f>
        <v>0</v>
      </c>
      <c r="W2530" s="1">
        <f>COUNT(AN2530,AO2530,AP2530,AQ2530,AS2530,AT2530,AU2530,AV2530,AW2530,AX2530,AY2530,AR2530,AZ2530,BA2530,BB2530,BC2530,BD2530,BE2530,BF2530,BG2530,BH2530)</f>
        <v>0</v>
      </c>
      <c r="X2530" s="1">
        <v>0</v>
      </c>
      <c r="Y2530" s="1">
        <v>0</v>
      </c>
      <c r="Z2530" s="1">
        <v>0</v>
      </c>
      <c r="AA2530" s="1">
        <f>AM2530</f>
        <v>0</v>
      </c>
      <c r="AB2530" s="1">
        <f>AL2530</f>
        <v>0</v>
      </c>
      <c r="AC2530" s="43"/>
      <c r="AD2530" s="1"/>
      <c r="AE2530" s="1"/>
      <c r="AF2530" s="1">
        <v>51</v>
      </c>
      <c r="AG2530" s="1"/>
      <c r="AH2530" s="25"/>
      <c r="AJ2530" s="40"/>
      <c r="AK2530" s="25"/>
      <c r="AL2530" s="25"/>
      <c r="AM2530" s="25"/>
      <c r="AN2530" s="25"/>
      <c r="AO2530" s="25"/>
      <c r="AP2530" s="25"/>
      <c r="AQ2530" s="25"/>
      <c r="AR2530" s="25"/>
      <c r="AS2530" s="25"/>
      <c r="AT2530" s="25"/>
      <c r="AU2530" s="25"/>
      <c r="AV2530" s="25"/>
      <c r="AW2530" s="25"/>
      <c r="AX2530" s="25"/>
      <c r="AY2530" s="25"/>
      <c r="AZ2530" s="25"/>
      <c r="BA2530" s="25"/>
      <c r="BB2530" s="25"/>
      <c r="BC2530" s="25"/>
      <c r="BD2530" s="25"/>
      <c r="BE2530" s="25"/>
      <c r="BF2530" s="25"/>
      <c r="BG2530" s="25"/>
      <c r="BH2530" s="25"/>
    </row>
    <row r="2531" spans="1:60" x14ac:dyDescent="0.3">
      <c r="A2531" s="25" t="s">
        <v>134</v>
      </c>
      <c r="B2531" s="25" t="s">
        <v>183</v>
      </c>
      <c r="C2531" s="25" t="s">
        <v>801</v>
      </c>
      <c r="D2531" s="25" t="s">
        <v>1063</v>
      </c>
      <c r="E2531" s="25" t="s">
        <v>47</v>
      </c>
      <c r="F2531" s="1">
        <v>999919791</v>
      </c>
      <c r="G2531" s="1">
        <f>(J2531+T2531)-H2531</f>
        <v>25.5</v>
      </c>
      <c r="H2531" s="1">
        <f>(K2531+L2531+N2531+O2531+P2531+Q2531+R2531)*0.5</f>
        <v>25.5</v>
      </c>
      <c r="I2531" s="23"/>
      <c r="J2531" s="1">
        <f>SUM(K2531,L2531,N2531,O2531,P2531,Q2531)</f>
        <v>51</v>
      </c>
      <c r="K2531" s="1">
        <f>SUM(AG2531,AI2531)</f>
        <v>0</v>
      </c>
      <c r="L2531" s="1">
        <v>0</v>
      </c>
      <c r="M2531" s="1">
        <v>0</v>
      </c>
      <c r="N2531" s="1">
        <f>AD2531+AE2531</f>
        <v>0</v>
      </c>
      <c r="O2531" s="1"/>
      <c r="P2531" s="1">
        <f>AF2531</f>
        <v>51</v>
      </c>
      <c r="Q2531" s="1">
        <f>AH2531</f>
        <v>0</v>
      </c>
      <c r="R2531" s="1">
        <v>0</v>
      </c>
      <c r="S2531" s="43"/>
      <c r="T2531" s="1">
        <f>SUM(U2531,V2531,X2531,Y2531,Z2531,AA2531,AB2531)</f>
        <v>0</v>
      </c>
      <c r="U2531" s="1">
        <f>AK2531</f>
        <v>0</v>
      </c>
      <c r="V2531" s="1">
        <f>SUM(AN2531,AO2531,AP2531,AQ2531,AS2531,AT2531,AU2531,AV2531,AW2531,AX2531,AY2531,AR2531,AZ2531,BA2531,BB2531,BC2531,BD2531,BE2531,BF2531,BG2531,BH2531)</f>
        <v>0</v>
      </c>
      <c r="W2531" s="1">
        <f>COUNT(AN2531,AO2531,AP2531,AQ2531,AS2531,AT2531,AU2531,AV2531,AW2531,AX2531,AY2531,AR2531,AZ2531,BA2531,BB2531,BC2531,BD2531,BE2531,BF2531,BG2531,BH2531)</f>
        <v>0</v>
      </c>
      <c r="X2531" s="1">
        <v>0</v>
      </c>
      <c r="Y2531" s="1">
        <v>0</v>
      </c>
      <c r="Z2531" s="1">
        <v>0</v>
      </c>
      <c r="AA2531" s="1">
        <f>AM2531</f>
        <v>0</v>
      </c>
      <c r="AB2531" s="1">
        <f>AL2531</f>
        <v>0</v>
      </c>
      <c r="AC2531" s="43"/>
      <c r="AD2531" s="1"/>
      <c r="AE2531" s="1"/>
      <c r="AF2531" s="1">
        <v>51</v>
      </c>
      <c r="AG2531" s="1"/>
      <c r="AH2531" s="25"/>
      <c r="AJ2531" s="40"/>
      <c r="AK2531" s="25"/>
      <c r="AL2531" s="25"/>
      <c r="AM2531" s="25"/>
      <c r="AN2531" s="25"/>
      <c r="AO2531" s="25"/>
      <c r="AP2531" s="25"/>
      <c r="AQ2531" s="25"/>
      <c r="AR2531" s="25"/>
      <c r="AS2531" s="25"/>
      <c r="AT2531" s="25"/>
      <c r="AU2531" s="25"/>
      <c r="AV2531" s="25"/>
      <c r="AW2531" s="25"/>
      <c r="AX2531" s="25"/>
      <c r="AY2531" s="25"/>
      <c r="AZ2531" s="25"/>
      <c r="BA2531" s="25"/>
      <c r="BB2531" s="25"/>
      <c r="BC2531" s="25"/>
      <c r="BD2531" s="25"/>
      <c r="BE2531" s="25"/>
      <c r="BF2531" s="25"/>
      <c r="BG2531" s="25"/>
      <c r="BH2531" s="25"/>
    </row>
    <row r="2532" spans="1:60" x14ac:dyDescent="0.3">
      <c r="A2532" s="25" t="s">
        <v>134</v>
      </c>
      <c r="B2532" s="28" t="s">
        <v>183</v>
      </c>
      <c r="C2532" s="28" t="s">
        <v>1770</v>
      </c>
      <c r="D2532" s="28" t="s">
        <v>1771</v>
      </c>
      <c r="E2532" s="28" t="s">
        <v>47</v>
      </c>
      <c r="F2532" s="28">
        <v>999925613</v>
      </c>
      <c r="G2532" s="1">
        <f>(J2532+T2532)-H2532</f>
        <v>25.5</v>
      </c>
      <c r="H2532" s="1">
        <f>(K2532+L2532+N2532+O2532+P2532+Q2532+R2532)*0.5</f>
        <v>25.5</v>
      </c>
      <c r="I2532" s="23"/>
      <c r="J2532" s="1">
        <f>SUM(K2532,L2532,N2532,O2532,P2532,Q2532)</f>
        <v>51</v>
      </c>
      <c r="K2532" s="1">
        <f>SUM(AG2532,AI2532)</f>
        <v>0</v>
      </c>
      <c r="L2532" s="1">
        <v>0</v>
      </c>
      <c r="M2532" s="1">
        <v>0</v>
      </c>
      <c r="N2532" s="1">
        <f>AD2532+AE2532</f>
        <v>0</v>
      </c>
      <c r="O2532" s="1"/>
      <c r="P2532" s="1">
        <f>AF2532</f>
        <v>51</v>
      </c>
      <c r="Q2532" s="1">
        <f>AH2532</f>
        <v>0</v>
      </c>
      <c r="R2532" s="1">
        <v>0</v>
      </c>
      <c r="S2532" s="43"/>
      <c r="T2532" s="1">
        <f>SUM(U2532,V2532,X2532,Y2532,Z2532,AA2532,AB2532)</f>
        <v>0</v>
      </c>
      <c r="U2532" s="1">
        <f>AK2532</f>
        <v>0</v>
      </c>
      <c r="V2532" s="1">
        <f>SUM(AN2532,AO2532,AP2532,AQ2532,AS2532,AT2532,AU2532,AV2532,AW2532,AX2532,AY2532,AR2532,AZ2532,BA2532,BB2532,BC2532,BD2532,BE2532,BF2532,BG2532,BH2532)</f>
        <v>0</v>
      </c>
      <c r="W2532" s="1">
        <f>COUNT(AN2532,AO2532,AP2532,AQ2532,AS2532,AT2532,AU2532,AV2532,AW2532,AX2532,AY2532,AR2532,AZ2532,BA2532,BB2532,BC2532,BD2532,BE2532,BF2532,BG2532,BH2532)</f>
        <v>0</v>
      </c>
      <c r="X2532" s="1">
        <v>0</v>
      </c>
      <c r="Y2532" s="1">
        <v>0</v>
      </c>
      <c r="Z2532" s="1">
        <v>0</v>
      </c>
      <c r="AA2532" s="1">
        <f>AM2532</f>
        <v>0</v>
      </c>
      <c r="AB2532" s="1">
        <f>AL2532</f>
        <v>0</v>
      </c>
      <c r="AC2532" s="43"/>
      <c r="AD2532" s="1"/>
      <c r="AE2532" s="1"/>
      <c r="AF2532" s="1">
        <v>51</v>
      </c>
      <c r="AG2532" s="1"/>
      <c r="AH2532" s="25"/>
      <c r="AJ2532" s="40"/>
      <c r="AK2532" s="25"/>
      <c r="AL2532" s="25"/>
      <c r="AM2532" s="25"/>
      <c r="AN2532" s="25"/>
      <c r="AO2532" s="25"/>
      <c r="AP2532" s="25"/>
      <c r="AQ2532" s="25"/>
      <c r="AR2532" s="25"/>
      <c r="AS2532" s="25"/>
      <c r="AT2532" s="25"/>
      <c r="AU2532" s="25"/>
      <c r="AV2532" s="25"/>
      <c r="AW2532" s="25"/>
      <c r="AX2532" s="25"/>
      <c r="AY2532" s="25"/>
      <c r="AZ2532" s="25"/>
      <c r="BA2532" s="25"/>
      <c r="BB2532" s="25"/>
      <c r="BC2532" s="25"/>
      <c r="BD2532" s="25"/>
      <c r="BE2532" s="25"/>
      <c r="BF2532" s="25"/>
      <c r="BG2532" s="25"/>
      <c r="BH2532" s="25"/>
    </row>
    <row r="2533" spans="1:60" x14ac:dyDescent="0.3">
      <c r="A2533" s="25" t="s">
        <v>37</v>
      </c>
      <c r="B2533" s="25" t="s">
        <v>183</v>
      </c>
      <c r="C2533" s="25" t="s">
        <v>1182</v>
      </c>
      <c r="D2533" s="25" t="s">
        <v>1181</v>
      </c>
      <c r="E2533" s="25" t="s">
        <v>47</v>
      </c>
      <c r="F2533" s="25">
        <v>999921215</v>
      </c>
      <c r="G2533" s="1">
        <f>(J2533+T2533)-H2533</f>
        <v>190</v>
      </c>
      <c r="H2533" s="25"/>
      <c r="I2533" s="40"/>
      <c r="J2533" s="1">
        <f>SUM(K2533,L2533,N2533,O2533,P2533,Q2533)</f>
        <v>92</v>
      </c>
      <c r="K2533" s="1">
        <f>SUM(AG2533,AI2533)</f>
        <v>0</v>
      </c>
      <c r="L2533" s="1">
        <v>0</v>
      </c>
      <c r="M2533" s="1">
        <v>0</v>
      </c>
      <c r="N2533" s="1">
        <f>AD2533+AE2533</f>
        <v>56</v>
      </c>
      <c r="O2533" s="1"/>
      <c r="P2533" s="1">
        <f>AF2533</f>
        <v>36</v>
      </c>
      <c r="Q2533" s="1">
        <f>AH2533</f>
        <v>0</v>
      </c>
      <c r="R2533" s="1">
        <v>0</v>
      </c>
      <c r="S2533" s="43"/>
      <c r="T2533" s="1">
        <f>SUM(U2533,V2533,X2533,Y2533,Z2533,AA2533,AB2533)</f>
        <v>98</v>
      </c>
      <c r="U2533" s="1">
        <f>AK2533</f>
        <v>0</v>
      </c>
      <c r="V2533" s="1">
        <f>SUM(AN2533,AO2533,AP2533,AQ2533,AS2533,AT2533,AU2533,AV2533,AW2533,AX2533,AY2533,AR2533,AZ2533,BA2533,BB2533,BC2533,BD2533,BE2533,BF2533,BG2533,BH2533)</f>
        <v>98</v>
      </c>
      <c r="W2533" s="1">
        <f>COUNT(AN2533,AO2533,AP2533,AQ2533,AS2533,AT2533,AU2533,AV2533,AW2533,AX2533,AY2533,AR2533,AZ2533,BA2533,BB2533,BC2533,BD2533,BE2533,BF2533,BG2533,BH2533)</f>
        <v>2</v>
      </c>
      <c r="X2533" s="1">
        <v>0</v>
      </c>
      <c r="Y2533" s="1">
        <v>0</v>
      </c>
      <c r="Z2533" s="1">
        <v>0</v>
      </c>
      <c r="AA2533" s="1">
        <f>AM2533</f>
        <v>0</v>
      </c>
      <c r="AB2533" s="1">
        <f>AL2533</f>
        <v>0</v>
      </c>
      <c r="AC2533" s="43"/>
      <c r="AD2533" s="25">
        <v>56</v>
      </c>
      <c r="AE2533" s="25">
        <v>0</v>
      </c>
      <c r="AF2533" s="25">
        <v>36</v>
      </c>
      <c r="AG2533" s="25">
        <v>0</v>
      </c>
      <c r="AH2533" s="25">
        <v>0</v>
      </c>
      <c r="AI2533" s="25">
        <v>0</v>
      </c>
      <c r="AJ2533" s="40"/>
      <c r="AK2533" s="25"/>
      <c r="AL2533" s="25"/>
      <c r="AM2533" s="25"/>
      <c r="AN2533" s="25"/>
      <c r="AO2533" s="25"/>
      <c r="AP2533" s="25"/>
      <c r="AQ2533" s="25"/>
      <c r="AR2533" s="25"/>
      <c r="AS2533" s="25"/>
      <c r="AT2533" s="25"/>
      <c r="AU2533" s="25"/>
      <c r="AV2533" s="25">
        <v>68</v>
      </c>
      <c r="AW2533" s="25"/>
      <c r="AX2533" s="25"/>
      <c r="AY2533" s="25"/>
      <c r="AZ2533" s="25"/>
      <c r="BA2533" s="25"/>
      <c r="BB2533" s="25"/>
      <c r="BC2533" s="25"/>
      <c r="BD2533" s="25"/>
      <c r="BE2533" s="25"/>
      <c r="BF2533" s="25"/>
      <c r="BG2533" s="25"/>
      <c r="BH2533" s="25">
        <v>30</v>
      </c>
    </row>
    <row r="2534" spans="1:60" x14ac:dyDescent="0.3">
      <c r="A2534" s="25" t="s">
        <v>37</v>
      </c>
      <c r="B2534" s="25" t="s">
        <v>183</v>
      </c>
      <c r="C2534" s="25" t="s">
        <v>1876</v>
      </c>
      <c r="D2534" s="25" t="s">
        <v>2094</v>
      </c>
      <c r="E2534" s="25" t="s">
        <v>47</v>
      </c>
      <c r="F2534" s="25">
        <v>999927476</v>
      </c>
      <c r="G2534" s="1">
        <f>(J2534+T2534)-H2534</f>
        <v>180.20000000000002</v>
      </c>
      <c r="H2534" s="1">
        <f>(K2534+L2534+N2534+O2534+P2534+Q2534+R2534)*0.5</f>
        <v>30.2</v>
      </c>
      <c r="I2534" s="40"/>
      <c r="J2534" s="1">
        <f>SUM(K2534,L2534,N2534,O2534,P2534,Q2534)</f>
        <v>60.4</v>
      </c>
      <c r="K2534" s="1">
        <f>SUM(AG2534,AI2534)</f>
        <v>0</v>
      </c>
      <c r="L2534" s="1">
        <v>0</v>
      </c>
      <c r="M2534" s="1">
        <v>0</v>
      </c>
      <c r="N2534" s="1">
        <f>AD2534+AE2534</f>
        <v>8.4</v>
      </c>
      <c r="O2534" s="1"/>
      <c r="P2534" s="1">
        <f>AF2534</f>
        <v>32</v>
      </c>
      <c r="Q2534" s="1">
        <f>AH2534</f>
        <v>20</v>
      </c>
      <c r="R2534" s="1">
        <v>0</v>
      </c>
      <c r="S2534" s="43"/>
      <c r="T2534" s="1">
        <f>SUM(U2534,V2534,X2534,Y2534,Z2534,AA2534,AB2534)</f>
        <v>150</v>
      </c>
      <c r="U2534" s="1">
        <f>AK2534</f>
        <v>0</v>
      </c>
      <c r="V2534" s="1">
        <f>SUM(AN2534,AO2534,AP2534,AQ2534,AS2534,AT2534,AU2534,AV2534,AW2534,AX2534,AY2534,AR2534,AZ2534,BA2534,BB2534,BC2534,BD2534,BE2534,BF2534,BG2534,BH2534)</f>
        <v>150</v>
      </c>
      <c r="W2534" s="1">
        <f>COUNT(AN2534,AO2534,AP2534,AQ2534,AS2534,AT2534,AU2534,AV2534,AW2534,AX2534,AY2534,AR2534,AZ2534,BA2534,BB2534,BC2534,BD2534,BE2534,BF2534,BG2534,BH2534)</f>
        <v>2</v>
      </c>
      <c r="X2534" s="1">
        <v>0</v>
      </c>
      <c r="Y2534" s="1">
        <v>0</v>
      </c>
      <c r="Z2534" s="1">
        <v>0</v>
      </c>
      <c r="AA2534" s="1">
        <f>AM2534</f>
        <v>0</v>
      </c>
      <c r="AB2534" s="1">
        <f>AL2534</f>
        <v>0</v>
      </c>
      <c r="AC2534" s="43"/>
      <c r="AD2534" s="25">
        <v>0</v>
      </c>
      <c r="AE2534" s="25">
        <v>8.4</v>
      </c>
      <c r="AF2534" s="25">
        <v>32</v>
      </c>
      <c r="AG2534" s="25">
        <v>0</v>
      </c>
      <c r="AH2534" s="25">
        <v>20</v>
      </c>
      <c r="AI2534" s="25">
        <v>0</v>
      </c>
      <c r="AJ2534" s="40"/>
      <c r="AK2534" s="25"/>
      <c r="AL2534" s="25"/>
      <c r="AM2534" s="25"/>
      <c r="AN2534" s="25">
        <v>30</v>
      </c>
      <c r="AO2534" s="25"/>
      <c r="AP2534" s="25"/>
      <c r="AQ2534" s="25"/>
      <c r="AR2534" s="25"/>
      <c r="AS2534" s="25"/>
      <c r="AT2534" s="25"/>
      <c r="AU2534" s="25"/>
      <c r="AV2534" s="25"/>
      <c r="AW2534" s="25"/>
      <c r="AX2534" s="25"/>
      <c r="AY2534" s="25"/>
      <c r="AZ2534" s="25">
        <v>120</v>
      </c>
      <c r="BA2534" s="25"/>
      <c r="BB2534" s="25"/>
      <c r="BC2534" s="25"/>
      <c r="BD2534" s="25"/>
      <c r="BE2534" s="25"/>
      <c r="BF2534" s="25"/>
      <c r="BG2534" s="25"/>
      <c r="BH2534" s="25"/>
    </row>
    <row r="2535" spans="1:60" x14ac:dyDescent="0.3">
      <c r="A2535" s="25" t="s">
        <v>37</v>
      </c>
      <c r="B2535" s="25" t="s">
        <v>183</v>
      </c>
      <c r="C2535" s="25" t="s">
        <v>1239</v>
      </c>
      <c r="D2535" s="25" t="s">
        <v>528</v>
      </c>
      <c r="E2535" s="25" t="s">
        <v>47</v>
      </c>
      <c r="F2535" s="25">
        <v>999921580</v>
      </c>
      <c r="G2535" s="1">
        <f>(J2535+T2535)-H2535</f>
        <v>168</v>
      </c>
      <c r="H2535" s="25"/>
      <c r="I2535" s="40"/>
      <c r="J2535" s="1">
        <f>SUM(K2535,L2535,N2535,O2535,P2535,Q2535)</f>
        <v>48</v>
      </c>
      <c r="K2535" s="1">
        <f>SUM(AG2535,AI2535)</f>
        <v>0</v>
      </c>
      <c r="L2535" s="1">
        <v>0</v>
      </c>
      <c r="M2535" s="1">
        <v>0</v>
      </c>
      <c r="N2535" s="1">
        <f>AD2535+AE2535</f>
        <v>0</v>
      </c>
      <c r="O2535" s="1"/>
      <c r="P2535" s="1">
        <f>AF2535</f>
        <v>48</v>
      </c>
      <c r="Q2535" s="1">
        <f>AH2535</f>
        <v>0</v>
      </c>
      <c r="R2535" s="1">
        <v>0</v>
      </c>
      <c r="S2535" s="43"/>
      <c r="T2535" s="1">
        <f>SUM(U2535,V2535,X2535,Y2535,Z2535,AA2535,AB2535)</f>
        <v>120</v>
      </c>
      <c r="U2535" s="1">
        <f>AK2535</f>
        <v>0</v>
      </c>
      <c r="V2535" s="1">
        <f>SUM(AN2535,AO2535,AP2535,AQ2535,AS2535,AT2535,AU2535,AV2535,AW2535,AX2535,AY2535,AR2535,AZ2535,BA2535,BB2535,BC2535,BD2535,BE2535,BF2535,BG2535,BH2535)</f>
        <v>120</v>
      </c>
      <c r="W2535" s="1">
        <f>COUNT(AN2535,AO2535,AP2535,AQ2535,AS2535,AT2535,AU2535,AV2535,AW2535,AX2535,AY2535,AR2535,AZ2535,BA2535,BB2535,BC2535,BD2535,BE2535,BF2535,BG2535,BH2535)</f>
        <v>1</v>
      </c>
      <c r="X2535" s="1">
        <v>0</v>
      </c>
      <c r="Y2535" s="1">
        <v>0</v>
      </c>
      <c r="Z2535" s="1">
        <v>0</v>
      </c>
      <c r="AA2535" s="1">
        <f>AM2535</f>
        <v>0</v>
      </c>
      <c r="AB2535" s="1">
        <f>AL2535</f>
        <v>0</v>
      </c>
      <c r="AC2535" s="43"/>
      <c r="AD2535" s="25">
        <v>0</v>
      </c>
      <c r="AE2535" s="25">
        <v>0</v>
      </c>
      <c r="AF2535" s="25">
        <v>48</v>
      </c>
      <c r="AG2535" s="25">
        <v>0</v>
      </c>
      <c r="AH2535" s="25">
        <v>0</v>
      </c>
      <c r="AI2535" s="25">
        <v>0</v>
      </c>
      <c r="AJ2535" s="40"/>
      <c r="AK2535" s="25"/>
      <c r="AL2535" s="25"/>
      <c r="AM2535" s="25"/>
      <c r="AN2535" s="25"/>
      <c r="AO2535" s="25"/>
      <c r="AP2535" s="25"/>
      <c r="AQ2535" s="25"/>
      <c r="AR2535" s="25"/>
      <c r="AS2535" s="25"/>
      <c r="AT2535" s="25"/>
      <c r="AU2535" s="25"/>
      <c r="AV2535" s="25">
        <v>120</v>
      </c>
      <c r="AW2535" s="25"/>
      <c r="AX2535" s="25"/>
      <c r="AY2535" s="25"/>
      <c r="AZ2535" s="25"/>
      <c r="BA2535" s="25"/>
      <c r="BB2535" s="25"/>
      <c r="BC2535" s="25"/>
      <c r="BD2535" s="25"/>
      <c r="BE2535" s="25"/>
      <c r="BF2535" s="25"/>
      <c r="BG2535" s="25"/>
      <c r="BH2535" s="25"/>
    </row>
    <row r="2536" spans="1:60" x14ac:dyDescent="0.3">
      <c r="A2536" s="25" t="s">
        <v>37</v>
      </c>
      <c r="B2536" s="1" t="s">
        <v>183</v>
      </c>
      <c r="C2536" s="1" t="s">
        <v>1532</v>
      </c>
      <c r="D2536" s="1" t="s">
        <v>1162</v>
      </c>
      <c r="E2536" s="1" t="s">
        <v>47</v>
      </c>
      <c r="F2536" s="1">
        <v>999926864</v>
      </c>
      <c r="G2536" s="1">
        <f>(J2536+T2536)-H2536</f>
        <v>160</v>
      </c>
      <c r="H2536" s="1"/>
      <c r="I2536" s="23"/>
      <c r="J2536" s="1">
        <f>SUM(K2536,L2536,N2536,O2536,P2536,Q2536)</f>
        <v>130</v>
      </c>
      <c r="K2536" s="1">
        <f>SUM(AG2536,AI2536)</f>
        <v>0</v>
      </c>
      <c r="L2536" s="1">
        <v>0</v>
      </c>
      <c r="M2536" s="1">
        <v>0</v>
      </c>
      <c r="N2536" s="1">
        <f>AD2536+AE2536</f>
        <v>79</v>
      </c>
      <c r="O2536" s="1"/>
      <c r="P2536" s="1">
        <f>AF2536</f>
        <v>51</v>
      </c>
      <c r="Q2536" s="1">
        <f>AH2536</f>
        <v>0</v>
      </c>
      <c r="R2536" s="1">
        <v>0</v>
      </c>
      <c r="S2536" s="43"/>
      <c r="T2536" s="1">
        <f>SUM(U2536,V2536,X2536,Y2536,Z2536,AA2536,AB2536)</f>
        <v>30</v>
      </c>
      <c r="U2536" s="1">
        <f>AK2536</f>
        <v>0</v>
      </c>
      <c r="V2536" s="1">
        <f>SUM(AN2536,AO2536,AP2536,AQ2536,AS2536,AT2536,AU2536,AV2536,AW2536,AX2536,AY2536,AR2536,AZ2536,BA2536,BB2536,BC2536,BD2536,BE2536,BF2536,BG2536,BH2536)</f>
        <v>30</v>
      </c>
      <c r="W2536" s="1">
        <f>COUNT(AN2536,AO2536,AP2536,AQ2536,AS2536,AT2536,AU2536,AV2536,AW2536,AX2536,AY2536,AR2536,AZ2536,BA2536,BB2536,BC2536,BD2536,BE2536,BF2536,BG2536,BH2536)</f>
        <v>1</v>
      </c>
      <c r="X2536" s="1">
        <v>0</v>
      </c>
      <c r="Y2536" s="1">
        <v>0</v>
      </c>
      <c r="Z2536" s="1">
        <v>0</v>
      </c>
      <c r="AA2536" s="1">
        <f>AM2536</f>
        <v>0</v>
      </c>
      <c r="AB2536" s="1">
        <f>AL2536</f>
        <v>0</v>
      </c>
      <c r="AC2536" s="43"/>
      <c r="AD2536" s="1"/>
      <c r="AE2536" s="1">
        <v>79</v>
      </c>
      <c r="AF2536" s="1">
        <v>51</v>
      </c>
      <c r="AG2536" s="1"/>
      <c r="AH2536" s="25"/>
      <c r="AJ2536" s="40"/>
      <c r="AK2536" s="25"/>
      <c r="AL2536" s="25"/>
      <c r="AM2536" s="25"/>
      <c r="AN2536" s="25"/>
      <c r="AO2536" s="25"/>
      <c r="AP2536" s="25">
        <v>30</v>
      </c>
      <c r="AQ2536" s="25"/>
      <c r="AR2536" s="25"/>
      <c r="AS2536" s="25"/>
      <c r="AT2536" s="25"/>
      <c r="AU2536" s="25"/>
      <c r="AV2536" s="25"/>
      <c r="AW2536" s="25"/>
      <c r="AX2536" s="25"/>
      <c r="AY2536" s="25"/>
      <c r="AZ2536" s="25"/>
      <c r="BA2536" s="25"/>
      <c r="BB2536" s="25"/>
      <c r="BC2536" s="25"/>
      <c r="BD2536" s="25"/>
      <c r="BE2536" s="25"/>
      <c r="BF2536" s="25"/>
      <c r="BG2536" s="25"/>
      <c r="BH2536" s="25"/>
    </row>
    <row r="2537" spans="1:60" x14ac:dyDescent="0.3">
      <c r="A2537" s="25" t="s">
        <v>37</v>
      </c>
      <c r="B2537" s="25" t="s">
        <v>183</v>
      </c>
      <c r="C2537" s="25" t="s">
        <v>443</v>
      </c>
      <c r="D2537" s="25" t="s">
        <v>260</v>
      </c>
      <c r="E2537" s="25" t="s">
        <v>47</v>
      </c>
      <c r="F2537" s="25">
        <v>999921408</v>
      </c>
      <c r="G2537" s="1">
        <f>(J2537+T2537)-H2537</f>
        <v>113.4</v>
      </c>
      <c r="H2537" s="25"/>
      <c r="I2537" s="40"/>
      <c r="J2537" s="1">
        <f>SUM(K2537,L2537,N2537,O2537,P2537,Q2537)</f>
        <v>62.400000000000006</v>
      </c>
      <c r="K2537" s="1">
        <f>SUM(AG2537,AI2537)</f>
        <v>0</v>
      </c>
      <c r="L2537" s="1">
        <v>0</v>
      </c>
      <c r="M2537" s="1">
        <v>0</v>
      </c>
      <c r="N2537" s="1">
        <f>AD2537+AE2537</f>
        <v>42</v>
      </c>
      <c r="O2537" s="1"/>
      <c r="P2537" s="1">
        <f>AF2537</f>
        <v>20.400000000000002</v>
      </c>
      <c r="Q2537" s="1">
        <f>AH2537</f>
        <v>0</v>
      </c>
      <c r="R2537" s="1">
        <v>0</v>
      </c>
      <c r="S2537" s="43"/>
      <c r="T2537" s="1">
        <f>SUM(U2537,V2537,X2537,Y2537,Z2537,AA2537,AB2537)</f>
        <v>51</v>
      </c>
      <c r="U2537" s="1">
        <f>AK2537</f>
        <v>0</v>
      </c>
      <c r="V2537" s="1">
        <f>SUM(AN2537,AO2537,AP2537,AQ2537,AS2537,AT2537,AU2537,AV2537,AW2537,AX2537,AY2537,AR2537,AZ2537,BA2537,BB2537,BC2537,BD2537,BE2537,BF2537,BG2537,BH2537)</f>
        <v>51</v>
      </c>
      <c r="W2537" s="1">
        <f>COUNT(AN2537,AO2537,AP2537,AQ2537,AS2537,AT2537,AU2537,AV2537,AW2537,AX2537,AY2537,AR2537,AZ2537,BA2537,BB2537,BC2537,BD2537,BE2537,BF2537,BG2537,BH2537)</f>
        <v>1</v>
      </c>
      <c r="X2537" s="1">
        <v>0</v>
      </c>
      <c r="Y2537" s="1">
        <v>0</v>
      </c>
      <c r="Z2537" s="1">
        <v>0</v>
      </c>
      <c r="AA2537" s="1">
        <f>AM2537</f>
        <v>0</v>
      </c>
      <c r="AB2537" s="1">
        <f>AL2537</f>
        <v>0</v>
      </c>
      <c r="AC2537" s="43"/>
      <c r="AD2537" s="25">
        <v>42</v>
      </c>
      <c r="AE2537" s="25">
        <v>0</v>
      </c>
      <c r="AF2537" s="25">
        <v>20.400000000000002</v>
      </c>
      <c r="AG2537" s="25">
        <v>0</v>
      </c>
      <c r="AH2537" s="25">
        <v>0</v>
      </c>
      <c r="AI2537" s="25">
        <v>0</v>
      </c>
      <c r="AJ2537" s="40"/>
      <c r="AK2537" s="25"/>
      <c r="AL2537" s="25"/>
      <c r="AM2537" s="25"/>
      <c r="AN2537" s="25"/>
      <c r="AO2537" s="25"/>
      <c r="AP2537" s="25"/>
      <c r="AQ2537" s="25"/>
      <c r="AR2537" s="25"/>
      <c r="AS2537" s="25"/>
      <c r="AT2537" s="25"/>
      <c r="AU2537" s="25"/>
      <c r="AV2537" s="25">
        <v>51</v>
      </c>
      <c r="AW2537" s="25"/>
      <c r="AX2537" s="25"/>
      <c r="AY2537" s="25"/>
      <c r="AZ2537" s="25"/>
      <c r="BA2537" s="25"/>
      <c r="BB2537" s="25"/>
      <c r="BC2537" s="25"/>
      <c r="BD2537" s="25"/>
      <c r="BE2537" s="25"/>
      <c r="BF2537" s="25"/>
      <c r="BG2537" s="25"/>
      <c r="BH2537" s="25"/>
    </row>
    <row r="2538" spans="1:60" x14ac:dyDescent="0.3">
      <c r="A2538" s="25" t="s">
        <v>37</v>
      </c>
      <c r="B2538" s="25" t="s">
        <v>183</v>
      </c>
      <c r="C2538" s="25" t="s">
        <v>1525</v>
      </c>
      <c r="D2538" s="25" t="s">
        <v>81</v>
      </c>
      <c r="E2538" s="25" t="s">
        <v>47</v>
      </c>
      <c r="F2538" s="25">
        <v>999925853</v>
      </c>
      <c r="G2538" s="1">
        <f>(J2538+T2538)-H2538</f>
        <v>90</v>
      </c>
      <c r="H2538" s="25"/>
      <c r="I2538" s="40"/>
      <c r="J2538" s="1">
        <f>SUM(K2538,L2538,N2538,O2538,P2538,Q2538)</f>
        <v>0</v>
      </c>
      <c r="K2538" s="1">
        <f>SUM(AG2538,AI2538)</f>
        <v>0</v>
      </c>
      <c r="L2538" s="1">
        <v>0</v>
      </c>
      <c r="M2538" s="1">
        <v>0</v>
      </c>
      <c r="N2538" s="1">
        <f>AD2538+AE2538</f>
        <v>0</v>
      </c>
      <c r="O2538" s="1"/>
      <c r="P2538" s="1">
        <f>AF2538</f>
        <v>0</v>
      </c>
      <c r="Q2538" s="1">
        <f>AH2538</f>
        <v>0</v>
      </c>
      <c r="R2538" s="1">
        <v>0</v>
      </c>
      <c r="S2538" s="40"/>
      <c r="T2538" s="1">
        <f>SUM(U2538,V2538,X2538,Y2538,Z2538,AA2538,AB2538)</f>
        <v>90</v>
      </c>
      <c r="U2538" s="1">
        <f>AK2538</f>
        <v>0</v>
      </c>
      <c r="V2538" s="1">
        <f>SUM(AN2538,AO2538,AP2538,AQ2538,AS2538,AT2538,AU2538,AV2538,AW2538,AX2538,AY2538,AR2538,AZ2538,BA2538,BB2538,BC2538,BD2538,BE2538,BF2538,BG2538,BH2538)</f>
        <v>90</v>
      </c>
      <c r="W2538" s="1">
        <f>COUNT(AN2538,AO2538,AP2538,AQ2538,AS2538,AT2538,AU2538,AV2538,AW2538,AX2538,AY2538,AR2538,AZ2538,BA2538,BB2538,BC2538,BD2538,BE2538,BF2538,BG2538,BH2538)</f>
        <v>1</v>
      </c>
      <c r="X2538" s="1">
        <v>0</v>
      </c>
      <c r="Y2538" s="1">
        <v>0</v>
      </c>
      <c r="Z2538" s="1">
        <v>0</v>
      </c>
      <c r="AA2538" s="1">
        <f>AM2538</f>
        <v>0</v>
      </c>
      <c r="AB2538" s="1">
        <f>AL2538</f>
        <v>0</v>
      </c>
      <c r="AC2538" s="40"/>
      <c r="AD2538" s="25"/>
      <c r="AE2538" s="25"/>
      <c r="AF2538" s="25"/>
      <c r="AG2538" s="25"/>
      <c r="AH2538" s="25"/>
      <c r="AJ2538" s="40"/>
      <c r="AK2538" s="25"/>
      <c r="AL2538" s="25"/>
      <c r="AM2538" s="25"/>
      <c r="AN2538" s="25"/>
      <c r="AO2538" s="25"/>
      <c r="AP2538" s="25"/>
      <c r="AQ2538" s="25"/>
      <c r="AR2538" s="25"/>
      <c r="AS2538" s="25"/>
      <c r="AT2538" s="25"/>
      <c r="AU2538" s="25"/>
      <c r="AV2538" s="25"/>
      <c r="AW2538" s="25"/>
      <c r="AX2538" s="25"/>
      <c r="AY2538" s="25"/>
      <c r="AZ2538" s="25">
        <v>90</v>
      </c>
      <c r="BA2538" s="25"/>
      <c r="BB2538" s="25"/>
      <c r="BC2538" s="25"/>
      <c r="BD2538" s="25"/>
      <c r="BE2538" s="25"/>
      <c r="BF2538" s="25"/>
      <c r="BG2538" s="25"/>
      <c r="BH2538" s="25"/>
    </row>
    <row r="2539" spans="1:60" x14ac:dyDescent="0.3">
      <c r="A2539" s="25" t="s">
        <v>37</v>
      </c>
      <c r="B2539" s="25" t="s">
        <v>183</v>
      </c>
      <c r="C2539" s="25" t="s">
        <v>197</v>
      </c>
      <c r="D2539" s="25" t="s">
        <v>1330</v>
      </c>
      <c r="E2539" s="25" t="s">
        <v>47</v>
      </c>
      <c r="F2539" s="25">
        <v>999922311</v>
      </c>
      <c r="G2539" s="1">
        <f>(J2539+T2539)-H2539</f>
        <v>80.400000000000006</v>
      </c>
      <c r="H2539" s="25"/>
      <c r="I2539" s="40"/>
      <c r="J2539" s="1">
        <f>SUM(K2539,L2539,N2539,O2539,P2539,Q2539)</f>
        <v>20.400000000000002</v>
      </c>
      <c r="K2539" s="1">
        <f>SUM(AG2539,AI2539)</f>
        <v>0</v>
      </c>
      <c r="L2539" s="1">
        <v>0</v>
      </c>
      <c r="M2539" s="1">
        <v>0</v>
      </c>
      <c r="N2539" s="1">
        <f>AD2539+AE2539</f>
        <v>0</v>
      </c>
      <c r="O2539" s="1"/>
      <c r="P2539" s="1">
        <f>AF2539</f>
        <v>20.400000000000002</v>
      </c>
      <c r="Q2539" s="1">
        <f>AH2539</f>
        <v>0</v>
      </c>
      <c r="R2539" s="1">
        <v>0</v>
      </c>
      <c r="S2539" s="40"/>
      <c r="T2539" s="1">
        <f>SUM(U2539,V2539,X2539,Y2539,Z2539,AA2539,AB2539)</f>
        <v>60</v>
      </c>
      <c r="U2539" s="1">
        <f>AK2539</f>
        <v>0</v>
      </c>
      <c r="V2539" s="1">
        <f>SUM(AN2539,AO2539,AP2539,AQ2539,AS2539,AT2539,AU2539,AV2539,AW2539,AX2539,AY2539,AR2539,AZ2539,BA2539,BB2539,BC2539,BD2539,BE2539,BF2539,BG2539,BH2539)</f>
        <v>60</v>
      </c>
      <c r="W2539" s="1">
        <f>COUNT(AN2539,AO2539,AP2539,AQ2539,AS2539,AT2539,AU2539,AV2539,AW2539,AX2539,AY2539,AR2539,AZ2539,BA2539,BB2539,BC2539,BD2539,BE2539,BF2539,BG2539,BH2539)</f>
        <v>1</v>
      </c>
      <c r="X2539" s="1">
        <v>0</v>
      </c>
      <c r="Y2539" s="1">
        <v>0</v>
      </c>
      <c r="Z2539" s="1">
        <v>0</v>
      </c>
      <c r="AA2539" s="1">
        <f>AM2539</f>
        <v>0</v>
      </c>
      <c r="AB2539" s="1">
        <f>AL2539</f>
        <v>0</v>
      </c>
      <c r="AC2539" s="40"/>
      <c r="AD2539" s="25">
        <v>0</v>
      </c>
      <c r="AE2539" s="25">
        <v>0</v>
      </c>
      <c r="AF2539" s="25">
        <v>20.400000000000002</v>
      </c>
      <c r="AG2539" s="25">
        <v>0</v>
      </c>
      <c r="AH2539" s="25">
        <v>0</v>
      </c>
      <c r="AI2539" s="25">
        <v>0</v>
      </c>
      <c r="AJ2539" s="40"/>
      <c r="AK2539" s="25"/>
      <c r="AL2539" s="25"/>
      <c r="AM2539" s="25"/>
      <c r="AN2539" s="25"/>
      <c r="AO2539" s="25"/>
      <c r="AP2539" s="25"/>
      <c r="AQ2539" s="25"/>
      <c r="AR2539" s="25">
        <v>60</v>
      </c>
      <c r="AS2539" s="25"/>
      <c r="AT2539" s="25"/>
      <c r="AU2539" s="25"/>
      <c r="AV2539" s="25"/>
      <c r="AW2539" s="25"/>
      <c r="AX2539" s="25"/>
      <c r="AY2539" s="25"/>
      <c r="AZ2539" s="25"/>
      <c r="BA2539" s="25"/>
      <c r="BB2539" s="25"/>
      <c r="BC2539" s="25"/>
      <c r="BD2539" s="25"/>
      <c r="BE2539" s="25"/>
      <c r="BF2539" s="25"/>
      <c r="BG2539" s="25"/>
      <c r="BH2539" s="25"/>
    </row>
    <row r="2540" spans="1:60" x14ac:dyDescent="0.3">
      <c r="A2540" s="25" t="s">
        <v>37</v>
      </c>
      <c r="B2540" s="25" t="s">
        <v>183</v>
      </c>
      <c r="C2540" s="25" t="s">
        <v>772</v>
      </c>
      <c r="D2540" s="25" t="s">
        <v>40</v>
      </c>
      <c r="E2540" s="25" t="s">
        <v>47</v>
      </c>
      <c r="F2540" s="25">
        <v>999925550</v>
      </c>
      <c r="G2540" s="1">
        <f>(J2540+T2540)-H2540</f>
        <v>68</v>
      </c>
      <c r="H2540" s="25"/>
      <c r="I2540" s="40"/>
      <c r="J2540" s="1">
        <f>SUM(K2540,L2540,N2540,O2540,P2540,Q2540)</f>
        <v>0</v>
      </c>
      <c r="K2540" s="1">
        <f>SUM(AG2540,AI2540)</f>
        <v>0</v>
      </c>
      <c r="L2540" s="1">
        <v>0</v>
      </c>
      <c r="M2540" s="1">
        <v>0</v>
      </c>
      <c r="N2540" s="1">
        <f>AD2540+AE2540</f>
        <v>0</v>
      </c>
      <c r="O2540" s="1"/>
      <c r="P2540" s="1">
        <f>AF2540</f>
        <v>0</v>
      </c>
      <c r="Q2540" s="1">
        <f>AH2540</f>
        <v>0</v>
      </c>
      <c r="R2540" s="1">
        <v>0</v>
      </c>
      <c r="S2540" s="40"/>
      <c r="T2540" s="1">
        <f>SUM(U2540,V2540,X2540,Y2540,Z2540,AA2540,AB2540)</f>
        <v>68</v>
      </c>
      <c r="U2540" s="1">
        <f>AK2540</f>
        <v>0</v>
      </c>
      <c r="V2540" s="1">
        <f>SUM(AN2540,AO2540,AP2540,AQ2540,AS2540,AT2540,AU2540,AV2540,AW2540,AX2540,AY2540,AR2540,AZ2540,BA2540,BB2540,BC2540,BD2540,BE2540,BF2540,BG2540,BH2540)</f>
        <v>68</v>
      </c>
      <c r="W2540" s="1">
        <f>COUNT(AN2540,AO2540,AP2540,AQ2540,AS2540,AT2540,AU2540,AV2540,AW2540,AX2540,AY2540,AR2540,AZ2540,BA2540,BB2540,BC2540,BD2540,BE2540,BF2540,BG2540,BH2540)</f>
        <v>1</v>
      </c>
      <c r="X2540" s="1">
        <v>0</v>
      </c>
      <c r="Y2540" s="1">
        <v>0</v>
      </c>
      <c r="Z2540" s="1">
        <v>0</v>
      </c>
      <c r="AA2540" s="1">
        <f>AM2540</f>
        <v>0</v>
      </c>
      <c r="AB2540" s="1">
        <f>AL2540</f>
        <v>0</v>
      </c>
      <c r="AC2540" s="40"/>
      <c r="AD2540" s="25"/>
      <c r="AE2540" s="25"/>
      <c r="AF2540" s="25"/>
      <c r="AG2540" s="25"/>
      <c r="AH2540" s="25"/>
      <c r="AJ2540" s="40"/>
      <c r="AK2540" s="25"/>
      <c r="AL2540" s="25"/>
      <c r="AM2540" s="25"/>
      <c r="AN2540" s="25"/>
      <c r="AO2540" s="25"/>
      <c r="AP2540" s="25"/>
      <c r="AQ2540" s="25"/>
      <c r="AR2540" s="25"/>
      <c r="AS2540" s="25"/>
      <c r="AT2540" s="25"/>
      <c r="AU2540" s="25"/>
      <c r="AV2540" s="25"/>
      <c r="AW2540" s="25"/>
      <c r="AX2540" s="25"/>
      <c r="AY2540" s="25"/>
      <c r="AZ2540" s="25">
        <v>68</v>
      </c>
      <c r="BA2540" s="25"/>
      <c r="BB2540" s="25"/>
      <c r="BC2540" s="25"/>
      <c r="BD2540" s="25"/>
      <c r="BE2540" s="25"/>
      <c r="BF2540" s="25"/>
      <c r="BG2540" s="25"/>
      <c r="BH2540" s="25"/>
    </row>
    <row r="2541" spans="1:60" x14ac:dyDescent="0.3">
      <c r="A2541" s="25" t="s">
        <v>37</v>
      </c>
      <c r="B2541" s="25" t="s">
        <v>183</v>
      </c>
      <c r="C2541" s="25" t="s">
        <v>3295</v>
      </c>
      <c r="D2541" s="25" t="s">
        <v>40</v>
      </c>
      <c r="E2541" s="25" t="s">
        <v>47</v>
      </c>
      <c r="F2541" s="25">
        <v>999925551</v>
      </c>
      <c r="G2541" s="1">
        <f>(J2541+T2541)-H2541</f>
        <v>68</v>
      </c>
      <c r="H2541" s="25"/>
      <c r="I2541" s="40"/>
      <c r="J2541" s="1">
        <f>SUM(K2541,L2541,N2541,O2541,P2541,Q2541)</f>
        <v>0</v>
      </c>
      <c r="K2541" s="1">
        <f>SUM(AG2541,AI2541)</f>
        <v>0</v>
      </c>
      <c r="L2541" s="1">
        <v>0</v>
      </c>
      <c r="M2541" s="1">
        <v>0</v>
      </c>
      <c r="N2541" s="1">
        <f>AD2541+AE2541</f>
        <v>0</v>
      </c>
      <c r="O2541" s="1"/>
      <c r="P2541" s="1">
        <f>AF2541</f>
        <v>0</v>
      </c>
      <c r="Q2541" s="1">
        <f>AH2541</f>
        <v>0</v>
      </c>
      <c r="R2541" s="1">
        <v>0</v>
      </c>
      <c r="S2541" s="40"/>
      <c r="T2541" s="1">
        <f>SUM(U2541,V2541,X2541,Y2541,Z2541,AA2541,AB2541)</f>
        <v>68</v>
      </c>
      <c r="U2541" s="1">
        <f>AK2541</f>
        <v>0</v>
      </c>
      <c r="V2541" s="1">
        <f>SUM(AN2541,AO2541,AP2541,AQ2541,AS2541,AT2541,AU2541,AV2541,AW2541,AX2541,AY2541,AR2541,AZ2541,BA2541,BB2541,BC2541,BD2541,BE2541,BF2541,BG2541,BH2541)</f>
        <v>68</v>
      </c>
      <c r="W2541" s="1">
        <f>COUNT(AN2541,AO2541,AP2541,AQ2541,AS2541,AT2541,AU2541,AV2541,AW2541,AX2541,AY2541,AR2541,AZ2541,BA2541,BB2541,BC2541,BD2541,BE2541,BF2541,BG2541,BH2541)</f>
        <v>1</v>
      </c>
      <c r="X2541" s="1">
        <v>0</v>
      </c>
      <c r="Y2541" s="1">
        <v>0</v>
      </c>
      <c r="Z2541" s="1">
        <v>0</v>
      </c>
      <c r="AA2541" s="1">
        <f>AM2541</f>
        <v>0</v>
      </c>
      <c r="AB2541" s="1">
        <f>AL2541</f>
        <v>0</v>
      </c>
      <c r="AC2541" s="40"/>
      <c r="AD2541" s="25"/>
      <c r="AE2541" s="25"/>
      <c r="AF2541" s="25"/>
      <c r="AG2541" s="25"/>
      <c r="AH2541" s="25"/>
      <c r="AJ2541" s="40"/>
      <c r="AK2541" s="25"/>
      <c r="AL2541" s="25"/>
      <c r="AM2541" s="25"/>
      <c r="AN2541" s="25"/>
      <c r="AO2541" s="25"/>
      <c r="AP2541" s="25"/>
      <c r="AQ2541" s="25"/>
      <c r="AR2541" s="25"/>
      <c r="AS2541" s="25"/>
      <c r="AT2541" s="25"/>
      <c r="AU2541" s="25"/>
      <c r="AV2541" s="25"/>
      <c r="AW2541" s="25"/>
      <c r="AX2541" s="25"/>
      <c r="AY2541" s="25"/>
      <c r="AZ2541" s="25">
        <v>68</v>
      </c>
      <c r="BA2541" s="25"/>
      <c r="BB2541" s="25"/>
      <c r="BC2541" s="25"/>
      <c r="BD2541" s="25"/>
      <c r="BE2541" s="25"/>
      <c r="BF2541" s="25"/>
      <c r="BG2541" s="25"/>
      <c r="BH2541" s="25"/>
    </row>
    <row r="2542" spans="1:60" x14ac:dyDescent="0.3">
      <c r="A2542" s="25" t="s">
        <v>37</v>
      </c>
      <c r="B2542" s="25" t="s">
        <v>183</v>
      </c>
      <c r="C2542" s="25" t="s">
        <v>408</v>
      </c>
      <c r="D2542" s="25" t="s">
        <v>40</v>
      </c>
      <c r="E2542" s="25" t="s">
        <v>47</v>
      </c>
      <c r="F2542" s="25">
        <v>999929094</v>
      </c>
      <c r="G2542" s="1">
        <f>(J2542+T2542)-H2542</f>
        <v>68</v>
      </c>
      <c r="H2542" s="25"/>
      <c r="I2542" s="40"/>
      <c r="J2542" s="1">
        <f>SUM(K2542,L2542,N2542,O2542,P2542,Q2542)</f>
        <v>0</v>
      </c>
      <c r="K2542" s="1">
        <f>SUM(AG2542,AI2542)</f>
        <v>0</v>
      </c>
      <c r="L2542" s="1">
        <v>0</v>
      </c>
      <c r="M2542" s="1">
        <v>0</v>
      </c>
      <c r="N2542" s="1">
        <f>AD2542+AE2542</f>
        <v>0</v>
      </c>
      <c r="O2542" s="1"/>
      <c r="P2542" s="1">
        <f>AF2542</f>
        <v>0</v>
      </c>
      <c r="Q2542" s="1">
        <f>AH2542</f>
        <v>0</v>
      </c>
      <c r="R2542" s="1">
        <v>0</v>
      </c>
      <c r="S2542" s="43"/>
      <c r="T2542" s="1">
        <f>SUM(U2542,V2542,X2542,Y2542,Z2542,AA2542,AB2542)</f>
        <v>68</v>
      </c>
      <c r="U2542" s="1">
        <f>AK2542</f>
        <v>0</v>
      </c>
      <c r="V2542" s="1">
        <f>SUM(AN2542,AO2542,AP2542,AQ2542,AS2542,AT2542,AU2542,AV2542,AW2542,AX2542,AY2542,AR2542,AZ2542,BA2542,BB2542,BC2542,BD2542,BE2542,BF2542,BG2542,BH2542)</f>
        <v>68</v>
      </c>
      <c r="W2542" s="1">
        <f>COUNT(AN2542,AO2542,AP2542,AQ2542,AS2542,AT2542,AU2542,AV2542,AW2542,AX2542,AY2542,AR2542,AZ2542,BA2542,BB2542,BC2542,BD2542,BE2542,BF2542,BG2542,BH2542)</f>
        <v>1</v>
      </c>
      <c r="X2542" s="1">
        <v>0</v>
      </c>
      <c r="Y2542" s="1">
        <v>0</v>
      </c>
      <c r="Z2542" s="1">
        <v>0</v>
      </c>
      <c r="AA2542" s="1">
        <f>AM2542</f>
        <v>0</v>
      </c>
      <c r="AB2542" s="1">
        <f>AL2542</f>
        <v>0</v>
      </c>
      <c r="AC2542" s="43"/>
      <c r="AD2542" s="25"/>
      <c r="AE2542" s="25"/>
      <c r="AF2542" s="25"/>
      <c r="AG2542" s="25"/>
      <c r="AH2542" s="25"/>
      <c r="AJ2542" s="40"/>
      <c r="AK2542" s="25"/>
      <c r="AL2542" s="25"/>
      <c r="AM2542" s="25"/>
      <c r="AN2542" s="25"/>
      <c r="AO2542" s="25"/>
      <c r="AP2542" s="25"/>
      <c r="AQ2542" s="25"/>
      <c r="AR2542" s="25"/>
      <c r="AS2542" s="25"/>
      <c r="AT2542" s="25"/>
      <c r="AU2542" s="25"/>
      <c r="AV2542" s="25">
        <v>68</v>
      </c>
      <c r="AW2542" s="25"/>
      <c r="AX2542" s="25"/>
      <c r="AY2542" s="25"/>
      <c r="AZ2542" s="25"/>
      <c r="BA2542" s="25"/>
      <c r="BB2542" s="25"/>
      <c r="BC2542" s="25"/>
      <c r="BD2542" s="25"/>
      <c r="BE2542" s="25"/>
      <c r="BF2542" s="25"/>
      <c r="BG2542" s="25"/>
      <c r="BH2542" s="25"/>
    </row>
    <row r="2543" spans="1:60" x14ac:dyDescent="0.3">
      <c r="A2543" s="25" t="s">
        <v>37</v>
      </c>
      <c r="B2543" s="25" t="s">
        <v>183</v>
      </c>
      <c r="C2543" s="25" t="s">
        <v>477</v>
      </c>
      <c r="D2543" s="25" t="s">
        <v>425</v>
      </c>
      <c r="E2543" s="25" t="s">
        <v>47</v>
      </c>
      <c r="F2543" s="25">
        <v>999930396</v>
      </c>
      <c r="G2543" s="1">
        <f>(J2543+T2543)-H2543</f>
        <v>60</v>
      </c>
      <c r="H2543" s="25"/>
      <c r="I2543" s="40"/>
      <c r="J2543" s="1">
        <f>SUM(K2543,L2543,N2543,O2543,P2543,Q2543)</f>
        <v>0</v>
      </c>
      <c r="K2543" s="1">
        <f>SUM(AG2543,AI2543)</f>
        <v>0</v>
      </c>
      <c r="L2543" s="1">
        <v>0</v>
      </c>
      <c r="M2543" s="1">
        <v>0</v>
      </c>
      <c r="N2543" s="1">
        <f>AD2543+AE2543</f>
        <v>0</v>
      </c>
      <c r="O2543" s="1"/>
      <c r="P2543" s="1">
        <f>AF2543</f>
        <v>0</v>
      </c>
      <c r="Q2543" s="1">
        <f>AH2543</f>
        <v>0</v>
      </c>
      <c r="R2543" s="1">
        <v>0</v>
      </c>
      <c r="S2543" s="43"/>
      <c r="T2543" s="1">
        <f>SUM(U2543,V2543,X2543,Y2543,Z2543,AA2543,AB2543)</f>
        <v>60</v>
      </c>
      <c r="U2543" s="1">
        <f>AK2543</f>
        <v>0</v>
      </c>
      <c r="V2543" s="1">
        <f>SUM(AN2543,AO2543,AP2543,AQ2543,AS2543,AT2543,AU2543,AV2543,AW2543,AX2543,AY2543,AR2543,AZ2543,BA2543,BB2543,BC2543,BD2543,BE2543,BF2543,BG2543,BH2543)</f>
        <v>60</v>
      </c>
      <c r="W2543" s="1">
        <f>COUNT(AN2543,AO2543,AP2543,AQ2543,AS2543,AT2543,AU2543,AV2543,AW2543,AX2543,AY2543,AR2543,AZ2543,BA2543,BB2543,BC2543,BD2543,BE2543,BF2543,BG2543,BH2543)</f>
        <v>1</v>
      </c>
      <c r="X2543" s="1">
        <v>0</v>
      </c>
      <c r="Y2543" s="1">
        <v>0</v>
      </c>
      <c r="Z2543" s="1">
        <v>0</v>
      </c>
      <c r="AA2543" s="1">
        <f>AM2543</f>
        <v>0</v>
      </c>
      <c r="AB2543" s="1">
        <f>AL2543</f>
        <v>0</v>
      </c>
      <c r="AC2543" s="43"/>
      <c r="AD2543" s="25"/>
      <c r="AE2543" s="25"/>
      <c r="AF2543" s="25"/>
      <c r="AG2543" s="25"/>
      <c r="AH2543" s="25"/>
      <c r="AJ2543" s="40"/>
      <c r="AK2543" s="25"/>
      <c r="AL2543" s="25"/>
      <c r="AM2543" s="25"/>
      <c r="AN2543" s="25"/>
      <c r="AO2543" s="25"/>
      <c r="AP2543" s="25"/>
      <c r="AQ2543" s="25"/>
      <c r="AR2543" s="25"/>
      <c r="AS2543" s="25">
        <v>60</v>
      </c>
      <c r="AT2543" s="25"/>
      <c r="AU2543" s="25"/>
      <c r="AV2543" s="25"/>
      <c r="AW2543" s="25"/>
      <c r="AX2543" s="25"/>
      <c r="AY2543" s="25"/>
      <c r="AZ2543" s="25"/>
      <c r="BA2543" s="25"/>
      <c r="BB2543" s="25"/>
      <c r="BC2543" s="25"/>
      <c r="BD2543" s="25"/>
      <c r="BE2543" s="25"/>
      <c r="BF2543" s="25"/>
      <c r="BG2543" s="25"/>
      <c r="BH2543" s="25"/>
    </row>
    <row r="2544" spans="1:60" x14ac:dyDescent="0.3">
      <c r="A2544" s="25" t="s">
        <v>37</v>
      </c>
      <c r="B2544" s="25" t="s">
        <v>183</v>
      </c>
      <c r="C2544" s="25" t="s">
        <v>2827</v>
      </c>
      <c r="D2544" s="25" t="s">
        <v>2828</v>
      </c>
      <c r="E2544" s="25" t="s">
        <v>47</v>
      </c>
      <c r="F2544" s="25">
        <v>999928331</v>
      </c>
      <c r="G2544" s="1">
        <f>(J2544+T2544)-H2544</f>
        <v>51</v>
      </c>
      <c r="H2544" s="25"/>
      <c r="I2544" s="40"/>
      <c r="J2544" s="1">
        <f>SUM(K2544,L2544,N2544,O2544,P2544,Q2544)</f>
        <v>0</v>
      </c>
      <c r="K2544" s="1">
        <f>SUM(AG2544,AI2544)</f>
        <v>0</v>
      </c>
      <c r="L2544" s="1">
        <v>0</v>
      </c>
      <c r="M2544" s="1">
        <v>0</v>
      </c>
      <c r="N2544" s="1">
        <f>AD2544+AE2544</f>
        <v>0</v>
      </c>
      <c r="O2544" s="1"/>
      <c r="P2544" s="1">
        <f>AF2544</f>
        <v>0</v>
      </c>
      <c r="Q2544" s="1">
        <f>AH2544</f>
        <v>0</v>
      </c>
      <c r="R2544" s="1">
        <v>0</v>
      </c>
      <c r="S2544" s="43"/>
      <c r="T2544" s="1">
        <f>SUM(U2544,V2544,X2544,Y2544,Z2544,AA2544,AB2544)</f>
        <v>51</v>
      </c>
      <c r="U2544" s="1">
        <f>AK2544</f>
        <v>0</v>
      </c>
      <c r="V2544" s="1">
        <f>SUM(AN2544,AO2544,AP2544,AQ2544,AS2544,AT2544,AU2544,AV2544,AW2544,AX2544,AY2544,AR2544,AZ2544,BA2544,BB2544,BC2544,BD2544,BE2544,BF2544,BG2544,BH2544)</f>
        <v>51</v>
      </c>
      <c r="W2544" s="1">
        <f>COUNT(AN2544,AO2544,AP2544,AQ2544,AS2544,AT2544,AU2544,AV2544,AW2544,AX2544,AY2544,AR2544,AZ2544,BA2544,BB2544,BC2544,BD2544,BE2544,BF2544,BG2544,BH2544)</f>
        <v>1</v>
      </c>
      <c r="X2544" s="1">
        <v>0</v>
      </c>
      <c r="Y2544" s="1">
        <v>0</v>
      </c>
      <c r="Z2544" s="1">
        <v>0</v>
      </c>
      <c r="AA2544" s="1">
        <f>AM2544</f>
        <v>0</v>
      </c>
      <c r="AB2544" s="1">
        <f>AL2544</f>
        <v>0</v>
      </c>
      <c r="AC2544" s="43"/>
      <c r="AD2544" s="25"/>
      <c r="AE2544" s="25"/>
      <c r="AF2544" s="25"/>
      <c r="AG2544" s="25"/>
      <c r="AH2544" s="25"/>
      <c r="AJ2544" s="40"/>
      <c r="AK2544" s="25"/>
      <c r="AL2544" s="25"/>
      <c r="AM2544" s="25"/>
      <c r="AN2544" s="25"/>
      <c r="AO2544" s="25"/>
      <c r="AP2544" s="25"/>
      <c r="AQ2544" s="25"/>
      <c r="AR2544" s="25"/>
      <c r="AS2544" s="25"/>
      <c r="AT2544" s="25"/>
      <c r="AU2544" s="25"/>
      <c r="AV2544" s="25">
        <v>51</v>
      </c>
      <c r="AW2544" s="25"/>
      <c r="AX2544" s="25"/>
      <c r="AY2544" s="25"/>
      <c r="AZ2544" s="25"/>
      <c r="BA2544" s="25"/>
      <c r="BB2544" s="25"/>
      <c r="BC2544" s="25"/>
      <c r="BD2544" s="25"/>
      <c r="BE2544" s="25"/>
      <c r="BF2544" s="25"/>
      <c r="BG2544" s="25"/>
      <c r="BH2544" s="25"/>
    </row>
    <row r="2545" spans="1:60" x14ac:dyDescent="0.3">
      <c r="A2545" s="25" t="s">
        <v>37</v>
      </c>
      <c r="B2545" s="25" t="s">
        <v>183</v>
      </c>
      <c r="C2545" s="25" t="s">
        <v>2829</v>
      </c>
      <c r="D2545" s="25" t="s">
        <v>2830</v>
      </c>
      <c r="E2545" s="25" t="s">
        <v>47</v>
      </c>
      <c r="F2545" s="25">
        <v>999929946</v>
      </c>
      <c r="G2545" s="1">
        <f>(J2545+T2545)-H2545</f>
        <v>51</v>
      </c>
      <c r="H2545" s="25"/>
      <c r="I2545" s="40"/>
      <c r="J2545" s="1">
        <f>SUM(K2545,L2545,N2545,O2545,P2545,Q2545)</f>
        <v>0</v>
      </c>
      <c r="K2545" s="1">
        <f>SUM(AG2545,AI2545)</f>
        <v>0</v>
      </c>
      <c r="L2545" s="1">
        <v>0</v>
      </c>
      <c r="M2545" s="1">
        <v>0</v>
      </c>
      <c r="N2545" s="1">
        <f>AD2545+AE2545</f>
        <v>0</v>
      </c>
      <c r="O2545" s="1"/>
      <c r="P2545" s="1">
        <f>AF2545</f>
        <v>0</v>
      </c>
      <c r="Q2545" s="1">
        <f>AH2545</f>
        <v>0</v>
      </c>
      <c r="R2545" s="1">
        <v>0</v>
      </c>
      <c r="S2545" s="43"/>
      <c r="T2545" s="1">
        <f>SUM(U2545,V2545,X2545,Y2545,Z2545,AA2545,AB2545)</f>
        <v>51</v>
      </c>
      <c r="U2545" s="1">
        <f>AK2545</f>
        <v>0</v>
      </c>
      <c r="V2545" s="1">
        <f>SUM(AN2545,AO2545,AP2545,AQ2545,AS2545,AT2545,AU2545,AV2545,AW2545,AX2545,AY2545,AR2545,AZ2545,BA2545,BB2545,BC2545,BD2545,BE2545,BF2545,BG2545,BH2545)</f>
        <v>51</v>
      </c>
      <c r="W2545" s="1">
        <f>COUNT(AN2545,AO2545,AP2545,AQ2545,AS2545,AT2545,AU2545,AV2545,AW2545,AX2545,AY2545,AR2545,AZ2545,BA2545,BB2545,BC2545,BD2545,BE2545,BF2545,BG2545,BH2545)</f>
        <v>1</v>
      </c>
      <c r="X2545" s="1">
        <v>0</v>
      </c>
      <c r="Y2545" s="1">
        <v>0</v>
      </c>
      <c r="Z2545" s="1">
        <v>0</v>
      </c>
      <c r="AA2545" s="1">
        <f>AM2545</f>
        <v>0</v>
      </c>
      <c r="AB2545" s="1">
        <f>AL2545</f>
        <v>0</v>
      </c>
      <c r="AC2545" s="43"/>
      <c r="AD2545" s="25"/>
      <c r="AE2545" s="25"/>
      <c r="AF2545" s="25"/>
      <c r="AG2545" s="25"/>
      <c r="AH2545" s="25"/>
      <c r="AJ2545" s="40"/>
      <c r="AK2545" s="25"/>
      <c r="AL2545" s="25"/>
      <c r="AM2545" s="25"/>
      <c r="AN2545" s="25"/>
      <c r="AO2545" s="25"/>
      <c r="AP2545" s="25"/>
      <c r="AQ2545" s="25"/>
      <c r="AR2545" s="25"/>
      <c r="AS2545" s="25"/>
      <c r="AT2545" s="25"/>
      <c r="AU2545" s="25"/>
      <c r="AV2545" s="25">
        <v>51</v>
      </c>
      <c r="AW2545" s="25"/>
      <c r="AX2545" s="25"/>
      <c r="AY2545" s="25"/>
      <c r="AZ2545" s="25"/>
      <c r="BA2545" s="25"/>
      <c r="BB2545" s="25"/>
      <c r="BC2545" s="25"/>
      <c r="BD2545" s="25"/>
      <c r="BE2545" s="25"/>
      <c r="BF2545" s="25"/>
      <c r="BG2545" s="25"/>
      <c r="BH2545" s="25"/>
    </row>
    <row r="2546" spans="1:60" x14ac:dyDescent="0.3">
      <c r="A2546" s="25" t="s">
        <v>37</v>
      </c>
      <c r="B2546" s="25" t="s">
        <v>183</v>
      </c>
      <c r="C2546" s="25" t="s">
        <v>2826</v>
      </c>
      <c r="D2546" s="25" t="s">
        <v>92</v>
      </c>
      <c r="E2546" s="25" t="s">
        <v>47</v>
      </c>
      <c r="F2546" s="25">
        <v>999931345</v>
      </c>
      <c r="G2546" s="1">
        <f>(J2546+T2546)-H2546</f>
        <v>51</v>
      </c>
      <c r="H2546" s="25"/>
      <c r="I2546" s="40"/>
      <c r="J2546" s="1">
        <f>SUM(K2546,L2546,N2546,O2546,P2546,Q2546)</f>
        <v>0</v>
      </c>
      <c r="K2546" s="1">
        <f>SUM(AG2546,AI2546)</f>
        <v>0</v>
      </c>
      <c r="L2546" s="1">
        <v>0</v>
      </c>
      <c r="M2546" s="1">
        <v>0</v>
      </c>
      <c r="N2546" s="1">
        <f>AD2546+AE2546</f>
        <v>0</v>
      </c>
      <c r="O2546" s="1"/>
      <c r="P2546" s="1">
        <f>AF2546</f>
        <v>0</v>
      </c>
      <c r="Q2546" s="1">
        <f>AH2546</f>
        <v>0</v>
      </c>
      <c r="R2546" s="1">
        <v>0</v>
      </c>
      <c r="S2546" s="43"/>
      <c r="T2546" s="1">
        <f>SUM(U2546,V2546,X2546,Y2546,Z2546,AA2546,AB2546)</f>
        <v>51</v>
      </c>
      <c r="U2546" s="1">
        <f>AK2546</f>
        <v>0</v>
      </c>
      <c r="V2546" s="1">
        <f>SUM(AN2546,AO2546,AP2546,AQ2546,AS2546,AT2546,AU2546,AV2546,AW2546,AX2546,AY2546,AR2546,AZ2546,BA2546,BB2546,BC2546,BD2546,BE2546,BF2546,BG2546,BH2546)</f>
        <v>51</v>
      </c>
      <c r="W2546" s="1">
        <f>COUNT(AN2546,AO2546,AP2546,AQ2546,AS2546,AT2546,AU2546,AV2546,AW2546,AX2546,AY2546,AR2546,AZ2546,BA2546,BB2546,BC2546,BD2546,BE2546,BF2546,BG2546,BH2546)</f>
        <v>1</v>
      </c>
      <c r="X2546" s="1">
        <v>0</v>
      </c>
      <c r="Y2546" s="1">
        <v>0</v>
      </c>
      <c r="Z2546" s="1">
        <v>0</v>
      </c>
      <c r="AA2546" s="1">
        <f>AM2546</f>
        <v>0</v>
      </c>
      <c r="AB2546" s="1">
        <f>AL2546</f>
        <v>0</v>
      </c>
      <c r="AC2546" s="43"/>
      <c r="AD2546" s="25"/>
      <c r="AE2546" s="25"/>
      <c r="AF2546" s="25"/>
      <c r="AG2546" s="25"/>
      <c r="AH2546" s="25"/>
      <c r="AJ2546" s="40"/>
      <c r="AK2546" s="25"/>
      <c r="AL2546" s="25"/>
      <c r="AM2546" s="25"/>
      <c r="AN2546" s="25"/>
      <c r="AO2546" s="25"/>
      <c r="AP2546" s="25"/>
      <c r="AQ2546" s="25"/>
      <c r="AR2546" s="25"/>
      <c r="AS2546" s="25"/>
      <c r="AT2546" s="25"/>
      <c r="AU2546" s="25"/>
      <c r="AV2546" s="25">
        <v>51</v>
      </c>
      <c r="AW2546" s="25"/>
      <c r="AX2546" s="25"/>
      <c r="AY2546" s="25"/>
      <c r="AZ2546" s="25"/>
      <c r="BA2546" s="25"/>
      <c r="BB2546" s="25"/>
      <c r="BC2546" s="25"/>
      <c r="BD2546" s="25"/>
      <c r="BE2546" s="25"/>
      <c r="BF2546" s="25"/>
      <c r="BG2546" s="25"/>
      <c r="BH2546" s="25"/>
    </row>
    <row r="2547" spans="1:60" x14ac:dyDescent="0.3">
      <c r="A2547" s="25" t="s">
        <v>37</v>
      </c>
      <c r="B2547" s="25" t="s">
        <v>183</v>
      </c>
      <c r="C2547" s="25" t="s">
        <v>1038</v>
      </c>
      <c r="D2547" s="25" t="s">
        <v>3637</v>
      </c>
      <c r="E2547" s="25" t="s">
        <v>47</v>
      </c>
      <c r="F2547" s="25">
        <v>999919499</v>
      </c>
      <c r="G2547" s="1">
        <f>(J2547+T2547)-H2547</f>
        <v>50.400000000000006</v>
      </c>
      <c r="H2547" s="25"/>
      <c r="I2547" s="40"/>
      <c r="J2547" s="1">
        <f>SUM(K2547,L2547,N2547,O2547,P2547,Q2547)</f>
        <v>20.400000000000002</v>
      </c>
      <c r="K2547" s="1">
        <f>SUM(AG2547,AI2547)</f>
        <v>0</v>
      </c>
      <c r="L2547" s="1">
        <v>0</v>
      </c>
      <c r="M2547" s="1">
        <v>0</v>
      </c>
      <c r="N2547" s="1">
        <f>AD2547+AE2547</f>
        <v>0</v>
      </c>
      <c r="O2547" s="1"/>
      <c r="P2547" s="1">
        <f>AF2547</f>
        <v>20.400000000000002</v>
      </c>
      <c r="Q2547" s="1">
        <f>AH2547</f>
        <v>0</v>
      </c>
      <c r="R2547" s="1">
        <v>0</v>
      </c>
      <c r="S2547" s="43"/>
      <c r="T2547" s="1">
        <f>SUM(U2547,V2547,X2547,Y2547,Z2547,AA2547,AB2547)</f>
        <v>30</v>
      </c>
      <c r="U2547" s="1">
        <f>AK2547</f>
        <v>0</v>
      </c>
      <c r="V2547" s="1">
        <f>SUM(AN2547,AO2547,AP2547,AQ2547,AS2547,AT2547,AU2547,AV2547,AW2547,AX2547,AY2547,AR2547,AZ2547,BA2547,BB2547,BC2547,BD2547,BE2547,BF2547,BG2547,BH2547)</f>
        <v>30</v>
      </c>
      <c r="W2547" s="1">
        <f>COUNT(AN2547,AO2547,AP2547,AQ2547,AS2547,AT2547,AU2547,AV2547,AW2547,AX2547,AY2547,AR2547,AZ2547,BA2547,BB2547,BC2547,BD2547,BE2547,BF2547,BG2547,BH2547)</f>
        <v>1</v>
      </c>
      <c r="X2547" s="1">
        <v>0</v>
      </c>
      <c r="Y2547" s="1">
        <v>0</v>
      </c>
      <c r="Z2547" s="1">
        <v>0</v>
      </c>
      <c r="AA2547" s="1">
        <f>AM2547</f>
        <v>0</v>
      </c>
      <c r="AB2547" s="1">
        <f>AL2547</f>
        <v>0</v>
      </c>
      <c r="AC2547" s="43"/>
      <c r="AD2547" s="25">
        <v>0</v>
      </c>
      <c r="AE2547" s="25">
        <v>0</v>
      </c>
      <c r="AF2547" s="25">
        <v>20.400000000000002</v>
      </c>
      <c r="AG2547" s="25">
        <v>0</v>
      </c>
      <c r="AH2547" s="25">
        <v>0</v>
      </c>
      <c r="AI2547" s="25">
        <v>0</v>
      </c>
      <c r="AJ2547" s="40"/>
      <c r="AK2547" s="25"/>
      <c r="AL2547" s="25"/>
      <c r="AM2547" s="25"/>
      <c r="AN2547" s="25"/>
      <c r="AO2547" s="25"/>
      <c r="AP2547" s="25"/>
      <c r="AQ2547" s="25"/>
      <c r="AR2547" s="25"/>
      <c r="AS2547" s="25"/>
      <c r="AT2547" s="25"/>
      <c r="AU2547" s="25"/>
      <c r="AV2547" s="25"/>
      <c r="AW2547" s="25"/>
      <c r="AX2547" s="25"/>
      <c r="AY2547" s="25"/>
      <c r="AZ2547" s="25"/>
      <c r="BA2547" s="25"/>
      <c r="BB2547" s="25"/>
      <c r="BC2547" s="25"/>
      <c r="BD2547" s="25"/>
      <c r="BE2547" s="25"/>
      <c r="BF2547" s="25"/>
      <c r="BG2547" s="25">
        <v>30</v>
      </c>
      <c r="BH2547" s="25"/>
    </row>
    <row r="2548" spans="1:60" x14ac:dyDescent="0.3">
      <c r="A2548" s="1" t="s">
        <v>37</v>
      </c>
      <c r="B2548" s="1" t="s">
        <v>183</v>
      </c>
      <c r="C2548" s="1" t="s">
        <v>1973</v>
      </c>
      <c r="D2548" s="1" t="s">
        <v>1130</v>
      </c>
      <c r="E2548" s="1" t="s">
        <v>47</v>
      </c>
      <c r="F2548" s="1">
        <v>999926670</v>
      </c>
      <c r="G2548" s="1">
        <f>(J2548+T2548)-H2548</f>
        <v>48</v>
      </c>
      <c r="H2548" s="1">
        <f>(K2548+L2548+N2548+O2548+P2548+Q2548+R2548)*0.5</f>
        <v>18</v>
      </c>
      <c r="I2548" s="40"/>
      <c r="J2548" s="1">
        <f>SUM(K2548,L2548,N2548,O2548,P2548,Q2548)</f>
        <v>36</v>
      </c>
      <c r="K2548" s="1">
        <f>SUM(AG2548,AI2548)</f>
        <v>0</v>
      </c>
      <c r="L2548" s="1">
        <v>0</v>
      </c>
      <c r="M2548" s="1">
        <v>0</v>
      </c>
      <c r="N2548" s="1">
        <f>AD2548+AE2548</f>
        <v>0</v>
      </c>
      <c r="O2548" s="1"/>
      <c r="P2548" s="1">
        <f>AF2548</f>
        <v>36</v>
      </c>
      <c r="Q2548" s="1">
        <f>AH2548</f>
        <v>0</v>
      </c>
      <c r="R2548" s="1">
        <v>0</v>
      </c>
      <c r="S2548" s="40"/>
      <c r="T2548" s="1">
        <f>SUM(U2548,V2548,X2548,Y2548,Z2548,AA2548,AB2548)</f>
        <v>30</v>
      </c>
      <c r="U2548" s="1">
        <f>AK2548</f>
        <v>0</v>
      </c>
      <c r="V2548" s="1">
        <f>SUM(AN2548,AO2548,AP2548,AQ2548,AS2548,AT2548,AU2548,AV2548,AW2548,AX2548,AY2548,AR2548,AZ2548,BA2548,BB2548,BC2548,BD2548,BE2548,BF2548,BG2548,BH2548)</f>
        <v>30</v>
      </c>
      <c r="W2548" s="1">
        <f>COUNT(AN2548,AO2548,AP2548,AQ2548,AS2548,AT2548,AU2548,AV2548,AW2548,AX2548,AY2548,AR2548,AZ2548,BA2548,BB2548,BC2548,BD2548,BE2548,BF2548,BG2548,BH2548)</f>
        <v>1</v>
      </c>
      <c r="X2548" s="1">
        <v>0</v>
      </c>
      <c r="Y2548" s="1">
        <v>0</v>
      </c>
      <c r="Z2548" s="1">
        <v>0</v>
      </c>
      <c r="AA2548" s="1">
        <f>AM2548</f>
        <v>0</v>
      </c>
      <c r="AB2548" s="1">
        <f>AL2548</f>
        <v>0</v>
      </c>
      <c r="AC2548" s="40"/>
      <c r="AD2548" s="25">
        <v>0</v>
      </c>
      <c r="AE2548" s="25">
        <v>0</v>
      </c>
      <c r="AF2548" s="25">
        <v>36</v>
      </c>
      <c r="AG2548" s="25">
        <v>0</v>
      </c>
      <c r="AH2548" s="25">
        <v>0</v>
      </c>
      <c r="AI2548" s="25">
        <v>0</v>
      </c>
      <c r="AJ2548" s="40"/>
      <c r="AK2548" s="25"/>
      <c r="AL2548" s="25"/>
      <c r="AM2548" s="25"/>
      <c r="AN2548" s="25"/>
      <c r="AO2548" s="25"/>
      <c r="AP2548" s="25"/>
      <c r="AQ2548" s="25"/>
      <c r="AR2548" s="25"/>
      <c r="AS2548" s="25"/>
      <c r="AT2548" s="25"/>
      <c r="AU2548" s="25"/>
      <c r="AV2548" s="25"/>
      <c r="AW2548" s="25"/>
      <c r="AX2548" s="25"/>
      <c r="AY2548" s="25"/>
      <c r="AZ2548" s="25"/>
      <c r="BA2548" s="25"/>
      <c r="BB2548" s="25">
        <v>30</v>
      </c>
      <c r="BC2548" s="25"/>
      <c r="BD2548" s="25"/>
      <c r="BE2548" s="25"/>
      <c r="BF2548" s="25"/>
      <c r="BG2548" s="25"/>
      <c r="BH2548" s="25"/>
    </row>
    <row r="2549" spans="1:60" x14ac:dyDescent="0.3">
      <c r="A2549" s="25" t="s">
        <v>37</v>
      </c>
      <c r="B2549" s="25" t="s">
        <v>183</v>
      </c>
      <c r="C2549" s="25" t="s">
        <v>415</v>
      </c>
      <c r="D2549" s="25" t="s">
        <v>3229</v>
      </c>
      <c r="E2549" s="25" t="s">
        <v>47</v>
      </c>
      <c r="F2549" s="25">
        <v>999929724</v>
      </c>
      <c r="G2549" s="1">
        <f>(J2549+T2549)-H2549</f>
        <v>45</v>
      </c>
      <c r="H2549" s="25"/>
      <c r="I2549" s="40"/>
      <c r="J2549" s="1">
        <f>SUM(K2549,L2549,N2549,O2549,P2549,Q2549)</f>
        <v>0</v>
      </c>
      <c r="K2549" s="1">
        <f>SUM(AG2549,AI2549)</f>
        <v>0</v>
      </c>
      <c r="L2549" s="1">
        <v>0</v>
      </c>
      <c r="M2549" s="1">
        <v>0</v>
      </c>
      <c r="N2549" s="1">
        <f>AD2549+AE2549</f>
        <v>0</v>
      </c>
      <c r="O2549" s="1"/>
      <c r="P2549" s="1">
        <f>AF2549</f>
        <v>0</v>
      </c>
      <c r="Q2549" s="1">
        <f>AH2549</f>
        <v>0</v>
      </c>
      <c r="R2549" s="1">
        <v>0</v>
      </c>
      <c r="S2549" s="40"/>
      <c r="T2549" s="1">
        <f>SUM(U2549,V2549,X2549,Y2549,Z2549,AA2549,AB2549)</f>
        <v>45</v>
      </c>
      <c r="U2549" s="1">
        <f>AK2549</f>
        <v>0</v>
      </c>
      <c r="V2549" s="1">
        <f>SUM(AN2549,AO2549,AP2549,AQ2549,AS2549,AT2549,AU2549,AV2549,AW2549,AX2549,AY2549,AR2549,AZ2549,BA2549,BB2549,BC2549,BD2549,BE2549,BF2549,BG2549,BH2549)</f>
        <v>45</v>
      </c>
      <c r="W2549" s="1">
        <f>COUNT(AN2549,AO2549,AP2549,AQ2549,AS2549,AT2549,AU2549,AV2549,AW2549,AX2549,AY2549,AR2549,AZ2549,BA2549,BB2549,BC2549,BD2549,BE2549,BF2549,BG2549,BH2549)</f>
        <v>1</v>
      </c>
      <c r="X2549" s="1">
        <v>0</v>
      </c>
      <c r="Y2549" s="1">
        <v>0</v>
      </c>
      <c r="Z2549" s="1">
        <v>0</v>
      </c>
      <c r="AA2549" s="1">
        <f>AM2549</f>
        <v>0</v>
      </c>
      <c r="AB2549" s="1">
        <f>AL2549</f>
        <v>0</v>
      </c>
      <c r="AC2549" s="40"/>
      <c r="AD2549" s="25"/>
      <c r="AE2549" s="25"/>
      <c r="AF2549" s="25"/>
      <c r="AG2549" s="25"/>
      <c r="AH2549" s="25"/>
      <c r="AJ2549" s="40"/>
      <c r="AK2549" s="25"/>
      <c r="AL2549" s="25"/>
      <c r="AM2549" s="25"/>
      <c r="AN2549" s="25"/>
      <c r="AO2549" s="25"/>
      <c r="AP2549" s="25"/>
      <c r="AQ2549" s="25"/>
      <c r="AR2549" s="25">
        <v>45</v>
      </c>
      <c r="AS2549" s="25"/>
      <c r="AT2549" s="25"/>
      <c r="AU2549" s="25"/>
      <c r="AV2549" s="25"/>
      <c r="AW2549" s="25"/>
      <c r="AX2549" s="25"/>
      <c r="AY2549" s="25"/>
      <c r="AZ2549" s="25"/>
      <c r="BA2549" s="25"/>
      <c r="BB2549" s="25"/>
      <c r="BC2549" s="25"/>
      <c r="BD2549" s="25"/>
      <c r="BE2549" s="25"/>
      <c r="BF2549" s="25"/>
      <c r="BG2549" s="25"/>
      <c r="BH2549" s="25"/>
    </row>
    <row r="2550" spans="1:60" x14ac:dyDescent="0.3">
      <c r="A2550" s="25" t="s">
        <v>37</v>
      </c>
      <c r="B2550" s="25" t="s">
        <v>183</v>
      </c>
      <c r="C2550" s="25" t="s">
        <v>2614</v>
      </c>
      <c r="D2550" s="25" t="s">
        <v>2615</v>
      </c>
      <c r="E2550" s="25" t="s">
        <v>47</v>
      </c>
      <c r="F2550" s="25">
        <v>999930455</v>
      </c>
      <c r="G2550" s="1">
        <f>(J2550+T2550)-H2550</f>
        <v>45</v>
      </c>
      <c r="H2550" s="25"/>
      <c r="I2550" s="40"/>
      <c r="J2550" s="1">
        <f>SUM(K2550,L2550,N2550,O2550,P2550,Q2550)</f>
        <v>0</v>
      </c>
      <c r="K2550" s="1">
        <f>SUM(AG2550,AI2550)</f>
        <v>0</v>
      </c>
      <c r="L2550" s="1">
        <v>0</v>
      </c>
      <c r="M2550" s="1">
        <v>0</v>
      </c>
      <c r="N2550" s="1">
        <f>AD2550+AE2550</f>
        <v>0</v>
      </c>
      <c r="O2550" s="1"/>
      <c r="P2550" s="1">
        <f>AF2550</f>
        <v>0</v>
      </c>
      <c r="Q2550" s="1">
        <f>AH2550</f>
        <v>0</v>
      </c>
      <c r="R2550" s="1">
        <v>0</v>
      </c>
      <c r="S2550" s="43"/>
      <c r="T2550" s="1">
        <f>SUM(U2550,V2550,X2550,Y2550,Z2550,AA2550,AB2550)</f>
        <v>45</v>
      </c>
      <c r="U2550" s="1">
        <f>AK2550</f>
        <v>0</v>
      </c>
      <c r="V2550" s="1">
        <f>SUM(AN2550,AO2550,AP2550,AQ2550,AS2550,AT2550,AU2550,AV2550,AW2550,AX2550,AY2550,AR2550,AZ2550,BA2550,BB2550,BC2550,BD2550,BE2550,BF2550,BG2550,BH2550)</f>
        <v>45</v>
      </c>
      <c r="W2550" s="1">
        <f>COUNT(AN2550,AO2550,AP2550,AQ2550,AS2550,AT2550,AU2550,AV2550,AW2550,AX2550,AY2550,AR2550,AZ2550,BA2550,BB2550,BC2550,BD2550,BE2550,BF2550,BG2550,BH2550)</f>
        <v>1</v>
      </c>
      <c r="X2550" s="1">
        <v>0</v>
      </c>
      <c r="Y2550" s="1">
        <v>0</v>
      </c>
      <c r="Z2550" s="1">
        <v>0</v>
      </c>
      <c r="AA2550" s="1">
        <f>AM2550</f>
        <v>0</v>
      </c>
      <c r="AB2550" s="1">
        <f>AL2550</f>
        <v>0</v>
      </c>
      <c r="AC2550" s="43"/>
      <c r="AD2550" s="25"/>
      <c r="AE2550" s="25"/>
      <c r="AF2550" s="25"/>
      <c r="AG2550" s="25"/>
      <c r="AH2550" s="25"/>
      <c r="AJ2550" s="40"/>
      <c r="AK2550" s="25"/>
      <c r="AL2550" s="25"/>
      <c r="AM2550" s="25"/>
      <c r="AN2550" s="25"/>
      <c r="AO2550" s="25"/>
      <c r="AP2550" s="25"/>
      <c r="AQ2550" s="25"/>
      <c r="AR2550" s="25"/>
      <c r="AS2550" s="25">
        <v>45</v>
      </c>
      <c r="AT2550" s="25"/>
      <c r="AU2550" s="25"/>
      <c r="AV2550" s="25"/>
      <c r="AW2550" s="25"/>
      <c r="AX2550" s="25"/>
      <c r="AY2550" s="25"/>
      <c r="AZ2550" s="25"/>
      <c r="BA2550" s="25"/>
      <c r="BB2550" s="25"/>
      <c r="BC2550" s="25"/>
      <c r="BD2550" s="25"/>
      <c r="BE2550" s="25"/>
      <c r="BF2550" s="25"/>
      <c r="BG2550" s="25"/>
      <c r="BH2550" s="25"/>
    </row>
    <row r="2551" spans="1:60" x14ac:dyDescent="0.3">
      <c r="A2551" s="25" t="s">
        <v>37</v>
      </c>
      <c r="B2551" s="25" t="s">
        <v>183</v>
      </c>
      <c r="C2551" s="25" t="s">
        <v>1159</v>
      </c>
      <c r="D2551" s="25" t="s">
        <v>1160</v>
      </c>
      <c r="E2551" s="25" t="s">
        <v>47</v>
      </c>
      <c r="F2551" s="25">
        <v>999921112</v>
      </c>
      <c r="G2551" s="1">
        <f>(J2551+T2551)-H2551</f>
        <v>40</v>
      </c>
      <c r="H2551" s="25"/>
      <c r="I2551" s="40"/>
      <c r="J2551" s="1">
        <f>SUM(K2551,L2551,N2551,O2551,P2551,Q2551)</f>
        <v>10</v>
      </c>
      <c r="K2551" s="1">
        <f>SUM(AG2551,AI2551)</f>
        <v>10</v>
      </c>
      <c r="L2551" s="1">
        <v>0</v>
      </c>
      <c r="M2551" s="1">
        <v>0</v>
      </c>
      <c r="N2551" s="1">
        <f>AD2551+AE2551</f>
        <v>0</v>
      </c>
      <c r="O2551" s="1"/>
      <c r="P2551" s="1">
        <f>AF2551</f>
        <v>0</v>
      </c>
      <c r="Q2551" s="1">
        <f>AH2551</f>
        <v>0</v>
      </c>
      <c r="R2551" s="1">
        <v>0</v>
      </c>
      <c r="S2551" s="40"/>
      <c r="T2551" s="1">
        <f>SUM(U2551,V2551,X2551,Y2551,Z2551,AA2551,AB2551)</f>
        <v>30</v>
      </c>
      <c r="U2551" s="1">
        <f>AK2551</f>
        <v>0</v>
      </c>
      <c r="V2551" s="1">
        <f>SUM(AN2551,AO2551,AP2551,AQ2551,AS2551,AT2551,AU2551,AV2551,AW2551,AX2551,AY2551,AR2551,AZ2551,BA2551,BB2551,BC2551,BD2551,BE2551,BF2551,BG2551,BH2551)</f>
        <v>30</v>
      </c>
      <c r="W2551" s="1">
        <f>COUNT(AN2551,AO2551,AP2551,AQ2551,AS2551,AT2551,AU2551,AV2551,AW2551,AX2551,AY2551,AR2551,AZ2551,BA2551,BB2551,BC2551,BD2551,BE2551,BF2551,BG2551,BH2551)</f>
        <v>1</v>
      </c>
      <c r="X2551" s="1">
        <v>0</v>
      </c>
      <c r="Y2551" s="1">
        <v>0</v>
      </c>
      <c r="Z2551" s="1">
        <v>0</v>
      </c>
      <c r="AA2551" s="1">
        <f>AM2551</f>
        <v>0</v>
      </c>
      <c r="AB2551" s="1">
        <f>AL2551</f>
        <v>0</v>
      </c>
      <c r="AC2551" s="40"/>
      <c r="AD2551" s="25">
        <v>0</v>
      </c>
      <c r="AE2551" s="25">
        <v>0</v>
      </c>
      <c r="AF2551" s="25">
        <v>0</v>
      </c>
      <c r="AG2551" s="25">
        <v>10</v>
      </c>
      <c r="AH2551" s="25">
        <v>0</v>
      </c>
      <c r="AI2551" s="25">
        <v>0</v>
      </c>
      <c r="AJ2551" s="40"/>
      <c r="AK2551" s="25"/>
      <c r="AL2551" s="25"/>
      <c r="AM2551" s="25"/>
      <c r="AN2551" s="25"/>
      <c r="AO2551" s="25"/>
      <c r="AP2551" s="25"/>
      <c r="AQ2551" s="25"/>
      <c r="AR2551" s="25"/>
      <c r="AS2551" s="25"/>
      <c r="AT2551" s="25"/>
      <c r="AU2551" s="25"/>
      <c r="AV2551" s="25"/>
      <c r="AW2551" s="25"/>
      <c r="AX2551" s="25"/>
      <c r="AY2551" s="25"/>
      <c r="AZ2551" s="25"/>
      <c r="BA2551" s="25"/>
      <c r="BB2551" s="25"/>
      <c r="BC2551" s="25"/>
      <c r="BD2551" s="25"/>
      <c r="BE2551" s="25">
        <v>30</v>
      </c>
      <c r="BF2551" s="25"/>
      <c r="BG2551" s="25"/>
      <c r="BH2551" s="25"/>
    </row>
    <row r="2552" spans="1:60" x14ac:dyDescent="0.3">
      <c r="A2552" s="25" t="s">
        <v>37</v>
      </c>
      <c r="B2552" s="25" t="s">
        <v>183</v>
      </c>
      <c r="C2552" s="25" t="s">
        <v>1750</v>
      </c>
      <c r="D2552" s="25" t="s">
        <v>1751</v>
      </c>
      <c r="E2552" s="25" t="s">
        <v>47</v>
      </c>
      <c r="F2552" s="25">
        <v>999925498</v>
      </c>
      <c r="G2552" s="1">
        <f>(J2552+T2552)-H2552</f>
        <v>38</v>
      </c>
      <c r="H2552" s="25"/>
      <c r="I2552" s="40"/>
      <c r="J2552" s="1">
        <f>SUM(K2552,L2552,N2552,O2552,P2552,Q2552)</f>
        <v>0</v>
      </c>
      <c r="K2552" s="1">
        <f>SUM(AG2552,AI2552)</f>
        <v>0</v>
      </c>
      <c r="L2552" s="1">
        <v>0</v>
      </c>
      <c r="M2552" s="1">
        <v>0</v>
      </c>
      <c r="N2552" s="1">
        <f>AD2552+AE2552</f>
        <v>0</v>
      </c>
      <c r="O2552" s="1"/>
      <c r="P2552" s="1">
        <f>AF2552</f>
        <v>0</v>
      </c>
      <c r="Q2552" s="1">
        <f>AH2552</f>
        <v>0</v>
      </c>
      <c r="R2552" s="1">
        <v>0</v>
      </c>
      <c r="S2552" s="43"/>
      <c r="T2552" s="1">
        <f>SUM(U2552,V2552,X2552,Y2552,Z2552,AA2552,AB2552)</f>
        <v>38</v>
      </c>
      <c r="U2552" s="1">
        <f>AK2552</f>
        <v>0</v>
      </c>
      <c r="V2552" s="1">
        <f>SUM(AN2552,AO2552,AP2552,AQ2552,AS2552,AT2552,AU2552,AV2552,AW2552,AX2552,AY2552,AR2552,AZ2552,BA2552,BB2552,BC2552,BD2552,BE2552,BF2552,BG2552,BH2552)</f>
        <v>38</v>
      </c>
      <c r="W2552" s="1">
        <f>COUNT(AN2552,AO2552,AP2552,AQ2552,AS2552,AT2552,AU2552,AV2552,AW2552,AX2552,AY2552,AR2552,AZ2552,BA2552,BB2552,BC2552,BD2552,BE2552,BF2552,BG2552,BH2552)</f>
        <v>1</v>
      </c>
      <c r="X2552" s="1">
        <v>0</v>
      </c>
      <c r="Y2552" s="1">
        <v>0</v>
      </c>
      <c r="Z2552" s="1">
        <v>0</v>
      </c>
      <c r="AA2552" s="1">
        <f>AM2552</f>
        <v>0</v>
      </c>
      <c r="AB2552" s="1">
        <f>AL2552</f>
        <v>0</v>
      </c>
      <c r="AC2552" s="43"/>
      <c r="AD2552" s="25"/>
      <c r="AE2552" s="25"/>
      <c r="AF2552" s="25"/>
      <c r="AG2552" s="25"/>
      <c r="AH2552" s="25"/>
      <c r="AJ2552" s="40"/>
      <c r="AK2552" s="25"/>
      <c r="AL2552" s="25"/>
      <c r="AM2552" s="25"/>
      <c r="AN2552" s="25"/>
      <c r="AO2552" s="25"/>
      <c r="AP2552" s="25"/>
      <c r="AQ2552" s="25"/>
      <c r="AR2552" s="25"/>
      <c r="AS2552" s="25"/>
      <c r="AT2552" s="25"/>
      <c r="AU2552" s="25"/>
      <c r="AV2552" s="25">
        <v>38</v>
      </c>
      <c r="AW2552" s="25"/>
      <c r="AX2552" s="25"/>
      <c r="AY2552" s="25"/>
      <c r="AZ2552" s="25"/>
      <c r="BA2552" s="25"/>
      <c r="BB2552" s="25"/>
      <c r="BC2552" s="25"/>
      <c r="BD2552" s="25"/>
      <c r="BE2552" s="25"/>
      <c r="BF2552" s="25"/>
      <c r="BG2552" s="25"/>
      <c r="BH2552" s="25"/>
    </row>
    <row r="2553" spans="1:60" x14ac:dyDescent="0.3">
      <c r="A2553" s="25" t="s">
        <v>37</v>
      </c>
      <c r="B2553" s="25" t="s">
        <v>183</v>
      </c>
      <c r="C2553" s="25" t="s">
        <v>1525</v>
      </c>
      <c r="D2553" s="25" t="s">
        <v>2825</v>
      </c>
      <c r="E2553" s="25" t="s">
        <v>47</v>
      </c>
      <c r="F2553" s="25">
        <v>999930215</v>
      </c>
      <c r="G2553" s="1">
        <f>(J2553+T2553)-H2553</f>
        <v>38</v>
      </c>
      <c r="H2553" s="25"/>
      <c r="I2553" s="40"/>
      <c r="J2553" s="1">
        <f>SUM(K2553,L2553,N2553,O2553,P2553,Q2553)</f>
        <v>0</v>
      </c>
      <c r="K2553" s="1">
        <f>SUM(AG2553,AI2553)</f>
        <v>0</v>
      </c>
      <c r="L2553" s="1">
        <v>0</v>
      </c>
      <c r="M2553" s="1">
        <v>0</v>
      </c>
      <c r="N2553" s="1">
        <f>AD2553+AE2553</f>
        <v>0</v>
      </c>
      <c r="O2553" s="1"/>
      <c r="P2553" s="1">
        <f>AF2553</f>
        <v>0</v>
      </c>
      <c r="Q2553" s="1">
        <f>AH2553</f>
        <v>0</v>
      </c>
      <c r="R2553" s="1">
        <v>0</v>
      </c>
      <c r="S2553" s="43"/>
      <c r="T2553" s="1">
        <f>SUM(U2553,V2553,X2553,Y2553,Z2553,AA2553,AB2553)</f>
        <v>38</v>
      </c>
      <c r="U2553" s="1">
        <f>AK2553</f>
        <v>0</v>
      </c>
      <c r="V2553" s="1">
        <f>SUM(AN2553,AO2553,AP2553,AQ2553,AS2553,AT2553,AU2553,AV2553,AW2553,AX2553,AY2553,AR2553,AZ2553,BA2553,BB2553,BC2553,BD2553,BE2553,BF2553,BG2553,BH2553)</f>
        <v>38</v>
      </c>
      <c r="W2553" s="1">
        <f>COUNT(AN2553,AO2553,AP2553,AQ2553,AS2553,AT2553,AU2553,AV2553,AW2553,AX2553,AY2553,AR2553,AZ2553,BA2553,BB2553,BC2553,BD2553,BE2553,BF2553,BG2553,BH2553)</f>
        <v>1</v>
      </c>
      <c r="X2553" s="1">
        <v>0</v>
      </c>
      <c r="Y2553" s="1">
        <v>0</v>
      </c>
      <c r="Z2553" s="1">
        <v>0</v>
      </c>
      <c r="AA2553" s="1">
        <f>AM2553</f>
        <v>0</v>
      </c>
      <c r="AB2553" s="1">
        <f>AL2553</f>
        <v>0</v>
      </c>
      <c r="AC2553" s="43"/>
      <c r="AD2553" s="25"/>
      <c r="AE2553" s="25"/>
      <c r="AF2553" s="25"/>
      <c r="AG2553" s="25"/>
      <c r="AH2553" s="25"/>
      <c r="AJ2553" s="40"/>
      <c r="AK2553" s="25"/>
      <c r="AL2553" s="25"/>
      <c r="AM2553" s="25"/>
      <c r="AN2553" s="25"/>
      <c r="AO2553" s="25"/>
      <c r="AP2553" s="25"/>
      <c r="AQ2553" s="25"/>
      <c r="AR2553" s="25"/>
      <c r="AS2553" s="25"/>
      <c r="AT2553" s="25"/>
      <c r="AU2553" s="25"/>
      <c r="AV2553" s="25">
        <v>38</v>
      </c>
      <c r="AW2553" s="25"/>
      <c r="AX2553" s="25"/>
      <c r="AY2553" s="25"/>
      <c r="AZ2553" s="25"/>
      <c r="BA2553" s="25"/>
      <c r="BB2553" s="25"/>
      <c r="BC2553" s="25"/>
      <c r="BD2553" s="25"/>
      <c r="BE2553" s="25"/>
      <c r="BF2553" s="25"/>
      <c r="BG2553" s="25"/>
      <c r="BH2553" s="25"/>
    </row>
    <row r="2554" spans="1:60" x14ac:dyDescent="0.3">
      <c r="A2554" s="25" t="s">
        <v>37</v>
      </c>
      <c r="B2554" s="25" t="s">
        <v>183</v>
      </c>
      <c r="C2554" s="25" t="s">
        <v>408</v>
      </c>
      <c r="D2554" s="25" t="s">
        <v>599</v>
      </c>
      <c r="E2554" s="25" t="s">
        <v>47</v>
      </c>
      <c r="F2554" s="25">
        <v>999930141</v>
      </c>
      <c r="G2554" s="1">
        <f>(J2554+T2554)-H2554</f>
        <v>34</v>
      </c>
      <c r="H2554" s="25"/>
      <c r="I2554" s="40"/>
      <c r="J2554" s="1">
        <f>SUM(K2554,L2554,N2554,O2554,P2554,Q2554)</f>
        <v>0</v>
      </c>
      <c r="K2554" s="1">
        <f>SUM(AG2554,AI2554)</f>
        <v>0</v>
      </c>
      <c r="L2554" s="1">
        <v>0</v>
      </c>
      <c r="M2554" s="1">
        <v>0</v>
      </c>
      <c r="N2554" s="1">
        <f>AD2554+AE2554</f>
        <v>0</v>
      </c>
      <c r="O2554" s="1"/>
      <c r="P2554" s="1">
        <f>AF2554</f>
        <v>0</v>
      </c>
      <c r="Q2554" s="1">
        <f>AH2554</f>
        <v>0</v>
      </c>
      <c r="R2554" s="1">
        <v>0</v>
      </c>
      <c r="S2554" s="40"/>
      <c r="T2554" s="1">
        <f>SUM(U2554,V2554,X2554,Y2554,Z2554,AA2554,AB2554)</f>
        <v>34</v>
      </c>
      <c r="U2554" s="1">
        <f>AK2554</f>
        <v>0</v>
      </c>
      <c r="V2554" s="1">
        <f>SUM(AN2554,AO2554,AP2554,AQ2554,AS2554,AT2554,AU2554,AV2554,AW2554,AX2554,AY2554,AR2554,AZ2554,BA2554,BB2554,BC2554,BD2554,BE2554,BF2554,BG2554,BH2554)</f>
        <v>34</v>
      </c>
      <c r="W2554" s="1">
        <f>COUNT(AN2554,AO2554,AP2554,AQ2554,AS2554,AT2554,AU2554,AV2554,AW2554,AX2554,AY2554,AR2554,AZ2554,BA2554,BB2554,BC2554,BD2554,BE2554,BF2554,BG2554,BH2554)</f>
        <v>1</v>
      </c>
      <c r="X2554" s="1">
        <v>0</v>
      </c>
      <c r="Y2554" s="1">
        <v>0</v>
      </c>
      <c r="Z2554" s="1">
        <v>0</v>
      </c>
      <c r="AA2554" s="1">
        <f>AM2554</f>
        <v>0</v>
      </c>
      <c r="AB2554" s="1">
        <f>AL2554</f>
        <v>0</v>
      </c>
      <c r="AC2554" s="40"/>
      <c r="AD2554" s="25"/>
      <c r="AE2554" s="25"/>
      <c r="AF2554" s="25"/>
      <c r="AG2554" s="25"/>
      <c r="AH2554" s="25"/>
      <c r="AJ2554" s="40"/>
      <c r="AK2554" s="25"/>
      <c r="AL2554" s="25"/>
      <c r="AM2554" s="25"/>
      <c r="AN2554" s="25"/>
      <c r="AO2554" s="25"/>
      <c r="AP2554" s="25"/>
      <c r="AQ2554" s="25"/>
      <c r="AR2554" s="25">
        <v>34</v>
      </c>
      <c r="AS2554" s="25"/>
      <c r="AT2554" s="25"/>
      <c r="AU2554" s="25"/>
      <c r="AV2554" s="25"/>
      <c r="AW2554" s="25"/>
      <c r="AX2554" s="25"/>
      <c r="AY2554" s="25"/>
      <c r="AZ2554" s="25"/>
      <c r="BA2554" s="25"/>
      <c r="BB2554" s="25"/>
      <c r="BC2554" s="25"/>
      <c r="BD2554" s="25"/>
      <c r="BE2554" s="25"/>
      <c r="BF2554" s="25"/>
      <c r="BG2554" s="25"/>
      <c r="BH2554" s="25"/>
    </row>
    <row r="2555" spans="1:60" x14ac:dyDescent="0.3">
      <c r="A2555" s="25" t="s">
        <v>37</v>
      </c>
      <c r="B2555" s="25" t="s">
        <v>183</v>
      </c>
      <c r="C2555" s="25" t="s">
        <v>477</v>
      </c>
      <c r="D2555" s="25" t="s">
        <v>2668</v>
      </c>
      <c r="E2555" s="25" t="s">
        <v>47</v>
      </c>
      <c r="F2555" s="25">
        <v>999925099</v>
      </c>
      <c r="G2555" s="1">
        <f>(J2555+T2555)-H2555</f>
        <v>30</v>
      </c>
      <c r="H2555" s="25"/>
      <c r="I2555" s="40"/>
      <c r="J2555" s="1">
        <f>SUM(K2555,L2555,N2555,O2555,P2555,Q2555)</f>
        <v>0</v>
      </c>
      <c r="K2555" s="1">
        <f>SUM(AG2555,AI2555)</f>
        <v>0</v>
      </c>
      <c r="L2555" s="1">
        <v>0</v>
      </c>
      <c r="M2555" s="1">
        <v>0</v>
      </c>
      <c r="N2555" s="1">
        <f>AD2555+AE2555</f>
        <v>0</v>
      </c>
      <c r="O2555" s="1"/>
      <c r="P2555" s="1">
        <f>AF2555</f>
        <v>0</v>
      </c>
      <c r="Q2555" s="1">
        <f>AH2555</f>
        <v>0</v>
      </c>
      <c r="R2555" s="1">
        <v>0</v>
      </c>
      <c r="S2555" s="43"/>
      <c r="T2555" s="1">
        <f>SUM(U2555,V2555,X2555,Y2555,Z2555,AA2555,AB2555)</f>
        <v>30</v>
      </c>
      <c r="U2555" s="1">
        <f>AK2555</f>
        <v>0</v>
      </c>
      <c r="V2555" s="1">
        <f>SUM(AN2555,AO2555,AP2555,AQ2555,AS2555,AT2555,AU2555,AV2555,AW2555,AX2555,AY2555,AR2555,AZ2555,BA2555,BB2555,BC2555,BD2555,BE2555,BF2555,BG2555,BH2555)</f>
        <v>30</v>
      </c>
      <c r="W2555" s="1">
        <f>COUNT(AN2555,AO2555,AP2555,AQ2555,AS2555,AT2555,AU2555,AV2555,AW2555,AX2555,AY2555,AR2555,AZ2555,BA2555,BB2555,BC2555,BD2555,BE2555,BF2555,BG2555,BH2555)</f>
        <v>1</v>
      </c>
      <c r="X2555" s="1">
        <v>0</v>
      </c>
      <c r="Y2555" s="1">
        <v>0</v>
      </c>
      <c r="Z2555" s="1">
        <v>0</v>
      </c>
      <c r="AA2555" s="1">
        <f>AM2555</f>
        <v>0</v>
      </c>
      <c r="AB2555" s="1">
        <f>AL2555</f>
        <v>0</v>
      </c>
      <c r="AC2555" s="43"/>
      <c r="AD2555" s="25"/>
      <c r="AE2555" s="25"/>
      <c r="AF2555" s="25"/>
      <c r="AG2555" s="25"/>
      <c r="AH2555" s="25"/>
      <c r="AJ2555" s="40"/>
      <c r="AK2555" s="25"/>
      <c r="AL2555" s="25"/>
      <c r="AM2555" s="25"/>
      <c r="AN2555" s="25"/>
      <c r="AO2555" s="25"/>
      <c r="AP2555" s="25"/>
      <c r="AQ2555" s="25"/>
      <c r="AR2555" s="25"/>
      <c r="AS2555" s="25"/>
      <c r="AT2555" s="25">
        <v>30</v>
      </c>
      <c r="AU2555" s="25"/>
      <c r="AV2555" s="25"/>
      <c r="AW2555" s="25"/>
      <c r="AX2555" s="25"/>
      <c r="AY2555" s="25"/>
      <c r="AZ2555" s="25"/>
      <c r="BA2555" s="25"/>
      <c r="BB2555" s="25"/>
      <c r="BC2555" s="25"/>
      <c r="BD2555" s="25"/>
      <c r="BE2555" s="25"/>
      <c r="BF2555" s="25"/>
      <c r="BG2555" s="25"/>
      <c r="BH2555" s="25"/>
    </row>
    <row r="2556" spans="1:60" x14ac:dyDescent="0.3">
      <c r="A2556" s="25" t="s">
        <v>37</v>
      </c>
      <c r="B2556" s="25" t="s">
        <v>183</v>
      </c>
      <c r="C2556" s="25" t="s">
        <v>2717</v>
      </c>
      <c r="D2556" s="25" t="s">
        <v>2718</v>
      </c>
      <c r="E2556" s="25" t="s">
        <v>47</v>
      </c>
      <c r="F2556" s="25">
        <v>999930956</v>
      </c>
      <c r="G2556" s="1">
        <f>(J2556+T2556)-H2556</f>
        <v>30</v>
      </c>
      <c r="H2556" s="25"/>
      <c r="I2556" s="40"/>
      <c r="J2556" s="1">
        <f>SUM(K2556,L2556,N2556,O2556,P2556,Q2556)</f>
        <v>0</v>
      </c>
      <c r="K2556" s="1">
        <f>SUM(AG2556,AI2556)</f>
        <v>0</v>
      </c>
      <c r="L2556" s="1">
        <v>0</v>
      </c>
      <c r="M2556" s="1">
        <v>0</v>
      </c>
      <c r="N2556" s="1">
        <f>AD2556+AE2556</f>
        <v>0</v>
      </c>
      <c r="O2556" s="1"/>
      <c r="P2556" s="1">
        <f>AF2556</f>
        <v>0</v>
      </c>
      <c r="Q2556" s="1">
        <f>AH2556</f>
        <v>0</v>
      </c>
      <c r="R2556" s="1">
        <v>0</v>
      </c>
      <c r="S2556" s="43"/>
      <c r="T2556" s="1">
        <f>SUM(U2556,V2556,X2556,Y2556,Z2556,AA2556,AB2556)</f>
        <v>30</v>
      </c>
      <c r="U2556" s="1">
        <f>AK2556</f>
        <v>0</v>
      </c>
      <c r="V2556" s="1">
        <f>SUM(AN2556,AO2556,AP2556,AQ2556,AS2556,AT2556,AU2556,AV2556,AW2556,AX2556,AY2556,AR2556,AZ2556,BA2556,BB2556,BC2556,BD2556,BE2556,BF2556,BG2556,BH2556)</f>
        <v>30</v>
      </c>
      <c r="W2556" s="1">
        <f>COUNT(AN2556,AO2556,AP2556,AQ2556,AS2556,AT2556,AU2556,AV2556,AW2556,AX2556,AY2556,AR2556,AZ2556,BA2556,BB2556,BC2556,BD2556,BE2556,BF2556,BG2556,BH2556)</f>
        <v>1</v>
      </c>
      <c r="X2556" s="1">
        <v>0</v>
      </c>
      <c r="Y2556" s="1">
        <v>0</v>
      </c>
      <c r="Z2556" s="1">
        <v>0</v>
      </c>
      <c r="AA2556" s="1">
        <f>AM2556</f>
        <v>0</v>
      </c>
      <c r="AB2556" s="1">
        <f>AL2556</f>
        <v>0</v>
      </c>
      <c r="AC2556" s="43"/>
      <c r="AD2556" s="25"/>
      <c r="AE2556" s="25"/>
      <c r="AF2556" s="25"/>
      <c r="AG2556" s="25"/>
      <c r="AH2556" s="25"/>
      <c r="AJ2556" s="40"/>
      <c r="AK2556" s="25"/>
      <c r="AL2556" s="25"/>
      <c r="AM2556" s="25"/>
      <c r="AN2556" s="25"/>
      <c r="AO2556" s="25"/>
      <c r="AP2556" s="25"/>
      <c r="AQ2556" s="25"/>
      <c r="AR2556" s="25"/>
      <c r="AS2556" s="25"/>
      <c r="AT2556" s="25"/>
      <c r="AU2556" s="25">
        <v>30</v>
      </c>
      <c r="AV2556" s="25"/>
      <c r="AW2556" s="25"/>
      <c r="AX2556" s="25"/>
      <c r="AY2556" s="25"/>
      <c r="AZ2556" s="25"/>
      <c r="BA2556" s="25"/>
      <c r="BB2556" s="25"/>
      <c r="BC2556" s="25"/>
      <c r="BD2556" s="25"/>
      <c r="BE2556" s="25"/>
      <c r="BF2556" s="25"/>
      <c r="BG2556" s="25"/>
      <c r="BH2556" s="25"/>
    </row>
    <row r="2557" spans="1:60" x14ac:dyDescent="0.3">
      <c r="A2557" s="25" t="s">
        <v>37</v>
      </c>
      <c r="B2557" s="25" t="s">
        <v>183</v>
      </c>
      <c r="C2557" s="25" t="s">
        <v>869</v>
      </c>
      <c r="D2557" s="25" t="s">
        <v>1933</v>
      </c>
      <c r="E2557" s="25" t="s">
        <v>47</v>
      </c>
      <c r="F2557" s="25">
        <v>999931068</v>
      </c>
      <c r="G2557" s="1">
        <f>(J2557+T2557)-H2557</f>
        <v>30</v>
      </c>
      <c r="H2557" s="25"/>
      <c r="I2557" s="40"/>
      <c r="J2557" s="1">
        <f>SUM(K2557,L2557,N2557,O2557,P2557,Q2557)</f>
        <v>0</v>
      </c>
      <c r="K2557" s="1">
        <f>SUM(AG2557,AI2557)</f>
        <v>0</v>
      </c>
      <c r="L2557" s="1">
        <v>0</v>
      </c>
      <c r="M2557" s="1">
        <v>0</v>
      </c>
      <c r="N2557" s="1">
        <f>AD2557+AE2557</f>
        <v>0</v>
      </c>
      <c r="O2557" s="1"/>
      <c r="P2557" s="1">
        <f>AF2557</f>
        <v>0</v>
      </c>
      <c r="Q2557" s="1">
        <f>AH2557</f>
        <v>0</v>
      </c>
      <c r="R2557" s="1">
        <v>0</v>
      </c>
      <c r="S2557" s="43"/>
      <c r="T2557" s="1">
        <f>SUM(U2557,V2557,X2557,Y2557,Z2557,AA2557,AB2557)</f>
        <v>30</v>
      </c>
      <c r="U2557" s="1">
        <f>AK2557</f>
        <v>0</v>
      </c>
      <c r="V2557" s="1">
        <f>SUM(AN2557,AO2557,AP2557,AQ2557,AS2557,AT2557,AU2557,AV2557,AW2557,AX2557,AY2557,AR2557,AZ2557,BA2557,BB2557,BC2557,BD2557,BE2557,BF2557,BG2557,BH2557)</f>
        <v>30</v>
      </c>
      <c r="W2557" s="1">
        <f>COUNT(AN2557,AO2557,AP2557,AQ2557,AS2557,AT2557,AU2557,AV2557,AW2557,AX2557,AY2557,AR2557,AZ2557,BA2557,BB2557,BC2557,BD2557,BE2557,BF2557,BG2557,BH2557)</f>
        <v>1</v>
      </c>
      <c r="X2557" s="1">
        <v>0</v>
      </c>
      <c r="Y2557" s="1">
        <v>0</v>
      </c>
      <c r="Z2557" s="1">
        <v>0</v>
      </c>
      <c r="AA2557" s="1">
        <f>AM2557</f>
        <v>0</v>
      </c>
      <c r="AB2557" s="1">
        <f>AL2557</f>
        <v>0</v>
      </c>
      <c r="AC2557" s="43"/>
      <c r="AD2557" s="25"/>
      <c r="AE2557" s="25"/>
      <c r="AF2557" s="25"/>
      <c r="AG2557" s="25"/>
      <c r="AH2557" s="25"/>
      <c r="AJ2557" s="40"/>
      <c r="AK2557" s="25"/>
      <c r="AL2557" s="25"/>
      <c r="AM2557" s="25"/>
      <c r="AN2557" s="25"/>
      <c r="AO2557" s="25"/>
      <c r="AP2557" s="25"/>
      <c r="AQ2557" s="25"/>
      <c r="AR2557" s="25"/>
      <c r="AS2557" s="25"/>
      <c r="AT2557" s="25"/>
      <c r="AU2557" s="25"/>
      <c r="AV2557" s="25"/>
      <c r="AW2557" s="25">
        <v>30</v>
      </c>
      <c r="AX2557" s="25"/>
      <c r="AY2557" s="25"/>
      <c r="AZ2557" s="25"/>
      <c r="BA2557" s="25"/>
      <c r="BB2557" s="25"/>
      <c r="BC2557" s="25"/>
      <c r="BD2557" s="25"/>
      <c r="BE2557" s="25"/>
      <c r="BF2557" s="25"/>
      <c r="BG2557" s="25"/>
      <c r="BH2557" s="25"/>
    </row>
    <row r="2558" spans="1:60" x14ac:dyDescent="0.3">
      <c r="A2558" s="100" t="s">
        <v>37</v>
      </c>
      <c r="B2558" s="100" t="s">
        <v>183</v>
      </c>
      <c r="C2558" s="25" t="s">
        <v>3504</v>
      </c>
      <c r="D2558" s="25" t="s">
        <v>862</v>
      </c>
      <c r="E2558" s="1" t="s">
        <v>47</v>
      </c>
      <c r="F2558" s="1">
        <v>999931609</v>
      </c>
      <c r="G2558" s="1">
        <f>(J2558+T2558)-H2558</f>
        <v>30</v>
      </c>
      <c r="H2558" s="25"/>
      <c r="I2558" s="40"/>
      <c r="J2558" s="1">
        <f>SUM(K2558,L2558,N2558,O2558,P2558,Q2558)</f>
        <v>0</v>
      </c>
      <c r="K2558" s="1">
        <f>SUM(AG2558,AI2558)</f>
        <v>0</v>
      </c>
      <c r="L2558" s="1">
        <v>0</v>
      </c>
      <c r="M2558" s="1">
        <v>0</v>
      </c>
      <c r="N2558" s="1">
        <f>AD2558+AE2558</f>
        <v>0</v>
      </c>
      <c r="O2558" s="1"/>
      <c r="P2558" s="1">
        <f>AF2558</f>
        <v>0</v>
      </c>
      <c r="Q2558" s="1">
        <f>AH2558</f>
        <v>0</v>
      </c>
      <c r="R2558" s="1">
        <v>0</v>
      </c>
      <c r="S2558" s="43"/>
      <c r="T2558" s="1">
        <f>SUM(U2558,V2558,X2558,Y2558,Z2558,AA2558,AB2558)</f>
        <v>30</v>
      </c>
      <c r="U2558" s="1">
        <f>AK2558</f>
        <v>0</v>
      </c>
      <c r="V2558" s="1">
        <f>SUM(AN2558,AO2558,AP2558,AQ2558,AS2558,AT2558,AU2558,AV2558,AW2558,AX2558,AY2558,AR2558,AZ2558,BA2558,BB2558,BC2558,BD2558,BE2558,BF2558,BG2558,BH2558)</f>
        <v>30</v>
      </c>
      <c r="W2558" s="1">
        <f>COUNT(AN2558,AO2558,AP2558,AQ2558,AS2558,AT2558,AU2558,AV2558,AW2558,AX2558,AY2558,AR2558,AZ2558,BA2558,BB2558,BC2558,BD2558,BE2558,BF2558,BG2558,BH2558)</f>
        <v>1</v>
      </c>
      <c r="X2558" s="1">
        <v>0</v>
      </c>
      <c r="Y2558" s="1">
        <v>0</v>
      </c>
      <c r="Z2558" s="1">
        <v>0</v>
      </c>
      <c r="AA2558" s="1">
        <f>AM2558</f>
        <v>0</v>
      </c>
      <c r="AB2558" s="1">
        <f>AL2558</f>
        <v>0</v>
      </c>
      <c r="AC2558" s="43"/>
      <c r="AD2558" s="25"/>
      <c r="AE2558" s="25"/>
      <c r="AF2558" s="25"/>
      <c r="AG2558" s="25"/>
      <c r="AH2558" s="25"/>
      <c r="AJ2558" s="40"/>
      <c r="AK2558" s="25"/>
      <c r="AL2558" s="25"/>
      <c r="AM2558" s="25"/>
      <c r="AN2558" s="25"/>
      <c r="AO2558" s="25"/>
      <c r="AP2558" s="25"/>
      <c r="AQ2558" s="25"/>
      <c r="AR2558" s="25"/>
      <c r="AS2558" s="25"/>
      <c r="AT2558" s="25"/>
      <c r="AU2558" s="25"/>
      <c r="AV2558" s="25"/>
      <c r="AW2558" s="25"/>
      <c r="AX2558" s="25"/>
      <c r="AY2558" s="25"/>
      <c r="AZ2558" s="25"/>
      <c r="BA2558" s="25"/>
      <c r="BB2558" s="25"/>
      <c r="BC2558" s="25">
        <v>30</v>
      </c>
      <c r="BD2558" s="25"/>
      <c r="BE2558" s="25"/>
      <c r="BF2558" s="25"/>
      <c r="BG2558" s="25"/>
      <c r="BH2558" s="25"/>
    </row>
    <row r="2559" spans="1:60" x14ac:dyDescent="0.3">
      <c r="A2559" s="25" t="s">
        <v>37</v>
      </c>
      <c r="B2559" s="25" t="s">
        <v>183</v>
      </c>
      <c r="C2559" s="25" t="s">
        <v>1157</v>
      </c>
      <c r="D2559" s="25" t="s">
        <v>1158</v>
      </c>
      <c r="E2559" s="25" t="s">
        <v>47</v>
      </c>
      <c r="F2559" s="25">
        <v>999921109</v>
      </c>
      <c r="G2559" s="1">
        <f>(J2559+T2559)-H2559</f>
        <v>28</v>
      </c>
      <c r="H2559" s="1"/>
      <c r="I2559" s="23"/>
      <c r="J2559" s="1">
        <f>SUM(K2559,L2559,N2559,O2559,P2559,Q2559)</f>
        <v>28</v>
      </c>
      <c r="K2559" s="1">
        <f>SUM(AG2559,AI2559)</f>
        <v>28</v>
      </c>
      <c r="L2559" s="1">
        <v>0</v>
      </c>
      <c r="M2559" s="1">
        <v>0</v>
      </c>
      <c r="N2559" s="1">
        <f>AD2559+AE2559</f>
        <v>0</v>
      </c>
      <c r="O2559" s="1"/>
      <c r="P2559" s="1">
        <f>AF2559</f>
        <v>0</v>
      </c>
      <c r="Q2559" s="1">
        <f>AH2559</f>
        <v>0</v>
      </c>
      <c r="R2559" s="1">
        <v>0</v>
      </c>
      <c r="S2559" s="43"/>
      <c r="T2559" s="1">
        <f>SUM(U2559,V2559,X2559,Y2559,Z2559,AA2559,AB2559)</f>
        <v>0</v>
      </c>
      <c r="U2559" s="1">
        <f>AK2559</f>
        <v>0</v>
      </c>
      <c r="V2559" s="1">
        <f>SUM(AN2559,AO2559,AP2559,AQ2559,AS2559,AT2559,AU2559,AV2559,AW2559,AX2559,AY2559,AR2559,AZ2559,BA2559,BB2559,BC2559,BD2559,BE2559,BF2559,BG2559,BH2559)</f>
        <v>0</v>
      </c>
      <c r="W2559" s="1">
        <f>COUNT(AN2559,AO2559,AP2559,AQ2559,AS2559,AT2559,AU2559,AV2559,AW2559,AX2559,AY2559,AR2559,AZ2559,BA2559,BB2559,BC2559,BD2559,BE2559,BF2559,BG2559,BH2559)</f>
        <v>0</v>
      </c>
      <c r="X2559" s="1">
        <v>0</v>
      </c>
      <c r="Y2559" s="1">
        <v>0</v>
      </c>
      <c r="Z2559" s="1">
        <v>0</v>
      </c>
      <c r="AA2559" s="1">
        <f>AM2559</f>
        <v>0</v>
      </c>
      <c r="AB2559" s="1">
        <f>AL2559</f>
        <v>0</v>
      </c>
      <c r="AC2559" s="43"/>
      <c r="AD2559" s="1"/>
      <c r="AE2559" s="1"/>
      <c r="AF2559" s="1"/>
      <c r="AG2559" s="1">
        <v>28</v>
      </c>
      <c r="AH2559" s="25"/>
      <c r="AJ2559" s="40"/>
      <c r="AK2559" s="25"/>
      <c r="AL2559" s="25"/>
      <c r="AM2559" s="25"/>
      <c r="AN2559" s="25"/>
      <c r="AO2559" s="25"/>
      <c r="AP2559" s="25"/>
      <c r="AQ2559" s="25"/>
      <c r="AR2559" s="25"/>
      <c r="AS2559" s="25"/>
      <c r="AT2559" s="25"/>
      <c r="AU2559" s="25"/>
      <c r="AV2559" s="25"/>
      <c r="AW2559" s="25"/>
      <c r="AX2559" s="25"/>
      <c r="AY2559" s="25"/>
      <c r="AZ2559" s="25"/>
      <c r="BA2559" s="25"/>
      <c r="BB2559" s="25"/>
      <c r="BC2559" s="25"/>
      <c r="BD2559" s="25"/>
      <c r="BE2559" s="25"/>
      <c r="BF2559" s="25"/>
      <c r="BG2559" s="25"/>
      <c r="BH2559" s="25"/>
    </row>
    <row r="2560" spans="1:60" x14ac:dyDescent="0.3">
      <c r="A2560" s="25" t="s">
        <v>66</v>
      </c>
      <c r="B2560" s="28" t="s">
        <v>183</v>
      </c>
      <c r="C2560" s="28" t="s">
        <v>1931</v>
      </c>
      <c r="D2560" s="28" t="s">
        <v>1932</v>
      </c>
      <c r="E2560" s="28" t="s">
        <v>47</v>
      </c>
      <c r="F2560" s="28">
        <v>999926467</v>
      </c>
      <c r="G2560" s="1">
        <f>(J2560+T2560)-H2560</f>
        <v>218</v>
      </c>
      <c r="H2560" s="1"/>
      <c r="I2560" s="23"/>
      <c r="J2560" s="1">
        <f>SUM(K2560,L2560,N2560,O2560,P2560,Q2560)</f>
        <v>160</v>
      </c>
      <c r="K2560" s="1">
        <f>SUM(AG2560,AI2560)</f>
        <v>0</v>
      </c>
      <c r="L2560" s="1">
        <v>0</v>
      </c>
      <c r="M2560" s="1">
        <v>0</v>
      </c>
      <c r="N2560" s="1">
        <f>AD2560+AE2560</f>
        <v>0</v>
      </c>
      <c r="O2560" s="1"/>
      <c r="P2560" s="1">
        <f>AF2560</f>
        <v>160</v>
      </c>
      <c r="Q2560" s="1">
        <f>AH2560</f>
        <v>0</v>
      </c>
      <c r="R2560" s="1">
        <v>0</v>
      </c>
      <c r="S2560" s="43"/>
      <c r="T2560" s="1">
        <f>SUM(U2560,V2560,X2560,Y2560,Z2560,AA2560,AB2560)</f>
        <v>58</v>
      </c>
      <c r="U2560" s="1">
        <f>AK2560</f>
        <v>0</v>
      </c>
      <c r="V2560" s="1">
        <f>SUM(AN2560,AO2560,AP2560,AQ2560,AS2560,AT2560,AU2560,AV2560,AW2560,AX2560,AY2560,AR2560,AZ2560,BA2560,BB2560,BC2560,BD2560,BE2560,BF2560,BG2560,BH2560)</f>
        <v>58</v>
      </c>
      <c r="W2560" s="1">
        <f>COUNT(AN2560,AO2560,AP2560,AQ2560,AS2560,AT2560,AU2560,AV2560,AW2560,AX2560,AY2560,AR2560,AZ2560,BA2560,BB2560,BC2560,BD2560,BE2560,BF2560,BG2560,BH2560)</f>
        <v>1</v>
      </c>
      <c r="X2560" s="1">
        <v>0</v>
      </c>
      <c r="Y2560" s="1">
        <v>0</v>
      </c>
      <c r="Z2560" s="1">
        <v>0</v>
      </c>
      <c r="AA2560" s="1">
        <f>AM2560</f>
        <v>0</v>
      </c>
      <c r="AB2560" s="1">
        <f>AL2560</f>
        <v>0</v>
      </c>
      <c r="AC2560" s="43"/>
      <c r="AD2560" s="1"/>
      <c r="AE2560" s="1"/>
      <c r="AF2560" s="1">
        <v>160</v>
      </c>
      <c r="AG2560" s="1"/>
      <c r="AH2560" s="25"/>
      <c r="AJ2560" s="40"/>
      <c r="AK2560" s="25"/>
      <c r="AL2560" s="25"/>
      <c r="AM2560" s="25"/>
      <c r="AN2560" s="25"/>
      <c r="AO2560" s="25"/>
      <c r="AP2560" s="25"/>
      <c r="AQ2560" s="25"/>
      <c r="AR2560" s="25">
        <v>58</v>
      </c>
      <c r="AS2560" s="25"/>
      <c r="AT2560" s="25"/>
      <c r="AU2560" s="25"/>
      <c r="AV2560" s="25"/>
      <c r="AW2560" s="25"/>
      <c r="AX2560" s="25"/>
      <c r="AY2560" s="25"/>
      <c r="AZ2560" s="25"/>
      <c r="BA2560" s="25"/>
      <c r="BB2560" s="25"/>
      <c r="BC2560" s="25"/>
      <c r="BD2560" s="25"/>
      <c r="BE2560" s="25"/>
      <c r="BF2560" s="25"/>
      <c r="BG2560" s="25"/>
      <c r="BH2560" s="25"/>
    </row>
    <row r="2561" spans="1:60" x14ac:dyDescent="0.3">
      <c r="A2561" s="25" t="s">
        <v>66</v>
      </c>
      <c r="B2561" s="28" t="s">
        <v>183</v>
      </c>
      <c r="C2561" s="28" t="s">
        <v>1912</v>
      </c>
      <c r="D2561" s="28" t="s">
        <v>1927</v>
      </c>
      <c r="E2561" s="28" t="s">
        <v>47</v>
      </c>
      <c r="F2561" s="28">
        <v>999926437</v>
      </c>
      <c r="G2561" s="1">
        <f>(J2561+T2561)-H2561</f>
        <v>154</v>
      </c>
      <c r="H2561" s="1">
        <f>(K2561+L2561+N2561+O2561+P2561+Q2561+R2561)*0.5</f>
        <v>34</v>
      </c>
      <c r="I2561" s="23"/>
      <c r="J2561" s="1">
        <f>SUM(K2561,L2561,N2561,O2561,P2561,Q2561)</f>
        <v>68</v>
      </c>
      <c r="K2561" s="1">
        <f>SUM(AG2561,AI2561)</f>
        <v>0</v>
      </c>
      <c r="L2561" s="1">
        <v>0</v>
      </c>
      <c r="M2561" s="1">
        <v>0</v>
      </c>
      <c r="N2561" s="1">
        <f>AD2561+AE2561</f>
        <v>0</v>
      </c>
      <c r="O2561" s="1"/>
      <c r="P2561" s="1">
        <f>AF2561</f>
        <v>68</v>
      </c>
      <c r="Q2561" s="1">
        <f>AH2561</f>
        <v>0</v>
      </c>
      <c r="R2561" s="1">
        <v>0</v>
      </c>
      <c r="S2561" s="43"/>
      <c r="T2561" s="1">
        <f>SUM(U2561,V2561,X2561,Y2561,Z2561,AA2561,AB2561)</f>
        <v>120</v>
      </c>
      <c r="U2561" s="1">
        <f>AK2561</f>
        <v>0</v>
      </c>
      <c r="V2561" s="1">
        <f>SUM(AN2561,AO2561,AP2561,AQ2561,AS2561,AT2561,AU2561,AV2561,AW2561,AX2561,AY2561,AR2561,AZ2561,BA2561,BB2561,BC2561,BD2561,BE2561,BF2561,BG2561,BH2561)</f>
        <v>120</v>
      </c>
      <c r="W2561" s="1">
        <f>COUNT(AN2561,AO2561,AP2561,AQ2561,AS2561,AT2561,AU2561,AV2561,AW2561,AX2561,AY2561,AR2561,AZ2561,BA2561,BB2561,BC2561,BD2561,BE2561,BF2561,BG2561,BH2561)</f>
        <v>1</v>
      </c>
      <c r="X2561" s="1">
        <v>0</v>
      </c>
      <c r="Y2561" s="1">
        <v>0</v>
      </c>
      <c r="Z2561" s="1">
        <v>0</v>
      </c>
      <c r="AA2561" s="1">
        <f>AM2561</f>
        <v>0</v>
      </c>
      <c r="AB2561" s="1">
        <f>AL2561</f>
        <v>0</v>
      </c>
      <c r="AC2561" s="43"/>
      <c r="AD2561" s="1"/>
      <c r="AE2561" s="1"/>
      <c r="AF2561" s="1">
        <v>68</v>
      </c>
      <c r="AG2561" s="1"/>
      <c r="AH2561" s="25"/>
      <c r="AJ2561" s="40"/>
      <c r="AK2561" s="25"/>
      <c r="AL2561" s="25"/>
      <c r="AM2561" s="25"/>
      <c r="AN2561" s="25"/>
      <c r="AO2561" s="25"/>
      <c r="AP2561" s="25"/>
      <c r="AQ2561" s="25"/>
      <c r="AR2561" s="25">
        <v>120</v>
      </c>
      <c r="AS2561" s="25"/>
      <c r="AT2561" s="25"/>
      <c r="AU2561" s="25"/>
      <c r="AV2561" s="25"/>
      <c r="AW2561" s="25"/>
      <c r="AX2561" s="25"/>
      <c r="AY2561" s="25"/>
      <c r="AZ2561" s="25"/>
      <c r="BA2561" s="25"/>
      <c r="BB2561" s="25"/>
      <c r="BC2561" s="25"/>
      <c r="BD2561" s="25"/>
      <c r="BE2561" s="25"/>
      <c r="BF2561" s="25"/>
      <c r="BG2561" s="25"/>
      <c r="BH2561" s="25"/>
    </row>
    <row r="2562" spans="1:60" x14ac:dyDescent="0.3">
      <c r="A2562" s="25" t="s">
        <v>66</v>
      </c>
      <c r="B2562" s="1" t="s">
        <v>183</v>
      </c>
      <c r="C2562" s="1" t="s">
        <v>894</v>
      </c>
      <c r="D2562" s="1" t="s">
        <v>895</v>
      </c>
      <c r="E2562" s="1" t="s">
        <v>47</v>
      </c>
      <c r="F2562" s="1">
        <v>999917804</v>
      </c>
      <c r="G2562" s="1">
        <f>(J2562+T2562)-H2562</f>
        <v>120</v>
      </c>
      <c r="H2562" s="25"/>
      <c r="I2562" s="23"/>
      <c r="J2562" s="1">
        <f>SUM(K2562,L2562,N2562,O2562,P2562,Q2562)</f>
        <v>120</v>
      </c>
      <c r="K2562" s="1">
        <f>SUM(AG2562,AI2562)</f>
        <v>0</v>
      </c>
      <c r="L2562" s="1">
        <v>0</v>
      </c>
      <c r="M2562" s="1">
        <v>0</v>
      </c>
      <c r="N2562" s="1">
        <f>AD2562+AE2562</f>
        <v>0</v>
      </c>
      <c r="O2562" s="1"/>
      <c r="P2562" s="1">
        <f>AF2562</f>
        <v>120</v>
      </c>
      <c r="Q2562" s="1">
        <f>AH2562</f>
        <v>0</v>
      </c>
      <c r="R2562" s="1">
        <v>0</v>
      </c>
      <c r="S2562" s="43"/>
      <c r="T2562" s="1">
        <f>SUM(U2562,V2562,X2562,Y2562,Z2562,AA2562,AB2562)</f>
        <v>0</v>
      </c>
      <c r="U2562" s="1">
        <f>AK2562</f>
        <v>0</v>
      </c>
      <c r="V2562" s="1">
        <f>SUM(AN2562,AO2562,AP2562,AQ2562,AS2562,AT2562,AU2562,AV2562,AW2562,AX2562,AY2562,AR2562,AZ2562,BA2562,BB2562,BC2562,BD2562,BE2562,BF2562,BG2562,BH2562)</f>
        <v>0</v>
      </c>
      <c r="W2562" s="1">
        <f>COUNT(AN2562,AO2562,AP2562,AQ2562,AS2562,AT2562,AU2562,AV2562,AW2562,AX2562,AY2562,AR2562,AZ2562,BA2562,BB2562,BC2562,BD2562,BE2562,BF2562,BG2562,BH2562)</f>
        <v>0</v>
      </c>
      <c r="X2562" s="1">
        <v>0</v>
      </c>
      <c r="Y2562" s="1">
        <v>0</v>
      </c>
      <c r="Z2562" s="1">
        <v>0</v>
      </c>
      <c r="AA2562" s="1">
        <f>AM2562</f>
        <v>0</v>
      </c>
      <c r="AB2562" s="1">
        <f>AL2562</f>
        <v>0</v>
      </c>
      <c r="AC2562" s="43"/>
      <c r="AD2562" s="1"/>
      <c r="AE2562" s="1"/>
      <c r="AF2562" s="1">
        <v>120</v>
      </c>
      <c r="AG2562" s="1"/>
      <c r="AH2562" s="25"/>
      <c r="AJ2562" s="40"/>
      <c r="AK2562" s="25"/>
      <c r="AL2562" s="25"/>
      <c r="AM2562" s="25"/>
      <c r="AN2562" s="25"/>
      <c r="AO2562" s="25"/>
      <c r="AP2562" s="25"/>
      <c r="AQ2562" s="25"/>
      <c r="AR2562" s="25"/>
      <c r="AS2562" s="25"/>
      <c r="AT2562" s="25"/>
      <c r="AU2562" s="25"/>
      <c r="AV2562" s="25"/>
      <c r="AW2562" s="25"/>
      <c r="AX2562" s="25"/>
      <c r="AY2562" s="25"/>
      <c r="AZ2562" s="25"/>
      <c r="BA2562" s="25"/>
      <c r="BB2562" s="25"/>
      <c r="BC2562" s="25"/>
      <c r="BD2562" s="25"/>
      <c r="BE2562" s="25"/>
      <c r="BF2562" s="25"/>
      <c r="BG2562" s="25"/>
      <c r="BH2562" s="25"/>
    </row>
    <row r="2563" spans="1:60" x14ac:dyDescent="0.3">
      <c r="A2563" s="25" t="s">
        <v>66</v>
      </c>
      <c r="B2563" s="25" t="s">
        <v>183</v>
      </c>
      <c r="C2563" s="25" t="s">
        <v>1436</v>
      </c>
      <c r="D2563" s="25" t="s">
        <v>1437</v>
      </c>
      <c r="E2563" s="25" t="s">
        <v>47</v>
      </c>
      <c r="F2563" s="25">
        <v>999923257</v>
      </c>
      <c r="G2563" s="1">
        <f>(J2563+T2563)-H2563</f>
        <v>120</v>
      </c>
      <c r="H2563" s="25"/>
      <c r="I2563" s="40"/>
      <c r="J2563" s="1">
        <f>SUM(K2563,L2563,N2563,O2563,P2563,Q2563)</f>
        <v>0</v>
      </c>
      <c r="K2563" s="1">
        <f>SUM(AG2563,AI2563)</f>
        <v>0</v>
      </c>
      <c r="L2563" s="1">
        <v>0</v>
      </c>
      <c r="M2563" s="1">
        <v>0</v>
      </c>
      <c r="N2563" s="1">
        <f>AD2563+AE2563</f>
        <v>0</v>
      </c>
      <c r="O2563" s="1"/>
      <c r="P2563" s="1">
        <f>AF2563</f>
        <v>0</v>
      </c>
      <c r="Q2563" s="1">
        <f>AH2563</f>
        <v>0</v>
      </c>
      <c r="R2563" s="1">
        <v>0</v>
      </c>
      <c r="S2563" s="43"/>
      <c r="T2563" s="1">
        <f>SUM(U2563,V2563,X2563,Y2563,Z2563,AA2563,AB2563)</f>
        <v>120</v>
      </c>
      <c r="U2563" s="1">
        <f>AK2563</f>
        <v>0</v>
      </c>
      <c r="V2563" s="1">
        <f>SUM(AN2563,AO2563,AP2563,AQ2563,AS2563,AT2563,AU2563,AV2563,AW2563,AX2563,AY2563,AR2563,AZ2563,BA2563,BB2563,BC2563,BD2563,BE2563,BF2563,BG2563,BH2563)</f>
        <v>120</v>
      </c>
      <c r="W2563" s="1">
        <f>COUNT(AN2563,AO2563,AP2563,AQ2563,AS2563,AT2563,AU2563,AV2563,AW2563,AX2563,AY2563,AR2563,AZ2563,BA2563,BB2563,BC2563,BD2563,BE2563,BF2563,BG2563,BH2563)</f>
        <v>1</v>
      </c>
      <c r="X2563" s="1">
        <v>0</v>
      </c>
      <c r="Y2563" s="1">
        <v>0</v>
      </c>
      <c r="Z2563" s="1">
        <v>0</v>
      </c>
      <c r="AA2563" s="1">
        <f>AM2563</f>
        <v>0</v>
      </c>
      <c r="AB2563" s="1">
        <f>AL2563</f>
        <v>0</v>
      </c>
      <c r="AC2563" s="43"/>
      <c r="AD2563" s="25"/>
      <c r="AE2563" s="25"/>
      <c r="AF2563" s="25"/>
      <c r="AG2563" s="25"/>
      <c r="AH2563" s="25"/>
      <c r="AJ2563" s="40"/>
      <c r="AK2563" s="25"/>
      <c r="AL2563" s="25"/>
      <c r="AM2563" s="25"/>
      <c r="AN2563" s="25"/>
      <c r="AO2563" s="25"/>
      <c r="AP2563" s="25"/>
      <c r="AQ2563" s="25"/>
      <c r="AR2563" s="25"/>
      <c r="AS2563" s="25"/>
      <c r="AT2563" s="25"/>
      <c r="AU2563" s="25"/>
      <c r="AV2563" s="25"/>
      <c r="AW2563" s="25"/>
      <c r="AX2563" s="25"/>
      <c r="AY2563" s="25"/>
      <c r="AZ2563" s="25"/>
      <c r="BA2563" s="25"/>
      <c r="BB2563" s="25"/>
      <c r="BC2563" s="25"/>
      <c r="BD2563" s="25">
        <v>120</v>
      </c>
      <c r="BE2563" s="25"/>
      <c r="BF2563" s="25"/>
      <c r="BG2563" s="25"/>
      <c r="BH2563" s="25"/>
    </row>
    <row r="2564" spans="1:60" x14ac:dyDescent="0.3">
      <c r="A2564" s="25" t="s">
        <v>66</v>
      </c>
      <c r="B2564" s="1" t="s">
        <v>183</v>
      </c>
      <c r="C2564" s="1" t="s">
        <v>937</v>
      </c>
      <c r="D2564" s="1" t="s">
        <v>938</v>
      </c>
      <c r="E2564" s="1" t="s">
        <v>47</v>
      </c>
      <c r="F2564" s="1">
        <v>999918244</v>
      </c>
      <c r="G2564" s="1">
        <f>(J2564+T2564)-H2564</f>
        <v>103</v>
      </c>
      <c r="H2564" s="1"/>
      <c r="I2564" s="23"/>
      <c r="J2564" s="1">
        <f>SUM(K2564,L2564,N2564,O2564,P2564,Q2564)</f>
        <v>35</v>
      </c>
      <c r="K2564" s="1">
        <f>SUM(AG2564,AI2564)</f>
        <v>0</v>
      </c>
      <c r="L2564" s="1">
        <v>0</v>
      </c>
      <c r="M2564" s="1">
        <v>0</v>
      </c>
      <c r="N2564" s="1">
        <f>AD2564+AE2564</f>
        <v>35</v>
      </c>
      <c r="O2564" s="1"/>
      <c r="P2564" s="1">
        <f>AF2564</f>
        <v>0</v>
      </c>
      <c r="Q2564" s="1">
        <f>AH2564</f>
        <v>0</v>
      </c>
      <c r="R2564" s="1">
        <v>0</v>
      </c>
      <c r="S2564" s="43"/>
      <c r="T2564" s="1">
        <f>SUM(U2564,V2564,X2564,Y2564,Z2564,AA2564,AB2564)</f>
        <v>68</v>
      </c>
      <c r="U2564" s="1">
        <f>AK2564</f>
        <v>0</v>
      </c>
      <c r="V2564" s="1">
        <f>SUM(AN2564,AO2564,AP2564,AQ2564,AS2564,AT2564,AU2564,AV2564,AW2564,AX2564,AY2564,AR2564,AZ2564,BA2564,BB2564,BC2564,BD2564,BE2564,BF2564,BG2564,BH2564)</f>
        <v>68</v>
      </c>
      <c r="W2564" s="1">
        <f>COUNT(AN2564,AO2564,AP2564,AQ2564,AS2564,AT2564,AU2564,AV2564,AW2564,AX2564,AY2564,AR2564,AZ2564,BA2564,BB2564,BC2564,BD2564,BE2564,BF2564,BG2564,BH2564)</f>
        <v>1</v>
      </c>
      <c r="X2564" s="1">
        <v>0</v>
      </c>
      <c r="Y2564" s="1">
        <v>0</v>
      </c>
      <c r="Z2564" s="1">
        <v>0</v>
      </c>
      <c r="AA2564" s="1">
        <f>AM2564</f>
        <v>0</v>
      </c>
      <c r="AB2564" s="1">
        <f>AL2564</f>
        <v>0</v>
      </c>
      <c r="AC2564" s="43"/>
      <c r="AD2564" s="1"/>
      <c r="AE2564" s="1">
        <v>35</v>
      </c>
      <c r="AF2564" s="1"/>
      <c r="AG2564" s="1"/>
      <c r="AH2564" s="25"/>
      <c r="AJ2564" s="40"/>
      <c r="AK2564" s="25"/>
      <c r="AL2564" s="25"/>
      <c r="AM2564" s="25"/>
      <c r="AN2564" s="25"/>
      <c r="AO2564" s="25"/>
      <c r="AP2564" s="25"/>
      <c r="AQ2564" s="25"/>
      <c r="AR2564" s="25"/>
      <c r="AS2564" s="25"/>
      <c r="AT2564" s="25"/>
      <c r="AU2564" s="25"/>
      <c r="AV2564" s="25"/>
      <c r="AW2564" s="25"/>
      <c r="AX2564" s="25"/>
      <c r="AY2564" s="25"/>
      <c r="AZ2564" s="25"/>
      <c r="BA2564" s="25"/>
      <c r="BB2564" s="25"/>
      <c r="BC2564" s="25"/>
      <c r="BD2564" s="25">
        <v>68</v>
      </c>
      <c r="BE2564" s="25"/>
      <c r="BF2564" s="25"/>
      <c r="BG2564" s="25"/>
      <c r="BH2564" s="25"/>
    </row>
    <row r="2565" spans="1:60" x14ac:dyDescent="0.3">
      <c r="A2565" s="25" t="s">
        <v>66</v>
      </c>
      <c r="B2565" s="1" t="s">
        <v>183</v>
      </c>
      <c r="C2565" s="1" t="s">
        <v>1336</v>
      </c>
      <c r="D2565" s="1" t="s">
        <v>1337</v>
      </c>
      <c r="E2565" s="1" t="s">
        <v>47</v>
      </c>
      <c r="F2565" s="1">
        <v>999922351</v>
      </c>
      <c r="G2565" s="1">
        <f>(J2565+T2565)-H2565</f>
        <v>90</v>
      </c>
      <c r="H2565" s="25"/>
      <c r="I2565" s="23"/>
      <c r="J2565" s="1">
        <f>SUM(K2565,L2565,N2565,O2565,P2565,Q2565)</f>
        <v>90</v>
      </c>
      <c r="K2565" s="1">
        <f>SUM(AG2565,AI2565)</f>
        <v>0</v>
      </c>
      <c r="L2565" s="1">
        <v>0</v>
      </c>
      <c r="M2565" s="1">
        <v>0</v>
      </c>
      <c r="N2565" s="1">
        <f>AD2565+AE2565</f>
        <v>0</v>
      </c>
      <c r="O2565" s="1"/>
      <c r="P2565" s="1">
        <f>AF2565</f>
        <v>90</v>
      </c>
      <c r="Q2565" s="1">
        <f>AH2565</f>
        <v>0</v>
      </c>
      <c r="R2565" s="1">
        <v>0</v>
      </c>
      <c r="S2565" s="43"/>
      <c r="T2565" s="1">
        <f>SUM(U2565,V2565,X2565,Y2565,Z2565,AA2565,AB2565)</f>
        <v>0</v>
      </c>
      <c r="U2565" s="1">
        <f>AK2565</f>
        <v>0</v>
      </c>
      <c r="V2565" s="1">
        <f>SUM(AN2565,AO2565,AP2565,AQ2565,AS2565,AT2565,AU2565,AV2565,AW2565,AX2565,AY2565,AR2565,AZ2565,BA2565,BB2565,BC2565,BD2565,BE2565,BF2565,BG2565,BH2565)</f>
        <v>0</v>
      </c>
      <c r="W2565" s="1">
        <f>COUNT(AN2565,AO2565,AP2565,AQ2565,AS2565,AT2565,AU2565,AV2565,AW2565,AX2565,AY2565,AR2565,AZ2565,BA2565,BB2565,BC2565,BD2565,BE2565,BF2565,BG2565,BH2565)</f>
        <v>0</v>
      </c>
      <c r="X2565" s="1">
        <v>0</v>
      </c>
      <c r="Y2565" s="1">
        <v>0</v>
      </c>
      <c r="Z2565" s="1">
        <v>0</v>
      </c>
      <c r="AA2565" s="1">
        <f>AM2565</f>
        <v>0</v>
      </c>
      <c r="AB2565" s="1">
        <f>AL2565</f>
        <v>0</v>
      </c>
      <c r="AC2565" s="43"/>
      <c r="AD2565" s="1"/>
      <c r="AE2565" s="1"/>
      <c r="AF2565" s="1">
        <v>90</v>
      </c>
      <c r="AG2565" s="1"/>
      <c r="AH2565" s="25"/>
      <c r="AJ2565" s="40"/>
      <c r="AK2565" s="25"/>
      <c r="AL2565" s="25"/>
      <c r="AM2565" s="25"/>
      <c r="AN2565" s="25"/>
      <c r="AO2565" s="25"/>
      <c r="AP2565" s="25"/>
      <c r="AQ2565" s="25"/>
      <c r="AR2565" s="25"/>
      <c r="AS2565" s="25"/>
      <c r="AT2565" s="25"/>
      <c r="AU2565" s="25"/>
      <c r="AV2565" s="25"/>
      <c r="AW2565" s="25"/>
      <c r="AX2565" s="25"/>
      <c r="AY2565" s="25"/>
      <c r="AZ2565" s="25"/>
      <c r="BA2565" s="25"/>
      <c r="BB2565" s="25"/>
      <c r="BC2565" s="25"/>
      <c r="BD2565" s="25"/>
      <c r="BE2565" s="25"/>
      <c r="BF2565" s="25"/>
      <c r="BG2565" s="25"/>
      <c r="BH2565" s="25"/>
    </row>
    <row r="2566" spans="1:60" x14ac:dyDescent="0.3">
      <c r="A2566" s="25" t="s">
        <v>66</v>
      </c>
      <c r="B2566" s="25" t="s">
        <v>183</v>
      </c>
      <c r="C2566" s="25" t="s">
        <v>719</v>
      </c>
      <c r="D2566" s="25" t="s">
        <v>3230</v>
      </c>
      <c r="E2566" s="25" t="s">
        <v>47</v>
      </c>
      <c r="F2566" s="25">
        <v>999930254</v>
      </c>
      <c r="G2566" s="1">
        <f>(J2566+T2566)-H2566</f>
        <v>90</v>
      </c>
      <c r="H2566" s="25"/>
      <c r="I2566" s="40"/>
      <c r="J2566" s="1">
        <f>SUM(K2566,L2566,N2566,O2566,P2566,Q2566)</f>
        <v>0</v>
      </c>
      <c r="K2566" s="1">
        <f>SUM(AG2566,AI2566)</f>
        <v>0</v>
      </c>
      <c r="L2566" s="1">
        <v>0</v>
      </c>
      <c r="M2566" s="1">
        <v>0</v>
      </c>
      <c r="N2566" s="1">
        <f>AD2566+AE2566</f>
        <v>0</v>
      </c>
      <c r="O2566" s="1"/>
      <c r="P2566" s="1">
        <f>AF2566</f>
        <v>0</v>
      </c>
      <c r="Q2566" s="1">
        <f>AH2566</f>
        <v>0</v>
      </c>
      <c r="R2566" s="1">
        <v>0</v>
      </c>
      <c r="S2566" s="40"/>
      <c r="T2566" s="1">
        <f>SUM(U2566,V2566,X2566,Y2566,Z2566,AA2566,AB2566)</f>
        <v>90</v>
      </c>
      <c r="U2566" s="1">
        <f>AK2566</f>
        <v>0</v>
      </c>
      <c r="V2566" s="1">
        <f>SUM(AN2566,AO2566,AP2566,AQ2566,AS2566,AT2566,AU2566,AV2566,AW2566,AX2566,AY2566,AR2566,AZ2566,BA2566,BB2566,BC2566,BD2566,BE2566,BF2566,BG2566,BH2566)</f>
        <v>90</v>
      </c>
      <c r="W2566" s="1">
        <f>COUNT(AN2566,AO2566,AP2566,AQ2566,AS2566,AT2566,AU2566,AV2566,AW2566,AX2566,AY2566,AR2566,AZ2566,BA2566,BB2566,BC2566,BD2566,BE2566,BF2566,BG2566,BH2566)</f>
        <v>1</v>
      </c>
      <c r="X2566" s="1">
        <v>0</v>
      </c>
      <c r="Y2566" s="1">
        <v>0</v>
      </c>
      <c r="Z2566" s="1">
        <v>0</v>
      </c>
      <c r="AA2566" s="1">
        <f>AM2566</f>
        <v>0</v>
      </c>
      <c r="AB2566" s="1">
        <f>AL2566</f>
        <v>0</v>
      </c>
      <c r="AC2566" s="40"/>
      <c r="AD2566" s="25"/>
      <c r="AE2566" s="25"/>
      <c r="AF2566" s="25"/>
      <c r="AG2566" s="25"/>
      <c r="AH2566" s="25"/>
      <c r="AJ2566" s="40"/>
      <c r="AK2566" s="25"/>
      <c r="AL2566" s="25"/>
      <c r="AM2566" s="25"/>
      <c r="AN2566" s="25"/>
      <c r="AO2566" s="25"/>
      <c r="AP2566" s="25"/>
      <c r="AQ2566" s="25"/>
      <c r="AR2566" s="25">
        <v>90</v>
      </c>
      <c r="AS2566" s="25"/>
      <c r="AT2566" s="25"/>
      <c r="AU2566" s="25"/>
      <c r="AV2566" s="25"/>
      <c r="AW2566" s="25"/>
      <c r="AX2566" s="25"/>
      <c r="AY2566" s="25"/>
      <c r="AZ2566" s="25"/>
      <c r="BA2566" s="25"/>
      <c r="BB2566" s="25"/>
      <c r="BC2566" s="25"/>
      <c r="BD2566" s="25"/>
      <c r="BE2566" s="25"/>
      <c r="BF2566" s="25"/>
      <c r="BG2566" s="25"/>
      <c r="BH2566" s="25"/>
    </row>
    <row r="2567" spans="1:60" x14ac:dyDescent="0.3">
      <c r="A2567" s="25" t="s">
        <v>66</v>
      </c>
      <c r="B2567" s="25" t="s">
        <v>183</v>
      </c>
      <c r="C2567" s="25" t="s">
        <v>261</v>
      </c>
      <c r="D2567" s="25" t="s">
        <v>986</v>
      </c>
      <c r="E2567" s="25" t="s">
        <v>47</v>
      </c>
      <c r="F2567" s="25">
        <v>999931104</v>
      </c>
      <c r="G2567" s="1">
        <f>(J2567+T2567)-H2567</f>
        <v>90</v>
      </c>
      <c r="H2567" s="25"/>
      <c r="I2567" s="40"/>
      <c r="J2567" s="1">
        <f>SUM(K2567,L2567,N2567,O2567,P2567,Q2567)</f>
        <v>0</v>
      </c>
      <c r="K2567" s="1">
        <f>SUM(AG2567,AI2567)</f>
        <v>0</v>
      </c>
      <c r="L2567" s="1">
        <v>0</v>
      </c>
      <c r="M2567" s="1">
        <v>0</v>
      </c>
      <c r="N2567" s="1">
        <f>AD2567+AE2567</f>
        <v>0</v>
      </c>
      <c r="O2567" s="1"/>
      <c r="P2567" s="1">
        <f>AF2567</f>
        <v>0</v>
      </c>
      <c r="Q2567" s="1">
        <f>AH2567</f>
        <v>0</v>
      </c>
      <c r="R2567" s="1">
        <v>0</v>
      </c>
      <c r="S2567" s="43"/>
      <c r="T2567" s="1">
        <f>SUM(U2567,V2567,X2567,Y2567,Z2567,AA2567,AB2567)</f>
        <v>90</v>
      </c>
      <c r="U2567" s="1">
        <f>AK2567</f>
        <v>0</v>
      </c>
      <c r="V2567" s="1">
        <f>SUM(AN2567,AO2567,AP2567,AQ2567,AS2567,AT2567,AU2567,AV2567,AW2567,AX2567,AY2567,AR2567,AZ2567,BA2567,BB2567,BC2567,BD2567,BE2567,BF2567,BG2567,BH2567)</f>
        <v>90</v>
      </c>
      <c r="W2567" s="1">
        <f>COUNT(AN2567,AO2567,AP2567,AQ2567,AS2567,AT2567,AU2567,AV2567,AW2567,AX2567,AY2567,AR2567,AZ2567,BA2567,BB2567,BC2567,BD2567,BE2567,BF2567,BG2567,BH2567)</f>
        <v>1</v>
      </c>
      <c r="X2567" s="1">
        <v>0</v>
      </c>
      <c r="Y2567" s="1">
        <v>0</v>
      </c>
      <c r="Z2567" s="1">
        <v>0</v>
      </c>
      <c r="AA2567" s="1">
        <f>AM2567</f>
        <v>0</v>
      </c>
      <c r="AB2567" s="1">
        <f>AL2567</f>
        <v>0</v>
      </c>
      <c r="AC2567" s="43"/>
      <c r="AD2567" s="25"/>
      <c r="AE2567" s="25"/>
      <c r="AF2567" s="25"/>
      <c r="AG2567" s="25"/>
      <c r="AH2567" s="25"/>
      <c r="AJ2567" s="40"/>
      <c r="AK2567" s="25"/>
      <c r="AL2567" s="25"/>
      <c r="AM2567" s="25"/>
      <c r="AN2567" s="25"/>
      <c r="AO2567" s="25"/>
      <c r="AP2567" s="25"/>
      <c r="AQ2567" s="25"/>
      <c r="AR2567" s="25"/>
      <c r="AS2567" s="25"/>
      <c r="AT2567" s="25"/>
      <c r="AU2567" s="25"/>
      <c r="AV2567" s="25"/>
      <c r="AW2567" s="25"/>
      <c r="AX2567" s="25"/>
      <c r="AY2567" s="25"/>
      <c r="AZ2567" s="25"/>
      <c r="BA2567" s="25"/>
      <c r="BB2567" s="25"/>
      <c r="BC2567" s="25"/>
      <c r="BD2567" s="25">
        <v>90</v>
      </c>
      <c r="BE2567" s="25"/>
      <c r="BF2567" s="25"/>
      <c r="BG2567" s="25"/>
      <c r="BH2567" s="25"/>
    </row>
    <row r="2568" spans="1:60" x14ac:dyDescent="0.3">
      <c r="A2568" s="25" t="s">
        <v>66</v>
      </c>
      <c r="B2568" s="25" t="s">
        <v>183</v>
      </c>
      <c r="C2568" s="25" t="s">
        <v>321</v>
      </c>
      <c r="D2568" s="25" t="s">
        <v>845</v>
      </c>
      <c r="E2568" s="25" t="s">
        <v>47</v>
      </c>
      <c r="F2568" s="25">
        <v>999917023</v>
      </c>
      <c r="G2568" s="1">
        <f>(J2568+T2568)-H2568</f>
        <v>80.099999999999994</v>
      </c>
      <c r="H2568" s="1">
        <f>(K2568+L2568+N2568+O2568+P2568+Q2568+R2568)*0.5</f>
        <v>26.1</v>
      </c>
      <c r="I2568" s="40"/>
      <c r="J2568" s="1">
        <f>SUM(K2568,L2568,N2568,O2568,P2568,Q2568)</f>
        <v>52.2</v>
      </c>
      <c r="K2568" s="1">
        <f>SUM(AG2568,AI2568)</f>
        <v>0</v>
      </c>
      <c r="L2568" s="1">
        <v>0</v>
      </c>
      <c r="M2568" s="1">
        <v>0</v>
      </c>
      <c r="N2568" s="1">
        <f>AD2568+AE2568</f>
        <v>21</v>
      </c>
      <c r="O2568" s="1"/>
      <c r="P2568" s="1">
        <f>AF2568</f>
        <v>31.200000000000003</v>
      </c>
      <c r="Q2568" s="1">
        <f>AH2568</f>
        <v>0</v>
      </c>
      <c r="R2568" s="1">
        <v>0</v>
      </c>
      <c r="S2568" s="40"/>
      <c r="T2568" s="1">
        <f>SUM(U2568,V2568,X2568,Y2568,Z2568,AA2568,AB2568)</f>
        <v>54</v>
      </c>
      <c r="U2568" s="1">
        <f>AK2568</f>
        <v>0</v>
      </c>
      <c r="V2568" s="1">
        <f>SUM(AN2568,AO2568,AP2568,AQ2568,AS2568,AT2568,AU2568,AV2568,AW2568,AX2568,AY2568,AR2568,AZ2568,BA2568,BB2568,BC2568,BD2568,BE2568,BF2568,BG2568,BH2568)</f>
        <v>54</v>
      </c>
      <c r="W2568" s="1">
        <f>COUNT(AN2568,AO2568,AP2568,AQ2568,AS2568,AT2568,AU2568,AV2568,AW2568,AX2568,AY2568,AR2568,AZ2568,BA2568,BB2568,BC2568,BD2568,BE2568,BF2568,BG2568,BH2568)</f>
        <v>1</v>
      </c>
      <c r="X2568" s="1">
        <v>0</v>
      </c>
      <c r="Y2568" s="1">
        <v>0</v>
      </c>
      <c r="Z2568" s="1">
        <v>0</v>
      </c>
      <c r="AA2568" s="1">
        <f>AM2568</f>
        <v>0</v>
      </c>
      <c r="AB2568" s="1">
        <f>AL2568</f>
        <v>0</v>
      </c>
      <c r="AC2568" s="40"/>
      <c r="AD2568" s="25">
        <v>21</v>
      </c>
      <c r="AE2568" s="25">
        <v>0</v>
      </c>
      <c r="AF2568" s="25">
        <v>31.200000000000003</v>
      </c>
      <c r="AG2568" s="25">
        <v>0</v>
      </c>
      <c r="AH2568" s="25">
        <v>0</v>
      </c>
      <c r="AI2568" s="25">
        <v>0</v>
      </c>
      <c r="AJ2568" s="40"/>
      <c r="AK2568" s="25"/>
      <c r="AL2568" s="25"/>
      <c r="AM2568" s="25"/>
      <c r="AN2568" s="25"/>
      <c r="AO2568" s="25"/>
      <c r="AP2568" s="25"/>
      <c r="AQ2568" s="25"/>
      <c r="AR2568" s="25">
        <v>54</v>
      </c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</row>
    <row r="2569" spans="1:60" x14ac:dyDescent="0.3">
      <c r="A2569" s="25" t="s">
        <v>66</v>
      </c>
      <c r="B2569" s="100" t="s">
        <v>183</v>
      </c>
      <c r="C2569" s="25" t="s">
        <v>1947</v>
      </c>
      <c r="D2569" s="25" t="s">
        <v>1948</v>
      </c>
      <c r="E2569" s="1" t="s">
        <v>47</v>
      </c>
      <c r="F2569" s="1">
        <v>999926520</v>
      </c>
      <c r="G2569" s="1">
        <f>(J2569+T2569)-H2569</f>
        <v>78</v>
      </c>
      <c r="H2569" s="25"/>
      <c r="I2569" s="40"/>
      <c r="J2569" s="1">
        <f>SUM(K2569,L2569,N2569,O2569,P2569,Q2569)</f>
        <v>48</v>
      </c>
      <c r="K2569" s="1">
        <f>SUM(AG2569,AI2569)</f>
        <v>0</v>
      </c>
      <c r="L2569" s="1">
        <v>0</v>
      </c>
      <c r="M2569" s="1">
        <v>0</v>
      </c>
      <c r="N2569" s="1">
        <f>AD2569+AE2569</f>
        <v>0</v>
      </c>
      <c r="O2569" s="1"/>
      <c r="P2569" s="1">
        <f>AF2569</f>
        <v>48</v>
      </c>
      <c r="Q2569" s="1">
        <f>AH2569</f>
        <v>0</v>
      </c>
      <c r="R2569" s="1">
        <v>0</v>
      </c>
      <c r="S2569" s="43"/>
      <c r="T2569" s="1">
        <f>SUM(U2569,V2569,X2569,Y2569,Z2569,AA2569,AB2569)</f>
        <v>30</v>
      </c>
      <c r="U2569" s="1">
        <f>AK2569</f>
        <v>0</v>
      </c>
      <c r="V2569" s="1">
        <f>SUM(AN2569,AO2569,AP2569,AQ2569,AS2569,AT2569,AU2569,AV2569,AW2569,AX2569,AY2569,AR2569,AZ2569,BA2569,BB2569,BC2569,BD2569,BE2569,BF2569,BG2569,BH2569)</f>
        <v>30</v>
      </c>
      <c r="W2569" s="1">
        <f>COUNT(AN2569,AO2569,AP2569,AQ2569,AS2569,AT2569,AU2569,AV2569,AW2569,AX2569,AY2569,AR2569,AZ2569,BA2569,BB2569,BC2569,BD2569,BE2569,BF2569,BG2569,BH2569)</f>
        <v>1</v>
      </c>
      <c r="X2569" s="1">
        <v>0</v>
      </c>
      <c r="Y2569" s="1">
        <v>0</v>
      </c>
      <c r="Z2569" s="1">
        <v>0</v>
      </c>
      <c r="AA2569" s="1">
        <f>AM2569</f>
        <v>0</v>
      </c>
      <c r="AB2569" s="1">
        <f>AL2569</f>
        <v>0</v>
      </c>
      <c r="AC2569" s="43"/>
      <c r="AD2569" s="25">
        <v>0</v>
      </c>
      <c r="AE2569" s="25">
        <v>0</v>
      </c>
      <c r="AF2569" s="25">
        <v>48</v>
      </c>
      <c r="AG2569" s="25">
        <v>0</v>
      </c>
      <c r="AH2569" s="25">
        <v>0</v>
      </c>
      <c r="AI2569" s="25">
        <v>0</v>
      </c>
      <c r="AJ2569" s="40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>
        <v>30</v>
      </c>
      <c r="BD2569" s="25"/>
      <c r="BE2569" s="25"/>
      <c r="BF2569" s="25"/>
      <c r="BG2569" s="25"/>
      <c r="BH2569" s="25"/>
    </row>
    <row r="2570" spans="1:60" x14ac:dyDescent="0.3">
      <c r="A2570" s="25" t="s">
        <v>66</v>
      </c>
      <c r="B2570" s="25" t="s">
        <v>183</v>
      </c>
      <c r="C2570" s="25" t="s">
        <v>61</v>
      </c>
      <c r="D2570" s="25" t="s">
        <v>177</v>
      </c>
      <c r="E2570" s="25" t="s">
        <v>47</v>
      </c>
      <c r="F2570" s="25">
        <v>999930297</v>
      </c>
      <c r="G2570" s="1">
        <f>(J2570+T2570)-H2570</f>
        <v>68</v>
      </c>
      <c r="H2570" s="25"/>
      <c r="I2570" s="40"/>
      <c r="J2570" s="1">
        <f>SUM(K2570,L2570,N2570,O2570,P2570,Q2570)</f>
        <v>0</v>
      </c>
      <c r="K2570" s="1">
        <f>SUM(AG2570,AI2570)</f>
        <v>0</v>
      </c>
      <c r="L2570" s="1">
        <v>0</v>
      </c>
      <c r="M2570" s="1">
        <v>0</v>
      </c>
      <c r="N2570" s="1">
        <f>AD2570+AE2570</f>
        <v>0</v>
      </c>
      <c r="O2570" s="1"/>
      <c r="P2570" s="1">
        <f>AF2570</f>
        <v>0</v>
      </c>
      <c r="Q2570" s="1">
        <f>AH2570</f>
        <v>0</v>
      </c>
      <c r="R2570" s="1">
        <v>0</v>
      </c>
      <c r="S2570" s="40"/>
      <c r="T2570" s="1">
        <f>SUM(U2570,V2570,X2570,Y2570,Z2570,AA2570,AB2570)</f>
        <v>68</v>
      </c>
      <c r="U2570" s="1">
        <f>AK2570</f>
        <v>0</v>
      </c>
      <c r="V2570" s="1">
        <f>SUM(AN2570,AO2570,AP2570,AQ2570,AS2570,AT2570,AU2570,AV2570,AW2570,AX2570,AY2570,AR2570,AZ2570,BA2570,BB2570,BC2570,BD2570,BE2570,BF2570,BG2570,BH2570)</f>
        <v>68</v>
      </c>
      <c r="W2570" s="1">
        <f>COUNT(AN2570,AO2570,AP2570,AQ2570,AS2570,AT2570,AU2570,AV2570,AW2570,AX2570,AY2570,AR2570,AZ2570,BA2570,BB2570,BC2570,BD2570,BE2570,BF2570,BG2570,BH2570)</f>
        <v>1</v>
      </c>
      <c r="X2570" s="1">
        <v>0</v>
      </c>
      <c r="Y2570" s="1">
        <v>0</v>
      </c>
      <c r="Z2570" s="1">
        <v>0</v>
      </c>
      <c r="AA2570" s="1">
        <f>AM2570</f>
        <v>0</v>
      </c>
      <c r="AB2570" s="1">
        <f>AL2570</f>
        <v>0</v>
      </c>
      <c r="AC2570" s="40"/>
      <c r="AD2570" s="25"/>
      <c r="AE2570" s="25"/>
      <c r="AF2570" s="25"/>
      <c r="AG2570" s="25"/>
      <c r="AH2570" s="25"/>
      <c r="AJ2570" s="40"/>
      <c r="AK2570" s="25"/>
      <c r="AL2570" s="25"/>
      <c r="AM2570" s="25"/>
      <c r="AN2570" s="25"/>
      <c r="AO2570" s="25"/>
      <c r="AP2570" s="25"/>
      <c r="AQ2570" s="25"/>
      <c r="AR2570" s="25">
        <v>68</v>
      </c>
      <c r="AS2570" s="25"/>
      <c r="AT2570" s="25"/>
      <c r="AU2570" s="25"/>
      <c r="AV2570" s="25"/>
      <c r="AW2570" s="25"/>
      <c r="AX2570" s="25"/>
      <c r="AY2570" s="25"/>
      <c r="AZ2570" s="25"/>
      <c r="BA2570" s="25"/>
      <c r="BB2570" s="25"/>
      <c r="BC2570" s="25"/>
      <c r="BD2570" s="25"/>
      <c r="BE2570" s="25"/>
      <c r="BF2570" s="25"/>
      <c r="BG2570" s="25"/>
      <c r="BH2570" s="25"/>
    </row>
    <row r="2571" spans="1:60" x14ac:dyDescent="0.3">
      <c r="A2571" s="25" t="s">
        <v>66</v>
      </c>
      <c r="B2571" s="1" t="s">
        <v>183</v>
      </c>
      <c r="C2571" s="1" t="s">
        <v>3231</v>
      </c>
      <c r="D2571" s="1" t="s">
        <v>248</v>
      </c>
      <c r="E2571" s="1" t="s">
        <v>47</v>
      </c>
      <c r="F2571" s="1">
        <v>999930435</v>
      </c>
      <c r="G2571" s="1">
        <f>(J2571+T2571)-H2571</f>
        <v>68</v>
      </c>
      <c r="H2571" s="1">
        <f>(K2571+L2571+N2571+O2571+P2571+Q2571+R2571)*0.5</f>
        <v>0</v>
      </c>
      <c r="I2571" s="40"/>
      <c r="J2571" s="1">
        <f>SUM(K2571,L2571,N2571,O2571,P2571,Q2571)</f>
        <v>0</v>
      </c>
      <c r="K2571" s="1">
        <f>SUM(AG2571,AI2571)</f>
        <v>0</v>
      </c>
      <c r="L2571" s="1">
        <v>0</v>
      </c>
      <c r="M2571" s="1">
        <v>0</v>
      </c>
      <c r="N2571" s="1">
        <f>AD2571+AE2571</f>
        <v>0</v>
      </c>
      <c r="O2571" s="1"/>
      <c r="P2571" s="1">
        <f>AF2571</f>
        <v>0</v>
      </c>
      <c r="Q2571" s="1">
        <f>AH2571</f>
        <v>0</v>
      </c>
      <c r="R2571" s="1">
        <v>0</v>
      </c>
      <c r="S2571" s="40"/>
      <c r="T2571" s="1">
        <f>SUM(U2571,V2571,X2571,Y2571,Z2571,AA2571,AB2571)</f>
        <v>68</v>
      </c>
      <c r="U2571" s="1">
        <f>AK2571</f>
        <v>0</v>
      </c>
      <c r="V2571" s="1">
        <f>SUM(AN2571,AO2571,AP2571,AQ2571,AS2571,AT2571,AU2571,AV2571,AW2571,AX2571,AY2571,AR2571,AZ2571,BA2571,BB2571,BC2571,BD2571,BE2571,BF2571,BG2571,BH2571)</f>
        <v>68</v>
      </c>
      <c r="W2571" s="1">
        <f>COUNT(AN2571,AO2571,AP2571,AQ2571,AS2571,AT2571,AU2571,AV2571,AW2571,AX2571,AY2571,AR2571,AZ2571,BA2571,BB2571,BC2571,BD2571,BE2571,BF2571,BG2571,BH2571)</f>
        <v>1</v>
      </c>
      <c r="X2571" s="1">
        <v>0</v>
      </c>
      <c r="Y2571" s="1">
        <v>0</v>
      </c>
      <c r="Z2571" s="1">
        <v>0</v>
      </c>
      <c r="AA2571" s="1">
        <f>AM2571</f>
        <v>0</v>
      </c>
      <c r="AB2571" s="1">
        <f>AL2571</f>
        <v>0</v>
      </c>
      <c r="AC2571" s="40"/>
      <c r="AD2571" s="25"/>
      <c r="AE2571" s="25"/>
      <c r="AF2571" s="25"/>
      <c r="AG2571" s="25"/>
      <c r="AH2571" s="25"/>
      <c r="AJ2571" s="40"/>
      <c r="AK2571" s="25"/>
      <c r="AL2571" s="25"/>
      <c r="AM2571" s="25"/>
      <c r="AN2571" s="25"/>
      <c r="AO2571" s="25"/>
      <c r="AP2571" s="25"/>
      <c r="AQ2571" s="25"/>
      <c r="AR2571" s="25">
        <v>68</v>
      </c>
      <c r="AS2571" s="25"/>
      <c r="AT2571" s="25"/>
      <c r="AU2571" s="25"/>
      <c r="AV2571" s="25"/>
      <c r="AW2571" s="25"/>
      <c r="AX2571" s="25"/>
      <c r="AY2571" s="25"/>
      <c r="AZ2571" s="25"/>
      <c r="BA2571" s="25"/>
      <c r="BB2571" s="25"/>
      <c r="BC2571" s="25"/>
      <c r="BD2571" s="25"/>
      <c r="BE2571" s="25"/>
      <c r="BF2571" s="25"/>
      <c r="BG2571" s="25"/>
      <c r="BH2571" s="25"/>
    </row>
    <row r="2572" spans="1:60" x14ac:dyDescent="0.3">
      <c r="A2572" s="25" t="s">
        <v>66</v>
      </c>
      <c r="B2572" s="25" t="s">
        <v>183</v>
      </c>
      <c r="C2572" s="25" t="s">
        <v>3604</v>
      </c>
      <c r="D2572" s="25" t="s">
        <v>61</v>
      </c>
      <c r="E2572" s="25" t="s">
        <v>47</v>
      </c>
      <c r="F2572" s="25">
        <v>999932020</v>
      </c>
      <c r="G2572" s="1">
        <f>(J2572+T2572)-H2572</f>
        <v>68</v>
      </c>
      <c r="H2572" s="25"/>
      <c r="I2572" s="40"/>
      <c r="J2572" s="1">
        <f>SUM(K2572,L2572,N2572,O2572,P2572,Q2572)</f>
        <v>0</v>
      </c>
      <c r="K2572" s="1">
        <f>SUM(AG2572,AI2572)</f>
        <v>0</v>
      </c>
      <c r="L2572" s="1">
        <v>0</v>
      </c>
      <c r="M2572" s="1">
        <v>0</v>
      </c>
      <c r="N2572" s="1">
        <f>AD2572+AE2572</f>
        <v>0</v>
      </c>
      <c r="O2572" s="1"/>
      <c r="P2572" s="1">
        <f>AF2572</f>
        <v>0</v>
      </c>
      <c r="Q2572" s="1">
        <f>AH2572</f>
        <v>0</v>
      </c>
      <c r="R2572" s="1">
        <v>0</v>
      </c>
      <c r="S2572" s="43"/>
      <c r="T2572" s="1">
        <f>SUM(U2572,V2572,X2572,Y2572,Z2572,AA2572,AB2572)</f>
        <v>68</v>
      </c>
      <c r="U2572" s="1">
        <f>AK2572</f>
        <v>0</v>
      </c>
      <c r="V2572" s="1">
        <f>SUM(AN2572,AO2572,AP2572,AQ2572,AS2572,AT2572,AU2572,AV2572,AW2572,AX2572,AY2572,AR2572,AZ2572,BA2572,BB2572,BC2572,BD2572,BE2572,BF2572,BG2572,BH2572)</f>
        <v>68</v>
      </c>
      <c r="W2572" s="1">
        <f>COUNT(AN2572,AO2572,AP2572,AQ2572,AS2572,AT2572,AU2572,AV2572,AW2572,AX2572,AY2572,AR2572,AZ2572,BA2572,BB2572,BC2572,BD2572,BE2572,BF2572,BG2572,BH2572)</f>
        <v>1</v>
      </c>
      <c r="X2572" s="1">
        <v>0</v>
      </c>
      <c r="Y2572" s="1">
        <v>0</v>
      </c>
      <c r="Z2572" s="1">
        <v>0</v>
      </c>
      <c r="AA2572" s="1">
        <f>AM2572</f>
        <v>0</v>
      </c>
      <c r="AB2572" s="1">
        <f>AL2572</f>
        <v>0</v>
      </c>
      <c r="AC2572" s="43"/>
      <c r="AD2572" s="25"/>
      <c r="AE2572" s="25"/>
      <c r="AF2572" s="25"/>
      <c r="AG2572" s="25"/>
      <c r="AH2572" s="25"/>
      <c r="AJ2572" s="40"/>
      <c r="AK2572" s="25"/>
      <c r="AL2572" s="25"/>
      <c r="AM2572" s="25"/>
      <c r="AN2572" s="25"/>
      <c r="AO2572" s="25"/>
      <c r="AP2572" s="25"/>
      <c r="AQ2572" s="25"/>
      <c r="AR2572" s="25"/>
      <c r="AS2572" s="25"/>
      <c r="AT2572" s="25"/>
      <c r="AU2572" s="25"/>
      <c r="AV2572" s="25"/>
      <c r="AW2572" s="25"/>
      <c r="AX2572" s="25"/>
      <c r="AY2572" s="25"/>
      <c r="AZ2572" s="25"/>
      <c r="BA2572" s="25"/>
      <c r="BB2572" s="25"/>
      <c r="BC2572" s="25"/>
      <c r="BD2572" s="25">
        <v>68</v>
      </c>
      <c r="BE2572" s="25"/>
      <c r="BF2572" s="25"/>
      <c r="BG2572" s="25"/>
      <c r="BH2572" s="25"/>
    </row>
    <row r="2573" spans="1:60" x14ac:dyDescent="0.3">
      <c r="A2573" s="25" t="s">
        <v>66</v>
      </c>
      <c r="B2573" s="25" t="s">
        <v>183</v>
      </c>
      <c r="C2573" s="25" t="s">
        <v>1073</v>
      </c>
      <c r="D2573" s="25" t="s">
        <v>1039</v>
      </c>
      <c r="E2573" s="25" t="s">
        <v>47</v>
      </c>
      <c r="F2573" s="25">
        <v>999925744</v>
      </c>
      <c r="G2573" s="1">
        <f>(J2573+T2573)-H2573</f>
        <v>66</v>
      </c>
      <c r="H2573" s="25"/>
      <c r="I2573" s="40"/>
      <c r="J2573" s="1">
        <f>SUM(K2573,L2573,N2573,O2573,P2573,Q2573)</f>
        <v>36</v>
      </c>
      <c r="K2573" s="1">
        <f>SUM(AG2573,AI2573)</f>
        <v>0</v>
      </c>
      <c r="L2573" s="1">
        <v>0</v>
      </c>
      <c r="M2573" s="1">
        <v>0</v>
      </c>
      <c r="N2573" s="1">
        <f>AD2573+AE2573</f>
        <v>0</v>
      </c>
      <c r="O2573" s="1"/>
      <c r="P2573" s="1">
        <f>AF2573</f>
        <v>36</v>
      </c>
      <c r="Q2573" s="1">
        <f>AH2573</f>
        <v>0</v>
      </c>
      <c r="R2573" s="1">
        <v>0</v>
      </c>
      <c r="S2573" s="43"/>
      <c r="T2573" s="1">
        <f>SUM(U2573,V2573,X2573,Y2573,Z2573,AA2573,AB2573)</f>
        <v>30</v>
      </c>
      <c r="U2573" s="1">
        <f>AK2573</f>
        <v>0</v>
      </c>
      <c r="V2573" s="1">
        <f>SUM(AN2573,AO2573,AP2573,AQ2573,AS2573,AT2573,AU2573,AV2573,AW2573,AX2573,AY2573,AR2573,AZ2573,BA2573,BB2573,BC2573,BD2573,BE2573,BF2573,BG2573,BH2573)</f>
        <v>30</v>
      </c>
      <c r="W2573" s="1">
        <f>COUNT(AN2573,AO2573,AP2573,AQ2573,AS2573,AT2573,AU2573,AV2573,AW2573,AX2573,AY2573,AR2573,AZ2573,BA2573,BB2573,BC2573,BD2573,BE2573,BF2573,BG2573,BH2573)</f>
        <v>1</v>
      </c>
      <c r="X2573" s="1">
        <v>0</v>
      </c>
      <c r="Y2573" s="1">
        <v>0</v>
      </c>
      <c r="Z2573" s="1">
        <v>0</v>
      </c>
      <c r="AA2573" s="1">
        <f>AM2573</f>
        <v>0</v>
      </c>
      <c r="AB2573" s="1">
        <f>AL2573</f>
        <v>0</v>
      </c>
      <c r="AC2573" s="43"/>
      <c r="AD2573" s="25">
        <v>0</v>
      </c>
      <c r="AE2573" s="25">
        <v>0</v>
      </c>
      <c r="AF2573" s="25">
        <v>36</v>
      </c>
      <c r="AG2573" s="25">
        <v>0</v>
      </c>
      <c r="AH2573" s="25">
        <v>0</v>
      </c>
      <c r="AI2573" s="25">
        <v>0</v>
      </c>
      <c r="AJ2573" s="40"/>
      <c r="AK2573" s="25"/>
      <c r="AL2573" s="25"/>
      <c r="AM2573" s="25"/>
      <c r="AN2573" s="25"/>
      <c r="AO2573" s="25">
        <v>30</v>
      </c>
      <c r="AP2573" s="25"/>
      <c r="AQ2573" s="25"/>
      <c r="AR2573" s="25"/>
      <c r="AS2573" s="25"/>
      <c r="AT2573" s="25"/>
      <c r="AU2573" s="25"/>
      <c r="AV2573" s="25"/>
      <c r="AW2573" s="25"/>
      <c r="AX2573" s="25"/>
      <c r="AY2573" s="25"/>
      <c r="AZ2573" s="25"/>
      <c r="BA2573" s="25"/>
      <c r="BB2573" s="25"/>
      <c r="BC2573" s="25"/>
      <c r="BD2573" s="25"/>
      <c r="BE2573" s="25"/>
      <c r="BF2573" s="25"/>
      <c r="BG2573" s="25"/>
      <c r="BH2573" s="25"/>
    </row>
    <row r="2574" spans="1:60" x14ac:dyDescent="0.3">
      <c r="A2574" s="25" t="s">
        <v>66</v>
      </c>
      <c r="B2574" s="25" t="s">
        <v>183</v>
      </c>
      <c r="C2574" s="25" t="s">
        <v>458</v>
      </c>
      <c r="D2574" s="25" t="s">
        <v>959</v>
      </c>
      <c r="E2574" s="25" t="s">
        <v>47</v>
      </c>
      <c r="F2574" s="25">
        <v>999923755</v>
      </c>
      <c r="G2574" s="1">
        <f>(J2574+T2574)-H2574</f>
        <v>60</v>
      </c>
      <c r="H2574" s="25"/>
      <c r="I2574" s="40"/>
      <c r="J2574" s="1">
        <f>SUM(K2574,L2574,N2574,O2574,P2574,Q2574)</f>
        <v>0</v>
      </c>
      <c r="K2574" s="1">
        <f>SUM(AG2574,AI2574)</f>
        <v>0</v>
      </c>
      <c r="L2574" s="1">
        <v>0</v>
      </c>
      <c r="M2574" s="1">
        <v>0</v>
      </c>
      <c r="N2574" s="1">
        <f>AD2574+AE2574</f>
        <v>0</v>
      </c>
      <c r="O2574" s="1"/>
      <c r="P2574" s="1">
        <f>AF2574</f>
        <v>0</v>
      </c>
      <c r="Q2574" s="1">
        <f>AH2574</f>
        <v>0</v>
      </c>
      <c r="R2574" s="1">
        <v>0</v>
      </c>
      <c r="S2574" s="40"/>
      <c r="T2574" s="1">
        <f>SUM(U2574,V2574,X2574,Y2574,Z2574,AA2574,AB2574)</f>
        <v>60</v>
      </c>
      <c r="U2574" s="1">
        <f>AK2574</f>
        <v>0</v>
      </c>
      <c r="V2574" s="1">
        <f>SUM(AN2574,AO2574,AP2574,AQ2574,AS2574,AT2574,AU2574,AV2574,AW2574,AX2574,AY2574,AR2574,AZ2574,BA2574,BB2574,BC2574,BD2574,BE2574,BF2574,BG2574,BH2574)</f>
        <v>60</v>
      </c>
      <c r="W2574" s="1">
        <f>COUNT(AN2574,AO2574,AP2574,AQ2574,AS2574,AT2574,AU2574,AV2574,AW2574,AX2574,AY2574,AR2574,AZ2574,BA2574,BB2574,BC2574,BD2574,BE2574,BF2574,BG2574,BH2574)</f>
        <v>1</v>
      </c>
      <c r="X2574" s="1">
        <v>0</v>
      </c>
      <c r="Y2574" s="1">
        <v>0</v>
      </c>
      <c r="Z2574" s="1">
        <v>0</v>
      </c>
      <c r="AA2574" s="1">
        <f>AM2574</f>
        <v>0</v>
      </c>
      <c r="AB2574" s="1">
        <f>AL2574</f>
        <v>0</v>
      </c>
      <c r="AC2574" s="40"/>
      <c r="AD2574" s="25"/>
      <c r="AE2574" s="25"/>
      <c r="AF2574" s="25"/>
      <c r="AG2574" s="25"/>
      <c r="AH2574" s="25"/>
      <c r="AJ2574" s="40"/>
      <c r="AK2574" s="25"/>
      <c r="AL2574" s="25"/>
      <c r="AM2574" s="25"/>
      <c r="AN2574" s="25"/>
      <c r="AO2574" s="25"/>
      <c r="AP2574" s="25"/>
      <c r="AQ2574" s="25"/>
      <c r="AR2574" s="25"/>
      <c r="AS2574" s="25"/>
      <c r="AT2574" s="25"/>
      <c r="AU2574" s="25"/>
      <c r="AV2574" s="25"/>
      <c r="AW2574" s="25"/>
      <c r="AX2574" s="25"/>
      <c r="AY2574" s="25"/>
      <c r="AZ2574" s="25">
        <v>60</v>
      </c>
      <c r="BA2574" s="25"/>
      <c r="BB2574" s="25"/>
      <c r="BC2574" s="25"/>
      <c r="BD2574" s="25"/>
      <c r="BE2574" s="25"/>
      <c r="BF2574" s="25"/>
      <c r="BG2574" s="25"/>
      <c r="BH2574" s="25"/>
    </row>
    <row r="2575" spans="1:60" x14ac:dyDescent="0.3">
      <c r="A2575" s="25" t="s">
        <v>66</v>
      </c>
      <c r="B2575" s="25" t="s">
        <v>183</v>
      </c>
      <c r="C2575" s="25" t="s">
        <v>2850</v>
      </c>
      <c r="D2575" s="25" t="s">
        <v>711</v>
      </c>
      <c r="E2575" s="25" t="s">
        <v>47</v>
      </c>
      <c r="F2575" s="25">
        <v>999929216</v>
      </c>
      <c r="G2575" s="1">
        <f>(J2575+T2575)-H2575</f>
        <v>60</v>
      </c>
      <c r="H2575" s="25"/>
      <c r="I2575" s="40"/>
      <c r="J2575" s="1">
        <f>SUM(K2575,L2575,N2575,O2575,P2575,Q2575)</f>
        <v>0</v>
      </c>
      <c r="K2575" s="1">
        <f>SUM(AG2575,AI2575)</f>
        <v>0</v>
      </c>
      <c r="L2575" s="1">
        <v>0</v>
      </c>
      <c r="M2575" s="1">
        <v>0</v>
      </c>
      <c r="N2575" s="1">
        <f>AD2575+AE2575</f>
        <v>0</v>
      </c>
      <c r="O2575" s="1"/>
      <c r="P2575" s="1">
        <f>AF2575</f>
        <v>0</v>
      </c>
      <c r="Q2575" s="1">
        <f>AH2575</f>
        <v>0</v>
      </c>
      <c r="R2575" s="1">
        <v>0</v>
      </c>
      <c r="S2575" s="43"/>
      <c r="T2575" s="1">
        <f>SUM(U2575,V2575,X2575,Y2575,Z2575,AA2575,AB2575)</f>
        <v>60</v>
      </c>
      <c r="U2575" s="1">
        <f>AK2575</f>
        <v>0</v>
      </c>
      <c r="V2575" s="1">
        <f>SUM(AN2575,AO2575,AP2575,AQ2575,AS2575,AT2575,AU2575,AV2575,AW2575,AX2575,AY2575,AR2575,AZ2575,BA2575,BB2575,BC2575,BD2575,BE2575,BF2575,BG2575,BH2575)</f>
        <v>60</v>
      </c>
      <c r="W2575" s="1">
        <f>COUNT(AN2575,AO2575,AP2575,AQ2575,AS2575,AT2575,AU2575,AV2575,AW2575,AX2575,AY2575,AR2575,AZ2575,BA2575,BB2575,BC2575,BD2575,BE2575,BF2575,BG2575,BH2575)</f>
        <v>1</v>
      </c>
      <c r="X2575" s="1">
        <v>0</v>
      </c>
      <c r="Y2575" s="1">
        <v>0</v>
      </c>
      <c r="Z2575" s="1">
        <v>0</v>
      </c>
      <c r="AA2575" s="1">
        <f>AM2575</f>
        <v>0</v>
      </c>
      <c r="AB2575" s="1">
        <f>AL2575</f>
        <v>0</v>
      </c>
      <c r="AC2575" s="43"/>
      <c r="AD2575" s="25"/>
      <c r="AE2575" s="25"/>
      <c r="AF2575" s="25"/>
      <c r="AG2575" s="25"/>
      <c r="AH2575" s="25"/>
      <c r="AJ2575" s="40"/>
      <c r="AK2575" s="25"/>
      <c r="AL2575" s="25"/>
      <c r="AM2575" s="25"/>
      <c r="AN2575" s="25"/>
      <c r="AO2575" s="25"/>
      <c r="AP2575" s="25"/>
      <c r="AQ2575" s="25"/>
      <c r="AR2575" s="25"/>
      <c r="AS2575" s="25"/>
      <c r="AT2575" s="25"/>
      <c r="AU2575" s="25"/>
      <c r="AV2575" s="25">
        <v>60</v>
      </c>
      <c r="AW2575" s="25"/>
      <c r="AX2575" s="25"/>
      <c r="AY2575" s="25"/>
      <c r="AZ2575" s="25"/>
      <c r="BA2575" s="25"/>
      <c r="BB2575" s="25"/>
      <c r="BC2575" s="25"/>
      <c r="BD2575" s="25"/>
      <c r="BE2575" s="25"/>
      <c r="BF2575" s="25"/>
      <c r="BG2575" s="25"/>
      <c r="BH2575" s="25"/>
    </row>
    <row r="2576" spans="1:60" x14ac:dyDescent="0.3">
      <c r="A2576" s="25" t="s">
        <v>66</v>
      </c>
      <c r="B2576" s="25" t="s">
        <v>183</v>
      </c>
      <c r="C2576" s="25" t="s">
        <v>2038</v>
      </c>
      <c r="D2576" s="25" t="s">
        <v>2039</v>
      </c>
      <c r="E2576" s="25" t="s">
        <v>47</v>
      </c>
      <c r="F2576" s="25">
        <v>999926989</v>
      </c>
      <c r="G2576" s="1">
        <f>(J2576+T2576)-H2576</f>
        <v>45</v>
      </c>
      <c r="H2576" s="25"/>
      <c r="I2576" s="40"/>
      <c r="J2576" s="1">
        <f>SUM(K2576,L2576,N2576,O2576,P2576,Q2576)</f>
        <v>0</v>
      </c>
      <c r="K2576" s="1">
        <f>SUM(AG2576,AI2576)</f>
        <v>0</v>
      </c>
      <c r="L2576" s="1">
        <v>0</v>
      </c>
      <c r="M2576" s="1">
        <v>0</v>
      </c>
      <c r="N2576" s="1">
        <f>AD2576+AE2576</f>
        <v>0</v>
      </c>
      <c r="O2576" s="1"/>
      <c r="P2576" s="1">
        <f>AF2576</f>
        <v>0</v>
      </c>
      <c r="Q2576" s="1">
        <f>AH2576</f>
        <v>0</v>
      </c>
      <c r="R2576" s="1">
        <v>0</v>
      </c>
      <c r="S2576" s="43"/>
      <c r="T2576" s="1">
        <f>SUM(U2576,V2576,X2576,Y2576,Z2576,AA2576,AB2576)</f>
        <v>45</v>
      </c>
      <c r="U2576" s="1">
        <f>AK2576</f>
        <v>0</v>
      </c>
      <c r="V2576" s="1">
        <f>SUM(AN2576,AO2576,AP2576,AQ2576,AS2576,AT2576,AU2576,AV2576,AW2576,AX2576,AY2576,AR2576,AZ2576,BA2576,BB2576,BC2576,BD2576,BE2576,BF2576,BG2576,BH2576)</f>
        <v>45</v>
      </c>
      <c r="W2576" s="1">
        <f>COUNT(AN2576,AO2576,AP2576,AQ2576,AS2576,AT2576,AU2576,AV2576,AW2576,AX2576,AY2576,AR2576,AZ2576,BA2576,BB2576,BC2576,BD2576,BE2576,BF2576,BG2576,BH2576)</f>
        <v>1</v>
      </c>
      <c r="X2576" s="1">
        <v>0</v>
      </c>
      <c r="Y2576" s="1">
        <v>0</v>
      </c>
      <c r="Z2576" s="1">
        <v>0</v>
      </c>
      <c r="AA2576" s="1">
        <f>AM2576</f>
        <v>0</v>
      </c>
      <c r="AB2576" s="1">
        <f>AL2576</f>
        <v>0</v>
      </c>
      <c r="AC2576" s="43"/>
      <c r="AD2576" s="25"/>
      <c r="AE2576" s="25"/>
      <c r="AF2576" s="25"/>
      <c r="AG2576" s="25"/>
      <c r="AH2576" s="25"/>
      <c r="AJ2576" s="40"/>
      <c r="AK2576" s="25"/>
      <c r="AL2576" s="25"/>
      <c r="AM2576" s="25"/>
      <c r="AN2576" s="25"/>
      <c r="AO2576" s="25"/>
      <c r="AP2576" s="25"/>
      <c r="AQ2576" s="25"/>
      <c r="AR2576" s="25"/>
      <c r="AS2576" s="25"/>
      <c r="AT2576" s="25"/>
      <c r="AU2576" s="25"/>
      <c r="AV2576" s="25">
        <v>45</v>
      </c>
      <c r="AW2576" s="25"/>
      <c r="AX2576" s="25"/>
      <c r="AY2576" s="25"/>
      <c r="AZ2576" s="25"/>
      <c r="BA2576" s="25"/>
      <c r="BB2576" s="25"/>
      <c r="BC2576" s="25"/>
      <c r="BD2576" s="25"/>
      <c r="BE2576" s="25"/>
      <c r="BF2576" s="25"/>
      <c r="BG2576" s="25"/>
      <c r="BH2576" s="25"/>
    </row>
    <row r="2577" spans="1:60" x14ac:dyDescent="0.3">
      <c r="A2577" s="25" t="s">
        <v>66</v>
      </c>
      <c r="B2577" s="25" t="s">
        <v>183</v>
      </c>
      <c r="C2577" s="25" t="s">
        <v>3339</v>
      </c>
      <c r="D2577" s="25" t="s">
        <v>3340</v>
      </c>
      <c r="E2577" s="25" t="s">
        <v>47</v>
      </c>
      <c r="F2577" s="25">
        <v>999930500</v>
      </c>
      <c r="G2577" s="1">
        <f>(J2577+T2577)-H2577</f>
        <v>45</v>
      </c>
      <c r="H2577" s="25"/>
      <c r="I2577" s="40"/>
      <c r="J2577" s="1">
        <f>SUM(K2577,L2577,N2577,O2577,P2577,Q2577)</f>
        <v>0</v>
      </c>
      <c r="K2577" s="1">
        <f>SUM(AG2577,AI2577)</f>
        <v>0</v>
      </c>
      <c r="L2577" s="1">
        <v>0</v>
      </c>
      <c r="M2577" s="1">
        <v>0</v>
      </c>
      <c r="N2577" s="1">
        <f>AD2577+AE2577</f>
        <v>0</v>
      </c>
      <c r="O2577" s="1"/>
      <c r="P2577" s="1">
        <f>AF2577</f>
        <v>0</v>
      </c>
      <c r="Q2577" s="1">
        <f>AH2577</f>
        <v>0</v>
      </c>
      <c r="R2577" s="1">
        <v>0</v>
      </c>
      <c r="S2577" s="40"/>
      <c r="T2577" s="1">
        <f>SUM(U2577,V2577,X2577,Y2577,Z2577,AA2577,AB2577)</f>
        <v>45</v>
      </c>
      <c r="U2577" s="1">
        <f>AK2577</f>
        <v>0</v>
      </c>
      <c r="V2577" s="1">
        <f>SUM(AN2577,AO2577,AP2577,AQ2577,AS2577,AT2577,AU2577,AV2577,AW2577,AX2577,AY2577,AR2577,AZ2577,BA2577,BB2577,BC2577,BD2577,BE2577,BF2577,BG2577,BH2577)</f>
        <v>45</v>
      </c>
      <c r="W2577" s="1">
        <f>COUNT(AN2577,AO2577,AP2577,AQ2577,AS2577,AT2577,AU2577,AV2577,AW2577,AX2577,AY2577,AR2577,AZ2577,BA2577,BB2577,BC2577,BD2577,BE2577,BF2577,BG2577,BH2577)</f>
        <v>1</v>
      </c>
      <c r="X2577" s="1">
        <v>0</v>
      </c>
      <c r="Y2577" s="1">
        <v>0</v>
      </c>
      <c r="Z2577" s="1">
        <v>0</v>
      </c>
      <c r="AA2577" s="1">
        <f>AM2577</f>
        <v>0</v>
      </c>
      <c r="AB2577" s="1">
        <f>AL2577</f>
        <v>0</v>
      </c>
      <c r="AC2577" s="40"/>
      <c r="AD2577" s="25"/>
      <c r="AE2577" s="25"/>
      <c r="AF2577" s="25"/>
      <c r="AG2577" s="25"/>
      <c r="AH2577" s="25"/>
      <c r="AJ2577" s="40"/>
      <c r="AK2577" s="25"/>
      <c r="AL2577" s="25"/>
      <c r="AM2577" s="25"/>
      <c r="AN2577" s="25"/>
      <c r="AO2577" s="25"/>
      <c r="AP2577" s="25"/>
      <c r="AQ2577" s="25"/>
      <c r="AR2577" s="25"/>
      <c r="AS2577" s="25"/>
      <c r="AT2577" s="25"/>
      <c r="AU2577" s="25"/>
      <c r="AV2577" s="25"/>
      <c r="AW2577" s="25"/>
      <c r="AX2577" s="25"/>
      <c r="AY2577" s="25"/>
      <c r="AZ2577" s="25">
        <v>45</v>
      </c>
      <c r="BA2577" s="25"/>
      <c r="BB2577" s="25"/>
      <c r="BC2577" s="25"/>
      <c r="BD2577" s="25"/>
      <c r="BE2577" s="25"/>
      <c r="BF2577" s="25"/>
      <c r="BG2577" s="25"/>
      <c r="BH2577" s="25"/>
    </row>
    <row r="2578" spans="1:60" x14ac:dyDescent="0.3">
      <c r="A2578" s="25" t="s">
        <v>66</v>
      </c>
      <c r="B2578" s="25" t="s">
        <v>183</v>
      </c>
      <c r="C2578" s="25" t="s">
        <v>2018</v>
      </c>
      <c r="D2578" s="25" t="s">
        <v>2019</v>
      </c>
      <c r="E2578" s="25" t="s">
        <v>47</v>
      </c>
      <c r="F2578" s="25">
        <v>999926895</v>
      </c>
      <c r="G2578" s="1">
        <f>(J2578+T2578)-H2578</f>
        <v>30</v>
      </c>
      <c r="H2578" s="25"/>
      <c r="I2578" s="40"/>
      <c r="J2578" s="1">
        <f>SUM(K2578,L2578,N2578,O2578,P2578,Q2578)</f>
        <v>0</v>
      </c>
      <c r="K2578" s="1">
        <f>SUM(AG2578,AI2578)</f>
        <v>0</v>
      </c>
      <c r="L2578" s="1">
        <v>0</v>
      </c>
      <c r="M2578" s="1">
        <v>0</v>
      </c>
      <c r="N2578" s="1">
        <f>AD2578+AE2578</f>
        <v>0</v>
      </c>
      <c r="O2578" s="1"/>
      <c r="P2578" s="1">
        <f>AF2578</f>
        <v>0</v>
      </c>
      <c r="Q2578" s="1">
        <f>AH2578</f>
        <v>0</v>
      </c>
      <c r="R2578" s="1">
        <v>0</v>
      </c>
      <c r="S2578" s="40"/>
      <c r="T2578" s="1">
        <f>SUM(U2578,V2578,X2578,Y2578,Z2578,AA2578,AB2578)</f>
        <v>30</v>
      </c>
      <c r="U2578" s="1">
        <f>AK2578</f>
        <v>0</v>
      </c>
      <c r="V2578" s="1">
        <f>SUM(AN2578,AO2578,AP2578,AQ2578,AS2578,AT2578,AU2578,AV2578,AW2578,AX2578,AY2578,AR2578,AZ2578,BA2578,BB2578,BC2578,BD2578,BE2578,BF2578,BG2578,BH2578)</f>
        <v>30</v>
      </c>
      <c r="W2578" s="1">
        <f>COUNT(AN2578,AO2578,AP2578,AQ2578,AS2578,AT2578,AU2578,AV2578,AW2578,AX2578,AY2578,AR2578,AZ2578,BA2578,BB2578,BC2578,BD2578,BE2578,BF2578,BG2578,BH2578)</f>
        <v>1</v>
      </c>
      <c r="X2578" s="1">
        <v>0</v>
      </c>
      <c r="Y2578" s="1">
        <v>0</v>
      </c>
      <c r="Z2578" s="1">
        <v>0</v>
      </c>
      <c r="AA2578" s="1">
        <f>AM2578</f>
        <v>0</v>
      </c>
      <c r="AB2578" s="1">
        <f>AL2578</f>
        <v>0</v>
      </c>
      <c r="AC2578" s="40"/>
      <c r="AD2578" s="25"/>
      <c r="AE2578" s="25"/>
      <c r="AF2578" s="25"/>
      <c r="AG2578" s="25"/>
      <c r="AH2578" s="25"/>
      <c r="AJ2578" s="40"/>
      <c r="AK2578" s="25"/>
      <c r="AL2578" s="25"/>
      <c r="AM2578" s="25"/>
      <c r="AN2578" s="25"/>
      <c r="AO2578" s="25"/>
      <c r="AP2578" s="25"/>
      <c r="AQ2578" s="25"/>
      <c r="AR2578" s="25"/>
      <c r="AS2578" s="25"/>
      <c r="AT2578" s="25"/>
      <c r="AU2578" s="25"/>
      <c r="AV2578" s="25"/>
      <c r="AW2578" s="25"/>
      <c r="AX2578" s="25"/>
      <c r="AY2578" s="25"/>
      <c r="AZ2578" s="25"/>
      <c r="BA2578" s="25"/>
      <c r="BB2578" s="25"/>
      <c r="BC2578" s="25"/>
      <c r="BD2578" s="25"/>
      <c r="BE2578" s="25"/>
      <c r="BF2578" s="25"/>
      <c r="BG2578" s="25"/>
      <c r="BH2578" s="25">
        <v>30</v>
      </c>
    </row>
    <row r="2579" spans="1:60" x14ac:dyDescent="0.3">
      <c r="A2579" s="25" t="s">
        <v>66</v>
      </c>
      <c r="B2579" s="25" t="s">
        <v>183</v>
      </c>
      <c r="C2579" s="25" t="s">
        <v>3049</v>
      </c>
      <c r="D2579" s="25" t="s">
        <v>3050</v>
      </c>
      <c r="E2579" s="25" t="s">
        <v>47</v>
      </c>
      <c r="F2579" s="25">
        <v>999926855</v>
      </c>
      <c r="G2579" s="1">
        <f>(J2579+T2579)-H2579</f>
        <v>30</v>
      </c>
      <c r="H2579" s="25"/>
      <c r="I2579" s="40"/>
      <c r="J2579" s="1">
        <f>SUM(K2579,L2579,N2579,O2579,P2579,Q2579)</f>
        <v>0</v>
      </c>
      <c r="K2579" s="1">
        <f>SUM(AG2579,AI2579)</f>
        <v>0</v>
      </c>
      <c r="L2579" s="1">
        <v>0</v>
      </c>
      <c r="M2579" s="1">
        <v>0</v>
      </c>
      <c r="N2579" s="1">
        <f>AD2579+AE2579</f>
        <v>0</v>
      </c>
      <c r="O2579" s="1"/>
      <c r="P2579" s="1">
        <f>AF2579</f>
        <v>0</v>
      </c>
      <c r="Q2579" s="1">
        <f>AH2579</f>
        <v>0</v>
      </c>
      <c r="R2579" s="1">
        <v>0</v>
      </c>
      <c r="S2579" s="43"/>
      <c r="T2579" s="1">
        <f>SUM(U2579,V2579,X2579,Y2579,Z2579,AA2579,AB2579)</f>
        <v>30</v>
      </c>
      <c r="U2579" s="1">
        <f>AK2579</f>
        <v>0</v>
      </c>
      <c r="V2579" s="1">
        <f>SUM(AN2579,AO2579,AP2579,AQ2579,AS2579,AT2579,AU2579,AV2579,AW2579,AX2579,AY2579,AR2579,AZ2579,BA2579,BB2579,BC2579,BD2579,BE2579,BF2579,BG2579,BH2579)</f>
        <v>30</v>
      </c>
      <c r="W2579" s="1">
        <f>COUNT(AN2579,AO2579,AP2579,AQ2579,AS2579,AT2579,AU2579,AV2579,AW2579,AX2579,AY2579,AR2579,AZ2579,BA2579,BB2579,BC2579,BD2579,BE2579,BF2579,BG2579,BH2579)</f>
        <v>1</v>
      </c>
      <c r="X2579" s="1">
        <v>0</v>
      </c>
      <c r="Y2579" s="1">
        <v>0</v>
      </c>
      <c r="Z2579" s="1">
        <v>0</v>
      </c>
      <c r="AA2579" s="1">
        <f>AM2579</f>
        <v>0</v>
      </c>
      <c r="AB2579" s="1">
        <f>AL2579</f>
        <v>0</v>
      </c>
      <c r="AC2579" s="43"/>
      <c r="AD2579" s="25"/>
      <c r="AE2579" s="25"/>
      <c r="AF2579" s="25"/>
      <c r="AG2579" s="25"/>
      <c r="AH2579" s="25"/>
      <c r="AJ2579" s="40"/>
      <c r="AK2579" s="25"/>
      <c r="AL2579" s="25"/>
      <c r="AM2579" s="25"/>
      <c r="AN2579" s="25"/>
      <c r="AO2579" s="25"/>
      <c r="AP2579" s="25"/>
      <c r="AQ2579" s="25"/>
      <c r="AR2579" s="25"/>
      <c r="AS2579" s="25"/>
      <c r="AT2579" s="25"/>
      <c r="AU2579" s="25"/>
      <c r="AV2579" s="25"/>
      <c r="AW2579" s="25">
        <v>30</v>
      </c>
      <c r="AX2579" s="25"/>
      <c r="AY2579" s="25"/>
      <c r="AZ2579" s="25"/>
      <c r="BA2579" s="25"/>
      <c r="BB2579" s="25"/>
      <c r="BC2579" s="25"/>
      <c r="BD2579" s="25"/>
      <c r="BE2579" s="25"/>
      <c r="BF2579" s="25"/>
      <c r="BG2579" s="25"/>
      <c r="BH2579" s="25"/>
    </row>
    <row r="2580" spans="1:60" x14ac:dyDescent="0.3">
      <c r="A2580" s="25" t="s">
        <v>66</v>
      </c>
      <c r="B2580" s="25" t="s">
        <v>183</v>
      </c>
      <c r="C2580" s="25" t="s">
        <v>3638</v>
      </c>
      <c r="D2580" s="25" t="s">
        <v>3639</v>
      </c>
      <c r="E2580" s="25" t="s">
        <v>47</v>
      </c>
      <c r="F2580" s="25">
        <v>999930237</v>
      </c>
      <c r="G2580" s="1">
        <f>(J2580+T2580)-H2580</f>
        <v>30</v>
      </c>
      <c r="H2580" s="25"/>
      <c r="I2580" s="40"/>
      <c r="J2580" s="1">
        <f>SUM(K2580,L2580,N2580,O2580,P2580,Q2580)</f>
        <v>0</v>
      </c>
      <c r="K2580" s="1">
        <f>SUM(AG2580,AI2580)</f>
        <v>0</v>
      </c>
      <c r="L2580" s="1">
        <v>0</v>
      </c>
      <c r="M2580" s="1">
        <v>0</v>
      </c>
      <c r="N2580" s="1">
        <f>AD2580+AE2580</f>
        <v>0</v>
      </c>
      <c r="O2580" s="1"/>
      <c r="P2580" s="1">
        <f>AF2580</f>
        <v>0</v>
      </c>
      <c r="Q2580" s="1">
        <f>AH2580</f>
        <v>0</v>
      </c>
      <c r="R2580" s="1">
        <v>0</v>
      </c>
      <c r="S2580" s="43"/>
      <c r="T2580" s="1">
        <f>SUM(U2580,V2580,X2580,Y2580,Z2580,AA2580,AB2580)</f>
        <v>30</v>
      </c>
      <c r="U2580" s="1">
        <f>AK2580</f>
        <v>0</v>
      </c>
      <c r="V2580" s="1">
        <f>SUM(AN2580,AO2580,AP2580,AQ2580,AS2580,AT2580,AU2580,AV2580,AW2580,AX2580,AY2580,AR2580,AZ2580,BA2580,BB2580,BC2580,BD2580,BE2580,BF2580,BG2580,BH2580)</f>
        <v>30</v>
      </c>
      <c r="W2580" s="1">
        <f>COUNT(AN2580,AO2580,AP2580,AQ2580,AS2580,AT2580,AU2580,AV2580,AW2580,AX2580,AY2580,AR2580,AZ2580,BA2580,BB2580,BC2580,BD2580,BE2580,BF2580,BG2580,BH2580)</f>
        <v>1</v>
      </c>
      <c r="X2580" s="1">
        <v>0</v>
      </c>
      <c r="Y2580" s="1">
        <v>0</v>
      </c>
      <c r="Z2580" s="1">
        <v>0</v>
      </c>
      <c r="AA2580" s="1">
        <f>AM2580</f>
        <v>0</v>
      </c>
      <c r="AB2580" s="1">
        <f>AL2580</f>
        <v>0</v>
      </c>
      <c r="AC2580" s="43"/>
      <c r="AD2580" s="25"/>
      <c r="AE2580" s="25"/>
      <c r="AF2580" s="25"/>
      <c r="AG2580" s="25"/>
      <c r="AH2580" s="25"/>
      <c r="AJ2580" s="40"/>
      <c r="AK2580" s="25"/>
      <c r="AL2580" s="25"/>
      <c r="AM2580" s="25"/>
      <c r="AN2580" s="25"/>
      <c r="AO2580" s="25"/>
      <c r="AP2580" s="25"/>
      <c r="AQ2580" s="25"/>
      <c r="AR2580" s="25"/>
      <c r="AS2580" s="25"/>
      <c r="AT2580" s="25"/>
      <c r="AU2580" s="25"/>
      <c r="AV2580" s="25"/>
      <c r="AW2580" s="25"/>
      <c r="AX2580" s="25"/>
      <c r="AY2580" s="25"/>
      <c r="AZ2580" s="25"/>
      <c r="BA2580" s="25"/>
      <c r="BB2580" s="25"/>
      <c r="BC2580" s="25"/>
      <c r="BD2580" s="25"/>
      <c r="BE2580" s="25"/>
      <c r="BF2580" s="25"/>
      <c r="BG2580" s="25">
        <v>30</v>
      </c>
      <c r="BH2580" s="25"/>
    </row>
    <row r="2581" spans="1:60" x14ac:dyDescent="0.3">
      <c r="A2581" s="1" t="s">
        <v>44</v>
      </c>
      <c r="B2581" s="25" t="s">
        <v>183</v>
      </c>
      <c r="C2581" s="25" t="s">
        <v>1267</v>
      </c>
      <c r="D2581" s="25" t="s">
        <v>1268</v>
      </c>
      <c r="E2581" s="25" t="s">
        <v>47</v>
      </c>
      <c r="F2581" s="25">
        <v>999921761</v>
      </c>
      <c r="G2581" s="1">
        <f>(J2581+T2581)-H2581</f>
        <v>155</v>
      </c>
      <c r="H2581" s="1"/>
      <c r="I2581" s="23"/>
      <c r="J2581" s="1">
        <f>SUM(K2581,L2581,N2581,O2581,P2581,Q2581)</f>
        <v>125</v>
      </c>
      <c r="K2581" s="1">
        <f>SUM(AG2581,AI2581)</f>
        <v>0</v>
      </c>
      <c r="L2581" s="1">
        <v>0</v>
      </c>
      <c r="M2581" s="1">
        <v>0</v>
      </c>
      <c r="N2581" s="1">
        <f>AD2581+AE2581</f>
        <v>35</v>
      </c>
      <c r="O2581" s="1"/>
      <c r="P2581" s="1">
        <f>AF2581</f>
        <v>90</v>
      </c>
      <c r="Q2581" s="1">
        <f>AH2581</f>
        <v>0</v>
      </c>
      <c r="R2581" s="1">
        <v>0</v>
      </c>
      <c r="S2581" s="43"/>
      <c r="T2581" s="1">
        <f>SUM(U2581,V2581,X2581,Y2581,Z2581,AA2581,AB2581)</f>
        <v>30</v>
      </c>
      <c r="U2581" s="1">
        <f>AK2581</f>
        <v>0</v>
      </c>
      <c r="V2581" s="1">
        <f>SUM(AN2581,AO2581,AP2581,AQ2581,AS2581,AT2581,AU2581,AV2581,AW2581,AX2581,AY2581,AR2581,AZ2581,BA2581,BB2581,BC2581,BD2581,BE2581,BF2581,BG2581,BH2581)</f>
        <v>30</v>
      </c>
      <c r="W2581" s="1">
        <f>COUNT(AN2581,AO2581,AP2581,AQ2581,AS2581,AT2581,AU2581,AV2581,AW2581,AX2581,AY2581,AR2581,AZ2581,BA2581,BB2581,BC2581,BD2581,BE2581,BF2581,BG2581,BH2581)</f>
        <v>1</v>
      </c>
      <c r="X2581" s="1">
        <v>0</v>
      </c>
      <c r="Y2581" s="1">
        <v>0</v>
      </c>
      <c r="Z2581" s="1">
        <v>0</v>
      </c>
      <c r="AA2581" s="1">
        <f>AM2581</f>
        <v>0</v>
      </c>
      <c r="AB2581" s="1">
        <f>AL2581</f>
        <v>0</v>
      </c>
      <c r="AC2581" s="43"/>
      <c r="AD2581" s="1"/>
      <c r="AE2581" s="1">
        <v>35</v>
      </c>
      <c r="AF2581" s="1">
        <v>90</v>
      </c>
      <c r="AG2581" s="1"/>
      <c r="AH2581" s="25"/>
      <c r="AJ2581" s="40"/>
      <c r="AK2581" s="25"/>
      <c r="AL2581" s="25"/>
      <c r="AM2581" s="25"/>
      <c r="AN2581" s="25"/>
      <c r="AO2581" s="25"/>
      <c r="AP2581" s="25"/>
      <c r="AQ2581" s="25"/>
      <c r="AR2581" s="25">
        <v>30</v>
      </c>
      <c r="AS2581" s="25"/>
      <c r="AT2581" s="25"/>
      <c r="AU2581" s="25"/>
      <c r="AV2581" s="25"/>
      <c r="AW2581" s="25"/>
      <c r="AX2581" s="25"/>
      <c r="AY2581" s="25"/>
      <c r="AZ2581" s="25"/>
      <c r="BA2581" s="25"/>
      <c r="BB2581" s="25"/>
      <c r="BC2581" s="25"/>
      <c r="BD2581" s="25"/>
      <c r="BE2581" s="25"/>
      <c r="BF2581" s="25"/>
      <c r="BG2581" s="25"/>
      <c r="BH2581" s="25"/>
    </row>
    <row r="2582" spans="1:60" x14ac:dyDescent="0.3">
      <c r="A2582" s="1" t="s">
        <v>44</v>
      </c>
      <c r="B2582" s="1" t="s">
        <v>2162</v>
      </c>
      <c r="C2582" s="1" t="s">
        <v>2163</v>
      </c>
      <c r="D2582" s="1" t="s">
        <v>2164</v>
      </c>
      <c r="E2582" s="1" t="s">
        <v>47</v>
      </c>
      <c r="F2582" s="1">
        <v>999928016</v>
      </c>
      <c r="G2582" s="1">
        <f>(J2582+T2582)-H2582</f>
        <v>140</v>
      </c>
      <c r="H2582" s="1"/>
      <c r="I2582" s="23"/>
      <c r="J2582" s="1">
        <f>SUM(K2582,L2582,N2582,O2582,P2582,Q2582)</f>
        <v>140</v>
      </c>
      <c r="K2582" s="1">
        <f>SUM(AG2582,AI2582)</f>
        <v>0</v>
      </c>
      <c r="L2582" s="1">
        <v>0</v>
      </c>
      <c r="M2582" s="1">
        <v>0</v>
      </c>
      <c r="N2582" s="1">
        <f>AD2582+AE2582</f>
        <v>0</v>
      </c>
      <c r="O2582" s="1"/>
      <c r="P2582" s="1">
        <f>AF2582</f>
        <v>90</v>
      </c>
      <c r="Q2582" s="1">
        <f>AH2582</f>
        <v>50</v>
      </c>
      <c r="R2582" s="1">
        <v>0</v>
      </c>
      <c r="S2582" s="43"/>
      <c r="T2582" s="1">
        <f>SUM(U2582,V2582,X2582,Y2582,Z2582,AA2582,AB2582)</f>
        <v>0</v>
      </c>
      <c r="U2582" s="1">
        <f>AK2582</f>
        <v>0</v>
      </c>
      <c r="V2582" s="1">
        <f>SUM(AN2582,AO2582,AP2582,AQ2582,AS2582,AT2582,AU2582,AV2582,AW2582,AX2582,AY2582,AR2582,AZ2582,BA2582,BB2582,BC2582,BD2582,BE2582,BF2582,BG2582,BH2582)</f>
        <v>0</v>
      </c>
      <c r="W2582" s="1">
        <f>COUNT(AN2582,AO2582,AP2582,AQ2582,AS2582,AT2582,AU2582,AV2582,AW2582,AX2582,AY2582,AR2582,AZ2582,BA2582,BB2582,BC2582,BD2582,BE2582,BF2582,BG2582,BH2582)</f>
        <v>0</v>
      </c>
      <c r="X2582" s="1">
        <v>0</v>
      </c>
      <c r="Y2582" s="1">
        <v>0</v>
      </c>
      <c r="Z2582" s="1">
        <v>0</v>
      </c>
      <c r="AA2582" s="1">
        <f>AM2582</f>
        <v>0</v>
      </c>
      <c r="AB2582" s="1">
        <f>AL2582</f>
        <v>0</v>
      </c>
      <c r="AC2582" s="43"/>
      <c r="AD2582" s="1"/>
      <c r="AE2582" s="1"/>
      <c r="AF2582" s="1">
        <v>90</v>
      </c>
      <c r="AG2582" s="1"/>
      <c r="AH2582" s="25">
        <v>50</v>
      </c>
      <c r="AJ2582" s="40"/>
      <c r="AK2582" s="25"/>
      <c r="AL2582" s="25"/>
      <c r="AM2582" s="25"/>
      <c r="AN2582" s="25"/>
      <c r="AO2582" s="25"/>
      <c r="AP2582" s="25"/>
      <c r="AQ2582" s="25"/>
      <c r="AR2582" s="25"/>
      <c r="AS2582" s="25"/>
      <c r="AT2582" s="25"/>
      <c r="AU2582" s="25"/>
      <c r="AV2582" s="25"/>
      <c r="AW2582" s="25"/>
      <c r="AX2582" s="25"/>
      <c r="AY2582" s="25"/>
      <c r="AZ2582" s="25"/>
      <c r="BA2582" s="25"/>
      <c r="BB2582" s="25"/>
      <c r="BC2582" s="25"/>
      <c r="BD2582" s="25"/>
      <c r="BE2582" s="25"/>
      <c r="BF2582" s="25"/>
      <c r="BG2582" s="25"/>
      <c r="BH2582" s="25"/>
    </row>
    <row r="2583" spans="1:60" x14ac:dyDescent="0.3">
      <c r="A2583" s="1" t="s">
        <v>44</v>
      </c>
      <c r="B2583" s="28" t="s">
        <v>183</v>
      </c>
      <c r="C2583" s="28" t="s">
        <v>853</v>
      </c>
      <c r="D2583" s="28" t="s">
        <v>854</v>
      </c>
      <c r="E2583" s="28" t="s">
        <v>47</v>
      </c>
      <c r="F2583" s="28">
        <v>999917121</v>
      </c>
      <c r="G2583" s="1">
        <f>(J2583+T2583)-H2583</f>
        <v>120</v>
      </c>
      <c r="H2583" s="1"/>
      <c r="I2583" s="23"/>
      <c r="J2583" s="1">
        <f>SUM(K2583,L2583,N2583,O2583,P2583,Q2583)</f>
        <v>120</v>
      </c>
      <c r="K2583" s="1">
        <f>SUM(AG2583,AI2583)</f>
        <v>0</v>
      </c>
      <c r="L2583" s="1">
        <v>0</v>
      </c>
      <c r="M2583" s="1">
        <v>0</v>
      </c>
      <c r="N2583" s="1">
        <f>AD2583+AE2583</f>
        <v>0</v>
      </c>
      <c r="O2583" s="1"/>
      <c r="P2583" s="1">
        <f>AF2583</f>
        <v>120</v>
      </c>
      <c r="Q2583" s="1">
        <f>AH2583</f>
        <v>0</v>
      </c>
      <c r="R2583" s="1">
        <v>0</v>
      </c>
      <c r="S2583" s="43"/>
      <c r="T2583" s="1">
        <f>SUM(U2583,V2583,X2583,Y2583,Z2583,AA2583,AB2583)</f>
        <v>0</v>
      </c>
      <c r="U2583" s="1">
        <f>AK2583</f>
        <v>0</v>
      </c>
      <c r="V2583" s="1">
        <f>SUM(AN2583,AO2583,AP2583,AQ2583,AS2583,AT2583,AU2583,AV2583,AW2583,AX2583,AY2583,AR2583,AZ2583,BA2583,BB2583,BC2583,BD2583,BE2583,BF2583,BG2583,BH2583)</f>
        <v>0</v>
      </c>
      <c r="W2583" s="1">
        <f>COUNT(AN2583,AO2583,AP2583,AQ2583,AS2583,AT2583,AU2583,AV2583,AW2583,AX2583,AY2583,AR2583,AZ2583,BA2583,BB2583,BC2583,BD2583,BE2583,BF2583,BG2583,BH2583)</f>
        <v>0</v>
      </c>
      <c r="X2583" s="1">
        <v>0</v>
      </c>
      <c r="Y2583" s="1">
        <v>0</v>
      </c>
      <c r="Z2583" s="1">
        <v>0</v>
      </c>
      <c r="AA2583" s="1">
        <f>AM2583</f>
        <v>0</v>
      </c>
      <c r="AB2583" s="1">
        <f>AL2583</f>
        <v>0</v>
      </c>
      <c r="AC2583" s="43"/>
      <c r="AD2583" s="1"/>
      <c r="AE2583" s="1"/>
      <c r="AF2583" s="1">
        <v>120</v>
      </c>
      <c r="AG2583" s="1"/>
      <c r="AH2583" s="25"/>
      <c r="AJ2583" s="40"/>
      <c r="AK2583" s="25"/>
      <c r="AL2583" s="25"/>
      <c r="AM2583" s="25"/>
      <c r="AN2583" s="25"/>
      <c r="AO2583" s="25"/>
      <c r="AP2583" s="25"/>
      <c r="AQ2583" s="25"/>
      <c r="AR2583" s="25"/>
      <c r="AS2583" s="25"/>
      <c r="AT2583" s="25"/>
      <c r="AU2583" s="25"/>
      <c r="AV2583" s="25"/>
      <c r="AW2583" s="25"/>
      <c r="AX2583" s="25"/>
      <c r="AY2583" s="25"/>
      <c r="AZ2583" s="25"/>
      <c r="BA2583" s="25"/>
      <c r="BB2583" s="25"/>
      <c r="BC2583" s="25"/>
      <c r="BD2583" s="25"/>
      <c r="BE2583" s="25"/>
      <c r="BF2583" s="25"/>
      <c r="BG2583" s="25"/>
      <c r="BH2583" s="25"/>
    </row>
    <row r="2584" spans="1:60" x14ac:dyDescent="0.3">
      <c r="A2584" s="1" t="s">
        <v>44</v>
      </c>
      <c r="B2584" s="25" t="s">
        <v>183</v>
      </c>
      <c r="C2584" s="25" t="s">
        <v>2428</v>
      </c>
      <c r="D2584" s="25" t="s">
        <v>2429</v>
      </c>
      <c r="E2584" s="25" t="s">
        <v>47</v>
      </c>
      <c r="F2584" s="25">
        <v>999930126</v>
      </c>
      <c r="G2584" s="1">
        <f>(J2584+T2584)-H2584</f>
        <v>90</v>
      </c>
      <c r="H2584" s="25"/>
      <c r="I2584" s="40"/>
      <c r="J2584" s="1">
        <f>SUM(K2584,L2584,N2584,O2584,P2584,Q2584)</f>
        <v>0</v>
      </c>
      <c r="K2584" s="1">
        <f>SUM(AG2584,AI2584)</f>
        <v>0</v>
      </c>
      <c r="L2584" s="1">
        <v>0</v>
      </c>
      <c r="M2584" s="1">
        <v>0</v>
      </c>
      <c r="N2584" s="1">
        <f>AD2584+AE2584</f>
        <v>0</v>
      </c>
      <c r="O2584" s="1"/>
      <c r="P2584" s="1">
        <f>AF2584</f>
        <v>0</v>
      </c>
      <c r="Q2584" s="1">
        <f>AH2584</f>
        <v>0</v>
      </c>
      <c r="R2584" s="1">
        <v>0</v>
      </c>
      <c r="S2584" s="43"/>
      <c r="T2584" s="1">
        <f>SUM(U2584,V2584,X2584,Y2584,Z2584,AA2584,AB2584)</f>
        <v>90</v>
      </c>
      <c r="U2584" s="1">
        <f>AK2584</f>
        <v>0</v>
      </c>
      <c r="V2584" s="1">
        <f>SUM(AN2584,AO2584,AP2584,AQ2584,AS2584,AT2584,AU2584,AV2584,AW2584,AX2584,AY2584,AR2584,AZ2584,BA2584,BB2584,BC2584,BD2584,BE2584,BF2584,BG2584,BH2584)</f>
        <v>90</v>
      </c>
      <c r="W2584" s="1">
        <f>COUNT(AN2584,AO2584,AP2584,AQ2584,AS2584,AT2584,AU2584,AV2584,AW2584,AX2584,AY2584,AR2584,AZ2584,BA2584,BB2584,BC2584,BD2584,BE2584,BF2584,BG2584,BH2584)</f>
        <v>2</v>
      </c>
      <c r="X2584" s="1">
        <v>0</v>
      </c>
      <c r="Y2584" s="1">
        <v>0</v>
      </c>
      <c r="Z2584" s="1">
        <v>0</v>
      </c>
      <c r="AA2584" s="1">
        <f>AM2584</f>
        <v>0</v>
      </c>
      <c r="AB2584" s="1">
        <f>AL2584</f>
        <v>0</v>
      </c>
      <c r="AC2584" s="43"/>
      <c r="AD2584" s="25"/>
      <c r="AE2584" s="25"/>
      <c r="AF2584" s="25"/>
      <c r="AG2584" s="25"/>
      <c r="AH2584" s="25"/>
      <c r="AJ2584" s="40"/>
      <c r="AK2584" s="25"/>
      <c r="AL2584" s="25"/>
      <c r="AM2584" s="25"/>
      <c r="AN2584" s="25">
        <v>30</v>
      </c>
      <c r="AO2584" s="25"/>
      <c r="AP2584" s="25"/>
      <c r="AQ2584" s="25"/>
      <c r="AR2584" s="25"/>
      <c r="AS2584" s="25"/>
      <c r="AT2584" s="25"/>
      <c r="AU2584" s="25"/>
      <c r="AV2584" s="25"/>
      <c r="AW2584" s="25"/>
      <c r="AX2584" s="25"/>
      <c r="AY2584" s="25"/>
      <c r="AZ2584" s="25">
        <v>60</v>
      </c>
      <c r="BA2584" s="25"/>
      <c r="BB2584" s="25"/>
      <c r="BC2584" s="25"/>
      <c r="BD2584" s="25"/>
      <c r="BE2584" s="25"/>
      <c r="BF2584" s="25"/>
      <c r="BG2584" s="25"/>
      <c r="BH2584" s="25"/>
    </row>
    <row r="2585" spans="1:60" x14ac:dyDescent="0.3">
      <c r="A2585" s="1" t="s">
        <v>44</v>
      </c>
      <c r="B2585" s="25" t="s">
        <v>183</v>
      </c>
      <c r="C2585" s="25" t="s">
        <v>2792</v>
      </c>
      <c r="D2585" s="25" t="s">
        <v>1335</v>
      </c>
      <c r="E2585" s="25" t="s">
        <v>47</v>
      </c>
      <c r="F2585" s="25">
        <v>999931781</v>
      </c>
      <c r="G2585" s="1">
        <f>(J2585+T2585)-H2585</f>
        <v>45</v>
      </c>
      <c r="H2585" s="25"/>
      <c r="I2585" s="40"/>
      <c r="J2585" s="1">
        <f>SUM(K2585,L2585,N2585,O2585,P2585,Q2585)</f>
        <v>0</v>
      </c>
      <c r="K2585" s="1">
        <f>SUM(AG2585,AI2585)</f>
        <v>0</v>
      </c>
      <c r="L2585" s="1">
        <v>0</v>
      </c>
      <c r="M2585" s="1">
        <v>0</v>
      </c>
      <c r="N2585" s="1">
        <f>AD2585+AE2585</f>
        <v>0</v>
      </c>
      <c r="O2585" s="1"/>
      <c r="P2585" s="1">
        <f>AF2585</f>
        <v>0</v>
      </c>
      <c r="Q2585" s="1">
        <f>AH2585</f>
        <v>0</v>
      </c>
      <c r="R2585" s="1">
        <v>0</v>
      </c>
      <c r="S2585" s="40"/>
      <c r="T2585" s="1">
        <f>SUM(U2585,V2585,X2585,Y2585,Z2585,AA2585,AB2585)</f>
        <v>45</v>
      </c>
      <c r="U2585" s="1">
        <f>AK2585</f>
        <v>0</v>
      </c>
      <c r="V2585" s="1">
        <f>SUM(AN2585,AO2585,AP2585,AQ2585,AS2585,AT2585,AU2585,AV2585,AW2585,AX2585,AY2585,AR2585,AZ2585,BA2585,BB2585,BC2585,BD2585,BE2585,BF2585,BG2585,BH2585)</f>
        <v>45</v>
      </c>
      <c r="W2585" s="1">
        <f>COUNT(AN2585,AO2585,AP2585,AQ2585,AS2585,AT2585,AU2585,AV2585,AW2585,AX2585,AY2585,AR2585,AZ2585,BA2585,BB2585,BC2585,BD2585,BE2585,BF2585,BG2585,BH2585)</f>
        <v>1</v>
      </c>
      <c r="X2585" s="1">
        <v>0</v>
      </c>
      <c r="Y2585" s="1">
        <v>0</v>
      </c>
      <c r="Z2585" s="1">
        <v>0</v>
      </c>
      <c r="AA2585" s="1">
        <f>AM2585</f>
        <v>0</v>
      </c>
      <c r="AB2585" s="1">
        <f>AL2585</f>
        <v>0</v>
      </c>
      <c r="AC2585" s="40"/>
      <c r="AD2585" s="25"/>
      <c r="AE2585" s="25"/>
      <c r="AF2585" s="25"/>
      <c r="AG2585" s="25"/>
      <c r="AH2585" s="25"/>
      <c r="AJ2585" s="40"/>
      <c r="AK2585" s="25"/>
      <c r="AL2585" s="25"/>
      <c r="AM2585" s="25"/>
      <c r="AN2585" s="25"/>
      <c r="AO2585" s="25"/>
      <c r="AP2585" s="25"/>
      <c r="AQ2585" s="25"/>
      <c r="AR2585" s="25"/>
      <c r="AS2585" s="25"/>
      <c r="AT2585" s="25"/>
      <c r="AU2585" s="25"/>
      <c r="AV2585" s="25"/>
      <c r="AW2585" s="25"/>
      <c r="AX2585" s="25"/>
      <c r="AY2585" s="25"/>
      <c r="AZ2585" s="25">
        <v>45</v>
      </c>
      <c r="BA2585" s="25"/>
      <c r="BB2585" s="25"/>
      <c r="BC2585" s="25"/>
      <c r="BD2585" s="25"/>
      <c r="BE2585" s="25"/>
      <c r="BF2585" s="25"/>
      <c r="BG2585" s="25"/>
      <c r="BH2585" s="25"/>
    </row>
    <row r="2586" spans="1:60" x14ac:dyDescent="0.3">
      <c r="A2586" s="1" t="s">
        <v>44</v>
      </c>
      <c r="B2586" s="25" t="s">
        <v>183</v>
      </c>
      <c r="C2586" s="25" t="s">
        <v>2174</v>
      </c>
      <c r="D2586" s="25" t="s">
        <v>2528</v>
      </c>
      <c r="E2586" s="25" t="s">
        <v>47</v>
      </c>
      <c r="F2586" s="25">
        <v>999929342</v>
      </c>
      <c r="G2586" s="1">
        <f>(J2586+T2586)-H2586</f>
        <v>30</v>
      </c>
      <c r="H2586" s="25"/>
      <c r="I2586" s="40"/>
      <c r="J2586" s="1">
        <f>SUM(K2586,L2586,N2586,O2586,P2586,Q2586)</f>
        <v>0</v>
      </c>
      <c r="K2586" s="1">
        <f>SUM(AG2586,AI2586)</f>
        <v>0</v>
      </c>
      <c r="L2586" s="1">
        <v>0</v>
      </c>
      <c r="M2586" s="1">
        <v>0</v>
      </c>
      <c r="N2586" s="1">
        <f>AD2586+AE2586</f>
        <v>0</v>
      </c>
      <c r="O2586" s="1"/>
      <c r="P2586" s="1">
        <f>AF2586</f>
        <v>0</v>
      </c>
      <c r="Q2586" s="1">
        <f>AH2586</f>
        <v>0</v>
      </c>
      <c r="R2586" s="1">
        <v>0</v>
      </c>
      <c r="S2586" s="43"/>
      <c r="T2586" s="1">
        <f>SUM(U2586,V2586,X2586,Y2586,Z2586,AA2586,AB2586)</f>
        <v>30</v>
      </c>
      <c r="U2586" s="1">
        <f>AK2586</f>
        <v>0</v>
      </c>
      <c r="V2586" s="1">
        <f>SUM(AN2586,AO2586,AP2586,AQ2586,AS2586,AT2586,AU2586,AV2586,AW2586,AX2586,AY2586,AR2586,AZ2586,BA2586,BB2586,BC2586,BD2586,BE2586,BF2586,BG2586,BH2586)</f>
        <v>30</v>
      </c>
      <c r="W2586" s="1">
        <f>COUNT(AN2586,AO2586,AP2586,AQ2586,AS2586,AT2586,AU2586,AV2586,AW2586,AX2586,AY2586,AR2586,AZ2586,BA2586,BB2586,BC2586,BD2586,BE2586,BF2586,BG2586,BH2586)</f>
        <v>1</v>
      </c>
      <c r="X2586" s="1">
        <v>0</v>
      </c>
      <c r="Y2586" s="1">
        <v>0</v>
      </c>
      <c r="Z2586" s="1">
        <v>0</v>
      </c>
      <c r="AA2586" s="1">
        <f>AM2586</f>
        <v>0</v>
      </c>
      <c r="AB2586" s="1">
        <f>AL2586</f>
        <v>0</v>
      </c>
      <c r="AC2586" s="43"/>
      <c r="AD2586" s="25"/>
      <c r="AE2586" s="25"/>
      <c r="AF2586" s="25"/>
      <c r="AG2586" s="25"/>
      <c r="AH2586" s="25"/>
      <c r="AJ2586" s="40"/>
      <c r="AK2586" s="25"/>
      <c r="AL2586" s="25"/>
      <c r="AM2586" s="25"/>
      <c r="AN2586" s="25"/>
      <c r="AO2586" s="25"/>
      <c r="AP2586" s="25">
        <v>30</v>
      </c>
      <c r="AQ2586" s="25"/>
      <c r="AR2586" s="25"/>
      <c r="AS2586" s="25"/>
      <c r="AT2586" s="25"/>
      <c r="AU2586" s="25"/>
      <c r="AV2586" s="25"/>
      <c r="AW2586" s="25"/>
      <c r="AX2586" s="25"/>
      <c r="AY2586" s="25"/>
      <c r="AZ2586" s="25"/>
      <c r="BA2586" s="25"/>
      <c r="BB2586" s="25"/>
      <c r="BC2586" s="25"/>
      <c r="BD2586" s="25"/>
      <c r="BE2586" s="25"/>
      <c r="BF2586" s="25"/>
      <c r="BG2586" s="25"/>
      <c r="BH2586" s="25"/>
    </row>
    <row r="2587" spans="1:60" x14ac:dyDescent="0.3">
      <c r="A2587" s="1" t="s">
        <v>44</v>
      </c>
      <c r="B2587" s="25" t="s">
        <v>183</v>
      </c>
      <c r="C2587" s="25" t="s">
        <v>3640</v>
      </c>
      <c r="D2587" s="25" t="s">
        <v>3641</v>
      </c>
      <c r="E2587" s="25" t="s">
        <v>47</v>
      </c>
      <c r="F2587" s="25">
        <v>999932361</v>
      </c>
      <c r="G2587" s="1">
        <f>(J2587+T2587)-H2587</f>
        <v>30</v>
      </c>
      <c r="H2587" s="25"/>
      <c r="I2587" s="40"/>
      <c r="J2587" s="1">
        <f>SUM(K2587,L2587,N2587,O2587,P2587,Q2587)</f>
        <v>0</v>
      </c>
      <c r="K2587" s="1">
        <f>SUM(AG2587,AI2587)</f>
        <v>0</v>
      </c>
      <c r="L2587" s="1">
        <v>0</v>
      </c>
      <c r="M2587" s="1">
        <v>0</v>
      </c>
      <c r="N2587" s="1">
        <f>AD2587+AE2587</f>
        <v>0</v>
      </c>
      <c r="O2587" s="1"/>
      <c r="P2587" s="1">
        <f>AF2587</f>
        <v>0</v>
      </c>
      <c r="Q2587" s="1">
        <f>AH2587</f>
        <v>0</v>
      </c>
      <c r="R2587" s="1">
        <v>0</v>
      </c>
      <c r="S2587" s="43"/>
      <c r="T2587" s="1">
        <f>SUM(U2587,V2587,X2587,Y2587,Z2587,AA2587,AB2587)</f>
        <v>30</v>
      </c>
      <c r="U2587" s="1">
        <f>AK2587</f>
        <v>0</v>
      </c>
      <c r="V2587" s="1">
        <f>SUM(AN2587,AO2587,AP2587,AQ2587,AS2587,AT2587,AU2587,AV2587,AW2587,AX2587,AY2587,AR2587,AZ2587,BA2587,BB2587,BC2587,BD2587,BE2587,BF2587,BG2587,BH2587)</f>
        <v>30</v>
      </c>
      <c r="W2587" s="1">
        <f>COUNT(AN2587,AO2587,AP2587,AQ2587,AS2587,AT2587,AU2587,AV2587,AW2587,AX2587,AY2587,AR2587,AZ2587,BA2587,BB2587,BC2587,BD2587,BE2587,BF2587,BG2587,BH2587)</f>
        <v>1</v>
      </c>
      <c r="X2587" s="1">
        <v>0</v>
      </c>
      <c r="Y2587" s="1">
        <v>0</v>
      </c>
      <c r="Z2587" s="1">
        <v>0</v>
      </c>
      <c r="AA2587" s="1">
        <f>AM2587</f>
        <v>0</v>
      </c>
      <c r="AB2587" s="1">
        <f>AL2587</f>
        <v>0</v>
      </c>
      <c r="AC2587" s="43"/>
      <c r="AD2587" s="25"/>
      <c r="AE2587" s="25"/>
      <c r="AF2587" s="25"/>
      <c r="AG2587" s="25"/>
      <c r="AH2587" s="25"/>
      <c r="AJ2587" s="40"/>
      <c r="AK2587" s="25"/>
      <c r="AL2587" s="25"/>
      <c r="AM2587" s="25"/>
      <c r="AN2587" s="25"/>
      <c r="AO2587" s="25"/>
      <c r="AP2587" s="25"/>
      <c r="AQ2587" s="25"/>
      <c r="AR2587" s="25"/>
      <c r="AS2587" s="25"/>
      <c r="AT2587" s="25"/>
      <c r="AU2587" s="25"/>
      <c r="AV2587" s="25"/>
      <c r="AW2587" s="25"/>
      <c r="AX2587" s="25"/>
      <c r="AY2587" s="25"/>
      <c r="AZ2587" s="25"/>
      <c r="BA2587" s="25"/>
      <c r="BB2587" s="25"/>
      <c r="BC2587" s="25"/>
      <c r="BD2587" s="25"/>
      <c r="BE2587" s="25"/>
      <c r="BF2587" s="25"/>
      <c r="BG2587" s="25">
        <v>30</v>
      </c>
      <c r="BH2587" s="25"/>
    </row>
    <row r="2588" spans="1:60" x14ac:dyDescent="0.3">
      <c r="A2588" s="1" t="s">
        <v>69</v>
      </c>
      <c r="B2588" s="102" t="s">
        <v>183</v>
      </c>
      <c r="C2588" s="102" t="s">
        <v>1809</v>
      </c>
      <c r="D2588" s="102" t="s">
        <v>563</v>
      </c>
      <c r="E2588" s="102" t="s">
        <v>47</v>
      </c>
      <c r="F2588" s="102">
        <v>999925743</v>
      </c>
      <c r="G2588" s="1">
        <f>(J2588+T2588)-H2588</f>
        <v>155</v>
      </c>
      <c r="H2588" s="1"/>
      <c r="I2588" s="23"/>
      <c r="J2588" s="1">
        <f>SUM(K2588,L2588,N2588,O2588,P2588,Q2588)</f>
        <v>125</v>
      </c>
      <c r="K2588" s="1">
        <f>SUM(AG2588,AI2588)</f>
        <v>0</v>
      </c>
      <c r="L2588" s="1">
        <v>0</v>
      </c>
      <c r="M2588" s="1">
        <v>0</v>
      </c>
      <c r="N2588" s="1">
        <f>AD2588+AE2588</f>
        <v>35</v>
      </c>
      <c r="O2588" s="1"/>
      <c r="P2588" s="1">
        <f>AF2588</f>
        <v>90</v>
      </c>
      <c r="Q2588" s="1">
        <f>AH2588</f>
        <v>0</v>
      </c>
      <c r="R2588" s="1">
        <v>0</v>
      </c>
      <c r="S2588" s="43"/>
      <c r="T2588" s="1">
        <f>SUM(U2588,V2588,X2588,Y2588,Z2588,AA2588,AB2588)</f>
        <v>30</v>
      </c>
      <c r="U2588" s="1">
        <f>AK2588</f>
        <v>0</v>
      </c>
      <c r="V2588" s="1">
        <f>SUM(AN2588,AO2588,AP2588,AQ2588,AS2588,AT2588,AU2588,AV2588,AW2588,AX2588,AY2588,AR2588,AZ2588,BA2588,BB2588,BC2588,BD2588,BE2588,BF2588,BG2588,BH2588)</f>
        <v>30</v>
      </c>
      <c r="W2588" s="1">
        <f>COUNT(AN2588,AO2588,AP2588,AQ2588,AS2588,AT2588,AU2588,AV2588,AW2588,AX2588,AY2588,AR2588,AZ2588,BA2588,BB2588,BC2588,BD2588,BE2588,BF2588,BG2588,BH2588)</f>
        <v>1</v>
      </c>
      <c r="X2588" s="1">
        <v>0</v>
      </c>
      <c r="Y2588" s="1">
        <v>0</v>
      </c>
      <c r="Z2588" s="1">
        <v>0</v>
      </c>
      <c r="AA2588" s="1">
        <f>AM2588</f>
        <v>0</v>
      </c>
      <c r="AB2588" s="1">
        <f>AL2588</f>
        <v>0</v>
      </c>
      <c r="AC2588" s="43"/>
      <c r="AD2588" s="1">
        <v>35</v>
      </c>
      <c r="AE2588" s="1"/>
      <c r="AF2588" s="1">
        <v>90</v>
      </c>
      <c r="AG2588" s="1"/>
      <c r="AH2588" s="25"/>
      <c r="AJ2588" s="40"/>
      <c r="AK2588" s="25"/>
      <c r="AL2588" s="25"/>
      <c r="AM2588" s="25"/>
      <c r="AN2588" s="25"/>
      <c r="AO2588" s="25">
        <v>30</v>
      </c>
      <c r="AP2588" s="25"/>
      <c r="AQ2588" s="25"/>
      <c r="AR2588" s="25"/>
      <c r="AS2588" s="25"/>
      <c r="AT2588" s="25"/>
      <c r="AU2588" s="25"/>
      <c r="AV2588" s="25"/>
      <c r="AW2588" s="25"/>
      <c r="AX2588" s="25"/>
      <c r="AY2588" s="25"/>
      <c r="AZ2588" s="25"/>
      <c r="BA2588" s="25"/>
      <c r="BB2588" s="25"/>
      <c r="BC2588" s="25"/>
      <c r="BD2588" s="25"/>
      <c r="BE2588" s="25"/>
      <c r="BF2588" s="25"/>
      <c r="BG2588" s="25"/>
      <c r="BH2588" s="25"/>
    </row>
    <row r="2589" spans="1:60" x14ac:dyDescent="0.3">
      <c r="A2589" s="1" t="s">
        <v>69</v>
      </c>
      <c r="B2589" s="1" t="s">
        <v>183</v>
      </c>
      <c r="C2589" s="1" t="s">
        <v>1020</v>
      </c>
      <c r="D2589" s="1" t="s">
        <v>1021</v>
      </c>
      <c r="E2589" s="1" t="s">
        <v>47</v>
      </c>
      <c r="F2589" s="1">
        <v>999919243</v>
      </c>
      <c r="G2589" s="1">
        <f>(J2589+T2589)-H2589</f>
        <v>120</v>
      </c>
      <c r="H2589" s="1"/>
      <c r="I2589" s="23"/>
      <c r="J2589" s="1">
        <f>SUM(K2589,L2589,N2589,O2589,P2589,Q2589)</f>
        <v>120</v>
      </c>
      <c r="K2589" s="1">
        <f>SUM(AG2589,AI2589)</f>
        <v>0</v>
      </c>
      <c r="L2589" s="1">
        <v>0</v>
      </c>
      <c r="M2589" s="1">
        <v>0</v>
      </c>
      <c r="N2589" s="1">
        <f>AD2589+AE2589</f>
        <v>0</v>
      </c>
      <c r="O2589" s="1"/>
      <c r="P2589" s="1">
        <f>AF2589</f>
        <v>120</v>
      </c>
      <c r="Q2589" s="1">
        <f>AH2589</f>
        <v>0</v>
      </c>
      <c r="R2589" s="1">
        <v>0</v>
      </c>
      <c r="S2589" s="43"/>
      <c r="T2589" s="1">
        <f>SUM(U2589,V2589,X2589,Y2589,Z2589,AA2589,AB2589)</f>
        <v>0</v>
      </c>
      <c r="U2589" s="1">
        <f>AK2589</f>
        <v>0</v>
      </c>
      <c r="V2589" s="1">
        <f>SUM(AN2589,AO2589,AP2589,AQ2589,AS2589,AT2589,AU2589,AV2589,AW2589,AX2589,AY2589,AR2589,AZ2589,BA2589,BB2589,BC2589,BD2589,BE2589,BF2589,BG2589,BH2589)</f>
        <v>0</v>
      </c>
      <c r="W2589" s="1">
        <f>COUNT(AN2589,AO2589,AP2589,AQ2589,AS2589,AT2589,AU2589,AV2589,AW2589,AX2589,AY2589,AR2589,AZ2589,BA2589,BB2589,BC2589,BD2589,BE2589,BF2589,BG2589,BH2589)</f>
        <v>0</v>
      </c>
      <c r="X2589" s="1">
        <v>0</v>
      </c>
      <c r="Y2589" s="1">
        <v>0</v>
      </c>
      <c r="Z2589" s="1">
        <v>0</v>
      </c>
      <c r="AA2589" s="1">
        <f>AM2589</f>
        <v>0</v>
      </c>
      <c r="AB2589" s="1">
        <f>AL2589</f>
        <v>0</v>
      </c>
      <c r="AC2589" s="43"/>
      <c r="AD2589" s="1"/>
      <c r="AE2589" s="1"/>
      <c r="AF2589" s="1">
        <v>120</v>
      </c>
      <c r="AG2589" s="1"/>
      <c r="AH2589" s="25"/>
      <c r="AJ2589" s="40"/>
      <c r="AK2589" s="25"/>
      <c r="AL2589" s="25"/>
      <c r="AM2589" s="25"/>
      <c r="AN2589" s="25"/>
      <c r="AO2589" s="25"/>
      <c r="AP2589" s="25"/>
      <c r="AQ2589" s="25"/>
      <c r="AR2589" s="25"/>
      <c r="AS2589" s="25"/>
      <c r="AT2589" s="25"/>
      <c r="AU2589" s="25"/>
      <c r="AV2589" s="25"/>
      <c r="AW2589" s="25"/>
      <c r="AX2589" s="25"/>
      <c r="AY2589" s="25"/>
      <c r="AZ2589" s="25"/>
      <c r="BA2589" s="25"/>
      <c r="BB2589" s="25"/>
      <c r="BC2589" s="25"/>
      <c r="BD2589" s="25"/>
      <c r="BE2589" s="25"/>
      <c r="BF2589" s="25"/>
      <c r="BG2589" s="25"/>
      <c r="BH2589" s="25"/>
    </row>
    <row r="2590" spans="1:60" x14ac:dyDescent="0.3">
      <c r="A2590" s="25" t="s">
        <v>69</v>
      </c>
      <c r="B2590" s="25" t="s">
        <v>183</v>
      </c>
      <c r="C2590" s="25" t="s">
        <v>1262</v>
      </c>
      <c r="D2590" s="25" t="s">
        <v>1263</v>
      </c>
      <c r="E2590" s="25" t="s">
        <v>47</v>
      </c>
      <c r="F2590" s="25">
        <v>999921742</v>
      </c>
      <c r="G2590" s="1">
        <f>(J2590+T2590)-H2590</f>
        <v>92</v>
      </c>
      <c r="H2590" s="25"/>
      <c r="I2590" s="40"/>
      <c r="J2590" s="1">
        <f>SUM(K2590,L2590,N2590,O2590,P2590,Q2590)</f>
        <v>62</v>
      </c>
      <c r="K2590" s="1">
        <f>SUM(AG2590,AI2590)</f>
        <v>0</v>
      </c>
      <c r="L2590" s="1">
        <v>0</v>
      </c>
      <c r="M2590" s="1">
        <v>0</v>
      </c>
      <c r="N2590" s="1">
        <f>AD2590+AE2590</f>
        <v>14</v>
      </c>
      <c r="O2590" s="1"/>
      <c r="P2590" s="1">
        <f>AF2590</f>
        <v>48</v>
      </c>
      <c r="Q2590" s="1">
        <f>AH2590</f>
        <v>0</v>
      </c>
      <c r="R2590" s="1">
        <v>0</v>
      </c>
      <c r="S2590" s="43"/>
      <c r="T2590" s="1">
        <f>SUM(U2590,V2590,X2590,Y2590,Z2590,AA2590,AB2590)</f>
        <v>30</v>
      </c>
      <c r="U2590" s="1">
        <f>AK2590</f>
        <v>0</v>
      </c>
      <c r="V2590" s="1">
        <f>SUM(AN2590,AO2590,AP2590,AQ2590,AS2590,AT2590,AU2590,AV2590,AW2590,AX2590,AY2590,AR2590,AZ2590,BA2590,BB2590,BC2590,BD2590,BE2590,BF2590,BG2590,BH2590)</f>
        <v>30</v>
      </c>
      <c r="W2590" s="1">
        <f>COUNT(AN2590,AO2590,AP2590,AQ2590,AS2590,AT2590,AU2590,AV2590,AW2590,AX2590,AY2590,AR2590,AZ2590,BA2590,BB2590,BC2590,BD2590,BE2590,BF2590,BG2590,BH2590)</f>
        <v>1</v>
      </c>
      <c r="X2590" s="1">
        <v>0</v>
      </c>
      <c r="Y2590" s="1">
        <v>0</v>
      </c>
      <c r="Z2590" s="1">
        <v>0</v>
      </c>
      <c r="AA2590" s="1">
        <f>AM2590</f>
        <v>0</v>
      </c>
      <c r="AB2590" s="1">
        <f>AL2590</f>
        <v>0</v>
      </c>
      <c r="AC2590" s="43"/>
      <c r="AD2590" s="25">
        <v>14</v>
      </c>
      <c r="AE2590" s="25">
        <v>0</v>
      </c>
      <c r="AF2590" s="25">
        <v>48</v>
      </c>
      <c r="AG2590" s="25">
        <v>0</v>
      </c>
      <c r="AH2590" s="25">
        <v>0</v>
      </c>
      <c r="AI2590" s="25">
        <v>0</v>
      </c>
      <c r="AJ2590" s="40"/>
      <c r="AK2590" s="25"/>
      <c r="AL2590" s="25"/>
      <c r="AM2590" s="25"/>
      <c r="AN2590" s="25"/>
      <c r="AO2590" s="25"/>
      <c r="AP2590" s="25"/>
      <c r="AQ2590" s="25"/>
      <c r="AR2590" s="25"/>
      <c r="AS2590" s="25"/>
      <c r="AT2590" s="25"/>
      <c r="AU2590" s="25"/>
      <c r="AV2590" s="25">
        <v>30</v>
      </c>
      <c r="AW2590" s="25"/>
      <c r="AX2590" s="25"/>
      <c r="AY2590" s="25"/>
      <c r="AZ2590" s="25"/>
      <c r="BA2590" s="25"/>
      <c r="BB2590" s="25"/>
      <c r="BC2590" s="25"/>
      <c r="BD2590" s="25"/>
      <c r="BE2590" s="25"/>
      <c r="BF2590" s="25"/>
      <c r="BG2590" s="25"/>
      <c r="BH2590" s="25"/>
    </row>
    <row r="2591" spans="1:60" x14ac:dyDescent="0.3">
      <c r="A2591" s="1" t="s">
        <v>69</v>
      </c>
      <c r="B2591" s="25" t="s">
        <v>183</v>
      </c>
      <c r="C2591" s="25" t="s">
        <v>1297</v>
      </c>
      <c r="D2591" s="25" t="s">
        <v>1298</v>
      </c>
      <c r="E2591" s="25" t="s">
        <v>47</v>
      </c>
      <c r="F2591" s="25">
        <v>999922002</v>
      </c>
      <c r="G2591" s="1">
        <f>(J2591+T2591)-H2591</f>
        <v>90</v>
      </c>
      <c r="H2591" s="1"/>
      <c r="I2591" s="23"/>
      <c r="J2591" s="1">
        <f>SUM(K2591,L2591,N2591,O2591,P2591,Q2591)</f>
        <v>90</v>
      </c>
      <c r="K2591" s="1">
        <f>SUM(AG2591,AI2591)</f>
        <v>0</v>
      </c>
      <c r="L2591" s="1">
        <v>0</v>
      </c>
      <c r="M2591" s="1">
        <v>0</v>
      </c>
      <c r="N2591" s="1">
        <f>AD2591+AE2591</f>
        <v>0</v>
      </c>
      <c r="O2591" s="1"/>
      <c r="P2591" s="1">
        <f>AF2591</f>
        <v>90</v>
      </c>
      <c r="Q2591" s="1">
        <f>AH2591</f>
        <v>0</v>
      </c>
      <c r="R2591" s="1">
        <v>0</v>
      </c>
      <c r="S2591" s="43"/>
      <c r="T2591" s="1">
        <f>SUM(U2591,V2591,X2591,Y2591,Z2591,AA2591,AB2591)</f>
        <v>0</v>
      </c>
      <c r="U2591" s="1">
        <f>AK2591</f>
        <v>0</v>
      </c>
      <c r="V2591" s="1">
        <f>SUM(AN2591,AO2591,AP2591,AQ2591,AS2591,AT2591,AU2591,AV2591,AW2591,AX2591,AY2591,AR2591,AZ2591,BA2591,BB2591,BC2591,BD2591,BE2591,BF2591,BG2591,BH2591)</f>
        <v>0</v>
      </c>
      <c r="W2591" s="1">
        <f>COUNT(AN2591,AO2591,AP2591,AQ2591,AS2591,AT2591,AU2591,AV2591,AW2591,AX2591,AY2591,AR2591,AZ2591,BA2591,BB2591,BC2591,BD2591,BE2591,BF2591,BG2591,BH2591)</f>
        <v>0</v>
      </c>
      <c r="X2591" s="1">
        <v>0</v>
      </c>
      <c r="Y2591" s="1">
        <v>0</v>
      </c>
      <c r="Z2591" s="1">
        <v>0</v>
      </c>
      <c r="AA2591" s="1">
        <f>AM2591</f>
        <v>0</v>
      </c>
      <c r="AB2591" s="1">
        <f>AL2591</f>
        <v>0</v>
      </c>
      <c r="AC2591" s="43"/>
      <c r="AD2591" s="1"/>
      <c r="AE2591" s="1"/>
      <c r="AF2591" s="1">
        <v>90</v>
      </c>
      <c r="AG2591" s="1"/>
      <c r="AH2591" s="25"/>
      <c r="AJ2591" s="40"/>
      <c r="AK2591" s="25"/>
      <c r="AL2591" s="25"/>
      <c r="AM2591" s="25"/>
      <c r="AN2591" s="25"/>
      <c r="AO2591" s="25"/>
      <c r="AP2591" s="25"/>
      <c r="AQ2591" s="25"/>
      <c r="AR2591" s="25"/>
      <c r="AS2591" s="25"/>
      <c r="AT2591" s="25"/>
      <c r="AU2591" s="25"/>
      <c r="AV2591" s="25"/>
      <c r="AW2591" s="25"/>
      <c r="AX2591" s="25"/>
      <c r="AY2591" s="25"/>
      <c r="AZ2591" s="25"/>
      <c r="BA2591" s="25"/>
      <c r="BB2591" s="25"/>
      <c r="BC2591" s="25"/>
      <c r="BD2591" s="25"/>
      <c r="BE2591" s="25"/>
      <c r="BF2591" s="25"/>
      <c r="BG2591" s="25"/>
      <c r="BH2591" s="25"/>
    </row>
    <row r="2592" spans="1:60" x14ac:dyDescent="0.3">
      <c r="A2592" s="25" t="s">
        <v>69</v>
      </c>
      <c r="B2592" s="25" t="s">
        <v>183</v>
      </c>
      <c r="C2592" s="25" t="s">
        <v>3343</v>
      </c>
      <c r="D2592" s="25" t="s">
        <v>3344</v>
      </c>
      <c r="E2592" s="25" t="s">
        <v>47</v>
      </c>
      <c r="F2592" s="25">
        <v>999929259</v>
      </c>
      <c r="G2592" s="1">
        <f>(J2592+T2592)-H2592</f>
        <v>60</v>
      </c>
      <c r="H2592" s="25"/>
      <c r="I2592" s="40"/>
      <c r="J2592" s="1">
        <f>SUM(K2592,L2592,N2592,O2592,P2592,Q2592)</f>
        <v>0</v>
      </c>
      <c r="K2592" s="1">
        <f>SUM(AG2592,AI2592)</f>
        <v>0</v>
      </c>
      <c r="L2592" s="1">
        <v>0</v>
      </c>
      <c r="M2592" s="1">
        <v>0</v>
      </c>
      <c r="N2592" s="1">
        <f>AD2592+AE2592</f>
        <v>0</v>
      </c>
      <c r="O2592" s="1"/>
      <c r="P2592" s="1">
        <f>AF2592</f>
        <v>0</v>
      </c>
      <c r="Q2592" s="1">
        <f>AH2592</f>
        <v>0</v>
      </c>
      <c r="R2592" s="1">
        <v>0</v>
      </c>
      <c r="S2592" s="40"/>
      <c r="T2592" s="1">
        <f>SUM(U2592,V2592,X2592,Y2592,Z2592,AA2592,AB2592)</f>
        <v>60</v>
      </c>
      <c r="U2592" s="1">
        <f>AK2592</f>
        <v>0</v>
      </c>
      <c r="V2592" s="1">
        <f>SUM(AN2592,AO2592,AP2592,AQ2592,AS2592,AT2592,AU2592,AV2592,AW2592,AX2592,AY2592,AR2592,AZ2592,BA2592,BB2592,BC2592,BD2592,BE2592,BF2592,BG2592,BH2592)</f>
        <v>60</v>
      </c>
      <c r="W2592" s="1">
        <f>COUNT(AN2592,AO2592,AP2592,AQ2592,AS2592,AT2592,AU2592,AV2592,AW2592,AX2592,AY2592,AR2592,AZ2592,BA2592,BB2592,BC2592,BD2592,BE2592,BF2592,BG2592,BH2592)</f>
        <v>1</v>
      </c>
      <c r="X2592" s="1">
        <v>0</v>
      </c>
      <c r="Y2592" s="1">
        <v>0</v>
      </c>
      <c r="Z2592" s="1">
        <v>0</v>
      </c>
      <c r="AA2592" s="1">
        <f>AM2592</f>
        <v>0</v>
      </c>
      <c r="AB2592" s="1">
        <f>AL2592</f>
        <v>0</v>
      </c>
      <c r="AC2592" s="40"/>
      <c r="AD2592" s="25"/>
      <c r="AE2592" s="25"/>
      <c r="AF2592" s="25"/>
      <c r="AG2592" s="25"/>
      <c r="AH2592" s="25"/>
      <c r="AJ2592" s="40"/>
      <c r="AK2592" s="25"/>
      <c r="AL2592" s="25"/>
      <c r="AM2592" s="25"/>
      <c r="AN2592" s="25"/>
      <c r="AO2592" s="25"/>
      <c r="AP2592" s="25"/>
      <c r="AQ2592" s="25"/>
      <c r="AR2592" s="25"/>
      <c r="AS2592" s="25"/>
      <c r="AT2592" s="25"/>
      <c r="AU2592" s="25"/>
      <c r="AV2592" s="25"/>
      <c r="AW2592" s="25"/>
      <c r="AX2592" s="25"/>
      <c r="AY2592" s="25"/>
      <c r="AZ2592" s="25">
        <v>60</v>
      </c>
      <c r="BA2592" s="25"/>
      <c r="BB2592" s="25"/>
      <c r="BC2592" s="25"/>
      <c r="BD2592" s="25"/>
      <c r="BE2592" s="25"/>
      <c r="BF2592" s="25"/>
      <c r="BG2592" s="25"/>
      <c r="BH2592" s="25"/>
    </row>
    <row r="2593" spans="1:60" x14ac:dyDescent="0.3">
      <c r="A2593" s="25" t="s">
        <v>69</v>
      </c>
      <c r="B2593" s="25" t="s">
        <v>183</v>
      </c>
      <c r="C2593" s="25" t="s">
        <v>3341</v>
      </c>
      <c r="D2593" s="25" t="s">
        <v>3342</v>
      </c>
      <c r="E2593" s="25" t="s">
        <v>47</v>
      </c>
      <c r="F2593" s="25">
        <v>999931699</v>
      </c>
      <c r="G2593" s="1">
        <f>(J2593+T2593)-H2593</f>
        <v>45</v>
      </c>
      <c r="H2593" s="25"/>
      <c r="I2593" s="40"/>
      <c r="J2593" s="1">
        <f>SUM(K2593,L2593,N2593,O2593,P2593,Q2593)</f>
        <v>0</v>
      </c>
      <c r="K2593" s="1">
        <f>SUM(AG2593,AI2593)</f>
        <v>0</v>
      </c>
      <c r="L2593" s="1">
        <v>0</v>
      </c>
      <c r="M2593" s="1">
        <v>0</v>
      </c>
      <c r="N2593" s="1">
        <f>AD2593+AE2593</f>
        <v>0</v>
      </c>
      <c r="O2593" s="1"/>
      <c r="P2593" s="1">
        <f>AF2593</f>
        <v>0</v>
      </c>
      <c r="Q2593" s="1">
        <f>AH2593</f>
        <v>0</v>
      </c>
      <c r="R2593" s="1">
        <v>0</v>
      </c>
      <c r="S2593" s="40"/>
      <c r="T2593" s="1">
        <f>SUM(U2593,V2593,X2593,Y2593,Z2593,AA2593,AB2593)</f>
        <v>45</v>
      </c>
      <c r="U2593" s="1">
        <f>AK2593</f>
        <v>0</v>
      </c>
      <c r="V2593" s="1">
        <f>SUM(AN2593,AO2593,AP2593,AQ2593,AS2593,AT2593,AU2593,AV2593,AW2593,AX2593,AY2593,AR2593,AZ2593,BA2593,BB2593,BC2593,BD2593,BE2593,BF2593,BG2593,BH2593)</f>
        <v>45</v>
      </c>
      <c r="W2593" s="1">
        <f>COUNT(AN2593,AO2593,AP2593,AQ2593,AS2593,AT2593,AU2593,AV2593,AW2593,AX2593,AY2593,AR2593,AZ2593,BA2593,BB2593,BC2593,BD2593,BE2593,BF2593,BG2593,BH2593)</f>
        <v>1</v>
      </c>
      <c r="X2593" s="1">
        <v>0</v>
      </c>
      <c r="Y2593" s="1">
        <v>0</v>
      </c>
      <c r="Z2593" s="1">
        <v>0</v>
      </c>
      <c r="AA2593" s="1">
        <f>AM2593</f>
        <v>0</v>
      </c>
      <c r="AB2593" s="1">
        <f>AL2593</f>
        <v>0</v>
      </c>
      <c r="AC2593" s="40"/>
      <c r="AD2593" s="25"/>
      <c r="AE2593" s="25"/>
      <c r="AF2593" s="25"/>
      <c r="AG2593" s="25"/>
      <c r="AH2593" s="25"/>
      <c r="AJ2593" s="40"/>
      <c r="AK2593" s="25"/>
      <c r="AL2593" s="25"/>
      <c r="AM2593" s="25"/>
      <c r="AN2593" s="25"/>
      <c r="AO2593" s="25"/>
      <c r="AP2593" s="25"/>
      <c r="AQ2593" s="25"/>
      <c r="AR2593" s="25"/>
      <c r="AS2593" s="25"/>
      <c r="AT2593" s="25"/>
      <c r="AU2593" s="25"/>
      <c r="AV2593" s="25"/>
      <c r="AW2593" s="25"/>
      <c r="AX2593" s="25"/>
      <c r="AY2593" s="25"/>
      <c r="AZ2593" s="25">
        <v>45</v>
      </c>
      <c r="BA2593" s="25"/>
      <c r="BB2593" s="25"/>
      <c r="BC2593" s="25"/>
      <c r="BD2593" s="25"/>
      <c r="BE2593" s="25"/>
      <c r="BF2593" s="25"/>
      <c r="BG2593" s="25"/>
      <c r="BH2593" s="25"/>
    </row>
    <row r="2594" spans="1:60" x14ac:dyDescent="0.3">
      <c r="A2594" s="25" t="s">
        <v>69</v>
      </c>
      <c r="B2594" s="25" t="s">
        <v>183</v>
      </c>
      <c r="C2594" s="25" t="s">
        <v>3642</v>
      </c>
      <c r="D2594" s="25" t="s">
        <v>2333</v>
      </c>
      <c r="E2594" s="25" t="s">
        <v>47</v>
      </c>
      <c r="F2594" s="25">
        <v>999794144</v>
      </c>
      <c r="G2594" s="1">
        <f>(J2594+T2594)-H2594</f>
        <v>30</v>
      </c>
      <c r="H2594" s="25"/>
      <c r="I2594" s="40"/>
      <c r="J2594" s="1">
        <f>SUM(K2594,L2594,N2594,O2594,P2594,Q2594)</f>
        <v>0</v>
      </c>
      <c r="K2594" s="1">
        <f>SUM(AG2594,AI2594)</f>
        <v>0</v>
      </c>
      <c r="L2594" s="1">
        <v>0</v>
      </c>
      <c r="M2594" s="1">
        <v>0</v>
      </c>
      <c r="N2594" s="1">
        <f>AD2594+AE2594</f>
        <v>0</v>
      </c>
      <c r="O2594" s="1"/>
      <c r="P2594" s="1">
        <f>AF2594</f>
        <v>0</v>
      </c>
      <c r="Q2594" s="1">
        <f>AH2594</f>
        <v>0</v>
      </c>
      <c r="R2594" s="1">
        <v>0</v>
      </c>
      <c r="S2594" s="43"/>
      <c r="T2594" s="1">
        <f>SUM(U2594,V2594,X2594,Y2594,Z2594,AA2594,AB2594)</f>
        <v>30</v>
      </c>
      <c r="U2594" s="1">
        <f>AK2594</f>
        <v>0</v>
      </c>
      <c r="V2594" s="1">
        <f>SUM(AN2594,AO2594,AP2594,AQ2594,AS2594,AT2594,AU2594,AV2594,AW2594,AX2594,AY2594,AR2594,AZ2594,BA2594,BB2594,BC2594,BD2594,BE2594,BF2594,BG2594,BH2594)</f>
        <v>30</v>
      </c>
      <c r="W2594" s="1">
        <f>COUNT(AN2594,AO2594,AP2594,AQ2594,AS2594,AT2594,AU2594,AV2594,AW2594,AX2594,AY2594,AR2594,AZ2594,BA2594,BB2594,BC2594,BD2594,BE2594,BF2594,BG2594,BH2594)</f>
        <v>1</v>
      </c>
      <c r="X2594" s="1">
        <v>0</v>
      </c>
      <c r="Y2594" s="1">
        <v>0</v>
      </c>
      <c r="Z2594" s="1">
        <v>0</v>
      </c>
      <c r="AA2594" s="1">
        <f>AM2594</f>
        <v>0</v>
      </c>
      <c r="AB2594" s="1">
        <f>AL2594</f>
        <v>0</v>
      </c>
      <c r="AC2594" s="43"/>
      <c r="AD2594" s="25"/>
      <c r="AE2594" s="25"/>
      <c r="AF2594" s="25"/>
      <c r="AG2594" s="25"/>
      <c r="AH2594" s="25"/>
      <c r="AJ2594" s="40"/>
      <c r="AK2594" s="25"/>
      <c r="AL2594" s="25"/>
      <c r="AM2594" s="25"/>
      <c r="AN2594" s="25"/>
      <c r="AO2594" s="25"/>
      <c r="AP2594" s="25"/>
      <c r="AQ2594" s="25"/>
      <c r="AR2594" s="25"/>
      <c r="AS2594" s="25"/>
      <c r="AT2594" s="25"/>
      <c r="AU2594" s="25"/>
      <c r="AV2594" s="25"/>
      <c r="AW2594" s="25"/>
      <c r="AX2594" s="25"/>
      <c r="AY2594" s="25"/>
      <c r="AZ2594" s="25"/>
      <c r="BA2594" s="25"/>
      <c r="BB2594" s="25"/>
      <c r="BC2594" s="25"/>
      <c r="BD2594" s="25"/>
      <c r="BE2594" s="25"/>
      <c r="BF2594" s="25"/>
      <c r="BG2594" s="25">
        <v>30</v>
      </c>
      <c r="BH2594" s="25"/>
    </row>
    <row r="2595" spans="1:60" x14ac:dyDescent="0.3">
      <c r="A2595" s="25" t="s">
        <v>69</v>
      </c>
      <c r="B2595" s="25" t="s">
        <v>183</v>
      </c>
      <c r="C2595" s="25" t="s">
        <v>782</v>
      </c>
      <c r="D2595" s="25" t="s">
        <v>2529</v>
      </c>
      <c r="E2595" s="25" t="s">
        <v>47</v>
      </c>
      <c r="F2595" s="25">
        <v>999930200</v>
      </c>
      <c r="G2595" s="1">
        <f>(J2595+T2595)-H2595</f>
        <v>30</v>
      </c>
      <c r="H2595" s="25"/>
      <c r="I2595" s="40"/>
      <c r="J2595" s="1">
        <f>SUM(K2595,L2595,N2595,O2595,P2595,Q2595)</f>
        <v>0</v>
      </c>
      <c r="K2595" s="1">
        <f>SUM(AG2595,AI2595)</f>
        <v>0</v>
      </c>
      <c r="L2595" s="1">
        <v>0</v>
      </c>
      <c r="M2595" s="1">
        <v>0</v>
      </c>
      <c r="N2595" s="1">
        <f>AD2595+AE2595</f>
        <v>0</v>
      </c>
      <c r="O2595" s="1"/>
      <c r="P2595" s="1">
        <f>AF2595</f>
        <v>0</v>
      </c>
      <c r="Q2595" s="1">
        <f>AH2595</f>
        <v>0</v>
      </c>
      <c r="R2595" s="1">
        <v>0</v>
      </c>
      <c r="S2595" s="43"/>
      <c r="T2595" s="1">
        <f>SUM(U2595,V2595,X2595,Y2595,Z2595,AA2595,AB2595)</f>
        <v>30</v>
      </c>
      <c r="U2595" s="1">
        <f>AK2595</f>
        <v>0</v>
      </c>
      <c r="V2595" s="1">
        <f>SUM(AN2595,AO2595,AP2595,AQ2595,AS2595,AT2595,AU2595,AV2595,AW2595,AX2595,AY2595,AR2595,AZ2595,BA2595,BB2595,BC2595,BD2595,BE2595,BF2595,BG2595,BH2595)</f>
        <v>30</v>
      </c>
      <c r="W2595" s="1">
        <f>COUNT(AN2595,AO2595,AP2595,AQ2595,AS2595,AT2595,AU2595,AV2595,AW2595,AX2595,AY2595,AR2595,AZ2595,BA2595,BB2595,BC2595,BD2595,BE2595,BF2595,BG2595,BH2595)</f>
        <v>1</v>
      </c>
      <c r="X2595" s="1">
        <v>0</v>
      </c>
      <c r="Y2595" s="1">
        <v>0</v>
      </c>
      <c r="Z2595" s="1">
        <v>0</v>
      </c>
      <c r="AA2595" s="1">
        <f>AM2595</f>
        <v>0</v>
      </c>
      <c r="AB2595" s="1">
        <f>AL2595</f>
        <v>0</v>
      </c>
      <c r="AC2595" s="43"/>
      <c r="AD2595" s="25"/>
      <c r="AE2595" s="25"/>
      <c r="AF2595" s="25"/>
      <c r="AG2595" s="25"/>
      <c r="AH2595" s="25"/>
      <c r="AJ2595" s="40"/>
      <c r="AK2595" s="25"/>
      <c r="AL2595" s="25"/>
      <c r="AM2595" s="25"/>
      <c r="AN2595" s="25"/>
      <c r="AO2595" s="25"/>
      <c r="AP2595" s="25">
        <v>30</v>
      </c>
      <c r="AQ2595" s="25"/>
      <c r="AR2595" s="25"/>
      <c r="AS2595" s="25"/>
      <c r="AT2595" s="25"/>
      <c r="AU2595" s="25"/>
      <c r="AV2595" s="25"/>
      <c r="AW2595" s="25"/>
      <c r="AX2595" s="25"/>
      <c r="AY2595" s="25"/>
      <c r="AZ2595" s="25"/>
      <c r="BA2595" s="25"/>
      <c r="BB2595" s="25"/>
      <c r="BC2595" s="25"/>
      <c r="BD2595" s="25"/>
      <c r="BE2595" s="25"/>
      <c r="BF2595" s="25"/>
      <c r="BG2595" s="25"/>
      <c r="BH2595" s="25"/>
    </row>
    <row r="2596" spans="1:60" x14ac:dyDescent="0.3">
      <c r="A2596" s="25" t="s">
        <v>69</v>
      </c>
      <c r="B2596" s="25" t="s">
        <v>183</v>
      </c>
      <c r="C2596" s="25" t="s">
        <v>81</v>
      </c>
      <c r="D2596" s="25" t="s">
        <v>262</v>
      </c>
      <c r="E2596" s="25" t="s">
        <v>47</v>
      </c>
      <c r="F2596" s="25">
        <v>999930866</v>
      </c>
      <c r="G2596" s="1">
        <f>(J2596+T2596)-H2596</f>
        <v>30</v>
      </c>
      <c r="H2596" s="25"/>
      <c r="I2596" s="40"/>
      <c r="J2596" s="1">
        <f>SUM(K2596,L2596,N2596,O2596,P2596,Q2596)</f>
        <v>0</v>
      </c>
      <c r="K2596" s="1">
        <f>SUM(AG2596,AI2596)</f>
        <v>0</v>
      </c>
      <c r="L2596" s="1">
        <v>0</v>
      </c>
      <c r="M2596" s="1">
        <v>0</v>
      </c>
      <c r="N2596" s="1">
        <f>AD2596+AE2596</f>
        <v>0</v>
      </c>
      <c r="O2596" s="1"/>
      <c r="P2596" s="1">
        <f>AF2596</f>
        <v>0</v>
      </c>
      <c r="Q2596" s="1">
        <f>AH2596</f>
        <v>0</v>
      </c>
      <c r="R2596" s="1">
        <v>0</v>
      </c>
      <c r="S2596" s="43"/>
      <c r="T2596" s="1">
        <f>SUM(U2596,V2596,X2596,Y2596,Z2596,AA2596,AB2596)</f>
        <v>30</v>
      </c>
      <c r="U2596" s="1">
        <f>AK2596</f>
        <v>0</v>
      </c>
      <c r="V2596" s="1">
        <f>SUM(AN2596,AO2596,AP2596,AQ2596,AS2596,AT2596,AU2596,AV2596,AW2596,AX2596,AY2596,AR2596,AZ2596,BA2596,BB2596,BC2596,BD2596,BE2596,BF2596,BG2596,BH2596)</f>
        <v>30</v>
      </c>
      <c r="W2596" s="1">
        <f>COUNT(AN2596,AO2596,AP2596,AQ2596,AS2596,AT2596,AU2596,AV2596,AW2596,AX2596,AY2596,AR2596,AZ2596,BA2596,BB2596,BC2596,BD2596,BE2596,BF2596,BG2596,BH2596)</f>
        <v>1</v>
      </c>
      <c r="X2596" s="1">
        <v>0</v>
      </c>
      <c r="Y2596" s="1">
        <v>0</v>
      </c>
      <c r="Z2596" s="1">
        <v>0</v>
      </c>
      <c r="AA2596" s="1">
        <f>AM2596</f>
        <v>0</v>
      </c>
      <c r="AB2596" s="1">
        <f>AL2596</f>
        <v>0</v>
      </c>
      <c r="AC2596" s="43"/>
      <c r="AD2596" s="25"/>
      <c r="AE2596" s="25"/>
      <c r="AF2596" s="25"/>
      <c r="AG2596" s="25"/>
      <c r="AH2596" s="25"/>
      <c r="AJ2596" s="40"/>
      <c r="AK2596" s="25"/>
      <c r="AL2596" s="25"/>
      <c r="AM2596" s="25"/>
      <c r="AN2596" s="25"/>
      <c r="AO2596" s="25"/>
      <c r="AP2596" s="25"/>
      <c r="AQ2596" s="25"/>
      <c r="AR2596" s="25"/>
      <c r="AS2596" s="25"/>
      <c r="AT2596" s="25"/>
      <c r="AU2596" s="25">
        <v>30</v>
      </c>
      <c r="AV2596" s="25"/>
      <c r="AW2596" s="25"/>
      <c r="AX2596" s="25"/>
      <c r="AY2596" s="25"/>
      <c r="AZ2596" s="25"/>
      <c r="BA2596" s="25"/>
      <c r="BB2596" s="25"/>
      <c r="BC2596" s="25"/>
      <c r="BD2596" s="25"/>
      <c r="BE2596" s="25"/>
      <c r="BF2596" s="25"/>
      <c r="BG2596" s="25"/>
      <c r="BH2596" s="25"/>
    </row>
    <row r="2597" spans="1:60" x14ac:dyDescent="0.3">
      <c r="A2597" s="25" t="s">
        <v>69</v>
      </c>
      <c r="B2597" s="25" t="s">
        <v>183</v>
      </c>
      <c r="C2597" s="25" t="s">
        <v>3605</v>
      </c>
      <c r="D2597" s="25" t="s">
        <v>3606</v>
      </c>
      <c r="E2597" s="25" t="s">
        <v>47</v>
      </c>
      <c r="F2597" s="25">
        <v>999931739</v>
      </c>
      <c r="G2597" s="1">
        <f>(J2597+T2597)-H2597</f>
        <v>30</v>
      </c>
      <c r="H2597" s="25"/>
      <c r="I2597" s="40"/>
      <c r="J2597" s="1">
        <f>SUM(K2597,L2597,N2597,O2597,P2597,Q2597)</f>
        <v>0</v>
      </c>
      <c r="K2597" s="1">
        <f>SUM(AG2597,AI2597)</f>
        <v>0</v>
      </c>
      <c r="L2597" s="1">
        <v>0</v>
      </c>
      <c r="M2597" s="1">
        <v>0</v>
      </c>
      <c r="N2597" s="1">
        <f>AD2597+AE2597</f>
        <v>0</v>
      </c>
      <c r="O2597" s="1"/>
      <c r="P2597" s="1">
        <f>AF2597</f>
        <v>0</v>
      </c>
      <c r="Q2597" s="1">
        <f>AH2597</f>
        <v>0</v>
      </c>
      <c r="R2597" s="1">
        <v>0</v>
      </c>
      <c r="S2597" s="43"/>
      <c r="T2597" s="1">
        <f>SUM(U2597,V2597,X2597,Y2597,Z2597,AA2597,AB2597)</f>
        <v>30</v>
      </c>
      <c r="U2597" s="1">
        <f>AK2597</f>
        <v>0</v>
      </c>
      <c r="V2597" s="1">
        <f>SUM(AN2597,AO2597,AP2597,AQ2597,AS2597,AT2597,AU2597,AV2597,AW2597,AX2597,AY2597,AR2597,AZ2597,BA2597,BB2597,BC2597,BD2597,BE2597,BF2597,BG2597,BH2597)</f>
        <v>30</v>
      </c>
      <c r="W2597" s="1">
        <f>COUNT(AN2597,AO2597,AP2597,AQ2597,AS2597,AT2597,AU2597,AV2597,AW2597,AX2597,AY2597,AR2597,AZ2597,BA2597,BB2597,BC2597,BD2597,BE2597,BF2597,BG2597,BH2597)</f>
        <v>1</v>
      </c>
      <c r="X2597" s="1">
        <v>0</v>
      </c>
      <c r="Y2597" s="1">
        <v>0</v>
      </c>
      <c r="Z2597" s="1">
        <v>0</v>
      </c>
      <c r="AA2597" s="1">
        <f>AM2597</f>
        <v>0</v>
      </c>
      <c r="AB2597" s="1">
        <f>AL2597</f>
        <v>0</v>
      </c>
      <c r="AC2597" s="43"/>
      <c r="AD2597" s="25"/>
      <c r="AE2597" s="25"/>
      <c r="AF2597" s="25"/>
      <c r="AG2597" s="25"/>
      <c r="AH2597" s="25"/>
      <c r="AJ2597" s="40"/>
      <c r="AK2597" s="25"/>
      <c r="AL2597" s="25"/>
      <c r="AM2597" s="25"/>
      <c r="AN2597" s="25"/>
      <c r="AO2597" s="25"/>
      <c r="AP2597" s="25"/>
      <c r="AQ2597" s="25"/>
      <c r="AR2597" s="25"/>
      <c r="AS2597" s="25"/>
      <c r="AT2597" s="25"/>
      <c r="AU2597" s="25"/>
      <c r="AV2597" s="25"/>
      <c r="AW2597" s="25"/>
      <c r="AX2597" s="25"/>
      <c r="AY2597" s="25"/>
      <c r="AZ2597" s="25"/>
      <c r="BA2597" s="25"/>
      <c r="BB2597" s="25"/>
      <c r="BC2597" s="25"/>
      <c r="BD2597" s="25">
        <v>30</v>
      </c>
      <c r="BE2597" s="25"/>
      <c r="BF2597" s="25"/>
      <c r="BG2597" s="25"/>
      <c r="BH2597" s="25"/>
    </row>
    <row r="2598" spans="1:60" x14ac:dyDescent="0.3">
      <c r="A2598" s="1" t="s">
        <v>48</v>
      </c>
      <c r="B2598" s="1" t="s">
        <v>183</v>
      </c>
      <c r="C2598" s="1" t="s">
        <v>1966</v>
      </c>
      <c r="D2598" s="1" t="s">
        <v>1967</v>
      </c>
      <c r="E2598" s="1" t="s">
        <v>47</v>
      </c>
      <c r="F2598" s="1">
        <v>999926647</v>
      </c>
      <c r="G2598" s="1">
        <f>(J2598+T2598)-H2598</f>
        <v>40</v>
      </c>
      <c r="H2598" s="1"/>
      <c r="I2598" s="23"/>
      <c r="J2598" s="1">
        <f>SUM(K2598,L2598,N2598,O2598,P2598,Q2598)</f>
        <v>40</v>
      </c>
      <c r="K2598" s="1">
        <f>SUM(AG2598,AI2598)</f>
        <v>0</v>
      </c>
      <c r="L2598" s="1">
        <v>0</v>
      </c>
      <c r="M2598" s="1">
        <v>0</v>
      </c>
      <c r="N2598" s="1">
        <f>AD2598+AE2598</f>
        <v>0</v>
      </c>
      <c r="O2598" s="1"/>
      <c r="P2598" s="1">
        <f>AF2598</f>
        <v>40</v>
      </c>
      <c r="Q2598" s="1">
        <f>AH2598</f>
        <v>0</v>
      </c>
      <c r="R2598" s="1">
        <v>0</v>
      </c>
      <c r="S2598" s="43"/>
      <c r="T2598" s="1">
        <f>SUM(U2598,V2598,X2598,Y2598,Z2598,AA2598,AB2598)</f>
        <v>0</v>
      </c>
      <c r="U2598" s="1">
        <f>AK2598</f>
        <v>0</v>
      </c>
      <c r="V2598" s="1">
        <f>SUM(AN2598,AO2598,AP2598,AQ2598,AS2598,AT2598,AU2598,AV2598,AW2598,AX2598,AY2598,AR2598,AZ2598,BA2598,BB2598,BC2598,BD2598,BE2598,BF2598,BG2598,BH2598)</f>
        <v>0</v>
      </c>
      <c r="W2598" s="1">
        <f>COUNT(AN2598,AO2598,AP2598,AQ2598,AS2598,AT2598,AU2598,AV2598,AW2598,AX2598,AY2598,AR2598,AZ2598,BA2598,BB2598,BC2598,BD2598,BE2598,BF2598,BG2598,BH2598)</f>
        <v>0</v>
      </c>
      <c r="X2598" s="1">
        <v>0</v>
      </c>
      <c r="Y2598" s="1">
        <v>0</v>
      </c>
      <c r="Z2598" s="1">
        <v>0</v>
      </c>
      <c r="AA2598" s="1">
        <f>AM2598</f>
        <v>0</v>
      </c>
      <c r="AB2598" s="1">
        <f>AL2598</f>
        <v>0</v>
      </c>
      <c r="AC2598" s="43"/>
      <c r="AD2598" s="1"/>
      <c r="AE2598" s="1"/>
      <c r="AF2598" s="1">
        <v>40</v>
      </c>
      <c r="AG2598" s="1"/>
      <c r="AH2598" s="25"/>
      <c r="AJ2598" s="40"/>
      <c r="AK2598" s="25"/>
      <c r="AL2598" s="25"/>
      <c r="AM2598" s="25"/>
      <c r="AN2598" s="25"/>
      <c r="AO2598" s="25"/>
      <c r="AP2598" s="25"/>
      <c r="AQ2598" s="25"/>
      <c r="AR2598" s="25"/>
      <c r="AS2598" s="25"/>
      <c r="AT2598" s="25"/>
      <c r="AU2598" s="25"/>
      <c r="AV2598" s="25"/>
      <c r="AW2598" s="25"/>
      <c r="AX2598" s="25"/>
      <c r="AY2598" s="25"/>
      <c r="AZ2598" s="25"/>
      <c r="BA2598" s="25"/>
      <c r="BB2598" s="25"/>
      <c r="BC2598" s="25"/>
      <c r="BD2598" s="25"/>
      <c r="BE2598" s="25"/>
      <c r="BF2598" s="25"/>
      <c r="BG2598" s="25"/>
      <c r="BH2598" s="25"/>
    </row>
    <row r="2599" spans="1:60" x14ac:dyDescent="0.3">
      <c r="A2599" s="25" t="s">
        <v>30</v>
      </c>
      <c r="B2599" s="25" t="s">
        <v>183</v>
      </c>
      <c r="C2599" s="25" t="s">
        <v>657</v>
      </c>
      <c r="D2599" s="25" t="s">
        <v>1235</v>
      </c>
      <c r="E2599" s="25" t="s">
        <v>47</v>
      </c>
      <c r="F2599" s="25">
        <v>999930854</v>
      </c>
      <c r="G2599" s="1">
        <f>(J2599+T2599)-H2599</f>
        <v>30</v>
      </c>
      <c r="H2599" s="25"/>
      <c r="I2599" s="40"/>
      <c r="J2599" s="1">
        <f>SUM(K2599,L2599,N2599,O2599,P2599,Q2599)</f>
        <v>0</v>
      </c>
      <c r="K2599" s="1">
        <f>SUM(AG2599,AI2599)</f>
        <v>0</v>
      </c>
      <c r="L2599" s="1">
        <v>0</v>
      </c>
      <c r="M2599" s="1">
        <v>0</v>
      </c>
      <c r="N2599" s="1">
        <f>AD2599+AE2599</f>
        <v>0</v>
      </c>
      <c r="O2599" s="1"/>
      <c r="P2599" s="1">
        <f>AF2599</f>
        <v>0</v>
      </c>
      <c r="Q2599" s="1">
        <f>AH2599</f>
        <v>0</v>
      </c>
      <c r="R2599" s="1">
        <v>0</v>
      </c>
      <c r="S2599" s="43"/>
      <c r="T2599" s="1">
        <f>SUM(U2599,V2599,X2599,Y2599,Z2599,AA2599,AB2599)</f>
        <v>30</v>
      </c>
      <c r="U2599" s="1">
        <f>AK2599</f>
        <v>0</v>
      </c>
      <c r="V2599" s="1">
        <f>SUM(AN2599,AO2599,AP2599,AQ2599,AS2599,AT2599,AU2599,AV2599,AW2599,AX2599,AY2599,AR2599,AZ2599,BA2599,BB2599,BC2599,BD2599,BE2599,BF2599,BG2599,BH2599)</f>
        <v>30</v>
      </c>
      <c r="W2599" s="1">
        <f>COUNT(AN2599,AO2599,AP2599,AQ2599,AS2599,AT2599,AU2599,AV2599,AW2599,AX2599,AY2599,AR2599,AZ2599,BA2599,BB2599,BC2599,BD2599,BE2599,BF2599,BG2599,BH2599)</f>
        <v>1</v>
      </c>
      <c r="X2599" s="1">
        <v>0</v>
      </c>
      <c r="Y2599" s="1">
        <v>0</v>
      </c>
      <c r="Z2599" s="1">
        <v>0</v>
      </c>
      <c r="AA2599" s="1">
        <f>AM2599</f>
        <v>0</v>
      </c>
      <c r="AB2599" s="1">
        <f>AL2599</f>
        <v>0</v>
      </c>
      <c r="AC2599" s="43"/>
      <c r="AD2599" s="25"/>
      <c r="AE2599" s="25"/>
      <c r="AF2599" s="25"/>
      <c r="AG2599" s="25"/>
      <c r="AH2599" s="25"/>
      <c r="AJ2599" s="40"/>
      <c r="AK2599" s="25"/>
      <c r="AL2599" s="25"/>
      <c r="AM2599" s="25"/>
      <c r="AN2599" s="25"/>
      <c r="AO2599" s="25"/>
      <c r="AP2599" s="25"/>
      <c r="AQ2599" s="25"/>
      <c r="AR2599" s="25"/>
      <c r="AS2599" s="25"/>
      <c r="AT2599" s="25"/>
      <c r="AU2599" s="25">
        <v>30</v>
      </c>
      <c r="AV2599" s="25"/>
      <c r="AW2599" s="25"/>
      <c r="AX2599" s="25"/>
      <c r="AY2599" s="25"/>
      <c r="AZ2599" s="25"/>
      <c r="BA2599" s="25"/>
      <c r="BB2599" s="25"/>
      <c r="BC2599" s="25"/>
      <c r="BD2599" s="25"/>
      <c r="BE2599" s="25"/>
      <c r="BF2599" s="25"/>
      <c r="BG2599" s="25"/>
      <c r="BH2599" s="25"/>
    </row>
    <row r="2600" spans="1:60" x14ac:dyDescent="0.3">
      <c r="A2600" s="68" t="s">
        <v>273</v>
      </c>
      <c r="B2600" s="68" t="s">
        <v>183</v>
      </c>
      <c r="C2600" s="68" t="s">
        <v>1525</v>
      </c>
      <c r="D2600" s="68" t="s">
        <v>1364</v>
      </c>
      <c r="E2600" s="68" t="s">
        <v>47</v>
      </c>
      <c r="F2600" s="68">
        <v>999925303</v>
      </c>
      <c r="G2600" s="1">
        <f>(J2600+T2600)-H2600</f>
        <v>294.8</v>
      </c>
      <c r="H2600" s="25"/>
      <c r="I2600" s="40"/>
      <c r="J2600" s="1">
        <f>SUM(K2600,L2600,N2600,O2600,P2600,Q2600)</f>
        <v>114.8</v>
      </c>
      <c r="K2600" s="1">
        <f>SUM(AG2600,AI2600)</f>
        <v>0</v>
      </c>
      <c r="L2600" s="1">
        <v>0</v>
      </c>
      <c r="M2600" s="1">
        <v>0</v>
      </c>
      <c r="N2600" s="1">
        <f>AD2600+AE2600</f>
        <v>26.8</v>
      </c>
      <c r="O2600" s="1"/>
      <c r="P2600" s="1">
        <f>AF2600</f>
        <v>48</v>
      </c>
      <c r="Q2600" s="1">
        <f>AH2600</f>
        <v>40</v>
      </c>
      <c r="R2600" s="1">
        <v>0</v>
      </c>
      <c r="S2600" s="43"/>
      <c r="T2600" s="1">
        <f>SUM(U2600,V2600,X2600,Y2600,Z2600,AA2600,AB2600)</f>
        <v>180</v>
      </c>
      <c r="U2600" s="1">
        <f>AK2600</f>
        <v>0</v>
      </c>
      <c r="V2600" s="1">
        <f>SUM(AN2600,AO2600,AP2600,AQ2600,AS2600,AT2600,AU2600,AV2600,AW2600,AX2600,AY2600,AR2600,AZ2600,BA2600,BB2600,BC2600,BD2600,BE2600,BF2600,BG2600,BH2600)</f>
        <v>180</v>
      </c>
      <c r="W2600" s="1">
        <f>COUNT(AN2600,AO2600,AP2600,AQ2600,AS2600,AT2600,AU2600,AV2600,AW2600,AX2600,AY2600,AR2600,AZ2600,BA2600,BB2600,BC2600,BD2600,BE2600,BF2600,BG2600,BH2600)</f>
        <v>2</v>
      </c>
      <c r="X2600" s="1">
        <v>0</v>
      </c>
      <c r="Y2600" s="1">
        <v>0</v>
      </c>
      <c r="Z2600" s="1">
        <v>0</v>
      </c>
      <c r="AA2600" s="1">
        <f>AM2600</f>
        <v>0</v>
      </c>
      <c r="AB2600" s="1">
        <f>AL2600</f>
        <v>0</v>
      </c>
      <c r="AC2600" s="43"/>
      <c r="AD2600" s="25">
        <v>26.8</v>
      </c>
      <c r="AE2600" s="25">
        <v>0</v>
      </c>
      <c r="AF2600" s="25">
        <v>48</v>
      </c>
      <c r="AG2600" s="25">
        <v>0</v>
      </c>
      <c r="AH2600" s="25">
        <v>40</v>
      </c>
      <c r="AI2600" s="25">
        <v>0</v>
      </c>
      <c r="AJ2600" s="40"/>
      <c r="AK2600" s="25"/>
      <c r="AL2600" s="25"/>
      <c r="AM2600" s="25"/>
      <c r="AN2600" s="25"/>
      <c r="AO2600" s="25"/>
      <c r="AP2600" s="25"/>
      <c r="AQ2600" s="25">
        <v>90</v>
      </c>
      <c r="AR2600" s="25"/>
      <c r="AS2600" s="25"/>
      <c r="AT2600" s="25"/>
      <c r="AU2600" s="25">
        <v>90</v>
      </c>
      <c r="AV2600" s="25"/>
      <c r="AW2600" s="25"/>
      <c r="AX2600" s="25"/>
      <c r="AY2600" s="25"/>
      <c r="AZ2600" s="25"/>
      <c r="BA2600" s="25"/>
      <c r="BB2600" s="25"/>
      <c r="BC2600" s="25"/>
      <c r="BD2600" s="25"/>
      <c r="BE2600" s="25"/>
      <c r="BF2600" s="25"/>
      <c r="BG2600" s="25"/>
      <c r="BH2600" s="25"/>
    </row>
    <row r="2601" spans="1:60" x14ac:dyDescent="0.3">
      <c r="A2601" s="25" t="s">
        <v>273</v>
      </c>
      <c r="B2601" s="25" t="s">
        <v>183</v>
      </c>
      <c r="C2601" s="25" t="s">
        <v>852</v>
      </c>
      <c r="D2601" s="25" t="s">
        <v>563</v>
      </c>
      <c r="E2601" s="25" t="s">
        <v>47</v>
      </c>
      <c r="F2601" s="25">
        <v>999925414</v>
      </c>
      <c r="G2601" s="1">
        <f>(J2601+T2601)-H2601</f>
        <v>232.2</v>
      </c>
      <c r="H2601" s="25"/>
      <c r="I2601" s="40"/>
      <c r="J2601" s="1">
        <f>SUM(K2601,L2601,N2601,O2601,P2601,Q2601)</f>
        <v>52.2</v>
      </c>
      <c r="K2601" s="1">
        <f>SUM(AG2601,AI2601)</f>
        <v>0</v>
      </c>
      <c r="L2601" s="1">
        <v>0</v>
      </c>
      <c r="M2601" s="1">
        <v>0</v>
      </c>
      <c r="N2601" s="1">
        <f>AD2601+AE2601</f>
        <v>21</v>
      </c>
      <c r="O2601" s="1"/>
      <c r="P2601" s="1">
        <f>AF2601</f>
        <v>31.200000000000003</v>
      </c>
      <c r="Q2601" s="1">
        <f>AH2601</f>
        <v>0</v>
      </c>
      <c r="R2601" s="1">
        <v>0</v>
      </c>
      <c r="S2601" s="43"/>
      <c r="T2601" s="1">
        <f>SUM(U2601,V2601,X2601,Y2601,Z2601,AA2601,AB2601)</f>
        <v>180</v>
      </c>
      <c r="U2601" s="1">
        <f>AK2601</f>
        <v>0</v>
      </c>
      <c r="V2601" s="1">
        <f>SUM(AN2601,AO2601,AP2601,AQ2601,AS2601,AT2601,AU2601,AV2601,AW2601,AX2601,AY2601,AR2601,AZ2601,BA2601,BB2601,BC2601,BD2601,BE2601,BF2601,BG2601,BH2601)</f>
        <v>180</v>
      </c>
      <c r="W2601" s="1">
        <f>COUNT(AN2601,AO2601,AP2601,AQ2601,AS2601,AT2601,AU2601,AV2601,AW2601,AX2601,AY2601,AR2601,AZ2601,BA2601,BB2601,BC2601,BD2601,BE2601,BF2601,BG2601,BH2601)</f>
        <v>2</v>
      </c>
      <c r="X2601" s="1">
        <v>0</v>
      </c>
      <c r="Y2601" s="1">
        <v>0</v>
      </c>
      <c r="Z2601" s="1">
        <v>0</v>
      </c>
      <c r="AA2601" s="1">
        <f>AM2601</f>
        <v>0</v>
      </c>
      <c r="AB2601" s="1">
        <f>AL2601</f>
        <v>0</v>
      </c>
      <c r="AC2601" s="43"/>
      <c r="AD2601" s="25">
        <v>0</v>
      </c>
      <c r="AE2601" s="25">
        <v>21</v>
      </c>
      <c r="AF2601" s="25">
        <v>31.200000000000003</v>
      </c>
      <c r="AG2601" s="25">
        <v>0</v>
      </c>
      <c r="AH2601" s="25">
        <v>0</v>
      </c>
      <c r="AI2601" s="25">
        <v>0</v>
      </c>
      <c r="AJ2601" s="40"/>
      <c r="AK2601" s="25"/>
      <c r="AL2601" s="25"/>
      <c r="AM2601" s="25"/>
      <c r="AN2601" s="25"/>
      <c r="AO2601" s="25"/>
      <c r="AP2601" s="25"/>
      <c r="AQ2601" s="25"/>
      <c r="AR2601" s="25"/>
      <c r="AS2601" s="25">
        <v>120</v>
      </c>
      <c r="AT2601" s="25"/>
      <c r="AU2601" s="25"/>
      <c r="AV2601" s="25"/>
      <c r="AW2601" s="25"/>
      <c r="AX2601" s="25"/>
      <c r="AY2601" s="25"/>
      <c r="AZ2601" s="25"/>
      <c r="BA2601" s="25"/>
      <c r="BB2601" s="25">
        <v>60</v>
      </c>
      <c r="BC2601" s="25"/>
      <c r="BD2601" s="25"/>
      <c r="BE2601" s="25"/>
      <c r="BF2601" s="25"/>
      <c r="BG2601" s="25"/>
      <c r="BH2601" s="25"/>
    </row>
    <row r="2602" spans="1:60" x14ac:dyDescent="0.3">
      <c r="A2602" s="25" t="s">
        <v>273</v>
      </c>
      <c r="B2602" s="25" t="s">
        <v>183</v>
      </c>
      <c r="C2602" s="25" t="s">
        <v>1640</v>
      </c>
      <c r="D2602" s="25" t="s">
        <v>92</v>
      </c>
      <c r="E2602" s="25" t="s">
        <v>47</v>
      </c>
      <c r="F2602" s="25">
        <v>999925049</v>
      </c>
      <c r="G2602" s="1">
        <f>(J2602+T2602)-H2602</f>
        <v>215.6</v>
      </c>
      <c r="H2602" s="25"/>
      <c r="I2602" s="40"/>
      <c r="J2602" s="1">
        <f>SUM(K2602,L2602,N2602,O2602,P2602,Q2602)</f>
        <v>95.6</v>
      </c>
      <c r="K2602" s="1">
        <f>SUM(AG2602,AI2602)</f>
        <v>0</v>
      </c>
      <c r="L2602" s="1">
        <v>0</v>
      </c>
      <c r="M2602" s="1">
        <v>0</v>
      </c>
      <c r="N2602" s="1">
        <f>AD2602+AE2602</f>
        <v>31.6</v>
      </c>
      <c r="O2602" s="1"/>
      <c r="P2602" s="1">
        <f>AF2602</f>
        <v>64</v>
      </c>
      <c r="Q2602" s="1">
        <f>AH2602</f>
        <v>0</v>
      </c>
      <c r="R2602" s="1">
        <v>0</v>
      </c>
      <c r="S2602" s="43"/>
      <c r="T2602" s="1">
        <f>SUM(U2602,V2602,X2602,Y2602,Z2602,AA2602,AB2602)</f>
        <v>120</v>
      </c>
      <c r="U2602" s="1">
        <f>AK2602</f>
        <v>0</v>
      </c>
      <c r="V2602" s="1">
        <f>SUM(AN2602,AO2602,AP2602,AQ2602,AS2602,AT2602,AU2602,AV2602,AW2602,AX2602,AY2602,AR2602,AZ2602,BA2602,BB2602,BC2602,BD2602,BE2602,BF2602,BG2602,BH2602)</f>
        <v>120</v>
      </c>
      <c r="W2602" s="1">
        <f>COUNT(AN2602,AO2602,AP2602,AQ2602,AS2602,AT2602,AU2602,AV2602,AW2602,AX2602,AY2602,AR2602,AZ2602,BA2602,BB2602,BC2602,BD2602,BE2602,BF2602,BG2602,BH2602)</f>
        <v>1</v>
      </c>
      <c r="X2602" s="1">
        <v>0</v>
      </c>
      <c r="Y2602" s="1">
        <v>0</v>
      </c>
      <c r="Z2602" s="1">
        <v>0</v>
      </c>
      <c r="AA2602" s="1">
        <f>AM2602</f>
        <v>0</v>
      </c>
      <c r="AB2602" s="1">
        <f>AL2602</f>
        <v>0</v>
      </c>
      <c r="AC2602" s="43"/>
      <c r="AD2602" s="25">
        <v>31.6</v>
      </c>
      <c r="AE2602" s="25">
        <v>0</v>
      </c>
      <c r="AF2602" s="25">
        <v>64</v>
      </c>
      <c r="AG2602" s="25">
        <v>0</v>
      </c>
      <c r="AH2602" s="25">
        <v>0</v>
      </c>
      <c r="AI2602" s="25">
        <v>0</v>
      </c>
      <c r="AJ2602" s="40"/>
      <c r="AK2602" s="25"/>
      <c r="AL2602" s="25"/>
      <c r="AM2602" s="25"/>
      <c r="AN2602" s="25"/>
      <c r="AO2602" s="25"/>
      <c r="AP2602" s="25"/>
      <c r="AQ2602" s="25"/>
      <c r="AR2602" s="25"/>
      <c r="AS2602" s="25"/>
      <c r="AT2602" s="25"/>
      <c r="AU2602" s="25"/>
      <c r="AV2602" s="25">
        <v>120</v>
      </c>
      <c r="AW2602" s="25"/>
      <c r="AX2602" s="25"/>
      <c r="AY2602" s="25"/>
      <c r="AZ2602" s="25"/>
      <c r="BA2602" s="25"/>
      <c r="BB2602" s="25"/>
      <c r="BC2602" s="25"/>
      <c r="BD2602" s="25"/>
      <c r="BE2602" s="25"/>
      <c r="BF2602" s="25"/>
      <c r="BG2602" s="25"/>
      <c r="BH2602" s="25"/>
    </row>
    <row r="2603" spans="1:60" x14ac:dyDescent="0.3">
      <c r="A2603" s="25" t="s">
        <v>273</v>
      </c>
      <c r="B2603" s="25" t="s">
        <v>183</v>
      </c>
      <c r="C2603" s="25" t="s">
        <v>1164</v>
      </c>
      <c r="D2603" s="25" t="s">
        <v>1165</v>
      </c>
      <c r="E2603" s="25" t="s">
        <v>47</v>
      </c>
      <c r="F2603" s="25">
        <v>999921148</v>
      </c>
      <c r="G2603" s="1">
        <f>(J2603+T2603)-H2603</f>
        <v>211.6</v>
      </c>
      <c r="H2603" s="25"/>
      <c r="I2603" s="40"/>
      <c r="J2603" s="1">
        <f>SUM(K2603,L2603,N2603,O2603,P2603,Q2603)</f>
        <v>91.6</v>
      </c>
      <c r="K2603" s="1">
        <f>SUM(AG2603,AI2603)</f>
        <v>0</v>
      </c>
      <c r="L2603" s="1">
        <v>0</v>
      </c>
      <c r="M2603" s="1">
        <v>0</v>
      </c>
      <c r="N2603" s="1">
        <f>AD2603+AE2603</f>
        <v>31.6</v>
      </c>
      <c r="O2603" s="1"/>
      <c r="P2603" s="1">
        <f>AF2603</f>
        <v>0</v>
      </c>
      <c r="Q2603" s="1">
        <f>AH2603</f>
        <v>60</v>
      </c>
      <c r="R2603" s="1">
        <v>0</v>
      </c>
      <c r="S2603" s="43"/>
      <c r="T2603" s="1">
        <f>SUM(U2603,V2603,X2603,Y2603,Z2603,AA2603,AB2603)</f>
        <v>120</v>
      </c>
      <c r="U2603" s="1">
        <f>AK2603</f>
        <v>0</v>
      </c>
      <c r="V2603" s="1">
        <f>SUM(AN2603,AO2603,AP2603,AQ2603,AS2603,AT2603,AU2603,AV2603,AW2603,AX2603,AY2603,AR2603,AZ2603,BA2603,BB2603,BC2603,BD2603,BE2603,BF2603,BG2603,BH2603)</f>
        <v>120</v>
      </c>
      <c r="W2603" s="1">
        <f>COUNT(AN2603,AO2603,AP2603,AQ2603,AS2603,AT2603,AU2603,AV2603,AW2603,AX2603,AY2603,AR2603,AZ2603,BA2603,BB2603,BC2603,BD2603,BE2603,BF2603,BG2603,BH2603)</f>
        <v>1</v>
      </c>
      <c r="X2603" s="1">
        <v>0</v>
      </c>
      <c r="Y2603" s="1">
        <v>0</v>
      </c>
      <c r="Z2603" s="1">
        <v>0</v>
      </c>
      <c r="AA2603" s="1">
        <f>AM2603</f>
        <v>0</v>
      </c>
      <c r="AB2603" s="1">
        <f>AL2603</f>
        <v>0</v>
      </c>
      <c r="AC2603" s="43"/>
      <c r="AD2603" s="25">
        <v>31.6</v>
      </c>
      <c r="AE2603" s="25">
        <v>0</v>
      </c>
      <c r="AF2603" s="25">
        <v>0</v>
      </c>
      <c r="AG2603" s="25">
        <v>0</v>
      </c>
      <c r="AH2603" s="25">
        <v>60</v>
      </c>
      <c r="AI2603" s="25">
        <v>0</v>
      </c>
      <c r="AJ2603" s="40"/>
      <c r="AK2603" s="25"/>
      <c r="AL2603" s="25"/>
      <c r="AM2603" s="25"/>
      <c r="AN2603" s="25"/>
      <c r="AO2603" s="25"/>
      <c r="AP2603" s="25"/>
      <c r="AQ2603" s="25"/>
      <c r="AR2603" s="25"/>
      <c r="AS2603" s="25"/>
      <c r="AT2603" s="25"/>
      <c r="AU2603" s="25">
        <v>120</v>
      </c>
      <c r="AV2603" s="25"/>
      <c r="AW2603" s="25"/>
      <c r="AX2603" s="25"/>
      <c r="AY2603" s="25"/>
      <c r="AZ2603" s="25"/>
      <c r="BA2603" s="25"/>
      <c r="BB2603" s="25"/>
      <c r="BC2603" s="25"/>
      <c r="BD2603" s="25"/>
      <c r="BE2603" s="25"/>
      <c r="BF2603" s="25"/>
      <c r="BG2603" s="25"/>
      <c r="BH2603" s="25"/>
    </row>
    <row r="2604" spans="1:60" x14ac:dyDescent="0.3">
      <c r="A2604" s="25" t="s">
        <v>273</v>
      </c>
      <c r="B2604" s="25" t="s">
        <v>183</v>
      </c>
      <c r="C2604" s="25" t="s">
        <v>89</v>
      </c>
      <c r="D2604" s="25" t="s">
        <v>541</v>
      </c>
      <c r="E2604" s="25" t="s">
        <v>47</v>
      </c>
      <c r="F2604" s="25">
        <v>999924487</v>
      </c>
      <c r="G2604" s="1">
        <f>(J2604+T2604)-H2604</f>
        <v>195.2</v>
      </c>
      <c r="H2604" s="25"/>
      <c r="I2604" s="40"/>
      <c r="J2604" s="1">
        <f>SUM(K2604,L2604,N2604,O2604,P2604,Q2604)</f>
        <v>48</v>
      </c>
      <c r="K2604" s="1">
        <f>SUM(AG2604,AI2604)</f>
        <v>0</v>
      </c>
      <c r="L2604" s="1">
        <v>0</v>
      </c>
      <c r="M2604" s="1">
        <v>0</v>
      </c>
      <c r="N2604" s="1">
        <f>AD2604+AE2604</f>
        <v>22.400000000000002</v>
      </c>
      <c r="O2604" s="1"/>
      <c r="P2604" s="1">
        <f>AF2604</f>
        <v>25.6</v>
      </c>
      <c r="Q2604" s="1">
        <f>AH2604</f>
        <v>0</v>
      </c>
      <c r="R2604" s="1">
        <v>0</v>
      </c>
      <c r="S2604" s="40"/>
      <c r="T2604" s="1">
        <f>SUM(U2604,V2604,X2604,Y2604,Z2604,AA2604,AB2604)</f>
        <v>147.19999999999999</v>
      </c>
      <c r="U2604" s="1">
        <f>AK2604</f>
        <v>0</v>
      </c>
      <c r="V2604" s="1">
        <f>SUM(AN2604,AO2604,AP2604,AQ2604,AS2604,AT2604,AU2604,AV2604,AW2604,AX2604,AY2604,AR2604,AZ2604,BA2604,BB2604,BC2604,BD2604,BE2604,BF2604,BG2604,BH2604)</f>
        <v>147.19999999999999</v>
      </c>
      <c r="W2604" s="1">
        <f>COUNT(AN2604,AO2604,AP2604,AQ2604,AS2604,AT2604,AU2604,AV2604,AW2604,AX2604,AY2604,AR2604,AZ2604,BA2604,BB2604,BC2604,BD2604,BE2604,BF2604,BG2604,BH2604)</f>
        <v>2</v>
      </c>
      <c r="X2604" s="1">
        <v>0</v>
      </c>
      <c r="Y2604" s="1">
        <v>0</v>
      </c>
      <c r="Z2604" s="1">
        <v>0</v>
      </c>
      <c r="AA2604" s="1">
        <f>AM2604</f>
        <v>0</v>
      </c>
      <c r="AB2604" s="1">
        <f>AL2604</f>
        <v>0</v>
      </c>
      <c r="AC2604" s="40"/>
      <c r="AD2604" s="25">
        <v>0</v>
      </c>
      <c r="AE2604" s="25">
        <v>22.400000000000002</v>
      </c>
      <c r="AF2604" s="25">
        <v>25.6</v>
      </c>
      <c r="AG2604" s="25">
        <v>0</v>
      </c>
      <c r="AH2604" s="25">
        <v>0</v>
      </c>
      <c r="AI2604" s="25">
        <v>0</v>
      </c>
      <c r="AJ2604" s="40"/>
      <c r="AK2604" s="25"/>
      <c r="AL2604" s="25"/>
      <c r="AM2604" s="25"/>
      <c r="AN2604" s="25">
        <v>27.2</v>
      </c>
      <c r="AO2604" s="25"/>
      <c r="AP2604" s="25"/>
      <c r="AQ2604" s="25"/>
      <c r="AR2604" s="25"/>
      <c r="AS2604" s="25"/>
      <c r="AT2604" s="25"/>
      <c r="AU2604" s="25"/>
      <c r="AV2604" s="25"/>
      <c r="AW2604" s="25"/>
      <c r="AX2604" s="25"/>
      <c r="AY2604" s="25"/>
      <c r="AZ2604" s="25">
        <v>120</v>
      </c>
      <c r="BA2604" s="25"/>
      <c r="BB2604" s="25"/>
      <c r="BC2604" s="25"/>
      <c r="BD2604" s="25"/>
      <c r="BE2604" s="25"/>
      <c r="BF2604" s="25"/>
      <c r="BG2604" s="25"/>
      <c r="BH2604" s="25"/>
    </row>
    <row r="2605" spans="1:60" x14ac:dyDescent="0.3">
      <c r="A2605" s="25" t="s">
        <v>273</v>
      </c>
      <c r="B2605" s="1" t="s">
        <v>183</v>
      </c>
      <c r="C2605" s="1" t="s">
        <v>1465</v>
      </c>
      <c r="D2605" s="1" t="s">
        <v>1464</v>
      </c>
      <c r="E2605" s="25" t="s">
        <v>47</v>
      </c>
      <c r="F2605" s="1">
        <v>999923738</v>
      </c>
      <c r="G2605" s="1">
        <f>(J2605+T2605)-H2605</f>
        <v>168.6</v>
      </c>
      <c r="H2605" s="1">
        <f>(K2605+L2605+N2605+O2605+P2605+Q2605+R2605)*0.5</f>
        <v>13.6</v>
      </c>
      <c r="I2605" s="23"/>
      <c r="J2605" s="1">
        <f>SUM(K2605,L2605,N2605,O2605,P2605,Q2605)</f>
        <v>27.2</v>
      </c>
      <c r="K2605" s="1">
        <f>SUM(AG2605,AI2605)</f>
        <v>0</v>
      </c>
      <c r="L2605" s="1">
        <v>0</v>
      </c>
      <c r="M2605" s="1">
        <v>0</v>
      </c>
      <c r="N2605" s="1">
        <f>AD2605+AE2605</f>
        <v>0</v>
      </c>
      <c r="O2605" s="1"/>
      <c r="P2605" s="1">
        <f>AF2605</f>
        <v>27.2</v>
      </c>
      <c r="Q2605" s="1">
        <f>AH2605</f>
        <v>0</v>
      </c>
      <c r="R2605" s="1">
        <v>0</v>
      </c>
      <c r="S2605" s="43"/>
      <c r="T2605" s="1">
        <f>SUM(U2605,V2605,X2605,Y2605,Z2605,AA2605,AB2605)</f>
        <v>155</v>
      </c>
      <c r="U2605" s="1">
        <f>AK2605</f>
        <v>20</v>
      </c>
      <c r="V2605" s="1">
        <f>SUM(AN2605,AO2605,AP2605,AQ2605,AS2605,AT2605,AU2605,AV2605,AW2605,AX2605,AY2605,AR2605,AZ2605,BA2605,BB2605,BC2605,BD2605,BE2605,BF2605,BG2605,BH2605)</f>
        <v>135</v>
      </c>
      <c r="W2605" s="1">
        <f>COUNT(AN2605,AO2605,AP2605,AQ2605,AS2605,AT2605,AU2605,AV2605,AW2605,AX2605,AY2605,AR2605,AZ2605,BA2605,BB2605,BC2605,BD2605,BE2605,BF2605,BG2605,BH2605)</f>
        <v>2</v>
      </c>
      <c r="X2605" s="1">
        <v>0</v>
      </c>
      <c r="Y2605" s="1">
        <v>0</v>
      </c>
      <c r="Z2605" s="1">
        <v>0</v>
      </c>
      <c r="AA2605" s="1">
        <f>AM2605</f>
        <v>0</v>
      </c>
      <c r="AB2605" s="1">
        <f>AL2605</f>
        <v>0</v>
      </c>
      <c r="AC2605" s="43"/>
      <c r="AD2605" s="1"/>
      <c r="AE2605" s="1"/>
      <c r="AF2605" s="1">
        <v>27.2</v>
      </c>
      <c r="AG2605" s="1"/>
      <c r="AH2605" s="25"/>
      <c r="AJ2605" s="40"/>
      <c r="AK2605" s="25">
        <v>20</v>
      </c>
      <c r="AL2605" s="25"/>
      <c r="AM2605" s="25"/>
      <c r="AN2605" s="25">
        <v>45</v>
      </c>
      <c r="AO2605" s="25"/>
      <c r="AP2605" s="25"/>
      <c r="AQ2605" s="25"/>
      <c r="AR2605" s="25"/>
      <c r="AS2605" s="25">
        <v>90</v>
      </c>
      <c r="AT2605" s="25"/>
      <c r="AU2605" s="25"/>
      <c r="AV2605" s="25"/>
      <c r="AW2605" s="25"/>
      <c r="AX2605" s="25"/>
      <c r="AY2605" s="25"/>
      <c r="AZ2605" s="25"/>
      <c r="BA2605" s="25"/>
      <c r="BB2605" s="25"/>
      <c r="BC2605" s="25"/>
      <c r="BD2605" s="25"/>
      <c r="BE2605" s="25"/>
      <c r="BF2605" s="25"/>
      <c r="BG2605" s="25"/>
      <c r="BH2605" s="25"/>
    </row>
    <row r="2606" spans="1:60" x14ac:dyDescent="0.3">
      <c r="A2606" s="68" t="s">
        <v>273</v>
      </c>
      <c r="B2606" s="103" t="s">
        <v>183</v>
      </c>
      <c r="C2606" s="68" t="s">
        <v>1240</v>
      </c>
      <c r="D2606" s="68" t="s">
        <v>262</v>
      </c>
      <c r="E2606" s="68" t="s">
        <v>47</v>
      </c>
      <c r="F2606" s="68">
        <v>999921595</v>
      </c>
      <c r="G2606" s="1">
        <f>(J2606+T2606)-H2606</f>
        <v>164.8</v>
      </c>
      <c r="H2606" s="25"/>
      <c r="I2606" s="40"/>
      <c r="J2606" s="1">
        <f>SUM(K2606,L2606,N2606,O2606,P2606,Q2606)</f>
        <v>28.8</v>
      </c>
      <c r="K2606" s="1">
        <f>SUM(AG2606,AI2606)</f>
        <v>0</v>
      </c>
      <c r="L2606" s="1">
        <v>0</v>
      </c>
      <c r="M2606" s="1">
        <v>0</v>
      </c>
      <c r="N2606" s="1">
        <f>AD2606+AE2606</f>
        <v>0</v>
      </c>
      <c r="O2606" s="1"/>
      <c r="P2606" s="1">
        <f>AF2606</f>
        <v>28.8</v>
      </c>
      <c r="Q2606" s="1">
        <f>AH2606</f>
        <v>0</v>
      </c>
      <c r="R2606" s="1">
        <v>0</v>
      </c>
      <c r="S2606" s="43"/>
      <c r="T2606" s="1">
        <f>SUM(U2606,V2606,X2606,Y2606,Z2606,AA2606,AB2606)</f>
        <v>136</v>
      </c>
      <c r="U2606" s="1">
        <f>AK2606</f>
        <v>0</v>
      </c>
      <c r="V2606" s="1">
        <f>SUM(AN2606,AO2606,AP2606,AQ2606,AS2606,AT2606,AU2606,AV2606,AW2606,AX2606,AY2606,AR2606,AZ2606,BA2606,BB2606,BC2606,BD2606,BE2606,BF2606,BG2606,BH2606)</f>
        <v>136</v>
      </c>
      <c r="W2606" s="1">
        <f>COUNT(AN2606,AO2606,AP2606,AQ2606,AS2606,AT2606,AU2606,AV2606,AW2606,AX2606,AY2606,AR2606,AZ2606,BA2606,BB2606,BC2606,BD2606,BE2606,BF2606,BG2606,BH2606)</f>
        <v>2</v>
      </c>
      <c r="X2606" s="1">
        <v>0</v>
      </c>
      <c r="Y2606" s="1">
        <v>0</v>
      </c>
      <c r="Z2606" s="1">
        <v>0</v>
      </c>
      <c r="AA2606" s="1">
        <f>AM2606</f>
        <v>0</v>
      </c>
      <c r="AB2606" s="1">
        <f>AL2606</f>
        <v>0</v>
      </c>
      <c r="AC2606" s="43"/>
      <c r="AD2606" s="25">
        <v>0</v>
      </c>
      <c r="AE2606" s="25">
        <v>0</v>
      </c>
      <c r="AF2606" s="25">
        <v>28.8</v>
      </c>
      <c r="AG2606" s="25">
        <v>0</v>
      </c>
      <c r="AH2606" s="25">
        <v>0</v>
      </c>
      <c r="AI2606" s="25">
        <v>0</v>
      </c>
      <c r="AJ2606" s="40"/>
      <c r="AK2606" s="25"/>
      <c r="AL2606" s="25"/>
      <c r="AM2606" s="25"/>
      <c r="AN2606" s="25"/>
      <c r="AO2606" s="25"/>
      <c r="AP2606" s="25"/>
      <c r="AQ2606" s="25">
        <v>68</v>
      </c>
      <c r="AR2606" s="25"/>
      <c r="AS2606" s="25"/>
      <c r="AT2606" s="25"/>
      <c r="AU2606" s="25">
        <v>68</v>
      </c>
      <c r="AV2606" s="25"/>
      <c r="AW2606" s="25"/>
      <c r="AX2606" s="25"/>
      <c r="AY2606" s="25"/>
      <c r="AZ2606" s="25"/>
      <c r="BA2606" s="25"/>
      <c r="BB2606" s="25"/>
      <c r="BC2606" s="25"/>
      <c r="BD2606" s="25"/>
      <c r="BE2606" s="25"/>
      <c r="BF2606" s="25"/>
      <c r="BG2606" s="25"/>
      <c r="BH2606" s="25"/>
    </row>
    <row r="2607" spans="1:60" x14ac:dyDescent="0.3">
      <c r="A2607" s="25" t="s">
        <v>273</v>
      </c>
      <c r="B2607" s="25" t="s">
        <v>183</v>
      </c>
      <c r="C2607" s="25" t="s">
        <v>919</v>
      </c>
      <c r="D2607" s="25" t="s">
        <v>1194</v>
      </c>
      <c r="E2607" s="25" t="s">
        <v>47</v>
      </c>
      <c r="F2607" s="25">
        <v>999921348</v>
      </c>
      <c r="G2607" s="1">
        <f>(J2607+T2607)-H2607</f>
        <v>160</v>
      </c>
      <c r="H2607" s="25"/>
      <c r="I2607" s="40"/>
      <c r="J2607" s="1">
        <f>SUM(K2607,L2607,N2607,O2607,P2607,Q2607)</f>
        <v>92</v>
      </c>
      <c r="K2607" s="1">
        <f>SUM(AG2607,AI2607)</f>
        <v>0</v>
      </c>
      <c r="L2607" s="1">
        <v>0</v>
      </c>
      <c r="M2607" s="1">
        <v>0</v>
      </c>
      <c r="N2607" s="1">
        <f>AD2607+AE2607</f>
        <v>56</v>
      </c>
      <c r="O2607" s="1"/>
      <c r="P2607" s="1">
        <f>AF2607</f>
        <v>36</v>
      </c>
      <c r="Q2607" s="1">
        <f>AH2607</f>
        <v>0</v>
      </c>
      <c r="R2607" s="1">
        <v>0</v>
      </c>
      <c r="S2607" s="43"/>
      <c r="T2607" s="1">
        <f>SUM(U2607,V2607,X2607,Y2607,Z2607,AA2607,AB2607)</f>
        <v>68</v>
      </c>
      <c r="U2607" s="1">
        <f>AK2607</f>
        <v>0</v>
      </c>
      <c r="V2607" s="1">
        <f>SUM(AN2607,AO2607,AP2607,AQ2607,AS2607,AT2607,AU2607,AV2607,AW2607,AX2607,AY2607,AR2607,AZ2607,BA2607,BB2607,BC2607,BD2607,BE2607,BF2607,BG2607,BH2607)</f>
        <v>68</v>
      </c>
      <c r="W2607" s="1">
        <f>COUNT(AN2607,AO2607,AP2607,AQ2607,AS2607,AT2607,AU2607,AV2607,AW2607,AX2607,AY2607,AR2607,AZ2607,BA2607,BB2607,BC2607,BD2607,BE2607,BF2607,BG2607,BH2607)</f>
        <v>1</v>
      </c>
      <c r="X2607" s="1">
        <v>0</v>
      </c>
      <c r="Y2607" s="1">
        <v>0</v>
      </c>
      <c r="Z2607" s="1">
        <v>0</v>
      </c>
      <c r="AA2607" s="1">
        <f>AM2607</f>
        <v>0</v>
      </c>
      <c r="AB2607" s="1">
        <f>AL2607</f>
        <v>0</v>
      </c>
      <c r="AC2607" s="43"/>
      <c r="AD2607" s="25">
        <v>56</v>
      </c>
      <c r="AE2607" s="25">
        <v>0</v>
      </c>
      <c r="AF2607" s="25">
        <v>36</v>
      </c>
      <c r="AG2607" s="25">
        <v>0</v>
      </c>
      <c r="AH2607" s="25">
        <v>0</v>
      </c>
      <c r="AI2607" s="25">
        <v>0</v>
      </c>
      <c r="AJ2607" s="40"/>
      <c r="AK2607" s="25"/>
      <c r="AL2607" s="25"/>
      <c r="AM2607" s="25"/>
      <c r="AN2607" s="25"/>
      <c r="AO2607" s="25"/>
      <c r="AP2607" s="25"/>
      <c r="AQ2607" s="25"/>
      <c r="AR2607" s="25"/>
      <c r="AS2607" s="25"/>
      <c r="AT2607" s="25"/>
      <c r="AU2607" s="25"/>
      <c r="AV2607" s="25">
        <v>68</v>
      </c>
      <c r="AW2607" s="25"/>
      <c r="AX2607" s="25"/>
      <c r="AY2607" s="25"/>
      <c r="AZ2607" s="25"/>
      <c r="BA2607" s="25"/>
      <c r="BB2607" s="25"/>
      <c r="BC2607" s="25"/>
      <c r="BD2607" s="25"/>
      <c r="BE2607" s="25"/>
      <c r="BF2607" s="25"/>
      <c r="BG2607" s="25"/>
      <c r="BH2607" s="25"/>
    </row>
    <row r="2608" spans="1:60" x14ac:dyDescent="0.3">
      <c r="A2608" s="25" t="s">
        <v>273</v>
      </c>
      <c r="B2608" s="25" t="s">
        <v>183</v>
      </c>
      <c r="C2608" s="25" t="s">
        <v>408</v>
      </c>
      <c r="D2608" s="25" t="s">
        <v>3347</v>
      </c>
      <c r="E2608" s="25" t="s">
        <v>47</v>
      </c>
      <c r="F2608" s="25">
        <v>999919522</v>
      </c>
      <c r="G2608" s="1">
        <f>(J2608+T2608)-H2608</f>
        <v>158</v>
      </c>
      <c r="H2608" s="25"/>
      <c r="I2608" s="40"/>
      <c r="J2608" s="1">
        <f>SUM(K2608,L2608,N2608,O2608,P2608,Q2608)</f>
        <v>0</v>
      </c>
      <c r="K2608" s="1">
        <f>SUM(AG2608,AI2608)</f>
        <v>0</v>
      </c>
      <c r="L2608" s="1">
        <v>0</v>
      </c>
      <c r="M2608" s="1">
        <v>0</v>
      </c>
      <c r="N2608" s="1">
        <f>AD2608+AE2608</f>
        <v>0</v>
      </c>
      <c r="O2608" s="1"/>
      <c r="P2608" s="1">
        <f>AF2608</f>
        <v>0</v>
      </c>
      <c r="Q2608" s="1">
        <f>AH2608</f>
        <v>0</v>
      </c>
      <c r="R2608" s="1">
        <v>0</v>
      </c>
      <c r="S2608" s="40"/>
      <c r="T2608" s="1">
        <f>SUM(U2608,V2608,X2608,Y2608,Z2608,AA2608,AB2608)</f>
        <v>158</v>
      </c>
      <c r="U2608" s="1">
        <f>AK2608</f>
        <v>0</v>
      </c>
      <c r="V2608" s="1">
        <f>SUM(AN2608,AO2608,AP2608,AQ2608,AS2608,AT2608,AU2608,AV2608,AW2608,AX2608,AY2608,AR2608,AZ2608,BA2608,BB2608,BC2608,BD2608,BE2608,BF2608,BG2608,BH2608)</f>
        <v>158</v>
      </c>
      <c r="W2608" s="1">
        <f>COUNT(AN2608,AO2608,AP2608,AQ2608,AS2608,AT2608,AU2608,AV2608,AW2608,AX2608,AY2608,AR2608,AZ2608,BA2608,BB2608,BC2608,BD2608,BE2608,BF2608,BG2608,BH2608)</f>
        <v>2</v>
      </c>
      <c r="X2608" s="1">
        <v>0</v>
      </c>
      <c r="Y2608" s="1">
        <v>0</v>
      </c>
      <c r="Z2608" s="1">
        <v>0</v>
      </c>
      <c r="AA2608" s="1">
        <f>AM2608</f>
        <v>0</v>
      </c>
      <c r="AB2608" s="1">
        <f>AL2608</f>
        <v>0</v>
      </c>
      <c r="AC2608" s="40"/>
      <c r="AD2608" s="25"/>
      <c r="AE2608" s="25"/>
      <c r="AF2608" s="25"/>
      <c r="AG2608" s="25"/>
      <c r="AH2608" s="25"/>
      <c r="AJ2608" s="40"/>
      <c r="AK2608" s="25"/>
      <c r="AL2608" s="25"/>
      <c r="AM2608" s="25"/>
      <c r="AN2608" s="25"/>
      <c r="AO2608" s="25"/>
      <c r="AP2608" s="25"/>
      <c r="AQ2608" s="25"/>
      <c r="AR2608" s="25"/>
      <c r="AS2608" s="25"/>
      <c r="AT2608" s="25"/>
      <c r="AU2608" s="25"/>
      <c r="AV2608" s="25"/>
      <c r="AW2608" s="25"/>
      <c r="AX2608" s="25"/>
      <c r="AY2608" s="25"/>
      <c r="AZ2608" s="25">
        <v>68</v>
      </c>
      <c r="BA2608" s="25"/>
      <c r="BB2608" s="25"/>
      <c r="BC2608" s="25"/>
      <c r="BD2608" s="25">
        <v>90</v>
      </c>
      <c r="BE2608" s="25"/>
      <c r="BF2608" s="25"/>
      <c r="BG2608" s="25"/>
      <c r="BH2608" s="25"/>
    </row>
    <row r="2609" spans="1:60" x14ac:dyDescent="0.3">
      <c r="A2609" s="25" t="s">
        <v>273</v>
      </c>
      <c r="B2609" s="1" t="s">
        <v>183</v>
      </c>
      <c r="C2609" s="1" t="s">
        <v>389</v>
      </c>
      <c r="D2609" s="1" t="s">
        <v>2071</v>
      </c>
      <c r="E2609" s="1" t="s">
        <v>47</v>
      </c>
      <c r="F2609" s="1">
        <v>999927274</v>
      </c>
      <c r="G2609" s="1">
        <f>(J2609+T2609)-H2609</f>
        <v>153</v>
      </c>
      <c r="H2609" s="1">
        <f>(K2609+L2609+N2609+O2609+P2609+Q2609+R2609)*0.5</f>
        <v>70</v>
      </c>
      <c r="I2609" s="23"/>
      <c r="J2609" s="1">
        <f>SUM(K2609,L2609,N2609,O2609,P2609,Q2609)</f>
        <v>140</v>
      </c>
      <c r="K2609" s="1">
        <f>SUM(AG2609,AI2609)</f>
        <v>50</v>
      </c>
      <c r="L2609" s="1">
        <v>0</v>
      </c>
      <c r="M2609" s="1">
        <v>0</v>
      </c>
      <c r="N2609" s="1">
        <f>AD2609+AE2609</f>
        <v>0</v>
      </c>
      <c r="O2609" s="1"/>
      <c r="P2609" s="1">
        <f>AF2609</f>
        <v>90</v>
      </c>
      <c r="Q2609" s="1">
        <f>AH2609</f>
        <v>0</v>
      </c>
      <c r="R2609" s="1">
        <v>0</v>
      </c>
      <c r="S2609" s="43"/>
      <c r="T2609" s="1">
        <f>SUM(U2609,V2609,X2609,Y2609,Z2609,AA2609,AB2609)</f>
        <v>83</v>
      </c>
      <c r="U2609" s="1">
        <f>AK2609</f>
        <v>0</v>
      </c>
      <c r="V2609" s="1">
        <f>SUM(AN2609,AO2609,AP2609,AQ2609,AS2609,AT2609,AU2609,AV2609,AW2609,AX2609,AY2609,AR2609,AZ2609,BA2609,BB2609,BC2609,BD2609,BE2609,BF2609,BG2609,BH2609)</f>
        <v>83</v>
      </c>
      <c r="W2609" s="1">
        <f>COUNT(AN2609,AO2609,AP2609,AQ2609,AS2609,AT2609,AU2609,AV2609,AW2609,AX2609,AY2609,AR2609,AZ2609,BA2609,BB2609,BC2609,BD2609,BE2609,BF2609,BG2609,BH2609)</f>
        <v>2</v>
      </c>
      <c r="X2609" s="1">
        <v>0</v>
      </c>
      <c r="Y2609" s="1">
        <v>0</v>
      </c>
      <c r="Z2609" s="1">
        <v>0</v>
      </c>
      <c r="AA2609" s="1">
        <f>AM2609</f>
        <v>0</v>
      </c>
      <c r="AB2609" s="1">
        <f>AL2609</f>
        <v>0</v>
      </c>
      <c r="AC2609" s="43"/>
      <c r="AD2609" s="1"/>
      <c r="AE2609" s="1"/>
      <c r="AF2609" s="1">
        <v>90</v>
      </c>
      <c r="AG2609" s="1">
        <v>50</v>
      </c>
      <c r="AH2609" s="25"/>
      <c r="AJ2609" s="40"/>
      <c r="AK2609" s="25"/>
      <c r="AL2609" s="25"/>
      <c r="AM2609" s="25"/>
      <c r="AN2609" s="25"/>
      <c r="AO2609" s="25"/>
      <c r="AP2609" s="25"/>
      <c r="AQ2609" s="25"/>
      <c r="AR2609" s="25"/>
      <c r="AS2609" s="25"/>
      <c r="AT2609" s="25">
        <v>45</v>
      </c>
      <c r="AU2609" s="25"/>
      <c r="AV2609" s="25">
        <v>38</v>
      </c>
      <c r="AW2609" s="25"/>
      <c r="AX2609" s="25"/>
      <c r="AY2609" s="25"/>
      <c r="AZ2609" s="25"/>
      <c r="BA2609" s="25"/>
      <c r="BB2609" s="25"/>
      <c r="BC2609" s="25"/>
      <c r="BD2609" s="25"/>
      <c r="BE2609" s="25"/>
      <c r="BF2609" s="25"/>
      <c r="BG2609" s="25"/>
      <c r="BH2609" s="25"/>
    </row>
    <row r="2610" spans="1:60" x14ac:dyDescent="0.3">
      <c r="A2610" s="25" t="s">
        <v>273</v>
      </c>
      <c r="B2610" s="25" t="s">
        <v>183</v>
      </c>
      <c r="C2610" s="25" t="s">
        <v>1014</v>
      </c>
      <c r="D2610" s="25" t="s">
        <v>1015</v>
      </c>
      <c r="E2610" s="25" t="s">
        <v>47</v>
      </c>
      <c r="F2610" s="25">
        <v>999919223</v>
      </c>
      <c r="G2610" s="1">
        <f>(J2610+T2610)-H2610</f>
        <v>149.6</v>
      </c>
      <c r="H2610" s="1">
        <f>(K2610+L2610+N2610+O2610+P2610+Q2610+R2610)*0.5</f>
        <v>29.6</v>
      </c>
      <c r="I2610" s="40"/>
      <c r="J2610" s="1">
        <f>SUM(K2610,L2610,N2610,O2610,P2610,Q2610)</f>
        <v>59.2</v>
      </c>
      <c r="K2610" s="1">
        <f>SUM(AG2610,AI2610)</f>
        <v>0</v>
      </c>
      <c r="L2610" s="1">
        <v>0</v>
      </c>
      <c r="M2610" s="1">
        <v>0</v>
      </c>
      <c r="N2610" s="1">
        <f>AD2610+AE2610</f>
        <v>28</v>
      </c>
      <c r="O2610" s="1"/>
      <c r="P2610" s="1">
        <f>AF2610</f>
        <v>31.200000000000003</v>
      </c>
      <c r="Q2610" s="1">
        <f>AH2610</f>
        <v>0</v>
      </c>
      <c r="R2610" s="1">
        <v>0</v>
      </c>
      <c r="S2610" s="43"/>
      <c r="T2610" s="1">
        <f>SUM(U2610,V2610,X2610,Y2610,Z2610,AA2610,AB2610)</f>
        <v>120</v>
      </c>
      <c r="U2610" s="1">
        <f>AK2610</f>
        <v>0</v>
      </c>
      <c r="V2610" s="1">
        <f>SUM(AN2610,AO2610,AP2610,AQ2610,AS2610,AT2610,AU2610,AV2610,AW2610,AX2610,AY2610,AR2610,AZ2610,BA2610,BB2610,BC2610,BD2610,BE2610,BF2610,BG2610,BH2610)</f>
        <v>120</v>
      </c>
      <c r="W2610" s="1">
        <f>COUNT(AN2610,AO2610,AP2610,AQ2610,AS2610,AT2610,AU2610,AV2610,AW2610,AX2610,AY2610,AR2610,AZ2610,BA2610,BB2610,BC2610,BD2610,BE2610,BF2610,BG2610,BH2610)</f>
        <v>1</v>
      </c>
      <c r="X2610" s="1">
        <v>0</v>
      </c>
      <c r="Y2610" s="1">
        <v>0</v>
      </c>
      <c r="Z2610" s="1">
        <v>0</v>
      </c>
      <c r="AA2610" s="1">
        <f>AM2610</f>
        <v>0</v>
      </c>
      <c r="AB2610" s="1">
        <f>AL2610</f>
        <v>0</v>
      </c>
      <c r="AC2610" s="43"/>
      <c r="AD2610" s="25">
        <v>0</v>
      </c>
      <c r="AE2610" s="25">
        <v>28</v>
      </c>
      <c r="AF2610" s="25">
        <v>31.200000000000003</v>
      </c>
      <c r="AG2610" s="25">
        <v>0</v>
      </c>
      <c r="AH2610" s="25">
        <v>0</v>
      </c>
      <c r="AI2610" s="25">
        <v>0</v>
      </c>
      <c r="AJ2610" s="40"/>
      <c r="AK2610" s="25"/>
      <c r="AL2610" s="25"/>
      <c r="AM2610" s="25"/>
      <c r="AN2610" s="25"/>
      <c r="AO2610" s="25"/>
      <c r="AP2610" s="25"/>
      <c r="AQ2610" s="25"/>
      <c r="AR2610" s="25"/>
      <c r="AS2610" s="25"/>
      <c r="AT2610" s="25"/>
      <c r="AU2610" s="25"/>
      <c r="AV2610" s="25"/>
      <c r="AW2610" s="25"/>
      <c r="AX2610" s="25"/>
      <c r="AY2610" s="25"/>
      <c r="AZ2610" s="25"/>
      <c r="BA2610" s="25"/>
      <c r="BB2610" s="25"/>
      <c r="BC2610" s="25"/>
      <c r="BD2610" s="25">
        <v>120</v>
      </c>
      <c r="BE2610" s="25"/>
      <c r="BF2610" s="25"/>
      <c r="BG2610" s="25"/>
      <c r="BH2610" s="25"/>
    </row>
    <row r="2611" spans="1:60" x14ac:dyDescent="0.3">
      <c r="A2611" s="25" t="s">
        <v>273</v>
      </c>
      <c r="B2611" s="25" t="s">
        <v>183</v>
      </c>
      <c r="C2611" s="25" t="s">
        <v>3053</v>
      </c>
      <c r="D2611" s="25" t="s">
        <v>3054</v>
      </c>
      <c r="E2611" s="25" t="s">
        <v>47</v>
      </c>
      <c r="F2611" s="25">
        <v>999923881</v>
      </c>
      <c r="G2611" s="1">
        <f>(J2611+T2611)-H2611</f>
        <v>142</v>
      </c>
      <c r="H2611" s="1">
        <f>J2611*0.5</f>
        <v>22</v>
      </c>
      <c r="I2611" s="40"/>
      <c r="J2611" s="1">
        <f>SUM(K2611,L2611,N2611,O2611,P2611,Q2611)</f>
        <v>44</v>
      </c>
      <c r="K2611" s="1">
        <f>SUM(AG2611,AI2611)</f>
        <v>0</v>
      </c>
      <c r="L2611" s="1">
        <v>0</v>
      </c>
      <c r="M2611" s="1">
        <v>0</v>
      </c>
      <c r="N2611" s="1">
        <f>AD2611+AE2611</f>
        <v>14</v>
      </c>
      <c r="O2611" s="1"/>
      <c r="P2611" s="1">
        <f>AF2611</f>
        <v>0</v>
      </c>
      <c r="Q2611" s="1">
        <f>AH2611</f>
        <v>30</v>
      </c>
      <c r="R2611" s="1">
        <v>0</v>
      </c>
      <c r="S2611" s="43"/>
      <c r="T2611" s="1">
        <f>SUM(U2611,V2611,X2611,Y2611,Z2611,AA2611,AB2611)</f>
        <v>120</v>
      </c>
      <c r="U2611" s="1">
        <f>AK2611</f>
        <v>0</v>
      </c>
      <c r="V2611" s="1">
        <f>SUM(AN2611,AO2611,AP2611,AQ2611,AS2611,AT2611,AU2611,AV2611,AW2611,AX2611,AY2611,AR2611,AZ2611,BA2611,BB2611,BC2611,BD2611,BE2611,BF2611,BG2611,BH2611)</f>
        <v>120</v>
      </c>
      <c r="W2611" s="1">
        <f>COUNT(AN2611,AO2611,AP2611,AQ2611,AS2611,AT2611,AU2611,AV2611,AW2611,AX2611,AY2611,AR2611,AZ2611,BA2611,BB2611,BC2611,BD2611,BE2611,BF2611,BG2611,BH2611)</f>
        <v>1</v>
      </c>
      <c r="X2611" s="1">
        <v>0</v>
      </c>
      <c r="Y2611" s="1">
        <v>0</v>
      </c>
      <c r="Z2611" s="1">
        <v>0</v>
      </c>
      <c r="AA2611" s="1">
        <f>AM2611</f>
        <v>0</v>
      </c>
      <c r="AB2611" s="1">
        <f>AL2611</f>
        <v>0</v>
      </c>
      <c r="AC2611" s="43"/>
      <c r="AD2611" s="25">
        <v>0</v>
      </c>
      <c r="AE2611" s="25">
        <v>14</v>
      </c>
      <c r="AF2611" s="25">
        <v>0</v>
      </c>
      <c r="AG2611" s="25">
        <v>0</v>
      </c>
      <c r="AH2611" s="25">
        <v>30</v>
      </c>
      <c r="AI2611" s="25">
        <v>0</v>
      </c>
      <c r="AJ2611" s="40"/>
      <c r="AK2611" s="25"/>
      <c r="AL2611" s="25"/>
      <c r="AM2611" s="25"/>
      <c r="AN2611" s="25"/>
      <c r="AO2611" s="25"/>
      <c r="AP2611" s="25"/>
      <c r="AQ2611" s="25"/>
      <c r="AR2611" s="25"/>
      <c r="AS2611" s="25"/>
      <c r="AT2611" s="25"/>
      <c r="AU2611" s="25"/>
      <c r="AV2611" s="25"/>
      <c r="AW2611" s="25">
        <v>120</v>
      </c>
      <c r="AX2611" s="25"/>
      <c r="AY2611" s="25"/>
      <c r="AZ2611" s="25"/>
      <c r="BA2611" s="25"/>
      <c r="BB2611" s="25"/>
      <c r="BC2611" s="25"/>
      <c r="BD2611" s="25"/>
      <c r="BE2611" s="25"/>
      <c r="BF2611" s="25"/>
      <c r="BG2611" s="25"/>
      <c r="BH2611" s="25"/>
    </row>
    <row r="2612" spans="1:60" x14ac:dyDescent="0.3">
      <c r="A2612" s="25" t="s">
        <v>273</v>
      </c>
      <c r="B2612" s="25" t="s">
        <v>183</v>
      </c>
      <c r="C2612" s="25" t="s">
        <v>1439</v>
      </c>
      <c r="D2612" s="25" t="s">
        <v>450</v>
      </c>
      <c r="E2612" s="25" t="s">
        <v>47</v>
      </c>
      <c r="F2612" s="25">
        <v>999923264</v>
      </c>
      <c r="G2612" s="1">
        <f>(J2612+T2612)-H2612</f>
        <v>140</v>
      </c>
      <c r="H2612" s="25"/>
      <c r="I2612" s="40"/>
      <c r="J2612" s="1">
        <f>SUM(K2612,L2612,N2612,O2612,P2612,Q2612)</f>
        <v>80</v>
      </c>
      <c r="K2612" s="1">
        <f>SUM(AG2612,AI2612)</f>
        <v>0</v>
      </c>
      <c r="L2612" s="1">
        <v>0</v>
      </c>
      <c r="M2612" s="1">
        <v>0</v>
      </c>
      <c r="N2612" s="1">
        <f>AD2612+AE2612</f>
        <v>14</v>
      </c>
      <c r="O2612" s="1"/>
      <c r="P2612" s="1">
        <f>AF2612</f>
        <v>36</v>
      </c>
      <c r="Q2612" s="1">
        <f>AH2612</f>
        <v>30</v>
      </c>
      <c r="R2612" s="1">
        <v>0</v>
      </c>
      <c r="S2612" s="40"/>
      <c r="T2612" s="1">
        <f>SUM(U2612,V2612,X2612,Y2612,Z2612,AA2612,AB2612)</f>
        <v>60</v>
      </c>
      <c r="U2612" s="1">
        <f>AK2612</f>
        <v>0</v>
      </c>
      <c r="V2612" s="1">
        <f>SUM(AN2612,AO2612,AP2612,AQ2612,AS2612,AT2612,AU2612,AV2612,AW2612,AX2612,AY2612,AR2612,AZ2612,BA2612,BB2612,BC2612,BD2612,BE2612,BF2612,BG2612,BH2612)</f>
        <v>60</v>
      </c>
      <c r="W2612" s="1">
        <f>COUNT(AN2612,AO2612,AP2612,AQ2612,AS2612,AT2612,AU2612,AV2612,AW2612,AX2612,AY2612,AR2612,AZ2612,BA2612,BB2612,BC2612,BD2612,BE2612,BF2612,BG2612,BH2612)</f>
        <v>1</v>
      </c>
      <c r="X2612" s="1">
        <v>0</v>
      </c>
      <c r="Y2612" s="1">
        <v>0</v>
      </c>
      <c r="Z2612" s="1">
        <v>0</v>
      </c>
      <c r="AA2612" s="1">
        <f>AM2612</f>
        <v>0</v>
      </c>
      <c r="AB2612" s="1">
        <f>AL2612</f>
        <v>0</v>
      </c>
      <c r="AC2612" s="40"/>
      <c r="AD2612" s="25">
        <v>0</v>
      </c>
      <c r="AE2612" s="25">
        <v>14</v>
      </c>
      <c r="AF2612" s="25">
        <v>36</v>
      </c>
      <c r="AG2612" s="25">
        <v>0</v>
      </c>
      <c r="AH2612" s="25">
        <v>30</v>
      </c>
      <c r="AI2612" s="25">
        <v>0</v>
      </c>
      <c r="AJ2612" s="40"/>
      <c r="AK2612" s="25"/>
      <c r="AL2612" s="25"/>
      <c r="AM2612" s="25"/>
      <c r="AN2612" s="25"/>
      <c r="AO2612" s="25"/>
      <c r="AP2612" s="25"/>
      <c r="AQ2612" s="25"/>
      <c r="AR2612" s="25"/>
      <c r="AS2612" s="25"/>
      <c r="AT2612" s="25"/>
      <c r="AU2612" s="25"/>
      <c r="AV2612" s="25"/>
      <c r="AW2612" s="25"/>
      <c r="AX2612" s="25"/>
      <c r="AY2612" s="25"/>
      <c r="AZ2612" s="25"/>
      <c r="BA2612" s="25"/>
      <c r="BB2612" s="25"/>
      <c r="BC2612" s="25"/>
      <c r="BD2612" s="25"/>
      <c r="BE2612" s="25"/>
      <c r="BF2612" s="25"/>
      <c r="BG2612" s="25"/>
      <c r="BH2612" s="25">
        <v>60</v>
      </c>
    </row>
    <row r="2613" spans="1:60" x14ac:dyDescent="0.3">
      <c r="A2613" s="68" t="s">
        <v>273</v>
      </c>
      <c r="B2613" s="103" t="s">
        <v>183</v>
      </c>
      <c r="C2613" s="68" t="s">
        <v>408</v>
      </c>
      <c r="D2613" s="68" t="s">
        <v>1934</v>
      </c>
      <c r="E2613" s="68" t="s">
        <v>47</v>
      </c>
      <c r="F2613" s="68">
        <v>999927206</v>
      </c>
      <c r="G2613" s="1">
        <f>(J2613+T2613)-H2613</f>
        <v>120</v>
      </c>
      <c r="H2613" s="25"/>
      <c r="I2613" s="40"/>
      <c r="J2613" s="1">
        <f>SUM(K2613,L2613,N2613,O2613,P2613,Q2613)</f>
        <v>0</v>
      </c>
      <c r="K2613" s="1">
        <f>SUM(AG2613,AI2613)</f>
        <v>0</v>
      </c>
      <c r="L2613" s="1">
        <v>0</v>
      </c>
      <c r="M2613" s="1">
        <v>0</v>
      </c>
      <c r="N2613" s="1">
        <f>AD2613+AE2613</f>
        <v>0</v>
      </c>
      <c r="O2613" s="1"/>
      <c r="P2613" s="1">
        <f>AF2613</f>
        <v>0</v>
      </c>
      <c r="Q2613" s="1">
        <f>AH2613</f>
        <v>0</v>
      </c>
      <c r="R2613" s="1">
        <v>0</v>
      </c>
      <c r="S2613" s="43"/>
      <c r="T2613" s="1">
        <f>SUM(U2613,V2613,X2613,Y2613,Z2613,AA2613,AB2613)</f>
        <v>120</v>
      </c>
      <c r="U2613" s="1">
        <f>AK2613</f>
        <v>0</v>
      </c>
      <c r="V2613" s="1">
        <f>SUM(AN2613,AO2613,AP2613,AQ2613,AS2613,AT2613,AU2613,AV2613,AW2613,AX2613,AY2613,AR2613,AZ2613,BA2613,BB2613,BC2613,BD2613,BE2613,BF2613,BG2613,BH2613)</f>
        <v>120</v>
      </c>
      <c r="W2613" s="1">
        <f>COUNT(AN2613,AO2613,AP2613,AQ2613,AS2613,AT2613,AU2613,AV2613,AW2613,AX2613,AY2613,AR2613,AZ2613,BA2613,BB2613,BC2613,BD2613,BE2613,BF2613,BG2613,BH2613)</f>
        <v>1</v>
      </c>
      <c r="X2613" s="1">
        <v>0</v>
      </c>
      <c r="Y2613" s="1">
        <v>0</v>
      </c>
      <c r="Z2613" s="1">
        <v>0</v>
      </c>
      <c r="AA2613" s="1">
        <f>AM2613</f>
        <v>0</v>
      </c>
      <c r="AB2613" s="1">
        <f>AL2613</f>
        <v>0</v>
      </c>
      <c r="AC2613" s="43"/>
      <c r="AD2613" s="25"/>
      <c r="AE2613" s="25"/>
      <c r="AF2613" s="25"/>
      <c r="AG2613" s="25"/>
      <c r="AH2613" s="25"/>
      <c r="AJ2613" s="40"/>
      <c r="AK2613" s="25"/>
      <c r="AL2613" s="25"/>
      <c r="AM2613" s="25"/>
      <c r="AN2613" s="25"/>
      <c r="AO2613" s="25"/>
      <c r="AP2613" s="25"/>
      <c r="AQ2613" s="25">
        <v>120</v>
      </c>
      <c r="AR2613" s="25"/>
      <c r="AS2613" s="25"/>
      <c r="AT2613" s="25"/>
      <c r="AU2613" s="25"/>
      <c r="AV2613" s="25"/>
      <c r="AW2613" s="25"/>
      <c r="AX2613" s="25"/>
      <c r="AY2613" s="25"/>
      <c r="AZ2613" s="25"/>
      <c r="BA2613" s="25"/>
      <c r="BB2613" s="25"/>
      <c r="BC2613" s="25"/>
      <c r="BD2613" s="25"/>
      <c r="BE2613" s="25"/>
      <c r="BF2613" s="25"/>
      <c r="BG2613" s="25"/>
      <c r="BH2613" s="25"/>
    </row>
    <row r="2614" spans="1:60" x14ac:dyDescent="0.3">
      <c r="A2614" s="25" t="s">
        <v>273</v>
      </c>
      <c r="B2614" s="25" t="s">
        <v>183</v>
      </c>
      <c r="C2614" s="25" t="s">
        <v>1476</v>
      </c>
      <c r="D2614" s="25" t="s">
        <v>2669</v>
      </c>
      <c r="E2614" s="25" t="s">
        <v>47</v>
      </c>
      <c r="F2614" s="25">
        <v>999923825</v>
      </c>
      <c r="G2614" s="1">
        <f>(J2614+T2614)-H2614</f>
        <v>102.4</v>
      </c>
      <c r="H2614" s="25"/>
      <c r="I2614" s="40"/>
      <c r="J2614" s="1">
        <f>SUM(K2614,L2614,N2614,O2614,P2614,Q2614)</f>
        <v>42.400000000000006</v>
      </c>
      <c r="K2614" s="1">
        <f>SUM(AG2614,AI2614)</f>
        <v>20</v>
      </c>
      <c r="L2614" s="1">
        <v>0</v>
      </c>
      <c r="M2614" s="1">
        <v>0</v>
      </c>
      <c r="N2614" s="1">
        <f>AD2614+AE2614</f>
        <v>22.400000000000002</v>
      </c>
      <c r="O2614" s="1"/>
      <c r="P2614" s="1">
        <f>AF2614</f>
        <v>0</v>
      </c>
      <c r="Q2614" s="1">
        <f>AH2614</f>
        <v>0</v>
      </c>
      <c r="R2614" s="1">
        <v>0</v>
      </c>
      <c r="S2614" s="43"/>
      <c r="T2614" s="1">
        <f>SUM(U2614,V2614,X2614,Y2614,Z2614,AA2614,AB2614)</f>
        <v>60</v>
      </c>
      <c r="U2614" s="1">
        <f>AK2614</f>
        <v>0</v>
      </c>
      <c r="V2614" s="1">
        <f>SUM(AN2614,AO2614,AP2614,AQ2614,AS2614,AT2614,AU2614,AV2614,AW2614,AX2614,AY2614,AR2614,AZ2614,BA2614,BB2614,BC2614,BD2614,BE2614,BF2614,BG2614,BH2614)</f>
        <v>60</v>
      </c>
      <c r="W2614" s="1">
        <f>COUNT(AN2614,AO2614,AP2614,AQ2614,AS2614,AT2614,AU2614,AV2614,AW2614,AX2614,AY2614,AR2614,AZ2614,BA2614,BB2614,BC2614,BD2614,BE2614,BF2614,BG2614,BH2614)</f>
        <v>1</v>
      </c>
      <c r="X2614" s="1">
        <v>0</v>
      </c>
      <c r="Y2614" s="1">
        <v>0</v>
      </c>
      <c r="Z2614" s="1">
        <v>0</v>
      </c>
      <c r="AA2614" s="1">
        <f>AM2614</f>
        <v>0</v>
      </c>
      <c r="AB2614" s="1">
        <f>AL2614</f>
        <v>0</v>
      </c>
      <c r="AC2614" s="43"/>
      <c r="AD2614" s="25">
        <v>22.400000000000002</v>
      </c>
      <c r="AE2614" s="25">
        <v>0</v>
      </c>
      <c r="AF2614" s="25">
        <v>0</v>
      </c>
      <c r="AG2614" s="25">
        <v>20</v>
      </c>
      <c r="AH2614" s="25">
        <v>0</v>
      </c>
      <c r="AI2614" s="25">
        <v>0</v>
      </c>
      <c r="AJ2614" s="40"/>
      <c r="AK2614" s="25"/>
      <c r="AL2614" s="25"/>
      <c r="AM2614" s="25"/>
      <c r="AN2614" s="25"/>
      <c r="AO2614" s="25"/>
      <c r="AP2614" s="25"/>
      <c r="AQ2614" s="25"/>
      <c r="AR2614" s="25"/>
      <c r="AS2614" s="25"/>
      <c r="AT2614" s="25">
        <v>60</v>
      </c>
      <c r="AU2614" s="25"/>
      <c r="AV2614" s="25"/>
      <c r="AW2614" s="25"/>
      <c r="AX2614" s="25"/>
      <c r="AY2614" s="25"/>
      <c r="AZ2614" s="25"/>
      <c r="BA2614" s="25"/>
      <c r="BB2614" s="25"/>
      <c r="BC2614" s="25"/>
      <c r="BD2614" s="25"/>
      <c r="BE2614" s="25"/>
      <c r="BF2614" s="25"/>
      <c r="BG2614" s="25"/>
      <c r="BH2614" s="25"/>
    </row>
    <row r="2615" spans="1:60" x14ac:dyDescent="0.3">
      <c r="A2615" s="25" t="s">
        <v>273</v>
      </c>
      <c r="B2615" s="25" t="s">
        <v>183</v>
      </c>
      <c r="C2615" s="25" t="s">
        <v>933</v>
      </c>
      <c r="D2615" s="25" t="s">
        <v>1168</v>
      </c>
      <c r="E2615" s="25" t="s">
        <v>47</v>
      </c>
      <c r="F2615" s="25">
        <v>999921169</v>
      </c>
      <c r="G2615" s="1">
        <f>(J2615+T2615)-H2615</f>
        <v>100</v>
      </c>
      <c r="H2615" s="1">
        <f>J2615*0.5</f>
        <v>32</v>
      </c>
      <c r="I2615" s="40"/>
      <c r="J2615" s="1">
        <f>SUM(K2615,L2615,N2615,O2615,P2615,Q2615)</f>
        <v>64</v>
      </c>
      <c r="K2615" s="1">
        <f>SUM(AG2615,AI2615)</f>
        <v>0</v>
      </c>
      <c r="L2615" s="1">
        <v>0</v>
      </c>
      <c r="M2615" s="1">
        <v>0</v>
      </c>
      <c r="N2615" s="1">
        <f>AD2615+AE2615</f>
        <v>0</v>
      </c>
      <c r="O2615" s="1"/>
      <c r="P2615" s="1">
        <f>AF2615</f>
        <v>64</v>
      </c>
      <c r="Q2615" s="1">
        <f>AH2615</f>
        <v>0</v>
      </c>
      <c r="R2615" s="1">
        <v>0</v>
      </c>
      <c r="S2615" s="43"/>
      <c r="T2615" s="1">
        <f>SUM(U2615,V2615,X2615,Y2615,Z2615,AA2615,AB2615)</f>
        <v>68</v>
      </c>
      <c r="U2615" s="1">
        <f>AK2615</f>
        <v>0</v>
      </c>
      <c r="V2615" s="1">
        <f>SUM(AN2615,AO2615,AP2615,AQ2615,AS2615,AT2615,AU2615,AV2615,AW2615,AX2615,AY2615,AR2615,AZ2615,BA2615,BB2615,BC2615,BD2615,BE2615,BF2615,BG2615,BH2615)</f>
        <v>68</v>
      </c>
      <c r="W2615" s="1">
        <f>COUNT(AN2615,AO2615,AP2615,AQ2615,AS2615,AT2615,AU2615,AV2615,AW2615,AX2615,AY2615,AR2615,AZ2615,BA2615,BB2615,BC2615,BD2615,BE2615,BF2615,BG2615,BH2615)</f>
        <v>1</v>
      </c>
      <c r="X2615" s="1">
        <v>0</v>
      </c>
      <c r="Y2615" s="1">
        <v>0</v>
      </c>
      <c r="Z2615" s="1">
        <v>0</v>
      </c>
      <c r="AA2615" s="1">
        <f>AM2615</f>
        <v>0</v>
      </c>
      <c r="AB2615" s="1">
        <f>AL2615</f>
        <v>0</v>
      </c>
      <c r="AC2615" s="43"/>
      <c r="AD2615" s="25">
        <v>0</v>
      </c>
      <c r="AE2615" s="25">
        <v>0</v>
      </c>
      <c r="AF2615" s="25">
        <v>64</v>
      </c>
      <c r="AG2615" s="25">
        <v>0</v>
      </c>
      <c r="AH2615" s="25">
        <v>0</v>
      </c>
      <c r="AI2615" s="25">
        <v>0</v>
      </c>
      <c r="AJ2615" s="40"/>
      <c r="AK2615" s="25"/>
      <c r="AL2615" s="25"/>
      <c r="AM2615" s="25"/>
      <c r="AN2615" s="25"/>
      <c r="AO2615" s="25"/>
      <c r="AP2615" s="25"/>
      <c r="AQ2615" s="25"/>
      <c r="AR2615" s="25"/>
      <c r="AS2615" s="25"/>
      <c r="AT2615" s="25"/>
      <c r="AU2615" s="25"/>
      <c r="AV2615" s="25">
        <v>68</v>
      </c>
      <c r="AW2615" s="25"/>
      <c r="AX2615" s="25"/>
      <c r="AY2615" s="25"/>
      <c r="AZ2615" s="25"/>
      <c r="BA2615" s="25"/>
      <c r="BB2615" s="25"/>
      <c r="BC2615" s="25"/>
      <c r="BD2615" s="25"/>
      <c r="BE2615" s="25"/>
      <c r="BF2615" s="25"/>
      <c r="BG2615" s="25"/>
      <c r="BH2615" s="25"/>
    </row>
    <row r="2616" spans="1:60" x14ac:dyDescent="0.3">
      <c r="A2616" s="25" t="s">
        <v>273</v>
      </c>
      <c r="B2616" s="25" t="s">
        <v>183</v>
      </c>
      <c r="C2616" s="25" t="s">
        <v>3348</v>
      </c>
      <c r="D2616" s="25" t="s">
        <v>1362</v>
      </c>
      <c r="E2616" s="25" t="s">
        <v>47</v>
      </c>
      <c r="F2616" s="25">
        <v>999924794</v>
      </c>
      <c r="G2616" s="1">
        <f>(J2616+T2616)-H2616</f>
        <v>99.2</v>
      </c>
      <c r="H2616" s="25"/>
      <c r="I2616" s="40"/>
      <c r="J2616" s="1">
        <f>SUM(K2616,L2616,N2616,O2616,P2616,Q2616)</f>
        <v>31.200000000000003</v>
      </c>
      <c r="K2616" s="1">
        <f>SUM(AG2616,AI2616)</f>
        <v>0</v>
      </c>
      <c r="L2616" s="1">
        <v>0</v>
      </c>
      <c r="M2616" s="1">
        <v>0</v>
      </c>
      <c r="N2616" s="1">
        <f>AD2616+AE2616</f>
        <v>0</v>
      </c>
      <c r="O2616" s="1"/>
      <c r="P2616" s="1">
        <f>AF2616</f>
        <v>31.200000000000003</v>
      </c>
      <c r="Q2616" s="1">
        <f>AH2616</f>
        <v>0</v>
      </c>
      <c r="R2616" s="1">
        <v>0</v>
      </c>
      <c r="S2616" s="40"/>
      <c r="T2616" s="1">
        <f>SUM(U2616,V2616,X2616,Y2616,Z2616,AA2616,AB2616)</f>
        <v>68</v>
      </c>
      <c r="U2616" s="1">
        <f>AK2616</f>
        <v>0</v>
      </c>
      <c r="V2616" s="1">
        <f>SUM(AN2616,AO2616,AP2616,AQ2616,AS2616,AT2616,AU2616,AV2616,AW2616,AX2616,AY2616,AR2616,AZ2616,BA2616,BB2616,BC2616,BD2616,BE2616,BF2616,BG2616,BH2616)</f>
        <v>68</v>
      </c>
      <c r="W2616" s="1">
        <f>COUNT(AN2616,AO2616,AP2616,AQ2616,AS2616,AT2616,AU2616,AV2616,AW2616,AX2616,AY2616,AR2616,AZ2616,BA2616,BB2616,BC2616,BD2616,BE2616,BF2616,BG2616,BH2616)</f>
        <v>1</v>
      </c>
      <c r="X2616" s="1">
        <v>0</v>
      </c>
      <c r="Y2616" s="1">
        <v>0</v>
      </c>
      <c r="Z2616" s="1">
        <v>0</v>
      </c>
      <c r="AA2616" s="1">
        <f>AM2616</f>
        <v>0</v>
      </c>
      <c r="AB2616" s="1">
        <f>AL2616</f>
        <v>0</v>
      </c>
      <c r="AC2616" s="40"/>
      <c r="AD2616" s="25">
        <v>0</v>
      </c>
      <c r="AE2616" s="25">
        <v>0</v>
      </c>
      <c r="AF2616" s="25">
        <v>31.200000000000003</v>
      </c>
      <c r="AG2616" s="25">
        <v>0</v>
      </c>
      <c r="AH2616" s="25">
        <v>0</v>
      </c>
      <c r="AI2616" s="25">
        <v>0</v>
      </c>
      <c r="AJ2616" s="40"/>
      <c r="AK2616" s="25"/>
      <c r="AL2616" s="25"/>
      <c r="AM2616" s="25"/>
      <c r="AN2616" s="25"/>
      <c r="AO2616" s="25"/>
      <c r="AP2616" s="25"/>
      <c r="AQ2616" s="25"/>
      <c r="AR2616" s="25"/>
      <c r="AS2616" s="25"/>
      <c r="AT2616" s="25"/>
      <c r="AU2616" s="25"/>
      <c r="AV2616" s="25"/>
      <c r="AW2616" s="25"/>
      <c r="AX2616" s="25"/>
      <c r="AY2616" s="25"/>
      <c r="AZ2616" s="25">
        <v>68</v>
      </c>
      <c r="BA2616" s="25"/>
      <c r="BB2616" s="25"/>
      <c r="BC2616" s="25"/>
      <c r="BD2616" s="25"/>
      <c r="BE2616" s="25"/>
      <c r="BF2616" s="25"/>
      <c r="BG2616" s="25"/>
      <c r="BH2616" s="25"/>
    </row>
    <row r="2617" spans="1:60" x14ac:dyDescent="0.3">
      <c r="A2617" s="25" t="s">
        <v>273</v>
      </c>
      <c r="B2617" s="25" t="s">
        <v>183</v>
      </c>
      <c r="C2617" s="25" t="s">
        <v>300</v>
      </c>
      <c r="D2617" s="25" t="s">
        <v>720</v>
      </c>
      <c r="E2617" s="25" t="s">
        <v>47</v>
      </c>
      <c r="F2617" s="25">
        <v>999930143</v>
      </c>
      <c r="G2617" s="1">
        <f>(J2617+T2617)-H2617</f>
        <v>93</v>
      </c>
      <c r="H2617" s="25"/>
      <c r="I2617" s="40"/>
      <c r="J2617" s="1">
        <f>SUM(K2617,L2617,N2617,O2617,P2617,Q2617)</f>
        <v>0</v>
      </c>
      <c r="K2617" s="1">
        <f>SUM(AG2617,AI2617)</f>
        <v>0</v>
      </c>
      <c r="L2617" s="1">
        <v>0</v>
      </c>
      <c r="M2617" s="1">
        <v>0</v>
      </c>
      <c r="N2617" s="1">
        <f>AD2617+AE2617</f>
        <v>0</v>
      </c>
      <c r="O2617" s="1"/>
      <c r="P2617" s="1">
        <f>AF2617</f>
        <v>0</v>
      </c>
      <c r="Q2617" s="1">
        <f>AH2617</f>
        <v>0</v>
      </c>
      <c r="R2617" s="1">
        <v>0</v>
      </c>
      <c r="S2617" s="40"/>
      <c r="T2617" s="1">
        <f>SUM(U2617,V2617,X2617,Y2617,Z2617,AA2617,AB2617)</f>
        <v>93</v>
      </c>
      <c r="U2617" s="1">
        <f>AK2617</f>
        <v>0</v>
      </c>
      <c r="V2617" s="1">
        <f>SUM(AN2617,AO2617,AP2617,AQ2617,AS2617,AT2617,AU2617,AV2617,AW2617,AX2617,AY2617,AR2617,AZ2617,BA2617,BB2617,BC2617,BD2617,BE2617,BF2617,BG2617,BH2617)</f>
        <v>93</v>
      </c>
      <c r="W2617" s="1">
        <f>COUNT(AN2617,AO2617,AP2617,AQ2617,AS2617,AT2617,AU2617,AV2617,AW2617,AX2617,AY2617,AR2617,AZ2617,BA2617,BB2617,BC2617,BD2617,BE2617,BF2617,BG2617,BH2617)</f>
        <v>2</v>
      </c>
      <c r="X2617" s="1">
        <v>0</v>
      </c>
      <c r="Y2617" s="1">
        <v>0</v>
      </c>
      <c r="Z2617" s="1">
        <v>0</v>
      </c>
      <c r="AA2617" s="1">
        <f>AM2617</f>
        <v>0</v>
      </c>
      <c r="AB2617" s="1">
        <f>AL2617</f>
        <v>0</v>
      </c>
      <c r="AC2617" s="40"/>
      <c r="AD2617" s="25"/>
      <c r="AE2617" s="25"/>
      <c r="AF2617" s="25"/>
      <c r="AG2617" s="25"/>
      <c r="AH2617" s="25"/>
      <c r="AJ2617" s="40"/>
      <c r="AK2617" s="25"/>
      <c r="AL2617" s="25"/>
      <c r="AM2617" s="25"/>
      <c r="AN2617" s="25"/>
      <c r="AO2617" s="25"/>
      <c r="AP2617" s="25"/>
      <c r="AQ2617" s="25"/>
      <c r="AR2617" s="25"/>
      <c r="AS2617" s="25"/>
      <c r="AT2617" s="25"/>
      <c r="AU2617" s="25"/>
      <c r="AV2617" s="25"/>
      <c r="AW2617" s="25"/>
      <c r="AX2617" s="25"/>
      <c r="AY2617" s="25"/>
      <c r="AZ2617" s="25">
        <v>63</v>
      </c>
      <c r="BA2617" s="25"/>
      <c r="BB2617" s="25"/>
      <c r="BC2617" s="25"/>
      <c r="BD2617" s="25"/>
      <c r="BE2617" s="25"/>
      <c r="BF2617" s="25">
        <v>30</v>
      </c>
      <c r="BG2617" s="25"/>
      <c r="BH2617" s="25"/>
    </row>
    <row r="2618" spans="1:60" x14ac:dyDescent="0.3">
      <c r="A2618" s="25" t="s">
        <v>273</v>
      </c>
      <c r="B2618" s="25" t="s">
        <v>183</v>
      </c>
      <c r="C2618" s="25" t="s">
        <v>666</v>
      </c>
      <c r="D2618" s="25" t="s">
        <v>1070</v>
      </c>
      <c r="E2618" s="25" t="s">
        <v>47</v>
      </c>
      <c r="F2618" s="25">
        <v>999919855</v>
      </c>
      <c r="G2618" s="1">
        <f>(J2618+T2618)-H2618</f>
        <v>90</v>
      </c>
      <c r="H2618" s="25"/>
      <c r="I2618" s="40"/>
      <c r="J2618" s="1">
        <f>SUM(K2618,L2618,N2618,O2618,P2618,Q2618)</f>
        <v>0</v>
      </c>
      <c r="K2618" s="1">
        <f>SUM(AG2618,AI2618)</f>
        <v>0</v>
      </c>
      <c r="L2618" s="1">
        <v>0</v>
      </c>
      <c r="M2618" s="1">
        <v>0</v>
      </c>
      <c r="N2618" s="1">
        <f>AD2618+AE2618</f>
        <v>0</v>
      </c>
      <c r="O2618" s="1"/>
      <c r="P2618" s="1">
        <f>AF2618</f>
        <v>0</v>
      </c>
      <c r="Q2618" s="1">
        <f>AH2618</f>
        <v>0</v>
      </c>
      <c r="R2618" s="1">
        <v>0</v>
      </c>
      <c r="S2618" s="43"/>
      <c r="T2618" s="1">
        <f>SUM(U2618,V2618,X2618,Y2618,Z2618,AA2618,AB2618)</f>
        <v>90</v>
      </c>
      <c r="U2618" s="1">
        <f>AK2618</f>
        <v>0</v>
      </c>
      <c r="V2618" s="1">
        <f>SUM(AN2618,AO2618,AP2618,AQ2618,AS2618,AT2618,AU2618,AV2618,AW2618,AX2618,AY2618,AR2618,AZ2618,BA2618,BB2618,BC2618,BD2618,BE2618,BF2618,BG2618,BH2618)</f>
        <v>90</v>
      </c>
      <c r="W2618" s="1">
        <f>COUNT(AN2618,AO2618,AP2618,AQ2618,AS2618,AT2618,AU2618,AV2618,AW2618,AX2618,AY2618,AR2618,AZ2618,BA2618,BB2618,BC2618,BD2618,BE2618,BF2618,BG2618,BH2618)</f>
        <v>1</v>
      </c>
      <c r="X2618" s="1">
        <v>0</v>
      </c>
      <c r="Y2618" s="1">
        <v>0</v>
      </c>
      <c r="Z2618" s="1">
        <v>0</v>
      </c>
      <c r="AA2618" s="1">
        <f>AM2618</f>
        <v>0</v>
      </c>
      <c r="AB2618" s="1">
        <f>AL2618</f>
        <v>0</v>
      </c>
      <c r="AC2618" s="43"/>
      <c r="AD2618" s="25"/>
      <c r="AE2618" s="25"/>
      <c r="AF2618" s="25"/>
      <c r="AG2618" s="25"/>
      <c r="AH2618" s="25"/>
      <c r="AJ2618" s="40"/>
      <c r="AK2618" s="25"/>
      <c r="AL2618" s="25"/>
      <c r="AM2618" s="25"/>
      <c r="AN2618" s="25"/>
      <c r="AO2618" s="25"/>
      <c r="AP2618" s="25"/>
      <c r="AQ2618" s="25"/>
      <c r="AR2618" s="25"/>
      <c r="AS2618" s="25"/>
      <c r="AT2618" s="25"/>
      <c r="AU2618" s="25"/>
      <c r="AV2618" s="25"/>
      <c r="AW2618" s="25">
        <v>90</v>
      </c>
      <c r="AX2618" s="25"/>
      <c r="AY2618" s="25"/>
      <c r="AZ2618" s="25"/>
      <c r="BA2618" s="25"/>
      <c r="BB2618" s="25"/>
      <c r="BC2618" s="25"/>
      <c r="BD2618" s="25"/>
      <c r="BE2618" s="25"/>
      <c r="BF2618" s="25"/>
      <c r="BG2618" s="25"/>
      <c r="BH2618" s="25"/>
    </row>
    <row r="2619" spans="1:60" x14ac:dyDescent="0.3">
      <c r="A2619" s="25" t="s">
        <v>273</v>
      </c>
      <c r="B2619" s="25" t="s">
        <v>183</v>
      </c>
      <c r="C2619" s="25" t="s">
        <v>1584</v>
      </c>
      <c r="D2619" s="25" t="s">
        <v>694</v>
      </c>
      <c r="E2619" s="25" t="s">
        <v>47</v>
      </c>
      <c r="F2619" s="25">
        <v>999927659</v>
      </c>
      <c r="G2619" s="1">
        <f>(J2619+T2619)-H2619</f>
        <v>90</v>
      </c>
      <c r="H2619" s="25"/>
      <c r="I2619" s="40"/>
      <c r="J2619" s="1">
        <f>SUM(K2619,L2619,N2619,O2619,P2619,Q2619)</f>
        <v>0</v>
      </c>
      <c r="K2619" s="1">
        <f>SUM(AG2619,AI2619)</f>
        <v>0</v>
      </c>
      <c r="L2619" s="1">
        <v>0</v>
      </c>
      <c r="M2619" s="1">
        <v>0</v>
      </c>
      <c r="N2619" s="1">
        <f>AD2619+AE2619</f>
        <v>0</v>
      </c>
      <c r="O2619" s="1"/>
      <c r="P2619" s="1">
        <f>AF2619</f>
        <v>0</v>
      </c>
      <c r="Q2619" s="1">
        <f>AH2619</f>
        <v>0</v>
      </c>
      <c r="R2619" s="1">
        <v>0</v>
      </c>
      <c r="S2619" s="40"/>
      <c r="T2619" s="1">
        <f>SUM(U2619,V2619,X2619,Y2619,Z2619,AA2619,AB2619)</f>
        <v>90</v>
      </c>
      <c r="U2619" s="1">
        <f>AK2619</f>
        <v>0</v>
      </c>
      <c r="V2619" s="1">
        <f>SUM(AN2619,AO2619,AP2619,AQ2619,AS2619,AT2619,AU2619,AV2619,AW2619,AX2619,AY2619,AR2619,AZ2619,BA2619,BB2619,BC2619,BD2619,BE2619,BF2619,BG2619,BH2619)</f>
        <v>90</v>
      </c>
      <c r="W2619" s="1">
        <f>COUNT(AN2619,AO2619,AP2619,AQ2619,AS2619,AT2619,AU2619,AV2619,AW2619,AX2619,AY2619,AR2619,AZ2619,BA2619,BB2619,BC2619,BD2619,BE2619,BF2619,BG2619,BH2619)</f>
        <v>1</v>
      </c>
      <c r="X2619" s="1">
        <v>0</v>
      </c>
      <c r="Y2619" s="1">
        <v>0</v>
      </c>
      <c r="Z2619" s="1">
        <v>0</v>
      </c>
      <c r="AA2619" s="1">
        <f>AM2619</f>
        <v>0</v>
      </c>
      <c r="AB2619" s="1">
        <f>AL2619</f>
        <v>0</v>
      </c>
      <c r="AC2619" s="40"/>
      <c r="AD2619" s="25"/>
      <c r="AE2619" s="25"/>
      <c r="AF2619" s="25"/>
      <c r="AG2619" s="25"/>
      <c r="AH2619" s="25"/>
      <c r="AJ2619" s="40"/>
      <c r="AK2619" s="25"/>
      <c r="AL2619" s="25"/>
      <c r="AM2619" s="25"/>
      <c r="AN2619" s="25"/>
      <c r="AO2619" s="25"/>
      <c r="AP2619" s="25"/>
      <c r="AQ2619" s="25"/>
      <c r="AR2619" s="25"/>
      <c r="AS2619" s="25"/>
      <c r="AT2619" s="25"/>
      <c r="AU2619" s="25"/>
      <c r="AV2619" s="25"/>
      <c r="AW2619" s="25"/>
      <c r="AX2619" s="25"/>
      <c r="AY2619" s="25"/>
      <c r="AZ2619" s="25">
        <v>90</v>
      </c>
      <c r="BA2619" s="25"/>
      <c r="BB2619" s="25"/>
      <c r="BC2619" s="25"/>
      <c r="BD2619" s="25"/>
      <c r="BE2619" s="25"/>
      <c r="BF2619" s="25"/>
      <c r="BG2619" s="25"/>
      <c r="BH2619" s="25"/>
    </row>
    <row r="2620" spans="1:60" x14ac:dyDescent="0.3">
      <c r="A2620" s="25" t="s">
        <v>273</v>
      </c>
      <c r="B2620" s="25" t="s">
        <v>183</v>
      </c>
      <c r="C2620" s="25" t="s">
        <v>2831</v>
      </c>
      <c r="D2620" s="25" t="s">
        <v>161</v>
      </c>
      <c r="E2620" s="25" t="s">
        <v>47</v>
      </c>
      <c r="F2620" s="25">
        <v>999931257</v>
      </c>
      <c r="G2620" s="1">
        <f>(J2620+T2620)-H2620</f>
        <v>90</v>
      </c>
      <c r="H2620" s="25"/>
      <c r="I2620" s="40"/>
      <c r="J2620" s="1">
        <f>SUM(K2620,L2620,N2620,O2620,P2620,Q2620)</f>
        <v>0</v>
      </c>
      <c r="K2620" s="1">
        <f>SUM(AG2620,AI2620)</f>
        <v>0</v>
      </c>
      <c r="L2620" s="1">
        <v>0</v>
      </c>
      <c r="M2620" s="1">
        <v>0</v>
      </c>
      <c r="N2620" s="1">
        <f>AD2620+AE2620</f>
        <v>0</v>
      </c>
      <c r="O2620" s="1"/>
      <c r="P2620" s="1">
        <f>AF2620</f>
        <v>0</v>
      </c>
      <c r="Q2620" s="1">
        <f>AH2620</f>
        <v>0</v>
      </c>
      <c r="R2620" s="1">
        <v>0</v>
      </c>
      <c r="S2620" s="43"/>
      <c r="T2620" s="1">
        <f>SUM(U2620,V2620,X2620,Y2620,Z2620,AA2620,AB2620)</f>
        <v>90</v>
      </c>
      <c r="U2620" s="1">
        <f>AK2620</f>
        <v>0</v>
      </c>
      <c r="V2620" s="1">
        <f>SUM(AN2620,AO2620,AP2620,AQ2620,AS2620,AT2620,AU2620,AV2620,AW2620,AX2620,AY2620,AR2620,AZ2620,BA2620,BB2620,BC2620,BD2620,BE2620,BF2620,BG2620,BH2620)</f>
        <v>90</v>
      </c>
      <c r="W2620" s="1">
        <f>COUNT(AN2620,AO2620,AP2620,AQ2620,AS2620,AT2620,AU2620,AV2620,AW2620,AX2620,AY2620,AR2620,AZ2620,BA2620,BB2620,BC2620,BD2620,BE2620,BF2620,BG2620,BH2620)</f>
        <v>1</v>
      </c>
      <c r="X2620" s="1">
        <v>0</v>
      </c>
      <c r="Y2620" s="1">
        <v>0</v>
      </c>
      <c r="Z2620" s="1">
        <v>0</v>
      </c>
      <c r="AA2620" s="1">
        <f>AM2620</f>
        <v>0</v>
      </c>
      <c r="AB2620" s="1">
        <f>AL2620</f>
        <v>0</v>
      </c>
      <c r="AC2620" s="43"/>
      <c r="AD2620" s="25"/>
      <c r="AE2620" s="25"/>
      <c r="AF2620" s="25"/>
      <c r="AG2620" s="25"/>
      <c r="AH2620" s="25"/>
      <c r="AJ2620" s="40"/>
      <c r="AK2620" s="25"/>
      <c r="AL2620" s="25"/>
      <c r="AM2620" s="25"/>
      <c r="AN2620" s="25"/>
      <c r="AO2620" s="25"/>
      <c r="AP2620" s="25"/>
      <c r="AQ2620" s="25"/>
      <c r="AR2620" s="25"/>
      <c r="AS2620" s="25"/>
      <c r="AT2620" s="25"/>
      <c r="AU2620" s="25"/>
      <c r="AV2620" s="25">
        <v>90</v>
      </c>
      <c r="AW2620" s="25"/>
      <c r="AX2620" s="25"/>
      <c r="AY2620" s="25"/>
      <c r="AZ2620" s="25"/>
      <c r="BA2620" s="25"/>
      <c r="BB2620" s="25"/>
      <c r="BC2620" s="25"/>
      <c r="BD2620" s="25"/>
      <c r="BE2620" s="25"/>
      <c r="BF2620" s="25"/>
      <c r="BG2620" s="25"/>
      <c r="BH2620" s="25"/>
    </row>
    <row r="2621" spans="1:60" x14ac:dyDescent="0.3">
      <c r="A2621" s="25" t="s">
        <v>273</v>
      </c>
      <c r="B2621" s="1" t="s">
        <v>183</v>
      </c>
      <c r="C2621" s="1" t="s">
        <v>1590</v>
      </c>
      <c r="D2621" s="1" t="s">
        <v>1591</v>
      </c>
      <c r="E2621" s="1" t="s">
        <v>47</v>
      </c>
      <c r="F2621" s="1">
        <v>999924756</v>
      </c>
      <c r="G2621" s="1">
        <f>(J2621+T2621)-H2621</f>
        <v>82.5</v>
      </c>
      <c r="H2621" s="25"/>
      <c r="I2621" s="23"/>
      <c r="J2621" s="1">
        <f>SUM(K2621,L2621,N2621,O2621,P2621,Q2621)</f>
        <v>37.5</v>
      </c>
      <c r="K2621" s="1">
        <f>SUM(AG2621,AI2621)</f>
        <v>37.5</v>
      </c>
      <c r="L2621" s="1">
        <v>0</v>
      </c>
      <c r="M2621" s="1">
        <v>0</v>
      </c>
      <c r="N2621" s="1">
        <f>AD2621+AE2621</f>
        <v>0</v>
      </c>
      <c r="O2621" s="1"/>
      <c r="P2621" s="1">
        <f>AF2621</f>
        <v>0</v>
      </c>
      <c r="Q2621" s="1">
        <f>AH2621</f>
        <v>0</v>
      </c>
      <c r="R2621" s="1">
        <v>0</v>
      </c>
      <c r="S2621" s="43"/>
      <c r="T2621" s="1">
        <f>SUM(U2621,V2621,X2621,Y2621,Z2621,AA2621,AB2621)</f>
        <v>45</v>
      </c>
      <c r="U2621" s="1">
        <f>AK2621</f>
        <v>0</v>
      </c>
      <c r="V2621" s="1">
        <f>SUM(AN2621,AO2621,AP2621,AQ2621,AS2621,AT2621,AU2621,AV2621,AW2621,AX2621,AY2621,AR2621,AZ2621,BA2621,BB2621,BC2621,BD2621,BE2621,BF2621,BG2621,BH2621)</f>
        <v>45</v>
      </c>
      <c r="W2621" s="1">
        <f>COUNT(AN2621,AO2621,AP2621,AQ2621,AS2621,AT2621,AU2621,AV2621,AW2621,AX2621,AY2621,AR2621,AZ2621,BA2621,BB2621,BC2621,BD2621,BE2621,BF2621,BG2621,BH2621)</f>
        <v>1</v>
      </c>
      <c r="X2621" s="1">
        <v>0</v>
      </c>
      <c r="Y2621" s="1">
        <v>0</v>
      </c>
      <c r="Z2621" s="1">
        <v>0</v>
      </c>
      <c r="AA2621" s="1">
        <f>AM2621</f>
        <v>0</v>
      </c>
      <c r="AB2621" s="1">
        <f>AL2621</f>
        <v>0</v>
      </c>
      <c r="AC2621" s="43"/>
      <c r="AD2621" s="1"/>
      <c r="AE2621" s="1"/>
      <c r="AF2621" s="1"/>
      <c r="AG2621" s="1">
        <v>37.5</v>
      </c>
      <c r="AH2621" s="25"/>
      <c r="AJ2621" s="40"/>
      <c r="AK2621" s="25"/>
      <c r="AL2621" s="25"/>
      <c r="AM2621" s="25"/>
      <c r="AN2621" s="25"/>
      <c r="AO2621" s="25"/>
      <c r="AP2621" s="25"/>
      <c r="AQ2621" s="25"/>
      <c r="AR2621" s="25"/>
      <c r="AS2621" s="25"/>
      <c r="AT2621" s="25"/>
      <c r="AU2621" s="25"/>
      <c r="AV2621" s="25"/>
      <c r="AW2621" s="25"/>
      <c r="AX2621" s="25"/>
      <c r="AY2621" s="25"/>
      <c r="AZ2621" s="25"/>
      <c r="BA2621" s="25"/>
      <c r="BB2621" s="25"/>
      <c r="BC2621" s="25"/>
      <c r="BD2621" s="25"/>
      <c r="BE2621" s="25">
        <v>45</v>
      </c>
      <c r="BF2621" s="25"/>
      <c r="BG2621" s="25"/>
      <c r="BH2621" s="25"/>
    </row>
    <row r="2622" spans="1:60" x14ac:dyDescent="0.3">
      <c r="A2622" s="25" t="s">
        <v>273</v>
      </c>
      <c r="B2622" s="28" t="s">
        <v>183</v>
      </c>
      <c r="C2622" s="28" t="s">
        <v>1928</v>
      </c>
      <c r="D2622" s="28" t="s">
        <v>1927</v>
      </c>
      <c r="E2622" s="28" t="s">
        <v>47</v>
      </c>
      <c r="F2622" s="28">
        <v>999926438</v>
      </c>
      <c r="G2622" s="1">
        <f>(J2622+T2622)-H2622</f>
        <v>79</v>
      </c>
      <c r="H2622" s="1">
        <f>(K2622+L2622+N2622+O2622+P2622+Q2622+R2622)*0.5</f>
        <v>34</v>
      </c>
      <c r="I2622" s="23"/>
      <c r="J2622" s="1">
        <f>SUM(K2622,L2622,N2622,O2622,P2622,Q2622)</f>
        <v>68</v>
      </c>
      <c r="K2622" s="1">
        <f>SUM(AG2622,AI2622)</f>
        <v>0</v>
      </c>
      <c r="L2622" s="1">
        <v>0</v>
      </c>
      <c r="M2622" s="1">
        <v>0</v>
      </c>
      <c r="N2622" s="1">
        <f>AD2622+AE2622</f>
        <v>0</v>
      </c>
      <c r="O2622" s="1"/>
      <c r="P2622" s="1">
        <f>AF2622</f>
        <v>68</v>
      </c>
      <c r="Q2622" s="1">
        <f>AH2622</f>
        <v>0</v>
      </c>
      <c r="R2622" s="1">
        <v>0</v>
      </c>
      <c r="S2622" s="43"/>
      <c r="T2622" s="1">
        <f>SUM(U2622,V2622,X2622,Y2622,Z2622,AA2622,AB2622)</f>
        <v>45</v>
      </c>
      <c r="U2622" s="1">
        <f>AK2622</f>
        <v>0</v>
      </c>
      <c r="V2622" s="1">
        <f>SUM(AN2622,AO2622,AP2622,AQ2622,AS2622,AT2622,AU2622,AV2622,AW2622,AX2622,AY2622,AR2622,AZ2622,BA2622,BB2622,BC2622,BD2622,BE2622,BF2622,BG2622,BH2622)</f>
        <v>45</v>
      </c>
      <c r="W2622" s="1">
        <f>COUNT(AN2622,AO2622,AP2622,AQ2622,AS2622,AT2622,AU2622,AV2622,AW2622,AX2622,AY2622,AR2622,AZ2622,BA2622,BB2622,BC2622,BD2622,BE2622,BF2622,BG2622,BH2622)</f>
        <v>1</v>
      </c>
      <c r="X2622" s="1">
        <v>0</v>
      </c>
      <c r="Y2622" s="1">
        <v>0</v>
      </c>
      <c r="Z2622" s="1">
        <v>0</v>
      </c>
      <c r="AA2622" s="1">
        <f>AM2622</f>
        <v>0</v>
      </c>
      <c r="AB2622" s="1">
        <f>AL2622</f>
        <v>0</v>
      </c>
      <c r="AC2622" s="43"/>
      <c r="AD2622" s="1"/>
      <c r="AE2622" s="1"/>
      <c r="AF2622" s="1">
        <v>68</v>
      </c>
      <c r="AG2622" s="1"/>
      <c r="AH2622" s="25"/>
      <c r="AJ2622" s="40"/>
      <c r="AK2622" s="25"/>
      <c r="AL2622" s="25"/>
      <c r="AM2622" s="25"/>
      <c r="AN2622" s="25"/>
      <c r="AO2622" s="25"/>
      <c r="AP2622" s="25"/>
      <c r="AQ2622" s="25"/>
      <c r="AR2622" s="25">
        <v>45</v>
      </c>
      <c r="AS2622" s="25"/>
      <c r="AT2622" s="25"/>
      <c r="AU2622" s="25"/>
      <c r="AV2622" s="25"/>
      <c r="AW2622" s="25"/>
      <c r="AX2622" s="25"/>
      <c r="AY2622" s="25"/>
      <c r="AZ2622" s="25"/>
      <c r="BA2622" s="25"/>
      <c r="BB2622" s="25"/>
      <c r="BC2622" s="25"/>
      <c r="BD2622" s="25"/>
      <c r="BE2622" s="25"/>
      <c r="BF2622" s="25"/>
      <c r="BG2622" s="25"/>
      <c r="BH2622" s="25"/>
    </row>
    <row r="2623" spans="1:60" x14ac:dyDescent="0.3">
      <c r="A2623" s="25" t="s">
        <v>273</v>
      </c>
      <c r="B2623" s="25" t="s">
        <v>183</v>
      </c>
      <c r="C2623" s="25" t="s">
        <v>744</v>
      </c>
      <c r="D2623" s="25" t="s">
        <v>1053</v>
      </c>
      <c r="E2623" s="25" t="s">
        <v>47</v>
      </c>
      <c r="F2623" s="25">
        <v>999919650</v>
      </c>
      <c r="G2623" s="1">
        <f>(J2623+T2623)-H2623</f>
        <v>76</v>
      </c>
      <c r="H2623" s="1">
        <f>(K2623+L2623+N2623+O2623+P2623+Q2623+R2623)*0.5</f>
        <v>46</v>
      </c>
      <c r="I2623" s="40"/>
      <c r="J2623" s="1">
        <f>SUM(K2623,L2623,N2623,O2623,P2623,Q2623)</f>
        <v>92</v>
      </c>
      <c r="K2623" s="1">
        <f>SUM(AG2623,AI2623)</f>
        <v>0</v>
      </c>
      <c r="L2623" s="1">
        <v>0</v>
      </c>
      <c r="M2623" s="1">
        <v>0</v>
      </c>
      <c r="N2623" s="1">
        <f>AD2623+AE2623</f>
        <v>31.6</v>
      </c>
      <c r="O2623" s="1"/>
      <c r="P2623" s="1">
        <f>AF2623</f>
        <v>20.400000000000002</v>
      </c>
      <c r="Q2623" s="1">
        <f>AH2623</f>
        <v>40</v>
      </c>
      <c r="R2623" s="1">
        <v>0</v>
      </c>
      <c r="S2623" s="43"/>
      <c r="T2623" s="1">
        <f>SUM(U2623,V2623,X2623,Y2623,Z2623,AA2623,AB2623)</f>
        <v>30</v>
      </c>
      <c r="U2623" s="1">
        <f>AK2623</f>
        <v>0</v>
      </c>
      <c r="V2623" s="1">
        <f>SUM(AN2623,AO2623,AP2623,AQ2623,AS2623,AT2623,AU2623,AV2623,AW2623,AX2623,AY2623,AR2623,AZ2623,BA2623,BB2623,BC2623,BD2623,BE2623,BF2623,BG2623,BH2623)</f>
        <v>30</v>
      </c>
      <c r="W2623" s="1">
        <f>COUNT(AN2623,AO2623,AP2623,AQ2623,AS2623,AT2623,AU2623,AV2623,AW2623,AX2623,AY2623,AR2623,AZ2623,BA2623,BB2623,BC2623,BD2623,BE2623,BF2623,BG2623,BH2623)</f>
        <v>1</v>
      </c>
      <c r="X2623" s="1">
        <v>0</v>
      </c>
      <c r="Y2623" s="1">
        <v>0</v>
      </c>
      <c r="Z2623" s="1">
        <v>0</v>
      </c>
      <c r="AA2623" s="1">
        <f>AM2623</f>
        <v>0</v>
      </c>
      <c r="AB2623" s="1">
        <f>AL2623</f>
        <v>0</v>
      </c>
      <c r="AC2623" s="43"/>
      <c r="AD2623" s="25">
        <v>31.6</v>
      </c>
      <c r="AE2623" s="25">
        <v>0</v>
      </c>
      <c r="AF2623" s="25">
        <v>20.400000000000002</v>
      </c>
      <c r="AG2623" s="25">
        <v>0</v>
      </c>
      <c r="AH2623" s="25">
        <v>40</v>
      </c>
      <c r="AI2623" s="25">
        <v>0</v>
      </c>
      <c r="AJ2623" s="40"/>
      <c r="AK2623" s="25"/>
      <c r="AL2623" s="25"/>
      <c r="AM2623" s="25"/>
      <c r="AN2623" s="25"/>
      <c r="AO2623" s="25">
        <v>30</v>
      </c>
      <c r="AP2623" s="25"/>
      <c r="AQ2623" s="25"/>
      <c r="AR2623" s="25"/>
      <c r="AS2623" s="25"/>
      <c r="AT2623" s="25"/>
      <c r="AU2623" s="25"/>
      <c r="AV2623" s="25"/>
      <c r="AW2623" s="25"/>
      <c r="AX2623" s="25"/>
      <c r="AY2623" s="25"/>
      <c r="AZ2623" s="25"/>
      <c r="BA2623" s="25"/>
      <c r="BB2623" s="25"/>
      <c r="BC2623" s="25"/>
      <c r="BD2623" s="25"/>
      <c r="BE2623" s="25"/>
      <c r="BF2623" s="25"/>
      <c r="BG2623" s="25"/>
      <c r="BH2623" s="25"/>
    </row>
    <row r="2624" spans="1:60" x14ac:dyDescent="0.3">
      <c r="A2624" s="25" t="s">
        <v>273</v>
      </c>
      <c r="B2624" s="25" t="s">
        <v>183</v>
      </c>
      <c r="C2624" s="25" t="s">
        <v>660</v>
      </c>
      <c r="D2624" s="25" t="s">
        <v>2292</v>
      </c>
      <c r="E2624" s="25" t="s">
        <v>47</v>
      </c>
      <c r="F2624" s="25">
        <v>999928766</v>
      </c>
      <c r="G2624" s="1">
        <f>(J2624+T2624)-H2624</f>
        <v>75</v>
      </c>
      <c r="H2624" s="25"/>
      <c r="I2624" s="40"/>
      <c r="J2624" s="1">
        <f>SUM(K2624,L2624,N2624,O2624,P2624,Q2624)</f>
        <v>0</v>
      </c>
      <c r="K2624" s="1">
        <f>SUM(AG2624,AI2624)</f>
        <v>0</v>
      </c>
      <c r="L2624" s="1">
        <v>0</v>
      </c>
      <c r="M2624" s="1">
        <v>0</v>
      </c>
      <c r="N2624" s="1">
        <f>AD2624+AE2624</f>
        <v>0</v>
      </c>
      <c r="O2624" s="1"/>
      <c r="P2624" s="1">
        <f>AF2624</f>
        <v>0</v>
      </c>
      <c r="Q2624" s="1">
        <f>AH2624</f>
        <v>0</v>
      </c>
      <c r="R2624" s="1">
        <v>0</v>
      </c>
      <c r="S2624" s="40"/>
      <c r="T2624" s="1">
        <f>SUM(U2624,V2624,X2624,Y2624,Z2624,AA2624,AB2624)</f>
        <v>75</v>
      </c>
      <c r="U2624" s="1">
        <f>AK2624</f>
        <v>15</v>
      </c>
      <c r="V2624" s="1">
        <f>SUM(AN2624,AO2624,AP2624,AQ2624,AS2624,AT2624,AU2624,AV2624,AW2624,AX2624,AY2624,AR2624,AZ2624,BA2624,BB2624,BC2624,BD2624,BE2624,BF2624,BG2624,BH2624)</f>
        <v>60</v>
      </c>
      <c r="W2624" s="1">
        <f>COUNT(AN2624,AO2624,AP2624,AQ2624,AS2624,AT2624,AU2624,AV2624,AW2624,AX2624,AY2624,AR2624,AZ2624,BA2624,BB2624,BC2624,BD2624,BE2624,BF2624,BG2624,BH2624)</f>
        <v>1</v>
      </c>
      <c r="X2624" s="1">
        <v>0</v>
      </c>
      <c r="Y2624" s="1">
        <v>0</v>
      </c>
      <c r="Z2624" s="1">
        <v>0</v>
      </c>
      <c r="AA2624" s="1">
        <f>AM2624</f>
        <v>0</v>
      </c>
      <c r="AB2624" s="1">
        <f>AL2624</f>
        <v>0</v>
      </c>
      <c r="AC2624" s="40"/>
      <c r="AD2624" s="25"/>
      <c r="AE2624" s="25"/>
      <c r="AF2624" s="25"/>
      <c r="AG2624" s="25"/>
      <c r="AH2624" s="25"/>
      <c r="AJ2624" s="40"/>
      <c r="AK2624" s="25">
        <v>15</v>
      </c>
      <c r="AL2624" s="25"/>
      <c r="AM2624" s="25"/>
      <c r="AN2624" s="25">
        <v>60</v>
      </c>
      <c r="AO2624" s="25"/>
      <c r="AP2624" s="25"/>
      <c r="AQ2624" s="25"/>
      <c r="AR2624" s="25"/>
      <c r="AS2624" s="25"/>
      <c r="AT2624" s="25"/>
      <c r="AU2624" s="25"/>
      <c r="AV2624" s="25"/>
      <c r="AW2624" s="25"/>
      <c r="AX2624" s="25"/>
      <c r="AY2624" s="25"/>
      <c r="AZ2624" s="25"/>
      <c r="BA2624" s="25"/>
      <c r="BB2624" s="25"/>
      <c r="BC2624" s="25"/>
      <c r="BD2624" s="25"/>
      <c r="BE2624" s="25"/>
      <c r="BF2624" s="25"/>
      <c r="BG2624" s="25"/>
      <c r="BH2624" s="25"/>
    </row>
    <row r="2625" spans="1:60" x14ac:dyDescent="0.3">
      <c r="A2625" s="25" t="s">
        <v>273</v>
      </c>
      <c r="B2625" s="1" t="s">
        <v>183</v>
      </c>
      <c r="C2625" s="1" t="s">
        <v>1546</v>
      </c>
      <c r="D2625" s="1" t="s">
        <v>1547</v>
      </c>
      <c r="E2625" s="1" t="s">
        <v>47</v>
      </c>
      <c r="F2625" s="1">
        <v>999924467</v>
      </c>
      <c r="G2625" s="1">
        <f>(J2625+T2625)-H2625</f>
        <v>73.7</v>
      </c>
      <c r="H2625" s="1">
        <f>(K2625+L2625+N2625+O2625+P2625+Q2625+R2625)*0.5</f>
        <v>39.700000000000003</v>
      </c>
      <c r="I2625" s="23"/>
      <c r="J2625" s="1">
        <f>SUM(K2625,L2625,N2625,O2625,P2625,Q2625)</f>
        <v>79.400000000000006</v>
      </c>
      <c r="K2625" s="1">
        <f>SUM(AG2625,AI2625)</f>
        <v>0</v>
      </c>
      <c r="L2625" s="1">
        <v>0</v>
      </c>
      <c r="M2625" s="1">
        <v>0</v>
      </c>
      <c r="N2625" s="1">
        <f>AD2625+AE2625</f>
        <v>28.4</v>
      </c>
      <c r="O2625" s="1"/>
      <c r="P2625" s="1">
        <f>AF2625</f>
        <v>51</v>
      </c>
      <c r="Q2625" s="1">
        <f>AH2625</f>
        <v>0</v>
      </c>
      <c r="R2625" s="1">
        <v>0</v>
      </c>
      <c r="S2625" s="43"/>
      <c r="T2625" s="1">
        <f>SUM(U2625,V2625,X2625,Y2625,Z2625,AA2625,AB2625)</f>
        <v>34</v>
      </c>
      <c r="U2625" s="1">
        <f>AK2625</f>
        <v>0</v>
      </c>
      <c r="V2625" s="1">
        <f>SUM(AN2625,AO2625,AP2625,AQ2625,AS2625,AT2625,AU2625,AV2625,AW2625,AX2625,AY2625,AR2625,AZ2625,BA2625,BB2625,BC2625,BD2625,BE2625,BF2625,BG2625,BH2625)</f>
        <v>34</v>
      </c>
      <c r="W2625" s="1">
        <f>COUNT(AN2625,AO2625,AP2625,AQ2625,AS2625,AT2625,AU2625,AV2625,AW2625,AX2625,AY2625,AR2625,AZ2625,BA2625,BB2625,BC2625,BD2625,BE2625,BF2625,BG2625,BH2625)</f>
        <v>1</v>
      </c>
      <c r="X2625" s="1">
        <v>0</v>
      </c>
      <c r="Y2625" s="1">
        <v>0</v>
      </c>
      <c r="Z2625" s="1">
        <v>0</v>
      </c>
      <c r="AA2625" s="1">
        <f>AM2625</f>
        <v>0</v>
      </c>
      <c r="AB2625" s="1">
        <f>AL2625</f>
        <v>0</v>
      </c>
      <c r="AC2625" s="43"/>
      <c r="AD2625" s="1">
        <v>28.4</v>
      </c>
      <c r="AE2625" s="1"/>
      <c r="AF2625" s="1">
        <v>51</v>
      </c>
      <c r="AG2625" s="1"/>
      <c r="AH2625" s="25"/>
      <c r="AJ2625" s="40"/>
      <c r="AK2625" s="25"/>
      <c r="AL2625" s="25"/>
      <c r="AM2625" s="25"/>
      <c r="AN2625" s="25"/>
      <c r="AO2625" s="25"/>
      <c r="AP2625" s="25"/>
      <c r="AQ2625" s="25"/>
      <c r="AR2625" s="25"/>
      <c r="AS2625" s="25"/>
      <c r="AT2625" s="25">
        <v>34</v>
      </c>
      <c r="AU2625" s="25"/>
      <c r="AV2625" s="25"/>
      <c r="AW2625" s="25"/>
      <c r="AX2625" s="25"/>
      <c r="AY2625" s="25"/>
      <c r="AZ2625" s="25"/>
      <c r="BA2625" s="25"/>
      <c r="BB2625" s="25"/>
      <c r="BC2625" s="25"/>
      <c r="BD2625" s="25"/>
      <c r="BE2625" s="25"/>
      <c r="BF2625" s="25"/>
      <c r="BG2625" s="25"/>
      <c r="BH2625" s="25"/>
    </row>
    <row r="2626" spans="1:60" x14ac:dyDescent="0.3">
      <c r="A2626" s="25" t="s">
        <v>273</v>
      </c>
      <c r="B2626" s="1" t="s">
        <v>183</v>
      </c>
      <c r="C2626" s="1" t="s">
        <v>1854</v>
      </c>
      <c r="D2626" s="1" t="s">
        <v>546</v>
      </c>
      <c r="E2626" s="1" t="s">
        <v>47</v>
      </c>
      <c r="F2626" s="1">
        <v>999925985</v>
      </c>
      <c r="G2626" s="1">
        <f>(J2626+T2626)-H2626</f>
        <v>70.5</v>
      </c>
      <c r="H2626" s="1">
        <f>(K2626+L2626+N2626+O2626+P2626+Q2626+R2626)*0.5</f>
        <v>25.5</v>
      </c>
      <c r="I2626" s="23"/>
      <c r="J2626" s="1">
        <f>SUM(K2626,L2626,N2626,O2626,P2626,Q2626)</f>
        <v>51</v>
      </c>
      <c r="K2626" s="1">
        <f>SUM(AG2626,AI2626)</f>
        <v>0</v>
      </c>
      <c r="L2626" s="1">
        <v>0</v>
      </c>
      <c r="M2626" s="1">
        <v>0</v>
      </c>
      <c r="N2626" s="1">
        <f>AD2626+AE2626</f>
        <v>0</v>
      </c>
      <c r="O2626" s="1"/>
      <c r="P2626" s="1">
        <f>AF2626</f>
        <v>51</v>
      </c>
      <c r="Q2626" s="1">
        <f>AH2626</f>
        <v>0</v>
      </c>
      <c r="R2626" s="1">
        <v>0</v>
      </c>
      <c r="S2626" s="43"/>
      <c r="T2626" s="1">
        <f>SUM(U2626,V2626,X2626,Y2626,Z2626,AA2626,AB2626)</f>
        <v>45</v>
      </c>
      <c r="U2626" s="1">
        <f>AK2626</f>
        <v>0</v>
      </c>
      <c r="V2626" s="1">
        <f>SUM(AN2626,AO2626,AP2626,AQ2626,AS2626,AT2626,AU2626,AV2626,AW2626,AX2626,AY2626,AR2626,AZ2626,BA2626,BB2626,BC2626,BD2626,BE2626,BF2626,BG2626,BH2626)</f>
        <v>45</v>
      </c>
      <c r="W2626" s="1">
        <f>COUNT(AN2626,AO2626,AP2626,AQ2626,AS2626,AT2626,AU2626,AV2626,AW2626,AX2626,AY2626,AR2626,AZ2626,BA2626,BB2626,BC2626,BD2626,BE2626,BF2626,BG2626,BH2626)</f>
        <v>1</v>
      </c>
      <c r="X2626" s="1">
        <v>0</v>
      </c>
      <c r="Y2626" s="1">
        <v>0</v>
      </c>
      <c r="Z2626" s="1">
        <v>0</v>
      </c>
      <c r="AA2626" s="1">
        <f>AM2626</f>
        <v>0</v>
      </c>
      <c r="AB2626" s="1">
        <f>AL2626</f>
        <v>0</v>
      </c>
      <c r="AC2626" s="43"/>
      <c r="AD2626" s="1"/>
      <c r="AE2626" s="1"/>
      <c r="AF2626" s="1">
        <v>51</v>
      </c>
      <c r="AG2626" s="1"/>
      <c r="AH2626" s="25"/>
      <c r="AJ2626" s="40"/>
      <c r="AK2626" s="25"/>
      <c r="AL2626" s="25"/>
      <c r="AM2626" s="25"/>
      <c r="AN2626" s="25"/>
      <c r="AO2626" s="25"/>
      <c r="AP2626" s="25"/>
      <c r="AQ2626" s="25"/>
      <c r="AR2626" s="25"/>
      <c r="AS2626" s="25"/>
      <c r="AT2626" s="25"/>
      <c r="AU2626" s="25"/>
      <c r="AV2626" s="25"/>
      <c r="AW2626" s="25"/>
      <c r="AX2626" s="25"/>
      <c r="AY2626" s="25"/>
      <c r="AZ2626" s="25"/>
      <c r="BA2626" s="25"/>
      <c r="BB2626" s="25"/>
      <c r="BC2626" s="25"/>
      <c r="BD2626" s="25"/>
      <c r="BE2626" s="25"/>
      <c r="BF2626" s="25"/>
      <c r="BG2626" s="25"/>
      <c r="BH2626" s="25">
        <v>45</v>
      </c>
    </row>
    <row r="2627" spans="1:60" x14ac:dyDescent="0.3">
      <c r="A2627" s="25" t="s">
        <v>273</v>
      </c>
      <c r="B2627" s="25" t="s">
        <v>183</v>
      </c>
      <c r="C2627" s="25" t="s">
        <v>1382</v>
      </c>
      <c r="D2627" s="25" t="s">
        <v>386</v>
      </c>
      <c r="E2627" s="25" t="s">
        <v>47</v>
      </c>
      <c r="F2627" s="25">
        <v>999922765</v>
      </c>
      <c r="G2627" s="1">
        <f>(J2627+T2627)-H2627</f>
        <v>68</v>
      </c>
      <c r="H2627" s="25"/>
      <c r="I2627" s="40"/>
      <c r="J2627" s="1">
        <f>SUM(K2627,L2627,N2627,O2627,P2627,Q2627)</f>
        <v>0</v>
      </c>
      <c r="K2627" s="1">
        <f>SUM(AG2627,AI2627)</f>
        <v>0</v>
      </c>
      <c r="L2627" s="1">
        <v>0</v>
      </c>
      <c r="M2627" s="1">
        <v>0</v>
      </c>
      <c r="N2627" s="1">
        <f>AD2627+AE2627</f>
        <v>0</v>
      </c>
      <c r="O2627" s="1"/>
      <c r="P2627" s="1">
        <f>AF2627</f>
        <v>0</v>
      </c>
      <c r="Q2627" s="1">
        <f>AH2627</f>
        <v>0</v>
      </c>
      <c r="R2627" s="1">
        <v>0</v>
      </c>
      <c r="S2627" s="43"/>
      <c r="T2627" s="1">
        <f>SUM(U2627,V2627,X2627,Y2627,Z2627,AA2627,AB2627)</f>
        <v>68</v>
      </c>
      <c r="U2627" s="1">
        <f>AK2627</f>
        <v>0</v>
      </c>
      <c r="V2627" s="1">
        <f>SUM(AN2627,AO2627,AP2627,AQ2627,AS2627,AT2627,AU2627,AV2627,AW2627,AX2627,AY2627,AR2627,AZ2627,BA2627,BB2627,BC2627,BD2627,BE2627,BF2627,BG2627,BH2627)</f>
        <v>68</v>
      </c>
      <c r="W2627" s="1">
        <f>COUNT(AN2627,AO2627,AP2627,AQ2627,AS2627,AT2627,AU2627,AV2627,AW2627,AX2627,AY2627,AR2627,AZ2627,BA2627,BB2627,BC2627,BD2627,BE2627,BF2627,BG2627,BH2627)</f>
        <v>1</v>
      </c>
      <c r="X2627" s="1">
        <v>0</v>
      </c>
      <c r="Y2627" s="1">
        <v>0</v>
      </c>
      <c r="Z2627" s="1">
        <v>0</v>
      </c>
      <c r="AA2627" s="1">
        <f>AM2627</f>
        <v>0</v>
      </c>
      <c r="AB2627" s="1">
        <f>AL2627</f>
        <v>0</v>
      </c>
      <c r="AC2627" s="43"/>
      <c r="AD2627" s="25"/>
      <c r="AE2627" s="25"/>
      <c r="AF2627" s="25"/>
      <c r="AG2627" s="25"/>
      <c r="AH2627" s="25"/>
      <c r="AJ2627" s="40"/>
      <c r="AK2627" s="25"/>
      <c r="AL2627" s="25"/>
      <c r="AM2627" s="25"/>
      <c r="AN2627" s="25"/>
      <c r="AO2627" s="25"/>
      <c r="AP2627" s="25"/>
      <c r="AQ2627" s="25"/>
      <c r="AR2627" s="25"/>
      <c r="AS2627" s="25"/>
      <c r="AT2627" s="25"/>
      <c r="AU2627" s="25"/>
      <c r="AV2627" s="25"/>
      <c r="AW2627" s="25"/>
      <c r="AX2627" s="25"/>
      <c r="AY2627" s="25"/>
      <c r="AZ2627" s="25"/>
      <c r="BA2627" s="25"/>
      <c r="BB2627" s="25"/>
      <c r="BC2627" s="25"/>
      <c r="BD2627" s="25">
        <v>68</v>
      </c>
      <c r="BE2627" s="25"/>
      <c r="BF2627" s="25"/>
      <c r="BG2627" s="25"/>
      <c r="BH2627" s="25"/>
    </row>
    <row r="2628" spans="1:60" x14ac:dyDescent="0.3">
      <c r="A2628" s="25" t="s">
        <v>273</v>
      </c>
      <c r="B2628" s="25" t="s">
        <v>183</v>
      </c>
      <c r="C2628" s="25" t="s">
        <v>1532</v>
      </c>
      <c r="D2628" s="25" t="s">
        <v>1954</v>
      </c>
      <c r="E2628" s="25" t="s">
        <v>47</v>
      </c>
      <c r="F2628" s="25">
        <v>999926587</v>
      </c>
      <c r="G2628" s="1">
        <f>(J2628+T2628)-H2628</f>
        <v>68</v>
      </c>
      <c r="H2628" s="25"/>
      <c r="I2628" s="40"/>
      <c r="J2628" s="1">
        <f>SUM(K2628,L2628,N2628,O2628,P2628,Q2628)</f>
        <v>0</v>
      </c>
      <c r="K2628" s="1">
        <f>SUM(AG2628,AI2628)</f>
        <v>0</v>
      </c>
      <c r="L2628" s="1">
        <v>0</v>
      </c>
      <c r="M2628" s="1">
        <v>0</v>
      </c>
      <c r="N2628" s="1">
        <f>AD2628+AE2628</f>
        <v>0</v>
      </c>
      <c r="O2628" s="1"/>
      <c r="P2628" s="1">
        <f>AF2628</f>
        <v>0</v>
      </c>
      <c r="Q2628" s="1">
        <f>AH2628</f>
        <v>0</v>
      </c>
      <c r="R2628" s="1">
        <v>0</v>
      </c>
      <c r="S2628" s="43"/>
      <c r="T2628" s="1">
        <f>SUM(U2628,V2628,X2628,Y2628,Z2628,AA2628,AB2628)</f>
        <v>68</v>
      </c>
      <c r="U2628" s="1">
        <f>AK2628</f>
        <v>0</v>
      </c>
      <c r="V2628" s="1">
        <f>SUM(AN2628,AO2628,AP2628,AQ2628,AS2628,AT2628,AU2628,AV2628,AW2628,AX2628,AY2628,AR2628,AZ2628,BA2628,BB2628,BC2628,BD2628,BE2628,BF2628,BG2628,BH2628)</f>
        <v>68</v>
      </c>
      <c r="W2628" s="1">
        <f>COUNT(AN2628,AO2628,AP2628,AQ2628,AS2628,AT2628,AU2628,AV2628,AW2628,AX2628,AY2628,AR2628,AZ2628,BA2628,BB2628,BC2628,BD2628,BE2628,BF2628,BG2628,BH2628)</f>
        <v>1</v>
      </c>
      <c r="X2628" s="1">
        <v>0</v>
      </c>
      <c r="Y2628" s="1">
        <v>0</v>
      </c>
      <c r="Z2628" s="1">
        <v>0</v>
      </c>
      <c r="AA2628" s="1">
        <f>AM2628</f>
        <v>0</v>
      </c>
      <c r="AB2628" s="1">
        <f>AL2628</f>
        <v>0</v>
      </c>
      <c r="AC2628" s="43"/>
      <c r="AD2628" s="25"/>
      <c r="AE2628" s="25"/>
      <c r="AF2628" s="25"/>
      <c r="AG2628" s="25"/>
      <c r="AH2628" s="25"/>
      <c r="AJ2628" s="40"/>
      <c r="AK2628" s="25"/>
      <c r="AL2628" s="25"/>
      <c r="AM2628" s="25"/>
      <c r="AN2628" s="25"/>
      <c r="AO2628" s="25"/>
      <c r="AP2628" s="25"/>
      <c r="AQ2628" s="25"/>
      <c r="AR2628" s="25"/>
      <c r="AS2628" s="25"/>
      <c r="AT2628" s="25"/>
      <c r="AU2628" s="25"/>
      <c r="AV2628" s="25"/>
      <c r="AW2628" s="25"/>
      <c r="AX2628" s="25"/>
      <c r="AY2628" s="25"/>
      <c r="AZ2628" s="25"/>
      <c r="BA2628" s="25"/>
      <c r="BB2628" s="25"/>
      <c r="BC2628" s="25"/>
      <c r="BD2628" s="25">
        <v>68</v>
      </c>
      <c r="BE2628" s="25"/>
      <c r="BF2628" s="25"/>
      <c r="BG2628" s="25"/>
      <c r="BH2628" s="25"/>
    </row>
    <row r="2629" spans="1:60" x14ac:dyDescent="0.3">
      <c r="A2629" s="25" t="s">
        <v>273</v>
      </c>
      <c r="B2629" s="25" t="s">
        <v>183</v>
      </c>
      <c r="C2629" s="25" t="s">
        <v>1190</v>
      </c>
      <c r="D2629" s="25" t="s">
        <v>1553</v>
      </c>
      <c r="E2629" s="25" t="s">
        <v>47</v>
      </c>
      <c r="F2629" s="25">
        <v>999927846</v>
      </c>
      <c r="G2629" s="1">
        <f>(J2629+T2629)-H2629</f>
        <v>68</v>
      </c>
      <c r="H2629" s="25"/>
      <c r="I2629" s="40"/>
      <c r="J2629" s="1">
        <f>SUM(K2629,L2629,N2629,O2629,P2629,Q2629)</f>
        <v>0</v>
      </c>
      <c r="K2629" s="1">
        <f>SUM(AG2629,AI2629)</f>
        <v>0</v>
      </c>
      <c r="L2629" s="1">
        <v>0</v>
      </c>
      <c r="M2629" s="1">
        <v>0</v>
      </c>
      <c r="N2629" s="1">
        <f>AD2629+AE2629</f>
        <v>0</v>
      </c>
      <c r="O2629" s="1"/>
      <c r="P2629" s="1">
        <f>AF2629</f>
        <v>0</v>
      </c>
      <c r="Q2629" s="1">
        <f>AH2629</f>
        <v>0</v>
      </c>
      <c r="R2629" s="1">
        <v>0</v>
      </c>
      <c r="S2629" s="43"/>
      <c r="T2629" s="1">
        <f>SUM(U2629,V2629,X2629,Y2629,Z2629,AA2629,AB2629)</f>
        <v>68</v>
      </c>
      <c r="U2629" s="1">
        <f>AK2629</f>
        <v>0</v>
      </c>
      <c r="V2629" s="1">
        <f>SUM(AN2629,AO2629,AP2629,AQ2629,AS2629,AT2629,AU2629,AV2629,AW2629,AX2629,AY2629,AR2629,AZ2629,BA2629,BB2629,BC2629,BD2629,BE2629,BF2629,BG2629,BH2629)</f>
        <v>68</v>
      </c>
      <c r="W2629" s="1">
        <f>COUNT(AN2629,AO2629,AP2629,AQ2629,AS2629,AT2629,AU2629,AV2629,AW2629,AX2629,AY2629,AR2629,AZ2629,BA2629,BB2629,BC2629,BD2629,BE2629,BF2629,BG2629,BH2629)</f>
        <v>1</v>
      </c>
      <c r="X2629" s="1">
        <v>0</v>
      </c>
      <c r="Y2629" s="1">
        <v>0</v>
      </c>
      <c r="Z2629" s="1">
        <v>0</v>
      </c>
      <c r="AA2629" s="1">
        <f>AM2629</f>
        <v>0</v>
      </c>
      <c r="AB2629" s="1">
        <f>AL2629</f>
        <v>0</v>
      </c>
      <c r="AC2629" s="43"/>
      <c r="AD2629" s="25"/>
      <c r="AE2629" s="25"/>
      <c r="AF2629" s="25"/>
      <c r="AG2629" s="25"/>
      <c r="AH2629" s="25"/>
      <c r="AJ2629" s="40"/>
      <c r="AK2629" s="25"/>
      <c r="AL2629" s="25"/>
      <c r="AM2629" s="25"/>
      <c r="AN2629" s="25"/>
      <c r="AO2629" s="25"/>
      <c r="AP2629" s="25"/>
      <c r="AQ2629" s="25"/>
      <c r="AR2629" s="25"/>
      <c r="AS2629" s="25"/>
      <c r="AT2629" s="25"/>
      <c r="AU2629" s="25"/>
      <c r="AV2629" s="25"/>
      <c r="AW2629" s="25">
        <v>68</v>
      </c>
      <c r="AX2629" s="25"/>
      <c r="AY2629" s="25"/>
      <c r="AZ2629" s="25"/>
      <c r="BA2629" s="25"/>
      <c r="BB2629" s="25"/>
      <c r="BC2629" s="25"/>
      <c r="BD2629" s="25"/>
      <c r="BE2629" s="25"/>
      <c r="BF2629" s="25"/>
      <c r="BG2629" s="25"/>
      <c r="BH2629" s="25"/>
    </row>
    <row r="2630" spans="1:60" x14ac:dyDescent="0.3">
      <c r="A2630" s="68" t="s">
        <v>273</v>
      </c>
      <c r="B2630" s="68" t="s">
        <v>183</v>
      </c>
      <c r="C2630" s="68" t="s">
        <v>2570</v>
      </c>
      <c r="D2630" s="68" t="s">
        <v>2572</v>
      </c>
      <c r="E2630" s="68" t="s">
        <v>47</v>
      </c>
      <c r="F2630" s="68">
        <v>999929339</v>
      </c>
      <c r="G2630" s="1">
        <f>(J2630+T2630)-H2630</f>
        <v>68</v>
      </c>
      <c r="H2630" s="25"/>
      <c r="I2630" s="40"/>
      <c r="J2630" s="1">
        <f>SUM(K2630,L2630,N2630,O2630,P2630,Q2630)</f>
        <v>0</v>
      </c>
      <c r="K2630" s="1">
        <f>SUM(AG2630,AI2630)</f>
        <v>0</v>
      </c>
      <c r="L2630" s="1">
        <v>0</v>
      </c>
      <c r="M2630" s="1">
        <v>0</v>
      </c>
      <c r="N2630" s="1">
        <f>AD2630+AE2630</f>
        <v>0</v>
      </c>
      <c r="O2630" s="1"/>
      <c r="P2630" s="1">
        <f>AF2630</f>
        <v>0</v>
      </c>
      <c r="Q2630" s="1">
        <f>AH2630</f>
        <v>0</v>
      </c>
      <c r="R2630" s="1">
        <v>0</v>
      </c>
      <c r="S2630" s="43"/>
      <c r="T2630" s="1">
        <f>SUM(U2630,V2630,X2630,Y2630,Z2630,AA2630,AB2630)</f>
        <v>68</v>
      </c>
      <c r="U2630" s="1">
        <f>AK2630</f>
        <v>0</v>
      </c>
      <c r="V2630" s="1">
        <f>SUM(AN2630,AO2630,AP2630,AQ2630,AS2630,AT2630,AU2630,AV2630,AW2630,AX2630,AY2630,AR2630,AZ2630,BA2630,BB2630,BC2630,BD2630,BE2630,BF2630,BG2630,BH2630)</f>
        <v>68</v>
      </c>
      <c r="W2630" s="1">
        <f>COUNT(AN2630,AO2630,AP2630,AQ2630,AS2630,AT2630,AU2630,AV2630,AW2630,AX2630,AY2630,AR2630,AZ2630,BA2630,BB2630,BC2630,BD2630,BE2630,BF2630,BG2630,BH2630)</f>
        <v>1</v>
      </c>
      <c r="X2630" s="1">
        <v>0</v>
      </c>
      <c r="Y2630" s="1">
        <v>0</v>
      </c>
      <c r="Z2630" s="1">
        <v>0</v>
      </c>
      <c r="AA2630" s="1">
        <f>AM2630</f>
        <v>0</v>
      </c>
      <c r="AB2630" s="1">
        <f>AL2630</f>
        <v>0</v>
      </c>
      <c r="AC2630" s="43"/>
      <c r="AD2630" s="25"/>
      <c r="AE2630" s="25"/>
      <c r="AF2630" s="25"/>
      <c r="AG2630" s="25"/>
      <c r="AH2630" s="25"/>
      <c r="AJ2630" s="40"/>
      <c r="AK2630" s="25"/>
      <c r="AL2630" s="25"/>
      <c r="AM2630" s="25"/>
      <c r="AN2630" s="25"/>
      <c r="AO2630" s="25"/>
      <c r="AP2630" s="25"/>
      <c r="AQ2630" s="25">
        <v>68</v>
      </c>
      <c r="AR2630" s="25"/>
      <c r="AS2630" s="25"/>
      <c r="AT2630" s="25"/>
      <c r="AU2630" s="25"/>
      <c r="AV2630" s="25"/>
      <c r="AW2630" s="25"/>
      <c r="AX2630" s="25"/>
      <c r="AY2630" s="25"/>
      <c r="AZ2630" s="25"/>
      <c r="BA2630" s="25"/>
      <c r="BB2630" s="25"/>
      <c r="BC2630" s="25"/>
      <c r="BD2630" s="25"/>
      <c r="BE2630" s="25"/>
      <c r="BF2630" s="25"/>
      <c r="BG2630" s="25"/>
      <c r="BH2630" s="25"/>
    </row>
    <row r="2631" spans="1:60" x14ac:dyDescent="0.3">
      <c r="A2631" s="25" t="s">
        <v>273</v>
      </c>
      <c r="B2631" s="25" t="s">
        <v>183</v>
      </c>
      <c r="C2631" s="25" t="s">
        <v>2380</v>
      </c>
      <c r="D2631" s="25" t="s">
        <v>2618</v>
      </c>
      <c r="E2631" s="25" t="s">
        <v>47</v>
      </c>
      <c r="F2631" s="25">
        <v>999929850</v>
      </c>
      <c r="G2631" s="1">
        <f>(J2631+T2631)-H2631</f>
        <v>68</v>
      </c>
      <c r="H2631" s="25"/>
      <c r="I2631" s="40"/>
      <c r="J2631" s="1">
        <f>SUM(K2631,L2631,N2631,O2631,P2631,Q2631)</f>
        <v>0</v>
      </c>
      <c r="K2631" s="1">
        <f>SUM(AG2631,AI2631)</f>
        <v>0</v>
      </c>
      <c r="L2631" s="1">
        <v>0</v>
      </c>
      <c r="M2631" s="1">
        <v>0</v>
      </c>
      <c r="N2631" s="1">
        <f>AD2631+AE2631</f>
        <v>0</v>
      </c>
      <c r="O2631" s="1"/>
      <c r="P2631" s="1">
        <f>AF2631</f>
        <v>0</v>
      </c>
      <c r="Q2631" s="1">
        <f>AH2631</f>
        <v>0</v>
      </c>
      <c r="R2631" s="1">
        <v>0</v>
      </c>
      <c r="S2631" s="43"/>
      <c r="T2631" s="1">
        <f>SUM(U2631,V2631,X2631,Y2631,Z2631,AA2631,AB2631)</f>
        <v>68</v>
      </c>
      <c r="U2631" s="1">
        <f>AK2631</f>
        <v>0</v>
      </c>
      <c r="V2631" s="1">
        <f>SUM(AN2631,AO2631,AP2631,AQ2631,AS2631,AT2631,AU2631,AV2631,AW2631,AX2631,AY2631,AR2631,AZ2631,BA2631,BB2631,BC2631,BD2631,BE2631,BF2631,BG2631,BH2631)</f>
        <v>68</v>
      </c>
      <c r="W2631" s="1">
        <f>COUNT(AN2631,AO2631,AP2631,AQ2631,AS2631,AT2631,AU2631,AV2631,AW2631,AX2631,AY2631,AR2631,AZ2631,BA2631,BB2631,BC2631,BD2631,BE2631,BF2631,BG2631,BH2631)</f>
        <v>1</v>
      </c>
      <c r="X2631" s="1">
        <v>0</v>
      </c>
      <c r="Y2631" s="1">
        <v>0</v>
      </c>
      <c r="Z2631" s="1">
        <v>0</v>
      </c>
      <c r="AA2631" s="1">
        <f>AM2631</f>
        <v>0</v>
      </c>
      <c r="AB2631" s="1">
        <f>AL2631</f>
        <v>0</v>
      </c>
      <c r="AC2631" s="43"/>
      <c r="AD2631" s="25"/>
      <c r="AE2631" s="25"/>
      <c r="AF2631" s="25"/>
      <c r="AG2631" s="25"/>
      <c r="AH2631" s="25"/>
      <c r="AJ2631" s="40"/>
      <c r="AK2631" s="25"/>
      <c r="AL2631" s="25"/>
      <c r="AM2631" s="25"/>
      <c r="AN2631" s="25"/>
      <c r="AO2631" s="25"/>
      <c r="AP2631" s="25"/>
      <c r="AQ2631" s="25"/>
      <c r="AR2631" s="25"/>
      <c r="AS2631" s="25">
        <v>68</v>
      </c>
      <c r="AT2631" s="25"/>
      <c r="AU2631" s="25"/>
      <c r="AV2631" s="25"/>
      <c r="AW2631" s="25"/>
      <c r="AX2631" s="25"/>
      <c r="AY2631" s="25"/>
      <c r="AZ2631" s="25"/>
      <c r="BA2631" s="25"/>
      <c r="BB2631" s="25"/>
      <c r="BC2631" s="25"/>
      <c r="BD2631" s="25"/>
      <c r="BE2631" s="25"/>
      <c r="BF2631" s="25"/>
      <c r="BG2631" s="25"/>
      <c r="BH2631" s="25"/>
    </row>
    <row r="2632" spans="1:60" x14ac:dyDescent="0.3">
      <c r="A2632" s="25" t="s">
        <v>273</v>
      </c>
      <c r="B2632" s="25" t="s">
        <v>183</v>
      </c>
      <c r="C2632" s="25" t="s">
        <v>2616</v>
      </c>
      <c r="D2632" s="25" t="s">
        <v>2617</v>
      </c>
      <c r="E2632" s="25" t="s">
        <v>47</v>
      </c>
      <c r="F2632" s="25">
        <v>999930139</v>
      </c>
      <c r="G2632" s="1">
        <f>(J2632+T2632)-H2632</f>
        <v>68</v>
      </c>
      <c r="H2632" s="25"/>
      <c r="I2632" s="40"/>
      <c r="J2632" s="1">
        <f>SUM(K2632,L2632,N2632,O2632,P2632,Q2632)</f>
        <v>0</v>
      </c>
      <c r="K2632" s="1">
        <f>SUM(AG2632,AI2632)</f>
        <v>0</v>
      </c>
      <c r="L2632" s="1">
        <v>0</v>
      </c>
      <c r="M2632" s="1">
        <v>0</v>
      </c>
      <c r="N2632" s="1">
        <f>AD2632+AE2632</f>
        <v>0</v>
      </c>
      <c r="O2632" s="1"/>
      <c r="P2632" s="1">
        <f>AF2632</f>
        <v>0</v>
      </c>
      <c r="Q2632" s="1">
        <f>AH2632</f>
        <v>0</v>
      </c>
      <c r="R2632" s="1">
        <v>0</v>
      </c>
      <c r="S2632" s="43"/>
      <c r="T2632" s="1">
        <f>SUM(U2632,V2632,X2632,Y2632,Z2632,AA2632,AB2632)</f>
        <v>68</v>
      </c>
      <c r="U2632" s="1">
        <f>AK2632</f>
        <v>0</v>
      </c>
      <c r="V2632" s="1">
        <f>SUM(AN2632,AO2632,AP2632,AQ2632,AS2632,AT2632,AU2632,AV2632,AW2632,AX2632,AY2632,AR2632,AZ2632,BA2632,BB2632,BC2632,BD2632,BE2632,BF2632,BG2632,BH2632)</f>
        <v>68</v>
      </c>
      <c r="W2632" s="1">
        <f>COUNT(AN2632,AO2632,AP2632,AQ2632,AS2632,AT2632,AU2632,AV2632,AW2632,AX2632,AY2632,AR2632,AZ2632,BA2632,BB2632,BC2632,BD2632,BE2632,BF2632,BG2632,BH2632)</f>
        <v>1</v>
      </c>
      <c r="X2632" s="1">
        <v>0</v>
      </c>
      <c r="Y2632" s="1">
        <v>0</v>
      </c>
      <c r="Z2632" s="1">
        <v>0</v>
      </c>
      <c r="AA2632" s="1">
        <f>AM2632</f>
        <v>0</v>
      </c>
      <c r="AB2632" s="1">
        <f>AL2632</f>
        <v>0</v>
      </c>
      <c r="AC2632" s="43"/>
      <c r="AD2632" s="25"/>
      <c r="AE2632" s="25"/>
      <c r="AF2632" s="25"/>
      <c r="AG2632" s="25"/>
      <c r="AH2632" s="25"/>
      <c r="AJ2632" s="40"/>
      <c r="AK2632" s="25"/>
      <c r="AL2632" s="25"/>
      <c r="AM2632" s="25"/>
      <c r="AN2632" s="25"/>
      <c r="AO2632" s="25"/>
      <c r="AP2632" s="25"/>
      <c r="AQ2632" s="25"/>
      <c r="AR2632" s="25"/>
      <c r="AS2632" s="25">
        <v>68</v>
      </c>
      <c r="AT2632" s="25"/>
      <c r="AU2632" s="25"/>
      <c r="AV2632" s="25"/>
      <c r="AW2632" s="25"/>
      <c r="AX2632" s="25"/>
      <c r="AY2632" s="25"/>
      <c r="AZ2632" s="25"/>
      <c r="BA2632" s="25"/>
      <c r="BB2632" s="25"/>
      <c r="BC2632" s="25"/>
      <c r="BD2632" s="25"/>
      <c r="BE2632" s="25"/>
      <c r="BF2632" s="25"/>
      <c r="BG2632" s="25"/>
      <c r="BH2632" s="25"/>
    </row>
    <row r="2633" spans="1:60" x14ac:dyDescent="0.3">
      <c r="A2633" s="25" t="s">
        <v>273</v>
      </c>
      <c r="B2633" s="25" t="s">
        <v>183</v>
      </c>
      <c r="C2633" s="25" t="s">
        <v>1340</v>
      </c>
      <c r="D2633" s="25" t="s">
        <v>2728</v>
      </c>
      <c r="E2633" s="25" t="s">
        <v>47</v>
      </c>
      <c r="F2633" s="25">
        <v>999930940</v>
      </c>
      <c r="G2633" s="1">
        <f>(J2633+T2633)-H2633</f>
        <v>68</v>
      </c>
      <c r="H2633" s="25"/>
      <c r="I2633" s="40"/>
      <c r="J2633" s="1">
        <f>SUM(K2633,L2633,N2633,O2633,P2633,Q2633)</f>
        <v>0</v>
      </c>
      <c r="K2633" s="1">
        <f>SUM(AG2633,AI2633)</f>
        <v>0</v>
      </c>
      <c r="L2633" s="1">
        <v>0</v>
      </c>
      <c r="M2633" s="1">
        <v>0</v>
      </c>
      <c r="N2633" s="1">
        <f>AD2633+AE2633</f>
        <v>0</v>
      </c>
      <c r="O2633" s="1"/>
      <c r="P2633" s="1">
        <f>AF2633</f>
        <v>0</v>
      </c>
      <c r="Q2633" s="1">
        <f>AH2633</f>
        <v>0</v>
      </c>
      <c r="R2633" s="1">
        <v>0</v>
      </c>
      <c r="S2633" s="43"/>
      <c r="T2633" s="1">
        <f>SUM(U2633,V2633,X2633,Y2633,Z2633,AA2633,AB2633)</f>
        <v>68</v>
      </c>
      <c r="U2633" s="1">
        <f>AK2633</f>
        <v>0</v>
      </c>
      <c r="V2633" s="1">
        <f>SUM(AN2633,AO2633,AP2633,AQ2633,AS2633,AT2633,AU2633,AV2633,AW2633,AX2633,AY2633,AR2633,AZ2633,BA2633,BB2633,BC2633,BD2633,BE2633,BF2633,BG2633,BH2633)</f>
        <v>68</v>
      </c>
      <c r="W2633" s="1">
        <f>COUNT(AN2633,AO2633,AP2633,AQ2633,AS2633,AT2633,AU2633,AV2633,AW2633,AX2633,AY2633,AR2633,AZ2633,BA2633,BB2633,BC2633,BD2633,BE2633,BF2633,BG2633,BH2633)</f>
        <v>1</v>
      </c>
      <c r="X2633" s="1">
        <v>0</v>
      </c>
      <c r="Y2633" s="1">
        <v>0</v>
      </c>
      <c r="Z2633" s="1">
        <v>0</v>
      </c>
      <c r="AA2633" s="1">
        <f>AM2633</f>
        <v>0</v>
      </c>
      <c r="AB2633" s="1">
        <f>AL2633</f>
        <v>0</v>
      </c>
      <c r="AC2633" s="43"/>
      <c r="AD2633" s="25"/>
      <c r="AE2633" s="25"/>
      <c r="AF2633" s="25"/>
      <c r="AG2633" s="25"/>
      <c r="AH2633" s="25"/>
      <c r="AJ2633" s="40"/>
      <c r="AK2633" s="25"/>
      <c r="AL2633" s="25"/>
      <c r="AM2633" s="25"/>
      <c r="AN2633" s="25"/>
      <c r="AO2633" s="25"/>
      <c r="AP2633" s="25"/>
      <c r="AQ2633" s="25"/>
      <c r="AR2633" s="25"/>
      <c r="AS2633" s="25"/>
      <c r="AT2633" s="25"/>
      <c r="AU2633" s="25">
        <v>68</v>
      </c>
      <c r="AV2633" s="25"/>
      <c r="AW2633" s="25"/>
      <c r="AX2633" s="25"/>
      <c r="AY2633" s="25"/>
      <c r="AZ2633" s="25"/>
      <c r="BA2633" s="25"/>
      <c r="BB2633" s="25"/>
      <c r="BC2633" s="25"/>
      <c r="BD2633" s="25"/>
      <c r="BE2633" s="25"/>
      <c r="BF2633" s="25"/>
      <c r="BG2633" s="25"/>
      <c r="BH2633" s="25"/>
    </row>
    <row r="2634" spans="1:60" x14ac:dyDescent="0.3">
      <c r="A2634" s="25" t="s">
        <v>273</v>
      </c>
      <c r="B2634" s="25" t="s">
        <v>183</v>
      </c>
      <c r="C2634" s="25" t="s">
        <v>3055</v>
      </c>
      <c r="D2634" s="25" t="s">
        <v>2988</v>
      </c>
      <c r="E2634" s="25" t="s">
        <v>47</v>
      </c>
      <c r="F2634" s="25">
        <v>999931474</v>
      </c>
      <c r="G2634" s="1">
        <f>(J2634+T2634)-H2634</f>
        <v>68</v>
      </c>
      <c r="H2634" s="25"/>
      <c r="I2634" s="40"/>
      <c r="J2634" s="1">
        <f>SUM(K2634,L2634,N2634,O2634,P2634,Q2634)</f>
        <v>0</v>
      </c>
      <c r="K2634" s="1">
        <f>SUM(AG2634,AI2634)</f>
        <v>0</v>
      </c>
      <c r="L2634" s="1">
        <v>0</v>
      </c>
      <c r="M2634" s="1">
        <v>0</v>
      </c>
      <c r="N2634" s="1">
        <f>AD2634+AE2634</f>
        <v>0</v>
      </c>
      <c r="O2634" s="1"/>
      <c r="P2634" s="1">
        <f>AF2634</f>
        <v>0</v>
      </c>
      <c r="Q2634" s="1">
        <f>AH2634</f>
        <v>0</v>
      </c>
      <c r="R2634" s="1">
        <v>0</v>
      </c>
      <c r="S2634" s="43"/>
      <c r="T2634" s="1">
        <f>SUM(U2634,V2634,X2634,Y2634,Z2634,AA2634,AB2634)</f>
        <v>68</v>
      </c>
      <c r="U2634" s="1">
        <f>AK2634</f>
        <v>0</v>
      </c>
      <c r="V2634" s="1">
        <f>SUM(AN2634,AO2634,AP2634,AQ2634,AS2634,AT2634,AU2634,AV2634,AW2634,AX2634,AY2634,AR2634,AZ2634,BA2634,BB2634,BC2634,BD2634,BE2634,BF2634,BG2634,BH2634)</f>
        <v>68</v>
      </c>
      <c r="W2634" s="1">
        <f>COUNT(AN2634,AO2634,AP2634,AQ2634,AS2634,AT2634,AU2634,AV2634,AW2634,AX2634,AY2634,AR2634,AZ2634,BA2634,BB2634,BC2634,BD2634,BE2634,BF2634,BG2634,BH2634)</f>
        <v>1</v>
      </c>
      <c r="X2634" s="1">
        <v>0</v>
      </c>
      <c r="Y2634" s="1">
        <v>0</v>
      </c>
      <c r="Z2634" s="1">
        <v>0</v>
      </c>
      <c r="AA2634" s="1">
        <f>AM2634</f>
        <v>0</v>
      </c>
      <c r="AB2634" s="1">
        <f>AL2634</f>
        <v>0</v>
      </c>
      <c r="AC2634" s="43"/>
      <c r="AD2634" s="25"/>
      <c r="AE2634" s="25"/>
      <c r="AF2634" s="25"/>
      <c r="AG2634" s="25"/>
      <c r="AH2634" s="25"/>
      <c r="AJ2634" s="40"/>
      <c r="AK2634" s="25"/>
      <c r="AL2634" s="25"/>
      <c r="AM2634" s="25"/>
      <c r="AN2634" s="25"/>
      <c r="AO2634" s="25"/>
      <c r="AP2634" s="25"/>
      <c r="AQ2634" s="25"/>
      <c r="AR2634" s="25"/>
      <c r="AS2634" s="25"/>
      <c r="AT2634" s="25"/>
      <c r="AU2634" s="25"/>
      <c r="AV2634" s="25"/>
      <c r="AW2634" s="25">
        <v>68</v>
      </c>
      <c r="AX2634" s="25"/>
      <c r="AY2634" s="25"/>
      <c r="AZ2634" s="25"/>
      <c r="BA2634" s="25"/>
      <c r="BB2634" s="25"/>
      <c r="BC2634" s="25"/>
      <c r="BD2634" s="25"/>
      <c r="BE2634" s="25"/>
      <c r="BF2634" s="25"/>
      <c r="BG2634" s="25"/>
      <c r="BH2634" s="25"/>
    </row>
    <row r="2635" spans="1:60" x14ac:dyDescent="0.3">
      <c r="A2635" s="25" t="s">
        <v>273</v>
      </c>
      <c r="B2635" s="25" t="s">
        <v>183</v>
      </c>
      <c r="C2635" s="25" t="s">
        <v>465</v>
      </c>
      <c r="D2635" s="25" t="s">
        <v>1102</v>
      </c>
      <c r="E2635" s="25" t="s">
        <v>47</v>
      </c>
      <c r="F2635" s="25">
        <v>999920315</v>
      </c>
      <c r="G2635" s="1">
        <f>(J2635+T2635)-H2635</f>
        <v>67.8</v>
      </c>
      <c r="H2635" s="1">
        <f>J2635*0.5</f>
        <v>16.8</v>
      </c>
      <c r="I2635" s="40"/>
      <c r="J2635" s="1">
        <f>SUM(K2635,L2635,N2635,O2635,P2635,Q2635)</f>
        <v>33.6</v>
      </c>
      <c r="K2635" s="1">
        <f>SUM(AG2635,AI2635)</f>
        <v>0</v>
      </c>
      <c r="L2635" s="1">
        <v>0</v>
      </c>
      <c r="M2635" s="1">
        <v>0</v>
      </c>
      <c r="N2635" s="1">
        <f>AD2635+AE2635</f>
        <v>0</v>
      </c>
      <c r="O2635" s="1"/>
      <c r="P2635" s="1">
        <f>AF2635</f>
        <v>33.6</v>
      </c>
      <c r="Q2635" s="1">
        <f>AH2635</f>
        <v>0</v>
      </c>
      <c r="R2635" s="1">
        <v>0</v>
      </c>
      <c r="S2635" s="43"/>
      <c r="T2635" s="1">
        <f>SUM(U2635,V2635,X2635,Y2635,Z2635,AA2635,AB2635)</f>
        <v>51</v>
      </c>
      <c r="U2635" s="1">
        <f>AK2635</f>
        <v>0</v>
      </c>
      <c r="V2635" s="1">
        <f>SUM(AN2635,AO2635,AP2635,AQ2635,AS2635,AT2635,AU2635,AV2635,AW2635,AX2635,AY2635,AR2635,AZ2635,BA2635,BB2635,BC2635,BD2635,BE2635,BF2635,BG2635,BH2635)</f>
        <v>51</v>
      </c>
      <c r="W2635" s="1">
        <f>COUNT(AN2635,AO2635,AP2635,AQ2635,AS2635,AT2635,AU2635,AV2635,AW2635,AX2635,AY2635,AR2635,AZ2635,BA2635,BB2635,BC2635,BD2635,BE2635,BF2635,BG2635,BH2635)</f>
        <v>1</v>
      </c>
      <c r="X2635" s="1">
        <v>0</v>
      </c>
      <c r="Y2635" s="1">
        <v>0</v>
      </c>
      <c r="Z2635" s="1">
        <v>0</v>
      </c>
      <c r="AA2635" s="1">
        <f>AM2635</f>
        <v>0</v>
      </c>
      <c r="AB2635" s="1">
        <f>AL2635</f>
        <v>0</v>
      </c>
      <c r="AC2635" s="43"/>
      <c r="AD2635" s="25">
        <v>0</v>
      </c>
      <c r="AE2635" s="25">
        <v>0</v>
      </c>
      <c r="AF2635" s="25">
        <v>33.6</v>
      </c>
      <c r="AG2635" s="25">
        <v>0</v>
      </c>
      <c r="AH2635" s="25">
        <v>0</v>
      </c>
      <c r="AI2635" s="25">
        <v>0</v>
      </c>
      <c r="AJ2635" s="40"/>
      <c r="AK2635" s="25"/>
      <c r="AL2635" s="25"/>
      <c r="AM2635" s="25"/>
      <c r="AN2635" s="25"/>
      <c r="AO2635" s="25"/>
      <c r="AP2635" s="25"/>
      <c r="AQ2635" s="25"/>
      <c r="AR2635" s="25"/>
      <c r="AS2635" s="25"/>
      <c r="AT2635" s="25"/>
      <c r="AU2635" s="25"/>
      <c r="AV2635" s="25">
        <v>51</v>
      </c>
      <c r="AW2635" s="25"/>
      <c r="AX2635" s="25"/>
      <c r="AY2635" s="25"/>
      <c r="AZ2635" s="25"/>
      <c r="BA2635" s="25"/>
      <c r="BB2635" s="25"/>
      <c r="BC2635" s="25"/>
      <c r="BD2635" s="25"/>
      <c r="BE2635" s="25"/>
      <c r="BF2635" s="25"/>
      <c r="BG2635" s="25"/>
      <c r="BH2635" s="25"/>
    </row>
    <row r="2636" spans="1:60" x14ac:dyDescent="0.3">
      <c r="A2636" s="68" t="s">
        <v>273</v>
      </c>
      <c r="B2636" s="68" t="s">
        <v>183</v>
      </c>
      <c r="C2636" s="68" t="s">
        <v>408</v>
      </c>
      <c r="D2636" s="68" t="s">
        <v>2573</v>
      </c>
      <c r="E2636" s="68" t="s">
        <v>47</v>
      </c>
      <c r="F2636" s="68">
        <v>999930365</v>
      </c>
      <c r="G2636" s="1">
        <f>(J2636+T2636)-H2636</f>
        <v>63</v>
      </c>
      <c r="H2636" s="25"/>
      <c r="I2636" s="40"/>
      <c r="J2636" s="1">
        <f>SUM(K2636,L2636,N2636,O2636,P2636,Q2636)</f>
        <v>0</v>
      </c>
      <c r="K2636" s="1">
        <f>SUM(AG2636,AI2636)</f>
        <v>0</v>
      </c>
      <c r="L2636" s="1">
        <v>0</v>
      </c>
      <c r="M2636" s="1">
        <v>0</v>
      </c>
      <c r="N2636" s="1">
        <f>AD2636+AE2636</f>
        <v>0</v>
      </c>
      <c r="O2636" s="1"/>
      <c r="P2636" s="1">
        <f>AF2636</f>
        <v>0</v>
      </c>
      <c r="Q2636" s="1">
        <f>AH2636</f>
        <v>0</v>
      </c>
      <c r="R2636" s="1">
        <v>0</v>
      </c>
      <c r="S2636" s="43"/>
      <c r="T2636" s="1">
        <f>SUM(U2636,V2636,X2636,Y2636,Z2636,AA2636,AB2636)</f>
        <v>63</v>
      </c>
      <c r="U2636" s="1">
        <f>AK2636</f>
        <v>0</v>
      </c>
      <c r="V2636" s="1">
        <f>SUM(AN2636,AO2636,AP2636,AQ2636,AS2636,AT2636,AU2636,AV2636,AW2636,AX2636,AY2636,AR2636,AZ2636,BA2636,BB2636,BC2636,BD2636,BE2636,BF2636,BG2636,BH2636)</f>
        <v>63</v>
      </c>
      <c r="W2636" s="1">
        <f>COUNT(AN2636,AO2636,AP2636,AQ2636,AS2636,AT2636,AU2636,AV2636,AW2636,AX2636,AY2636,AR2636,AZ2636,BA2636,BB2636,BC2636,BD2636,BE2636,BF2636,BG2636,BH2636)</f>
        <v>1</v>
      </c>
      <c r="X2636" s="1">
        <v>0</v>
      </c>
      <c r="Y2636" s="1">
        <v>0</v>
      </c>
      <c r="Z2636" s="1">
        <v>0</v>
      </c>
      <c r="AA2636" s="1">
        <f>AM2636</f>
        <v>0</v>
      </c>
      <c r="AB2636" s="1">
        <f>AL2636</f>
        <v>0</v>
      </c>
      <c r="AC2636" s="43"/>
      <c r="AD2636" s="25"/>
      <c r="AE2636" s="25"/>
      <c r="AF2636" s="25"/>
      <c r="AG2636" s="25"/>
      <c r="AH2636" s="25"/>
      <c r="AJ2636" s="40"/>
      <c r="AK2636" s="25"/>
      <c r="AL2636" s="25"/>
      <c r="AM2636" s="25"/>
      <c r="AN2636" s="25"/>
      <c r="AO2636" s="25"/>
      <c r="AP2636" s="25"/>
      <c r="AQ2636" s="25">
        <v>63</v>
      </c>
      <c r="AR2636" s="25"/>
      <c r="AS2636" s="25"/>
      <c r="AT2636" s="25"/>
      <c r="AU2636" s="25"/>
      <c r="AV2636" s="25"/>
      <c r="AW2636" s="25"/>
      <c r="AX2636" s="25"/>
      <c r="AY2636" s="25"/>
      <c r="AZ2636" s="25"/>
      <c r="BA2636" s="25"/>
      <c r="BB2636" s="25"/>
      <c r="BC2636" s="25"/>
      <c r="BD2636" s="25"/>
      <c r="BE2636" s="25"/>
      <c r="BF2636" s="25"/>
      <c r="BG2636" s="25"/>
      <c r="BH2636" s="25"/>
    </row>
    <row r="2637" spans="1:60" x14ac:dyDescent="0.3">
      <c r="A2637" s="25" t="s">
        <v>273</v>
      </c>
      <c r="B2637" s="25" t="s">
        <v>183</v>
      </c>
      <c r="C2637" s="25" t="s">
        <v>80</v>
      </c>
      <c r="D2637" s="25" t="s">
        <v>637</v>
      </c>
      <c r="E2637" s="25" t="s">
        <v>47</v>
      </c>
      <c r="F2637" s="25">
        <v>999921317</v>
      </c>
      <c r="G2637" s="1">
        <f>(J2637+T2637)-H2637</f>
        <v>60</v>
      </c>
      <c r="H2637" s="25"/>
      <c r="I2637" s="40"/>
      <c r="J2637" s="1">
        <f>SUM(K2637,L2637,N2637,O2637,P2637,Q2637)</f>
        <v>0</v>
      </c>
      <c r="K2637" s="1">
        <f>SUM(AG2637,AI2637)</f>
        <v>0</v>
      </c>
      <c r="L2637" s="1">
        <v>0</v>
      </c>
      <c r="M2637" s="1">
        <v>0</v>
      </c>
      <c r="N2637" s="1">
        <f>AD2637+AE2637</f>
        <v>0</v>
      </c>
      <c r="O2637" s="1"/>
      <c r="P2637" s="1">
        <f>AF2637</f>
        <v>0</v>
      </c>
      <c r="Q2637" s="1">
        <f>AH2637</f>
        <v>0</v>
      </c>
      <c r="R2637" s="1">
        <v>0</v>
      </c>
      <c r="S2637" s="40"/>
      <c r="T2637" s="1">
        <f>SUM(U2637,V2637,X2637,Y2637,Z2637,AA2637,AB2637)</f>
        <v>60</v>
      </c>
      <c r="U2637" s="1">
        <f>AK2637</f>
        <v>0</v>
      </c>
      <c r="V2637" s="1">
        <f>SUM(AN2637,AO2637,AP2637,AQ2637,AS2637,AT2637,AU2637,AV2637,AW2637,AX2637,AY2637,AR2637,AZ2637,BA2637,BB2637,BC2637,BD2637,BE2637,BF2637,BG2637,BH2637)</f>
        <v>60</v>
      </c>
      <c r="W2637" s="1">
        <f>COUNT(AN2637,AO2637,AP2637,AQ2637,AS2637,AT2637,AU2637,AV2637,AW2637,AX2637,AY2637,AR2637,AZ2637,BA2637,BB2637,BC2637,BD2637,BE2637,BF2637,BG2637,BH2637)</f>
        <v>1</v>
      </c>
      <c r="X2637" s="1">
        <v>0</v>
      </c>
      <c r="Y2637" s="1">
        <v>0</v>
      </c>
      <c r="Z2637" s="1">
        <v>0</v>
      </c>
      <c r="AA2637" s="1">
        <f>AM2637</f>
        <v>0</v>
      </c>
      <c r="AB2637" s="1">
        <f>AL2637</f>
        <v>0</v>
      </c>
      <c r="AC2637" s="40"/>
      <c r="AD2637" s="25"/>
      <c r="AE2637" s="25"/>
      <c r="AF2637" s="25"/>
      <c r="AG2637" s="25"/>
      <c r="AH2637" s="25"/>
      <c r="AJ2637" s="40"/>
      <c r="AK2637" s="25"/>
      <c r="AL2637" s="25"/>
      <c r="AM2637" s="25"/>
      <c r="AN2637" s="25"/>
      <c r="AO2637" s="25"/>
      <c r="AP2637" s="25"/>
      <c r="AQ2637" s="25"/>
      <c r="AR2637" s="25">
        <v>60</v>
      </c>
      <c r="AS2637" s="25"/>
      <c r="AT2637" s="25"/>
      <c r="AU2637" s="25"/>
      <c r="AV2637" s="25"/>
      <c r="AW2637" s="25"/>
      <c r="AX2637" s="25"/>
      <c r="AY2637" s="25"/>
      <c r="AZ2637" s="25"/>
      <c r="BA2637" s="25"/>
      <c r="BB2637" s="25"/>
      <c r="BC2637" s="25"/>
      <c r="BD2637" s="25"/>
      <c r="BE2637" s="25"/>
      <c r="BF2637" s="25"/>
      <c r="BG2637" s="25"/>
      <c r="BH2637" s="25"/>
    </row>
    <row r="2638" spans="1:60" x14ac:dyDescent="0.3">
      <c r="A2638" s="25" t="s">
        <v>273</v>
      </c>
      <c r="B2638" s="25" t="s">
        <v>183</v>
      </c>
      <c r="C2638" s="25" t="s">
        <v>1203</v>
      </c>
      <c r="D2638" s="25" t="s">
        <v>1204</v>
      </c>
      <c r="E2638" s="25" t="s">
        <v>47</v>
      </c>
      <c r="F2638" s="25">
        <v>999921391</v>
      </c>
      <c r="G2638" s="1">
        <f>(J2638+T2638)-H2638</f>
        <v>60</v>
      </c>
      <c r="H2638" s="25"/>
      <c r="I2638" s="40"/>
      <c r="J2638" s="1">
        <f>SUM(K2638,L2638,N2638,O2638,P2638,Q2638)</f>
        <v>0</v>
      </c>
      <c r="K2638" s="1">
        <f>SUM(AG2638,AI2638)</f>
        <v>0</v>
      </c>
      <c r="L2638" s="1">
        <v>0</v>
      </c>
      <c r="M2638" s="1">
        <v>0</v>
      </c>
      <c r="N2638" s="1">
        <f>AD2638+AE2638</f>
        <v>0</v>
      </c>
      <c r="O2638" s="1"/>
      <c r="P2638" s="1">
        <f>AF2638</f>
        <v>0</v>
      </c>
      <c r="Q2638" s="1">
        <f>AH2638</f>
        <v>0</v>
      </c>
      <c r="R2638" s="1">
        <v>0</v>
      </c>
      <c r="S2638" s="40"/>
      <c r="T2638" s="1">
        <f>SUM(U2638,V2638,X2638,Y2638,Z2638,AA2638,AB2638)</f>
        <v>60</v>
      </c>
      <c r="U2638" s="1">
        <f>AK2638</f>
        <v>0</v>
      </c>
      <c r="V2638" s="1">
        <f>SUM(AN2638,AO2638,AP2638,AQ2638,AS2638,AT2638,AU2638,AV2638,AW2638,AX2638,AY2638,AR2638,AZ2638,BA2638,BB2638,BC2638,BD2638,BE2638,BF2638,BG2638,BH2638)</f>
        <v>60</v>
      </c>
      <c r="W2638" s="1">
        <f>COUNT(AN2638,AO2638,AP2638,AQ2638,AS2638,AT2638,AU2638,AV2638,AW2638,AX2638,AY2638,AR2638,AZ2638,BA2638,BB2638,BC2638,BD2638,BE2638,BF2638,BG2638,BH2638)</f>
        <v>1</v>
      </c>
      <c r="X2638" s="1">
        <v>0</v>
      </c>
      <c r="Y2638" s="1">
        <v>0</v>
      </c>
      <c r="Z2638" s="1">
        <v>0</v>
      </c>
      <c r="AA2638" s="1">
        <f>AM2638</f>
        <v>0</v>
      </c>
      <c r="AB2638" s="1">
        <f>AL2638</f>
        <v>0</v>
      </c>
      <c r="AC2638" s="40"/>
      <c r="AD2638" s="25"/>
      <c r="AE2638" s="25"/>
      <c r="AF2638" s="25"/>
      <c r="AG2638" s="25"/>
      <c r="AH2638" s="25"/>
      <c r="AJ2638" s="40"/>
      <c r="AK2638" s="25"/>
      <c r="AL2638" s="25"/>
      <c r="AM2638" s="25"/>
      <c r="AN2638" s="25"/>
      <c r="AO2638" s="25"/>
      <c r="AP2638" s="25"/>
      <c r="AQ2638" s="25"/>
      <c r="AR2638" s="25"/>
      <c r="AS2638" s="25"/>
      <c r="AT2638" s="25"/>
      <c r="AU2638" s="25"/>
      <c r="AV2638" s="25"/>
      <c r="AW2638" s="25"/>
      <c r="AX2638" s="25"/>
      <c r="AY2638" s="25"/>
      <c r="AZ2638" s="25"/>
      <c r="BA2638" s="25"/>
      <c r="BB2638" s="25"/>
      <c r="BC2638" s="25"/>
      <c r="BD2638" s="25"/>
      <c r="BE2638" s="25">
        <v>60</v>
      </c>
      <c r="BF2638" s="25"/>
      <c r="BG2638" s="25"/>
      <c r="BH2638" s="25"/>
    </row>
    <row r="2639" spans="1:60" x14ac:dyDescent="0.3">
      <c r="A2639" s="25" t="s">
        <v>273</v>
      </c>
      <c r="B2639" s="25" t="s">
        <v>183</v>
      </c>
      <c r="C2639" s="25" t="s">
        <v>1223</v>
      </c>
      <c r="D2639" s="25" t="s">
        <v>3120</v>
      </c>
      <c r="E2639" s="25" t="s">
        <v>47</v>
      </c>
      <c r="F2639" s="25">
        <v>999925839</v>
      </c>
      <c r="G2639" s="1">
        <f>(J2639+T2639)-H2639</f>
        <v>60</v>
      </c>
      <c r="H2639" s="25"/>
      <c r="I2639" s="40"/>
      <c r="J2639" s="1">
        <f>SUM(K2639,L2639,N2639,O2639,P2639,Q2639)</f>
        <v>0</v>
      </c>
      <c r="K2639" s="1">
        <f>SUM(AG2639,AI2639)</f>
        <v>0</v>
      </c>
      <c r="L2639" s="1">
        <v>0</v>
      </c>
      <c r="M2639" s="1">
        <v>0</v>
      </c>
      <c r="N2639" s="1">
        <f>AD2639+AE2639</f>
        <v>0</v>
      </c>
      <c r="O2639" s="1"/>
      <c r="P2639" s="1">
        <f>AF2639</f>
        <v>0</v>
      </c>
      <c r="Q2639" s="1">
        <f>AH2639</f>
        <v>0</v>
      </c>
      <c r="R2639" s="1">
        <v>0</v>
      </c>
      <c r="S2639" s="43"/>
      <c r="T2639" s="1">
        <f>SUM(U2639,V2639,X2639,Y2639,Z2639,AA2639,AB2639)</f>
        <v>60</v>
      </c>
      <c r="U2639" s="1">
        <f>AK2639</f>
        <v>0</v>
      </c>
      <c r="V2639" s="1">
        <f>SUM(AN2639,AO2639,AP2639,AQ2639,AS2639,AT2639,AU2639,AV2639,AW2639,AX2639,AY2639,AR2639,AZ2639,BA2639,BB2639,BC2639,BD2639,BE2639,BF2639,BG2639,BH2639)</f>
        <v>60</v>
      </c>
      <c r="W2639" s="1">
        <f>COUNT(AN2639,AO2639,AP2639,AQ2639,AS2639,AT2639,AU2639,AV2639,AW2639,AX2639,AY2639,AR2639,AZ2639,BA2639,BB2639,BC2639,BD2639,BE2639,BF2639,BG2639,BH2639)</f>
        <v>1</v>
      </c>
      <c r="X2639" s="1">
        <v>0</v>
      </c>
      <c r="Y2639" s="1">
        <v>0</v>
      </c>
      <c r="Z2639" s="1">
        <v>0</v>
      </c>
      <c r="AA2639" s="1">
        <f>AM2639</f>
        <v>0</v>
      </c>
      <c r="AB2639" s="1">
        <f>AL2639</f>
        <v>0</v>
      </c>
      <c r="AC2639" s="43"/>
      <c r="AD2639" s="25"/>
      <c r="AE2639" s="25"/>
      <c r="AF2639" s="25"/>
      <c r="AG2639" s="25"/>
      <c r="AH2639" s="25"/>
      <c r="AJ2639" s="40"/>
      <c r="AK2639" s="25"/>
      <c r="AL2639" s="25"/>
      <c r="AM2639" s="25"/>
      <c r="AN2639" s="25"/>
      <c r="AO2639" s="25"/>
      <c r="AP2639" s="25"/>
      <c r="AQ2639" s="25"/>
      <c r="AR2639" s="25"/>
      <c r="AS2639" s="25"/>
      <c r="AT2639" s="25"/>
      <c r="AU2639" s="25"/>
      <c r="AV2639" s="25"/>
      <c r="AW2639" s="25"/>
      <c r="AX2639" s="25"/>
      <c r="AY2639" s="25">
        <v>60</v>
      </c>
      <c r="AZ2639" s="25"/>
      <c r="BA2639" s="25"/>
      <c r="BB2639" s="25"/>
      <c r="BC2639" s="25"/>
      <c r="BD2639" s="25"/>
      <c r="BE2639" s="25"/>
      <c r="BF2639" s="25"/>
      <c r="BG2639" s="25"/>
      <c r="BH2639" s="25"/>
    </row>
    <row r="2640" spans="1:60" x14ac:dyDescent="0.3">
      <c r="A2640" s="25" t="s">
        <v>273</v>
      </c>
      <c r="B2640" s="25" t="s">
        <v>183</v>
      </c>
      <c r="C2640" s="25" t="s">
        <v>3345</v>
      </c>
      <c r="D2640" s="25" t="s">
        <v>3346</v>
      </c>
      <c r="E2640" s="25" t="s">
        <v>47</v>
      </c>
      <c r="F2640" s="25">
        <v>999931416</v>
      </c>
      <c r="G2640" s="1">
        <f>(J2640+T2640)-H2640</f>
        <v>58</v>
      </c>
      <c r="H2640" s="25"/>
      <c r="I2640" s="40"/>
      <c r="J2640" s="1">
        <f>SUM(K2640,L2640,N2640,O2640,P2640,Q2640)</f>
        <v>0</v>
      </c>
      <c r="K2640" s="1">
        <f>SUM(AG2640,AI2640)</f>
        <v>0</v>
      </c>
      <c r="L2640" s="1">
        <v>0</v>
      </c>
      <c r="M2640" s="1">
        <v>0</v>
      </c>
      <c r="N2640" s="1">
        <f>AD2640+AE2640</f>
        <v>0</v>
      </c>
      <c r="O2640" s="1"/>
      <c r="P2640" s="1">
        <f>AF2640</f>
        <v>0</v>
      </c>
      <c r="Q2640" s="1">
        <f>AH2640</f>
        <v>0</v>
      </c>
      <c r="R2640" s="1">
        <v>0</v>
      </c>
      <c r="S2640" s="40"/>
      <c r="T2640" s="1">
        <f>SUM(U2640,V2640,X2640,Y2640,Z2640,AA2640,AB2640)</f>
        <v>58</v>
      </c>
      <c r="U2640" s="1">
        <f>AK2640</f>
        <v>0</v>
      </c>
      <c r="V2640" s="1">
        <f>SUM(AN2640,AO2640,AP2640,AQ2640,AS2640,AT2640,AU2640,AV2640,AW2640,AX2640,AY2640,AR2640,AZ2640,BA2640,BB2640,BC2640,BD2640,BE2640,BF2640,BG2640,BH2640)</f>
        <v>58</v>
      </c>
      <c r="W2640" s="1">
        <f>COUNT(AN2640,AO2640,AP2640,AQ2640,AS2640,AT2640,AU2640,AV2640,AW2640,AX2640,AY2640,AR2640,AZ2640,BA2640,BB2640,BC2640,BD2640,BE2640,BF2640,BG2640,BH2640)</f>
        <v>1</v>
      </c>
      <c r="X2640" s="1">
        <v>0</v>
      </c>
      <c r="Y2640" s="1">
        <v>0</v>
      </c>
      <c r="Z2640" s="1">
        <v>0</v>
      </c>
      <c r="AA2640" s="1">
        <f>AM2640</f>
        <v>0</v>
      </c>
      <c r="AB2640" s="1">
        <f>AL2640</f>
        <v>0</v>
      </c>
      <c r="AC2640" s="40"/>
      <c r="AD2640" s="25"/>
      <c r="AE2640" s="25"/>
      <c r="AF2640" s="25"/>
      <c r="AG2640" s="25"/>
      <c r="AH2640" s="25"/>
      <c r="AJ2640" s="40"/>
      <c r="AK2640" s="25"/>
      <c r="AL2640" s="25"/>
      <c r="AM2640" s="25"/>
      <c r="AN2640" s="25"/>
      <c r="AO2640" s="25"/>
      <c r="AP2640" s="25"/>
      <c r="AQ2640" s="25"/>
      <c r="AR2640" s="25"/>
      <c r="AS2640" s="25"/>
      <c r="AT2640" s="25"/>
      <c r="AU2640" s="25"/>
      <c r="AV2640" s="25"/>
      <c r="AW2640" s="25"/>
      <c r="AX2640" s="25"/>
      <c r="AY2640" s="25"/>
      <c r="AZ2640" s="25">
        <v>58</v>
      </c>
      <c r="BA2640" s="25"/>
      <c r="BB2640" s="25"/>
      <c r="BC2640" s="25"/>
      <c r="BD2640" s="25"/>
      <c r="BE2640" s="25"/>
      <c r="BF2640" s="25"/>
      <c r="BG2640" s="25"/>
      <c r="BH2640" s="25"/>
    </row>
    <row r="2641" spans="1:60" x14ac:dyDescent="0.3">
      <c r="A2641" s="25" t="s">
        <v>273</v>
      </c>
      <c r="B2641" s="1" t="s">
        <v>183</v>
      </c>
      <c r="C2641" s="1" t="s">
        <v>1543</v>
      </c>
      <c r="D2641" s="1" t="s">
        <v>1544</v>
      </c>
      <c r="E2641" s="1" t="s">
        <v>47</v>
      </c>
      <c r="F2641" s="1">
        <v>999924429</v>
      </c>
      <c r="G2641" s="1">
        <f>(J2641+T2641)-H2641</f>
        <v>54.75</v>
      </c>
      <c r="H2641" s="1">
        <f>(K2641+L2641+N2641+O2641+P2641+Q2641+R2641)*0.5</f>
        <v>54.75</v>
      </c>
      <c r="I2641" s="23"/>
      <c r="J2641" s="1">
        <f>SUM(K2641,L2641,N2641,O2641,P2641,Q2641)</f>
        <v>109.5</v>
      </c>
      <c r="K2641" s="1">
        <f>SUM(AG2641,AI2641)</f>
        <v>37.5</v>
      </c>
      <c r="L2641" s="1">
        <v>0</v>
      </c>
      <c r="M2641" s="1">
        <v>0</v>
      </c>
      <c r="N2641" s="1">
        <f>AD2641+AE2641</f>
        <v>0</v>
      </c>
      <c r="O2641" s="1"/>
      <c r="P2641" s="1">
        <f>AF2641</f>
        <v>72</v>
      </c>
      <c r="Q2641" s="1">
        <f>AH2641</f>
        <v>0</v>
      </c>
      <c r="R2641" s="1">
        <v>0</v>
      </c>
      <c r="S2641" s="43"/>
      <c r="T2641" s="1">
        <f>SUM(U2641,V2641,X2641,Y2641,Z2641,AA2641,AB2641)</f>
        <v>0</v>
      </c>
      <c r="U2641" s="1">
        <f>AK2641</f>
        <v>0</v>
      </c>
      <c r="V2641" s="1">
        <f>SUM(AN2641,AO2641,AP2641,AQ2641,AS2641,AT2641,AU2641,AV2641,AW2641,AX2641,AY2641,AR2641,AZ2641,BA2641,BB2641,BC2641,BD2641,BE2641,BF2641,BG2641,BH2641)</f>
        <v>0</v>
      </c>
      <c r="W2641" s="1">
        <f>COUNT(AN2641,AO2641,AP2641,AQ2641,AS2641,AT2641,AU2641,AV2641,AW2641,AX2641,AY2641,AR2641,AZ2641,BA2641,BB2641,BC2641,BD2641,BE2641,BF2641,BG2641,BH2641)</f>
        <v>0</v>
      </c>
      <c r="X2641" s="1">
        <v>0</v>
      </c>
      <c r="Y2641" s="1">
        <v>0</v>
      </c>
      <c r="Z2641" s="1">
        <v>0</v>
      </c>
      <c r="AA2641" s="1">
        <f>AM2641</f>
        <v>0</v>
      </c>
      <c r="AB2641" s="1">
        <f>AL2641</f>
        <v>0</v>
      </c>
      <c r="AC2641" s="43"/>
      <c r="AD2641" s="1"/>
      <c r="AE2641" s="1"/>
      <c r="AF2641" s="1">
        <v>72</v>
      </c>
      <c r="AG2641" s="1">
        <v>37.5</v>
      </c>
      <c r="AH2641" s="25"/>
      <c r="AJ2641" s="40"/>
      <c r="AK2641" s="25"/>
      <c r="AL2641" s="25"/>
      <c r="AM2641" s="25"/>
      <c r="AN2641" s="25"/>
      <c r="AO2641" s="25"/>
      <c r="AP2641" s="25"/>
      <c r="AQ2641" s="25"/>
      <c r="AR2641" s="25"/>
      <c r="AS2641" s="25"/>
      <c r="AT2641" s="25"/>
      <c r="AU2641" s="25"/>
      <c r="AV2641" s="25"/>
      <c r="AW2641" s="25"/>
      <c r="AX2641" s="25"/>
      <c r="AY2641" s="25"/>
      <c r="AZ2641" s="25"/>
      <c r="BA2641" s="25"/>
      <c r="BB2641" s="25"/>
      <c r="BC2641" s="25"/>
      <c r="BD2641" s="25"/>
      <c r="BE2641" s="25"/>
      <c r="BF2641" s="25"/>
      <c r="BG2641" s="25"/>
      <c r="BH2641" s="25"/>
    </row>
    <row r="2642" spans="1:60" x14ac:dyDescent="0.3">
      <c r="A2642" s="25" t="s">
        <v>273</v>
      </c>
      <c r="B2642" s="25" t="s">
        <v>183</v>
      </c>
      <c r="C2642" s="25" t="s">
        <v>1468</v>
      </c>
      <c r="D2642" s="25" t="s">
        <v>1469</v>
      </c>
      <c r="E2642" s="25" t="s">
        <v>47</v>
      </c>
      <c r="F2642" s="25">
        <v>999923768</v>
      </c>
      <c r="G2642" s="1">
        <f>(J2642+T2642)-H2642</f>
        <v>54.400000000000006</v>
      </c>
      <c r="H2642" s="25"/>
      <c r="I2642" s="40"/>
      <c r="J2642" s="1">
        <f>SUM(K2642,L2642,N2642,O2642,P2642,Q2642)</f>
        <v>20.400000000000002</v>
      </c>
      <c r="K2642" s="1">
        <f>SUM(AG2642,AI2642)</f>
        <v>0</v>
      </c>
      <c r="L2642" s="1">
        <v>0</v>
      </c>
      <c r="M2642" s="1">
        <v>0</v>
      </c>
      <c r="N2642" s="1">
        <f>AD2642+AE2642</f>
        <v>0</v>
      </c>
      <c r="O2642" s="1"/>
      <c r="P2642" s="1">
        <f>AF2642</f>
        <v>20.400000000000002</v>
      </c>
      <c r="Q2642" s="1">
        <f>AH2642</f>
        <v>0</v>
      </c>
      <c r="R2642" s="1">
        <v>0</v>
      </c>
      <c r="S2642" s="43"/>
      <c r="T2642" s="1">
        <f>SUM(U2642,V2642,X2642,Y2642,Z2642,AA2642,AB2642)</f>
        <v>34</v>
      </c>
      <c r="U2642" s="1">
        <f>AK2642</f>
        <v>0</v>
      </c>
      <c r="V2642" s="1">
        <f>SUM(AN2642,AO2642,AP2642,AQ2642,AS2642,AT2642,AU2642,AV2642,AW2642,AX2642,AY2642,AR2642,AZ2642,BA2642,BB2642,BC2642,BD2642,BE2642,BF2642,BG2642,BH2642)</f>
        <v>34</v>
      </c>
      <c r="W2642" s="1">
        <f>COUNT(AN2642,AO2642,AP2642,AQ2642,AS2642,AT2642,AU2642,AV2642,AW2642,AX2642,AY2642,AR2642,AZ2642,BA2642,BB2642,BC2642,BD2642,BE2642,BF2642,BG2642,BH2642)</f>
        <v>1</v>
      </c>
      <c r="X2642" s="1">
        <v>0</v>
      </c>
      <c r="Y2642" s="1">
        <v>0</v>
      </c>
      <c r="Z2642" s="1">
        <v>0</v>
      </c>
      <c r="AA2642" s="1">
        <f>AM2642</f>
        <v>0</v>
      </c>
      <c r="AB2642" s="1">
        <f>AL2642</f>
        <v>0</v>
      </c>
      <c r="AC2642" s="43"/>
      <c r="AD2642" s="25">
        <v>0</v>
      </c>
      <c r="AE2642" s="25">
        <v>0</v>
      </c>
      <c r="AF2642" s="25">
        <v>20.400000000000002</v>
      </c>
      <c r="AG2642" s="25">
        <v>0</v>
      </c>
      <c r="AH2642" s="25">
        <v>0</v>
      </c>
      <c r="AI2642" s="25">
        <v>0</v>
      </c>
      <c r="AJ2642" s="40"/>
      <c r="AK2642" s="25"/>
      <c r="AL2642" s="25"/>
      <c r="AM2642" s="25"/>
      <c r="AN2642" s="25">
        <v>34</v>
      </c>
      <c r="AO2642" s="25"/>
      <c r="AP2642" s="25"/>
      <c r="AQ2642" s="25"/>
      <c r="AR2642" s="25"/>
      <c r="AS2642" s="25"/>
      <c r="AT2642" s="25"/>
      <c r="AU2642" s="25"/>
      <c r="AV2642" s="25"/>
      <c r="AW2642" s="25"/>
      <c r="AX2642" s="25"/>
      <c r="AY2642" s="25"/>
      <c r="AZ2642" s="25"/>
      <c r="BA2642" s="25"/>
      <c r="BB2642" s="25"/>
      <c r="BC2642" s="25"/>
      <c r="BD2642" s="25"/>
      <c r="BE2642" s="25"/>
      <c r="BF2642" s="25"/>
      <c r="BG2642" s="25"/>
      <c r="BH2642" s="25"/>
    </row>
    <row r="2643" spans="1:60" x14ac:dyDescent="0.3">
      <c r="A2643" s="25" t="s">
        <v>273</v>
      </c>
      <c r="B2643" s="1" t="s">
        <v>183</v>
      </c>
      <c r="C2643" s="1" t="s">
        <v>1036</v>
      </c>
      <c r="D2643" s="1" t="s">
        <v>914</v>
      </c>
      <c r="E2643" s="1" t="s">
        <v>47</v>
      </c>
      <c r="F2643" s="1">
        <v>999919423</v>
      </c>
      <c r="G2643" s="1">
        <f>(J2643+T2643)-H2643</f>
        <v>51.75</v>
      </c>
      <c r="H2643" s="1">
        <f>(K2643+L2643+N2643+O2643+P2643+Q2643+R2643)*0.5</f>
        <v>51.75</v>
      </c>
      <c r="I2643" s="23"/>
      <c r="J2643" s="1">
        <f>SUM(K2643,L2643,N2643,O2643,P2643,Q2643)</f>
        <v>103.5</v>
      </c>
      <c r="K2643" s="1">
        <f>SUM(AG2643,AI2643)</f>
        <v>0</v>
      </c>
      <c r="L2643" s="1">
        <v>0</v>
      </c>
      <c r="M2643" s="1">
        <v>0</v>
      </c>
      <c r="N2643" s="1">
        <f>AD2643+AE2643</f>
        <v>52.5</v>
      </c>
      <c r="O2643" s="1"/>
      <c r="P2643" s="1">
        <f>AF2643</f>
        <v>51</v>
      </c>
      <c r="Q2643" s="1">
        <f>AH2643</f>
        <v>0</v>
      </c>
      <c r="R2643" s="1">
        <v>0</v>
      </c>
      <c r="S2643" s="43"/>
      <c r="T2643" s="1">
        <f>SUM(U2643,V2643,X2643,Y2643,Z2643,AA2643,AB2643)</f>
        <v>0</v>
      </c>
      <c r="U2643" s="1">
        <f>AK2643</f>
        <v>0</v>
      </c>
      <c r="V2643" s="1">
        <f>SUM(AN2643,AO2643,AP2643,AQ2643,AS2643,AT2643,AU2643,AV2643,AW2643,AX2643,AY2643,AR2643,AZ2643,BA2643,BB2643,BC2643,BD2643,BE2643,BF2643,BG2643,BH2643)</f>
        <v>0</v>
      </c>
      <c r="W2643" s="1">
        <f>COUNT(AN2643,AO2643,AP2643,AQ2643,AS2643,AT2643,AU2643,AV2643,AW2643,AX2643,AY2643,AR2643,AZ2643,BA2643,BB2643,BC2643,BD2643,BE2643,BF2643,BG2643,BH2643)</f>
        <v>0</v>
      </c>
      <c r="X2643" s="1">
        <v>0</v>
      </c>
      <c r="Y2643" s="1">
        <v>0</v>
      </c>
      <c r="Z2643" s="1">
        <v>0</v>
      </c>
      <c r="AA2643" s="1">
        <f>AM2643</f>
        <v>0</v>
      </c>
      <c r="AB2643" s="1">
        <f>AL2643</f>
        <v>0</v>
      </c>
      <c r="AC2643" s="43"/>
      <c r="AD2643" s="1">
        <v>52.5</v>
      </c>
      <c r="AE2643" s="1"/>
      <c r="AF2643" s="1">
        <v>51</v>
      </c>
      <c r="AG2643" s="1"/>
      <c r="AH2643" s="25"/>
      <c r="AJ2643" s="40"/>
      <c r="AK2643" s="25"/>
      <c r="AL2643" s="25"/>
      <c r="AM2643" s="25"/>
      <c r="AN2643" s="25"/>
      <c r="AO2643" s="25"/>
      <c r="AP2643" s="25"/>
      <c r="AQ2643" s="25"/>
      <c r="AR2643" s="25"/>
      <c r="AS2643" s="25"/>
      <c r="AT2643" s="25"/>
      <c r="AU2643" s="25"/>
      <c r="AV2643" s="25"/>
      <c r="AW2643" s="25"/>
      <c r="AX2643" s="25"/>
      <c r="AY2643" s="25"/>
      <c r="AZ2643" s="25"/>
      <c r="BA2643" s="25"/>
      <c r="BB2643" s="25"/>
      <c r="BC2643" s="25"/>
      <c r="BD2643" s="25"/>
      <c r="BE2643" s="25"/>
      <c r="BF2643" s="25"/>
      <c r="BG2643" s="25"/>
      <c r="BH2643" s="25"/>
    </row>
    <row r="2644" spans="1:60" x14ac:dyDescent="0.3">
      <c r="A2644" s="25" t="s">
        <v>273</v>
      </c>
      <c r="B2644" s="25" t="s">
        <v>183</v>
      </c>
      <c r="C2644" s="25" t="s">
        <v>1086</v>
      </c>
      <c r="D2644" s="25" t="s">
        <v>1087</v>
      </c>
      <c r="E2644" s="25" t="s">
        <v>47</v>
      </c>
      <c r="F2644" s="25">
        <v>999920212</v>
      </c>
      <c r="G2644" s="1">
        <f>(J2644+T2644)-H2644</f>
        <v>51</v>
      </c>
      <c r="H2644" s="25"/>
      <c r="I2644" s="40"/>
      <c r="J2644" s="1">
        <f>SUM(K2644,L2644,N2644,O2644,P2644,Q2644)</f>
        <v>0</v>
      </c>
      <c r="K2644" s="1">
        <f>SUM(AG2644,AI2644)</f>
        <v>0</v>
      </c>
      <c r="L2644" s="1">
        <v>0</v>
      </c>
      <c r="M2644" s="1">
        <v>0</v>
      </c>
      <c r="N2644" s="1">
        <f>AD2644+AE2644</f>
        <v>0</v>
      </c>
      <c r="O2644" s="1"/>
      <c r="P2644" s="1">
        <f>AF2644</f>
        <v>0</v>
      </c>
      <c r="Q2644" s="1">
        <f>AH2644</f>
        <v>0</v>
      </c>
      <c r="R2644" s="1">
        <v>0</v>
      </c>
      <c r="S2644" s="43"/>
      <c r="T2644" s="1">
        <f>SUM(U2644,V2644,X2644,Y2644,Z2644,AA2644,AB2644)</f>
        <v>51</v>
      </c>
      <c r="U2644" s="1">
        <f>AK2644</f>
        <v>0</v>
      </c>
      <c r="V2644" s="1">
        <f>SUM(AN2644,AO2644,AP2644,AQ2644,AS2644,AT2644,AU2644,AV2644,AW2644,AX2644,AY2644,AR2644,AZ2644,BA2644,BB2644,BC2644,BD2644,BE2644,BF2644,BG2644,BH2644)</f>
        <v>51</v>
      </c>
      <c r="W2644" s="1">
        <f>COUNT(AN2644,AO2644,AP2644,AQ2644,AS2644,AT2644,AU2644,AV2644,AW2644,AX2644,AY2644,AR2644,AZ2644,BA2644,BB2644,BC2644,BD2644,BE2644,BF2644,BG2644,BH2644)</f>
        <v>1</v>
      </c>
      <c r="X2644" s="1">
        <v>0</v>
      </c>
      <c r="Y2644" s="1">
        <v>0</v>
      </c>
      <c r="Z2644" s="1">
        <v>0</v>
      </c>
      <c r="AA2644" s="1">
        <f>AM2644</f>
        <v>0</v>
      </c>
      <c r="AB2644" s="1">
        <f>AL2644</f>
        <v>0</v>
      </c>
      <c r="AC2644" s="43"/>
      <c r="AD2644" s="25"/>
      <c r="AE2644" s="25"/>
      <c r="AF2644" s="25"/>
      <c r="AG2644" s="25"/>
      <c r="AH2644" s="25"/>
      <c r="AJ2644" s="40"/>
      <c r="AK2644" s="25"/>
      <c r="AL2644" s="25"/>
      <c r="AM2644" s="25"/>
      <c r="AN2644" s="25"/>
      <c r="AO2644" s="25"/>
      <c r="AP2644" s="25"/>
      <c r="AQ2644" s="25"/>
      <c r="AR2644" s="25"/>
      <c r="AS2644" s="25"/>
      <c r="AT2644" s="25"/>
      <c r="AU2644" s="25"/>
      <c r="AV2644" s="25">
        <v>51</v>
      </c>
      <c r="AW2644" s="25"/>
      <c r="AX2644" s="25"/>
      <c r="AY2644" s="25"/>
      <c r="AZ2644" s="25"/>
      <c r="BA2644" s="25"/>
      <c r="BB2644" s="25"/>
      <c r="BC2644" s="25"/>
      <c r="BD2644" s="25"/>
      <c r="BE2644" s="25"/>
      <c r="BF2644" s="25"/>
      <c r="BG2644" s="25"/>
      <c r="BH2644" s="25"/>
    </row>
    <row r="2645" spans="1:60" x14ac:dyDescent="0.3">
      <c r="A2645" s="28" t="s">
        <v>273</v>
      </c>
      <c r="B2645" s="28" t="s">
        <v>183</v>
      </c>
      <c r="C2645" s="28" t="s">
        <v>1380</v>
      </c>
      <c r="D2645" s="28" t="s">
        <v>1381</v>
      </c>
      <c r="E2645" s="28" t="s">
        <v>47</v>
      </c>
      <c r="F2645" s="28">
        <v>999922746</v>
      </c>
      <c r="G2645" s="1">
        <f>(J2645+T2645)-H2645</f>
        <v>51</v>
      </c>
      <c r="H2645" s="1"/>
      <c r="I2645" s="23"/>
      <c r="J2645" s="1">
        <f>SUM(K2645,L2645,N2645,O2645,P2645,Q2645)</f>
        <v>51</v>
      </c>
      <c r="K2645" s="1">
        <f>SUM(AG2645,AI2645)</f>
        <v>0</v>
      </c>
      <c r="L2645" s="1">
        <v>0</v>
      </c>
      <c r="M2645" s="1">
        <v>0</v>
      </c>
      <c r="N2645" s="1">
        <f>AD2645+AE2645</f>
        <v>0</v>
      </c>
      <c r="O2645" s="1"/>
      <c r="P2645" s="1">
        <f>AF2645</f>
        <v>51</v>
      </c>
      <c r="Q2645" s="1">
        <f>AH2645</f>
        <v>0</v>
      </c>
      <c r="R2645" s="1">
        <v>0</v>
      </c>
      <c r="S2645" s="43"/>
      <c r="T2645" s="1">
        <f>SUM(U2645,V2645,X2645,Y2645,Z2645,AA2645,AB2645)</f>
        <v>0</v>
      </c>
      <c r="U2645" s="1">
        <f>AK2645</f>
        <v>0</v>
      </c>
      <c r="V2645" s="1">
        <f>SUM(AN2645,AO2645,AP2645,AQ2645,AS2645,AT2645,AU2645,AV2645,AW2645,AX2645,AY2645,AR2645,AZ2645,BA2645,BB2645,BC2645,BD2645,BE2645,BF2645,BG2645,BH2645)</f>
        <v>0</v>
      </c>
      <c r="W2645" s="1">
        <f>COUNT(AN2645,AO2645,AP2645,AQ2645,AS2645,AT2645,AU2645,AV2645,AW2645,AX2645,AY2645,AR2645,AZ2645,BA2645,BB2645,BC2645,BD2645,BE2645,BF2645,BG2645,BH2645)</f>
        <v>0</v>
      </c>
      <c r="X2645" s="1">
        <v>0</v>
      </c>
      <c r="Y2645" s="1">
        <v>0</v>
      </c>
      <c r="Z2645" s="1">
        <v>0</v>
      </c>
      <c r="AA2645" s="1">
        <f>AM2645</f>
        <v>0</v>
      </c>
      <c r="AB2645" s="1">
        <f>AL2645</f>
        <v>0</v>
      </c>
      <c r="AC2645" s="43"/>
      <c r="AD2645" s="1"/>
      <c r="AE2645" s="1"/>
      <c r="AF2645" s="1">
        <v>51</v>
      </c>
      <c r="AG2645" s="1"/>
      <c r="AH2645" s="25"/>
      <c r="AJ2645" s="40"/>
      <c r="AK2645" s="25"/>
      <c r="AL2645" s="25"/>
      <c r="AM2645" s="25"/>
      <c r="AN2645" s="25"/>
      <c r="AO2645" s="25"/>
      <c r="AP2645" s="25"/>
      <c r="AQ2645" s="25"/>
      <c r="AR2645" s="25"/>
      <c r="AS2645" s="25"/>
      <c r="AT2645" s="25"/>
      <c r="AU2645" s="25"/>
      <c r="AV2645" s="25"/>
      <c r="AW2645" s="25"/>
      <c r="AX2645" s="25"/>
      <c r="AY2645" s="25"/>
      <c r="AZ2645" s="25"/>
      <c r="BA2645" s="25"/>
      <c r="BB2645" s="25"/>
      <c r="BC2645" s="25"/>
      <c r="BD2645" s="25"/>
      <c r="BE2645" s="25"/>
      <c r="BF2645" s="25"/>
      <c r="BG2645" s="25"/>
      <c r="BH2645" s="25"/>
    </row>
    <row r="2646" spans="1:60" x14ac:dyDescent="0.3">
      <c r="A2646" s="28" t="s">
        <v>273</v>
      </c>
      <c r="B2646" s="28" t="s">
        <v>183</v>
      </c>
      <c r="C2646" s="28" t="s">
        <v>1765</v>
      </c>
      <c r="D2646" s="28" t="s">
        <v>79</v>
      </c>
      <c r="E2646" s="28" t="s">
        <v>47</v>
      </c>
      <c r="F2646" s="28">
        <v>999925585</v>
      </c>
      <c r="G2646" s="1">
        <f>(J2646+T2646)-H2646</f>
        <v>51</v>
      </c>
      <c r="H2646" s="1"/>
      <c r="I2646" s="23"/>
      <c r="J2646" s="1">
        <f>SUM(K2646,L2646,N2646,O2646,P2646,Q2646)</f>
        <v>51</v>
      </c>
      <c r="K2646" s="1">
        <f>SUM(AG2646,AI2646)</f>
        <v>0</v>
      </c>
      <c r="L2646" s="1">
        <v>0</v>
      </c>
      <c r="M2646" s="1">
        <v>0</v>
      </c>
      <c r="N2646" s="1">
        <f>AD2646+AE2646</f>
        <v>0</v>
      </c>
      <c r="O2646" s="1"/>
      <c r="P2646" s="1">
        <f>AF2646</f>
        <v>51</v>
      </c>
      <c r="Q2646" s="1">
        <f>AH2646</f>
        <v>0</v>
      </c>
      <c r="R2646" s="1">
        <v>0</v>
      </c>
      <c r="S2646" s="43"/>
      <c r="T2646" s="1">
        <f>SUM(U2646,V2646,X2646,Y2646,Z2646,AA2646,AB2646)</f>
        <v>0</v>
      </c>
      <c r="U2646" s="1">
        <f>AK2646</f>
        <v>0</v>
      </c>
      <c r="V2646" s="1">
        <f>SUM(AN2646,AO2646,AP2646,AQ2646,AS2646,AT2646,AU2646,AV2646,AW2646,AX2646,AY2646,AR2646,AZ2646,BA2646,BB2646,BC2646,BD2646,BE2646,BF2646,BG2646,BH2646)</f>
        <v>0</v>
      </c>
      <c r="W2646" s="1">
        <f>COUNT(AN2646,AO2646,AP2646,AQ2646,AS2646,AT2646,AU2646,AV2646,AW2646,AX2646,AY2646,AR2646,AZ2646,BA2646,BB2646,BC2646,BD2646,BE2646,BF2646,BG2646,BH2646)</f>
        <v>0</v>
      </c>
      <c r="X2646" s="1">
        <v>0</v>
      </c>
      <c r="Y2646" s="1">
        <v>0</v>
      </c>
      <c r="Z2646" s="1">
        <v>0</v>
      </c>
      <c r="AA2646" s="1">
        <f>AM2646</f>
        <v>0</v>
      </c>
      <c r="AB2646" s="1">
        <f>AL2646</f>
        <v>0</v>
      </c>
      <c r="AC2646" s="43"/>
      <c r="AD2646" s="1"/>
      <c r="AE2646" s="1"/>
      <c r="AF2646" s="1">
        <v>51</v>
      </c>
      <c r="AG2646" s="1"/>
      <c r="AH2646" s="25"/>
      <c r="AJ2646" s="40"/>
      <c r="AK2646" s="25"/>
      <c r="AL2646" s="25"/>
      <c r="AM2646" s="25"/>
      <c r="AN2646" s="25"/>
      <c r="AO2646" s="25"/>
      <c r="AP2646" s="25"/>
      <c r="AQ2646" s="25"/>
      <c r="AR2646" s="25"/>
      <c r="AS2646" s="25"/>
      <c r="AT2646" s="25"/>
      <c r="AU2646" s="25"/>
      <c r="AV2646" s="25"/>
      <c r="AW2646" s="25"/>
      <c r="AX2646" s="25"/>
      <c r="AY2646" s="25"/>
      <c r="AZ2646" s="25"/>
      <c r="BA2646" s="25"/>
      <c r="BB2646" s="25"/>
      <c r="BC2646" s="25"/>
      <c r="BD2646" s="25"/>
      <c r="BE2646" s="25"/>
      <c r="BF2646" s="25"/>
      <c r="BG2646" s="25"/>
      <c r="BH2646" s="25"/>
    </row>
    <row r="2647" spans="1:60" x14ac:dyDescent="0.3">
      <c r="A2647" s="25" t="s">
        <v>273</v>
      </c>
      <c r="B2647" s="25" t="s">
        <v>183</v>
      </c>
      <c r="C2647" s="25" t="s">
        <v>2832</v>
      </c>
      <c r="D2647" s="25" t="s">
        <v>685</v>
      </c>
      <c r="E2647" s="25" t="s">
        <v>47</v>
      </c>
      <c r="F2647" s="25">
        <v>999928945</v>
      </c>
      <c r="G2647" s="1">
        <f>(J2647+T2647)-H2647</f>
        <v>51</v>
      </c>
      <c r="H2647" s="25"/>
      <c r="I2647" s="40"/>
      <c r="J2647" s="1">
        <f>SUM(K2647,L2647,N2647,O2647,P2647,Q2647)</f>
        <v>0</v>
      </c>
      <c r="K2647" s="1">
        <f>SUM(AG2647,AI2647)</f>
        <v>0</v>
      </c>
      <c r="L2647" s="1">
        <v>0</v>
      </c>
      <c r="M2647" s="1">
        <v>0</v>
      </c>
      <c r="N2647" s="1">
        <f>AD2647+AE2647</f>
        <v>0</v>
      </c>
      <c r="O2647" s="1"/>
      <c r="P2647" s="1">
        <f>AF2647</f>
        <v>0</v>
      </c>
      <c r="Q2647" s="1">
        <f>AH2647</f>
        <v>0</v>
      </c>
      <c r="R2647" s="1">
        <v>0</v>
      </c>
      <c r="S2647" s="43"/>
      <c r="T2647" s="1">
        <f>SUM(U2647,V2647,X2647,Y2647,Z2647,AA2647,AB2647)</f>
        <v>51</v>
      </c>
      <c r="U2647" s="1">
        <f>AK2647</f>
        <v>0</v>
      </c>
      <c r="V2647" s="1">
        <f>SUM(AN2647,AO2647,AP2647,AQ2647,AS2647,AT2647,AU2647,AV2647,AW2647,AX2647,AY2647,AR2647,AZ2647,BA2647,BB2647,BC2647,BD2647,BE2647,BF2647,BG2647,BH2647)</f>
        <v>51</v>
      </c>
      <c r="W2647" s="1">
        <f>COUNT(AN2647,AO2647,AP2647,AQ2647,AS2647,AT2647,AU2647,AV2647,AW2647,AX2647,AY2647,AR2647,AZ2647,BA2647,BB2647,BC2647,BD2647,BE2647,BF2647,BG2647,BH2647)</f>
        <v>1</v>
      </c>
      <c r="X2647" s="1">
        <v>0</v>
      </c>
      <c r="Y2647" s="1">
        <v>0</v>
      </c>
      <c r="Z2647" s="1">
        <v>0</v>
      </c>
      <c r="AA2647" s="1">
        <f>AM2647</f>
        <v>0</v>
      </c>
      <c r="AB2647" s="1">
        <f>AL2647</f>
        <v>0</v>
      </c>
      <c r="AC2647" s="43"/>
      <c r="AD2647" s="25"/>
      <c r="AE2647" s="25"/>
      <c r="AF2647" s="25"/>
      <c r="AG2647" s="25"/>
      <c r="AH2647" s="25"/>
      <c r="AJ2647" s="40"/>
      <c r="AK2647" s="25"/>
      <c r="AL2647" s="25"/>
      <c r="AM2647" s="25"/>
      <c r="AN2647" s="25"/>
      <c r="AO2647" s="25"/>
      <c r="AP2647" s="25"/>
      <c r="AQ2647" s="25"/>
      <c r="AR2647" s="25"/>
      <c r="AS2647" s="25"/>
      <c r="AT2647" s="25"/>
      <c r="AU2647" s="25"/>
      <c r="AV2647" s="25">
        <v>51</v>
      </c>
      <c r="AW2647" s="25"/>
      <c r="AX2647" s="25"/>
      <c r="AY2647" s="25"/>
      <c r="AZ2647" s="25"/>
      <c r="BA2647" s="25"/>
      <c r="BB2647" s="25"/>
      <c r="BC2647" s="25"/>
      <c r="BD2647" s="25"/>
      <c r="BE2647" s="25"/>
      <c r="BF2647" s="25"/>
      <c r="BG2647" s="25"/>
      <c r="BH2647" s="25"/>
    </row>
    <row r="2648" spans="1:60" x14ac:dyDescent="0.3">
      <c r="A2648" s="25" t="s">
        <v>273</v>
      </c>
      <c r="B2648" s="25" t="s">
        <v>183</v>
      </c>
      <c r="C2648" s="25" t="s">
        <v>608</v>
      </c>
      <c r="D2648" s="25" t="s">
        <v>685</v>
      </c>
      <c r="E2648" s="25" t="s">
        <v>47</v>
      </c>
      <c r="F2648" s="25">
        <v>999929097</v>
      </c>
      <c r="G2648" s="1">
        <f>(J2648+T2648)-H2648</f>
        <v>51</v>
      </c>
      <c r="H2648" s="25"/>
      <c r="I2648" s="40"/>
      <c r="J2648" s="1">
        <f>SUM(K2648,L2648,N2648,O2648,P2648,Q2648)</f>
        <v>0</v>
      </c>
      <c r="K2648" s="1">
        <f>SUM(AG2648,AI2648)</f>
        <v>0</v>
      </c>
      <c r="L2648" s="1">
        <v>0</v>
      </c>
      <c r="M2648" s="1">
        <v>0</v>
      </c>
      <c r="N2648" s="1">
        <f>AD2648+AE2648</f>
        <v>0</v>
      </c>
      <c r="O2648" s="1"/>
      <c r="P2648" s="1">
        <f>AF2648</f>
        <v>0</v>
      </c>
      <c r="Q2648" s="1">
        <f>AH2648</f>
        <v>0</v>
      </c>
      <c r="R2648" s="1">
        <v>0</v>
      </c>
      <c r="S2648" s="43"/>
      <c r="T2648" s="1">
        <f>SUM(U2648,V2648,X2648,Y2648,Z2648,AA2648,AB2648)</f>
        <v>51</v>
      </c>
      <c r="U2648" s="1">
        <f>AK2648</f>
        <v>0</v>
      </c>
      <c r="V2648" s="1">
        <f>SUM(AN2648,AO2648,AP2648,AQ2648,AS2648,AT2648,AU2648,AV2648,AW2648,AX2648,AY2648,AR2648,AZ2648,BA2648,BB2648,BC2648,BD2648,BE2648,BF2648,BG2648,BH2648)</f>
        <v>51</v>
      </c>
      <c r="W2648" s="1">
        <f>COUNT(AN2648,AO2648,AP2648,AQ2648,AS2648,AT2648,AU2648,AV2648,AW2648,AX2648,AY2648,AR2648,AZ2648,BA2648,BB2648,BC2648,BD2648,BE2648,BF2648,BG2648,BH2648)</f>
        <v>1</v>
      </c>
      <c r="X2648" s="1">
        <v>0</v>
      </c>
      <c r="Y2648" s="1">
        <v>0</v>
      </c>
      <c r="Z2648" s="1">
        <v>0</v>
      </c>
      <c r="AA2648" s="1">
        <f>AM2648</f>
        <v>0</v>
      </c>
      <c r="AB2648" s="1">
        <f>AL2648</f>
        <v>0</v>
      </c>
      <c r="AC2648" s="43"/>
      <c r="AD2648" s="25"/>
      <c r="AE2648" s="25"/>
      <c r="AF2648" s="25"/>
      <c r="AG2648" s="25"/>
      <c r="AH2648" s="25"/>
      <c r="AJ2648" s="40"/>
      <c r="AK2648" s="25"/>
      <c r="AL2648" s="25"/>
      <c r="AM2648" s="25"/>
      <c r="AN2648" s="25"/>
      <c r="AO2648" s="25"/>
      <c r="AP2648" s="25"/>
      <c r="AQ2648" s="25"/>
      <c r="AR2648" s="25"/>
      <c r="AS2648" s="25"/>
      <c r="AT2648" s="25"/>
      <c r="AU2648" s="25"/>
      <c r="AV2648" s="25">
        <v>51</v>
      </c>
      <c r="AW2648" s="25"/>
      <c r="AX2648" s="25"/>
      <c r="AY2648" s="25"/>
      <c r="AZ2648" s="25"/>
      <c r="BA2648" s="25"/>
      <c r="BB2648" s="25"/>
      <c r="BC2648" s="25"/>
      <c r="BD2648" s="25"/>
      <c r="BE2648" s="25"/>
      <c r="BF2648" s="25"/>
      <c r="BG2648" s="25"/>
      <c r="BH2648" s="25"/>
    </row>
    <row r="2649" spans="1:60" x14ac:dyDescent="0.3">
      <c r="A2649" s="48" t="s">
        <v>273</v>
      </c>
      <c r="B2649" s="48" t="s">
        <v>183</v>
      </c>
      <c r="C2649" s="48" t="s">
        <v>1399</v>
      </c>
      <c r="D2649" s="48" t="s">
        <v>708</v>
      </c>
      <c r="E2649" s="48" t="s">
        <v>47</v>
      </c>
      <c r="F2649" s="25">
        <v>999922969</v>
      </c>
      <c r="G2649" s="1">
        <f>(J2649+T2649)-H2649</f>
        <v>48</v>
      </c>
      <c r="H2649" s="1">
        <f>(K2649+L2649+N2649+O2649+P2649+Q2649+R2649)*0.5</f>
        <v>18</v>
      </c>
      <c r="I2649" s="40"/>
      <c r="J2649" s="1">
        <f>SUM(K2649,L2649,N2649,O2649,P2649,Q2649)</f>
        <v>36</v>
      </c>
      <c r="K2649" s="1">
        <f>SUM(AG2649,AI2649)</f>
        <v>0</v>
      </c>
      <c r="L2649" s="1">
        <v>0</v>
      </c>
      <c r="M2649" s="1">
        <v>0</v>
      </c>
      <c r="N2649" s="1">
        <f>AD2649+AE2649</f>
        <v>0</v>
      </c>
      <c r="O2649" s="1"/>
      <c r="P2649" s="1">
        <f>AF2649</f>
        <v>36</v>
      </c>
      <c r="Q2649" s="1">
        <f>AH2649</f>
        <v>0</v>
      </c>
      <c r="R2649" s="1">
        <v>0</v>
      </c>
      <c r="S2649" s="40"/>
      <c r="T2649" s="1">
        <f>SUM(U2649,V2649,X2649,Y2649,Z2649,AA2649,AB2649)</f>
        <v>30</v>
      </c>
      <c r="U2649" s="1">
        <f>AK2649</f>
        <v>0</v>
      </c>
      <c r="V2649" s="1">
        <f>SUM(AN2649,AO2649,AP2649,AQ2649,AS2649,AT2649,AU2649,AV2649,AW2649,AX2649,AY2649,AR2649,AZ2649,BA2649,BB2649,BC2649,BD2649,BE2649,BF2649,BG2649,BH2649)</f>
        <v>30</v>
      </c>
      <c r="W2649" s="1">
        <f>COUNT(AN2649,AO2649,AP2649,AQ2649,AS2649,AT2649,AU2649,AV2649,AW2649,AX2649,AY2649,AR2649,AZ2649,BA2649,BB2649,BC2649,BD2649,BE2649,BF2649,BG2649,BH2649)</f>
        <v>1</v>
      </c>
      <c r="X2649" s="1">
        <v>0</v>
      </c>
      <c r="Y2649" s="1">
        <v>0</v>
      </c>
      <c r="Z2649" s="1">
        <v>0</v>
      </c>
      <c r="AA2649" s="1">
        <f>AM2649</f>
        <v>0</v>
      </c>
      <c r="AB2649" s="1">
        <f>AL2649</f>
        <v>0</v>
      </c>
      <c r="AC2649" s="40"/>
      <c r="AD2649" s="25">
        <v>0</v>
      </c>
      <c r="AE2649" s="25">
        <v>0</v>
      </c>
      <c r="AF2649" s="25">
        <v>36</v>
      </c>
      <c r="AG2649" s="25">
        <v>0</v>
      </c>
      <c r="AH2649" s="25">
        <v>0</v>
      </c>
      <c r="AI2649" s="25">
        <v>0</v>
      </c>
      <c r="AJ2649" s="40"/>
      <c r="AK2649" s="25"/>
      <c r="AL2649" s="25"/>
      <c r="AM2649" s="25"/>
      <c r="AN2649" s="25"/>
      <c r="AO2649" s="25"/>
      <c r="AP2649" s="25"/>
      <c r="AQ2649" s="25"/>
      <c r="AR2649" s="25"/>
      <c r="AS2649" s="25"/>
      <c r="AT2649" s="25"/>
      <c r="AU2649" s="25"/>
      <c r="AV2649" s="25"/>
      <c r="AW2649" s="25"/>
      <c r="AX2649" s="25"/>
      <c r="AY2649" s="25"/>
      <c r="AZ2649" s="25"/>
      <c r="BA2649" s="25">
        <v>30</v>
      </c>
      <c r="BB2649" s="25"/>
      <c r="BC2649" s="25"/>
      <c r="BD2649" s="25"/>
      <c r="BE2649" s="25"/>
      <c r="BF2649" s="25"/>
      <c r="BG2649" s="25"/>
      <c r="BH2649" s="25"/>
    </row>
    <row r="2650" spans="1:60" x14ac:dyDescent="0.3">
      <c r="A2650" s="25" t="s">
        <v>273</v>
      </c>
      <c r="B2650" s="25" t="s">
        <v>183</v>
      </c>
      <c r="C2650" s="25" t="s">
        <v>414</v>
      </c>
      <c r="D2650" s="25" t="s">
        <v>847</v>
      </c>
      <c r="E2650" s="25" t="s">
        <v>47</v>
      </c>
      <c r="F2650" s="25">
        <v>999930069</v>
      </c>
      <c r="G2650" s="1">
        <f>(J2650+T2650)-H2650</f>
        <v>45</v>
      </c>
      <c r="H2650" s="25"/>
      <c r="I2650" s="40"/>
      <c r="J2650" s="1">
        <f>SUM(K2650,L2650,N2650,O2650,P2650,Q2650)</f>
        <v>0</v>
      </c>
      <c r="K2650" s="1">
        <f>SUM(AG2650,AI2650)</f>
        <v>0</v>
      </c>
      <c r="L2650" s="1">
        <v>0</v>
      </c>
      <c r="M2650" s="1">
        <v>0</v>
      </c>
      <c r="N2650" s="1">
        <f>AD2650+AE2650</f>
        <v>0</v>
      </c>
      <c r="O2650" s="1"/>
      <c r="P2650" s="1">
        <f>AF2650</f>
        <v>0</v>
      </c>
      <c r="Q2650" s="1">
        <f>AH2650</f>
        <v>0</v>
      </c>
      <c r="R2650" s="1">
        <v>0</v>
      </c>
      <c r="S2650" s="43"/>
      <c r="T2650" s="1">
        <f>SUM(U2650,V2650,X2650,Y2650,Z2650,AA2650,AB2650)</f>
        <v>45</v>
      </c>
      <c r="U2650" s="1">
        <f>AK2650</f>
        <v>0</v>
      </c>
      <c r="V2650" s="1">
        <f>SUM(AN2650,AO2650,AP2650,AQ2650,AS2650,AT2650,AU2650,AV2650,AW2650,AX2650,AY2650,AR2650,AZ2650,BA2650,BB2650,BC2650,BD2650,BE2650,BF2650,BG2650,BH2650)</f>
        <v>45</v>
      </c>
      <c r="W2650" s="1">
        <f>COUNT(AN2650,AO2650,AP2650,AQ2650,AS2650,AT2650,AU2650,AV2650,AW2650,AX2650,AY2650,AR2650,AZ2650,BA2650,BB2650,BC2650,BD2650,BE2650,BF2650,BG2650,BH2650)</f>
        <v>1</v>
      </c>
      <c r="X2650" s="1">
        <v>0</v>
      </c>
      <c r="Y2650" s="1">
        <v>0</v>
      </c>
      <c r="Z2650" s="1">
        <v>0</v>
      </c>
      <c r="AA2650" s="1">
        <f>AM2650</f>
        <v>0</v>
      </c>
      <c r="AB2650" s="1">
        <f>AL2650</f>
        <v>0</v>
      </c>
      <c r="AC2650" s="43"/>
      <c r="AD2650" s="25"/>
      <c r="AE2650" s="25"/>
      <c r="AF2650" s="25"/>
      <c r="AG2650" s="25"/>
      <c r="AH2650" s="25"/>
      <c r="AJ2650" s="40"/>
      <c r="AK2650" s="25"/>
      <c r="AL2650" s="25"/>
      <c r="AM2650" s="25"/>
      <c r="AN2650" s="25"/>
      <c r="AO2650" s="25"/>
      <c r="AP2650" s="25"/>
      <c r="AQ2650" s="25"/>
      <c r="AR2650" s="25"/>
      <c r="AS2650" s="25"/>
      <c r="AT2650" s="25"/>
      <c r="AU2650" s="25"/>
      <c r="AV2650" s="25"/>
      <c r="AW2650" s="25"/>
      <c r="AX2650" s="25"/>
      <c r="AY2650" s="25">
        <v>45</v>
      </c>
      <c r="AZ2650" s="25"/>
      <c r="BA2650" s="25"/>
      <c r="BB2650" s="25"/>
      <c r="BC2650" s="25"/>
      <c r="BD2650" s="25"/>
      <c r="BE2650" s="25"/>
      <c r="BF2650" s="25"/>
      <c r="BG2650" s="25"/>
      <c r="BH2650" s="25"/>
    </row>
    <row r="2651" spans="1:60" x14ac:dyDescent="0.3">
      <c r="A2651" s="1" t="s">
        <v>273</v>
      </c>
      <c r="B2651" s="1" t="s">
        <v>183</v>
      </c>
      <c r="C2651" s="1" t="s">
        <v>3467</v>
      </c>
      <c r="D2651" s="1" t="s">
        <v>1058</v>
      </c>
      <c r="E2651" s="1" t="s">
        <v>47</v>
      </c>
      <c r="F2651" s="1">
        <v>999930995</v>
      </c>
      <c r="G2651" s="1">
        <f>(J2651+T2651)-H2651</f>
        <v>45</v>
      </c>
      <c r="H2651" s="1">
        <f>(K2651+L2651+N2651+O2651+P2651+Q2651+R2651)*0.5</f>
        <v>0</v>
      </c>
      <c r="I2651" s="40"/>
      <c r="J2651" s="1">
        <f>SUM(K2651,L2651,N2651,O2651,P2651,Q2651)</f>
        <v>0</v>
      </c>
      <c r="K2651" s="1">
        <f>SUM(AG2651,AI2651)</f>
        <v>0</v>
      </c>
      <c r="L2651" s="1">
        <v>0</v>
      </c>
      <c r="M2651" s="1">
        <v>0</v>
      </c>
      <c r="N2651" s="1">
        <f>AD2651+AE2651</f>
        <v>0</v>
      </c>
      <c r="O2651" s="1"/>
      <c r="P2651" s="1">
        <f>AF2651</f>
        <v>0</v>
      </c>
      <c r="Q2651" s="1">
        <f>AH2651</f>
        <v>0</v>
      </c>
      <c r="R2651" s="1">
        <v>0</v>
      </c>
      <c r="S2651" s="43"/>
      <c r="T2651" s="1">
        <f>SUM(U2651,V2651,X2651,Y2651,Z2651,AA2651,AB2651)</f>
        <v>45</v>
      </c>
      <c r="U2651" s="1">
        <f>AK2651</f>
        <v>0</v>
      </c>
      <c r="V2651" s="1">
        <f>SUM(AN2651,AO2651,AP2651,AQ2651,AS2651,AT2651,AU2651,AV2651,AW2651,AX2651,AY2651,AR2651,AZ2651,BA2651,BB2651,BC2651,BD2651,BE2651,BF2651,BG2651,BH2651)</f>
        <v>45</v>
      </c>
      <c r="W2651" s="1">
        <f>COUNT(AN2651,AO2651,AP2651,AQ2651,AS2651,AT2651,AU2651,AV2651,AW2651,AX2651,AY2651,AR2651,AZ2651,BA2651,BB2651,BC2651,BD2651,BE2651,BF2651,BG2651,BH2651)</f>
        <v>1</v>
      </c>
      <c r="X2651" s="1">
        <v>0</v>
      </c>
      <c r="Y2651" s="1">
        <v>0</v>
      </c>
      <c r="Z2651" s="1">
        <v>0</v>
      </c>
      <c r="AA2651" s="1">
        <f>AM2651</f>
        <v>0</v>
      </c>
      <c r="AB2651" s="1">
        <f>AL2651</f>
        <v>0</v>
      </c>
      <c r="AC2651" s="43"/>
      <c r="AD2651" s="25"/>
      <c r="AE2651" s="25"/>
      <c r="AF2651" s="25"/>
      <c r="AG2651" s="25"/>
      <c r="AH2651" s="25"/>
      <c r="AJ2651" s="40"/>
      <c r="AK2651" s="25"/>
      <c r="AL2651" s="25"/>
      <c r="AM2651" s="25"/>
      <c r="AN2651" s="25"/>
      <c r="AO2651" s="25"/>
      <c r="AP2651" s="25"/>
      <c r="AQ2651" s="25"/>
      <c r="AR2651" s="25"/>
      <c r="AS2651" s="25"/>
      <c r="AT2651" s="25"/>
      <c r="AU2651" s="25"/>
      <c r="AV2651" s="25"/>
      <c r="AW2651" s="25"/>
      <c r="AX2651" s="25"/>
      <c r="AY2651" s="25"/>
      <c r="AZ2651" s="25"/>
      <c r="BA2651" s="25"/>
      <c r="BB2651" s="25">
        <v>45</v>
      </c>
      <c r="BC2651" s="25"/>
      <c r="BD2651" s="25"/>
      <c r="BE2651" s="25"/>
      <c r="BF2651" s="25"/>
      <c r="BG2651" s="25"/>
      <c r="BH2651" s="25"/>
    </row>
    <row r="2652" spans="1:60" x14ac:dyDescent="0.3">
      <c r="A2652" s="25" t="s">
        <v>273</v>
      </c>
      <c r="B2652" s="1" t="s">
        <v>183</v>
      </c>
      <c r="C2652" s="1" t="s">
        <v>2217</v>
      </c>
      <c r="D2652" s="1" t="s">
        <v>2216</v>
      </c>
      <c r="E2652" s="1" t="s">
        <v>47</v>
      </c>
      <c r="F2652" s="1">
        <v>999928271</v>
      </c>
      <c r="G2652" s="1">
        <f>(J2652+T2652)-H2652</f>
        <v>39.5</v>
      </c>
      <c r="H2652" s="1">
        <f>(K2652+L2652+N2652+O2652+P2652+Q2652+R2652)*0.5</f>
        <v>39.5</v>
      </c>
      <c r="I2652" s="23"/>
      <c r="J2652" s="1">
        <f>SUM(K2652,L2652,N2652,O2652,P2652,Q2652)</f>
        <v>79</v>
      </c>
      <c r="K2652" s="1">
        <f>SUM(AG2652,AI2652)</f>
        <v>0</v>
      </c>
      <c r="L2652" s="1">
        <v>0</v>
      </c>
      <c r="M2652" s="1">
        <v>0</v>
      </c>
      <c r="N2652" s="1">
        <f>AD2652+AE2652</f>
        <v>79</v>
      </c>
      <c r="O2652" s="1"/>
      <c r="P2652" s="1">
        <f>AF2652</f>
        <v>0</v>
      </c>
      <c r="Q2652" s="1">
        <f>AH2652</f>
        <v>0</v>
      </c>
      <c r="R2652" s="1">
        <v>0</v>
      </c>
      <c r="S2652" s="43"/>
      <c r="T2652" s="1">
        <f>SUM(U2652,V2652,X2652,Y2652,Z2652,AA2652,AB2652)</f>
        <v>0</v>
      </c>
      <c r="U2652" s="1">
        <f>AK2652</f>
        <v>0</v>
      </c>
      <c r="V2652" s="1">
        <f>SUM(AN2652,AO2652,AP2652,AQ2652,AS2652,AT2652,AU2652,AV2652,AW2652,AX2652,AY2652,AR2652,AZ2652,BA2652,BB2652,BC2652,BD2652,BE2652,BF2652,BG2652,BH2652)</f>
        <v>0</v>
      </c>
      <c r="W2652" s="1">
        <f>COUNT(AN2652,AO2652,AP2652,AQ2652,AS2652,AT2652,AU2652,AV2652,AW2652,AX2652,AY2652,AR2652,AZ2652,BA2652,BB2652,BC2652,BD2652,BE2652,BF2652,BG2652,BH2652)</f>
        <v>0</v>
      </c>
      <c r="X2652" s="1">
        <v>0</v>
      </c>
      <c r="Y2652" s="1">
        <v>0</v>
      </c>
      <c r="Z2652" s="1">
        <v>0</v>
      </c>
      <c r="AA2652" s="1">
        <f>AM2652</f>
        <v>0</v>
      </c>
      <c r="AB2652" s="1">
        <f>AL2652</f>
        <v>0</v>
      </c>
      <c r="AC2652" s="43"/>
      <c r="AD2652" s="1"/>
      <c r="AE2652" s="1">
        <v>79</v>
      </c>
      <c r="AF2652" s="1"/>
      <c r="AG2652" s="1"/>
      <c r="AH2652" s="25"/>
      <c r="AJ2652" s="40"/>
      <c r="AK2652" s="25"/>
      <c r="AL2652" s="25"/>
      <c r="AM2652" s="25"/>
      <c r="AN2652" s="25"/>
      <c r="AO2652" s="25"/>
      <c r="AP2652" s="25"/>
      <c r="AQ2652" s="25"/>
      <c r="AR2652" s="25"/>
      <c r="AS2652" s="25"/>
      <c r="AT2652" s="25"/>
      <c r="AU2652" s="25"/>
      <c r="AV2652" s="25"/>
      <c r="AW2652" s="25"/>
      <c r="AX2652" s="25"/>
      <c r="AY2652" s="25"/>
      <c r="AZ2652" s="25"/>
      <c r="BA2652" s="25"/>
      <c r="BB2652" s="25"/>
      <c r="BC2652" s="25"/>
      <c r="BD2652" s="25"/>
      <c r="BE2652" s="25"/>
      <c r="BF2652" s="25"/>
      <c r="BG2652" s="25"/>
      <c r="BH2652" s="25"/>
    </row>
    <row r="2653" spans="1:60" x14ac:dyDescent="0.3">
      <c r="A2653" s="25" t="s">
        <v>273</v>
      </c>
      <c r="B2653" s="25" t="s">
        <v>183</v>
      </c>
      <c r="C2653" s="25" t="s">
        <v>1442</v>
      </c>
      <c r="D2653" s="25" t="s">
        <v>616</v>
      </c>
      <c r="E2653" s="25" t="s">
        <v>47</v>
      </c>
      <c r="F2653" s="25">
        <v>999924531</v>
      </c>
      <c r="G2653" s="1">
        <f>(J2653+T2653)-H2653</f>
        <v>38</v>
      </c>
      <c r="H2653" s="25"/>
      <c r="I2653" s="40"/>
      <c r="J2653" s="1">
        <f>SUM(K2653,L2653,N2653,O2653,P2653,Q2653)</f>
        <v>0</v>
      </c>
      <c r="K2653" s="1">
        <f>SUM(AG2653,AI2653)</f>
        <v>0</v>
      </c>
      <c r="L2653" s="1">
        <v>0</v>
      </c>
      <c r="M2653" s="1">
        <v>0</v>
      </c>
      <c r="N2653" s="1">
        <f>AD2653+AE2653</f>
        <v>0</v>
      </c>
      <c r="O2653" s="1"/>
      <c r="P2653" s="1">
        <f>AF2653</f>
        <v>0</v>
      </c>
      <c r="Q2653" s="1">
        <f>AH2653</f>
        <v>0</v>
      </c>
      <c r="R2653" s="1">
        <v>0</v>
      </c>
      <c r="S2653" s="43"/>
      <c r="T2653" s="1">
        <f>SUM(U2653,V2653,X2653,Y2653,Z2653,AA2653,AB2653)</f>
        <v>38</v>
      </c>
      <c r="U2653" s="1">
        <f>AK2653</f>
        <v>0</v>
      </c>
      <c r="V2653" s="1">
        <f>SUM(AN2653,AO2653,AP2653,AQ2653,AS2653,AT2653,AU2653,AV2653,AW2653,AX2653,AY2653,AR2653,AZ2653,BA2653,BB2653,BC2653,BD2653,BE2653,BF2653,BG2653,BH2653)</f>
        <v>38</v>
      </c>
      <c r="W2653" s="1">
        <f>COUNT(AN2653,AO2653,AP2653,AQ2653,AS2653,AT2653,AU2653,AV2653,AW2653,AX2653,AY2653,AR2653,AZ2653,BA2653,BB2653,BC2653,BD2653,BE2653,BF2653,BG2653,BH2653)</f>
        <v>1</v>
      </c>
      <c r="X2653" s="1">
        <v>0</v>
      </c>
      <c r="Y2653" s="1">
        <v>0</v>
      </c>
      <c r="Z2653" s="1">
        <v>0</v>
      </c>
      <c r="AA2653" s="1">
        <f>AM2653</f>
        <v>0</v>
      </c>
      <c r="AB2653" s="1">
        <f>AL2653</f>
        <v>0</v>
      </c>
      <c r="AC2653" s="43"/>
      <c r="AD2653" s="25"/>
      <c r="AE2653" s="25"/>
      <c r="AF2653" s="25"/>
      <c r="AG2653" s="25"/>
      <c r="AH2653" s="25"/>
      <c r="AJ2653" s="40"/>
      <c r="AK2653" s="25"/>
      <c r="AL2653" s="25"/>
      <c r="AM2653" s="25"/>
      <c r="AN2653" s="25"/>
      <c r="AO2653" s="25"/>
      <c r="AP2653" s="25"/>
      <c r="AQ2653" s="25"/>
      <c r="AR2653" s="25"/>
      <c r="AS2653" s="25"/>
      <c r="AT2653" s="25"/>
      <c r="AU2653" s="25"/>
      <c r="AV2653" s="25">
        <v>38</v>
      </c>
      <c r="AW2653" s="25"/>
      <c r="AX2653" s="25"/>
      <c r="AY2653" s="25"/>
      <c r="AZ2653" s="25"/>
      <c r="BA2653" s="25"/>
      <c r="BB2653" s="25"/>
      <c r="BC2653" s="25"/>
      <c r="BD2653" s="25"/>
      <c r="BE2653" s="25"/>
      <c r="BF2653" s="25"/>
      <c r="BG2653" s="25"/>
      <c r="BH2653" s="25"/>
    </row>
    <row r="2654" spans="1:60" x14ac:dyDescent="0.3">
      <c r="A2654" s="25" t="s">
        <v>273</v>
      </c>
      <c r="B2654" s="25" t="s">
        <v>183</v>
      </c>
      <c r="C2654" s="25" t="s">
        <v>1562</v>
      </c>
      <c r="D2654" s="25" t="s">
        <v>2836</v>
      </c>
      <c r="E2654" s="25" t="s">
        <v>47</v>
      </c>
      <c r="F2654" s="25">
        <v>999924561</v>
      </c>
      <c r="G2654" s="1">
        <f>(J2654+T2654)-H2654</f>
        <v>38</v>
      </c>
      <c r="H2654" s="25"/>
      <c r="I2654" s="40"/>
      <c r="J2654" s="1">
        <f>SUM(K2654,L2654,N2654,O2654,P2654,Q2654)</f>
        <v>0</v>
      </c>
      <c r="K2654" s="1">
        <f>SUM(AG2654,AI2654)</f>
        <v>0</v>
      </c>
      <c r="L2654" s="1">
        <v>0</v>
      </c>
      <c r="M2654" s="1">
        <v>0</v>
      </c>
      <c r="N2654" s="1">
        <f>AD2654+AE2654</f>
        <v>0</v>
      </c>
      <c r="O2654" s="1"/>
      <c r="P2654" s="1">
        <f>AF2654</f>
        <v>0</v>
      </c>
      <c r="Q2654" s="1">
        <f>AH2654</f>
        <v>0</v>
      </c>
      <c r="R2654" s="1">
        <v>0</v>
      </c>
      <c r="S2654" s="43"/>
      <c r="T2654" s="1">
        <f>SUM(U2654,V2654,X2654,Y2654,Z2654,AA2654,AB2654)</f>
        <v>38</v>
      </c>
      <c r="U2654" s="1">
        <f>AK2654</f>
        <v>0</v>
      </c>
      <c r="V2654" s="1">
        <f>SUM(AN2654,AO2654,AP2654,AQ2654,AS2654,AT2654,AU2654,AV2654,AW2654,AX2654,AY2654,AR2654,AZ2654,BA2654,BB2654,BC2654,BD2654,BE2654,BF2654,BG2654,BH2654)</f>
        <v>38</v>
      </c>
      <c r="W2654" s="1">
        <f>COUNT(AN2654,AO2654,AP2654,AQ2654,AS2654,AT2654,AU2654,AV2654,AW2654,AX2654,AY2654,AR2654,AZ2654,BA2654,BB2654,BC2654,BD2654,BE2654,BF2654,BG2654,BH2654)</f>
        <v>1</v>
      </c>
      <c r="X2654" s="1">
        <v>0</v>
      </c>
      <c r="Y2654" s="1">
        <v>0</v>
      </c>
      <c r="Z2654" s="1">
        <v>0</v>
      </c>
      <c r="AA2654" s="1">
        <f>AM2654</f>
        <v>0</v>
      </c>
      <c r="AB2654" s="1">
        <f>AL2654</f>
        <v>0</v>
      </c>
      <c r="AC2654" s="43"/>
      <c r="AD2654" s="25"/>
      <c r="AE2654" s="25"/>
      <c r="AF2654" s="25"/>
      <c r="AG2654" s="25"/>
      <c r="AH2654" s="25"/>
      <c r="AJ2654" s="40"/>
      <c r="AK2654" s="25"/>
      <c r="AL2654" s="25"/>
      <c r="AM2654" s="25"/>
      <c r="AN2654" s="25"/>
      <c r="AO2654" s="25"/>
      <c r="AP2654" s="25"/>
      <c r="AQ2654" s="25"/>
      <c r="AR2654" s="25"/>
      <c r="AS2654" s="25"/>
      <c r="AT2654" s="25"/>
      <c r="AU2654" s="25"/>
      <c r="AV2654" s="25">
        <v>38</v>
      </c>
      <c r="AW2654" s="25"/>
      <c r="AX2654" s="25"/>
      <c r="AY2654" s="25"/>
      <c r="AZ2654" s="25"/>
      <c r="BA2654" s="25"/>
      <c r="BB2654" s="25"/>
      <c r="BC2654" s="25"/>
      <c r="BD2654" s="25"/>
      <c r="BE2654" s="25"/>
      <c r="BF2654" s="25"/>
      <c r="BG2654" s="25"/>
      <c r="BH2654" s="25"/>
    </row>
    <row r="2655" spans="1:60" x14ac:dyDescent="0.3">
      <c r="A2655" s="25" t="s">
        <v>273</v>
      </c>
      <c r="B2655" s="25" t="s">
        <v>183</v>
      </c>
      <c r="C2655" s="25" t="s">
        <v>197</v>
      </c>
      <c r="D2655" s="25" t="s">
        <v>1719</v>
      </c>
      <c r="E2655" s="25" t="s">
        <v>47</v>
      </c>
      <c r="F2655" s="25">
        <v>999925344</v>
      </c>
      <c r="G2655" s="1">
        <f>(J2655+T2655)-H2655</f>
        <v>38</v>
      </c>
      <c r="H2655" s="25"/>
      <c r="I2655" s="40"/>
      <c r="J2655" s="1">
        <f>SUM(K2655,L2655,N2655,O2655,P2655,Q2655)</f>
        <v>0</v>
      </c>
      <c r="K2655" s="1">
        <f>SUM(AG2655,AI2655)</f>
        <v>0</v>
      </c>
      <c r="L2655" s="1">
        <v>0</v>
      </c>
      <c r="M2655" s="1">
        <v>0</v>
      </c>
      <c r="N2655" s="1">
        <f>AD2655+AE2655</f>
        <v>0</v>
      </c>
      <c r="O2655" s="1"/>
      <c r="P2655" s="1">
        <f>AF2655</f>
        <v>0</v>
      </c>
      <c r="Q2655" s="1">
        <f>AH2655</f>
        <v>0</v>
      </c>
      <c r="R2655" s="1">
        <v>0</v>
      </c>
      <c r="S2655" s="43"/>
      <c r="T2655" s="1">
        <f>SUM(U2655,V2655,X2655,Y2655,Z2655,AA2655,AB2655)</f>
        <v>38</v>
      </c>
      <c r="U2655" s="1">
        <f>AK2655</f>
        <v>0</v>
      </c>
      <c r="V2655" s="1">
        <f>SUM(AN2655,AO2655,AP2655,AQ2655,AS2655,AT2655,AU2655,AV2655,AW2655,AX2655,AY2655,AR2655,AZ2655,BA2655,BB2655,BC2655,BD2655,BE2655,BF2655,BG2655,BH2655)</f>
        <v>38</v>
      </c>
      <c r="W2655" s="1">
        <f>COUNT(AN2655,AO2655,AP2655,AQ2655,AS2655,AT2655,AU2655,AV2655,AW2655,AX2655,AY2655,AR2655,AZ2655,BA2655,BB2655,BC2655,BD2655,BE2655,BF2655,BG2655,BH2655)</f>
        <v>1</v>
      </c>
      <c r="X2655" s="1">
        <v>0</v>
      </c>
      <c r="Y2655" s="1">
        <v>0</v>
      </c>
      <c r="Z2655" s="1">
        <v>0</v>
      </c>
      <c r="AA2655" s="1">
        <f>AM2655</f>
        <v>0</v>
      </c>
      <c r="AB2655" s="1">
        <f>AL2655</f>
        <v>0</v>
      </c>
      <c r="AC2655" s="43"/>
      <c r="AD2655" s="25"/>
      <c r="AE2655" s="25"/>
      <c r="AF2655" s="25"/>
      <c r="AG2655" s="25"/>
      <c r="AH2655" s="25"/>
      <c r="AJ2655" s="40"/>
      <c r="AK2655" s="25"/>
      <c r="AL2655" s="25"/>
      <c r="AM2655" s="25"/>
      <c r="AN2655" s="25"/>
      <c r="AO2655" s="25"/>
      <c r="AP2655" s="25"/>
      <c r="AQ2655" s="25"/>
      <c r="AR2655" s="25"/>
      <c r="AS2655" s="25"/>
      <c r="AT2655" s="25"/>
      <c r="AU2655" s="25"/>
      <c r="AV2655" s="25">
        <v>38</v>
      </c>
      <c r="AW2655" s="25"/>
      <c r="AX2655" s="25"/>
      <c r="AY2655" s="25"/>
      <c r="AZ2655" s="25"/>
      <c r="BA2655" s="25"/>
      <c r="BB2655" s="25"/>
      <c r="BC2655" s="25"/>
      <c r="BD2655" s="25"/>
      <c r="BE2655" s="25"/>
      <c r="BF2655" s="25"/>
      <c r="BG2655" s="25"/>
      <c r="BH2655" s="25"/>
    </row>
    <row r="2656" spans="1:60" x14ac:dyDescent="0.3">
      <c r="A2656" s="25" t="s">
        <v>273</v>
      </c>
      <c r="B2656" s="25" t="s">
        <v>183</v>
      </c>
      <c r="C2656" s="25" t="s">
        <v>1232</v>
      </c>
      <c r="D2656" s="25" t="s">
        <v>1915</v>
      </c>
      <c r="E2656" s="25" t="s">
        <v>47</v>
      </c>
      <c r="F2656" s="25">
        <v>999926340</v>
      </c>
      <c r="G2656" s="1">
        <f>(J2656+T2656)-H2656</f>
        <v>38</v>
      </c>
      <c r="H2656" s="25"/>
      <c r="I2656" s="40"/>
      <c r="J2656" s="1">
        <f>SUM(K2656,L2656,N2656,O2656,P2656,Q2656)</f>
        <v>0</v>
      </c>
      <c r="K2656" s="1">
        <f>SUM(AG2656,AI2656)</f>
        <v>0</v>
      </c>
      <c r="L2656" s="1">
        <v>0</v>
      </c>
      <c r="M2656" s="1">
        <v>0</v>
      </c>
      <c r="N2656" s="1">
        <f>AD2656+AE2656</f>
        <v>0</v>
      </c>
      <c r="O2656" s="1"/>
      <c r="P2656" s="1">
        <f>AF2656</f>
        <v>0</v>
      </c>
      <c r="Q2656" s="1">
        <f>AH2656</f>
        <v>0</v>
      </c>
      <c r="R2656" s="1">
        <v>0</v>
      </c>
      <c r="S2656" s="43"/>
      <c r="T2656" s="1">
        <f>SUM(U2656,V2656,X2656,Y2656,Z2656,AA2656,AB2656)</f>
        <v>38</v>
      </c>
      <c r="U2656" s="1">
        <f>AK2656</f>
        <v>0</v>
      </c>
      <c r="V2656" s="1">
        <f>SUM(AN2656,AO2656,AP2656,AQ2656,AS2656,AT2656,AU2656,AV2656,AW2656,AX2656,AY2656,AR2656,AZ2656,BA2656,BB2656,BC2656,BD2656,BE2656,BF2656,BG2656,BH2656)</f>
        <v>38</v>
      </c>
      <c r="W2656" s="1">
        <f>COUNT(AN2656,AO2656,AP2656,AQ2656,AS2656,AT2656,AU2656,AV2656,AW2656,AX2656,AY2656,AR2656,AZ2656,BA2656,BB2656,BC2656,BD2656,BE2656,BF2656,BG2656,BH2656)</f>
        <v>1</v>
      </c>
      <c r="X2656" s="1">
        <v>0</v>
      </c>
      <c r="Y2656" s="1">
        <v>0</v>
      </c>
      <c r="Z2656" s="1">
        <v>0</v>
      </c>
      <c r="AA2656" s="1">
        <f>AM2656</f>
        <v>0</v>
      </c>
      <c r="AB2656" s="1">
        <f>AL2656</f>
        <v>0</v>
      </c>
      <c r="AC2656" s="43"/>
      <c r="AD2656" s="25"/>
      <c r="AE2656" s="25"/>
      <c r="AF2656" s="25"/>
      <c r="AG2656" s="25"/>
      <c r="AH2656" s="25"/>
      <c r="AJ2656" s="40"/>
      <c r="AK2656" s="25"/>
      <c r="AL2656" s="25"/>
      <c r="AM2656" s="25"/>
      <c r="AN2656" s="25"/>
      <c r="AO2656" s="25"/>
      <c r="AP2656" s="25"/>
      <c r="AQ2656" s="25"/>
      <c r="AR2656" s="25"/>
      <c r="AS2656" s="25"/>
      <c r="AT2656" s="25"/>
      <c r="AU2656" s="25"/>
      <c r="AV2656" s="25">
        <v>38</v>
      </c>
      <c r="AW2656" s="25"/>
      <c r="AX2656" s="25"/>
      <c r="AY2656" s="25"/>
      <c r="AZ2656" s="25"/>
      <c r="BA2656" s="25"/>
      <c r="BB2656" s="25"/>
      <c r="BC2656" s="25"/>
      <c r="BD2656" s="25"/>
      <c r="BE2656" s="25"/>
      <c r="BF2656" s="25"/>
      <c r="BG2656" s="25"/>
      <c r="BH2656" s="25"/>
    </row>
    <row r="2657" spans="1:60" x14ac:dyDescent="0.3">
      <c r="A2657" s="25" t="s">
        <v>273</v>
      </c>
      <c r="B2657" s="25" t="s">
        <v>183</v>
      </c>
      <c r="C2657" s="25" t="s">
        <v>465</v>
      </c>
      <c r="D2657" s="25" t="s">
        <v>2835</v>
      </c>
      <c r="E2657" s="25" t="s">
        <v>47</v>
      </c>
      <c r="F2657" s="25">
        <v>999929106</v>
      </c>
      <c r="G2657" s="1">
        <f>(J2657+T2657)-H2657</f>
        <v>38</v>
      </c>
      <c r="H2657" s="25"/>
      <c r="I2657" s="40"/>
      <c r="J2657" s="1">
        <f>SUM(K2657,L2657,N2657,O2657,P2657,Q2657)</f>
        <v>0</v>
      </c>
      <c r="K2657" s="1">
        <f>SUM(AG2657,AI2657)</f>
        <v>0</v>
      </c>
      <c r="L2657" s="1">
        <v>0</v>
      </c>
      <c r="M2657" s="1">
        <v>0</v>
      </c>
      <c r="N2657" s="1">
        <f>AD2657+AE2657</f>
        <v>0</v>
      </c>
      <c r="O2657" s="1"/>
      <c r="P2657" s="1">
        <f>AF2657</f>
        <v>0</v>
      </c>
      <c r="Q2657" s="1">
        <f>AH2657</f>
        <v>0</v>
      </c>
      <c r="R2657" s="1">
        <v>0</v>
      </c>
      <c r="S2657" s="43"/>
      <c r="T2657" s="1">
        <f>SUM(U2657,V2657,X2657,Y2657,Z2657,AA2657,AB2657)</f>
        <v>38</v>
      </c>
      <c r="U2657" s="1">
        <f>AK2657</f>
        <v>0</v>
      </c>
      <c r="V2657" s="1">
        <f>SUM(AN2657,AO2657,AP2657,AQ2657,AS2657,AT2657,AU2657,AV2657,AW2657,AX2657,AY2657,AR2657,AZ2657,BA2657,BB2657,BC2657,BD2657,BE2657,BF2657,BG2657,BH2657)</f>
        <v>38</v>
      </c>
      <c r="W2657" s="1">
        <f>COUNT(AN2657,AO2657,AP2657,AQ2657,AS2657,AT2657,AU2657,AV2657,AW2657,AX2657,AY2657,AR2657,AZ2657,BA2657,BB2657,BC2657,BD2657,BE2657,BF2657,BG2657,BH2657)</f>
        <v>1</v>
      </c>
      <c r="X2657" s="1">
        <v>0</v>
      </c>
      <c r="Y2657" s="1">
        <v>0</v>
      </c>
      <c r="Z2657" s="1">
        <v>0</v>
      </c>
      <c r="AA2657" s="1">
        <f>AM2657</f>
        <v>0</v>
      </c>
      <c r="AB2657" s="1">
        <f>AL2657</f>
        <v>0</v>
      </c>
      <c r="AC2657" s="43"/>
      <c r="AD2657" s="25"/>
      <c r="AE2657" s="25"/>
      <c r="AF2657" s="25"/>
      <c r="AG2657" s="25"/>
      <c r="AH2657" s="25"/>
      <c r="AJ2657" s="40"/>
      <c r="AK2657" s="25"/>
      <c r="AL2657" s="25"/>
      <c r="AM2657" s="25"/>
      <c r="AN2657" s="25"/>
      <c r="AO2657" s="25"/>
      <c r="AP2657" s="25"/>
      <c r="AQ2657" s="25"/>
      <c r="AR2657" s="25"/>
      <c r="AS2657" s="25"/>
      <c r="AT2657" s="25"/>
      <c r="AU2657" s="25"/>
      <c r="AV2657" s="25">
        <v>38</v>
      </c>
      <c r="AW2657" s="25"/>
      <c r="AX2657" s="25"/>
      <c r="AY2657" s="25"/>
      <c r="AZ2657" s="25"/>
      <c r="BA2657" s="25"/>
      <c r="BB2657" s="25"/>
      <c r="BC2657" s="25"/>
      <c r="BD2657" s="25"/>
      <c r="BE2657" s="25"/>
      <c r="BF2657" s="25"/>
      <c r="BG2657" s="25"/>
      <c r="BH2657" s="25"/>
    </row>
    <row r="2658" spans="1:60" x14ac:dyDescent="0.3">
      <c r="A2658" s="25" t="s">
        <v>273</v>
      </c>
      <c r="B2658" s="25" t="s">
        <v>183</v>
      </c>
      <c r="C2658" s="25" t="s">
        <v>2833</v>
      </c>
      <c r="D2658" s="25" t="s">
        <v>1261</v>
      </c>
      <c r="E2658" s="25" t="s">
        <v>47</v>
      </c>
      <c r="F2658" s="25">
        <v>999930102</v>
      </c>
      <c r="G2658" s="1">
        <f>(J2658+T2658)-H2658</f>
        <v>38</v>
      </c>
      <c r="H2658" s="25"/>
      <c r="I2658" s="40"/>
      <c r="J2658" s="1">
        <f>SUM(K2658,L2658,N2658,O2658,P2658,Q2658)</f>
        <v>0</v>
      </c>
      <c r="K2658" s="1">
        <f>SUM(AG2658,AI2658)</f>
        <v>0</v>
      </c>
      <c r="L2658" s="1">
        <v>0</v>
      </c>
      <c r="M2658" s="1">
        <v>0</v>
      </c>
      <c r="N2658" s="1">
        <f>AD2658+AE2658</f>
        <v>0</v>
      </c>
      <c r="O2658" s="1"/>
      <c r="P2658" s="1">
        <f>AF2658</f>
        <v>0</v>
      </c>
      <c r="Q2658" s="1">
        <f>AH2658</f>
        <v>0</v>
      </c>
      <c r="R2658" s="1">
        <v>0</v>
      </c>
      <c r="S2658" s="43"/>
      <c r="T2658" s="1">
        <f>SUM(U2658,V2658,X2658,Y2658,Z2658,AA2658,AB2658)</f>
        <v>38</v>
      </c>
      <c r="U2658" s="1">
        <f>AK2658</f>
        <v>0</v>
      </c>
      <c r="V2658" s="1">
        <f>SUM(AN2658,AO2658,AP2658,AQ2658,AS2658,AT2658,AU2658,AV2658,AW2658,AX2658,AY2658,AR2658,AZ2658,BA2658,BB2658,BC2658,BD2658,BE2658,BF2658,BG2658,BH2658)</f>
        <v>38</v>
      </c>
      <c r="W2658" s="1">
        <f>COUNT(AN2658,AO2658,AP2658,AQ2658,AS2658,AT2658,AU2658,AV2658,AW2658,AX2658,AY2658,AR2658,AZ2658,BA2658,BB2658,BC2658,BD2658,BE2658,BF2658,BG2658,BH2658)</f>
        <v>1</v>
      </c>
      <c r="X2658" s="1">
        <v>0</v>
      </c>
      <c r="Y2658" s="1">
        <v>0</v>
      </c>
      <c r="Z2658" s="1">
        <v>0</v>
      </c>
      <c r="AA2658" s="1">
        <f>AM2658</f>
        <v>0</v>
      </c>
      <c r="AB2658" s="1">
        <f>AL2658</f>
        <v>0</v>
      </c>
      <c r="AC2658" s="43"/>
      <c r="AD2658" s="25"/>
      <c r="AE2658" s="25"/>
      <c r="AF2658" s="25"/>
      <c r="AG2658" s="25"/>
      <c r="AH2658" s="25"/>
      <c r="AJ2658" s="40"/>
      <c r="AK2658" s="25"/>
      <c r="AL2658" s="25"/>
      <c r="AM2658" s="25"/>
      <c r="AN2658" s="25"/>
      <c r="AO2658" s="25"/>
      <c r="AP2658" s="25"/>
      <c r="AQ2658" s="25"/>
      <c r="AR2658" s="25"/>
      <c r="AS2658" s="25"/>
      <c r="AT2658" s="25"/>
      <c r="AU2658" s="25"/>
      <c r="AV2658" s="25">
        <v>38</v>
      </c>
      <c r="AW2658" s="25"/>
      <c r="AX2658" s="25"/>
      <c r="AY2658" s="25"/>
      <c r="AZ2658" s="25"/>
      <c r="BA2658" s="25"/>
      <c r="BB2658" s="25"/>
      <c r="BC2658" s="25"/>
      <c r="BD2658" s="25"/>
      <c r="BE2658" s="25"/>
      <c r="BF2658" s="25"/>
      <c r="BG2658" s="25"/>
      <c r="BH2658" s="25"/>
    </row>
    <row r="2659" spans="1:60" x14ac:dyDescent="0.3">
      <c r="A2659" s="25" t="s">
        <v>273</v>
      </c>
      <c r="B2659" s="25" t="s">
        <v>183</v>
      </c>
      <c r="C2659" s="25" t="s">
        <v>2834</v>
      </c>
      <c r="D2659" s="25" t="s">
        <v>161</v>
      </c>
      <c r="E2659" s="25" t="s">
        <v>47</v>
      </c>
      <c r="F2659" s="25">
        <v>999931027</v>
      </c>
      <c r="G2659" s="1">
        <f>(J2659+T2659)-H2659</f>
        <v>38</v>
      </c>
      <c r="H2659" s="25"/>
      <c r="I2659" s="40"/>
      <c r="J2659" s="1">
        <f>SUM(K2659,L2659,N2659,O2659,P2659,Q2659)</f>
        <v>0</v>
      </c>
      <c r="K2659" s="1">
        <f>SUM(AG2659,AI2659)</f>
        <v>0</v>
      </c>
      <c r="L2659" s="1">
        <v>0</v>
      </c>
      <c r="M2659" s="1">
        <v>0</v>
      </c>
      <c r="N2659" s="1">
        <f>AD2659+AE2659</f>
        <v>0</v>
      </c>
      <c r="O2659" s="1"/>
      <c r="P2659" s="1">
        <f>AF2659</f>
        <v>0</v>
      </c>
      <c r="Q2659" s="1">
        <f>AH2659</f>
        <v>0</v>
      </c>
      <c r="R2659" s="1">
        <v>0</v>
      </c>
      <c r="S2659" s="43"/>
      <c r="T2659" s="1">
        <f>SUM(U2659,V2659,X2659,Y2659,Z2659,AA2659,AB2659)</f>
        <v>38</v>
      </c>
      <c r="U2659" s="1">
        <f>AK2659</f>
        <v>0</v>
      </c>
      <c r="V2659" s="1">
        <f>SUM(AN2659,AO2659,AP2659,AQ2659,AS2659,AT2659,AU2659,AV2659,AW2659,AX2659,AY2659,AR2659,AZ2659,BA2659,BB2659,BC2659,BD2659,BE2659,BF2659,BG2659,BH2659)</f>
        <v>38</v>
      </c>
      <c r="W2659" s="1">
        <f>COUNT(AN2659,AO2659,AP2659,AQ2659,AS2659,AT2659,AU2659,AV2659,AW2659,AX2659,AY2659,AR2659,AZ2659,BA2659,BB2659,BC2659,BD2659,BE2659,BF2659,BG2659,BH2659)</f>
        <v>1</v>
      </c>
      <c r="X2659" s="1">
        <v>0</v>
      </c>
      <c r="Y2659" s="1">
        <v>0</v>
      </c>
      <c r="Z2659" s="1">
        <v>0</v>
      </c>
      <c r="AA2659" s="1">
        <f>AM2659</f>
        <v>0</v>
      </c>
      <c r="AB2659" s="1">
        <f>AL2659</f>
        <v>0</v>
      </c>
      <c r="AC2659" s="43"/>
      <c r="AD2659" s="25"/>
      <c r="AE2659" s="25"/>
      <c r="AF2659" s="25"/>
      <c r="AG2659" s="25"/>
      <c r="AH2659" s="25"/>
      <c r="AJ2659" s="40"/>
      <c r="AK2659" s="25"/>
      <c r="AL2659" s="25"/>
      <c r="AM2659" s="25"/>
      <c r="AN2659" s="25"/>
      <c r="AO2659" s="25"/>
      <c r="AP2659" s="25"/>
      <c r="AQ2659" s="25"/>
      <c r="AR2659" s="25"/>
      <c r="AS2659" s="25"/>
      <c r="AT2659" s="25"/>
      <c r="AU2659" s="25"/>
      <c r="AV2659" s="25">
        <v>38</v>
      </c>
      <c r="AW2659" s="25"/>
      <c r="AX2659" s="25"/>
      <c r="AY2659" s="25"/>
      <c r="AZ2659" s="25"/>
      <c r="BA2659" s="25"/>
      <c r="BB2659" s="25"/>
      <c r="BC2659" s="25"/>
      <c r="BD2659" s="25"/>
      <c r="BE2659" s="25"/>
      <c r="BF2659" s="25"/>
      <c r="BG2659" s="25"/>
      <c r="BH2659" s="25"/>
    </row>
    <row r="2660" spans="1:60" x14ac:dyDescent="0.3">
      <c r="A2660" s="1" t="s">
        <v>273</v>
      </c>
      <c r="B2660" s="1" t="s">
        <v>183</v>
      </c>
      <c r="C2660" s="1" t="s">
        <v>3468</v>
      </c>
      <c r="D2660" s="1" t="s">
        <v>3469</v>
      </c>
      <c r="E2660" s="1" t="s">
        <v>47</v>
      </c>
      <c r="F2660" s="1">
        <v>999930362</v>
      </c>
      <c r="G2660" s="1">
        <f>(J2660+T2660)-H2660</f>
        <v>34</v>
      </c>
      <c r="H2660" s="1">
        <f>(K2660+L2660+N2660+O2660+P2660+Q2660+R2660)*0.5</f>
        <v>0</v>
      </c>
      <c r="I2660" s="40"/>
      <c r="J2660" s="1">
        <f>SUM(K2660,L2660,N2660,O2660,P2660,Q2660)</f>
        <v>0</v>
      </c>
      <c r="K2660" s="1">
        <f>SUM(AG2660,AI2660)</f>
        <v>0</v>
      </c>
      <c r="L2660" s="1">
        <v>0</v>
      </c>
      <c r="M2660" s="1">
        <v>0</v>
      </c>
      <c r="N2660" s="1">
        <f>AD2660+AE2660</f>
        <v>0</v>
      </c>
      <c r="O2660" s="1"/>
      <c r="P2660" s="1">
        <f>AF2660</f>
        <v>0</v>
      </c>
      <c r="Q2660" s="1">
        <f>AH2660</f>
        <v>0</v>
      </c>
      <c r="R2660" s="1">
        <v>0</v>
      </c>
      <c r="S2660" s="43"/>
      <c r="T2660" s="1">
        <f>SUM(U2660,V2660,X2660,Y2660,Z2660,AA2660,AB2660)</f>
        <v>34</v>
      </c>
      <c r="U2660" s="1">
        <f>AK2660</f>
        <v>0</v>
      </c>
      <c r="V2660" s="1">
        <f>SUM(AN2660,AO2660,AP2660,AQ2660,AS2660,AT2660,AU2660,AV2660,AW2660,AX2660,AY2660,AR2660,AZ2660,BA2660,BB2660,BC2660,BD2660,BE2660,BF2660,BG2660,BH2660)</f>
        <v>34</v>
      </c>
      <c r="W2660" s="1">
        <f>COUNT(AN2660,AO2660,AP2660,AQ2660,AS2660,AT2660,AU2660,AV2660,AW2660,AX2660,AY2660,AR2660,AZ2660,BA2660,BB2660,BC2660,BD2660,BE2660,BF2660,BG2660,BH2660)</f>
        <v>1</v>
      </c>
      <c r="X2660" s="1">
        <v>0</v>
      </c>
      <c r="Y2660" s="1">
        <v>0</v>
      </c>
      <c r="Z2660" s="1">
        <v>0</v>
      </c>
      <c r="AA2660" s="1">
        <f>AM2660</f>
        <v>0</v>
      </c>
      <c r="AB2660" s="1">
        <f>AL2660</f>
        <v>0</v>
      </c>
      <c r="AC2660" s="43"/>
      <c r="AD2660" s="25"/>
      <c r="AE2660" s="25"/>
      <c r="AF2660" s="25"/>
      <c r="AG2660" s="25"/>
      <c r="AH2660" s="25"/>
      <c r="AJ2660" s="40"/>
      <c r="AK2660" s="25"/>
      <c r="AL2660" s="25"/>
      <c r="AM2660" s="25"/>
      <c r="AN2660" s="25"/>
      <c r="AO2660" s="25"/>
      <c r="AP2660" s="25"/>
      <c r="AQ2660" s="25"/>
      <c r="AR2660" s="25"/>
      <c r="AS2660" s="25"/>
      <c r="AT2660" s="25"/>
      <c r="AU2660" s="25"/>
      <c r="AV2660" s="25"/>
      <c r="AW2660" s="25"/>
      <c r="AX2660" s="25"/>
      <c r="AY2660" s="25"/>
      <c r="AZ2660" s="25"/>
      <c r="BA2660" s="25"/>
      <c r="BB2660" s="25">
        <v>34</v>
      </c>
      <c r="BC2660" s="25"/>
      <c r="BD2660" s="25"/>
      <c r="BE2660" s="25"/>
      <c r="BF2660" s="25"/>
      <c r="BG2660" s="25"/>
      <c r="BH2660" s="25"/>
    </row>
    <row r="2661" spans="1:60" x14ac:dyDescent="0.3">
      <c r="A2661" s="1" t="s">
        <v>273</v>
      </c>
      <c r="B2661" s="100" t="s">
        <v>183</v>
      </c>
      <c r="C2661" s="25" t="s">
        <v>1525</v>
      </c>
      <c r="D2661" s="25" t="s">
        <v>720</v>
      </c>
      <c r="E2661" s="1" t="s">
        <v>47</v>
      </c>
      <c r="F2661" s="1">
        <v>999922335</v>
      </c>
      <c r="G2661" s="1">
        <f>(J2661+T2661)-H2661</f>
        <v>30</v>
      </c>
      <c r="H2661" s="25"/>
      <c r="I2661" s="40"/>
      <c r="J2661" s="1">
        <f>SUM(K2661,L2661,N2661,O2661,P2661,Q2661)</f>
        <v>0</v>
      </c>
      <c r="K2661" s="1">
        <f>SUM(AG2661,AI2661)</f>
        <v>0</v>
      </c>
      <c r="L2661" s="1">
        <v>0</v>
      </c>
      <c r="M2661" s="1">
        <v>0</v>
      </c>
      <c r="N2661" s="1">
        <f>AD2661+AE2661</f>
        <v>0</v>
      </c>
      <c r="O2661" s="1"/>
      <c r="P2661" s="1">
        <f>AF2661</f>
        <v>0</v>
      </c>
      <c r="Q2661" s="1">
        <f>AH2661</f>
        <v>0</v>
      </c>
      <c r="R2661" s="1">
        <v>0</v>
      </c>
      <c r="S2661" s="43"/>
      <c r="T2661" s="1">
        <f>SUM(U2661,V2661,X2661,Y2661,Z2661,AA2661,AB2661)</f>
        <v>30</v>
      </c>
      <c r="U2661" s="1">
        <f>AK2661</f>
        <v>0</v>
      </c>
      <c r="V2661" s="1">
        <f>SUM(AN2661,AO2661,AP2661,AQ2661,AS2661,AT2661,AU2661,AV2661,AW2661,AX2661,AY2661,AR2661,AZ2661,BA2661,BB2661,BC2661,BD2661,BE2661,BF2661,BG2661,BH2661)</f>
        <v>30</v>
      </c>
      <c r="W2661" s="1">
        <f>COUNT(AN2661,AO2661,AP2661,AQ2661,AS2661,AT2661,AU2661,AV2661,AW2661,AX2661,AY2661,AR2661,AZ2661,BA2661,BB2661,BC2661,BD2661,BE2661,BF2661,BG2661,BH2661)</f>
        <v>1</v>
      </c>
      <c r="X2661" s="1">
        <v>0</v>
      </c>
      <c r="Y2661" s="1">
        <v>0</v>
      </c>
      <c r="Z2661" s="1">
        <v>0</v>
      </c>
      <c r="AA2661" s="1">
        <f>AM2661</f>
        <v>0</v>
      </c>
      <c r="AB2661" s="1">
        <f>AL2661</f>
        <v>0</v>
      </c>
      <c r="AC2661" s="43"/>
      <c r="AD2661" s="25"/>
      <c r="AE2661" s="25"/>
      <c r="AF2661" s="25"/>
      <c r="AG2661" s="25"/>
      <c r="AH2661" s="25"/>
      <c r="AJ2661" s="40"/>
      <c r="AK2661" s="25"/>
      <c r="AL2661" s="25"/>
      <c r="AM2661" s="25"/>
      <c r="AN2661" s="25"/>
      <c r="AO2661" s="25"/>
      <c r="AP2661" s="25"/>
      <c r="AQ2661" s="25"/>
      <c r="AR2661" s="25"/>
      <c r="AS2661" s="25"/>
      <c r="AT2661" s="25"/>
      <c r="AU2661" s="25"/>
      <c r="AV2661" s="25"/>
      <c r="AW2661" s="25"/>
      <c r="AX2661" s="25"/>
      <c r="AY2661" s="25"/>
      <c r="AZ2661" s="25"/>
      <c r="BA2661" s="25"/>
      <c r="BB2661" s="25"/>
      <c r="BC2661" s="25">
        <v>30</v>
      </c>
      <c r="BD2661" s="25"/>
      <c r="BE2661" s="25"/>
      <c r="BF2661" s="25"/>
      <c r="BG2661" s="25"/>
      <c r="BH2661" s="25"/>
    </row>
    <row r="2662" spans="1:60" x14ac:dyDescent="0.3">
      <c r="A2662" s="25" t="s">
        <v>273</v>
      </c>
      <c r="B2662" s="25" t="s">
        <v>183</v>
      </c>
      <c r="C2662" s="25" t="s">
        <v>1307</v>
      </c>
      <c r="D2662" s="25" t="s">
        <v>2503</v>
      </c>
      <c r="E2662" s="25" t="s">
        <v>47</v>
      </c>
      <c r="F2662" s="25">
        <v>999928280</v>
      </c>
      <c r="G2662" s="1">
        <f>(J2662+T2662)-H2662</f>
        <v>30</v>
      </c>
      <c r="H2662" s="25"/>
      <c r="I2662" s="40"/>
      <c r="J2662" s="1">
        <f>SUM(K2662,L2662,N2662,O2662,P2662,Q2662)</f>
        <v>0</v>
      </c>
      <c r="K2662" s="1">
        <f>SUM(AG2662,AI2662)</f>
        <v>0</v>
      </c>
      <c r="L2662" s="1">
        <v>0</v>
      </c>
      <c r="M2662" s="1">
        <v>0</v>
      </c>
      <c r="N2662" s="1">
        <f>AD2662+AE2662</f>
        <v>0</v>
      </c>
      <c r="O2662" s="1"/>
      <c r="P2662" s="1">
        <f>AF2662</f>
        <v>0</v>
      </c>
      <c r="Q2662" s="1">
        <f>AH2662</f>
        <v>0</v>
      </c>
      <c r="R2662" s="1">
        <v>0</v>
      </c>
      <c r="S2662" s="43"/>
      <c r="T2662" s="1">
        <f>SUM(U2662,V2662,X2662,Y2662,Z2662,AA2662,AB2662)</f>
        <v>30</v>
      </c>
      <c r="U2662" s="1">
        <f>AK2662</f>
        <v>0</v>
      </c>
      <c r="V2662" s="1">
        <f>SUM(AN2662,AO2662,AP2662,AQ2662,AS2662,AT2662,AU2662,AV2662,AW2662,AX2662,AY2662,AR2662,AZ2662,BA2662,BB2662,BC2662,BD2662,BE2662,BF2662,BG2662,BH2662)</f>
        <v>30</v>
      </c>
      <c r="W2662" s="1">
        <f>COUNT(AN2662,AO2662,AP2662,AQ2662,AS2662,AT2662,AU2662,AV2662,AW2662,AX2662,AY2662,AR2662,AZ2662,BA2662,BB2662,BC2662,BD2662,BE2662,BF2662,BG2662,BH2662)</f>
        <v>1</v>
      </c>
      <c r="X2662" s="1">
        <v>0</v>
      </c>
      <c r="Y2662" s="1">
        <v>0</v>
      </c>
      <c r="Z2662" s="1">
        <v>0</v>
      </c>
      <c r="AA2662" s="1">
        <f>AM2662</f>
        <v>0</v>
      </c>
      <c r="AB2662" s="1">
        <f>AL2662</f>
        <v>0</v>
      </c>
      <c r="AC2662" s="43"/>
      <c r="AD2662" s="25"/>
      <c r="AE2662" s="25"/>
      <c r="AF2662" s="25"/>
      <c r="AG2662" s="25"/>
      <c r="AH2662" s="25"/>
      <c r="AJ2662" s="40"/>
      <c r="AK2662" s="25"/>
      <c r="AL2662" s="25"/>
      <c r="AM2662" s="25"/>
      <c r="AN2662" s="25"/>
      <c r="AO2662" s="25"/>
      <c r="AP2662" s="25">
        <v>30</v>
      </c>
      <c r="AQ2662" s="25"/>
      <c r="AR2662" s="25"/>
      <c r="AS2662" s="25"/>
      <c r="AT2662" s="25"/>
      <c r="AU2662" s="25"/>
      <c r="AV2662" s="25"/>
      <c r="AW2662" s="25"/>
      <c r="AX2662" s="25"/>
      <c r="AY2662" s="25"/>
      <c r="AZ2662" s="25"/>
      <c r="BA2662" s="25"/>
      <c r="BB2662" s="25"/>
      <c r="BC2662" s="25"/>
      <c r="BD2662" s="25"/>
      <c r="BE2662" s="25"/>
      <c r="BF2662" s="25"/>
      <c r="BG2662" s="25"/>
      <c r="BH2662" s="25"/>
    </row>
    <row r="2663" spans="1:60" x14ac:dyDescent="0.3">
      <c r="A2663" s="25" t="s">
        <v>273</v>
      </c>
      <c r="B2663" s="25" t="s">
        <v>183</v>
      </c>
      <c r="C2663" s="25" t="s">
        <v>1088</v>
      </c>
      <c r="D2663" s="25" t="s">
        <v>2064</v>
      </c>
      <c r="E2663" s="25" t="s">
        <v>47</v>
      </c>
      <c r="F2663" s="25">
        <v>999927201</v>
      </c>
      <c r="G2663" s="1">
        <f>(J2663+T2663)-H2663</f>
        <v>28</v>
      </c>
      <c r="H2663" s="25"/>
      <c r="I2663" s="40"/>
      <c r="J2663" s="1">
        <f>SUM(K2663,L2663,N2663,O2663,P2663,Q2663)</f>
        <v>0</v>
      </c>
      <c r="K2663" s="1">
        <f>SUM(AG2663,AI2663)</f>
        <v>0</v>
      </c>
      <c r="L2663" s="1">
        <v>0</v>
      </c>
      <c r="M2663" s="1">
        <v>0</v>
      </c>
      <c r="N2663" s="1">
        <f>AD2663+AE2663</f>
        <v>0</v>
      </c>
      <c r="O2663" s="1"/>
      <c r="P2663" s="1">
        <f>AF2663</f>
        <v>0</v>
      </c>
      <c r="Q2663" s="1">
        <f>AH2663</f>
        <v>0</v>
      </c>
      <c r="R2663" s="1">
        <v>0</v>
      </c>
      <c r="S2663" s="43"/>
      <c r="T2663" s="1">
        <f>SUM(U2663,V2663,X2663,Y2663,Z2663,AA2663,AB2663)</f>
        <v>28</v>
      </c>
      <c r="U2663" s="1">
        <f>AK2663</f>
        <v>0</v>
      </c>
      <c r="V2663" s="1">
        <f>SUM(AN2663,AO2663,AP2663,AQ2663,AS2663,AT2663,AU2663,AV2663,AW2663,AX2663,AY2663,AR2663,AZ2663,BA2663,BB2663,BC2663,BD2663,BE2663,BF2663,BG2663,BH2663)</f>
        <v>28</v>
      </c>
      <c r="W2663" s="1">
        <f>COUNT(AN2663,AO2663,AP2663,AQ2663,AS2663,AT2663,AU2663,AV2663,AW2663,AX2663,AY2663,AR2663,AZ2663,BA2663,BB2663,BC2663,BD2663,BE2663,BF2663,BG2663,BH2663)</f>
        <v>1</v>
      </c>
      <c r="X2663" s="1">
        <v>0</v>
      </c>
      <c r="Y2663" s="1">
        <v>0</v>
      </c>
      <c r="Z2663" s="1">
        <v>0</v>
      </c>
      <c r="AA2663" s="1">
        <f>AM2663</f>
        <v>0</v>
      </c>
      <c r="AB2663" s="1">
        <f>AL2663</f>
        <v>0</v>
      </c>
      <c r="AC2663" s="43"/>
      <c r="AD2663" s="25"/>
      <c r="AE2663" s="25"/>
      <c r="AF2663" s="25"/>
      <c r="AG2663" s="25"/>
      <c r="AH2663" s="25"/>
      <c r="AJ2663" s="40"/>
      <c r="AK2663" s="25"/>
      <c r="AL2663" s="25"/>
      <c r="AM2663" s="25"/>
      <c r="AN2663" s="25"/>
      <c r="AO2663" s="25"/>
      <c r="AP2663" s="25"/>
      <c r="AQ2663" s="25"/>
      <c r="AR2663" s="25"/>
      <c r="AS2663" s="25"/>
      <c r="AT2663" s="25"/>
      <c r="AU2663" s="25"/>
      <c r="AV2663" s="25">
        <v>28</v>
      </c>
      <c r="AW2663" s="25"/>
      <c r="AX2663" s="25"/>
      <c r="AY2663" s="25"/>
      <c r="AZ2663" s="25"/>
      <c r="BA2663" s="25"/>
      <c r="BB2663" s="25"/>
      <c r="BC2663" s="25"/>
      <c r="BD2663" s="25"/>
      <c r="BE2663" s="25"/>
      <c r="BF2663" s="25"/>
      <c r="BG2663" s="25"/>
      <c r="BH2663" s="25"/>
    </row>
    <row r="2664" spans="1:60" x14ac:dyDescent="0.3">
      <c r="A2664" s="25" t="s">
        <v>273</v>
      </c>
      <c r="B2664" s="25" t="s">
        <v>183</v>
      </c>
      <c r="C2664" s="25" t="s">
        <v>436</v>
      </c>
      <c r="D2664" s="25" t="s">
        <v>1127</v>
      </c>
      <c r="E2664" s="25" t="s">
        <v>47</v>
      </c>
      <c r="F2664" s="25">
        <v>999929891</v>
      </c>
      <c r="G2664" s="1">
        <f>(J2664+T2664)-H2664</f>
        <v>28</v>
      </c>
      <c r="H2664" s="25"/>
      <c r="I2664" s="40"/>
      <c r="J2664" s="1">
        <f>SUM(K2664,L2664,N2664,O2664,P2664,Q2664)</f>
        <v>0</v>
      </c>
      <c r="K2664" s="1">
        <f>SUM(AG2664,AI2664)</f>
        <v>0</v>
      </c>
      <c r="L2664" s="1">
        <v>0</v>
      </c>
      <c r="M2664" s="1">
        <v>0</v>
      </c>
      <c r="N2664" s="1">
        <f>AD2664+AE2664</f>
        <v>0</v>
      </c>
      <c r="O2664" s="1"/>
      <c r="P2664" s="1">
        <f>AF2664</f>
        <v>0</v>
      </c>
      <c r="Q2664" s="1">
        <f>AH2664</f>
        <v>0</v>
      </c>
      <c r="R2664" s="1">
        <v>0</v>
      </c>
      <c r="S2664" s="43"/>
      <c r="T2664" s="1">
        <f>SUM(U2664,V2664,X2664,Y2664,Z2664,AA2664,AB2664)</f>
        <v>28</v>
      </c>
      <c r="U2664" s="1">
        <f>AK2664</f>
        <v>0</v>
      </c>
      <c r="V2664" s="1">
        <f>SUM(AN2664,AO2664,AP2664,AQ2664,AS2664,AT2664,AU2664,AV2664,AW2664,AX2664,AY2664,AR2664,AZ2664,BA2664,BB2664,BC2664,BD2664,BE2664,BF2664,BG2664,BH2664)</f>
        <v>28</v>
      </c>
      <c r="W2664" s="1">
        <f>COUNT(AN2664,AO2664,AP2664,AQ2664,AS2664,AT2664,AU2664,AV2664,AW2664,AX2664,AY2664,AR2664,AZ2664,BA2664,BB2664,BC2664,BD2664,BE2664,BF2664,BG2664,BH2664)</f>
        <v>1</v>
      </c>
      <c r="X2664" s="1">
        <v>0</v>
      </c>
      <c r="Y2664" s="1">
        <v>0</v>
      </c>
      <c r="Z2664" s="1">
        <v>0</v>
      </c>
      <c r="AA2664" s="1">
        <f>AM2664</f>
        <v>0</v>
      </c>
      <c r="AB2664" s="1">
        <f>AL2664</f>
        <v>0</v>
      </c>
      <c r="AC2664" s="43"/>
      <c r="AD2664" s="25"/>
      <c r="AE2664" s="25"/>
      <c r="AF2664" s="25"/>
      <c r="AG2664" s="25"/>
      <c r="AH2664" s="25"/>
      <c r="AJ2664" s="40"/>
      <c r="AK2664" s="25"/>
      <c r="AL2664" s="25"/>
      <c r="AM2664" s="25"/>
      <c r="AN2664" s="25"/>
      <c r="AO2664" s="25"/>
      <c r="AP2664" s="25"/>
      <c r="AQ2664" s="25"/>
      <c r="AR2664" s="25"/>
      <c r="AS2664" s="25"/>
      <c r="AT2664" s="25"/>
      <c r="AU2664" s="25"/>
      <c r="AV2664" s="25">
        <v>28</v>
      </c>
      <c r="AW2664" s="25"/>
      <c r="AX2664" s="25"/>
      <c r="AY2664" s="25"/>
      <c r="AZ2664" s="25"/>
      <c r="BA2664" s="25"/>
      <c r="BB2664" s="25"/>
      <c r="BC2664" s="25"/>
      <c r="BD2664" s="25"/>
      <c r="BE2664" s="25"/>
      <c r="BF2664" s="25"/>
      <c r="BG2664" s="25"/>
      <c r="BH2664" s="25"/>
    </row>
    <row r="2665" spans="1:60" x14ac:dyDescent="0.3">
      <c r="A2665" s="25" t="s">
        <v>273</v>
      </c>
      <c r="B2665" s="25" t="s">
        <v>183</v>
      </c>
      <c r="C2665" s="25" t="s">
        <v>372</v>
      </c>
      <c r="D2665" s="25" t="s">
        <v>2837</v>
      </c>
      <c r="E2665" s="25" t="s">
        <v>47</v>
      </c>
      <c r="F2665" s="25">
        <v>999930018</v>
      </c>
      <c r="G2665" s="1">
        <f>(J2665+T2665)-H2665</f>
        <v>28</v>
      </c>
      <c r="H2665" s="25"/>
      <c r="I2665" s="40"/>
      <c r="J2665" s="1">
        <f>SUM(K2665,L2665,N2665,O2665,P2665,Q2665)</f>
        <v>0</v>
      </c>
      <c r="K2665" s="1">
        <f>SUM(AG2665,AI2665)</f>
        <v>0</v>
      </c>
      <c r="L2665" s="1">
        <v>0</v>
      </c>
      <c r="M2665" s="1">
        <v>0</v>
      </c>
      <c r="N2665" s="1">
        <f>AD2665+AE2665</f>
        <v>0</v>
      </c>
      <c r="O2665" s="1"/>
      <c r="P2665" s="1">
        <f>AF2665</f>
        <v>0</v>
      </c>
      <c r="Q2665" s="1">
        <f>AH2665</f>
        <v>0</v>
      </c>
      <c r="R2665" s="1">
        <v>0</v>
      </c>
      <c r="S2665" s="43"/>
      <c r="T2665" s="1">
        <f>SUM(U2665,V2665,X2665,Y2665,Z2665,AA2665,AB2665)</f>
        <v>28</v>
      </c>
      <c r="U2665" s="1">
        <f>AK2665</f>
        <v>0</v>
      </c>
      <c r="V2665" s="1">
        <f>SUM(AN2665,AO2665,AP2665,AQ2665,AS2665,AT2665,AU2665,AV2665,AW2665,AX2665,AY2665,AR2665,AZ2665,BA2665,BB2665,BC2665,BD2665,BE2665,BF2665,BG2665,BH2665)</f>
        <v>28</v>
      </c>
      <c r="W2665" s="1">
        <f>COUNT(AN2665,AO2665,AP2665,AQ2665,AS2665,AT2665,AU2665,AV2665,AW2665,AX2665,AY2665,AR2665,AZ2665,BA2665,BB2665,BC2665,BD2665,BE2665,BF2665,BG2665,BH2665)</f>
        <v>1</v>
      </c>
      <c r="X2665" s="1">
        <v>0</v>
      </c>
      <c r="Y2665" s="1">
        <v>0</v>
      </c>
      <c r="Z2665" s="1">
        <v>0</v>
      </c>
      <c r="AA2665" s="1">
        <f>AM2665</f>
        <v>0</v>
      </c>
      <c r="AB2665" s="1">
        <f>AL2665</f>
        <v>0</v>
      </c>
      <c r="AC2665" s="43"/>
      <c r="AD2665" s="25"/>
      <c r="AE2665" s="25"/>
      <c r="AF2665" s="25"/>
      <c r="AG2665" s="25"/>
      <c r="AH2665" s="25"/>
      <c r="AJ2665" s="40"/>
      <c r="AK2665" s="25"/>
      <c r="AL2665" s="25"/>
      <c r="AM2665" s="25"/>
      <c r="AN2665" s="25"/>
      <c r="AO2665" s="25"/>
      <c r="AP2665" s="25"/>
      <c r="AQ2665" s="25"/>
      <c r="AR2665" s="25"/>
      <c r="AS2665" s="25"/>
      <c r="AT2665" s="25"/>
      <c r="AU2665" s="25"/>
      <c r="AV2665" s="25">
        <v>28</v>
      </c>
      <c r="AW2665" s="25"/>
      <c r="AX2665" s="25"/>
      <c r="AY2665" s="25"/>
      <c r="AZ2665" s="25"/>
      <c r="BA2665" s="25"/>
      <c r="BB2665" s="25"/>
      <c r="BC2665" s="25"/>
      <c r="BD2665" s="25"/>
      <c r="BE2665" s="25"/>
      <c r="BF2665" s="25"/>
      <c r="BG2665" s="25"/>
      <c r="BH2665" s="25"/>
    </row>
    <row r="2666" spans="1:60" x14ac:dyDescent="0.3">
      <c r="A2666" s="25" t="s">
        <v>35</v>
      </c>
      <c r="B2666" s="25" t="s">
        <v>38</v>
      </c>
      <c r="C2666" s="25" t="s">
        <v>975</v>
      </c>
      <c r="D2666" s="25" t="s">
        <v>1985</v>
      </c>
      <c r="E2666" s="25" t="s">
        <v>47</v>
      </c>
      <c r="F2666" s="25">
        <v>999929156</v>
      </c>
      <c r="G2666" s="1">
        <f>(J2666+T2666)-H2666</f>
        <v>240</v>
      </c>
      <c r="H2666" s="25"/>
      <c r="I2666" s="40"/>
      <c r="J2666" s="1">
        <f>SUM(K2666,L2666,N2666,O2666,P2666,Q2666)</f>
        <v>0</v>
      </c>
      <c r="K2666" s="1">
        <f>SUM(AG2666,AI2666)</f>
        <v>0</v>
      </c>
      <c r="L2666" s="1">
        <v>0</v>
      </c>
      <c r="M2666" s="1">
        <v>0</v>
      </c>
      <c r="N2666" s="1">
        <f>AD2666+AE2666</f>
        <v>0</v>
      </c>
      <c r="O2666" s="1"/>
      <c r="P2666" s="1">
        <f>AF2666</f>
        <v>0</v>
      </c>
      <c r="Q2666" s="1">
        <f>AH2666</f>
        <v>0</v>
      </c>
      <c r="R2666" s="1">
        <v>0</v>
      </c>
      <c r="S2666" s="43"/>
      <c r="T2666" s="1">
        <f>SUM(U2666,V2666,X2666,Y2666,Z2666,AA2666,AB2666)</f>
        <v>240</v>
      </c>
      <c r="U2666" s="1">
        <f>AK2666</f>
        <v>0</v>
      </c>
      <c r="V2666" s="1">
        <f>SUM(AN2666,AO2666,AP2666,AQ2666,AS2666,AT2666,AU2666,AV2666,AW2666,AX2666,AY2666,AR2666,AZ2666,BA2666,BB2666,BC2666,BD2666,BE2666,BF2666,BG2666,BH2666)</f>
        <v>240</v>
      </c>
      <c r="W2666" s="1">
        <f>COUNT(AN2666,AO2666,AP2666,AQ2666,AS2666,AT2666,AU2666,AV2666,AW2666,AX2666,AY2666,AR2666,AZ2666,BA2666,BB2666,BC2666,BD2666,BE2666,BF2666,BG2666,BH2666)</f>
        <v>2</v>
      </c>
      <c r="X2666" s="1">
        <v>0</v>
      </c>
      <c r="Y2666" s="1">
        <v>0</v>
      </c>
      <c r="Z2666" s="1">
        <v>0</v>
      </c>
      <c r="AA2666" s="1">
        <f>AM2666</f>
        <v>0</v>
      </c>
      <c r="AB2666" s="1">
        <f>AL2666</f>
        <v>0</v>
      </c>
      <c r="AC2666" s="43"/>
      <c r="AD2666" s="25"/>
      <c r="AE2666" s="25"/>
      <c r="AF2666" s="25"/>
      <c r="AG2666" s="25"/>
      <c r="AH2666" s="25"/>
      <c r="AJ2666" s="40"/>
      <c r="AK2666" s="25"/>
      <c r="AL2666" s="25"/>
      <c r="AM2666" s="25"/>
      <c r="AN2666" s="25"/>
      <c r="AO2666" s="25"/>
      <c r="AP2666" s="25"/>
      <c r="AQ2666" s="25"/>
      <c r="AR2666" s="25"/>
      <c r="AS2666" s="25"/>
      <c r="AT2666" s="25">
        <v>120</v>
      </c>
      <c r="AU2666" s="25"/>
      <c r="AV2666" s="25">
        <v>120</v>
      </c>
      <c r="AW2666" s="25"/>
      <c r="AX2666" s="25"/>
      <c r="AY2666" s="25"/>
      <c r="AZ2666" s="25"/>
      <c r="BA2666" s="25"/>
      <c r="BB2666" s="25"/>
      <c r="BC2666" s="25"/>
      <c r="BD2666" s="25"/>
      <c r="BE2666" s="25"/>
      <c r="BF2666" s="25"/>
      <c r="BG2666" s="25"/>
      <c r="BH2666" s="25"/>
    </row>
    <row r="2667" spans="1:60" x14ac:dyDescent="0.3">
      <c r="A2667" s="25" t="s">
        <v>35</v>
      </c>
      <c r="B2667" s="25" t="s">
        <v>38</v>
      </c>
      <c r="C2667" s="25" t="s">
        <v>2647</v>
      </c>
      <c r="D2667" s="25" t="s">
        <v>2014</v>
      </c>
      <c r="E2667" s="25" t="s">
        <v>47</v>
      </c>
      <c r="F2667" s="25">
        <v>999929442</v>
      </c>
      <c r="G2667" s="1">
        <f>(J2667+T2667)-H2667</f>
        <v>119</v>
      </c>
      <c r="H2667" s="25"/>
      <c r="I2667" s="40"/>
      <c r="J2667" s="1">
        <f>SUM(K2667,L2667,N2667,O2667,P2667,Q2667)</f>
        <v>0</v>
      </c>
      <c r="K2667" s="1">
        <f>SUM(AG2667,AI2667)</f>
        <v>0</v>
      </c>
      <c r="L2667" s="1">
        <v>0</v>
      </c>
      <c r="M2667" s="1">
        <v>0</v>
      </c>
      <c r="N2667" s="1">
        <f>AD2667+AE2667</f>
        <v>0</v>
      </c>
      <c r="O2667" s="1"/>
      <c r="P2667" s="1">
        <f>AF2667</f>
        <v>0</v>
      </c>
      <c r="Q2667" s="1">
        <f>AH2667</f>
        <v>0</v>
      </c>
      <c r="R2667" s="1">
        <v>0</v>
      </c>
      <c r="S2667" s="43"/>
      <c r="T2667" s="1">
        <f>SUM(U2667,V2667,X2667,Y2667,Z2667,AA2667,AB2667)</f>
        <v>119</v>
      </c>
      <c r="U2667" s="1">
        <f>AK2667</f>
        <v>0</v>
      </c>
      <c r="V2667" s="1">
        <f>SUM(AN2667,AO2667,AP2667,AQ2667,AS2667,AT2667,AU2667,AV2667,AW2667,AX2667,AY2667,AR2667,AZ2667,BA2667,BB2667,BC2667,BD2667,BE2667,BF2667,BG2667,BH2667)</f>
        <v>119</v>
      </c>
      <c r="W2667" s="1">
        <f>COUNT(AN2667,AO2667,AP2667,AQ2667,AS2667,AT2667,AU2667,AV2667,AW2667,AX2667,AY2667,AR2667,AZ2667,BA2667,BB2667,BC2667,BD2667,BE2667,BF2667,BG2667,BH2667)</f>
        <v>2</v>
      </c>
      <c r="X2667" s="1">
        <v>0</v>
      </c>
      <c r="Y2667" s="1">
        <v>0</v>
      </c>
      <c r="Z2667" s="1">
        <v>0</v>
      </c>
      <c r="AA2667" s="1">
        <f>AM2667</f>
        <v>0</v>
      </c>
      <c r="AB2667" s="1">
        <f>AL2667</f>
        <v>0</v>
      </c>
      <c r="AC2667" s="43"/>
      <c r="AD2667" s="25"/>
      <c r="AE2667" s="25"/>
      <c r="AF2667" s="25"/>
      <c r="AG2667" s="25"/>
      <c r="AH2667" s="25"/>
      <c r="AJ2667" s="40"/>
      <c r="AK2667" s="25"/>
      <c r="AL2667" s="25"/>
      <c r="AM2667" s="25"/>
      <c r="AN2667" s="25"/>
      <c r="AO2667" s="25"/>
      <c r="AP2667" s="25"/>
      <c r="AQ2667" s="25"/>
      <c r="AR2667" s="25"/>
      <c r="AS2667" s="25"/>
      <c r="AT2667" s="25">
        <v>68</v>
      </c>
      <c r="AU2667" s="25"/>
      <c r="AV2667" s="25">
        <v>51</v>
      </c>
      <c r="AW2667" s="25"/>
      <c r="AX2667" s="25"/>
      <c r="AY2667" s="25"/>
      <c r="AZ2667" s="25"/>
      <c r="BA2667" s="25"/>
      <c r="BB2667" s="25"/>
      <c r="BC2667" s="25"/>
      <c r="BD2667" s="25"/>
      <c r="BE2667" s="25"/>
      <c r="BF2667" s="25"/>
      <c r="BG2667" s="25"/>
      <c r="BH2667" s="25"/>
    </row>
    <row r="2668" spans="1:60" x14ac:dyDescent="0.3">
      <c r="A2668" s="25" t="s">
        <v>35</v>
      </c>
      <c r="B2668" s="25" t="s">
        <v>38</v>
      </c>
      <c r="C2668" s="25" t="s">
        <v>2644</v>
      </c>
      <c r="D2668" s="25" t="s">
        <v>2645</v>
      </c>
      <c r="E2668" s="25" t="s">
        <v>47</v>
      </c>
      <c r="F2668" s="25">
        <v>999928569</v>
      </c>
      <c r="G2668" s="1">
        <f>(J2668+T2668)-H2668</f>
        <v>90</v>
      </c>
      <c r="H2668" s="25"/>
      <c r="I2668" s="40"/>
      <c r="J2668" s="1">
        <f>SUM(K2668,L2668,N2668,O2668,P2668,Q2668)</f>
        <v>0</v>
      </c>
      <c r="K2668" s="1">
        <f>SUM(AG2668,AI2668)</f>
        <v>0</v>
      </c>
      <c r="L2668" s="1">
        <v>0</v>
      </c>
      <c r="M2668" s="1">
        <v>0</v>
      </c>
      <c r="N2668" s="1">
        <f>AD2668+AE2668</f>
        <v>0</v>
      </c>
      <c r="O2668" s="1"/>
      <c r="P2668" s="1">
        <f>AF2668</f>
        <v>0</v>
      </c>
      <c r="Q2668" s="1">
        <f>AH2668</f>
        <v>0</v>
      </c>
      <c r="R2668" s="1">
        <v>0</v>
      </c>
      <c r="S2668" s="43"/>
      <c r="T2668" s="1">
        <f>SUM(U2668,V2668,X2668,Y2668,Z2668,AA2668,AB2668)</f>
        <v>90</v>
      </c>
      <c r="U2668" s="1">
        <f>AK2668</f>
        <v>0</v>
      </c>
      <c r="V2668" s="1">
        <f>SUM(AN2668,AO2668,AP2668,AQ2668,AS2668,AT2668,AU2668,AV2668,AW2668,AX2668,AY2668,AR2668,AZ2668,BA2668,BB2668,BC2668,BD2668,BE2668,BF2668,BG2668,BH2668)</f>
        <v>90</v>
      </c>
      <c r="W2668" s="1">
        <f>COUNT(AN2668,AO2668,AP2668,AQ2668,AS2668,AT2668,AU2668,AV2668,AW2668,AX2668,AY2668,AR2668,AZ2668,BA2668,BB2668,BC2668,BD2668,BE2668,BF2668,BG2668,BH2668)</f>
        <v>1</v>
      </c>
      <c r="X2668" s="1">
        <v>0</v>
      </c>
      <c r="Y2668" s="1">
        <v>0</v>
      </c>
      <c r="Z2668" s="1">
        <v>0</v>
      </c>
      <c r="AA2668" s="1">
        <f>AM2668</f>
        <v>0</v>
      </c>
      <c r="AB2668" s="1">
        <f>AL2668</f>
        <v>0</v>
      </c>
      <c r="AC2668" s="43"/>
      <c r="AD2668" s="25"/>
      <c r="AE2668" s="25"/>
      <c r="AF2668" s="25"/>
      <c r="AG2668" s="25"/>
      <c r="AH2668" s="25"/>
      <c r="AJ2668" s="40"/>
      <c r="AK2668" s="25"/>
      <c r="AL2668" s="25"/>
      <c r="AM2668" s="25"/>
      <c r="AN2668" s="25"/>
      <c r="AO2668" s="25"/>
      <c r="AP2668" s="25"/>
      <c r="AQ2668" s="25"/>
      <c r="AR2668" s="25"/>
      <c r="AS2668" s="25"/>
      <c r="AT2668" s="25">
        <v>90</v>
      </c>
      <c r="AU2668" s="25"/>
      <c r="AV2668" s="25"/>
      <c r="AW2668" s="25"/>
      <c r="AX2668" s="25"/>
      <c r="AY2668" s="25"/>
      <c r="AZ2668" s="25"/>
      <c r="BA2668" s="25"/>
      <c r="BB2668" s="25"/>
      <c r="BC2668" s="25"/>
      <c r="BD2668" s="25"/>
      <c r="BE2668" s="25"/>
      <c r="BF2668" s="25"/>
      <c r="BG2668" s="25"/>
      <c r="BH2668" s="25"/>
    </row>
    <row r="2669" spans="1:60" x14ac:dyDescent="0.3">
      <c r="A2669" s="25" t="s">
        <v>35</v>
      </c>
      <c r="B2669" s="25" t="s">
        <v>38</v>
      </c>
      <c r="C2669" s="25" t="s">
        <v>2752</v>
      </c>
      <c r="D2669" s="25" t="s">
        <v>2753</v>
      </c>
      <c r="E2669" s="25" t="s">
        <v>47</v>
      </c>
      <c r="F2669" s="25">
        <v>999929961</v>
      </c>
      <c r="G2669" s="1">
        <f>(J2669+T2669)-H2669</f>
        <v>90</v>
      </c>
      <c r="H2669" s="25"/>
      <c r="I2669" s="40"/>
      <c r="J2669" s="1">
        <f>SUM(K2669,L2669,N2669,O2669,P2669,Q2669)</f>
        <v>0</v>
      </c>
      <c r="K2669" s="1">
        <f>SUM(AG2669,AI2669)</f>
        <v>0</v>
      </c>
      <c r="L2669" s="1">
        <v>0</v>
      </c>
      <c r="M2669" s="1">
        <v>0</v>
      </c>
      <c r="N2669" s="1">
        <f>AD2669+AE2669</f>
        <v>0</v>
      </c>
      <c r="O2669" s="1"/>
      <c r="P2669" s="1">
        <f>AF2669</f>
        <v>0</v>
      </c>
      <c r="Q2669" s="1">
        <f>AH2669</f>
        <v>0</v>
      </c>
      <c r="R2669" s="1">
        <v>0</v>
      </c>
      <c r="S2669" s="43"/>
      <c r="T2669" s="1">
        <f>SUM(U2669,V2669,X2669,Y2669,Z2669,AA2669,AB2669)</f>
        <v>90</v>
      </c>
      <c r="U2669" s="1">
        <f>AK2669</f>
        <v>0</v>
      </c>
      <c r="V2669" s="1">
        <f>SUM(AN2669,AO2669,AP2669,AQ2669,AS2669,AT2669,AU2669,AV2669,AW2669,AX2669,AY2669,AR2669,AZ2669,BA2669,BB2669,BC2669,BD2669,BE2669,BF2669,BG2669,BH2669)</f>
        <v>90</v>
      </c>
      <c r="W2669" s="1">
        <f>COUNT(AN2669,AO2669,AP2669,AQ2669,AS2669,AT2669,AU2669,AV2669,AW2669,AX2669,AY2669,AR2669,AZ2669,BA2669,BB2669,BC2669,BD2669,BE2669,BF2669,BG2669,BH2669)</f>
        <v>1</v>
      </c>
      <c r="X2669" s="1">
        <v>0</v>
      </c>
      <c r="Y2669" s="1">
        <v>0</v>
      </c>
      <c r="Z2669" s="1">
        <v>0</v>
      </c>
      <c r="AA2669" s="1">
        <f>AM2669</f>
        <v>0</v>
      </c>
      <c r="AB2669" s="1">
        <f>AL2669</f>
        <v>0</v>
      </c>
      <c r="AC2669" s="43"/>
      <c r="AD2669" s="25"/>
      <c r="AE2669" s="25"/>
      <c r="AF2669" s="25"/>
      <c r="AG2669" s="25"/>
      <c r="AH2669" s="25"/>
      <c r="AJ2669" s="40"/>
      <c r="AK2669" s="25"/>
      <c r="AL2669" s="25"/>
      <c r="AM2669" s="25"/>
      <c r="AN2669" s="25"/>
      <c r="AO2669" s="25"/>
      <c r="AP2669" s="25"/>
      <c r="AQ2669" s="25"/>
      <c r="AR2669" s="25"/>
      <c r="AS2669" s="25"/>
      <c r="AT2669" s="25"/>
      <c r="AU2669" s="25"/>
      <c r="AV2669" s="25">
        <v>90</v>
      </c>
      <c r="AW2669" s="25"/>
      <c r="AX2669" s="25"/>
      <c r="AY2669" s="25"/>
      <c r="AZ2669" s="25"/>
      <c r="BA2669" s="25"/>
      <c r="BB2669" s="25"/>
      <c r="BC2669" s="25"/>
      <c r="BD2669" s="25"/>
      <c r="BE2669" s="25"/>
      <c r="BF2669" s="25"/>
      <c r="BG2669" s="25"/>
      <c r="BH2669" s="25"/>
    </row>
    <row r="2670" spans="1:60" x14ac:dyDescent="0.3">
      <c r="A2670" s="25" t="s">
        <v>35</v>
      </c>
      <c r="B2670" s="25" t="s">
        <v>38</v>
      </c>
      <c r="C2670" s="25" t="s">
        <v>2398</v>
      </c>
      <c r="D2670" s="25" t="s">
        <v>2399</v>
      </c>
      <c r="E2670" s="25" t="s">
        <v>47</v>
      </c>
      <c r="F2670" s="25">
        <v>999929546</v>
      </c>
      <c r="G2670" s="1">
        <f>(J2670+T2670)-H2670</f>
        <v>75</v>
      </c>
      <c r="H2670" s="1">
        <f>(K2670+L2670+N2670+O2670+P2670+Q2670+R2670)*0.5</f>
        <v>0</v>
      </c>
      <c r="I2670" s="40"/>
      <c r="J2670" s="1">
        <f>SUM(K2670,L2670,N2670,O2670,P2670,Q2670)</f>
        <v>0</v>
      </c>
      <c r="K2670" s="1">
        <f>SUM(AG2670,AI2670)</f>
        <v>0</v>
      </c>
      <c r="L2670" s="1">
        <v>0</v>
      </c>
      <c r="M2670" s="1">
        <v>0</v>
      </c>
      <c r="N2670" s="1">
        <f>AD2670+AE2670</f>
        <v>0</v>
      </c>
      <c r="O2670" s="1"/>
      <c r="P2670" s="1">
        <f>AF2670</f>
        <v>0</v>
      </c>
      <c r="Q2670" s="1">
        <f>AH2670</f>
        <v>0</v>
      </c>
      <c r="R2670" s="1">
        <v>0</v>
      </c>
      <c r="S2670" s="43"/>
      <c r="T2670" s="1">
        <f>SUM(U2670,V2670,X2670,Y2670,Z2670,AA2670,AB2670)</f>
        <v>75</v>
      </c>
      <c r="U2670" s="1">
        <f>AK2670</f>
        <v>0</v>
      </c>
      <c r="V2670" s="1">
        <f>SUM(AN2670,AO2670,AP2670,AQ2670,AS2670,AT2670,AU2670,AV2670,AW2670,AX2670,AY2670,AR2670,AZ2670,BA2670,BB2670,BC2670,BD2670,BE2670,BF2670,BG2670,BH2670)</f>
        <v>75</v>
      </c>
      <c r="W2670" s="1">
        <f>COUNT(AN2670,AO2670,AP2670,AQ2670,AS2670,AT2670,AU2670,AV2670,AW2670,AX2670,AY2670,AR2670,AZ2670,BA2670,BB2670,BC2670,BD2670,BE2670,BF2670,BG2670,BH2670)</f>
        <v>2</v>
      </c>
      <c r="X2670" s="1">
        <v>0</v>
      </c>
      <c r="Y2670" s="1">
        <v>0</v>
      </c>
      <c r="Z2670" s="1">
        <v>0</v>
      </c>
      <c r="AA2670" s="1">
        <f>AM2670</f>
        <v>0</v>
      </c>
      <c r="AB2670" s="1">
        <f>AL2670</f>
        <v>0</v>
      </c>
      <c r="AC2670" s="43"/>
      <c r="AD2670" s="25"/>
      <c r="AE2670" s="25"/>
      <c r="AF2670" s="25"/>
      <c r="AG2670" s="25"/>
      <c r="AH2670" s="25"/>
      <c r="AJ2670" s="40"/>
      <c r="AK2670" s="25"/>
      <c r="AL2670" s="25"/>
      <c r="AM2670" s="25"/>
      <c r="AN2670" s="25">
        <v>30</v>
      </c>
      <c r="AO2670" s="25"/>
      <c r="AP2670" s="25"/>
      <c r="AQ2670" s="25"/>
      <c r="AR2670" s="25"/>
      <c r="AS2670" s="25"/>
      <c r="AT2670" s="25"/>
      <c r="AU2670" s="25"/>
      <c r="AV2670" s="25"/>
      <c r="AW2670" s="25"/>
      <c r="AX2670" s="25"/>
      <c r="AY2670" s="25"/>
      <c r="AZ2670" s="25">
        <v>45</v>
      </c>
      <c r="BA2670" s="25"/>
      <c r="BB2670" s="25"/>
      <c r="BC2670" s="25"/>
      <c r="BD2670" s="25"/>
      <c r="BE2670" s="25"/>
      <c r="BF2670" s="25"/>
      <c r="BG2670" s="25"/>
      <c r="BH2670" s="25"/>
    </row>
    <row r="2671" spans="1:60" x14ac:dyDescent="0.3">
      <c r="A2671" s="25" t="s">
        <v>35</v>
      </c>
      <c r="B2671" s="25" t="s">
        <v>38</v>
      </c>
      <c r="C2671" s="25" t="s">
        <v>623</v>
      </c>
      <c r="D2671" s="25" t="s">
        <v>2754</v>
      </c>
      <c r="E2671" s="25" t="s">
        <v>47</v>
      </c>
      <c r="F2671" s="25">
        <v>999929187</v>
      </c>
      <c r="G2671" s="1">
        <f>(J2671+T2671)-H2671</f>
        <v>68</v>
      </c>
      <c r="H2671" s="25"/>
      <c r="I2671" s="40"/>
      <c r="J2671" s="1">
        <f>SUM(K2671,L2671,N2671,O2671,P2671,Q2671)</f>
        <v>0</v>
      </c>
      <c r="K2671" s="1">
        <f>SUM(AG2671,AI2671)</f>
        <v>0</v>
      </c>
      <c r="L2671" s="1">
        <v>0</v>
      </c>
      <c r="M2671" s="1">
        <v>0</v>
      </c>
      <c r="N2671" s="1">
        <f>AD2671+AE2671</f>
        <v>0</v>
      </c>
      <c r="O2671" s="1"/>
      <c r="P2671" s="1">
        <f>AF2671</f>
        <v>0</v>
      </c>
      <c r="Q2671" s="1">
        <f>AH2671</f>
        <v>0</v>
      </c>
      <c r="R2671" s="1">
        <v>0</v>
      </c>
      <c r="S2671" s="43"/>
      <c r="T2671" s="1">
        <f>SUM(U2671,V2671,X2671,Y2671,Z2671,AA2671,AB2671)</f>
        <v>68</v>
      </c>
      <c r="U2671" s="1">
        <f>AK2671</f>
        <v>0</v>
      </c>
      <c r="V2671" s="1">
        <f>SUM(AN2671,AO2671,AP2671,AQ2671,AS2671,AT2671,AU2671,AV2671,AW2671,AX2671,AY2671,AR2671,AZ2671,BA2671,BB2671,BC2671,BD2671,BE2671,BF2671,BG2671,BH2671)</f>
        <v>68</v>
      </c>
      <c r="W2671" s="1">
        <f>COUNT(AN2671,AO2671,AP2671,AQ2671,AS2671,AT2671,AU2671,AV2671,AW2671,AX2671,AY2671,AR2671,AZ2671,BA2671,BB2671,BC2671,BD2671,BE2671,BF2671,BG2671,BH2671)</f>
        <v>1</v>
      </c>
      <c r="X2671" s="1">
        <v>0</v>
      </c>
      <c r="Y2671" s="1">
        <v>0</v>
      </c>
      <c r="Z2671" s="1">
        <v>0</v>
      </c>
      <c r="AA2671" s="1">
        <f>AM2671</f>
        <v>0</v>
      </c>
      <c r="AB2671" s="1">
        <f>AL2671</f>
        <v>0</v>
      </c>
      <c r="AC2671" s="43"/>
      <c r="AD2671" s="25"/>
      <c r="AE2671" s="25"/>
      <c r="AF2671" s="25"/>
      <c r="AG2671" s="25"/>
      <c r="AH2671" s="25"/>
      <c r="AJ2671" s="40"/>
      <c r="AK2671" s="25"/>
      <c r="AL2671" s="25"/>
      <c r="AM2671" s="25"/>
      <c r="AN2671" s="25"/>
      <c r="AO2671" s="25"/>
      <c r="AP2671" s="25"/>
      <c r="AQ2671" s="25"/>
      <c r="AR2671" s="25"/>
      <c r="AS2671" s="25"/>
      <c r="AT2671" s="25"/>
      <c r="AU2671" s="25"/>
      <c r="AV2671" s="25">
        <v>68</v>
      </c>
      <c r="AW2671" s="25"/>
      <c r="AX2671" s="25"/>
      <c r="AY2671" s="25"/>
      <c r="AZ2671" s="25"/>
      <c r="BA2671" s="25"/>
      <c r="BB2671" s="25"/>
      <c r="BC2671" s="25"/>
      <c r="BD2671" s="25"/>
      <c r="BE2671" s="25"/>
      <c r="BF2671" s="25"/>
      <c r="BG2671" s="25"/>
      <c r="BH2671" s="25"/>
    </row>
    <row r="2672" spans="1:60" x14ac:dyDescent="0.3">
      <c r="A2672" s="25" t="s">
        <v>35</v>
      </c>
      <c r="B2672" s="25" t="s">
        <v>38</v>
      </c>
      <c r="C2672" s="25" t="s">
        <v>2646</v>
      </c>
      <c r="D2672" s="25" t="s">
        <v>1127</v>
      </c>
      <c r="E2672" s="25" t="s">
        <v>47</v>
      </c>
      <c r="F2672" s="25">
        <v>999931156</v>
      </c>
      <c r="G2672" s="1">
        <f>(J2672+T2672)-H2672</f>
        <v>68</v>
      </c>
      <c r="H2672" s="25"/>
      <c r="I2672" s="40"/>
      <c r="J2672" s="1">
        <f>SUM(K2672,L2672,N2672,O2672,P2672,Q2672)</f>
        <v>0</v>
      </c>
      <c r="K2672" s="1">
        <f>SUM(AG2672,AI2672)</f>
        <v>0</v>
      </c>
      <c r="L2672" s="1">
        <v>0</v>
      </c>
      <c r="M2672" s="1">
        <v>0</v>
      </c>
      <c r="N2672" s="1">
        <f>AD2672+AE2672</f>
        <v>0</v>
      </c>
      <c r="O2672" s="1"/>
      <c r="P2672" s="1">
        <f>AF2672</f>
        <v>0</v>
      </c>
      <c r="Q2672" s="1">
        <f>AH2672</f>
        <v>0</v>
      </c>
      <c r="R2672" s="1">
        <v>0</v>
      </c>
      <c r="S2672" s="43"/>
      <c r="T2672" s="1">
        <f>SUM(U2672,V2672,X2672,Y2672,Z2672,AA2672,AB2672)</f>
        <v>68</v>
      </c>
      <c r="U2672" s="1">
        <f>AK2672</f>
        <v>0</v>
      </c>
      <c r="V2672" s="1">
        <f>SUM(AN2672,AO2672,AP2672,AQ2672,AS2672,AT2672,AU2672,AV2672,AW2672,AX2672,AY2672,AR2672,AZ2672,BA2672,BB2672,BC2672,BD2672,BE2672,BF2672,BG2672,BH2672)</f>
        <v>68</v>
      </c>
      <c r="W2672" s="1">
        <f>COUNT(AN2672,AO2672,AP2672,AQ2672,AS2672,AT2672,AU2672,AV2672,AW2672,AX2672,AY2672,AR2672,AZ2672,BA2672,BB2672,BC2672,BD2672,BE2672,BF2672,BG2672,BH2672)</f>
        <v>1</v>
      </c>
      <c r="X2672" s="1">
        <v>0</v>
      </c>
      <c r="Y2672" s="1">
        <v>0</v>
      </c>
      <c r="Z2672" s="1">
        <v>0</v>
      </c>
      <c r="AA2672" s="1">
        <f>AM2672</f>
        <v>0</v>
      </c>
      <c r="AB2672" s="1">
        <f>AL2672</f>
        <v>0</v>
      </c>
      <c r="AC2672" s="43"/>
      <c r="AD2672" s="25"/>
      <c r="AE2672" s="25"/>
      <c r="AF2672" s="25"/>
      <c r="AG2672" s="25"/>
      <c r="AH2672" s="25"/>
      <c r="AJ2672" s="40"/>
      <c r="AK2672" s="25"/>
      <c r="AL2672" s="25"/>
      <c r="AM2672" s="25"/>
      <c r="AN2672" s="25"/>
      <c r="AO2672" s="25"/>
      <c r="AP2672" s="25"/>
      <c r="AQ2672" s="25"/>
      <c r="AR2672" s="25"/>
      <c r="AS2672" s="25"/>
      <c r="AT2672" s="25">
        <v>68</v>
      </c>
      <c r="AU2672" s="25"/>
      <c r="AV2672" s="25"/>
      <c r="AW2672" s="25"/>
      <c r="AX2672" s="25"/>
      <c r="AY2672" s="25"/>
      <c r="AZ2672" s="25"/>
      <c r="BA2672" s="25"/>
      <c r="BB2672" s="25"/>
      <c r="BC2672" s="25"/>
      <c r="BD2672" s="25"/>
      <c r="BE2672" s="25"/>
      <c r="BF2672" s="25"/>
      <c r="BG2672" s="25"/>
      <c r="BH2672" s="25"/>
    </row>
    <row r="2673" spans="1:60" x14ac:dyDescent="0.3">
      <c r="A2673" s="25" t="s">
        <v>35</v>
      </c>
      <c r="B2673" s="25" t="s">
        <v>38</v>
      </c>
      <c r="C2673" s="25" t="s">
        <v>2755</v>
      </c>
      <c r="D2673" s="25" t="s">
        <v>2756</v>
      </c>
      <c r="E2673" s="25" t="s">
        <v>47</v>
      </c>
      <c r="F2673" s="25">
        <v>999931304</v>
      </c>
      <c r="G2673" s="1">
        <f>(J2673+T2673)-H2673</f>
        <v>68</v>
      </c>
      <c r="H2673" s="25"/>
      <c r="I2673" s="40"/>
      <c r="J2673" s="1">
        <f>SUM(K2673,L2673,N2673,O2673,P2673,Q2673)</f>
        <v>0</v>
      </c>
      <c r="K2673" s="1">
        <f>SUM(AG2673,AI2673)</f>
        <v>0</v>
      </c>
      <c r="L2673" s="1">
        <v>0</v>
      </c>
      <c r="M2673" s="1">
        <v>0</v>
      </c>
      <c r="N2673" s="1">
        <f>AD2673+AE2673</f>
        <v>0</v>
      </c>
      <c r="O2673" s="1"/>
      <c r="P2673" s="1">
        <f>AF2673</f>
        <v>0</v>
      </c>
      <c r="Q2673" s="1">
        <f>AH2673</f>
        <v>0</v>
      </c>
      <c r="R2673" s="1">
        <v>0</v>
      </c>
      <c r="S2673" s="43"/>
      <c r="T2673" s="1">
        <f>SUM(U2673,V2673,X2673,Y2673,Z2673,AA2673,AB2673)</f>
        <v>68</v>
      </c>
      <c r="U2673" s="1">
        <f>AK2673</f>
        <v>0</v>
      </c>
      <c r="V2673" s="1">
        <f>SUM(AN2673,AO2673,AP2673,AQ2673,AS2673,AT2673,AU2673,AV2673,AW2673,AX2673,AY2673,AR2673,AZ2673,BA2673,BB2673,BC2673,BD2673,BE2673,BF2673,BG2673,BH2673)</f>
        <v>68</v>
      </c>
      <c r="W2673" s="1">
        <f>COUNT(AN2673,AO2673,AP2673,AQ2673,AS2673,AT2673,AU2673,AV2673,AW2673,AX2673,AY2673,AR2673,AZ2673,BA2673,BB2673,BC2673,BD2673,BE2673,BF2673,BG2673,BH2673)</f>
        <v>1</v>
      </c>
      <c r="X2673" s="1">
        <v>0</v>
      </c>
      <c r="Y2673" s="1">
        <v>0</v>
      </c>
      <c r="Z2673" s="1">
        <v>0</v>
      </c>
      <c r="AA2673" s="1">
        <f>AM2673</f>
        <v>0</v>
      </c>
      <c r="AB2673" s="1">
        <f>AL2673</f>
        <v>0</v>
      </c>
      <c r="AC2673" s="43"/>
      <c r="AD2673" s="25"/>
      <c r="AE2673" s="25"/>
      <c r="AF2673" s="25"/>
      <c r="AG2673" s="25"/>
      <c r="AH2673" s="25"/>
      <c r="AJ2673" s="40"/>
      <c r="AK2673" s="25"/>
      <c r="AL2673" s="25"/>
      <c r="AM2673" s="25"/>
      <c r="AN2673" s="25"/>
      <c r="AO2673" s="25"/>
      <c r="AP2673" s="25"/>
      <c r="AQ2673" s="25"/>
      <c r="AR2673" s="25"/>
      <c r="AS2673" s="25"/>
      <c r="AT2673" s="25"/>
      <c r="AU2673" s="25"/>
      <c r="AV2673" s="25">
        <v>68</v>
      </c>
      <c r="AW2673" s="25"/>
      <c r="AX2673" s="25"/>
      <c r="AY2673" s="25"/>
      <c r="AZ2673" s="25"/>
      <c r="BA2673" s="25"/>
      <c r="BB2673" s="25"/>
      <c r="BC2673" s="25"/>
      <c r="BD2673" s="25"/>
      <c r="BE2673" s="25"/>
      <c r="BF2673" s="25"/>
      <c r="BG2673" s="25"/>
      <c r="BH2673" s="25"/>
    </row>
    <row r="2674" spans="1:60" x14ac:dyDescent="0.3">
      <c r="A2674" s="25" t="s">
        <v>35</v>
      </c>
      <c r="B2674" s="25" t="s">
        <v>38</v>
      </c>
      <c r="C2674" s="25" t="s">
        <v>2648</v>
      </c>
      <c r="D2674" s="25" t="s">
        <v>773</v>
      </c>
      <c r="E2674" s="25" t="s">
        <v>47</v>
      </c>
      <c r="F2674" s="25">
        <v>999930472</v>
      </c>
      <c r="G2674" s="1">
        <f>(J2674+T2674)-H2674</f>
        <v>63</v>
      </c>
      <c r="H2674" s="25"/>
      <c r="I2674" s="40"/>
      <c r="J2674" s="1">
        <f>SUM(K2674,L2674,N2674,O2674,P2674,Q2674)</f>
        <v>0</v>
      </c>
      <c r="K2674" s="1">
        <f>SUM(AG2674,AI2674)</f>
        <v>0</v>
      </c>
      <c r="L2674" s="1">
        <v>0</v>
      </c>
      <c r="M2674" s="1">
        <v>0</v>
      </c>
      <c r="N2674" s="1">
        <f>AD2674+AE2674</f>
        <v>0</v>
      </c>
      <c r="O2674" s="1"/>
      <c r="P2674" s="1">
        <f>AF2674</f>
        <v>0</v>
      </c>
      <c r="Q2674" s="1">
        <f>AH2674</f>
        <v>0</v>
      </c>
      <c r="R2674" s="1">
        <v>0</v>
      </c>
      <c r="S2674" s="43"/>
      <c r="T2674" s="1">
        <f>SUM(U2674,V2674,X2674,Y2674,Z2674,AA2674,AB2674)</f>
        <v>63</v>
      </c>
      <c r="U2674" s="1">
        <f>AK2674</f>
        <v>0</v>
      </c>
      <c r="V2674" s="1">
        <f>SUM(AN2674,AO2674,AP2674,AQ2674,AS2674,AT2674,AU2674,AV2674,AW2674,AX2674,AY2674,AR2674,AZ2674,BA2674,BB2674,BC2674,BD2674,BE2674,BF2674,BG2674,BH2674)</f>
        <v>63</v>
      </c>
      <c r="W2674" s="1">
        <f>COUNT(AN2674,AO2674,AP2674,AQ2674,AS2674,AT2674,AU2674,AV2674,AW2674,AX2674,AY2674,AR2674,AZ2674,BA2674,BB2674,BC2674,BD2674,BE2674,BF2674,BG2674,BH2674)</f>
        <v>1</v>
      </c>
      <c r="X2674" s="1">
        <v>0</v>
      </c>
      <c r="Y2674" s="1">
        <v>0</v>
      </c>
      <c r="Z2674" s="1">
        <v>0</v>
      </c>
      <c r="AA2674" s="1">
        <f>AM2674</f>
        <v>0</v>
      </c>
      <c r="AB2674" s="1">
        <f>AL2674</f>
        <v>0</v>
      </c>
      <c r="AC2674" s="43"/>
      <c r="AD2674" s="25"/>
      <c r="AE2674" s="25"/>
      <c r="AF2674" s="25"/>
      <c r="AG2674" s="25"/>
      <c r="AH2674" s="25"/>
      <c r="AJ2674" s="40"/>
      <c r="AK2674" s="25"/>
      <c r="AL2674" s="25"/>
      <c r="AM2674" s="25"/>
      <c r="AN2674" s="25"/>
      <c r="AO2674" s="25"/>
      <c r="AP2674" s="25"/>
      <c r="AQ2674" s="25"/>
      <c r="AR2674" s="25"/>
      <c r="AS2674" s="25"/>
      <c r="AT2674" s="25">
        <v>63</v>
      </c>
      <c r="AU2674" s="25"/>
      <c r="AV2674" s="25"/>
      <c r="AW2674" s="25"/>
      <c r="AX2674" s="25"/>
      <c r="AY2674" s="25"/>
      <c r="AZ2674" s="25"/>
      <c r="BA2674" s="25"/>
      <c r="BB2674" s="25"/>
      <c r="BC2674" s="25"/>
      <c r="BD2674" s="25"/>
      <c r="BE2674" s="25"/>
      <c r="BF2674" s="25"/>
      <c r="BG2674" s="25"/>
      <c r="BH2674" s="25"/>
    </row>
    <row r="2675" spans="1:60" x14ac:dyDescent="0.3">
      <c r="A2675" s="26" t="s">
        <v>35</v>
      </c>
      <c r="B2675" s="28" t="s">
        <v>38</v>
      </c>
      <c r="C2675" s="28" t="s">
        <v>1847</v>
      </c>
      <c r="D2675" s="28" t="s">
        <v>1848</v>
      </c>
      <c r="E2675" s="28" t="s">
        <v>47</v>
      </c>
      <c r="F2675" s="28">
        <v>999925953</v>
      </c>
      <c r="G2675" s="1">
        <f>(J2675+T2675)-H2675</f>
        <v>60</v>
      </c>
      <c r="H2675" s="1">
        <f>(K2675+L2675+N2675+O2675+P2675+Q2675+R2675)*0.5</f>
        <v>60</v>
      </c>
      <c r="I2675" s="23"/>
      <c r="J2675" s="1">
        <f>SUM(K2675,L2675,N2675,O2675,P2675,Q2675)</f>
        <v>120</v>
      </c>
      <c r="K2675" s="1">
        <f>SUM(AG2675,AI2675)</f>
        <v>0</v>
      </c>
      <c r="L2675" s="1">
        <v>0</v>
      </c>
      <c r="M2675" s="1">
        <v>0</v>
      </c>
      <c r="N2675" s="1">
        <f>AD2675+AE2675</f>
        <v>0</v>
      </c>
      <c r="O2675" s="1"/>
      <c r="P2675" s="1">
        <f>AF2675</f>
        <v>120</v>
      </c>
      <c r="Q2675" s="1">
        <f>AH2675</f>
        <v>0</v>
      </c>
      <c r="R2675" s="1">
        <v>0</v>
      </c>
      <c r="S2675" s="43"/>
      <c r="T2675" s="1">
        <f>SUM(U2675,V2675,X2675,Y2675,Z2675,AA2675,AB2675)</f>
        <v>0</v>
      </c>
      <c r="U2675" s="1">
        <f>AK2675</f>
        <v>0</v>
      </c>
      <c r="V2675" s="1">
        <f>SUM(AN2675,AO2675,AP2675,AQ2675,AS2675,AT2675,AU2675,AV2675,AW2675,AX2675,AY2675,AR2675,AZ2675,BA2675,BB2675,BC2675,BD2675,BE2675,BF2675,BG2675,BH2675)</f>
        <v>0</v>
      </c>
      <c r="W2675" s="1">
        <f>COUNT(AN2675,AO2675,AP2675,AQ2675,AS2675,AT2675,AU2675,AV2675,AW2675,AX2675,AY2675,AR2675,AZ2675,BA2675,BB2675,BC2675,BD2675,BE2675,BF2675,BG2675,BH2675)</f>
        <v>0</v>
      </c>
      <c r="X2675" s="1">
        <v>0</v>
      </c>
      <c r="Y2675" s="1">
        <v>0</v>
      </c>
      <c r="Z2675" s="1">
        <v>0</v>
      </c>
      <c r="AA2675" s="1">
        <f>AM2675</f>
        <v>0</v>
      </c>
      <c r="AB2675" s="1">
        <f>AL2675</f>
        <v>0</v>
      </c>
      <c r="AC2675" s="43"/>
      <c r="AD2675" s="1"/>
      <c r="AE2675" s="1"/>
      <c r="AF2675" s="1">
        <v>120</v>
      </c>
      <c r="AG2675" s="1"/>
      <c r="AH2675" s="25"/>
      <c r="AJ2675" s="40"/>
      <c r="AK2675" s="25"/>
      <c r="AL2675" s="25"/>
      <c r="AM2675" s="25"/>
      <c r="AN2675" s="25"/>
      <c r="AO2675" s="25"/>
      <c r="AP2675" s="25"/>
      <c r="AQ2675" s="25"/>
      <c r="AR2675" s="25"/>
      <c r="AS2675" s="25"/>
      <c r="AT2675" s="25"/>
      <c r="AU2675" s="25"/>
      <c r="AV2675" s="25"/>
      <c r="AW2675" s="25"/>
      <c r="AX2675" s="25"/>
      <c r="AY2675" s="25"/>
      <c r="AZ2675" s="25"/>
      <c r="BA2675" s="25"/>
      <c r="BB2675" s="25"/>
      <c r="BC2675" s="25"/>
      <c r="BD2675" s="25"/>
      <c r="BE2675" s="25"/>
      <c r="BF2675" s="25"/>
      <c r="BG2675" s="25"/>
      <c r="BH2675" s="25"/>
    </row>
    <row r="2676" spans="1:60" x14ac:dyDescent="0.3">
      <c r="A2676" s="25" t="s">
        <v>35</v>
      </c>
      <c r="B2676" s="25" t="s">
        <v>38</v>
      </c>
      <c r="C2676" s="25" t="s">
        <v>852</v>
      </c>
      <c r="D2676" s="25" t="s">
        <v>3350</v>
      </c>
      <c r="E2676" s="25" t="s">
        <v>47</v>
      </c>
      <c r="F2676" s="25">
        <v>999927475</v>
      </c>
      <c r="G2676" s="1">
        <f>(J2676+T2676)-H2676</f>
        <v>60</v>
      </c>
      <c r="H2676" s="25"/>
      <c r="I2676" s="40"/>
      <c r="J2676" s="1">
        <f>SUM(K2676,L2676,N2676,O2676,P2676,Q2676)</f>
        <v>0</v>
      </c>
      <c r="K2676" s="1">
        <f>SUM(AG2676,AI2676)</f>
        <v>0</v>
      </c>
      <c r="L2676" s="1">
        <v>0</v>
      </c>
      <c r="M2676" s="1">
        <v>0</v>
      </c>
      <c r="N2676" s="1">
        <f>AD2676+AE2676</f>
        <v>0</v>
      </c>
      <c r="O2676" s="1"/>
      <c r="P2676" s="1">
        <f>AF2676</f>
        <v>0</v>
      </c>
      <c r="Q2676" s="1">
        <f>AH2676</f>
        <v>0</v>
      </c>
      <c r="R2676" s="1">
        <v>0</v>
      </c>
      <c r="S2676" s="40"/>
      <c r="T2676" s="1">
        <f>SUM(U2676,V2676,X2676,Y2676,Z2676,AA2676,AB2676)</f>
        <v>60</v>
      </c>
      <c r="U2676" s="1">
        <f>AK2676</f>
        <v>0</v>
      </c>
      <c r="V2676" s="1">
        <f>SUM(AN2676,AO2676,AP2676,AQ2676,AS2676,AT2676,AU2676,AV2676,AW2676,AX2676,AY2676,AR2676,AZ2676,BA2676,BB2676,BC2676,BD2676,BE2676,BF2676,BG2676,BH2676)</f>
        <v>60</v>
      </c>
      <c r="W2676" s="1">
        <f>COUNT(AN2676,AO2676,AP2676,AQ2676,AS2676,AT2676,AU2676,AV2676,AW2676,AX2676,AY2676,AR2676,AZ2676,BA2676,BB2676,BC2676,BD2676,BE2676,BF2676,BG2676,BH2676)</f>
        <v>1</v>
      </c>
      <c r="X2676" s="1">
        <v>0</v>
      </c>
      <c r="Y2676" s="1">
        <v>0</v>
      </c>
      <c r="Z2676" s="1">
        <v>0</v>
      </c>
      <c r="AA2676" s="1">
        <f>AM2676</f>
        <v>0</v>
      </c>
      <c r="AB2676" s="1">
        <f>AL2676</f>
        <v>0</v>
      </c>
      <c r="AC2676" s="40"/>
      <c r="AD2676" s="25"/>
      <c r="AE2676" s="25"/>
      <c r="AF2676" s="25"/>
      <c r="AG2676" s="25"/>
      <c r="AH2676" s="25"/>
      <c r="AJ2676" s="40"/>
      <c r="AK2676" s="25"/>
      <c r="AL2676" s="25"/>
      <c r="AM2676" s="25"/>
      <c r="AN2676" s="25"/>
      <c r="AO2676" s="25"/>
      <c r="AP2676" s="25"/>
      <c r="AQ2676" s="25"/>
      <c r="AR2676" s="25"/>
      <c r="AS2676" s="25"/>
      <c r="AT2676" s="25"/>
      <c r="AU2676" s="25"/>
      <c r="AV2676" s="25"/>
      <c r="AW2676" s="25"/>
      <c r="AX2676" s="25"/>
      <c r="AY2676" s="25"/>
      <c r="AZ2676" s="25">
        <v>60</v>
      </c>
      <c r="BA2676" s="25"/>
      <c r="BB2676" s="25"/>
      <c r="BC2676" s="25"/>
      <c r="BD2676" s="25"/>
      <c r="BE2676" s="25"/>
      <c r="BF2676" s="25"/>
      <c r="BG2676" s="25"/>
      <c r="BH2676" s="25"/>
    </row>
    <row r="2677" spans="1:60" x14ac:dyDescent="0.3">
      <c r="A2677" s="25" t="s">
        <v>35</v>
      </c>
      <c r="B2677" s="25" t="s">
        <v>38</v>
      </c>
      <c r="C2677" s="25" t="s">
        <v>1059</v>
      </c>
      <c r="D2677" s="25" t="s">
        <v>3033</v>
      </c>
      <c r="E2677" s="25" t="s">
        <v>47</v>
      </c>
      <c r="F2677" s="25">
        <v>999928907</v>
      </c>
      <c r="G2677" s="1">
        <f>(J2677+T2677)-H2677</f>
        <v>60</v>
      </c>
      <c r="H2677" s="25"/>
      <c r="I2677" s="40"/>
      <c r="J2677" s="1">
        <f>SUM(K2677,L2677,N2677,O2677,P2677,Q2677)</f>
        <v>0</v>
      </c>
      <c r="K2677" s="1">
        <f>SUM(AG2677,AI2677)</f>
        <v>0</v>
      </c>
      <c r="L2677" s="1">
        <v>0</v>
      </c>
      <c r="M2677" s="1">
        <v>0</v>
      </c>
      <c r="N2677" s="1">
        <f>AD2677+AE2677</f>
        <v>0</v>
      </c>
      <c r="O2677" s="1"/>
      <c r="P2677" s="1">
        <f>AF2677</f>
        <v>0</v>
      </c>
      <c r="Q2677" s="1">
        <f>AH2677</f>
        <v>0</v>
      </c>
      <c r="R2677" s="1">
        <v>0</v>
      </c>
      <c r="S2677" s="43"/>
      <c r="T2677" s="1">
        <f>SUM(U2677,V2677,X2677,Y2677,Z2677,AA2677,AB2677)</f>
        <v>60</v>
      </c>
      <c r="U2677" s="1">
        <f>AK2677</f>
        <v>0</v>
      </c>
      <c r="V2677" s="1">
        <f>SUM(AN2677,AO2677,AP2677,AQ2677,AS2677,AT2677,AU2677,AV2677,AW2677,AX2677,AY2677,AR2677,AZ2677,BA2677,BB2677,BC2677,BD2677,BE2677,BF2677,BG2677,BH2677)</f>
        <v>60</v>
      </c>
      <c r="W2677" s="1">
        <f>COUNT(AN2677,AO2677,AP2677,AQ2677,AS2677,AT2677,AU2677,AV2677,AW2677,AX2677,AY2677,AR2677,AZ2677,BA2677,BB2677,BC2677,BD2677,BE2677,BF2677,BG2677,BH2677)</f>
        <v>1</v>
      </c>
      <c r="X2677" s="1">
        <v>0</v>
      </c>
      <c r="Y2677" s="1">
        <v>0</v>
      </c>
      <c r="Z2677" s="1">
        <v>0</v>
      </c>
      <c r="AA2677" s="1">
        <f>AM2677</f>
        <v>0</v>
      </c>
      <c r="AB2677" s="1">
        <f>AL2677</f>
        <v>0</v>
      </c>
      <c r="AC2677" s="43"/>
      <c r="AD2677" s="25"/>
      <c r="AE2677" s="25"/>
      <c r="AF2677" s="25"/>
      <c r="AG2677" s="25"/>
      <c r="AH2677" s="25"/>
      <c r="AJ2677" s="40"/>
      <c r="AK2677" s="25"/>
      <c r="AL2677" s="25"/>
      <c r="AM2677" s="25"/>
      <c r="AN2677" s="25"/>
      <c r="AO2677" s="25"/>
      <c r="AP2677" s="25"/>
      <c r="AQ2677" s="25"/>
      <c r="AR2677" s="25"/>
      <c r="AS2677" s="25"/>
      <c r="AT2677" s="25"/>
      <c r="AU2677" s="25"/>
      <c r="AV2677" s="25"/>
      <c r="AW2677" s="25">
        <v>60</v>
      </c>
      <c r="AX2677" s="25"/>
      <c r="AY2677" s="25"/>
      <c r="AZ2677" s="25"/>
      <c r="BA2677" s="25"/>
      <c r="BB2677" s="25"/>
      <c r="BC2677" s="25"/>
      <c r="BD2677" s="25"/>
      <c r="BE2677" s="25"/>
      <c r="BF2677" s="25"/>
      <c r="BG2677" s="25"/>
      <c r="BH2677" s="25"/>
    </row>
    <row r="2678" spans="1:60" x14ac:dyDescent="0.3">
      <c r="A2678" s="25" t="s">
        <v>35</v>
      </c>
      <c r="B2678" s="25" t="s">
        <v>38</v>
      </c>
      <c r="C2678" s="25" t="s">
        <v>244</v>
      </c>
      <c r="D2678" s="25" t="s">
        <v>79</v>
      </c>
      <c r="E2678" s="25" t="s">
        <v>47</v>
      </c>
      <c r="F2678" s="25">
        <v>999930303</v>
      </c>
      <c r="G2678" s="1">
        <f>(J2678+T2678)-H2678</f>
        <v>60</v>
      </c>
      <c r="H2678" s="25"/>
      <c r="I2678" s="40"/>
      <c r="J2678" s="1">
        <f>SUM(K2678,L2678,N2678,O2678,P2678,Q2678)</f>
        <v>0</v>
      </c>
      <c r="K2678" s="1">
        <f>SUM(AG2678,AI2678)</f>
        <v>0</v>
      </c>
      <c r="L2678" s="1">
        <v>0</v>
      </c>
      <c r="M2678" s="1">
        <v>0</v>
      </c>
      <c r="N2678" s="1">
        <f>AD2678+AE2678</f>
        <v>0</v>
      </c>
      <c r="O2678" s="1"/>
      <c r="P2678" s="1">
        <f>AF2678</f>
        <v>0</v>
      </c>
      <c r="Q2678" s="1">
        <f>AH2678</f>
        <v>0</v>
      </c>
      <c r="R2678" s="1">
        <v>0</v>
      </c>
      <c r="S2678" s="40"/>
      <c r="T2678" s="1">
        <f>SUM(U2678,V2678,X2678,Y2678,Z2678,AA2678,AB2678)</f>
        <v>60</v>
      </c>
      <c r="U2678" s="1">
        <f>AK2678</f>
        <v>0</v>
      </c>
      <c r="V2678" s="1">
        <f>SUM(AN2678,AO2678,AP2678,AQ2678,AS2678,AT2678,AU2678,AV2678,AW2678,AX2678,AY2678,AR2678,AZ2678,BA2678,BB2678,BC2678,BD2678,BE2678,BF2678,BG2678,BH2678)</f>
        <v>60</v>
      </c>
      <c r="W2678" s="1">
        <f>COUNT(AN2678,AO2678,AP2678,AQ2678,AS2678,AT2678,AU2678,AV2678,AW2678,AX2678,AY2678,AR2678,AZ2678,BA2678,BB2678,BC2678,BD2678,BE2678,BF2678,BG2678,BH2678)</f>
        <v>1</v>
      </c>
      <c r="X2678" s="1">
        <v>0</v>
      </c>
      <c r="Y2678" s="1">
        <v>0</v>
      </c>
      <c r="Z2678" s="1">
        <v>0</v>
      </c>
      <c r="AA2678" s="1">
        <f>AM2678</f>
        <v>0</v>
      </c>
      <c r="AB2678" s="1">
        <f>AL2678</f>
        <v>0</v>
      </c>
      <c r="AC2678" s="40"/>
      <c r="AD2678" s="25"/>
      <c r="AE2678" s="25"/>
      <c r="AF2678" s="25"/>
      <c r="AG2678" s="25"/>
      <c r="AH2678" s="25"/>
      <c r="AJ2678" s="40"/>
      <c r="AK2678" s="25"/>
      <c r="AL2678" s="25"/>
      <c r="AM2678" s="25"/>
      <c r="AN2678" s="25"/>
      <c r="AO2678" s="25"/>
      <c r="AP2678" s="25"/>
      <c r="AQ2678" s="25"/>
      <c r="AR2678" s="25">
        <v>60</v>
      </c>
      <c r="AS2678" s="25"/>
      <c r="AT2678" s="25"/>
      <c r="AU2678" s="25"/>
      <c r="AV2678" s="25"/>
      <c r="AW2678" s="25"/>
      <c r="AX2678" s="25"/>
      <c r="AY2678" s="25"/>
      <c r="AZ2678" s="25"/>
      <c r="BA2678" s="25"/>
      <c r="BB2678" s="25"/>
      <c r="BC2678" s="25"/>
      <c r="BD2678" s="25"/>
      <c r="BE2678" s="25"/>
      <c r="BF2678" s="25"/>
      <c r="BG2678" s="25"/>
      <c r="BH2678" s="25"/>
    </row>
    <row r="2679" spans="1:60" x14ac:dyDescent="0.3">
      <c r="A2679" s="25" t="s">
        <v>35</v>
      </c>
      <c r="B2679" s="25" t="s">
        <v>38</v>
      </c>
      <c r="C2679" s="25" t="s">
        <v>3746</v>
      </c>
      <c r="D2679" s="25" t="s">
        <v>599</v>
      </c>
      <c r="E2679" s="25" t="s">
        <v>47</v>
      </c>
      <c r="F2679" s="25">
        <v>999931493</v>
      </c>
      <c r="G2679" s="1">
        <f>(J2679+T2679)-H2679</f>
        <v>60</v>
      </c>
      <c r="H2679" s="25"/>
      <c r="I2679" s="40"/>
      <c r="J2679" s="1">
        <f>SUM(K2679,L2679,N2679,O2679,P2679,Q2679)</f>
        <v>0</v>
      </c>
      <c r="K2679" s="1">
        <f>SUM(AG2679,AI2679)</f>
        <v>0</v>
      </c>
      <c r="L2679" s="1">
        <v>0</v>
      </c>
      <c r="M2679" s="1">
        <v>0</v>
      </c>
      <c r="N2679" s="1">
        <f>AD2679+AE2679</f>
        <v>0</v>
      </c>
      <c r="O2679" s="1"/>
      <c r="P2679" s="1">
        <f>AF2679</f>
        <v>0</v>
      </c>
      <c r="Q2679" s="1">
        <f>AH2679</f>
        <v>0</v>
      </c>
      <c r="R2679" s="1">
        <v>0</v>
      </c>
      <c r="S2679" s="40"/>
      <c r="T2679" s="1">
        <f>SUM(U2679,V2679,X2679,Y2679,Z2679,AA2679,AB2679)</f>
        <v>60</v>
      </c>
      <c r="U2679" s="1">
        <f>AK2679</f>
        <v>0</v>
      </c>
      <c r="V2679" s="1">
        <f>SUM(AN2679,AO2679,AP2679,AQ2679,AS2679,AT2679,AU2679,AV2679,AW2679,AX2679,AY2679,AR2679,AZ2679,BA2679,BB2679,BC2679,BD2679,BE2679,BF2679,BG2679,BH2679)</f>
        <v>60</v>
      </c>
      <c r="W2679" s="1">
        <f>COUNT(AN2679,AO2679,AP2679,AQ2679,AS2679,AT2679,AU2679,AV2679,AW2679,AX2679,AY2679,AR2679,AZ2679,BA2679,BB2679,BC2679,BD2679,BE2679,BF2679,BG2679,BH2679)</f>
        <v>1</v>
      </c>
      <c r="X2679" s="1">
        <v>0</v>
      </c>
      <c r="Y2679" s="1">
        <v>0</v>
      </c>
      <c r="Z2679" s="1">
        <v>0</v>
      </c>
      <c r="AA2679" s="1">
        <f>AM2679</f>
        <v>0</v>
      </c>
      <c r="AB2679" s="1">
        <f>AL2679</f>
        <v>0</v>
      </c>
      <c r="AC2679" s="40"/>
      <c r="AD2679" s="25"/>
      <c r="AE2679" s="25"/>
      <c r="AF2679" s="25"/>
      <c r="AG2679" s="25"/>
      <c r="AH2679" s="25"/>
      <c r="AJ2679" s="40"/>
      <c r="AK2679" s="25"/>
      <c r="AL2679" s="25"/>
      <c r="AM2679" s="25"/>
      <c r="AN2679" s="25"/>
      <c r="AO2679" s="25"/>
      <c r="AP2679" s="25"/>
      <c r="AQ2679" s="25"/>
      <c r="AR2679" s="25"/>
      <c r="AS2679" s="25"/>
      <c r="AT2679" s="25"/>
      <c r="AU2679" s="25"/>
      <c r="AV2679" s="25"/>
      <c r="AW2679" s="25"/>
      <c r="AX2679" s="25"/>
      <c r="AY2679" s="25"/>
      <c r="AZ2679" s="25"/>
      <c r="BA2679" s="25"/>
      <c r="BB2679" s="25"/>
      <c r="BC2679" s="25"/>
      <c r="BD2679" s="25"/>
      <c r="BE2679" s="25"/>
      <c r="BF2679" s="25"/>
      <c r="BG2679" s="25"/>
      <c r="BH2679" s="25">
        <v>60</v>
      </c>
    </row>
    <row r="2680" spans="1:60" x14ac:dyDescent="0.3">
      <c r="A2680" s="25" t="s">
        <v>35</v>
      </c>
      <c r="B2680" s="25" t="s">
        <v>38</v>
      </c>
      <c r="C2680" s="25" t="s">
        <v>295</v>
      </c>
      <c r="D2680" s="25" t="s">
        <v>3621</v>
      </c>
      <c r="E2680" s="25" t="s">
        <v>47</v>
      </c>
      <c r="F2680" s="25">
        <v>999931848</v>
      </c>
      <c r="G2680" s="1">
        <f>(J2680+T2680)-H2680</f>
        <v>60</v>
      </c>
      <c r="H2680" s="25"/>
      <c r="I2680" s="40"/>
      <c r="J2680" s="1">
        <f>SUM(K2680,L2680,N2680,O2680,P2680,Q2680)</f>
        <v>0</v>
      </c>
      <c r="K2680" s="1">
        <f>SUM(AG2680,AI2680)</f>
        <v>0</v>
      </c>
      <c r="L2680" s="1">
        <v>0</v>
      </c>
      <c r="M2680" s="1">
        <v>0</v>
      </c>
      <c r="N2680" s="1">
        <f>AD2680+AE2680</f>
        <v>0</v>
      </c>
      <c r="O2680" s="1"/>
      <c r="P2680" s="1">
        <f>AF2680</f>
        <v>0</v>
      </c>
      <c r="Q2680" s="1">
        <f>AH2680</f>
        <v>0</v>
      </c>
      <c r="R2680" s="1">
        <v>0</v>
      </c>
      <c r="S2680" s="43"/>
      <c r="T2680" s="1">
        <f>SUM(U2680,V2680,X2680,Y2680,Z2680,AA2680,AB2680)</f>
        <v>60</v>
      </c>
      <c r="U2680" s="1">
        <f>AK2680</f>
        <v>0</v>
      </c>
      <c r="V2680" s="1">
        <f>SUM(AN2680,AO2680,AP2680,AQ2680,AS2680,AT2680,AU2680,AV2680,AW2680,AX2680,AY2680,AR2680,AZ2680,BA2680,BB2680,BC2680,BD2680,BE2680,BF2680,BG2680,BH2680)</f>
        <v>60</v>
      </c>
      <c r="W2680" s="1">
        <f>COUNT(AN2680,AO2680,AP2680,AQ2680,AS2680,AT2680,AU2680,AV2680,AW2680,AX2680,AY2680,AR2680,AZ2680,BA2680,BB2680,BC2680,BD2680,BE2680,BF2680,BG2680,BH2680)</f>
        <v>1</v>
      </c>
      <c r="X2680" s="1">
        <v>0</v>
      </c>
      <c r="Y2680" s="1">
        <v>0</v>
      </c>
      <c r="Z2680" s="1">
        <v>0</v>
      </c>
      <c r="AA2680" s="1">
        <f>AM2680</f>
        <v>0</v>
      </c>
      <c r="AB2680" s="1">
        <f>AL2680</f>
        <v>0</v>
      </c>
      <c r="AC2680" s="43"/>
      <c r="AD2680" s="25"/>
      <c r="AE2680" s="25"/>
      <c r="AF2680" s="25"/>
      <c r="AG2680" s="25"/>
      <c r="AH2680" s="25"/>
      <c r="AJ2680" s="40"/>
      <c r="AK2680" s="25"/>
      <c r="AL2680" s="25"/>
      <c r="AM2680" s="25"/>
      <c r="AN2680" s="25"/>
      <c r="AO2680" s="25"/>
      <c r="AP2680" s="25"/>
      <c r="AQ2680" s="25"/>
      <c r="AR2680" s="25"/>
      <c r="AS2680" s="25"/>
      <c r="AT2680" s="25"/>
      <c r="AU2680" s="25"/>
      <c r="AV2680" s="25"/>
      <c r="AW2680" s="25"/>
      <c r="AX2680" s="25"/>
      <c r="AY2680" s="25"/>
      <c r="AZ2680" s="25"/>
      <c r="BA2680" s="25"/>
      <c r="BB2680" s="25"/>
      <c r="BC2680" s="25"/>
      <c r="BD2680" s="25"/>
      <c r="BE2680" s="25"/>
      <c r="BF2680" s="25"/>
      <c r="BG2680" s="25">
        <v>60</v>
      </c>
      <c r="BH2680" s="25"/>
    </row>
    <row r="2681" spans="1:60" x14ac:dyDescent="0.3">
      <c r="A2681" s="1" t="s">
        <v>35</v>
      </c>
      <c r="B2681" s="1" t="s">
        <v>38</v>
      </c>
      <c r="C2681" s="1" t="s">
        <v>2207</v>
      </c>
      <c r="D2681" s="1" t="s">
        <v>2208</v>
      </c>
      <c r="E2681" s="1" t="s">
        <v>47</v>
      </c>
      <c r="F2681" s="1">
        <v>999928247</v>
      </c>
      <c r="G2681" s="1">
        <f>(J2681+T2681)-H2681</f>
        <v>52.5</v>
      </c>
      <c r="H2681" s="1"/>
      <c r="I2681" s="23"/>
      <c r="J2681" s="1">
        <f>SUM(K2681,L2681,N2681,O2681,P2681,Q2681)</f>
        <v>52.5</v>
      </c>
      <c r="K2681" s="1">
        <f>SUM(AG2681,AI2681)</f>
        <v>0</v>
      </c>
      <c r="L2681" s="1">
        <v>0</v>
      </c>
      <c r="M2681" s="1">
        <v>0</v>
      </c>
      <c r="N2681" s="1">
        <f>AD2681+AE2681</f>
        <v>52.5</v>
      </c>
      <c r="O2681" s="1"/>
      <c r="P2681" s="1">
        <f>AF2681</f>
        <v>0</v>
      </c>
      <c r="Q2681" s="1">
        <f>AH2681</f>
        <v>0</v>
      </c>
      <c r="R2681" s="1">
        <v>0</v>
      </c>
      <c r="S2681" s="43"/>
      <c r="T2681" s="1">
        <f>SUM(U2681,V2681,X2681,Y2681,Z2681,AA2681,AB2681)</f>
        <v>0</v>
      </c>
      <c r="U2681" s="1">
        <f>AK2681</f>
        <v>0</v>
      </c>
      <c r="V2681" s="1">
        <f>SUM(AN2681,AO2681,AP2681,AQ2681,AS2681,AT2681,AU2681,AV2681,AW2681,AX2681,AY2681,AR2681,AZ2681,BA2681,BB2681,BC2681,BD2681,BE2681,BF2681,BG2681,BH2681)</f>
        <v>0</v>
      </c>
      <c r="W2681" s="1">
        <f>COUNT(AN2681,AO2681,AP2681,AQ2681,AS2681,AT2681,AU2681,AV2681,AW2681,AX2681,AY2681,AR2681,AZ2681,BA2681,BB2681,BC2681,BD2681,BE2681,BF2681,BG2681,BH2681)</f>
        <v>0</v>
      </c>
      <c r="X2681" s="1">
        <v>0</v>
      </c>
      <c r="Y2681" s="1">
        <v>0</v>
      </c>
      <c r="Z2681" s="1">
        <v>0</v>
      </c>
      <c r="AA2681" s="1">
        <f>AM2681</f>
        <v>0</v>
      </c>
      <c r="AB2681" s="1">
        <f>AL2681</f>
        <v>0</v>
      </c>
      <c r="AC2681" s="43"/>
      <c r="AD2681" s="1"/>
      <c r="AE2681" s="1">
        <v>52.5</v>
      </c>
      <c r="AF2681" s="1"/>
      <c r="AG2681" s="1"/>
      <c r="AH2681" s="25"/>
      <c r="AJ2681" s="40"/>
      <c r="AK2681" s="25"/>
      <c r="AL2681" s="25"/>
      <c r="AM2681" s="25"/>
      <c r="AN2681" s="25"/>
      <c r="AO2681" s="25"/>
      <c r="AP2681" s="25"/>
      <c r="AQ2681" s="25"/>
      <c r="AR2681" s="25"/>
      <c r="AS2681" s="25"/>
      <c r="AT2681" s="25"/>
      <c r="AU2681" s="25"/>
      <c r="AV2681" s="25"/>
      <c r="AW2681" s="25"/>
      <c r="AX2681" s="25"/>
      <c r="AY2681" s="25"/>
      <c r="AZ2681" s="25"/>
      <c r="BA2681" s="25"/>
      <c r="BB2681" s="25"/>
      <c r="BC2681" s="25"/>
      <c r="BD2681" s="25"/>
      <c r="BE2681" s="25"/>
      <c r="BF2681" s="25"/>
      <c r="BG2681" s="25"/>
      <c r="BH2681" s="25"/>
    </row>
    <row r="2682" spans="1:60" x14ac:dyDescent="0.3">
      <c r="A2682" s="25" t="s">
        <v>35</v>
      </c>
      <c r="B2682" s="25" t="s">
        <v>38</v>
      </c>
      <c r="C2682" s="25" t="s">
        <v>2757</v>
      </c>
      <c r="D2682" s="25" t="s">
        <v>2758</v>
      </c>
      <c r="E2682" s="25" t="s">
        <v>47</v>
      </c>
      <c r="F2682" s="25">
        <v>999929188</v>
      </c>
      <c r="G2682" s="1">
        <f>(J2682+T2682)-H2682</f>
        <v>51</v>
      </c>
      <c r="H2682" s="25"/>
      <c r="I2682" s="40"/>
      <c r="J2682" s="1">
        <f>SUM(K2682,L2682,N2682,O2682,P2682,Q2682)</f>
        <v>0</v>
      </c>
      <c r="K2682" s="1">
        <f>SUM(AG2682,AI2682)</f>
        <v>0</v>
      </c>
      <c r="L2682" s="1">
        <v>0</v>
      </c>
      <c r="M2682" s="1">
        <v>0</v>
      </c>
      <c r="N2682" s="1">
        <f>AD2682+AE2682</f>
        <v>0</v>
      </c>
      <c r="O2682" s="1"/>
      <c r="P2682" s="1">
        <f>AF2682</f>
        <v>0</v>
      </c>
      <c r="Q2682" s="1">
        <f>AH2682</f>
        <v>0</v>
      </c>
      <c r="R2682" s="1">
        <v>0</v>
      </c>
      <c r="S2682" s="43"/>
      <c r="T2682" s="1">
        <f>SUM(U2682,V2682,X2682,Y2682,Z2682,AA2682,AB2682)</f>
        <v>51</v>
      </c>
      <c r="U2682" s="1">
        <f>AK2682</f>
        <v>0</v>
      </c>
      <c r="V2682" s="1">
        <f>SUM(AN2682,AO2682,AP2682,AQ2682,AS2682,AT2682,AU2682,AV2682,AW2682,AX2682,AY2682,AR2682,AZ2682,BA2682,BB2682,BC2682,BD2682,BE2682,BF2682,BG2682,BH2682)</f>
        <v>51</v>
      </c>
      <c r="W2682" s="1">
        <f>COUNT(AN2682,AO2682,AP2682,AQ2682,AS2682,AT2682,AU2682,AV2682,AW2682,AX2682,AY2682,AR2682,AZ2682,BA2682,BB2682,BC2682,BD2682,BE2682,BF2682,BG2682,BH2682)</f>
        <v>1</v>
      </c>
      <c r="X2682" s="1">
        <v>0</v>
      </c>
      <c r="Y2682" s="1">
        <v>0</v>
      </c>
      <c r="Z2682" s="1">
        <v>0</v>
      </c>
      <c r="AA2682" s="1">
        <f>AM2682</f>
        <v>0</v>
      </c>
      <c r="AB2682" s="1">
        <f>AL2682</f>
        <v>0</v>
      </c>
      <c r="AC2682" s="43"/>
      <c r="AD2682" s="25"/>
      <c r="AE2682" s="25"/>
      <c r="AF2682" s="25"/>
      <c r="AG2682" s="25"/>
      <c r="AH2682" s="25"/>
      <c r="AJ2682" s="40"/>
      <c r="AK2682" s="25"/>
      <c r="AL2682" s="25"/>
      <c r="AM2682" s="25"/>
      <c r="AN2682" s="25"/>
      <c r="AO2682" s="25"/>
      <c r="AP2682" s="25"/>
      <c r="AQ2682" s="25"/>
      <c r="AR2682" s="25"/>
      <c r="AS2682" s="25"/>
      <c r="AT2682" s="25"/>
      <c r="AU2682" s="25"/>
      <c r="AV2682" s="25">
        <v>51</v>
      </c>
      <c r="AW2682" s="25"/>
      <c r="AX2682" s="25"/>
      <c r="AY2682" s="25"/>
      <c r="AZ2682" s="25"/>
      <c r="BA2682" s="25"/>
      <c r="BB2682" s="25"/>
      <c r="BC2682" s="25"/>
      <c r="BD2682" s="25"/>
      <c r="BE2682" s="25"/>
      <c r="BF2682" s="25"/>
      <c r="BG2682" s="25"/>
      <c r="BH2682" s="25"/>
    </row>
    <row r="2683" spans="1:60" x14ac:dyDescent="0.3">
      <c r="A2683" s="25" t="s">
        <v>35</v>
      </c>
      <c r="B2683" s="25" t="s">
        <v>38</v>
      </c>
      <c r="C2683" s="25" t="s">
        <v>2759</v>
      </c>
      <c r="D2683" s="25" t="s">
        <v>121</v>
      </c>
      <c r="E2683" s="25" t="s">
        <v>47</v>
      </c>
      <c r="F2683" s="25">
        <v>999929205</v>
      </c>
      <c r="G2683" s="1">
        <f>(J2683+T2683)-H2683</f>
        <v>51</v>
      </c>
      <c r="H2683" s="25"/>
      <c r="I2683" s="40"/>
      <c r="J2683" s="1">
        <f>SUM(K2683,L2683,N2683,O2683,P2683,Q2683)</f>
        <v>0</v>
      </c>
      <c r="K2683" s="1">
        <f>SUM(AG2683,AI2683)</f>
        <v>0</v>
      </c>
      <c r="L2683" s="1">
        <v>0</v>
      </c>
      <c r="M2683" s="1">
        <v>0</v>
      </c>
      <c r="N2683" s="1">
        <f>AD2683+AE2683</f>
        <v>0</v>
      </c>
      <c r="O2683" s="1"/>
      <c r="P2683" s="1">
        <f>AF2683</f>
        <v>0</v>
      </c>
      <c r="Q2683" s="1">
        <f>AH2683</f>
        <v>0</v>
      </c>
      <c r="R2683" s="1">
        <v>0</v>
      </c>
      <c r="S2683" s="43"/>
      <c r="T2683" s="1">
        <f>SUM(U2683,V2683,X2683,Y2683,Z2683,AA2683,AB2683)</f>
        <v>51</v>
      </c>
      <c r="U2683" s="1">
        <f>AK2683</f>
        <v>0</v>
      </c>
      <c r="V2683" s="1">
        <f>SUM(AN2683,AO2683,AP2683,AQ2683,AS2683,AT2683,AU2683,AV2683,AW2683,AX2683,AY2683,AR2683,AZ2683,BA2683,BB2683,BC2683,BD2683,BE2683,BF2683,BG2683,BH2683)</f>
        <v>51</v>
      </c>
      <c r="W2683" s="1">
        <f>COUNT(AN2683,AO2683,AP2683,AQ2683,AS2683,AT2683,AU2683,AV2683,AW2683,AX2683,AY2683,AR2683,AZ2683,BA2683,BB2683,BC2683,BD2683,BE2683,BF2683,BG2683,BH2683)</f>
        <v>1</v>
      </c>
      <c r="X2683" s="1">
        <v>0</v>
      </c>
      <c r="Y2683" s="1">
        <v>0</v>
      </c>
      <c r="Z2683" s="1">
        <v>0</v>
      </c>
      <c r="AA2683" s="1">
        <f>AM2683</f>
        <v>0</v>
      </c>
      <c r="AB2683" s="1">
        <f>AL2683</f>
        <v>0</v>
      </c>
      <c r="AC2683" s="43"/>
      <c r="AD2683" s="25"/>
      <c r="AE2683" s="25"/>
      <c r="AF2683" s="25"/>
      <c r="AG2683" s="25"/>
      <c r="AH2683" s="25"/>
      <c r="AJ2683" s="40"/>
      <c r="AK2683" s="25"/>
      <c r="AL2683" s="25"/>
      <c r="AM2683" s="25"/>
      <c r="AN2683" s="25"/>
      <c r="AO2683" s="25"/>
      <c r="AP2683" s="25"/>
      <c r="AQ2683" s="25"/>
      <c r="AR2683" s="25"/>
      <c r="AS2683" s="25"/>
      <c r="AT2683" s="25"/>
      <c r="AU2683" s="25"/>
      <c r="AV2683" s="25">
        <v>51</v>
      </c>
      <c r="AW2683" s="25"/>
      <c r="AX2683" s="25"/>
      <c r="AY2683" s="25"/>
      <c r="AZ2683" s="25"/>
      <c r="BA2683" s="25"/>
      <c r="BB2683" s="25"/>
      <c r="BC2683" s="25"/>
      <c r="BD2683" s="25"/>
      <c r="BE2683" s="25"/>
      <c r="BF2683" s="25"/>
      <c r="BG2683" s="25"/>
      <c r="BH2683" s="25"/>
    </row>
    <row r="2684" spans="1:60" x14ac:dyDescent="0.3">
      <c r="A2684" s="25" t="s">
        <v>35</v>
      </c>
      <c r="B2684" s="25" t="s">
        <v>38</v>
      </c>
      <c r="C2684" s="25" t="s">
        <v>3232</v>
      </c>
      <c r="D2684" s="25" t="s">
        <v>882</v>
      </c>
      <c r="E2684" s="25" t="s">
        <v>47</v>
      </c>
      <c r="F2684" s="25">
        <v>999930192</v>
      </c>
      <c r="G2684" s="1">
        <f>(J2684+T2684)-H2684</f>
        <v>45</v>
      </c>
      <c r="H2684" s="25"/>
      <c r="I2684" s="40"/>
      <c r="J2684" s="1">
        <f>SUM(K2684,L2684,N2684,O2684,P2684,Q2684)</f>
        <v>0</v>
      </c>
      <c r="K2684" s="1">
        <f>SUM(AG2684,AI2684)</f>
        <v>0</v>
      </c>
      <c r="L2684" s="1">
        <v>0</v>
      </c>
      <c r="M2684" s="1">
        <v>0</v>
      </c>
      <c r="N2684" s="1">
        <f>AD2684+AE2684</f>
        <v>0</v>
      </c>
      <c r="O2684" s="1"/>
      <c r="P2684" s="1">
        <f>AF2684</f>
        <v>0</v>
      </c>
      <c r="Q2684" s="1">
        <f>AH2684</f>
        <v>0</v>
      </c>
      <c r="R2684" s="1">
        <v>0</v>
      </c>
      <c r="S2684" s="40"/>
      <c r="T2684" s="1">
        <f>SUM(U2684,V2684,X2684,Y2684,Z2684,AA2684,AB2684)</f>
        <v>45</v>
      </c>
      <c r="U2684" s="1">
        <f>AK2684</f>
        <v>0</v>
      </c>
      <c r="V2684" s="1">
        <f>SUM(AN2684,AO2684,AP2684,AQ2684,AS2684,AT2684,AU2684,AV2684,AW2684,AX2684,AY2684,AR2684,AZ2684,BA2684,BB2684,BC2684,BD2684,BE2684,BF2684,BG2684,BH2684)</f>
        <v>45</v>
      </c>
      <c r="W2684" s="1">
        <f>COUNT(AN2684,AO2684,AP2684,AQ2684,AS2684,AT2684,AU2684,AV2684,AW2684,AX2684,AY2684,AR2684,AZ2684,BA2684,BB2684,BC2684,BD2684,BE2684,BF2684,BG2684,BH2684)</f>
        <v>1</v>
      </c>
      <c r="X2684" s="1">
        <v>0</v>
      </c>
      <c r="Y2684" s="1">
        <v>0</v>
      </c>
      <c r="Z2684" s="1">
        <v>0</v>
      </c>
      <c r="AA2684" s="1">
        <f>AM2684</f>
        <v>0</v>
      </c>
      <c r="AB2684" s="1">
        <f>AL2684</f>
        <v>0</v>
      </c>
      <c r="AC2684" s="40"/>
      <c r="AD2684" s="25"/>
      <c r="AE2684" s="25"/>
      <c r="AF2684" s="25"/>
      <c r="AG2684" s="25"/>
      <c r="AH2684" s="25"/>
      <c r="AJ2684" s="40"/>
      <c r="AK2684" s="25"/>
      <c r="AL2684" s="25"/>
      <c r="AM2684" s="25"/>
      <c r="AN2684" s="25"/>
      <c r="AO2684" s="25"/>
      <c r="AP2684" s="25"/>
      <c r="AQ2684" s="25"/>
      <c r="AR2684" s="25">
        <v>45</v>
      </c>
      <c r="AS2684" s="25"/>
      <c r="AT2684" s="25"/>
      <c r="AU2684" s="25"/>
      <c r="AV2684" s="25"/>
      <c r="AW2684" s="25"/>
      <c r="AX2684" s="25"/>
      <c r="AY2684" s="25"/>
      <c r="AZ2684" s="25"/>
      <c r="BA2684" s="25"/>
      <c r="BB2684" s="25"/>
      <c r="BC2684" s="25"/>
      <c r="BD2684" s="25"/>
      <c r="BE2684" s="25"/>
      <c r="BF2684" s="25"/>
      <c r="BG2684" s="25"/>
      <c r="BH2684" s="25"/>
    </row>
    <row r="2685" spans="1:60" x14ac:dyDescent="0.3">
      <c r="A2685" s="25" t="s">
        <v>35</v>
      </c>
      <c r="B2685" s="25" t="s">
        <v>38</v>
      </c>
      <c r="C2685" s="25" t="s">
        <v>3034</v>
      </c>
      <c r="D2685" s="25" t="s">
        <v>3035</v>
      </c>
      <c r="E2685" s="25" t="s">
        <v>47</v>
      </c>
      <c r="F2685" s="25">
        <v>999931228</v>
      </c>
      <c r="G2685" s="1">
        <f>(J2685+T2685)-H2685</f>
        <v>45</v>
      </c>
      <c r="H2685" s="25"/>
      <c r="I2685" s="40"/>
      <c r="J2685" s="1">
        <f>SUM(K2685,L2685,N2685,O2685,P2685,Q2685)</f>
        <v>0</v>
      </c>
      <c r="K2685" s="1">
        <f>SUM(AG2685,AI2685)</f>
        <v>0</v>
      </c>
      <c r="L2685" s="1">
        <v>0</v>
      </c>
      <c r="M2685" s="1">
        <v>0</v>
      </c>
      <c r="N2685" s="1">
        <f>AD2685+AE2685</f>
        <v>0</v>
      </c>
      <c r="O2685" s="1"/>
      <c r="P2685" s="1">
        <f>AF2685</f>
        <v>0</v>
      </c>
      <c r="Q2685" s="1">
        <f>AH2685</f>
        <v>0</v>
      </c>
      <c r="R2685" s="1">
        <v>0</v>
      </c>
      <c r="S2685" s="43"/>
      <c r="T2685" s="1">
        <f>SUM(U2685,V2685,X2685,Y2685,Z2685,AA2685,AB2685)</f>
        <v>45</v>
      </c>
      <c r="U2685" s="1">
        <f>AK2685</f>
        <v>0</v>
      </c>
      <c r="V2685" s="1">
        <f>SUM(AN2685,AO2685,AP2685,AQ2685,AS2685,AT2685,AU2685,AV2685,AW2685,AX2685,AY2685,AR2685,AZ2685,BA2685,BB2685,BC2685,BD2685,BE2685,BF2685,BG2685,BH2685)</f>
        <v>45</v>
      </c>
      <c r="W2685" s="1">
        <f>COUNT(AN2685,AO2685,AP2685,AQ2685,AS2685,AT2685,AU2685,AV2685,AW2685,AX2685,AY2685,AR2685,AZ2685,BA2685,BB2685,BC2685,BD2685,BE2685,BF2685,BG2685,BH2685)</f>
        <v>1</v>
      </c>
      <c r="X2685" s="1">
        <v>0</v>
      </c>
      <c r="Y2685" s="1">
        <v>0</v>
      </c>
      <c r="Z2685" s="1">
        <v>0</v>
      </c>
      <c r="AA2685" s="1">
        <f>AM2685</f>
        <v>0</v>
      </c>
      <c r="AB2685" s="1">
        <f>AL2685</f>
        <v>0</v>
      </c>
      <c r="AC2685" s="43"/>
      <c r="AD2685" s="25"/>
      <c r="AE2685" s="25"/>
      <c r="AF2685" s="25"/>
      <c r="AG2685" s="25"/>
      <c r="AH2685" s="25"/>
      <c r="AJ2685" s="40"/>
      <c r="AK2685" s="25"/>
      <c r="AL2685" s="25"/>
      <c r="AM2685" s="25"/>
      <c r="AN2685" s="25"/>
      <c r="AO2685" s="25"/>
      <c r="AP2685" s="25"/>
      <c r="AQ2685" s="25"/>
      <c r="AR2685" s="25"/>
      <c r="AS2685" s="25"/>
      <c r="AT2685" s="25"/>
      <c r="AU2685" s="25"/>
      <c r="AV2685" s="25"/>
      <c r="AW2685" s="25">
        <v>45</v>
      </c>
      <c r="AX2685" s="25"/>
      <c r="AY2685" s="25"/>
      <c r="AZ2685" s="25"/>
      <c r="BA2685" s="25"/>
      <c r="BB2685" s="25"/>
      <c r="BC2685" s="25"/>
      <c r="BD2685" s="25"/>
      <c r="BE2685" s="25"/>
      <c r="BF2685" s="25"/>
      <c r="BG2685" s="25"/>
      <c r="BH2685" s="25"/>
    </row>
    <row r="2686" spans="1:60" x14ac:dyDescent="0.3">
      <c r="A2686" s="25" t="s">
        <v>35</v>
      </c>
      <c r="B2686" s="25" t="s">
        <v>38</v>
      </c>
      <c r="C2686" s="25" t="s">
        <v>309</v>
      </c>
      <c r="D2686" s="25" t="s">
        <v>3747</v>
      </c>
      <c r="E2686" s="25" t="s">
        <v>47</v>
      </c>
      <c r="F2686" s="25">
        <v>999931873</v>
      </c>
      <c r="G2686" s="1">
        <f>(J2686+T2686)-H2686</f>
        <v>45</v>
      </c>
      <c r="H2686" s="25"/>
      <c r="I2686" s="40"/>
      <c r="J2686" s="1">
        <f>SUM(K2686,L2686,N2686,O2686,P2686,Q2686)</f>
        <v>0</v>
      </c>
      <c r="K2686" s="1">
        <f>SUM(AG2686,AI2686)</f>
        <v>0</v>
      </c>
      <c r="L2686" s="1">
        <v>0</v>
      </c>
      <c r="M2686" s="1">
        <v>0</v>
      </c>
      <c r="N2686" s="1">
        <f>AD2686+AE2686</f>
        <v>0</v>
      </c>
      <c r="O2686" s="1"/>
      <c r="P2686" s="1">
        <f>AF2686</f>
        <v>0</v>
      </c>
      <c r="Q2686" s="1">
        <f>AH2686</f>
        <v>0</v>
      </c>
      <c r="R2686" s="1">
        <v>0</v>
      </c>
      <c r="S2686" s="40"/>
      <c r="T2686" s="1">
        <f>SUM(U2686,V2686,X2686,Y2686,Z2686,AA2686,AB2686)</f>
        <v>45</v>
      </c>
      <c r="U2686" s="1">
        <f>AK2686</f>
        <v>0</v>
      </c>
      <c r="V2686" s="1">
        <f>SUM(AN2686,AO2686,AP2686,AQ2686,AS2686,AT2686,AU2686,AV2686,AW2686,AX2686,AY2686,AR2686,AZ2686,BA2686,BB2686,BC2686,BD2686,BE2686,BF2686,BG2686,BH2686)</f>
        <v>45</v>
      </c>
      <c r="W2686" s="1">
        <f>COUNT(AN2686,AO2686,AP2686,AQ2686,AS2686,AT2686,AU2686,AV2686,AW2686,AX2686,AY2686,AR2686,AZ2686,BA2686,BB2686,BC2686,BD2686,BE2686,BF2686,BG2686,BH2686)</f>
        <v>1</v>
      </c>
      <c r="X2686" s="1">
        <v>0</v>
      </c>
      <c r="Y2686" s="1">
        <v>0</v>
      </c>
      <c r="Z2686" s="1">
        <v>0</v>
      </c>
      <c r="AA2686" s="1">
        <f>AM2686</f>
        <v>0</v>
      </c>
      <c r="AB2686" s="1">
        <f>AL2686</f>
        <v>0</v>
      </c>
      <c r="AC2686" s="40"/>
      <c r="AD2686" s="25"/>
      <c r="AE2686" s="25"/>
      <c r="AF2686" s="25"/>
      <c r="AG2686" s="25"/>
      <c r="AH2686" s="25"/>
      <c r="AJ2686" s="40"/>
      <c r="AK2686" s="25"/>
      <c r="AL2686" s="25"/>
      <c r="AM2686" s="25"/>
      <c r="AN2686" s="25"/>
      <c r="AO2686" s="25"/>
      <c r="AP2686" s="25"/>
      <c r="AQ2686" s="25"/>
      <c r="AR2686" s="25"/>
      <c r="AS2686" s="25"/>
      <c r="AT2686" s="25"/>
      <c r="AU2686" s="25"/>
      <c r="AV2686" s="25"/>
      <c r="AW2686" s="25"/>
      <c r="AX2686" s="25"/>
      <c r="AY2686" s="25"/>
      <c r="AZ2686" s="25"/>
      <c r="BA2686" s="25"/>
      <c r="BB2686" s="25"/>
      <c r="BC2686" s="25"/>
      <c r="BD2686" s="25"/>
      <c r="BE2686" s="25"/>
      <c r="BF2686" s="25"/>
      <c r="BG2686" s="25"/>
      <c r="BH2686" s="25">
        <v>45</v>
      </c>
    </row>
    <row r="2687" spans="1:60" x14ac:dyDescent="0.3">
      <c r="A2687" s="25" t="s">
        <v>35</v>
      </c>
      <c r="B2687" s="25" t="s">
        <v>38</v>
      </c>
      <c r="C2687" s="25" t="s">
        <v>3622</v>
      </c>
      <c r="D2687" s="25" t="s">
        <v>3623</v>
      </c>
      <c r="E2687" s="25" t="s">
        <v>47</v>
      </c>
      <c r="F2687" s="25">
        <v>999932380</v>
      </c>
      <c r="G2687" s="1">
        <f>(J2687+T2687)-H2687</f>
        <v>45</v>
      </c>
      <c r="H2687" s="25"/>
      <c r="I2687" s="40"/>
      <c r="J2687" s="1">
        <f>SUM(K2687,L2687,N2687,O2687,P2687,Q2687)</f>
        <v>0</v>
      </c>
      <c r="K2687" s="1">
        <f>SUM(AG2687,AI2687)</f>
        <v>0</v>
      </c>
      <c r="L2687" s="1">
        <v>0</v>
      </c>
      <c r="M2687" s="1">
        <v>0</v>
      </c>
      <c r="N2687" s="1">
        <f>AD2687+AE2687</f>
        <v>0</v>
      </c>
      <c r="O2687" s="1"/>
      <c r="P2687" s="1">
        <f>AF2687</f>
        <v>0</v>
      </c>
      <c r="Q2687" s="1">
        <f>AH2687</f>
        <v>0</v>
      </c>
      <c r="R2687" s="1">
        <v>0</v>
      </c>
      <c r="S2687" s="43"/>
      <c r="T2687" s="1">
        <f>SUM(U2687,V2687,X2687,Y2687,Z2687,AA2687,AB2687)</f>
        <v>45</v>
      </c>
      <c r="U2687" s="1">
        <f>AK2687</f>
        <v>0</v>
      </c>
      <c r="V2687" s="1">
        <f>SUM(AN2687,AO2687,AP2687,AQ2687,AS2687,AT2687,AU2687,AV2687,AW2687,AX2687,AY2687,AR2687,AZ2687,BA2687,BB2687,BC2687,BD2687,BE2687,BF2687,BG2687,BH2687)</f>
        <v>45</v>
      </c>
      <c r="W2687" s="1">
        <f>COUNT(AN2687,AO2687,AP2687,AQ2687,AS2687,AT2687,AU2687,AV2687,AW2687,AX2687,AY2687,AR2687,AZ2687,BA2687,BB2687,BC2687,BD2687,BE2687,BF2687,BG2687,BH2687)</f>
        <v>1</v>
      </c>
      <c r="X2687" s="1">
        <v>0</v>
      </c>
      <c r="Y2687" s="1">
        <v>0</v>
      </c>
      <c r="Z2687" s="1">
        <v>0</v>
      </c>
      <c r="AA2687" s="1">
        <f>AM2687</f>
        <v>0</v>
      </c>
      <c r="AB2687" s="1">
        <f>AL2687</f>
        <v>0</v>
      </c>
      <c r="AC2687" s="43"/>
      <c r="AD2687" s="25"/>
      <c r="AE2687" s="25"/>
      <c r="AF2687" s="25"/>
      <c r="AG2687" s="25"/>
      <c r="AH2687" s="25"/>
      <c r="AJ2687" s="40"/>
      <c r="AK2687" s="25"/>
      <c r="AL2687" s="25"/>
      <c r="AM2687" s="25"/>
      <c r="AN2687" s="25"/>
      <c r="AO2687" s="25"/>
      <c r="AP2687" s="25"/>
      <c r="AQ2687" s="25"/>
      <c r="AR2687" s="25"/>
      <c r="AS2687" s="25"/>
      <c r="AT2687" s="25"/>
      <c r="AU2687" s="25"/>
      <c r="AV2687" s="25"/>
      <c r="AW2687" s="25"/>
      <c r="AX2687" s="25"/>
      <c r="AY2687" s="25"/>
      <c r="AZ2687" s="25"/>
      <c r="BA2687" s="25"/>
      <c r="BB2687" s="25"/>
      <c r="BC2687" s="25"/>
      <c r="BD2687" s="25"/>
      <c r="BE2687" s="25"/>
      <c r="BF2687" s="25"/>
      <c r="BG2687" s="25">
        <v>45</v>
      </c>
      <c r="BH2687" s="25"/>
    </row>
    <row r="2688" spans="1:60" x14ac:dyDescent="0.3">
      <c r="A2688" s="26" t="s">
        <v>35</v>
      </c>
      <c r="B2688" s="1" t="s">
        <v>38</v>
      </c>
      <c r="C2688" s="1" t="s">
        <v>2195</v>
      </c>
      <c r="D2688" s="1" t="s">
        <v>2196</v>
      </c>
      <c r="E2688" s="1" t="s">
        <v>47</v>
      </c>
      <c r="F2688" s="1">
        <v>999928203</v>
      </c>
      <c r="G2688" s="1">
        <f>(J2688+T2688)-H2688</f>
        <v>39.5</v>
      </c>
      <c r="H2688" s="1">
        <f>(K2688+L2688+N2688+O2688+P2688+Q2688+R2688)*0.5</f>
        <v>39.5</v>
      </c>
      <c r="I2688" s="23"/>
      <c r="J2688" s="1">
        <f>SUM(K2688,L2688,N2688,O2688,P2688,Q2688)</f>
        <v>79</v>
      </c>
      <c r="K2688" s="1">
        <f>SUM(AG2688,AI2688)</f>
        <v>0</v>
      </c>
      <c r="L2688" s="1">
        <v>0</v>
      </c>
      <c r="M2688" s="1">
        <v>0</v>
      </c>
      <c r="N2688" s="1">
        <f>AD2688+AE2688</f>
        <v>79</v>
      </c>
      <c r="O2688" s="1"/>
      <c r="P2688" s="1">
        <f>AF2688</f>
        <v>0</v>
      </c>
      <c r="Q2688" s="1">
        <f>AH2688</f>
        <v>0</v>
      </c>
      <c r="R2688" s="1">
        <v>0</v>
      </c>
      <c r="S2688" s="43"/>
      <c r="T2688" s="1">
        <f>SUM(U2688,V2688,X2688,Y2688,Z2688,AA2688,AB2688)</f>
        <v>0</v>
      </c>
      <c r="U2688" s="1">
        <f>AK2688</f>
        <v>0</v>
      </c>
      <c r="V2688" s="1">
        <f>SUM(AN2688,AO2688,AP2688,AQ2688,AS2688,AT2688,AU2688,AV2688,AW2688,AX2688,AY2688,AR2688,AZ2688,BA2688,BB2688,BC2688,BD2688,BE2688,BF2688,BG2688,BH2688)</f>
        <v>0</v>
      </c>
      <c r="W2688" s="1">
        <f>COUNT(AN2688,AO2688,AP2688,AQ2688,AS2688,AT2688,AU2688,AV2688,AW2688,AX2688,AY2688,AR2688,AZ2688,BA2688,BB2688,BC2688,BD2688,BE2688,BF2688,BG2688,BH2688)</f>
        <v>0</v>
      </c>
      <c r="X2688" s="1">
        <v>0</v>
      </c>
      <c r="Y2688" s="1">
        <v>0</v>
      </c>
      <c r="Z2688" s="1">
        <v>0</v>
      </c>
      <c r="AA2688" s="1">
        <f>AM2688</f>
        <v>0</v>
      </c>
      <c r="AB2688" s="1">
        <f>AL2688</f>
        <v>0</v>
      </c>
      <c r="AC2688" s="43"/>
      <c r="AD2688" s="1"/>
      <c r="AE2688" s="1">
        <v>79</v>
      </c>
      <c r="AF2688" s="1"/>
      <c r="AG2688" s="1"/>
      <c r="AH2688" s="25"/>
      <c r="AJ2688" s="40"/>
      <c r="AK2688" s="25"/>
      <c r="AL2688" s="25"/>
      <c r="AM2688" s="25"/>
      <c r="AN2688" s="25"/>
      <c r="AO2688" s="25"/>
      <c r="AP2688" s="25"/>
      <c r="AQ2688" s="25"/>
      <c r="AR2688" s="25"/>
      <c r="AS2688" s="25"/>
      <c r="AT2688" s="25"/>
      <c r="AU2688" s="25"/>
      <c r="AV2688" s="25"/>
      <c r="AW2688" s="25"/>
      <c r="AX2688" s="25"/>
      <c r="AY2688" s="25"/>
      <c r="AZ2688" s="25"/>
      <c r="BA2688" s="25"/>
      <c r="BB2688" s="25"/>
      <c r="BC2688" s="25"/>
      <c r="BD2688" s="25"/>
      <c r="BE2688" s="25"/>
      <c r="BF2688" s="25"/>
      <c r="BG2688" s="25"/>
      <c r="BH2688" s="25"/>
    </row>
    <row r="2689" spans="1:60" x14ac:dyDescent="0.3">
      <c r="A2689" s="25" t="s">
        <v>35</v>
      </c>
      <c r="B2689" s="25" t="s">
        <v>38</v>
      </c>
      <c r="C2689" s="25" t="s">
        <v>3349</v>
      </c>
      <c r="D2689" s="25" t="s">
        <v>288</v>
      </c>
      <c r="E2689" s="25" t="s">
        <v>47</v>
      </c>
      <c r="F2689" s="25">
        <v>999930378</v>
      </c>
      <c r="G2689" s="1">
        <f>(J2689+T2689)-H2689</f>
        <v>34</v>
      </c>
      <c r="H2689" s="25"/>
      <c r="I2689" s="40"/>
      <c r="J2689" s="1">
        <f>SUM(K2689,L2689,N2689,O2689,P2689,Q2689)</f>
        <v>0</v>
      </c>
      <c r="K2689" s="1">
        <f>SUM(AG2689,AI2689)</f>
        <v>0</v>
      </c>
      <c r="L2689" s="1">
        <v>0</v>
      </c>
      <c r="M2689" s="1">
        <v>0</v>
      </c>
      <c r="N2689" s="1">
        <f>AD2689+AE2689</f>
        <v>0</v>
      </c>
      <c r="O2689" s="1"/>
      <c r="P2689" s="1">
        <f>AF2689</f>
        <v>0</v>
      </c>
      <c r="Q2689" s="1">
        <f>AH2689</f>
        <v>0</v>
      </c>
      <c r="R2689" s="1">
        <v>0</v>
      </c>
      <c r="S2689" s="40"/>
      <c r="T2689" s="1">
        <f>SUM(U2689,V2689,X2689,Y2689,Z2689,AA2689,AB2689)</f>
        <v>34</v>
      </c>
      <c r="U2689" s="1">
        <f>AK2689</f>
        <v>0</v>
      </c>
      <c r="V2689" s="1">
        <f>SUM(AN2689,AO2689,AP2689,AQ2689,AS2689,AT2689,AU2689,AV2689,AW2689,AX2689,AY2689,AR2689,AZ2689,BA2689,BB2689,BC2689,BD2689,BE2689,BF2689,BG2689,BH2689)</f>
        <v>34</v>
      </c>
      <c r="W2689" s="1">
        <f>COUNT(AN2689,AO2689,AP2689,AQ2689,AS2689,AT2689,AU2689,AV2689,AW2689,AX2689,AY2689,AR2689,AZ2689,BA2689,BB2689,BC2689,BD2689,BE2689,BF2689,BG2689,BH2689)</f>
        <v>1</v>
      </c>
      <c r="X2689" s="1">
        <v>0</v>
      </c>
      <c r="Y2689" s="1">
        <v>0</v>
      </c>
      <c r="Z2689" s="1">
        <v>0</v>
      </c>
      <c r="AA2689" s="1">
        <f>AM2689</f>
        <v>0</v>
      </c>
      <c r="AB2689" s="1">
        <f>AL2689</f>
        <v>0</v>
      </c>
      <c r="AC2689" s="40"/>
      <c r="AD2689" s="25"/>
      <c r="AE2689" s="25"/>
      <c r="AF2689" s="25"/>
      <c r="AG2689" s="25"/>
      <c r="AH2689" s="25"/>
      <c r="AJ2689" s="40"/>
      <c r="AK2689" s="25"/>
      <c r="AL2689" s="25"/>
      <c r="AM2689" s="25"/>
      <c r="AN2689" s="25"/>
      <c r="AO2689" s="25"/>
      <c r="AP2689" s="25"/>
      <c r="AQ2689" s="25"/>
      <c r="AR2689" s="25"/>
      <c r="AS2689" s="25"/>
      <c r="AT2689" s="25"/>
      <c r="AU2689" s="25"/>
      <c r="AV2689" s="25"/>
      <c r="AW2689" s="25"/>
      <c r="AX2689" s="25"/>
      <c r="AY2689" s="25"/>
      <c r="AZ2689" s="25">
        <v>34</v>
      </c>
      <c r="BA2689" s="25"/>
      <c r="BB2689" s="25"/>
      <c r="BC2689" s="25"/>
      <c r="BD2689" s="25"/>
      <c r="BE2689" s="25"/>
      <c r="BF2689" s="25"/>
      <c r="BG2689" s="25"/>
      <c r="BH2689" s="25"/>
    </row>
    <row r="2690" spans="1:60" x14ac:dyDescent="0.3">
      <c r="A2690" s="25" t="s">
        <v>35</v>
      </c>
      <c r="B2690" s="25" t="s">
        <v>38</v>
      </c>
      <c r="C2690" s="25" t="s">
        <v>3624</v>
      </c>
      <c r="D2690" s="25" t="s">
        <v>3625</v>
      </c>
      <c r="E2690" s="25" t="s">
        <v>47</v>
      </c>
      <c r="F2690" s="25">
        <v>999932379</v>
      </c>
      <c r="G2690" s="1">
        <f>(J2690+T2690)-H2690</f>
        <v>34</v>
      </c>
      <c r="H2690" s="25"/>
      <c r="I2690" s="40"/>
      <c r="J2690" s="1">
        <f>SUM(K2690,L2690,N2690,O2690,P2690,Q2690)</f>
        <v>0</v>
      </c>
      <c r="K2690" s="1">
        <f>SUM(AG2690,AI2690)</f>
        <v>0</v>
      </c>
      <c r="L2690" s="1">
        <v>0</v>
      </c>
      <c r="M2690" s="1">
        <v>0</v>
      </c>
      <c r="N2690" s="1">
        <f>AD2690+AE2690</f>
        <v>0</v>
      </c>
      <c r="O2690" s="1"/>
      <c r="P2690" s="1">
        <f>AF2690</f>
        <v>0</v>
      </c>
      <c r="Q2690" s="1">
        <f>AH2690</f>
        <v>0</v>
      </c>
      <c r="R2690" s="1">
        <v>0</v>
      </c>
      <c r="S2690" s="43"/>
      <c r="T2690" s="1">
        <f>SUM(U2690,V2690,X2690,Y2690,Z2690,AA2690,AB2690)</f>
        <v>34</v>
      </c>
      <c r="U2690" s="1">
        <f>AK2690</f>
        <v>0</v>
      </c>
      <c r="V2690" s="1">
        <f>SUM(AN2690,AO2690,AP2690,AQ2690,AS2690,AT2690,AU2690,AV2690,AW2690,AX2690,AY2690,AR2690,AZ2690,BA2690,BB2690,BC2690,BD2690,BE2690,BF2690,BG2690,BH2690)</f>
        <v>34</v>
      </c>
      <c r="W2690" s="1">
        <f>COUNT(AN2690,AO2690,AP2690,AQ2690,AS2690,AT2690,AU2690,AV2690,AW2690,AX2690,AY2690,AR2690,AZ2690,BA2690,BB2690,BC2690,BD2690,BE2690,BF2690,BG2690,BH2690)</f>
        <v>1</v>
      </c>
      <c r="X2690" s="1">
        <v>0</v>
      </c>
      <c r="Y2690" s="1">
        <v>0</v>
      </c>
      <c r="Z2690" s="1">
        <v>0</v>
      </c>
      <c r="AA2690" s="1">
        <f>AM2690</f>
        <v>0</v>
      </c>
      <c r="AB2690" s="1">
        <f>AL2690</f>
        <v>0</v>
      </c>
      <c r="AC2690" s="43"/>
      <c r="AD2690" s="25"/>
      <c r="AE2690" s="25"/>
      <c r="AF2690" s="25"/>
      <c r="AG2690" s="25"/>
      <c r="AH2690" s="25"/>
      <c r="AJ2690" s="40"/>
      <c r="AK2690" s="25"/>
      <c r="AL2690" s="25"/>
      <c r="AM2690" s="25"/>
      <c r="AN2690" s="25"/>
      <c r="AO2690" s="25"/>
      <c r="AP2690" s="25"/>
      <c r="AQ2690" s="25"/>
      <c r="AR2690" s="25"/>
      <c r="AS2690" s="25"/>
      <c r="AT2690" s="25"/>
      <c r="AU2690" s="25"/>
      <c r="AV2690" s="25"/>
      <c r="AW2690" s="25"/>
      <c r="AX2690" s="25"/>
      <c r="AY2690" s="25"/>
      <c r="AZ2690" s="25"/>
      <c r="BA2690" s="25"/>
      <c r="BB2690" s="25"/>
      <c r="BC2690" s="25"/>
      <c r="BD2690" s="25"/>
      <c r="BE2690" s="25"/>
      <c r="BF2690" s="25"/>
      <c r="BG2690" s="25">
        <v>34</v>
      </c>
      <c r="BH2690" s="25"/>
    </row>
    <row r="2691" spans="1:60" x14ac:dyDescent="0.3">
      <c r="A2691" s="25" t="s">
        <v>35</v>
      </c>
      <c r="B2691" s="25" t="s">
        <v>38</v>
      </c>
      <c r="C2691" s="25" t="s">
        <v>3062</v>
      </c>
      <c r="D2691" s="25" t="s">
        <v>161</v>
      </c>
      <c r="E2691" s="25" t="s">
        <v>47</v>
      </c>
      <c r="F2691" s="25">
        <v>999912485</v>
      </c>
      <c r="G2691" s="1">
        <f>(J2691+T2691)-H2691</f>
        <v>30</v>
      </c>
      <c r="H2691" s="25"/>
      <c r="I2691" s="40"/>
      <c r="J2691" s="1">
        <f>SUM(K2691,L2691,N2691,O2691,P2691,Q2691)</f>
        <v>0</v>
      </c>
      <c r="K2691" s="1">
        <f>SUM(AG2691,AI2691)</f>
        <v>0</v>
      </c>
      <c r="L2691" s="1">
        <v>0</v>
      </c>
      <c r="M2691" s="1">
        <v>0</v>
      </c>
      <c r="N2691" s="1">
        <f>AD2691+AE2691</f>
        <v>0</v>
      </c>
      <c r="O2691" s="1"/>
      <c r="P2691" s="1">
        <f>AF2691</f>
        <v>0</v>
      </c>
      <c r="Q2691" s="1">
        <f>AH2691</f>
        <v>0</v>
      </c>
      <c r="R2691" s="1">
        <v>0</v>
      </c>
      <c r="S2691" s="43"/>
      <c r="T2691" s="1">
        <f>SUM(U2691,V2691,X2691,Y2691,Z2691,AA2691,AB2691)</f>
        <v>30</v>
      </c>
      <c r="U2691" s="1">
        <f>AK2691</f>
        <v>0</v>
      </c>
      <c r="V2691" s="1">
        <f>SUM(AN2691,AO2691,AP2691,AQ2691,AS2691,AT2691,AU2691,AV2691,AW2691,AX2691,AY2691,AR2691,AZ2691,BA2691,BB2691,BC2691,BD2691,BE2691,BF2691,BG2691,BH2691)</f>
        <v>30</v>
      </c>
      <c r="W2691" s="1">
        <f>COUNT(AN2691,AO2691,AP2691,AQ2691,AS2691,AT2691,AU2691,AV2691,AW2691,AX2691,AY2691,AR2691,AZ2691,BA2691,BB2691,BC2691,BD2691,BE2691,BF2691,BG2691,BH2691)</f>
        <v>1</v>
      </c>
      <c r="X2691" s="1">
        <v>0</v>
      </c>
      <c r="Y2691" s="1">
        <v>0</v>
      </c>
      <c r="Z2691" s="1">
        <v>0</v>
      </c>
      <c r="AA2691" s="1">
        <f>AM2691</f>
        <v>0</v>
      </c>
      <c r="AB2691" s="1">
        <f>AL2691</f>
        <v>0</v>
      </c>
      <c r="AC2691" s="43"/>
      <c r="AD2691" s="25"/>
      <c r="AE2691" s="25"/>
      <c r="AF2691" s="25"/>
      <c r="AG2691" s="25"/>
      <c r="AH2691" s="25"/>
      <c r="AJ2691" s="40"/>
      <c r="AK2691" s="25"/>
      <c r="AL2691" s="25"/>
      <c r="AM2691" s="25"/>
      <c r="AN2691" s="25"/>
      <c r="AO2691" s="25"/>
      <c r="AP2691" s="25"/>
      <c r="AQ2691" s="25"/>
      <c r="AR2691" s="25"/>
      <c r="AS2691" s="25"/>
      <c r="AT2691" s="25"/>
      <c r="AU2691" s="25"/>
      <c r="AV2691" s="25"/>
      <c r="AW2691" s="25"/>
      <c r="AX2691" s="25">
        <v>30</v>
      </c>
      <c r="AY2691" s="25"/>
      <c r="AZ2691" s="25"/>
      <c r="BA2691" s="25"/>
      <c r="BB2691" s="25"/>
      <c r="BC2691" s="25"/>
      <c r="BD2691" s="25"/>
      <c r="BE2691" s="25"/>
      <c r="BF2691" s="25"/>
      <c r="BG2691" s="25"/>
      <c r="BH2691" s="25"/>
    </row>
    <row r="2692" spans="1:60" x14ac:dyDescent="0.3">
      <c r="A2692" s="48" t="s">
        <v>35</v>
      </c>
      <c r="B2692" s="48" t="s">
        <v>38</v>
      </c>
      <c r="C2692" s="48" t="s">
        <v>1389</v>
      </c>
      <c r="D2692" s="48" t="s">
        <v>3425</v>
      </c>
      <c r="E2692" s="48" t="s">
        <v>47</v>
      </c>
      <c r="F2692" s="25">
        <v>999926877</v>
      </c>
      <c r="G2692" s="1">
        <f>(J2692+T2692)-H2692</f>
        <v>30</v>
      </c>
      <c r="H2692" s="25"/>
      <c r="I2692" s="40"/>
      <c r="J2692" s="1">
        <f>SUM(K2692,L2692,N2692,O2692,P2692,Q2692)</f>
        <v>0</v>
      </c>
      <c r="K2692" s="1">
        <f>SUM(AG2692,AI2692)</f>
        <v>0</v>
      </c>
      <c r="L2692" s="1">
        <v>0</v>
      </c>
      <c r="M2692" s="1">
        <v>0</v>
      </c>
      <c r="N2692" s="1">
        <f>AD2692+AE2692</f>
        <v>0</v>
      </c>
      <c r="O2692" s="1"/>
      <c r="P2692" s="1">
        <f>AF2692</f>
        <v>0</v>
      </c>
      <c r="Q2692" s="1">
        <f>AH2692</f>
        <v>0</v>
      </c>
      <c r="R2692" s="1">
        <v>0</v>
      </c>
      <c r="S2692" s="40"/>
      <c r="T2692" s="1">
        <f>SUM(U2692,V2692,X2692,Y2692,Z2692,AA2692,AB2692)</f>
        <v>30</v>
      </c>
      <c r="U2692" s="1">
        <f>AK2692</f>
        <v>0</v>
      </c>
      <c r="V2692" s="1">
        <f>SUM(AN2692,AO2692,AP2692,AQ2692,AS2692,AT2692,AU2692,AV2692,AW2692,AX2692,AY2692,AR2692,AZ2692,BA2692,BB2692,BC2692,BD2692,BE2692,BF2692,BG2692,BH2692)</f>
        <v>30</v>
      </c>
      <c r="W2692" s="1">
        <f>COUNT(AN2692,AO2692,AP2692,AQ2692,AS2692,AT2692,AU2692,AV2692,AW2692,AX2692,AY2692,AR2692,AZ2692,BA2692,BB2692,BC2692,BD2692,BE2692,BF2692,BG2692,BH2692)</f>
        <v>1</v>
      </c>
      <c r="X2692" s="1">
        <v>0</v>
      </c>
      <c r="Y2692" s="1">
        <v>0</v>
      </c>
      <c r="Z2692" s="1">
        <v>0</v>
      </c>
      <c r="AA2692" s="1">
        <f>AM2692</f>
        <v>0</v>
      </c>
      <c r="AB2692" s="1">
        <f>AL2692</f>
        <v>0</v>
      </c>
      <c r="AC2692" s="40"/>
      <c r="AD2692" s="25"/>
      <c r="AE2692" s="25"/>
      <c r="AF2692" s="25"/>
      <c r="AG2692" s="25"/>
      <c r="AH2692" s="25"/>
      <c r="AJ2692" s="40"/>
      <c r="AK2692" s="25"/>
      <c r="AL2692" s="25"/>
      <c r="AM2692" s="25"/>
      <c r="AN2692" s="25"/>
      <c r="AO2692" s="25"/>
      <c r="AP2692" s="25"/>
      <c r="AQ2692" s="25"/>
      <c r="AR2692" s="25"/>
      <c r="AS2692" s="25"/>
      <c r="AT2692" s="25"/>
      <c r="AU2692" s="25"/>
      <c r="AV2692" s="25"/>
      <c r="AW2692" s="25"/>
      <c r="AX2692" s="25"/>
      <c r="AY2692" s="25"/>
      <c r="AZ2692" s="25"/>
      <c r="BA2692" s="25">
        <v>30</v>
      </c>
      <c r="BB2692" s="25"/>
      <c r="BC2692" s="25"/>
      <c r="BD2692" s="25"/>
      <c r="BE2692" s="25"/>
      <c r="BF2692" s="25"/>
      <c r="BG2692" s="25"/>
      <c r="BH2692" s="25"/>
    </row>
    <row r="2693" spans="1:60" x14ac:dyDescent="0.3">
      <c r="A2693" s="25" t="s">
        <v>35</v>
      </c>
      <c r="B2693" s="25" t="s">
        <v>38</v>
      </c>
      <c r="C2693" s="25" t="s">
        <v>2619</v>
      </c>
      <c r="D2693" s="25" t="s">
        <v>1434</v>
      </c>
      <c r="E2693" s="25" t="s">
        <v>47</v>
      </c>
      <c r="F2693" s="25">
        <v>999930879</v>
      </c>
      <c r="G2693" s="1">
        <f>(J2693+T2693)-H2693</f>
        <v>30</v>
      </c>
      <c r="H2693" s="25"/>
      <c r="I2693" s="40"/>
      <c r="J2693" s="1">
        <f>SUM(K2693,L2693,N2693,O2693,P2693,Q2693)</f>
        <v>0</v>
      </c>
      <c r="K2693" s="1">
        <f>SUM(AG2693,AI2693)</f>
        <v>0</v>
      </c>
      <c r="L2693" s="1">
        <v>0</v>
      </c>
      <c r="M2693" s="1">
        <v>0</v>
      </c>
      <c r="N2693" s="1">
        <f>AD2693+AE2693</f>
        <v>0</v>
      </c>
      <c r="O2693" s="1"/>
      <c r="P2693" s="1">
        <f>AF2693</f>
        <v>0</v>
      </c>
      <c r="Q2693" s="1">
        <f>AH2693</f>
        <v>0</v>
      </c>
      <c r="R2693" s="1">
        <v>0</v>
      </c>
      <c r="S2693" s="43"/>
      <c r="T2693" s="1">
        <f>SUM(U2693,V2693,X2693,Y2693,Z2693,AA2693,AB2693)</f>
        <v>30</v>
      </c>
      <c r="U2693" s="1">
        <f>AK2693</f>
        <v>0</v>
      </c>
      <c r="V2693" s="1">
        <f>SUM(AN2693,AO2693,AP2693,AQ2693,AS2693,AT2693,AU2693,AV2693,AW2693,AX2693,AY2693,AR2693,AZ2693,BA2693,BB2693,BC2693,BD2693,BE2693,BF2693,BG2693,BH2693)</f>
        <v>30</v>
      </c>
      <c r="W2693" s="1">
        <f>COUNT(AN2693,AO2693,AP2693,AQ2693,AS2693,AT2693,AU2693,AV2693,AW2693,AX2693,AY2693,AR2693,AZ2693,BA2693,BB2693,BC2693,BD2693,BE2693,BF2693,BG2693,BH2693)</f>
        <v>1</v>
      </c>
      <c r="X2693" s="1">
        <v>0</v>
      </c>
      <c r="Y2693" s="1">
        <v>0</v>
      </c>
      <c r="Z2693" s="1">
        <v>0</v>
      </c>
      <c r="AA2693" s="1">
        <f>AM2693</f>
        <v>0</v>
      </c>
      <c r="AB2693" s="1">
        <f>AL2693</f>
        <v>0</v>
      </c>
      <c r="AC2693" s="43"/>
      <c r="AD2693" s="25"/>
      <c r="AE2693" s="25"/>
      <c r="AF2693" s="25"/>
      <c r="AG2693" s="25"/>
      <c r="AH2693" s="25"/>
      <c r="AJ2693" s="40"/>
      <c r="AK2693" s="25"/>
      <c r="AL2693" s="25"/>
      <c r="AM2693" s="25"/>
      <c r="AN2693" s="25"/>
      <c r="AO2693" s="25"/>
      <c r="AP2693" s="25"/>
      <c r="AQ2693" s="25"/>
      <c r="AR2693" s="25"/>
      <c r="AS2693" s="25">
        <v>30</v>
      </c>
      <c r="AT2693" s="25"/>
      <c r="AU2693" s="25"/>
      <c r="AV2693" s="25"/>
      <c r="AW2693" s="25"/>
      <c r="AX2693" s="25"/>
      <c r="AY2693" s="25"/>
      <c r="AZ2693" s="25"/>
      <c r="BA2693" s="25"/>
      <c r="BB2693" s="25"/>
      <c r="BC2693" s="25"/>
      <c r="BD2693" s="25"/>
      <c r="BE2693" s="25"/>
      <c r="BF2693" s="25"/>
      <c r="BG2693" s="25"/>
      <c r="BH2693" s="25"/>
    </row>
    <row r="2694" spans="1:60" x14ac:dyDescent="0.3">
      <c r="A2694" s="25" t="s">
        <v>35</v>
      </c>
      <c r="B2694" s="25" t="s">
        <v>38</v>
      </c>
      <c r="C2694" s="25" t="s">
        <v>3693</v>
      </c>
      <c r="D2694" s="25" t="s">
        <v>3694</v>
      </c>
      <c r="E2694" s="25" t="s">
        <v>47</v>
      </c>
      <c r="F2694" s="25">
        <v>999931751</v>
      </c>
      <c r="G2694" s="1">
        <f>(J2694+T2694)-H2694</f>
        <v>30</v>
      </c>
      <c r="H2694" s="25"/>
      <c r="I2694" s="40"/>
      <c r="J2694" s="1">
        <f>SUM(K2694,L2694,N2694,O2694,P2694,Q2694)</f>
        <v>0</v>
      </c>
      <c r="K2694" s="1">
        <f>SUM(AG2694,AI2694)</f>
        <v>0</v>
      </c>
      <c r="L2694" s="1">
        <v>0</v>
      </c>
      <c r="M2694" s="1">
        <v>0</v>
      </c>
      <c r="N2694" s="1">
        <f>AD2694+AE2694</f>
        <v>0</v>
      </c>
      <c r="O2694" s="1"/>
      <c r="P2694" s="1">
        <f>AF2694</f>
        <v>0</v>
      </c>
      <c r="Q2694" s="1">
        <f>AH2694</f>
        <v>0</v>
      </c>
      <c r="R2694" s="1">
        <v>0</v>
      </c>
      <c r="S2694" s="40"/>
      <c r="T2694" s="1">
        <f>SUM(U2694,V2694,X2694,Y2694,Z2694,AA2694,AB2694)</f>
        <v>30</v>
      </c>
      <c r="U2694" s="1">
        <f>AK2694</f>
        <v>0</v>
      </c>
      <c r="V2694" s="1">
        <f>SUM(AN2694,AO2694,AP2694,AQ2694,AS2694,AT2694,AU2694,AV2694,AW2694,AX2694,AY2694,AR2694,AZ2694,BA2694,BB2694,BC2694,BD2694,BE2694,BF2694,BG2694,BH2694)</f>
        <v>30</v>
      </c>
      <c r="W2694" s="1">
        <f>COUNT(AN2694,AO2694,AP2694,AQ2694,AS2694,AT2694,AU2694,AV2694,AW2694,AX2694,AY2694,AR2694,AZ2694,BA2694,BB2694,BC2694,BD2694,BE2694,BF2694,BG2694,BH2694)</f>
        <v>1</v>
      </c>
      <c r="X2694" s="1">
        <v>0</v>
      </c>
      <c r="Y2694" s="1">
        <v>0</v>
      </c>
      <c r="Z2694" s="1">
        <v>0</v>
      </c>
      <c r="AA2694" s="1">
        <f>AM2694</f>
        <v>0</v>
      </c>
      <c r="AB2694" s="1">
        <f>AL2694</f>
        <v>0</v>
      </c>
      <c r="AC2694" s="40"/>
      <c r="AD2694" s="25"/>
      <c r="AE2694" s="25"/>
      <c r="AF2694" s="25"/>
      <c r="AG2694" s="25"/>
      <c r="AH2694" s="25"/>
      <c r="AJ2694" s="40"/>
      <c r="AK2694" s="25"/>
      <c r="AL2694" s="25"/>
      <c r="AM2694" s="25"/>
      <c r="AN2694" s="25"/>
      <c r="AO2694" s="25"/>
      <c r="AP2694" s="25"/>
      <c r="AQ2694" s="25"/>
      <c r="AR2694" s="25"/>
      <c r="AS2694" s="25"/>
      <c r="AT2694" s="25"/>
      <c r="AU2694" s="25"/>
      <c r="AV2694" s="25"/>
      <c r="AW2694" s="25"/>
      <c r="AX2694" s="25"/>
      <c r="AY2694" s="25"/>
      <c r="AZ2694" s="25"/>
      <c r="BA2694" s="25"/>
      <c r="BB2694" s="25"/>
      <c r="BC2694" s="25"/>
      <c r="BD2694" s="25"/>
      <c r="BE2694" s="25">
        <v>30</v>
      </c>
      <c r="BF2694" s="25"/>
      <c r="BG2694" s="25"/>
      <c r="BH2694" s="25"/>
    </row>
    <row r="2695" spans="1:60" x14ac:dyDescent="0.3">
      <c r="A2695" s="25" t="s">
        <v>35</v>
      </c>
      <c r="B2695" s="25" t="s">
        <v>38</v>
      </c>
      <c r="C2695" s="25" t="s">
        <v>501</v>
      </c>
      <c r="D2695" s="25" t="s">
        <v>2297</v>
      </c>
      <c r="E2695" s="25" t="s">
        <v>47</v>
      </c>
      <c r="F2695" s="25">
        <v>999928761</v>
      </c>
      <c r="G2695" s="1">
        <f>(J2695+T2695)-H2695</f>
        <v>10</v>
      </c>
      <c r="H2695" s="25"/>
      <c r="I2695" s="40"/>
      <c r="J2695" s="1">
        <f>SUM(K2695,L2695,N2695,O2695,P2695,Q2695)</f>
        <v>0</v>
      </c>
      <c r="K2695" s="1">
        <f>SUM(AG2695,AI2695)</f>
        <v>0</v>
      </c>
      <c r="L2695" s="1">
        <v>0</v>
      </c>
      <c r="M2695" s="1">
        <v>0</v>
      </c>
      <c r="N2695" s="1">
        <f>AD2695+AE2695</f>
        <v>0</v>
      </c>
      <c r="O2695" s="1"/>
      <c r="P2695" s="1">
        <f>AF2695</f>
        <v>0</v>
      </c>
      <c r="Q2695" s="1">
        <f>AH2695</f>
        <v>0</v>
      </c>
      <c r="R2695" s="1">
        <v>0</v>
      </c>
      <c r="S2695" s="40"/>
      <c r="T2695" s="1">
        <f>SUM(U2695,V2695,X2695,Y2695,Z2695,AA2695,AB2695)</f>
        <v>10</v>
      </c>
      <c r="U2695" s="1">
        <f>AK2695</f>
        <v>10</v>
      </c>
      <c r="V2695" s="1">
        <f>SUM(AN2695,AO2695,AP2695,AQ2695,AS2695,AT2695,AU2695,AV2695,AW2695,AX2695,AY2695,AR2695,AZ2695,BA2695,BB2695,BC2695,BD2695,BE2695,BF2695,BG2695,BH2695)</f>
        <v>0</v>
      </c>
      <c r="W2695" s="1">
        <f>COUNT(AN2695,AO2695,AP2695,AQ2695,AS2695,AT2695,AU2695,AV2695,AW2695,AX2695,AY2695,AR2695,AZ2695,BA2695,BB2695,BC2695,BD2695,BE2695,BF2695,BG2695,BH2695)</f>
        <v>0</v>
      </c>
      <c r="X2695" s="1">
        <v>0</v>
      </c>
      <c r="Y2695" s="1">
        <v>0</v>
      </c>
      <c r="Z2695" s="1">
        <v>0</v>
      </c>
      <c r="AA2695" s="1">
        <f>AM2695</f>
        <v>0</v>
      </c>
      <c r="AB2695" s="1">
        <f>AL2695</f>
        <v>0</v>
      </c>
      <c r="AC2695" s="40"/>
      <c r="AD2695" s="25"/>
      <c r="AE2695" s="25"/>
      <c r="AF2695" s="25"/>
      <c r="AG2695" s="25"/>
      <c r="AH2695" s="25"/>
      <c r="AJ2695" s="40"/>
      <c r="AK2695" s="25">
        <v>10</v>
      </c>
      <c r="AL2695" s="25"/>
      <c r="AM2695" s="25"/>
      <c r="AN2695" s="25"/>
      <c r="AO2695" s="25"/>
      <c r="AP2695" s="25"/>
      <c r="AQ2695" s="25"/>
      <c r="AR2695" s="25"/>
      <c r="AS2695" s="25"/>
      <c r="AT2695" s="25"/>
      <c r="AU2695" s="25"/>
      <c r="AV2695" s="25"/>
      <c r="AW2695" s="25"/>
      <c r="AX2695" s="25"/>
      <c r="AY2695" s="25"/>
      <c r="AZ2695" s="25"/>
      <c r="BA2695" s="25"/>
      <c r="BB2695" s="25"/>
      <c r="BC2695" s="25"/>
      <c r="BD2695" s="25"/>
      <c r="BE2695" s="25"/>
      <c r="BF2695" s="25"/>
      <c r="BG2695" s="25"/>
      <c r="BH2695" s="25"/>
    </row>
    <row r="2696" spans="1:60" x14ac:dyDescent="0.3">
      <c r="A2696" s="25" t="s">
        <v>682</v>
      </c>
      <c r="B2696" s="25" t="s">
        <v>38</v>
      </c>
      <c r="C2696" s="25" t="s">
        <v>2637</v>
      </c>
      <c r="D2696" s="25" t="s">
        <v>2638</v>
      </c>
      <c r="E2696" s="25" t="s">
        <v>47</v>
      </c>
      <c r="F2696" s="25">
        <v>999929883</v>
      </c>
      <c r="G2696" s="1">
        <f>(J2696+T2696)-H2696</f>
        <v>154</v>
      </c>
      <c r="H2696" s="25"/>
      <c r="I2696" s="40"/>
      <c r="J2696" s="1">
        <f>SUM(K2696,L2696,N2696,O2696,P2696,Q2696)</f>
        <v>0</v>
      </c>
      <c r="K2696" s="1">
        <f>SUM(AG2696,AI2696)</f>
        <v>0</v>
      </c>
      <c r="L2696" s="1">
        <v>0</v>
      </c>
      <c r="M2696" s="1">
        <v>0</v>
      </c>
      <c r="N2696" s="1">
        <f>AD2696+AE2696</f>
        <v>0</v>
      </c>
      <c r="O2696" s="1"/>
      <c r="P2696" s="1">
        <f>AF2696</f>
        <v>0</v>
      </c>
      <c r="Q2696" s="1">
        <f>AH2696</f>
        <v>0</v>
      </c>
      <c r="R2696" s="1">
        <v>0</v>
      </c>
      <c r="S2696" s="43"/>
      <c r="T2696" s="1">
        <f>SUM(U2696,V2696,X2696,Y2696,Z2696,AA2696,AB2696)</f>
        <v>154</v>
      </c>
      <c r="U2696" s="1">
        <f>AK2696</f>
        <v>0</v>
      </c>
      <c r="V2696" s="1">
        <f>SUM(AN2696,AO2696,AP2696,AQ2696,AS2696,AT2696,AU2696,AV2696,AW2696,AX2696,AY2696,AR2696,AZ2696,BA2696,BB2696,BC2696,BD2696,BE2696,BF2696,BG2696,BH2696)</f>
        <v>154</v>
      </c>
      <c r="W2696" s="1">
        <f>COUNT(AN2696,AO2696,AP2696,AQ2696,AS2696,AT2696,AU2696,AV2696,AW2696,AX2696,AY2696,AR2696,AZ2696,BA2696,BB2696,BC2696,BD2696,BE2696,BF2696,BG2696,BH2696)</f>
        <v>2</v>
      </c>
      <c r="X2696" s="1">
        <v>0</v>
      </c>
      <c r="Y2696" s="1">
        <v>0</v>
      </c>
      <c r="Z2696" s="1">
        <v>0</v>
      </c>
      <c r="AA2696" s="1">
        <f>AM2696</f>
        <v>0</v>
      </c>
      <c r="AB2696" s="1">
        <f>AL2696</f>
        <v>0</v>
      </c>
      <c r="AC2696" s="43"/>
      <c r="AD2696" s="25"/>
      <c r="AE2696" s="25"/>
      <c r="AF2696" s="25"/>
      <c r="AG2696" s="25"/>
      <c r="AH2696" s="25"/>
      <c r="AJ2696" s="40"/>
      <c r="AK2696" s="25"/>
      <c r="AL2696" s="25"/>
      <c r="AM2696" s="25"/>
      <c r="AN2696" s="25"/>
      <c r="AO2696" s="25"/>
      <c r="AP2696" s="25"/>
      <c r="AQ2696" s="25"/>
      <c r="AR2696" s="25"/>
      <c r="AS2696" s="25"/>
      <c r="AT2696" s="25">
        <v>34</v>
      </c>
      <c r="AU2696" s="25"/>
      <c r="AV2696" s="25">
        <v>120</v>
      </c>
      <c r="AW2696" s="25"/>
      <c r="AX2696" s="25"/>
      <c r="AY2696" s="25"/>
      <c r="AZ2696" s="25"/>
      <c r="BA2696" s="25"/>
      <c r="BB2696" s="25"/>
      <c r="BC2696" s="25"/>
      <c r="BD2696" s="25"/>
      <c r="BE2696" s="25"/>
      <c r="BF2696" s="25"/>
      <c r="BG2696" s="25"/>
      <c r="BH2696" s="25"/>
    </row>
    <row r="2697" spans="1:60" x14ac:dyDescent="0.3">
      <c r="A2697" s="25" t="s">
        <v>682</v>
      </c>
      <c r="B2697" s="25" t="s">
        <v>38</v>
      </c>
      <c r="C2697" s="25" t="s">
        <v>2635</v>
      </c>
      <c r="D2697" s="25" t="s">
        <v>2636</v>
      </c>
      <c r="E2697" s="25" t="s">
        <v>47</v>
      </c>
      <c r="F2697" s="25">
        <v>999928584</v>
      </c>
      <c r="G2697" s="1">
        <f>(J2697+T2697)-H2697</f>
        <v>135</v>
      </c>
      <c r="H2697" s="25"/>
      <c r="I2697" s="40"/>
      <c r="J2697" s="1">
        <f>SUM(K2697,L2697,N2697,O2697,P2697,Q2697)</f>
        <v>0</v>
      </c>
      <c r="K2697" s="1">
        <f>SUM(AG2697,AI2697)</f>
        <v>0</v>
      </c>
      <c r="L2697" s="1">
        <v>0</v>
      </c>
      <c r="M2697" s="1">
        <v>0</v>
      </c>
      <c r="N2697" s="1">
        <f>AD2697+AE2697</f>
        <v>0</v>
      </c>
      <c r="O2697" s="1"/>
      <c r="P2697" s="1">
        <f>AF2697</f>
        <v>0</v>
      </c>
      <c r="Q2697" s="1">
        <f>AH2697</f>
        <v>0</v>
      </c>
      <c r="R2697" s="1">
        <v>0</v>
      </c>
      <c r="S2697" s="43"/>
      <c r="T2697" s="1">
        <f>SUM(U2697,V2697,X2697,Y2697,Z2697,AA2697,AB2697)</f>
        <v>135</v>
      </c>
      <c r="U2697" s="1">
        <f>AK2697</f>
        <v>0</v>
      </c>
      <c r="V2697" s="1">
        <f>SUM(AN2697,AO2697,AP2697,AQ2697,AS2697,AT2697,AU2697,AV2697,AW2697,AX2697,AY2697,AR2697,AZ2697,BA2697,BB2697,BC2697,BD2697,BE2697,BF2697,BG2697,BH2697)</f>
        <v>135</v>
      </c>
      <c r="W2697" s="1">
        <f>COUNT(AN2697,AO2697,AP2697,AQ2697,AS2697,AT2697,AU2697,AV2697,AW2697,AX2697,AY2697,AR2697,AZ2697,BA2697,BB2697,BC2697,BD2697,BE2697,BF2697,BG2697,BH2697)</f>
        <v>2</v>
      </c>
      <c r="X2697" s="1">
        <v>0</v>
      </c>
      <c r="Y2697" s="1">
        <v>0</v>
      </c>
      <c r="Z2697" s="1">
        <v>0</v>
      </c>
      <c r="AA2697" s="1">
        <f>AM2697</f>
        <v>0</v>
      </c>
      <c r="AB2697" s="1">
        <f>AL2697</f>
        <v>0</v>
      </c>
      <c r="AC2697" s="43"/>
      <c r="AD2697" s="25"/>
      <c r="AE2697" s="25"/>
      <c r="AF2697" s="25"/>
      <c r="AG2697" s="25"/>
      <c r="AH2697" s="25"/>
      <c r="AJ2697" s="40"/>
      <c r="AK2697" s="25"/>
      <c r="AL2697" s="25"/>
      <c r="AM2697" s="25"/>
      <c r="AN2697" s="25"/>
      <c r="AO2697" s="25"/>
      <c r="AP2697" s="25"/>
      <c r="AQ2697" s="25"/>
      <c r="AR2697" s="25"/>
      <c r="AS2697" s="25"/>
      <c r="AT2697" s="25">
        <v>45</v>
      </c>
      <c r="AU2697" s="25"/>
      <c r="AV2697" s="25">
        <v>90</v>
      </c>
      <c r="AW2697" s="25"/>
      <c r="AX2697" s="25"/>
      <c r="AY2697" s="25"/>
      <c r="AZ2697" s="25"/>
      <c r="BA2697" s="25"/>
      <c r="BB2697" s="25"/>
      <c r="BC2697" s="25"/>
      <c r="BD2697" s="25"/>
      <c r="BE2697" s="25"/>
      <c r="BF2697" s="25"/>
      <c r="BG2697" s="25"/>
      <c r="BH2697" s="25"/>
    </row>
    <row r="2698" spans="1:60" x14ac:dyDescent="0.3">
      <c r="A2698" s="25" t="s">
        <v>682</v>
      </c>
      <c r="B2698" s="25" t="s">
        <v>38</v>
      </c>
      <c r="C2698" s="25" t="s">
        <v>1525</v>
      </c>
      <c r="D2698" s="25" t="s">
        <v>346</v>
      </c>
      <c r="E2698" s="25" t="s">
        <v>47</v>
      </c>
      <c r="F2698" s="25">
        <v>999928797</v>
      </c>
      <c r="G2698" s="1">
        <f>(J2698+T2698)-H2698</f>
        <v>135</v>
      </c>
      <c r="H2698" s="25"/>
      <c r="I2698" s="40"/>
      <c r="J2698" s="1">
        <f>SUM(K2698,L2698,N2698,O2698,P2698,Q2698)</f>
        <v>0</v>
      </c>
      <c r="K2698" s="1">
        <f>SUM(AG2698,AI2698)</f>
        <v>0</v>
      </c>
      <c r="L2698" s="1">
        <v>0</v>
      </c>
      <c r="M2698" s="1">
        <v>0</v>
      </c>
      <c r="N2698" s="1">
        <f>AD2698+AE2698</f>
        <v>0</v>
      </c>
      <c r="O2698" s="1"/>
      <c r="P2698" s="1">
        <f>AF2698</f>
        <v>0</v>
      </c>
      <c r="Q2698" s="1">
        <f>AH2698</f>
        <v>0</v>
      </c>
      <c r="R2698" s="1">
        <v>0</v>
      </c>
      <c r="S2698" s="40"/>
      <c r="T2698" s="1">
        <f>SUM(U2698,V2698,X2698,Y2698,Z2698,AA2698,AB2698)</f>
        <v>135</v>
      </c>
      <c r="U2698" s="1">
        <f>AK2698</f>
        <v>15</v>
      </c>
      <c r="V2698" s="1">
        <f>SUM(AN2698,AO2698,AP2698,AQ2698,AS2698,AT2698,AU2698,AV2698,AW2698,AX2698,AY2698,AR2698,AZ2698,BA2698,BB2698,BC2698,BD2698,BE2698,BF2698,BG2698,BH2698)</f>
        <v>120</v>
      </c>
      <c r="W2698" s="1">
        <f>COUNT(AN2698,AO2698,AP2698,AQ2698,AS2698,AT2698,AU2698,AV2698,AW2698,AX2698,AY2698,AR2698,AZ2698,BA2698,BB2698,BC2698,BD2698,BE2698,BF2698,BG2698,BH2698)</f>
        <v>2</v>
      </c>
      <c r="X2698" s="1">
        <v>0</v>
      </c>
      <c r="Y2698" s="1">
        <v>0</v>
      </c>
      <c r="Z2698" s="1">
        <v>0</v>
      </c>
      <c r="AA2698" s="1">
        <f>AM2698</f>
        <v>0</v>
      </c>
      <c r="AB2698" s="1">
        <f>AL2698</f>
        <v>0</v>
      </c>
      <c r="AC2698" s="40"/>
      <c r="AD2698" s="25"/>
      <c r="AE2698" s="25"/>
      <c r="AF2698" s="25"/>
      <c r="AG2698" s="25"/>
      <c r="AH2698" s="25"/>
      <c r="AJ2698" s="40"/>
      <c r="AK2698" s="25">
        <v>15</v>
      </c>
      <c r="AL2698" s="25"/>
      <c r="AM2698" s="25"/>
      <c r="AN2698" s="25">
        <v>60</v>
      </c>
      <c r="AO2698" s="25"/>
      <c r="AP2698" s="25"/>
      <c r="AQ2698" s="25"/>
      <c r="AR2698" s="25"/>
      <c r="AS2698" s="25"/>
      <c r="AT2698" s="25"/>
      <c r="AU2698" s="25"/>
      <c r="AV2698" s="25"/>
      <c r="AW2698" s="25"/>
      <c r="AX2698" s="25"/>
      <c r="AY2698" s="25"/>
      <c r="AZ2698" s="25">
        <v>60</v>
      </c>
      <c r="BA2698" s="25"/>
      <c r="BB2698" s="25"/>
      <c r="BC2698" s="25"/>
      <c r="BD2698" s="25"/>
      <c r="BE2698" s="25"/>
      <c r="BF2698" s="25"/>
      <c r="BG2698" s="25"/>
      <c r="BH2698" s="25"/>
    </row>
    <row r="2699" spans="1:60" x14ac:dyDescent="0.3">
      <c r="A2699" s="26" t="s">
        <v>682</v>
      </c>
      <c r="B2699" s="26" t="s">
        <v>38</v>
      </c>
      <c r="C2699" s="26" t="s">
        <v>1584</v>
      </c>
      <c r="D2699" s="26" t="s">
        <v>901</v>
      </c>
      <c r="E2699" s="26" t="s">
        <v>47</v>
      </c>
      <c r="F2699" s="1">
        <v>999925746</v>
      </c>
      <c r="G2699" s="1">
        <f>(J2699+T2699)-H2699</f>
        <v>113</v>
      </c>
      <c r="H2699" s="1"/>
      <c r="I2699" s="23"/>
      <c r="J2699" s="1">
        <f>SUM(K2699,L2699,N2699,O2699,P2699,Q2699)</f>
        <v>113</v>
      </c>
      <c r="K2699" s="1">
        <f>SUM(AG2699,AI2699)</f>
        <v>0</v>
      </c>
      <c r="L2699" s="1">
        <v>0</v>
      </c>
      <c r="M2699" s="1">
        <v>0</v>
      </c>
      <c r="N2699" s="1">
        <f>AD2699+AE2699</f>
        <v>35</v>
      </c>
      <c r="O2699" s="1"/>
      <c r="P2699" s="1">
        <f>AF2699</f>
        <v>78</v>
      </c>
      <c r="Q2699" s="1">
        <f>AH2699</f>
        <v>0</v>
      </c>
      <c r="R2699" s="1">
        <v>0</v>
      </c>
      <c r="S2699" s="43"/>
      <c r="T2699" s="1">
        <f>SUM(U2699,V2699,X2699,Y2699,Z2699,AA2699,AB2699)</f>
        <v>0</v>
      </c>
      <c r="U2699" s="1">
        <f>AK2699</f>
        <v>0</v>
      </c>
      <c r="V2699" s="1">
        <f>SUM(AN2699,AO2699,AP2699,AQ2699,AS2699,AT2699,AU2699,AV2699,AW2699,AX2699,AY2699,AR2699,AZ2699,BA2699,BB2699,BC2699,BD2699,BE2699,BF2699,BG2699,BH2699)</f>
        <v>0</v>
      </c>
      <c r="W2699" s="1">
        <f>COUNT(AN2699,AO2699,AP2699,AQ2699,AS2699,AT2699,AU2699,AV2699,AW2699,AX2699,AY2699,AR2699,AZ2699,BA2699,BB2699,BC2699,BD2699,BE2699,BF2699,BG2699,BH2699)</f>
        <v>0</v>
      </c>
      <c r="X2699" s="1">
        <v>0</v>
      </c>
      <c r="Y2699" s="1">
        <v>0</v>
      </c>
      <c r="Z2699" s="1">
        <v>0</v>
      </c>
      <c r="AA2699" s="1">
        <f>AM2699</f>
        <v>0</v>
      </c>
      <c r="AB2699" s="1">
        <f>AL2699</f>
        <v>0</v>
      </c>
      <c r="AC2699" s="43"/>
      <c r="AD2699" s="1"/>
      <c r="AE2699" s="1">
        <v>35</v>
      </c>
      <c r="AF2699" s="1">
        <v>78</v>
      </c>
      <c r="AG2699" s="1"/>
      <c r="AH2699" s="25"/>
      <c r="AJ2699" s="40"/>
      <c r="AK2699" s="25"/>
      <c r="AL2699" s="25"/>
      <c r="AM2699" s="25"/>
      <c r="AN2699" s="25"/>
      <c r="AO2699" s="25"/>
      <c r="AP2699" s="25"/>
      <c r="AQ2699" s="25"/>
      <c r="AR2699" s="25"/>
      <c r="AS2699" s="25"/>
      <c r="AT2699" s="25"/>
      <c r="AU2699" s="25"/>
      <c r="AV2699" s="25"/>
      <c r="AW2699" s="25"/>
      <c r="AX2699" s="25"/>
      <c r="AY2699" s="25"/>
      <c r="AZ2699" s="25"/>
      <c r="BA2699" s="25"/>
      <c r="BB2699" s="25"/>
      <c r="BC2699" s="25"/>
      <c r="BD2699" s="25"/>
      <c r="BE2699" s="25"/>
      <c r="BF2699" s="25"/>
      <c r="BG2699" s="25"/>
      <c r="BH2699" s="25"/>
    </row>
    <row r="2700" spans="1:60" x14ac:dyDescent="0.3">
      <c r="A2700" s="25" t="s">
        <v>682</v>
      </c>
      <c r="B2700" s="25" t="s">
        <v>38</v>
      </c>
      <c r="C2700" s="25" t="s">
        <v>1584</v>
      </c>
      <c r="D2700" s="25" t="s">
        <v>1471</v>
      </c>
      <c r="E2700" s="25" t="s">
        <v>47</v>
      </c>
      <c r="F2700" s="25">
        <v>999929790</v>
      </c>
      <c r="G2700" s="1">
        <f>(J2700+T2700)-H2700</f>
        <v>90</v>
      </c>
      <c r="H2700" s="25"/>
      <c r="I2700" s="40"/>
      <c r="J2700" s="1">
        <f>SUM(K2700,L2700,N2700,O2700,P2700,Q2700)</f>
        <v>0</v>
      </c>
      <c r="K2700" s="1">
        <f>SUM(AG2700,AI2700)</f>
        <v>0</v>
      </c>
      <c r="L2700" s="1">
        <v>0</v>
      </c>
      <c r="M2700" s="1">
        <v>0</v>
      </c>
      <c r="N2700" s="1">
        <f>AD2700+AE2700</f>
        <v>0</v>
      </c>
      <c r="O2700" s="1"/>
      <c r="P2700" s="1">
        <f>AF2700</f>
        <v>0</v>
      </c>
      <c r="Q2700" s="1">
        <f>AH2700</f>
        <v>0</v>
      </c>
      <c r="R2700" s="1">
        <v>0</v>
      </c>
      <c r="S2700" s="43"/>
      <c r="T2700" s="1">
        <f>SUM(U2700,V2700,X2700,Y2700,Z2700,AA2700,AB2700)</f>
        <v>90</v>
      </c>
      <c r="U2700" s="1">
        <f>AK2700</f>
        <v>0</v>
      </c>
      <c r="V2700" s="1">
        <f>SUM(AN2700,AO2700,AP2700,AQ2700,AS2700,AT2700,AU2700,AV2700,AW2700,AX2700,AY2700,AR2700,AZ2700,BA2700,BB2700,BC2700,BD2700,BE2700,BF2700,BG2700,BH2700)</f>
        <v>90</v>
      </c>
      <c r="W2700" s="1">
        <f>COUNT(AN2700,AO2700,AP2700,AQ2700,AS2700,AT2700,AU2700,AV2700,AW2700,AX2700,AY2700,AR2700,AZ2700,BA2700,BB2700,BC2700,BD2700,BE2700,BF2700,BG2700,BH2700)</f>
        <v>2</v>
      </c>
      <c r="X2700" s="1">
        <v>0</v>
      </c>
      <c r="Y2700" s="1">
        <v>0</v>
      </c>
      <c r="Z2700" s="1">
        <v>0</v>
      </c>
      <c r="AA2700" s="1">
        <f>AM2700</f>
        <v>0</v>
      </c>
      <c r="AB2700" s="1">
        <f>AL2700</f>
        <v>0</v>
      </c>
      <c r="AC2700" s="43"/>
      <c r="AD2700" s="25"/>
      <c r="AE2700" s="25"/>
      <c r="AF2700" s="25"/>
      <c r="AG2700" s="25"/>
      <c r="AH2700" s="25"/>
      <c r="AJ2700" s="40"/>
      <c r="AK2700" s="25"/>
      <c r="AL2700" s="25"/>
      <c r="AM2700" s="25"/>
      <c r="AN2700" s="25"/>
      <c r="AO2700" s="25"/>
      <c r="AP2700" s="25"/>
      <c r="AQ2700" s="25"/>
      <c r="AR2700" s="25"/>
      <c r="AS2700" s="25">
        <v>60</v>
      </c>
      <c r="AT2700" s="25"/>
      <c r="AU2700" s="25"/>
      <c r="AV2700" s="25"/>
      <c r="AW2700" s="25"/>
      <c r="AX2700" s="25"/>
      <c r="AY2700" s="25"/>
      <c r="AZ2700" s="25"/>
      <c r="BA2700" s="25"/>
      <c r="BB2700" s="25">
        <v>30</v>
      </c>
      <c r="BC2700" s="25"/>
      <c r="BD2700" s="25"/>
      <c r="BE2700" s="25"/>
      <c r="BF2700" s="25"/>
      <c r="BG2700" s="25"/>
      <c r="BH2700" s="25"/>
    </row>
    <row r="2701" spans="1:60" x14ac:dyDescent="0.3">
      <c r="A2701" s="25" t="s">
        <v>682</v>
      </c>
      <c r="B2701" s="25" t="s">
        <v>38</v>
      </c>
      <c r="C2701" s="25" t="s">
        <v>2277</v>
      </c>
      <c r="D2701" s="25" t="s">
        <v>1409</v>
      </c>
      <c r="E2701" s="25" t="s">
        <v>47</v>
      </c>
      <c r="F2701" s="25">
        <v>999929069</v>
      </c>
      <c r="G2701" s="1">
        <f>(J2701+T2701)-H2701</f>
        <v>68</v>
      </c>
      <c r="H2701" s="25"/>
      <c r="I2701" s="40"/>
      <c r="J2701" s="1">
        <f>SUM(K2701,L2701,N2701,O2701,P2701,Q2701)</f>
        <v>0</v>
      </c>
      <c r="K2701" s="1">
        <f>SUM(AG2701,AI2701)</f>
        <v>0</v>
      </c>
      <c r="L2701" s="1">
        <v>0</v>
      </c>
      <c r="M2701" s="1">
        <v>0</v>
      </c>
      <c r="N2701" s="1">
        <f>AD2701+AE2701</f>
        <v>0</v>
      </c>
      <c r="O2701" s="1"/>
      <c r="P2701" s="1">
        <f>AF2701</f>
        <v>0</v>
      </c>
      <c r="Q2701" s="1">
        <f>AH2701</f>
        <v>0</v>
      </c>
      <c r="R2701" s="1">
        <v>0</v>
      </c>
      <c r="S2701" s="43"/>
      <c r="T2701" s="1">
        <f>SUM(U2701,V2701,X2701,Y2701,Z2701,AA2701,AB2701)</f>
        <v>68</v>
      </c>
      <c r="U2701" s="1">
        <f>AK2701</f>
        <v>0</v>
      </c>
      <c r="V2701" s="1">
        <f>SUM(AN2701,AO2701,AP2701,AQ2701,AS2701,AT2701,AU2701,AV2701,AW2701,AX2701,AY2701,AR2701,AZ2701,BA2701,BB2701,BC2701,BD2701,BE2701,BF2701,BG2701,BH2701)</f>
        <v>68</v>
      </c>
      <c r="W2701" s="1">
        <f>COUNT(AN2701,AO2701,AP2701,AQ2701,AS2701,AT2701,AU2701,AV2701,AW2701,AX2701,AY2701,AR2701,AZ2701,BA2701,BB2701,BC2701,BD2701,BE2701,BF2701,BG2701,BH2701)</f>
        <v>1</v>
      </c>
      <c r="X2701" s="1">
        <v>0</v>
      </c>
      <c r="Y2701" s="1">
        <v>0</v>
      </c>
      <c r="Z2701" s="1">
        <v>0</v>
      </c>
      <c r="AA2701" s="1">
        <f>AM2701</f>
        <v>0</v>
      </c>
      <c r="AB2701" s="1">
        <f>AL2701</f>
        <v>0</v>
      </c>
      <c r="AC2701" s="43"/>
      <c r="AD2701" s="25"/>
      <c r="AE2701" s="25"/>
      <c r="AF2701" s="25"/>
      <c r="AG2701" s="25"/>
      <c r="AH2701" s="25"/>
      <c r="AJ2701" s="40"/>
      <c r="AK2701" s="25"/>
      <c r="AL2701" s="25"/>
      <c r="AM2701" s="25"/>
      <c r="AN2701" s="25"/>
      <c r="AO2701" s="25"/>
      <c r="AP2701" s="25"/>
      <c r="AQ2701" s="25"/>
      <c r="AR2701" s="25"/>
      <c r="AS2701" s="25"/>
      <c r="AT2701" s="25"/>
      <c r="AU2701" s="25"/>
      <c r="AV2701" s="25">
        <v>68</v>
      </c>
      <c r="AW2701" s="25"/>
      <c r="AX2701" s="25"/>
      <c r="AY2701" s="25"/>
      <c r="AZ2701" s="25"/>
      <c r="BA2701" s="25"/>
      <c r="BB2701" s="25"/>
      <c r="BC2701" s="25"/>
      <c r="BD2701" s="25"/>
      <c r="BE2701" s="25"/>
      <c r="BF2701" s="25"/>
      <c r="BG2701" s="25"/>
      <c r="BH2701" s="25"/>
    </row>
    <row r="2702" spans="1:60" x14ac:dyDescent="0.3">
      <c r="A2702" s="25" t="s">
        <v>682</v>
      </c>
      <c r="B2702" s="25" t="s">
        <v>38</v>
      </c>
      <c r="C2702" s="25" t="s">
        <v>2729</v>
      </c>
      <c r="D2702" s="25" t="s">
        <v>161</v>
      </c>
      <c r="E2702" s="25" t="s">
        <v>47</v>
      </c>
      <c r="F2702" s="25">
        <v>999929941</v>
      </c>
      <c r="G2702" s="1">
        <f>(J2702+T2702)-H2702</f>
        <v>68</v>
      </c>
      <c r="H2702" s="25"/>
      <c r="I2702" s="40"/>
      <c r="J2702" s="1">
        <f>SUM(K2702,L2702,N2702,O2702,P2702,Q2702)</f>
        <v>0</v>
      </c>
      <c r="K2702" s="1">
        <f>SUM(AG2702,AI2702)</f>
        <v>0</v>
      </c>
      <c r="L2702" s="1">
        <v>0</v>
      </c>
      <c r="M2702" s="1">
        <v>0</v>
      </c>
      <c r="N2702" s="1">
        <f>AD2702+AE2702</f>
        <v>0</v>
      </c>
      <c r="O2702" s="1"/>
      <c r="P2702" s="1">
        <f>AF2702</f>
        <v>0</v>
      </c>
      <c r="Q2702" s="1">
        <f>AH2702</f>
        <v>0</v>
      </c>
      <c r="R2702" s="1">
        <v>0</v>
      </c>
      <c r="S2702" s="43"/>
      <c r="T2702" s="1">
        <f>SUM(U2702,V2702,X2702,Y2702,Z2702,AA2702,AB2702)</f>
        <v>68</v>
      </c>
      <c r="U2702" s="1">
        <f>AK2702</f>
        <v>0</v>
      </c>
      <c r="V2702" s="1">
        <f>SUM(AN2702,AO2702,AP2702,AQ2702,AS2702,AT2702,AU2702,AV2702,AW2702,AX2702,AY2702,AR2702,AZ2702,BA2702,BB2702,BC2702,BD2702,BE2702,BF2702,BG2702,BH2702)</f>
        <v>68</v>
      </c>
      <c r="W2702" s="1">
        <f>COUNT(AN2702,AO2702,AP2702,AQ2702,AS2702,AT2702,AU2702,AV2702,AW2702,AX2702,AY2702,AR2702,AZ2702,BA2702,BB2702,BC2702,BD2702,BE2702,BF2702,BG2702,BH2702)</f>
        <v>1</v>
      </c>
      <c r="X2702" s="1">
        <v>0</v>
      </c>
      <c r="Y2702" s="1">
        <v>0</v>
      </c>
      <c r="Z2702" s="1">
        <v>0</v>
      </c>
      <c r="AA2702" s="1">
        <f>AM2702</f>
        <v>0</v>
      </c>
      <c r="AB2702" s="1">
        <f>AL2702</f>
        <v>0</v>
      </c>
      <c r="AC2702" s="43"/>
      <c r="AD2702" s="25"/>
      <c r="AE2702" s="25"/>
      <c r="AF2702" s="25"/>
      <c r="AG2702" s="25"/>
      <c r="AH2702" s="25"/>
      <c r="AJ2702" s="40"/>
      <c r="AK2702" s="25"/>
      <c r="AL2702" s="25"/>
      <c r="AM2702" s="25"/>
      <c r="AN2702" s="25"/>
      <c r="AO2702" s="25"/>
      <c r="AP2702" s="25"/>
      <c r="AQ2702" s="25"/>
      <c r="AR2702" s="25"/>
      <c r="AS2702" s="25"/>
      <c r="AT2702" s="25"/>
      <c r="AU2702" s="25"/>
      <c r="AV2702" s="25">
        <v>68</v>
      </c>
      <c r="AW2702" s="25"/>
      <c r="AX2702" s="25"/>
      <c r="AY2702" s="25"/>
      <c r="AZ2702" s="25"/>
      <c r="BA2702" s="25"/>
      <c r="BB2702" s="25"/>
      <c r="BC2702" s="25"/>
      <c r="BD2702" s="25"/>
      <c r="BE2702" s="25"/>
      <c r="BF2702" s="25"/>
      <c r="BG2702" s="25"/>
      <c r="BH2702" s="25"/>
    </row>
    <row r="2703" spans="1:60" x14ac:dyDescent="0.3">
      <c r="A2703" s="26" t="s">
        <v>682</v>
      </c>
      <c r="B2703" s="26" t="s">
        <v>38</v>
      </c>
      <c r="C2703" s="26" t="s">
        <v>2134</v>
      </c>
      <c r="D2703" s="26" t="s">
        <v>1009</v>
      </c>
      <c r="E2703" s="26" t="s">
        <v>47</v>
      </c>
      <c r="F2703" s="1">
        <v>999927820</v>
      </c>
      <c r="G2703" s="1">
        <f>(J2703+T2703)-H2703</f>
        <v>65</v>
      </c>
      <c r="H2703" s="1"/>
      <c r="I2703" s="23"/>
      <c r="J2703" s="1">
        <f>SUM(K2703,L2703,N2703,O2703,P2703,Q2703)</f>
        <v>0</v>
      </c>
      <c r="K2703" s="1">
        <f>SUM(AG2703,AI2703)</f>
        <v>0</v>
      </c>
      <c r="L2703" s="1">
        <v>0</v>
      </c>
      <c r="M2703" s="1">
        <v>0</v>
      </c>
      <c r="N2703" s="1">
        <f>AD2703+AE2703</f>
        <v>0</v>
      </c>
      <c r="O2703" s="1"/>
      <c r="P2703" s="1">
        <f>AF2703</f>
        <v>0</v>
      </c>
      <c r="Q2703" s="1">
        <f>AH2703</f>
        <v>0</v>
      </c>
      <c r="R2703" s="1">
        <v>0</v>
      </c>
      <c r="S2703" s="43"/>
      <c r="T2703" s="1">
        <f>SUM(U2703,V2703,X2703,Y2703,Z2703,AA2703,AB2703)</f>
        <v>65</v>
      </c>
      <c r="U2703" s="1">
        <f>AK2703</f>
        <v>20</v>
      </c>
      <c r="V2703" s="1">
        <f>SUM(AN2703,AO2703,AP2703,AQ2703,AS2703,AT2703,AU2703,AV2703,AW2703,AX2703,AY2703,AR2703,AZ2703,BA2703,BB2703,BC2703,BD2703,BE2703,BF2703,BG2703,BH2703)</f>
        <v>45</v>
      </c>
      <c r="W2703" s="1">
        <f>COUNT(AN2703,AO2703,AP2703,AQ2703,AS2703,AT2703,AU2703,AV2703,AW2703,AX2703,AY2703,AR2703,AZ2703,BA2703,BB2703,BC2703,BD2703,BE2703,BF2703,BG2703,BH2703)</f>
        <v>2</v>
      </c>
      <c r="X2703" s="1">
        <v>0</v>
      </c>
      <c r="Y2703" s="1">
        <v>0</v>
      </c>
      <c r="Z2703" s="1">
        <v>0</v>
      </c>
      <c r="AA2703" s="1">
        <f>AM2703</f>
        <v>0</v>
      </c>
      <c r="AB2703" s="1">
        <f>AL2703</f>
        <v>0</v>
      </c>
      <c r="AC2703" s="43"/>
      <c r="AD2703" s="1"/>
      <c r="AE2703" s="1"/>
      <c r="AF2703" s="1"/>
      <c r="AG2703" s="1"/>
      <c r="AH2703" s="25"/>
      <c r="AJ2703" s="40"/>
      <c r="AK2703" s="25">
        <v>20</v>
      </c>
      <c r="AL2703" s="25"/>
      <c r="AM2703" s="25"/>
      <c r="AN2703" s="25">
        <v>45</v>
      </c>
      <c r="AO2703" s="25"/>
      <c r="AP2703" s="25"/>
      <c r="AQ2703" s="25"/>
      <c r="AR2703" s="25"/>
      <c r="AS2703" s="25">
        <v>0</v>
      </c>
      <c r="AT2703" s="25"/>
      <c r="AU2703" s="25"/>
      <c r="AV2703" s="25"/>
      <c r="AW2703" s="25"/>
      <c r="AX2703" s="25"/>
      <c r="AY2703" s="25"/>
      <c r="AZ2703" s="25"/>
      <c r="BA2703" s="25"/>
      <c r="BB2703" s="25"/>
      <c r="BC2703" s="25"/>
      <c r="BD2703" s="25"/>
      <c r="BE2703" s="25"/>
      <c r="BF2703" s="25"/>
      <c r="BG2703" s="25"/>
      <c r="BH2703" s="25"/>
    </row>
    <row r="2704" spans="1:60" x14ac:dyDescent="0.3">
      <c r="A2704" s="25" t="s">
        <v>682</v>
      </c>
      <c r="B2704" s="25" t="s">
        <v>38</v>
      </c>
      <c r="C2704" s="25" t="s">
        <v>2633</v>
      </c>
      <c r="D2704" s="25" t="s">
        <v>2634</v>
      </c>
      <c r="E2704" s="25" t="s">
        <v>47</v>
      </c>
      <c r="F2704" s="25">
        <v>999930184</v>
      </c>
      <c r="G2704" s="1">
        <f>(J2704+T2704)-H2704</f>
        <v>60</v>
      </c>
      <c r="H2704" s="25"/>
      <c r="I2704" s="40"/>
      <c r="J2704" s="1">
        <f>SUM(K2704,L2704,N2704,O2704,P2704,Q2704)</f>
        <v>0</v>
      </c>
      <c r="K2704" s="1">
        <f>SUM(AG2704,AI2704)</f>
        <v>0</v>
      </c>
      <c r="L2704" s="1">
        <v>0</v>
      </c>
      <c r="M2704" s="1">
        <v>0</v>
      </c>
      <c r="N2704" s="1">
        <f>AD2704+AE2704</f>
        <v>0</v>
      </c>
      <c r="O2704" s="1"/>
      <c r="P2704" s="1">
        <f>AF2704</f>
        <v>0</v>
      </c>
      <c r="Q2704" s="1">
        <f>AH2704</f>
        <v>0</v>
      </c>
      <c r="R2704" s="1">
        <v>0</v>
      </c>
      <c r="S2704" s="43"/>
      <c r="T2704" s="1">
        <f>SUM(U2704,V2704,X2704,Y2704,Z2704,AA2704,AB2704)</f>
        <v>60</v>
      </c>
      <c r="U2704" s="1">
        <f>AK2704</f>
        <v>0</v>
      </c>
      <c r="V2704" s="1">
        <f>SUM(AN2704,AO2704,AP2704,AQ2704,AS2704,AT2704,AU2704,AV2704,AW2704,AX2704,AY2704,AR2704,AZ2704,BA2704,BB2704,BC2704,BD2704,BE2704,BF2704,BG2704,BH2704)</f>
        <v>60</v>
      </c>
      <c r="W2704" s="1">
        <f>COUNT(AN2704,AO2704,AP2704,AQ2704,AS2704,AT2704,AU2704,AV2704,AW2704,AX2704,AY2704,AR2704,AZ2704,BA2704,BB2704,BC2704,BD2704,BE2704,BF2704,BG2704,BH2704)</f>
        <v>1</v>
      </c>
      <c r="X2704" s="1">
        <v>0</v>
      </c>
      <c r="Y2704" s="1">
        <v>0</v>
      </c>
      <c r="Z2704" s="1">
        <v>0</v>
      </c>
      <c r="AA2704" s="1">
        <f>AM2704</f>
        <v>0</v>
      </c>
      <c r="AB2704" s="1">
        <f>AL2704</f>
        <v>0</v>
      </c>
      <c r="AC2704" s="43"/>
      <c r="AD2704" s="25"/>
      <c r="AE2704" s="25"/>
      <c r="AF2704" s="25"/>
      <c r="AG2704" s="25"/>
      <c r="AH2704" s="25"/>
      <c r="AJ2704" s="40"/>
      <c r="AK2704" s="25"/>
      <c r="AL2704" s="25"/>
      <c r="AM2704" s="25"/>
      <c r="AN2704" s="25"/>
      <c r="AO2704" s="25"/>
      <c r="AP2704" s="25"/>
      <c r="AQ2704" s="25"/>
      <c r="AR2704" s="25"/>
      <c r="AS2704" s="25"/>
      <c r="AT2704" s="25">
        <v>60</v>
      </c>
      <c r="AU2704" s="25"/>
      <c r="AV2704" s="25"/>
      <c r="AW2704" s="25"/>
      <c r="AX2704" s="25"/>
      <c r="AY2704" s="25"/>
      <c r="AZ2704" s="25"/>
      <c r="BA2704" s="25"/>
      <c r="BB2704" s="25"/>
      <c r="BC2704" s="25"/>
      <c r="BD2704" s="25"/>
      <c r="BE2704" s="25"/>
      <c r="BF2704" s="25"/>
      <c r="BG2704" s="25"/>
      <c r="BH2704" s="25"/>
    </row>
    <row r="2705" spans="1:60" x14ac:dyDescent="0.3">
      <c r="A2705" s="73" t="s">
        <v>682</v>
      </c>
      <c r="B2705" s="73" t="s">
        <v>38</v>
      </c>
      <c r="C2705" s="73" t="s">
        <v>782</v>
      </c>
      <c r="D2705" s="73" t="s">
        <v>288</v>
      </c>
      <c r="E2705" s="73" t="s">
        <v>47</v>
      </c>
      <c r="F2705" s="73">
        <v>999931788</v>
      </c>
      <c r="G2705" s="1">
        <f>(J2705+T2705)-H2705</f>
        <v>60</v>
      </c>
      <c r="H2705" s="25"/>
      <c r="I2705" s="40"/>
      <c r="J2705" s="1">
        <f>SUM(K2705,L2705,N2705,O2705,P2705,Q2705)</f>
        <v>0</v>
      </c>
      <c r="K2705" s="1">
        <f>SUM(AG2705,AI2705)</f>
        <v>0</v>
      </c>
      <c r="L2705" s="1">
        <v>0</v>
      </c>
      <c r="M2705" s="1">
        <v>0</v>
      </c>
      <c r="N2705" s="1">
        <f>AD2705+AE2705</f>
        <v>0</v>
      </c>
      <c r="O2705" s="1"/>
      <c r="P2705" s="1">
        <f>AF2705</f>
        <v>0</v>
      </c>
      <c r="Q2705" s="1">
        <f>AH2705</f>
        <v>0</v>
      </c>
      <c r="R2705" s="1">
        <v>0</v>
      </c>
      <c r="S2705" s="40"/>
      <c r="T2705" s="1">
        <f>SUM(U2705,V2705,X2705,Y2705,Z2705,AA2705,AB2705)</f>
        <v>60</v>
      </c>
      <c r="U2705" s="1">
        <f>AK2705</f>
        <v>0</v>
      </c>
      <c r="V2705" s="1">
        <f>SUM(AN2705,AO2705,AP2705,AQ2705,AS2705,AT2705,AU2705,AV2705,AW2705,AX2705,AY2705,AR2705,AZ2705,BA2705,BB2705,BC2705,BD2705,BE2705,BF2705,BG2705,BH2705)</f>
        <v>60</v>
      </c>
      <c r="W2705" s="1">
        <f>COUNT(AN2705,AO2705,AP2705,AQ2705,AS2705,AT2705,AU2705,AV2705,AW2705,AX2705,AY2705,AR2705,AZ2705,BA2705,BB2705,BC2705,BD2705,BE2705,BF2705,BG2705,BH2705)</f>
        <v>1</v>
      </c>
      <c r="X2705" s="1">
        <v>0</v>
      </c>
      <c r="Y2705" s="1">
        <v>0</v>
      </c>
      <c r="Z2705" s="1">
        <v>0</v>
      </c>
      <c r="AA2705" s="1">
        <f>AM2705</f>
        <v>0</v>
      </c>
      <c r="AB2705" s="1">
        <f>AL2705</f>
        <v>0</v>
      </c>
      <c r="AC2705" s="40"/>
      <c r="AD2705" s="25"/>
      <c r="AE2705" s="25"/>
      <c r="AF2705" s="25"/>
      <c r="AG2705" s="25"/>
      <c r="AH2705" s="25"/>
      <c r="AJ2705" s="40"/>
      <c r="AK2705" s="25"/>
      <c r="AL2705" s="25"/>
      <c r="AM2705" s="25"/>
      <c r="AN2705" s="25"/>
      <c r="AO2705" s="25"/>
      <c r="AP2705" s="25"/>
      <c r="AQ2705" s="25"/>
      <c r="AR2705" s="25"/>
      <c r="AS2705" s="25"/>
      <c r="AT2705" s="25"/>
      <c r="AU2705" s="25"/>
      <c r="AV2705" s="25"/>
      <c r="AW2705" s="25"/>
      <c r="AX2705" s="25"/>
      <c r="AY2705" s="25"/>
      <c r="AZ2705" s="25"/>
      <c r="BA2705" s="25"/>
      <c r="BB2705" s="25"/>
      <c r="BC2705" s="25"/>
      <c r="BD2705" s="25"/>
      <c r="BE2705" s="25"/>
      <c r="BF2705" s="25">
        <v>60</v>
      </c>
      <c r="BG2705" s="25"/>
      <c r="BH2705" s="25"/>
    </row>
    <row r="2706" spans="1:60" x14ac:dyDescent="0.3">
      <c r="A2706" s="25" t="s">
        <v>682</v>
      </c>
      <c r="B2706" s="25" t="s">
        <v>38</v>
      </c>
      <c r="C2706" s="25" t="s">
        <v>2731</v>
      </c>
      <c r="D2706" s="25" t="s">
        <v>2732</v>
      </c>
      <c r="E2706" s="25" t="s">
        <v>47</v>
      </c>
      <c r="F2706" s="25">
        <v>999929144</v>
      </c>
      <c r="G2706" s="1">
        <f>(J2706+T2706)-H2706</f>
        <v>51</v>
      </c>
      <c r="H2706" s="25"/>
      <c r="I2706" s="40"/>
      <c r="J2706" s="1">
        <f>SUM(K2706,L2706,N2706,O2706,P2706,Q2706)</f>
        <v>0</v>
      </c>
      <c r="K2706" s="1">
        <f>SUM(AG2706,AI2706)</f>
        <v>0</v>
      </c>
      <c r="L2706" s="1">
        <v>0</v>
      </c>
      <c r="M2706" s="1">
        <v>0</v>
      </c>
      <c r="N2706" s="1">
        <f>AD2706+AE2706</f>
        <v>0</v>
      </c>
      <c r="O2706" s="1"/>
      <c r="P2706" s="1">
        <f>AF2706</f>
        <v>0</v>
      </c>
      <c r="Q2706" s="1">
        <f>AH2706</f>
        <v>0</v>
      </c>
      <c r="R2706" s="1">
        <v>0</v>
      </c>
      <c r="S2706" s="43"/>
      <c r="T2706" s="1">
        <f>SUM(U2706,V2706,X2706,Y2706,Z2706,AA2706,AB2706)</f>
        <v>51</v>
      </c>
      <c r="U2706" s="1">
        <f>AK2706</f>
        <v>0</v>
      </c>
      <c r="V2706" s="1">
        <f>SUM(AN2706,AO2706,AP2706,AQ2706,AS2706,AT2706,AU2706,AV2706,AW2706,AX2706,AY2706,AR2706,AZ2706,BA2706,BB2706,BC2706,BD2706,BE2706,BF2706,BG2706,BH2706)</f>
        <v>51</v>
      </c>
      <c r="W2706" s="1">
        <f>COUNT(AN2706,AO2706,AP2706,AQ2706,AS2706,AT2706,AU2706,AV2706,AW2706,AX2706,AY2706,AR2706,AZ2706,BA2706,BB2706,BC2706,BD2706,BE2706,BF2706,BG2706,BH2706)</f>
        <v>1</v>
      </c>
      <c r="X2706" s="1">
        <v>0</v>
      </c>
      <c r="Y2706" s="1">
        <v>0</v>
      </c>
      <c r="Z2706" s="1">
        <v>0</v>
      </c>
      <c r="AA2706" s="1">
        <f>AM2706</f>
        <v>0</v>
      </c>
      <c r="AB2706" s="1">
        <f>AL2706</f>
        <v>0</v>
      </c>
      <c r="AC2706" s="43"/>
      <c r="AD2706" s="25"/>
      <c r="AE2706" s="25"/>
      <c r="AF2706" s="25"/>
      <c r="AG2706" s="25"/>
      <c r="AH2706" s="25"/>
      <c r="AJ2706" s="40"/>
      <c r="AK2706" s="25"/>
      <c r="AL2706" s="25"/>
      <c r="AM2706" s="25"/>
      <c r="AN2706" s="25"/>
      <c r="AO2706" s="25"/>
      <c r="AP2706" s="25"/>
      <c r="AQ2706" s="25"/>
      <c r="AR2706" s="25"/>
      <c r="AS2706" s="25"/>
      <c r="AT2706" s="25"/>
      <c r="AU2706" s="25"/>
      <c r="AV2706" s="25">
        <v>51</v>
      </c>
      <c r="AW2706" s="25"/>
      <c r="AX2706" s="25"/>
      <c r="AY2706" s="25"/>
      <c r="AZ2706" s="25"/>
      <c r="BA2706" s="25"/>
      <c r="BB2706" s="25"/>
      <c r="BC2706" s="25"/>
      <c r="BD2706" s="25"/>
      <c r="BE2706" s="25"/>
      <c r="BF2706" s="25"/>
      <c r="BG2706" s="25"/>
      <c r="BH2706" s="25"/>
    </row>
    <row r="2707" spans="1:60" x14ac:dyDescent="0.3">
      <c r="A2707" s="25" t="s">
        <v>682</v>
      </c>
      <c r="B2707" s="25" t="s">
        <v>38</v>
      </c>
      <c r="C2707" s="25" t="s">
        <v>2730</v>
      </c>
      <c r="D2707" s="25" t="s">
        <v>1837</v>
      </c>
      <c r="E2707" s="25" t="s">
        <v>47</v>
      </c>
      <c r="F2707" s="25">
        <v>999929963</v>
      </c>
      <c r="G2707" s="1">
        <f>(J2707+T2707)-H2707</f>
        <v>51</v>
      </c>
      <c r="H2707" s="25"/>
      <c r="I2707" s="40"/>
      <c r="J2707" s="1">
        <f>SUM(K2707,L2707,N2707,O2707,P2707,Q2707)</f>
        <v>0</v>
      </c>
      <c r="K2707" s="1">
        <f>SUM(AG2707,AI2707)</f>
        <v>0</v>
      </c>
      <c r="L2707" s="1">
        <v>0</v>
      </c>
      <c r="M2707" s="1">
        <v>0</v>
      </c>
      <c r="N2707" s="1">
        <f>AD2707+AE2707</f>
        <v>0</v>
      </c>
      <c r="O2707" s="1"/>
      <c r="P2707" s="1">
        <f>AF2707</f>
        <v>0</v>
      </c>
      <c r="Q2707" s="1">
        <f>AH2707</f>
        <v>0</v>
      </c>
      <c r="R2707" s="1">
        <v>0</v>
      </c>
      <c r="S2707" s="43"/>
      <c r="T2707" s="1">
        <f>SUM(U2707,V2707,X2707,Y2707,Z2707,AA2707,AB2707)</f>
        <v>51</v>
      </c>
      <c r="U2707" s="1">
        <f>AK2707</f>
        <v>0</v>
      </c>
      <c r="V2707" s="1">
        <f>SUM(AN2707,AO2707,AP2707,AQ2707,AS2707,AT2707,AU2707,AV2707,AW2707,AX2707,AY2707,AR2707,AZ2707,BA2707,BB2707,BC2707,BD2707,BE2707,BF2707,BG2707,BH2707)</f>
        <v>51</v>
      </c>
      <c r="W2707" s="1">
        <f>COUNT(AN2707,AO2707,AP2707,AQ2707,AS2707,AT2707,AU2707,AV2707,AW2707,AX2707,AY2707,AR2707,AZ2707,BA2707,BB2707,BC2707,BD2707,BE2707,BF2707,BG2707,BH2707)</f>
        <v>1</v>
      </c>
      <c r="X2707" s="1">
        <v>0</v>
      </c>
      <c r="Y2707" s="1">
        <v>0</v>
      </c>
      <c r="Z2707" s="1">
        <v>0</v>
      </c>
      <c r="AA2707" s="1">
        <f>AM2707</f>
        <v>0</v>
      </c>
      <c r="AB2707" s="1">
        <f>AL2707</f>
        <v>0</v>
      </c>
      <c r="AC2707" s="43"/>
      <c r="AD2707" s="25"/>
      <c r="AE2707" s="25"/>
      <c r="AF2707" s="25"/>
      <c r="AG2707" s="25"/>
      <c r="AH2707" s="25"/>
      <c r="AJ2707" s="40"/>
      <c r="AK2707" s="25"/>
      <c r="AL2707" s="25"/>
      <c r="AM2707" s="25"/>
      <c r="AN2707" s="25"/>
      <c r="AO2707" s="25"/>
      <c r="AP2707" s="25"/>
      <c r="AQ2707" s="25"/>
      <c r="AR2707" s="25"/>
      <c r="AS2707" s="25"/>
      <c r="AT2707" s="25"/>
      <c r="AU2707" s="25"/>
      <c r="AV2707" s="25">
        <v>51</v>
      </c>
      <c r="AW2707" s="25"/>
      <c r="AX2707" s="25"/>
      <c r="AY2707" s="25"/>
      <c r="AZ2707" s="25"/>
      <c r="BA2707" s="25"/>
      <c r="BB2707" s="25"/>
      <c r="BC2707" s="25"/>
      <c r="BD2707" s="25"/>
      <c r="BE2707" s="25"/>
      <c r="BF2707" s="25"/>
      <c r="BG2707" s="25"/>
      <c r="BH2707" s="25"/>
    </row>
    <row r="2708" spans="1:60" x14ac:dyDescent="0.3">
      <c r="A2708" s="25" t="s">
        <v>682</v>
      </c>
      <c r="B2708" s="25" t="s">
        <v>38</v>
      </c>
      <c r="C2708" s="25" t="s">
        <v>1161</v>
      </c>
      <c r="D2708" s="25" t="s">
        <v>341</v>
      </c>
      <c r="E2708" s="25" t="s">
        <v>47</v>
      </c>
      <c r="F2708" s="25">
        <v>999930680</v>
      </c>
      <c r="G2708" s="1">
        <f>(J2708+T2708)-H2708</f>
        <v>51</v>
      </c>
      <c r="H2708" s="25"/>
      <c r="I2708" s="40"/>
      <c r="J2708" s="1">
        <f>SUM(K2708,L2708,N2708,O2708,P2708,Q2708)</f>
        <v>0</v>
      </c>
      <c r="K2708" s="1">
        <f>SUM(AG2708,AI2708)</f>
        <v>0</v>
      </c>
      <c r="L2708" s="1">
        <v>0</v>
      </c>
      <c r="M2708" s="1">
        <v>0</v>
      </c>
      <c r="N2708" s="1">
        <f>AD2708+AE2708</f>
        <v>0</v>
      </c>
      <c r="O2708" s="1"/>
      <c r="P2708" s="1">
        <f>AF2708</f>
        <v>0</v>
      </c>
      <c r="Q2708" s="1">
        <f>AH2708</f>
        <v>0</v>
      </c>
      <c r="R2708" s="1">
        <v>0</v>
      </c>
      <c r="S2708" s="43"/>
      <c r="T2708" s="1">
        <f>SUM(U2708,V2708,X2708,Y2708,Z2708,AA2708,AB2708)</f>
        <v>51</v>
      </c>
      <c r="U2708" s="1">
        <f>AK2708</f>
        <v>0</v>
      </c>
      <c r="V2708" s="1">
        <f>SUM(AN2708,AO2708,AP2708,AQ2708,AS2708,AT2708,AU2708,AV2708,AW2708,AX2708,AY2708,AR2708,AZ2708,BA2708,BB2708,BC2708,BD2708,BE2708,BF2708,BG2708,BH2708)</f>
        <v>51</v>
      </c>
      <c r="W2708" s="1">
        <f>COUNT(AN2708,AO2708,AP2708,AQ2708,AS2708,AT2708,AU2708,AV2708,AW2708,AX2708,AY2708,AR2708,AZ2708,BA2708,BB2708,BC2708,BD2708,BE2708,BF2708,BG2708,BH2708)</f>
        <v>1</v>
      </c>
      <c r="X2708" s="1">
        <v>0</v>
      </c>
      <c r="Y2708" s="1">
        <v>0</v>
      </c>
      <c r="Z2708" s="1">
        <v>0</v>
      </c>
      <c r="AA2708" s="1">
        <f>AM2708</f>
        <v>0</v>
      </c>
      <c r="AB2708" s="1">
        <f>AL2708</f>
        <v>0</v>
      </c>
      <c r="AC2708" s="43"/>
      <c r="AD2708" s="25"/>
      <c r="AE2708" s="25"/>
      <c r="AF2708" s="25"/>
      <c r="AG2708" s="25"/>
      <c r="AH2708" s="25"/>
      <c r="AJ2708" s="40"/>
      <c r="AK2708" s="25"/>
      <c r="AL2708" s="25"/>
      <c r="AM2708" s="25"/>
      <c r="AN2708" s="25"/>
      <c r="AO2708" s="25"/>
      <c r="AP2708" s="25"/>
      <c r="AQ2708" s="25"/>
      <c r="AR2708" s="25"/>
      <c r="AS2708" s="25"/>
      <c r="AT2708" s="25"/>
      <c r="AU2708" s="25"/>
      <c r="AV2708" s="25">
        <v>51</v>
      </c>
      <c r="AW2708" s="25"/>
      <c r="AX2708" s="25"/>
      <c r="AY2708" s="25"/>
      <c r="AZ2708" s="25"/>
      <c r="BA2708" s="25"/>
      <c r="BB2708" s="25"/>
      <c r="BC2708" s="25"/>
      <c r="BD2708" s="25"/>
      <c r="BE2708" s="25"/>
      <c r="BF2708" s="25"/>
      <c r="BG2708" s="25"/>
      <c r="BH2708" s="25"/>
    </row>
    <row r="2709" spans="1:60" x14ac:dyDescent="0.3">
      <c r="A2709" s="25" t="s">
        <v>682</v>
      </c>
      <c r="B2709" s="25" t="s">
        <v>38</v>
      </c>
      <c r="C2709" s="25" t="s">
        <v>2620</v>
      </c>
      <c r="D2709" s="25" t="s">
        <v>2621</v>
      </c>
      <c r="E2709" s="25" t="s">
        <v>47</v>
      </c>
      <c r="F2709" s="25">
        <v>999929811</v>
      </c>
      <c r="G2709" s="1">
        <f>(J2709+T2709)-H2709</f>
        <v>45</v>
      </c>
      <c r="H2709" s="25"/>
      <c r="I2709" s="40"/>
      <c r="J2709" s="1">
        <f>SUM(K2709,L2709,N2709,O2709,P2709,Q2709)</f>
        <v>0</v>
      </c>
      <c r="K2709" s="1">
        <f>SUM(AG2709,AI2709)</f>
        <v>0</v>
      </c>
      <c r="L2709" s="1">
        <v>0</v>
      </c>
      <c r="M2709" s="1">
        <v>0</v>
      </c>
      <c r="N2709" s="1">
        <f>AD2709+AE2709</f>
        <v>0</v>
      </c>
      <c r="O2709" s="1"/>
      <c r="P2709" s="1">
        <f>AF2709</f>
        <v>0</v>
      </c>
      <c r="Q2709" s="1">
        <f>AH2709</f>
        <v>0</v>
      </c>
      <c r="R2709" s="1">
        <v>0</v>
      </c>
      <c r="S2709" s="43"/>
      <c r="T2709" s="1">
        <f>SUM(U2709,V2709,X2709,Y2709,Z2709,AA2709,AB2709)</f>
        <v>45</v>
      </c>
      <c r="U2709" s="1">
        <f>AK2709</f>
        <v>0</v>
      </c>
      <c r="V2709" s="1">
        <f>SUM(AN2709,AO2709,AP2709,AQ2709,AS2709,AT2709,AU2709,AV2709,AW2709,AX2709,AY2709,AR2709,AZ2709,BA2709,BB2709,BC2709,BD2709,BE2709,BF2709,BG2709,BH2709)</f>
        <v>45</v>
      </c>
      <c r="W2709" s="1">
        <f>COUNT(AN2709,AO2709,AP2709,AQ2709,AS2709,AT2709,AU2709,AV2709,AW2709,AX2709,AY2709,AR2709,AZ2709,BA2709,BB2709,BC2709,BD2709,BE2709,BF2709,BG2709,BH2709)</f>
        <v>1</v>
      </c>
      <c r="X2709" s="1">
        <v>0</v>
      </c>
      <c r="Y2709" s="1">
        <v>0</v>
      </c>
      <c r="Z2709" s="1">
        <v>0</v>
      </c>
      <c r="AA2709" s="1">
        <f>AM2709</f>
        <v>0</v>
      </c>
      <c r="AB2709" s="1">
        <f>AL2709</f>
        <v>0</v>
      </c>
      <c r="AC2709" s="43"/>
      <c r="AD2709" s="25"/>
      <c r="AE2709" s="25"/>
      <c r="AF2709" s="25"/>
      <c r="AG2709" s="25"/>
      <c r="AH2709" s="25"/>
      <c r="AJ2709" s="40"/>
      <c r="AK2709" s="25"/>
      <c r="AL2709" s="25"/>
      <c r="AM2709" s="25"/>
      <c r="AN2709" s="25"/>
      <c r="AO2709" s="25"/>
      <c r="AP2709" s="25"/>
      <c r="AQ2709" s="25"/>
      <c r="AR2709" s="25"/>
      <c r="AS2709" s="25">
        <v>45</v>
      </c>
      <c r="AT2709" s="25"/>
      <c r="AU2709" s="25"/>
      <c r="AV2709" s="25"/>
      <c r="AW2709" s="25"/>
      <c r="AX2709" s="25"/>
      <c r="AY2709" s="25"/>
      <c r="AZ2709" s="25"/>
      <c r="BA2709" s="25"/>
      <c r="BB2709" s="25"/>
      <c r="BC2709" s="25"/>
      <c r="BD2709" s="25"/>
      <c r="BE2709" s="25"/>
      <c r="BF2709" s="25"/>
      <c r="BG2709" s="25"/>
      <c r="BH2709" s="25"/>
    </row>
    <row r="2710" spans="1:60" x14ac:dyDescent="0.3">
      <c r="A2710" s="25" t="s">
        <v>682</v>
      </c>
      <c r="B2710" s="25" t="s">
        <v>38</v>
      </c>
      <c r="C2710" s="25" t="s">
        <v>3351</v>
      </c>
      <c r="D2710" s="25" t="s">
        <v>2836</v>
      </c>
      <c r="E2710" s="25" t="s">
        <v>47</v>
      </c>
      <c r="F2710" s="25">
        <v>999930639</v>
      </c>
      <c r="G2710" s="1">
        <f>(J2710+T2710)-H2710</f>
        <v>45</v>
      </c>
      <c r="H2710" s="25"/>
      <c r="I2710" s="40"/>
      <c r="J2710" s="1">
        <f>SUM(K2710,L2710,N2710,O2710,P2710,Q2710)</f>
        <v>0</v>
      </c>
      <c r="K2710" s="1">
        <f>SUM(AG2710,AI2710)</f>
        <v>0</v>
      </c>
      <c r="L2710" s="1">
        <v>0</v>
      </c>
      <c r="M2710" s="1">
        <v>0</v>
      </c>
      <c r="N2710" s="1">
        <f>AD2710+AE2710</f>
        <v>0</v>
      </c>
      <c r="O2710" s="1"/>
      <c r="P2710" s="1">
        <f>AF2710</f>
        <v>0</v>
      </c>
      <c r="Q2710" s="1">
        <f>AH2710</f>
        <v>0</v>
      </c>
      <c r="R2710" s="1">
        <v>0</v>
      </c>
      <c r="S2710" s="40"/>
      <c r="T2710" s="1">
        <f>SUM(U2710,V2710,X2710,Y2710,Z2710,AA2710,AB2710)</f>
        <v>45</v>
      </c>
      <c r="U2710" s="1">
        <f>AK2710</f>
        <v>0</v>
      </c>
      <c r="V2710" s="1">
        <f>SUM(AN2710,AO2710,AP2710,AQ2710,AS2710,AT2710,AU2710,AV2710,AW2710,AX2710,AY2710,AR2710,AZ2710,BA2710,BB2710,BC2710,BD2710,BE2710,BF2710,BG2710,BH2710)</f>
        <v>45</v>
      </c>
      <c r="W2710" s="1">
        <f>COUNT(AN2710,AO2710,AP2710,AQ2710,AS2710,AT2710,AU2710,AV2710,AW2710,AX2710,AY2710,AR2710,AZ2710,BA2710,BB2710,BC2710,BD2710,BE2710,BF2710,BG2710,BH2710)</f>
        <v>1</v>
      </c>
      <c r="X2710" s="1">
        <v>0</v>
      </c>
      <c r="Y2710" s="1">
        <v>0</v>
      </c>
      <c r="Z2710" s="1">
        <v>0</v>
      </c>
      <c r="AA2710" s="1">
        <f>AM2710</f>
        <v>0</v>
      </c>
      <c r="AB2710" s="1">
        <f>AL2710</f>
        <v>0</v>
      </c>
      <c r="AC2710" s="40"/>
      <c r="AD2710" s="25"/>
      <c r="AE2710" s="25"/>
      <c r="AF2710" s="25"/>
      <c r="AG2710" s="25"/>
      <c r="AH2710" s="25"/>
      <c r="AJ2710" s="40"/>
      <c r="AK2710" s="25"/>
      <c r="AL2710" s="25"/>
      <c r="AM2710" s="25"/>
      <c r="AN2710" s="25"/>
      <c r="AO2710" s="25"/>
      <c r="AP2710" s="25"/>
      <c r="AQ2710" s="25"/>
      <c r="AR2710" s="25"/>
      <c r="AS2710" s="25"/>
      <c r="AT2710" s="25"/>
      <c r="AU2710" s="25"/>
      <c r="AV2710" s="25"/>
      <c r="AW2710" s="25"/>
      <c r="AX2710" s="25"/>
      <c r="AY2710" s="25"/>
      <c r="AZ2710" s="25">
        <v>45</v>
      </c>
      <c r="BA2710" s="25"/>
      <c r="BB2710" s="25"/>
      <c r="BC2710" s="25"/>
      <c r="BD2710" s="25"/>
      <c r="BE2710" s="25"/>
      <c r="BF2710" s="25"/>
      <c r="BG2710" s="25"/>
      <c r="BH2710" s="25"/>
    </row>
    <row r="2711" spans="1:60" x14ac:dyDescent="0.3">
      <c r="A2711" s="73" t="s">
        <v>682</v>
      </c>
      <c r="B2711" s="73" t="s">
        <v>38</v>
      </c>
      <c r="C2711" s="73" t="s">
        <v>1341</v>
      </c>
      <c r="D2711" s="73" t="s">
        <v>3743</v>
      </c>
      <c r="E2711" s="73" t="s">
        <v>47</v>
      </c>
      <c r="F2711" s="73">
        <v>999932236</v>
      </c>
      <c r="G2711" s="1">
        <f>(J2711+T2711)-H2711</f>
        <v>45</v>
      </c>
      <c r="H2711" s="25"/>
      <c r="I2711" s="40"/>
      <c r="J2711" s="1">
        <f>SUM(K2711,L2711,N2711,O2711,P2711,Q2711)</f>
        <v>0</v>
      </c>
      <c r="K2711" s="1">
        <f>SUM(AG2711,AI2711)</f>
        <v>0</v>
      </c>
      <c r="L2711" s="1">
        <v>0</v>
      </c>
      <c r="M2711" s="1">
        <v>0</v>
      </c>
      <c r="N2711" s="1">
        <f>AD2711+AE2711</f>
        <v>0</v>
      </c>
      <c r="O2711" s="1"/>
      <c r="P2711" s="1">
        <f>AF2711</f>
        <v>0</v>
      </c>
      <c r="Q2711" s="1">
        <f>AH2711</f>
        <v>0</v>
      </c>
      <c r="R2711" s="1">
        <v>0</v>
      </c>
      <c r="S2711" s="40"/>
      <c r="T2711" s="1">
        <f>SUM(U2711,V2711,X2711,Y2711,Z2711,AA2711,AB2711)</f>
        <v>45</v>
      </c>
      <c r="U2711" s="1">
        <f>AK2711</f>
        <v>0</v>
      </c>
      <c r="V2711" s="1">
        <f>SUM(AN2711,AO2711,AP2711,AQ2711,AS2711,AT2711,AU2711,AV2711,AW2711,AX2711,AY2711,AR2711,AZ2711,BA2711,BB2711,BC2711,BD2711,BE2711,BF2711,BG2711,BH2711)</f>
        <v>45</v>
      </c>
      <c r="W2711" s="1">
        <f>COUNT(AN2711,AO2711,AP2711,AQ2711,AS2711,AT2711,AU2711,AV2711,AW2711,AX2711,AY2711,AR2711,AZ2711,BA2711,BB2711,BC2711,BD2711,BE2711,BF2711,BG2711,BH2711)</f>
        <v>1</v>
      </c>
      <c r="X2711" s="1">
        <v>0</v>
      </c>
      <c r="Y2711" s="1">
        <v>0</v>
      </c>
      <c r="Z2711" s="1">
        <v>0</v>
      </c>
      <c r="AA2711" s="1">
        <f>AM2711</f>
        <v>0</v>
      </c>
      <c r="AB2711" s="1">
        <f>AL2711</f>
        <v>0</v>
      </c>
      <c r="AC2711" s="40"/>
      <c r="AD2711" s="25"/>
      <c r="AE2711" s="25"/>
      <c r="AF2711" s="25"/>
      <c r="AG2711" s="25"/>
      <c r="AH2711" s="25"/>
      <c r="AJ2711" s="40"/>
      <c r="AK2711" s="25"/>
      <c r="AL2711" s="25"/>
      <c r="AM2711" s="25"/>
      <c r="AN2711" s="25"/>
      <c r="AO2711" s="25"/>
      <c r="AP2711" s="25"/>
      <c r="AQ2711" s="25"/>
      <c r="AR2711" s="25"/>
      <c r="AS2711" s="25"/>
      <c r="AT2711" s="25"/>
      <c r="AU2711" s="25"/>
      <c r="AV2711" s="25"/>
      <c r="AW2711" s="25"/>
      <c r="AX2711" s="25"/>
      <c r="AY2711" s="25"/>
      <c r="AZ2711" s="25"/>
      <c r="BA2711" s="25"/>
      <c r="BB2711" s="25"/>
      <c r="BC2711" s="25"/>
      <c r="BD2711" s="25"/>
      <c r="BE2711" s="25"/>
      <c r="BF2711" s="25">
        <v>45</v>
      </c>
      <c r="BG2711" s="25"/>
      <c r="BH2711" s="25"/>
    </row>
    <row r="2712" spans="1:60" x14ac:dyDescent="0.3">
      <c r="A2712" s="25" t="s">
        <v>682</v>
      </c>
      <c r="B2712" s="25" t="s">
        <v>38</v>
      </c>
      <c r="C2712" s="25" t="s">
        <v>3352</v>
      </c>
      <c r="D2712" s="25" t="s">
        <v>3353</v>
      </c>
      <c r="E2712" s="25" t="s">
        <v>47</v>
      </c>
      <c r="F2712" s="25">
        <v>999930578</v>
      </c>
      <c r="G2712" s="1">
        <f>(J2712+T2712)-H2712</f>
        <v>34</v>
      </c>
      <c r="H2712" s="25"/>
      <c r="I2712" s="40"/>
      <c r="J2712" s="1">
        <f>SUM(K2712,L2712,N2712,O2712,P2712,Q2712)</f>
        <v>0</v>
      </c>
      <c r="K2712" s="1">
        <f>SUM(AG2712,AI2712)</f>
        <v>0</v>
      </c>
      <c r="L2712" s="1">
        <v>0</v>
      </c>
      <c r="M2712" s="1">
        <v>0</v>
      </c>
      <c r="N2712" s="1">
        <f>AD2712+AE2712</f>
        <v>0</v>
      </c>
      <c r="O2712" s="1"/>
      <c r="P2712" s="1">
        <f>AF2712</f>
        <v>0</v>
      </c>
      <c r="Q2712" s="1">
        <f>AH2712</f>
        <v>0</v>
      </c>
      <c r="R2712" s="1">
        <v>0</v>
      </c>
      <c r="S2712" s="40"/>
      <c r="T2712" s="1">
        <f>SUM(U2712,V2712,X2712,Y2712,Z2712,AA2712,AB2712)</f>
        <v>34</v>
      </c>
      <c r="U2712" s="1">
        <f>AK2712</f>
        <v>0</v>
      </c>
      <c r="V2712" s="1">
        <f>SUM(AN2712,AO2712,AP2712,AQ2712,AS2712,AT2712,AU2712,AV2712,AW2712,AX2712,AY2712,AR2712,AZ2712,BA2712,BB2712,BC2712,BD2712,BE2712,BF2712,BG2712,BH2712)</f>
        <v>34</v>
      </c>
      <c r="W2712" s="1">
        <f>COUNT(AN2712,AO2712,AP2712,AQ2712,AS2712,AT2712,AU2712,AV2712,AW2712,AX2712,AY2712,AR2712,AZ2712,BA2712,BB2712,BC2712,BD2712,BE2712,BF2712,BG2712,BH2712)</f>
        <v>1</v>
      </c>
      <c r="X2712" s="1">
        <v>0</v>
      </c>
      <c r="Y2712" s="1">
        <v>0</v>
      </c>
      <c r="Z2712" s="1">
        <v>0</v>
      </c>
      <c r="AA2712" s="1">
        <f>AM2712</f>
        <v>0</v>
      </c>
      <c r="AB2712" s="1">
        <f>AL2712</f>
        <v>0</v>
      </c>
      <c r="AC2712" s="40"/>
      <c r="AD2712" s="25"/>
      <c r="AE2712" s="25"/>
      <c r="AF2712" s="25"/>
      <c r="AG2712" s="25"/>
      <c r="AH2712" s="25"/>
      <c r="AJ2712" s="40"/>
      <c r="AK2712" s="25"/>
      <c r="AL2712" s="25"/>
      <c r="AM2712" s="25"/>
      <c r="AN2712" s="25"/>
      <c r="AO2712" s="25"/>
      <c r="AP2712" s="25"/>
      <c r="AQ2712" s="25"/>
      <c r="AR2712" s="25"/>
      <c r="AS2712" s="25"/>
      <c r="AT2712" s="25"/>
      <c r="AU2712" s="25"/>
      <c r="AV2712" s="25"/>
      <c r="AW2712" s="25"/>
      <c r="AX2712" s="25"/>
      <c r="AY2712" s="25"/>
      <c r="AZ2712" s="25">
        <v>34</v>
      </c>
      <c r="BA2712" s="25"/>
      <c r="BB2712" s="25"/>
      <c r="BC2712" s="25"/>
      <c r="BD2712" s="25"/>
      <c r="BE2712" s="25"/>
      <c r="BF2712" s="25"/>
      <c r="BG2712" s="25"/>
      <c r="BH2712" s="25"/>
    </row>
    <row r="2713" spans="1:60" x14ac:dyDescent="0.3">
      <c r="A2713" s="25" t="s">
        <v>682</v>
      </c>
      <c r="B2713" s="25" t="s">
        <v>38</v>
      </c>
      <c r="C2713" s="25" t="s">
        <v>80</v>
      </c>
      <c r="D2713" s="25" t="s">
        <v>2492</v>
      </c>
      <c r="E2713" s="25" t="s">
        <v>47</v>
      </c>
      <c r="F2713" s="25">
        <v>999929428</v>
      </c>
      <c r="G2713" s="1">
        <f>(J2713+T2713)-H2713</f>
        <v>30</v>
      </c>
      <c r="H2713" s="25"/>
      <c r="I2713" s="40"/>
      <c r="J2713" s="1">
        <f>SUM(K2713,L2713,N2713,O2713,P2713,Q2713)</f>
        <v>0</v>
      </c>
      <c r="K2713" s="1">
        <f>SUM(AG2713,AI2713)</f>
        <v>0</v>
      </c>
      <c r="L2713" s="1">
        <v>0</v>
      </c>
      <c r="M2713" s="1">
        <v>0</v>
      </c>
      <c r="N2713" s="1">
        <f>AD2713+AE2713</f>
        <v>0</v>
      </c>
      <c r="O2713" s="1"/>
      <c r="P2713" s="1">
        <f>AF2713</f>
        <v>0</v>
      </c>
      <c r="Q2713" s="1">
        <f>AH2713</f>
        <v>0</v>
      </c>
      <c r="R2713" s="1">
        <v>0</v>
      </c>
      <c r="S2713" s="43"/>
      <c r="T2713" s="1">
        <f>SUM(U2713,V2713,X2713,Y2713,Z2713,AA2713,AB2713)</f>
        <v>30</v>
      </c>
      <c r="U2713" s="1">
        <f>AK2713</f>
        <v>0</v>
      </c>
      <c r="V2713" s="1">
        <f>SUM(AN2713,AO2713,AP2713,AQ2713,AS2713,AT2713,AU2713,AV2713,AW2713,AX2713,AY2713,AR2713,AZ2713,BA2713,BB2713,BC2713,BD2713,BE2713,BF2713,BG2713,BH2713)</f>
        <v>30</v>
      </c>
      <c r="W2713" s="1">
        <f>COUNT(AN2713,AO2713,AP2713,AQ2713,AS2713,AT2713,AU2713,AV2713,AW2713,AX2713,AY2713,AR2713,AZ2713,BA2713,BB2713,BC2713,BD2713,BE2713,BF2713,BG2713,BH2713)</f>
        <v>1</v>
      </c>
      <c r="X2713" s="1">
        <v>0</v>
      </c>
      <c r="Y2713" s="1">
        <v>0</v>
      </c>
      <c r="Z2713" s="1">
        <v>0</v>
      </c>
      <c r="AA2713" s="1">
        <f>AM2713</f>
        <v>0</v>
      </c>
      <c r="AB2713" s="1">
        <f>AL2713</f>
        <v>0</v>
      </c>
      <c r="AC2713" s="43"/>
      <c r="AD2713" s="25"/>
      <c r="AE2713" s="25"/>
      <c r="AF2713" s="25"/>
      <c r="AG2713" s="25"/>
      <c r="AH2713" s="25"/>
      <c r="AJ2713" s="40"/>
      <c r="AK2713" s="25"/>
      <c r="AL2713" s="25"/>
      <c r="AM2713" s="25"/>
      <c r="AN2713" s="25"/>
      <c r="AO2713" s="25">
        <v>30</v>
      </c>
      <c r="AP2713" s="25"/>
      <c r="AQ2713" s="25"/>
      <c r="AR2713" s="25"/>
      <c r="AS2713" s="25"/>
      <c r="AT2713" s="25"/>
      <c r="AU2713" s="25"/>
      <c r="AV2713" s="25"/>
      <c r="AW2713" s="25"/>
      <c r="AX2713" s="25"/>
      <c r="AY2713" s="25"/>
      <c r="AZ2713" s="25"/>
      <c r="BA2713" s="25"/>
      <c r="BB2713" s="25"/>
      <c r="BC2713" s="25"/>
      <c r="BD2713" s="25"/>
      <c r="BE2713" s="25"/>
      <c r="BF2713" s="25"/>
      <c r="BG2713" s="25"/>
      <c r="BH2713" s="25"/>
    </row>
    <row r="2714" spans="1:60" x14ac:dyDescent="0.3">
      <c r="A2714" s="48" t="s">
        <v>682</v>
      </c>
      <c r="B2714" s="48" t="s">
        <v>38</v>
      </c>
      <c r="C2714" s="48" t="s">
        <v>3441</v>
      </c>
      <c r="D2714" s="48" t="s">
        <v>3442</v>
      </c>
      <c r="E2714" s="48" t="s">
        <v>47</v>
      </c>
      <c r="F2714" s="25">
        <v>999929695</v>
      </c>
      <c r="G2714" s="1">
        <f>(J2714+T2714)-H2714</f>
        <v>30</v>
      </c>
      <c r="H2714" s="25"/>
      <c r="I2714" s="40"/>
      <c r="J2714" s="1">
        <f>SUM(K2714,L2714,N2714,O2714,P2714,Q2714)</f>
        <v>0</v>
      </c>
      <c r="K2714" s="1">
        <f>SUM(AG2714,AI2714)</f>
        <v>0</v>
      </c>
      <c r="L2714" s="1">
        <v>0</v>
      </c>
      <c r="M2714" s="1">
        <v>0</v>
      </c>
      <c r="N2714" s="1">
        <f>AD2714+AE2714</f>
        <v>0</v>
      </c>
      <c r="O2714" s="1"/>
      <c r="P2714" s="1">
        <f>AF2714</f>
        <v>0</v>
      </c>
      <c r="Q2714" s="1">
        <f>AH2714</f>
        <v>0</v>
      </c>
      <c r="R2714" s="1">
        <v>0</v>
      </c>
      <c r="S2714" s="40"/>
      <c r="T2714" s="1">
        <f>SUM(U2714,V2714,X2714,Y2714,Z2714,AA2714,AB2714)</f>
        <v>30</v>
      </c>
      <c r="U2714" s="1">
        <f>AK2714</f>
        <v>0</v>
      </c>
      <c r="V2714" s="1">
        <f>SUM(AN2714,AO2714,AP2714,AQ2714,AS2714,AT2714,AU2714,AV2714,AW2714,AX2714,AY2714,AR2714,AZ2714,BA2714,BB2714,BC2714,BD2714,BE2714,BF2714,BG2714,BH2714)</f>
        <v>30</v>
      </c>
      <c r="W2714" s="1">
        <f>COUNT(AN2714,AO2714,AP2714,AQ2714,AS2714,AT2714,AU2714,AV2714,AW2714,AX2714,AY2714,AR2714,AZ2714,BA2714,BB2714,BC2714,BD2714,BE2714,BF2714,BG2714,BH2714)</f>
        <v>1</v>
      </c>
      <c r="X2714" s="1">
        <v>0</v>
      </c>
      <c r="Y2714" s="1">
        <v>0</v>
      </c>
      <c r="Z2714" s="1">
        <v>0</v>
      </c>
      <c r="AA2714" s="1">
        <f>AM2714</f>
        <v>0</v>
      </c>
      <c r="AB2714" s="1">
        <f>AL2714</f>
        <v>0</v>
      </c>
      <c r="AC2714" s="40"/>
      <c r="AD2714" s="25"/>
      <c r="AE2714" s="25"/>
      <c r="AF2714" s="25"/>
      <c r="AG2714" s="25"/>
      <c r="AH2714" s="25"/>
      <c r="AJ2714" s="40"/>
      <c r="AK2714" s="25"/>
      <c r="AL2714" s="25"/>
      <c r="AM2714" s="25"/>
      <c r="AN2714" s="25"/>
      <c r="AO2714" s="25"/>
      <c r="AP2714" s="25"/>
      <c r="AQ2714" s="25"/>
      <c r="AR2714" s="25"/>
      <c r="AS2714" s="25"/>
      <c r="AT2714" s="25"/>
      <c r="AU2714" s="25"/>
      <c r="AV2714" s="25"/>
      <c r="AW2714" s="25"/>
      <c r="AX2714" s="25"/>
      <c r="AY2714" s="25"/>
      <c r="AZ2714" s="25"/>
      <c r="BA2714" s="25">
        <v>30</v>
      </c>
      <c r="BB2714" s="25"/>
      <c r="BC2714" s="25"/>
      <c r="BD2714" s="25"/>
      <c r="BE2714" s="25"/>
      <c r="BF2714" s="25"/>
      <c r="BG2714" s="25"/>
      <c r="BH2714" s="25"/>
    </row>
    <row r="2715" spans="1:60" x14ac:dyDescent="0.3">
      <c r="A2715" s="25" t="s">
        <v>682</v>
      </c>
      <c r="B2715" s="25" t="s">
        <v>38</v>
      </c>
      <c r="C2715" s="25" t="s">
        <v>3233</v>
      </c>
      <c r="D2715" s="25" t="s">
        <v>1506</v>
      </c>
      <c r="E2715" s="25" t="s">
        <v>47</v>
      </c>
      <c r="F2715" s="25">
        <v>999929974</v>
      </c>
      <c r="G2715" s="1">
        <f>(J2715+T2715)-H2715</f>
        <v>30</v>
      </c>
      <c r="H2715" s="25"/>
      <c r="I2715" s="40"/>
      <c r="J2715" s="1">
        <f>SUM(K2715,L2715,N2715,O2715,P2715,Q2715)</f>
        <v>0</v>
      </c>
      <c r="K2715" s="1">
        <f>SUM(AG2715,AI2715)</f>
        <v>0</v>
      </c>
      <c r="L2715" s="1">
        <v>0</v>
      </c>
      <c r="M2715" s="1">
        <v>0</v>
      </c>
      <c r="N2715" s="1">
        <f>AD2715+AE2715</f>
        <v>0</v>
      </c>
      <c r="O2715" s="1"/>
      <c r="P2715" s="1">
        <f>AF2715</f>
        <v>0</v>
      </c>
      <c r="Q2715" s="1">
        <f>AH2715</f>
        <v>0</v>
      </c>
      <c r="R2715" s="1">
        <v>0</v>
      </c>
      <c r="S2715" s="40"/>
      <c r="T2715" s="1">
        <f>SUM(U2715,V2715,X2715,Y2715,Z2715,AA2715,AB2715)</f>
        <v>30</v>
      </c>
      <c r="U2715" s="1">
        <f>AK2715</f>
        <v>0</v>
      </c>
      <c r="V2715" s="1">
        <f>SUM(AN2715,AO2715,AP2715,AQ2715,AS2715,AT2715,AU2715,AV2715,AW2715,AX2715,AY2715,AR2715,AZ2715,BA2715,BB2715,BC2715,BD2715,BE2715,BF2715,BG2715,BH2715)</f>
        <v>30</v>
      </c>
      <c r="W2715" s="1">
        <f>COUNT(AN2715,AO2715,AP2715,AQ2715,AS2715,AT2715,AU2715,AV2715,AW2715,AX2715,AY2715,AR2715,AZ2715,BA2715,BB2715,BC2715,BD2715,BE2715,BF2715,BG2715,BH2715)</f>
        <v>1</v>
      </c>
      <c r="X2715" s="1">
        <v>0</v>
      </c>
      <c r="Y2715" s="1">
        <v>0</v>
      </c>
      <c r="Z2715" s="1">
        <v>0</v>
      </c>
      <c r="AA2715" s="1">
        <f>AM2715</f>
        <v>0</v>
      </c>
      <c r="AB2715" s="1">
        <f>AL2715</f>
        <v>0</v>
      </c>
      <c r="AC2715" s="40"/>
      <c r="AD2715" s="25"/>
      <c r="AE2715" s="25"/>
      <c r="AF2715" s="25"/>
      <c r="AG2715" s="25"/>
      <c r="AH2715" s="25"/>
      <c r="AJ2715" s="40"/>
      <c r="AK2715" s="25"/>
      <c r="AL2715" s="25"/>
      <c r="AM2715" s="25"/>
      <c r="AN2715" s="25"/>
      <c r="AO2715" s="25"/>
      <c r="AP2715" s="25"/>
      <c r="AQ2715" s="25"/>
      <c r="AR2715" s="25">
        <v>30</v>
      </c>
      <c r="AS2715" s="25"/>
      <c r="AT2715" s="25"/>
      <c r="AU2715" s="25"/>
      <c r="AV2715" s="25"/>
      <c r="AW2715" s="25"/>
      <c r="AX2715" s="25"/>
      <c r="AY2715" s="25"/>
      <c r="AZ2715" s="25"/>
      <c r="BA2715" s="25"/>
      <c r="BB2715" s="25"/>
      <c r="BC2715" s="25"/>
      <c r="BD2715" s="25"/>
      <c r="BE2715" s="25"/>
      <c r="BF2715" s="25"/>
      <c r="BG2715" s="25"/>
      <c r="BH2715" s="25"/>
    </row>
    <row r="2716" spans="1:60" x14ac:dyDescent="0.3">
      <c r="A2716" s="25" t="s">
        <v>682</v>
      </c>
      <c r="B2716" s="25" t="s">
        <v>38</v>
      </c>
      <c r="C2716" s="25" t="s">
        <v>3036</v>
      </c>
      <c r="D2716" s="25" t="s">
        <v>3037</v>
      </c>
      <c r="E2716" s="25" t="s">
        <v>47</v>
      </c>
      <c r="F2716" s="25">
        <v>999931639</v>
      </c>
      <c r="G2716" s="1">
        <f>(J2716+T2716)-H2716</f>
        <v>30</v>
      </c>
      <c r="H2716" s="25"/>
      <c r="I2716" s="40"/>
      <c r="J2716" s="1">
        <f>SUM(K2716,L2716,N2716,O2716,P2716,Q2716)</f>
        <v>0</v>
      </c>
      <c r="K2716" s="1">
        <f>SUM(AG2716,AI2716)</f>
        <v>0</v>
      </c>
      <c r="L2716" s="1">
        <v>0</v>
      </c>
      <c r="M2716" s="1">
        <v>0</v>
      </c>
      <c r="N2716" s="1">
        <f>AD2716+AE2716</f>
        <v>0</v>
      </c>
      <c r="O2716" s="1"/>
      <c r="P2716" s="1">
        <f>AF2716</f>
        <v>0</v>
      </c>
      <c r="Q2716" s="1">
        <f>AH2716</f>
        <v>0</v>
      </c>
      <c r="R2716" s="1">
        <v>0</v>
      </c>
      <c r="S2716" s="43"/>
      <c r="T2716" s="1">
        <f>SUM(U2716,V2716,X2716,Y2716,Z2716,AA2716,AB2716)</f>
        <v>30</v>
      </c>
      <c r="U2716" s="1">
        <f>AK2716</f>
        <v>0</v>
      </c>
      <c r="V2716" s="1">
        <f>SUM(AN2716,AO2716,AP2716,AQ2716,AS2716,AT2716,AU2716,AV2716,AW2716,AX2716,AY2716,AR2716,AZ2716,BA2716,BB2716,BC2716,BD2716,BE2716,BF2716,BG2716,BH2716)</f>
        <v>30</v>
      </c>
      <c r="W2716" s="1">
        <f>COUNT(AN2716,AO2716,AP2716,AQ2716,AS2716,AT2716,AU2716,AV2716,AW2716,AX2716,AY2716,AR2716,AZ2716,BA2716,BB2716,BC2716,BD2716,BE2716,BF2716,BG2716,BH2716)</f>
        <v>1</v>
      </c>
      <c r="X2716" s="1">
        <v>0</v>
      </c>
      <c r="Y2716" s="1">
        <v>0</v>
      </c>
      <c r="Z2716" s="1">
        <v>0</v>
      </c>
      <c r="AA2716" s="1">
        <f>AM2716</f>
        <v>0</v>
      </c>
      <c r="AB2716" s="1">
        <f>AL2716</f>
        <v>0</v>
      </c>
      <c r="AC2716" s="43"/>
      <c r="AD2716" s="25"/>
      <c r="AE2716" s="25"/>
      <c r="AF2716" s="25"/>
      <c r="AG2716" s="25"/>
      <c r="AH2716" s="25"/>
      <c r="AJ2716" s="40"/>
      <c r="AK2716" s="25"/>
      <c r="AL2716" s="25"/>
      <c r="AM2716" s="25"/>
      <c r="AN2716" s="25"/>
      <c r="AO2716" s="25"/>
      <c r="AP2716" s="25"/>
      <c r="AQ2716" s="25"/>
      <c r="AR2716" s="25"/>
      <c r="AS2716" s="25"/>
      <c r="AT2716" s="25"/>
      <c r="AU2716" s="25"/>
      <c r="AV2716" s="25"/>
      <c r="AW2716" s="25">
        <v>30</v>
      </c>
      <c r="AX2716" s="25"/>
      <c r="AY2716" s="25"/>
      <c r="AZ2716" s="25"/>
      <c r="BA2716" s="25"/>
      <c r="BB2716" s="25"/>
      <c r="BC2716" s="25"/>
      <c r="BD2716" s="25"/>
      <c r="BE2716" s="25"/>
      <c r="BF2716" s="25"/>
      <c r="BG2716" s="25"/>
      <c r="BH2716" s="25"/>
    </row>
    <row r="2717" spans="1:60" x14ac:dyDescent="0.3">
      <c r="A2717" s="25" t="s">
        <v>682</v>
      </c>
      <c r="B2717" s="25" t="s">
        <v>38</v>
      </c>
      <c r="C2717" s="25" t="s">
        <v>3614</v>
      </c>
      <c r="D2717" s="25" t="s">
        <v>3615</v>
      </c>
      <c r="E2717" s="25" t="s">
        <v>47</v>
      </c>
      <c r="F2717" s="25">
        <v>999932209</v>
      </c>
      <c r="G2717" s="1">
        <f>(J2717+T2717)-H2717</f>
        <v>30</v>
      </c>
      <c r="H2717" s="25"/>
      <c r="I2717" s="40"/>
      <c r="J2717" s="1">
        <f>SUM(K2717,L2717,N2717,O2717,P2717,Q2717)</f>
        <v>0</v>
      </c>
      <c r="K2717" s="1">
        <f>SUM(AG2717,AI2717)</f>
        <v>0</v>
      </c>
      <c r="L2717" s="1">
        <v>0</v>
      </c>
      <c r="M2717" s="1">
        <v>0</v>
      </c>
      <c r="N2717" s="1">
        <f>AD2717+AE2717</f>
        <v>0</v>
      </c>
      <c r="O2717" s="1"/>
      <c r="P2717" s="1">
        <f>AF2717</f>
        <v>0</v>
      </c>
      <c r="Q2717" s="1">
        <f>AH2717</f>
        <v>0</v>
      </c>
      <c r="R2717" s="1">
        <v>0</v>
      </c>
      <c r="S2717" s="43"/>
      <c r="T2717" s="1">
        <f>SUM(U2717,V2717,X2717,Y2717,Z2717,AA2717,AB2717)</f>
        <v>30</v>
      </c>
      <c r="U2717" s="1">
        <f>AK2717</f>
        <v>0</v>
      </c>
      <c r="V2717" s="1">
        <f>SUM(AN2717,AO2717,AP2717,AQ2717,AS2717,AT2717,AU2717,AV2717,AW2717,AX2717,AY2717,AR2717,AZ2717,BA2717,BB2717,BC2717,BD2717,BE2717,BF2717,BG2717,BH2717)</f>
        <v>30</v>
      </c>
      <c r="W2717" s="1">
        <f>COUNT(AN2717,AO2717,AP2717,AQ2717,AS2717,AT2717,AU2717,AV2717,AW2717,AX2717,AY2717,AR2717,AZ2717,BA2717,BB2717,BC2717,BD2717,BE2717,BF2717,BG2717,BH2717)</f>
        <v>1</v>
      </c>
      <c r="X2717" s="1">
        <v>0</v>
      </c>
      <c r="Y2717" s="1">
        <v>0</v>
      </c>
      <c r="Z2717" s="1">
        <v>0</v>
      </c>
      <c r="AA2717" s="1">
        <f>AM2717</f>
        <v>0</v>
      </c>
      <c r="AB2717" s="1">
        <f>AL2717</f>
        <v>0</v>
      </c>
      <c r="AC2717" s="43"/>
      <c r="AD2717" s="25"/>
      <c r="AE2717" s="25"/>
      <c r="AF2717" s="25"/>
      <c r="AG2717" s="25"/>
      <c r="AH2717" s="25"/>
      <c r="AJ2717" s="40"/>
      <c r="AK2717" s="25"/>
      <c r="AL2717" s="25"/>
      <c r="AM2717" s="25"/>
      <c r="AN2717" s="25"/>
      <c r="AO2717" s="25"/>
      <c r="AP2717" s="25"/>
      <c r="AQ2717" s="25"/>
      <c r="AR2717" s="25"/>
      <c r="AS2717" s="25"/>
      <c r="AT2717" s="25"/>
      <c r="AU2717" s="25"/>
      <c r="AV2717" s="25"/>
      <c r="AW2717" s="25"/>
      <c r="AX2717" s="25"/>
      <c r="AY2717" s="25"/>
      <c r="AZ2717" s="25"/>
      <c r="BA2717" s="25"/>
      <c r="BB2717" s="25"/>
      <c r="BC2717" s="25"/>
      <c r="BD2717" s="25"/>
      <c r="BE2717" s="25"/>
      <c r="BF2717" s="25"/>
      <c r="BG2717" s="25">
        <v>30</v>
      </c>
      <c r="BH2717" s="25"/>
    </row>
    <row r="2718" spans="1:60" x14ac:dyDescent="0.3">
      <c r="A2718" s="25" t="s">
        <v>134</v>
      </c>
      <c r="B2718" s="1" t="s">
        <v>38</v>
      </c>
      <c r="C2718" s="1" t="s">
        <v>2209</v>
      </c>
      <c r="D2718" s="1" t="s">
        <v>2210</v>
      </c>
      <c r="E2718" s="1" t="s">
        <v>47</v>
      </c>
      <c r="F2718" s="1">
        <v>999928248</v>
      </c>
      <c r="G2718" s="1">
        <f>(J2718+T2718)-H2718</f>
        <v>80</v>
      </c>
      <c r="H2718" s="1">
        <f>(K2718+L2718+N2718+O2718+P2718+Q2718+R2718)*0.5</f>
        <v>80</v>
      </c>
      <c r="I2718" s="23"/>
      <c r="J2718" s="1">
        <f>SUM(K2718,L2718,N2718,O2718,P2718,Q2718)</f>
        <v>160</v>
      </c>
      <c r="K2718" s="1">
        <f>SUM(AG2718,AI2718)</f>
        <v>0</v>
      </c>
      <c r="L2718" s="1">
        <v>0</v>
      </c>
      <c r="M2718" s="1">
        <v>0</v>
      </c>
      <c r="N2718" s="1">
        <f>AD2718+AE2718</f>
        <v>70</v>
      </c>
      <c r="O2718" s="1"/>
      <c r="P2718" s="1">
        <f>AF2718</f>
        <v>90</v>
      </c>
      <c r="Q2718" s="1">
        <f>AH2718</f>
        <v>0</v>
      </c>
      <c r="R2718" s="1">
        <v>0</v>
      </c>
      <c r="S2718" s="43"/>
      <c r="T2718" s="1">
        <f>SUM(U2718,V2718,X2718,Y2718,Z2718,AA2718,AB2718)</f>
        <v>0</v>
      </c>
      <c r="U2718" s="1">
        <f>AK2718</f>
        <v>0</v>
      </c>
      <c r="V2718" s="1">
        <f>SUM(AN2718,AO2718,AP2718,AQ2718,AS2718,AT2718,AU2718,AV2718,AW2718,AX2718,AY2718,AR2718,AZ2718,BA2718,BB2718,BC2718,BD2718,BE2718,BF2718,BG2718,BH2718)</f>
        <v>0</v>
      </c>
      <c r="W2718" s="1">
        <f>COUNT(AN2718,AO2718,AP2718,AQ2718,AS2718,AT2718,AU2718,AV2718,AW2718,AX2718,AY2718,AR2718,AZ2718,BA2718,BB2718,BC2718,BD2718,BE2718,BF2718,BG2718,BH2718)</f>
        <v>0</v>
      </c>
      <c r="X2718" s="1">
        <v>0</v>
      </c>
      <c r="Y2718" s="1">
        <v>0</v>
      </c>
      <c r="Z2718" s="1">
        <v>0</v>
      </c>
      <c r="AA2718" s="1">
        <f>AM2718</f>
        <v>0</v>
      </c>
      <c r="AB2718" s="1">
        <f>AL2718</f>
        <v>0</v>
      </c>
      <c r="AC2718" s="43"/>
      <c r="AD2718" s="1"/>
      <c r="AE2718" s="1">
        <v>70</v>
      </c>
      <c r="AF2718" s="1">
        <v>90</v>
      </c>
      <c r="AG2718" s="1"/>
      <c r="AH2718" s="25"/>
      <c r="AJ2718" s="40"/>
      <c r="AK2718" s="25"/>
      <c r="AL2718" s="25"/>
      <c r="AM2718" s="25"/>
      <c r="AN2718" s="25"/>
      <c r="AO2718" s="25"/>
      <c r="AP2718" s="25"/>
      <c r="AQ2718" s="25"/>
      <c r="AR2718" s="25"/>
      <c r="AS2718" s="25"/>
      <c r="AT2718" s="25"/>
      <c r="AU2718" s="25"/>
      <c r="AV2718" s="25"/>
      <c r="AW2718" s="25"/>
      <c r="AX2718" s="25"/>
      <c r="AY2718" s="25"/>
      <c r="AZ2718" s="25"/>
      <c r="BA2718" s="25"/>
      <c r="BB2718" s="25"/>
      <c r="BC2718" s="25"/>
      <c r="BD2718" s="25"/>
      <c r="BE2718" s="25"/>
      <c r="BF2718" s="25"/>
      <c r="BG2718" s="25"/>
      <c r="BH2718" s="25"/>
    </row>
    <row r="2719" spans="1:60" x14ac:dyDescent="0.3">
      <c r="A2719" s="1" t="s">
        <v>134</v>
      </c>
      <c r="B2719" s="1" t="s">
        <v>38</v>
      </c>
      <c r="C2719" s="1" t="s">
        <v>1784</v>
      </c>
      <c r="D2719" s="1" t="s">
        <v>585</v>
      </c>
      <c r="E2719" s="1" t="s">
        <v>47</v>
      </c>
      <c r="F2719" s="1">
        <v>999927467</v>
      </c>
      <c r="G2719" s="1">
        <f>(J2719+T2719)-H2719</f>
        <v>60</v>
      </c>
      <c r="H2719" s="1"/>
      <c r="I2719" s="23"/>
      <c r="J2719" s="1">
        <f>SUM(K2719,L2719,N2719,O2719,P2719,Q2719)</f>
        <v>60</v>
      </c>
      <c r="K2719" s="1">
        <f>SUM(AG2719,AI2719)</f>
        <v>0</v>
      </c>
      <c r="L2719" s="1">
        <v>0</v>
      </c>
      <c r="M2719" s="1">
        <v>0</v>
      </c>
      <c r="N2719" s="1">
        <f>AD2719+AE2719</f>
        <v>0</v>
      </c>
      <c r="O2719" s="1"/>
      <c r="P2719" s="1">
        <f>AF2719</f>
        <v>60</v>
      </c>
      <c r="Q2719" s="1">
        <f>AH2719</f>
        <v>0</v>
      </c>
      <c r="R2719" s="1">
        <v>0</v>
      </c>
      <c r="S2719" s="43"/>
      <c r="T2719" s="1">
        <f>SUM(U2719,V2719,X2719,Y2719,Z2719,AA2719,AB2719)</f>
        <v>0</v>
      </c>
      <c r="U2719" s="1">
        <f>AK2719</f>
        <v>0</v>
      </c>
      <c r="V2719" s="1">
        <f>SUM(AN2719,AO2719,AP2719,AQ2719,AS2719,AT2719,AU2719,AV2719,AW2719,AX2719,AY2719,AR2719,AZ2719,BA2719,BB2719,BC2719,BD2719,BE2719,BF2719,BG2719,BH2719)</f>
        <v>0</v>
      </c>
      <c r="W2719" s="1">
        <f>COUNT(AN2719,AO2719,AP2719,AQ2719,AS2719,AT2719,AU2719,AV2719,AW2719,AX2719,AY2719,AR2719,AZ2719,BA2719,BB2719,BC2719,BD2719,BE2719,BF2719,BG2719,BH2719)</f>
        <v>0</v>
      </c>
      <c r="X2719" s="1">
        <v>0</v>
      </c>
      <c r="Y2719" s="1">
        <v>0</v>
      </c>
      <c r="Z2719" s="1">
        <v>0</v>
      </c>
      <c r="AA2719" s="1">
        <f>AM2719</f>
        <v>0</v>
      </c>
      <c r="AB2719" s="1">
        <f>AL2719</f>
        <v>0</v>
      </c>
      <c r="AC2719" s="43"/>
      <c r="AD2719" s="1"/>
      <c r="AE2719" s="1"/>
      <c r="AF2719" s="1">
        <v>60</v>
      </c>
      <c r="AG2719" s="1"/>
      <c r="AH2719" s="25"/>
      <c r="AJ2719" s="40"/>
      <c r="AK2719" s="25"/>
      <c r="AL2719" s="25"/>
      <c r="AM2719" s="25"/>
      <c r="AN2719" s="25"/>
      <c r="AO2719" s="25"/>
      <c r="AP2719" s="25"/>
      <c r="AQ2719" s="25"/>
      <c r="AR2719" s="25"/>
      <c r="AS2719" s="25"/>
      <c r="AT2719" s="25"/>
      <c r="AU2719" s="25"/>
      <c r="AV2719" s="25"/>
      <c r="AW2719" s="25"/>
      <c r="AX2719" s="25"/>
      <c r="AY2719" s="25"/>
      <c r="AZ2719" s="25"/>
      <c r="BA2719" s="25"/>
      <c r="BB2719" s="25"/>
      <c r="BC2719" s="25"/>
      <c r="BD2719" s="25"/>
      <c r="BE2719" s="25"/>
      <c r="BF2719" s="25"/>
      <c r="BG2719" s="25"/>
      <c r="BH2719" s="25"/>
    </row>
    <row r="2720" spans="1:60" x14ac:dyDescent="0.3">
      <c r="A2720" s="25" t="s">
        <v>134</v>
      </c>
      <c r="B2720" s="25" t="s">
        <v>38</v>
      </c>
      <c r="C2720" s="25" t="s">
        <v>2410</v>
      </c>
      <c r="D2720" s="25" t="s">
        <v>211</v>
      </c>
      <c r="E2720" s="25" t="s">
        <v>47</v>
      </c>
      <c r="F2720" s="25">
        <v>999929644</v>
      </c>
      <c r="G2720" s="1">
        <f>(J2720+T2720)-H2720</f>
        <v>60</v>
      </c>
      <c r="H2720" s="25"/>
      <c r="I2720" s="40"/>
      <c r="J2720" s="1">
        <f>SUM(K2720,L2720,N2720,O2720,P2720,Q2720)</f>
        <v>0</v>
      </c>
      <c r="K2720" s="1">
        <f>SUM(AG2720,AI2720)</f>
        <v>0</v>
      </c>
      <c r="L2720" s="1">
        <v>0</v>
      </c>
      <c r="M2720" s="1">
        <v>0</v>
      </c>
      <c r="N2720" s="1">
        <f>AD2720+AE2720</f>
        <v>0</v>
      </c>
      <c r="O2720" s="1"/>
      <c r="P2720" s="1">
        <f>AF2720</f>
        <v>0</v>
      </c>
      <c r="Q2720" s="1">
        <f>AH2720</f>
        <v>0</v>
      </c>
      <c r="R2720" s="1">
        <v>0</v>
      </c>
      <c r="S2720" s="43"/>
      <c r="T2720" s="1">
        <f>SUM(U2720,V2720,X2720,Y2720,Z2720,AA2720,AB2720)</f>
        <v>60</v>
      </c>
      <c r="U2720" s="1">
        <f>AK2720</f>
        <v>0</v>
      </c>
      <c r="V2720" s="1">
        <f>SUM(AN2720,AO2720,AP2720,AQ2720,AS2720,AT2720,AU2720,AV2720,AW2720,AX2720,AY2720,AR2720,AZ2720,BA2720,BB2720,BC2720,BD2720,BE2720,BF2720,BG2720,BH2720)</f>
        <v>60</v>
      </c>
      <c r="W2720" s="1">
        <f>COUNT(AN2720,AO2720,AP2720,AQ2720,AS2720,AT2720,AU2720,AV2720,AW2720,AX2720,AY2720,AR2720,AZ2720,BA2720,BB2720,BC2720,BD2720,BE2720,BF2720,BG2720,BH2720)</f>
        <v>2</v>
      </c>
      <c r="X2720" s="1">
        <v>0</v>
      </c>
      <c r="Y2720" s="1">
        <v>0</v>
      </c>
      <c r="Z2720" s="1">
        <v>0</v>
      </c>
      <c r="AA2720" s="1">
        <f>AM2720</f>
        <v>0</v>
      </c>
      <c r="AB2720" s="1">
        <f>AL2720</f>
        <v>0</v>
      </c>
      <c r="AC2720" s="43"/>
      <c r="AD2720" s="25"/>
      <c r="AE2720" s="25"/>
      <c r="AF2720" s="25"/>
      <c r="AG2720" s="25"/>
      <c r="AH2720" s="25"/>
      <c r="AJ2720" s="40"/>
      <c r="AK2720" s="25"/>
      <c r="AL2720" s="25"/>
      <c r="AM2720" s="25"/>
      <c r="AN2720" s="25">
        <v>30</v>
      </c>
      <c r="AO2720" s="25"/>
      <c r="AP2720" s="25"/>
      <c r="AQ2720" s="25"/>
      <c r="AR2720" s="25"/>
      <c r="AS2720" s="25"/>
      <c r="AT2720" s="25"/>
      <c r="AU2720" s="25"/>
      <c r="AV2720" s="25"/>
      <c r="AW2720" s="25"/>
      <c r="AX2720" s="25"/>
      <c r="AY2720" s="25"/>
      <c r="AZ2720" s="25">
        <v>30</v>
      </c>
      <c r="BA2720" s="25"/>
      <c r="BB2720" s="25"/>
      <c r="BC2720" s="25"/>
      <c r="BD2720" s="25"/>
      <c r="BE2720" s="25"/>
      <c r="BF2720" s="25"/>
      <c r="BG2720" s="25"/>
      <c r="BH2720" s="25"/>
    </row>
    <row r="2721" spans="1:60" x14ac:dyDescent="0.3">
      <c r="A2721" s="25" t="s">
        <v>134</v>
      </c>
      <c r="B2721" s="28" t="s">
        <v>38</v>
      </c>
      <c r="C2721" s="28" t="s">
        <v>1865</v>
      </c>
      <c r="D2721" s="28" t="s">
        <v>1866</v>
      </c>
      <c r="E2721" s="28" t="s">
        <v>47</v>
      </c>
      <c r="F2721" s="28">
        <v>999926039</v>
      </c>
      <c r="G2721" s="1">
        <f>(J2721+T2721)-H2721</f>
        <v>42</v>
      </c>
      <c r="H2721" s="1">
        <f>(K2721+L2721+N2721+O2721+P2721+Q2721+R2721)*0.5</f>
        <v>42</v>
      </c>
      <c r="I2721" s="23"/>
      <c r="J2721" s="1">
        <f>SUM(K2721,L2721,N2721,O2721,P2721,Q2721)</f>
        <v>84</v>
      </c>
      <c r="K2721" s="1">
        <f>SUM(AG2721,AI2721)</f>
        <v>0</v>
      </c>
      <c r="L2721" s="1">
        <v>0</v>
      </c>
      <c r="M2721" s="1">
        <v>0</v>
      </c>
      <c r="N2721" s="1">
        <f>AD2721+AE2721</f>
        <v>0</v>
      </c>
      <c r="O2721" s="1"/>
      <c r="P2721" s="1">
        <f>AF2721</f>
        <v>84</v>
      </c>
      <c r="Q2721" s="1">
        <f>AH2721</f>
        <v>0</v>
      </c>
      <c r="R2721" s="1">
        <v>0</v>
      </c>
      <c r="S2721" s="43"/>
      <c r="T2721" s="1">
        <f>SUM(U2721,V2721,X2721,Y2721,Z2721,AA2721,AB2721)</f>
        <v>0</v>
      </c>
      <c r="U2721" s="1">
        <f>AK2721</f>
        <v>0</v>
      </c>
      <c r="V2721" s="1">
        <f>SUM(AN2721,AO2721,AP2721,AQ2721,AS2721,AT2721,AU2721,AV2721,AW2721,AX2721,AY2721,AR2721,AZ2721,BA2721,BB2721,BC2721,BD2721,BE2721,BF2721,BG2721,BH2721)</f>
        <v>0</v>
      </c>
      <c r="W2721" s="1">
        <f>COUNT(AN2721,AO2721,AP2721,AQ2721,AS2721,AT2721,AU2721,AV2721,AW2721,AX2721,AY2721,AR2721,AZ2721,BA2721,BB2721,BC2721,BD2721,BE2721,BF2721,BG2721,BH2721)</f>
        <v>0</v>
      </c>
      <c r="X2721" s="1">
        <v>0</v>
      </c>
      <c r="Y2721" s="1">
        <v>0</v>
      </c>
      <c r="Z2721" s="1">
        <v>0</v>
      </c>
      <c r="AA2721" s="1">
        <f>AM2721</f>
        <v>0</v>
      </c>
      <c r="AB2721" s="1">
        <f>AL2721</f>
        <v>0</v>
      </c>
      <c r="AC2721" s="43"/>
      <c r="AD2721" s="1"/>
      <c r="AE2721" s="1"/>
      <c r="AF2721" s="1">
        <v>84</v>
      </c>
      <c r="AG2721" s="1"/>
      <c r="AH2721" s="25"/>
      <c r="AJ2721" s="40"/>
      <c r="AK2721" s="25"/>
      <c r="AL2721" s="25"/>
      <c r="AM2721" s="25"/>
      <c r="AN2721" s="25"/>
      <c r="AO2721" s="25"/>
      <c r="AP2721" s="25"/>
      <c r="AQ2721" s="25"/>
      <c r="AR2721" s="25"/>
      <c r="AS2721" s="25"/>
      <c r="AT2721" s="25"/>
      <c r="AU2721" s="25"/>
      <c r="AV2721" s="25"/>
      <c r="AW2721" s="25"/>
      <c r="AX2721" s="25"/>
      <c r="AY2721" s="25"/>
      <c r="AZ2721" s="25"/>
      <c r="BA2721" s="25"/>
      <c r="BB2721" s="25"/>
      <c r="BC2721" s="25"/>
      <c r="BD2721" s="25"/>
      <c r="BE2721" s="25"/>
      <c r="BF2721" s="25"/>
      <c r="BG2721" s="25"/>
      <c r="BH2721" s="25"/>
    </row>
    <row r="2722" spans="1:60" x14ac:dyDescent="0.3">
      <c r="A2722" s="25" t="s">
        <v>134</v>
      </c>
      <c r="B2722" s="25" t="s">
        <v>38</v>
      </c>
      <c r="C2722" s="25" t="s">
        <v>443</v>
      </c>
      <c r="D2722" s="25" t="s">
        <v>2760</v>
      </c>
      <c r="E2722" s="25" t="s">
        <v>47</v>
      </c>
      <c r="F2722" s="25">
        <v>999929955</v>
      </c>
      <c r="G2722" s="1">
        <f>(J2722+T2722)-H2722</f>
        <v>30</v>
      </c>
      <c r="H2722" s="25"/>
      <c r="I2722" s="40"/>
      <c r="J2722" s="1">
        <f>SUM(K2722,L2722,N2722,O2722,P2722,Q2722)</f>
        <v>0</v>
      </c>
      <c r="K2722" s="1">
        <f>SUM(AG2722,AI2722)</f>
        <v>0</v>
      </c>
      <c r="L2722" s="1">
        <v>0</v>
      </c>
      <c r="M2722" s="1">
        <v>0</v>
      </c>
      <c r="N2722" s="1">
        <f>AD2722+AE2722</f>
        <v>0</v>
      </c>
      <c r="O2722" s="1"/>
      <c r="P2722" s="1">
        <f>AF2722</f>
        <v>0</v>
      </c>
      <c r="Q2722" s="1">
        <f>AH2722</f>
        <v>0</v>
      </c>
      <c r="R2722" s="1">
        <v>0</v>
      </c>
      <c r="S2722" s="43"/>
      <c r="T2722" s="1">
        <f>SUM(U2722,V2722,X2722,Y2722,Z2722,AA2722,AB2722)</f>
        <v>30</v>
      </c>
      <c r="U2722" s="1">
        <f>AK2722</f>
        <v>0</v>
      </c>
      <c r="V2722" s="1">
        <f>SUM(AN2722,AO2722,AP2722,AQ2722,AS2722,AT2722,AU2722,AV2722,AW2722,AX2722,AY2722,AR2722,AZ2722,BA2722,BB2722,BC2722,BD2722,BE2722,BF2722,BG2722,BH2722)</f>
        <v>30</v>
      </c>
      <c r="W2722" s="1">
        <f>COUNT(AN2722,AO2722,AP2722,AQ2722,AS2722,AT2722,AU2722,AV2722,AW2722,AX2722,AY2722,AR2722,AZ2722,BA2722,BB2722,BC2722,BD2722,BE2722,BF2722,BG2722,BH2722)</f>
        <v>1</v>
      </c>
      <c r="X2722" s="1">
        <v>0</v>
      </c>
      <c r="Y2722" s="1">
        <v>0</v>
      </c>
      <c r="Z2722" s="1">
        <v>0</v>
      </c>
      <c r="AA2722" s="1">
        <f>AM2722</f>
        <v>0</v>
      </c>
      <c r="AB2722" s="1">
        <f>AL2722</f>
        <v>0</v>
      </c>
      <c r="AC2722" s="43"/>
      <c r="AD2722" s="25"/>
      <c r="AE2722" s="25"/>
      <c r="AF2722" s="25"/>
      <c r="AG2722" s="25"/>
      <c r="AH2722" s="25"/>
      <c r="AJ2722" s="40"/>
      <c r="AK2722" s="25"/>
      <c r="AL2722" s="25"/>
      <c r="AM2722" s="25"/>
      <c r="AN2722" s="25"/>
      <c r="AO2722" s="25"/>
      <c r="AP2722" s="25"/>
      <c r="AQ2722" s="25"/>
      <c r="AR2722" s="25"/>
      <c r="AS2722" s="25"/>
      <c r="AT2722" s="25"/>
      <c r="AU2722" s="25"/>
      <c r="AV2722" s="25">
        <v>30</v>
      </c>
      <c r="AW2722" s="25"/>
      <c r="AX2722" s="25"/>
      <c r="AY2722" s="25"/>
      <c r="AZ2722" s="25"/>
      <c r="BA2722" s="25"/>
      <c r="BB2722" s="25"/>
      <c r="BC2722" s="25"/>
      <c r="BD2722" s="25"/>
      <c r="BE2722" s="25"/>
      <c r="BF2722" s="25"/>
      <c r="BG2722" s="25"/>
      <c r="BH2722" s="25"/>
    </row>
    <row r="2723" spans="1:60" x14ac:dyDescent="0.3">
      <c r="A2723" s="25" t="s">
        <v>134</v>
      </c>
      <c r="B2723" s="25" t="s">
        <v>38</v>
      </c>
      <c r="C2723" s="25" t="s">
        <v>2622</v>
      </c>
      <c r="D2723" s="25" t="s">
        <v>2586</v>
      </c>
      <c r="E2723" s="25" t="s">
        <v>47</v>
      </c>
      <c r="F2723" s="25">
        <v>999930530</v>
      </c>
      <c r="G2723" s="1">
        <f>(J2723+T2723)-H2723</f>
        <v>30</v>
      </c>
      <c r="H2723" s="25"/>
      <c r="I2723" s="40"/>
      <c r="J2723" s="1">
        <f>SUM(K2723,L2723,N2723,O2723,P2723,Q2723)</f>
        <v>0</v>
      </c>
      <c r="K2723" s="1">
        <f>SUM(AG2723,AI2723)</f>
        <v>0</v>
      </c>
      <c r="L2723" s="1">
        <v>0</v>
      </c>
      <c r="M2723" s="1">
        <v>0</v>
      </c>
      <c r="N2723" s="1">
        <f>AD2723+AE2723</f>
        <v>0</v>
      </c>
      <c r="O2723" s="1"/>
      <c r="P2723" s="1">
        <f>AF2723</f>
        <v>0</v>
      </c>
      <c r="Q2723" s="1">
        <f>AH2723</f>
        <v>0</v>
      </c>
      <c r="R2723" s="1">
        <v>0</v>
      </c>
      <c r="S2723" s="43"/>
      <c r="T2723" s="1">
        <f>SUM(U2723,V2723,X2723,Y2723,Z2723,AA2723,AB2723)</f>
        <v>30</v>
      </c>
      <c r="U2723" s="1">
        <f>AK2723</f>
        <v>0</v>
      </c>
      <c r="V2723" s="1">
        <f>SUM(AN2723,AO2723,AP2723,AQ2723,AS2723,AT2723,AU2723,AV2723,AW2723,AX2723,AY2723,AR2723,AZ2723,BA2723,BB2723,BC2723,BD2723,BE2723,BF2723,BG2723,BH2723)</f>
        <v>30</v>
      </c>
      <c r="W2723" s="1">
        <f>COUNT(AN2723,AO2723,AP2723,AQ2723,AS2723,AT2723,AU2723,AV2723,AW2723,AX2723,AY2723,AR2723,AZ2723,BA2723,BB2723,BC2723,BD2723,BE2723,BF2723,BG2723,BH2723)</f>
        <v>1</v>
      </c>
      <c r="X2723" s="1">
        <v>0</v>
      </c>
      <c r="Y2723" s="1">
        <v>0</v>
      </c>
      <c r="Z2723" s="1">
        <v>0</v>
      </c>
      <c r="AA2723" s="1">
        <f>AM2723</f>
        <v>0</v>
      </c>
      <c r="AB2723" s="1">
        <f>AL2723</f>
        <v>0</v>
      </c>
      <c r="AC2723" s="43"/>
      <c r="AD2723" s="25"/>
      <c r="AE2723" s="25"/>
      <c r="AF2723" s="25"/>
      <c r="AG2723" s="25"/>
      <c r="AH2723" s="25"/>
      <c r="AJ2723" s="40"/>
      <c r="AK2723" s="25"/>
      <c r="AL2723" s="25"/>
      <c r="AM2723" s="25"/>
      <c r="AN2723" s="25"/>
      <c r="AO2723" s="25"/>
      <c r="AP2723" s="25"/>
      <c r="AQ2723" s="25"/>
      <c r="AR2723" s="25"/>
      <c r="AS2723" s="25">
        <v>30</v>
      </c>
      <c r="AT2723" s="25"/>
      <c r="AU2723" s="25"/>
      <c r="AV2723" s="25"/>
      <c r="AW2723" s="25"/>
      <c r="AX2723" s="25"/>
      <c r="AY2723" s="25"/>
      <c r="AZ2723" s="25"/>
      <c r="BA2723" s="25"/>
      <c r="BB2723" s="25"/>
      <c r="BC2723" s="25"/>
      <c r="BD2723" s="25"/>
      <c r="BE2723" s="25"/>
      <c r="BF2723" s="25"/>
      <c r="BG2723" s="25"/>
      <c r="BH2723" s="25"/>
    </row>
    <row r="2724" spans="1:60" x14ac:dyDescent="0.3">
      <c r="A2724" s="100" t="s">
        <v>134</v>
      </c>
      <c r="B2724" s="1" t="s">
        <v>38</v>
      </c>
      <c r="C2724" s="25" t="s">
        <v>671</v>
      </c>
      <c r="D2724" s="25" t="s">
        <v>3501</v>
      </c>
      <c r="E2724" s="1" t="s">
        <v>47</v>
      </c>
      <c r="F2724" s="1">
        <v>999931177</v>
      </c>
      <c r="G2724" s="1">
        <f>(J2724+T2724)-H2724</f>
        <v>30</v>
      </c>
      <c r="H2724" s="25"/>
      <c r="I2724" s="40"/>
      <c r="J2724" s="1">
        <f>SUM(K2724,L2724,N2724,O2724,P2724,Q2724)</f>
        <v>0</v>
      </c>
      <c r="K2724" s="1">
        <f>SUM(AG2724,AI2724)</f>
        <v>0</v>
      </c>
      <c r="L2724" s="1">
        <v>0</v>
      </c>
      <c r="M2724" s="1">
        <v>0</v>
      </c>
      <c r="N2724" s="1">
        <f>AD2724+AE2724</f>
        <v>0</v>
      </c>
      <c r="O2724" s="1"/>
      <c r="P2724" s="1">
        <f>AF2724</f>
        <v>0</v>
      </c>
      <c r="Q2724" s="1">
        <f>AH2724</f>
        <v>0</v>
      </c>
      <c r="R2724" s="1">
        <v>0</v>
      </c>
      <c r="S2724" s="43"/>
      <c r="T2724" s="1">
        <f>SUM(U2724,V2724,X2724,Y2724,Z2724,AA2724,AB2724)</f>
        <v>30</v>
      </c>
      <c r="U2724" s="1">
        <f>AK2724</f>
        <v>0</v>
      </c>
      <c r="V2724" s="1">
        <f>SUM(AN2724,AO2724,AP2724,AQ2724,AS2724,AT2724,AU2724,AV2724,AW2724,AX2724,AY2724,AR2724,AZ2724,BA2724,BB2724,BC2724,BD2724,BE2724,BF2724,BG2724,BH2724)</f>
        <v>30</v>
      </c>
      <c r="W2724" s="1">
        <f>COUNT(AN2724,AO2724,AP2724,AQ2724,AS2724,AT2724,AU2724,AV2724,AW2724,AX2724,AY2724,AR2724,AZ2724,BA2724,BB2724,BC2724,BD2724,BE2724,BF2724,BG2724,BH2724)</f>
        <v>1</v>
      </c>
      <c r="X2724" s="1">
        <v>0</v>
      </c>
      <c r="Y2724" s="1">
        <v>0</v>
      </c>
      <c r="Z2724" s="1">
        <v>0</v>
      </c>
      <c r="AA2724" s="1">
        <f>AM2724</f>
        <v>0</v>
      </c>
      <c r="AB2724" s="1">
        <f>AL2724</f>
        <v>0</v>
      </c>
      <c r="AC2724" s="43"/>
      <c r="AD2724" s="25"/>
      <c r="AE2724" s="25"/>
      <c r="AF2724" s="25"/>
      <c r="AG2724" s="25"/>
      <c r="AH2724" s="25"/>
      <c r="AJ2724" s="40"/>
      <c r="AK2724" s="25"/>
      <c r="AL2724" s="25"/>
      <c r="AM2724" s="25"/>
      <c r="AN2724" s="25"/>
      <c r="AO2724" s="25"/>
      <c r="AP2724" s="25"/>
      <c r="AQ2724" s="25"/>
      <c r="AR2724" s="25"/>
      <c r="AS2724" s="25"/>
      <c r="AT2724" s="25"/>
      <c r="AU2724" s="25"/>
      <c r="AV2724" s="25"/>
      <c r="AW2724" s="25"/>
      <c r="AX2724" s="25"/>
      <c r="AY2724" s="25"/>
      <c r="AZ2724" s="25"/>
      <c r="BA2724" s="25"/>
      <c r="BB2724" s="25"/>
      <c r="BC2724" s="25">
        <v>30</v>
      </c>
      <c r="BD2724" s="25"/>
      <c r="BE2724" s="25"/>
      <c r="BF2724" s="25"/>
      <c r="BG2724" s="25"/>
      <c r="BH2724" s="25"/>
    </row>
    <row r="2725" spans="1:60" x14ac:dyDescent="0.3">
      <c r="A2725" s="25" t="s">
        <v>134</v>
      </c>
      <c r="B2725" s="25" t="s">
        <v>38</v>
      </c>
      <c r="C2725" s="25" t="s">
        <v>3607</v>
      </c>
      <c r="D2725" s="25" t="s">
        <v>3608</v>
      </c>
      <c r="E2725" s="25" t="s">
        <v>47</v>
      </c>
      <c r="F2725" s="25">
        <v>999932136</v>
      </c>
      <c r="G2725" s="1">
        <f>(J2725+T2725)-H2725</f>
        <v>30</v>
      </c>
      <c r="H2725" s="25"/>
      <c r="I2725" s="40"/>
      <c r="J2725" s="1">
        <f>SUM(K2725,L2725,N2725,O2725,P2725,Q2725)</f>
        <v>0</v>
      </c>
      <c r="K2725" s="1">
        <f>SUM(AG2725,AI2725)</f>
        <v>0</v>
      </c>
      <c r="L2725" s="1">
        <v>0</v>
      </c>
      <c r="M2725" s="1">
        <v>0</v>
      </c>
      <c r="N2725" s="1">
        <f>AD2725+AE2725</f>
        <v>0</v>
      </c>
      <c r="O2725" s="1"/>
      <c r="P2725" s="1">
        <f>AF2725</f>
        <v>0</v>
      </c>
      <c r="Q2725" s="1">
        <f>AH2725</f>
        <v>0</v>
      </c>
      <c r="R2725" s="1">
        <v>0</v>
      </c>
      <c r="S2725" s="43"/>
      <c r="T2725" s="1">
        <f>SUM(U2725,V2725,X2725,Y2725,Z2725,AA2725,AB2725)</f>
        <v>30</v>
      </c>
      <c r="U2725" s="1">
        <f>AK2725</f>
        <v>0</v>
      </c>
      <c r="V2725" s="1">
        <f>SUM(AN2725,AO2725,AP2725,AQ2725,AS2725,AT2725,AU2725,AV2725,AW2725,AX2725,AY2725,AR2725,AZ2725,BA2725,BB2725,BC2725,BD2725,BE2725,BF2725,BG2725,BH2725)</f>
        <v>30</v>
      </c>
      <c r="W2725" s="1">
        <f>COUNT(AN2725,AO2725,AP2725,AQ2725,AS2725,AT2725,AU2725,AV2725,AW2725,AX2725,AY2725,AR2725,AZ2725,BA2725,BB2725,BC2725,BD2725,BE2725,BF2725,BG2725,BH2725)</f>
        <v>1</v>
      </c>
      <c r="X2725" s="1">
        <v>0</v>
      </c>
      <c r="Y2725" s="1">
        <v>0</v>
      </c>
      <c r="Z2725" s="1">
        <v>0</v>
      </c>
      <c r="AA2725" s="1">
        <f>AM2725</f>
        <v>0</v>
      </c>
      <c r="AB2725" s="1">
        <f>AL2725</f>
        <v>0</v>
      </c>
      <c r="AC2725" s="43"/>
      <c r="AD2725" s="25"/>
      <c r="AE2725" s="25"/>
      <c r="AF2725" s="25"/>
      <c r="AG2725" s="25"/>
      <c r="AH2725" s="25"/>
      <c r="AJ2725" s="40"/>
      <c r="AK2725" s="25"/>
      <c r="AL2725" s="25"/>
      <c r="AM2725" s="25"/>
      <c r="AN2725" s="25"/>
      <c r="AO2725" s="25"/>
      <c r="AP2725" s="25"/>
      <c r="AQ2725" s="25"/>
      <c r="AR2725" s="25"/>
      <c r="AS2725" s="25"/>
      <c r="AT2725" s="25"/>
      <c r="AU2725" s="25"/>
      <c r="AV2725" s="25"/>
      <c r="AW2725" s="25"/>
      <c r="AX2725" s="25"/>
      <c r="AY2725" s="25"/>
      <c r="AZ2725" s="25"/>
      <c r="BA2725" s="25"/>
      <c r="BB2725" s="25"/>
      <c r="BC2725" s="25"/>
      <c r="BD2725" s="25">
        <v>30</v>
      </c>
      <c r="BE2725" s="25"/>
      <c r="BF2725" s="25"/>
      <c r="BG2725" s="25"/>
      <c r="BH2725" s="25"/>
    </row>
    <row r="2726" spans="1:60" x14ac:dyDescent="0.3">
      <c r="A2726" s="1" t="s">
        <v>41</v>
      </c>
      <c r="B2726" s="1" t="s">
        <v>38</v>
      </c>
      <c r="C2726" s="1" t="s">
        <v>1507</v>
      </c>
      <c r="D2726" s="1" t="s">
        <v>1508</v>
      </c>
      <c r="E2726" s="1" t="s">
        <v>47</v>
      </c>
      <c r="F2726" s="1">
        <v>999924210</v>
      </c>
      <c r="G2726" s="1">
        <f>(J2726+T2726)-H2726</f>
        <v>75</v>
      </c>
      <c r="H2726" s="1"/>
      <c r="I2726" s="23"/>
      <c r="J2726" s="1">
        <f>SUM(K2726,L2726,N2726,O2726,P2726,Q2726)</f>
        <v>75</v>
      </c>
      <c r="K2726" s="1">
        <f>SUM(AG2726,AI2726)</f>
        <v>0</v>
      </c>
      <c r="L2726" s="1">
        <v>0</v>
      </c>
      <c r="M2726" s="1">
        <v>0</v>
      </c>
      <c r="N2726" s="1">
        <f>AD2726+AE2726</f>
        <v>35</v>
      </c>
      <c r="O2726" s="1"/>
      <c r="P2726" s="1">
        <f>AF2726</f>
        <v>40</v>
      </c>
      <c r="Q2726" s="1">
        <f>AH2726</f>
        <v>0</v>
      </c>
      <c r="R2726" s="1">
        <v>0</v>
      </c>
      <c r="S2726" s="43"/>
      <c r="T2726" s="1">
        <f>SUM(U2726,V2726,X2726,Y2726,Z2726,AA2726,AB2726)</f>
        <v>0</v>
      </c>
      <c r="U2726" s="1">
        <f>AK2726</f>
        <v>0</v>
      </c>
      <c r="V2726" s="1">
        <f>SUM(AN2726,AO2726,AP2726,AQ2726,AS2726,AT2726,AU2726,AV2726,AW2726,AX2726,AY2726,AR2726,AZ2726,BA2726,BB2726,BC2726,BD2726,BE2726,BF2726,BG2726,BH2726)</f>
        <v>0</v>
      </c>
      <c r="W2726" s="1">
        <f>COUNT(AN2726,AO2726,AP2726,AQ2726,AS2726,AT2726,AU2726,AV2726,AW2726,AX2726,AY2726,AR2726,AZ2726,BA2726,BB2726,BC2726,BD2726,BE2726,BF2726,BG2726,BH2726)</f>
        <v>0</v>
      </c>
      <c r="X2726" s="1">
        <v>0</v>
      </c>
      <c r="Y2726" s="1">
        <v>0</v>
      </c>
      <c r="Z2726" s="1">
        <v>0</v>
      </c>
      <c r="AA2726" s="1">
        <f>AM2726</f>
        <v>0</v>
      </c>
      <c r="AB2726" s="1">
        <f>AL2726</f>
        <v>0</v>
      </c>
      <c r="AC2726" s="43"/>
      <c r="AD2726" s="1"/>
      <c r="AE2726" s="1">
        <v>35</v>
      </c>
      <c r="AF2726" s="1">
        <v>40</v>
      </c>
      <c r="AG2726" s="1"/>
      <c r="AH2726" s="25"/>
      <c r="AJ2726" s="40"/>
      <c r="AK2726" s="25"/>
      <c r="AL2726" s="25"/>
      <c r="AM2726" s="25"/>
      <c r="AN2726" s="25"/>
      <c r="AO2726" s="25"/>
      <c r="AP2726" s="25"/>
      <c r="AQ2726" s="25"/>
      <c r="AR2726" s="25"/>
      <c r="AS2726" s="25"/>
      <c r="AT2726" s="25"/>
      <c r="AU2726" s="25"/>
      <c r="AV2726" s="25"/>
      <c r="AW2726" s="25"/>
      <c r="AX2726" s="25"/>
      <c r="AY2726" s="25"/>
      <c r="AZ2726" s="25"/>
      <c r="BA2726" s="25"/>
      <c r="BB2726" s="25"/>
      <c r="BC2726" s="25"/>
      <c r="BD2726" s="25"/>
      <c r="BE2726" s="25"/>
      <c r="BF2726" s="25"/>
      <c r="BG2726" s="25"/>
      <c r="BH2726" s="25"/>
    </row>
    <row r="2727" spans="1:60" x14ac:dyDescent="0.3">
      <c r="A2727" s="25" t="s">
        <v>37</v>
      </c>
      <c r="B2727" s="25" t="s">
        <v>38</v>
      </c>
      <c r="C2727" s="25" t="s">
        <v>811</v>
      </c>
      <c r="D2727" s="25" t="s">
        <v>2377</v>
      </c>
      <c r="E2727" s="25" t="s">
        <v>47</v>
      </c>
      <c r="F2727" s="25">
        <v>999929901</v>
      </c>
      <c r="G2727" s="1">
        <f>(J2727+T2727)-H2727</f>
        <v>158</v>
      </c>
      <c r="H2727" s="1">
        <f>(K2727+L2727+N2727+O2727+P2727+Q2727+R2727)*0.5</f>
        <v>0</v>
      </c>
      <c r="I2727" s="40"/>
      <c r="J2727" s="1">
        <f>SUM(K2727,L2727,N2727,O2727,P2727,Q2727)</f>
        <v>0</v>
      </c>
      <c r="K2727" s="1">
        <f>SUM(AG2727,AI2727)</f>
        <v>0</v>
      </c>
      <c r="L2727" s="1">
        <v>0</v>
      </c>
      <c r="M2727" s="1">
        <v>0</v>
      </c>
      <c r="N2727" s="1">
        <f>AD2727+AE2727</f>
        <v>0</v>
      </c>
      <c r="O2727" s="1"/>
      <c r="P2727" s="1">
        <f>AF2727</f>
        <v>0</v>
      </c>
      <c r="Q2727" s="1">
        <f>AH2727</f>
        <v>0</v>
      </c>
      <c r="R2727" s="1">
        <v>0</v>
      </c>
      <c r="S2727" s="43"/>
      <c r="T2727" s="1">
        <f>SUM(U2727,V2727,X2727,Y2727,Z2727,AA2727,AB2727)</f>
        <v>158</v>
      </c>
      <c r="U2727" s="1">
        <f>AK2727</f>
        <v>0</v>
      </c>
      <c r="V2727" s="1">
        <f>SUM(AN2727,AO2727,AP2727,AQ2727,AS2727,AT2727,AU2727,AV2727,AW2727,AX2727,AY2727,AR2727,AZ2727,BA2727,BB2727,BC2727,BD2727,BE2727,BF2727,BG2727,BH2727)</f>
        <v>158</v>
      </c>
      <c r="W2727" s="1">
        <f>COUNT(AN2727,AO2727,AP2727,AQ2727,AS2727,AT2727,AU2727,AV2727,AW2727,AX2727,AY2727,AR2727,AZ2727,BA2727,BB2727,BC2727,BD2727,BE2727,BF2727,BG2727,BH2727)</f>
        <v>2</v>
      </c>
      <c r="X2727" s="1">
        <v>0</v>
      </c>
      <c r="Y2727" s="1">
        <v>0</v>
      </c>
      <c r="Z2727" s="1">
        <v>0</v>
      </c>
      <c r="AA2727" s="1">
        <f>AM2727</f>
        <v>0</v>
      </c>
      <c r="AB2727" s="1">
        <f>AL2727</f>
        <v>0</v>
      </c>
      <c r="AC2727" s="43"/>
      <c r="AD2727" s="25"/>
      <c r="AE2727" s="25"/>
      <c r="AF2727" s="25"/>
      <c r="AG2727" s="25"/>
      <c r="AH2727" s="25"/>
      <c r="AJ2727" s="40"/>
      <c r="AK2727" s="25"/>
      <c r="AL2727" s="25"/>
      <c r="AM2727" s="25"/>
      <c r="AN2727" s="25">
        <v>90</v>
      </c>
      <c r="AO2727" s="25"/>
      <c r="AP2727" s="25"/>
      <c r="AQ2727" s="25"/>
      <c r="AR2727" s="25"/>
      <c r="AS2727" s="25"/>
      <c r="AT2727" s="25"/>
      <c r="AU2727" s="25"/>
      <c r="AV2727" s="25"/>
      <c r="AW2727" s="25"/>
      <c r="AX2727" s="25"/>
      <c r="AY2727" s="25"/>
      <c r="AZ2727" s="25">
        <v>68</v>
      </c>
      <c r="BA2727" s="25"/>
      <c r="BB2727" s="25"/>
      <c r="BC2727" s="25"/>
      <c r="BD2727" s="25"/>
      <c r="BE2727" s="25"/>
      <c r="BF2727" s="25"/>
      <c r="BG2727" s="25"/>
      <c r="BH2727" s="25"/>
    </row>
    <row r="2728" spans="1:60" x14ac:dyDescent="0.3">
      <c r="A2728" s="25" t="s">
        <v>37</v>
      </c>
      <c r="B2728" s="25" t="s">
        <v>38</v>
      </c>
      <c r="C2728" s="25" t="s">
        <v>666</v>
      </c>
      <c r="D2728" s="25" t="s">
        <v>473</v>
      </c>
      <c r="E2728" s="25" t="s">
        <v>47</v>
      </c>
      <c r="F2728" s="25">
        <v>999931357</v>
      </c>
      <c r="G2728" s="1">
        <f>(J2728+T2728)-H2728</f>
        <v>150</v>
      </c>
      <c r="H2728" s="25"/>
      <c r="I2728" s="40"/>
      <c r="J2728" s="1">
        <f>SUM(K2728,L2728,N2728,O2728,P2728,Q2728)</f>
        <v>0</v>
      </c>
      <c r="K2728" s="1">
        <f>SUM(AG2728,AI2728)</f>
        <v>0</v>
      </c>
      <c r="L2728" s="1">
        <v>0</v>
      </c>
      <c r="M2728" s="1">
        <v>0</v>
      </c>
      <c r="N2728" s="1">
        <f>AD2728+AE2728</f>
        <v>0</v>
      </c>
      <c r="O2728" s="1"/>
      <c r="P2728" s="1">
        <f>AF2728</f>
        <v>0</v>
      </c>
      <c r="Q2728" s="1">
        <f>AH2728</f>
        <v>0</v>
      </c>
      <c r="R2728" s="1">
        <v>0</v>
      </c>
      <c r="S2728" s="40"/>
      <c r="T2728" s="1">
        <f>SUM(U2728,V2728,X2728,Y2728,Z2728,AA2728,AB2728)</f>
        <v>150</v>
      </c>
      <c r="U2728" s="1">
        <f>AK2728</f>
        <v>0</v>
      </c>
      <c r="V2728" s="1">
        <f>SUM(AN2728,AO2728,AP2728,AQ2728,AS2728,AT2728,AU2728,AV2728,AW2728,AX2728,AY2728,AR2728,AZ2728,BA2728,BB2728,BC2728,BD2728,BE2728,BF2728,BG2728,BH2728)</f>
        <v>150</v>
      </c>
      <c r="W2728" s="1">
        <f>COUNT(AN2728,AO2728,AP2728,AQ2728,AS2728,AT2728,AU2728,AV2728,AW2728,AX2728,AY2728,AR2728,AZ2728,BA2728,BB2728,BC2728,BD2728,BE2728,BF2728,BG2728,BH2728)</f>
        <v>2</v>
      </c>
      <c r="X2728" s="1">
        <v>0</v>
      </c>
      <c r="Y2728" s="1">
        <v>0</v>
      </c>
      <c r="Z2728" s="1">
        <v>0</v>
      </c>
      <c r="AA2728" s="1">
        <f>AM2728</f>
        <v>0</v>
      </c>
      <c r="AB2728" s="1">
        <f>AL2728</f>
        <v>0</v>
      </c>
      <c r="AC2728" s="40"/>
      <c r="AD2728" s="25"/>
      <c r="AE2728" s="25"/>
      <c r="AF2728" s="25"/>
      <c r="AG2728" s="25"/>
      <c r="AH2728" s="25"/>
      <c r="AJ2728" s="40"/>
      <c r="AK2728" s="25"/>
      <c r="AL2728" s="25"/>
      <c r="AM2728" s="25"/>
      <c r="AN2728" s="25"/>
      <c r="AO2728" s="25"/>
      <c r="AP2728" s="25"/>
      <c r="AQ2728" s="25"/>
      <c r="AR2728" s="25"/>
      <c r="AS2728" s="25"/>
      <c r="AT2728" s="25"/>
      <c r="AU2728" s="25"/>
      <c r="AV2728" s="25"/>
      <c r="AW2728" s="25"/>
      <c r="AX2728" s="25"/>
      <c r="AY2728" s="25"/>
      <c r="AZ2728" s="25">
        <v>90</v>
      </c>
      <c r="BA2728" s="25"/>
      <c r="BB2728" s="25"/>
      <c r="BC2728" s="25"/>
      <c r="BD2728" s="25">
        <v>60</v>
      </c>
      <c r="BE2728" s="25"/>
      <c r="BF2728" s="25"/>
      <c r="BG2728" s="25"/>
      <c r="BH2728" s="25"/>
    </row>
    <row r="2729" spans="1:60" x14ac:dyDescent="0.3">
      <c r="A2729" s="25" t="s">
        <v>37</v>
      </c>
      <c r="B2729" s="25" t="s">
        <v>38</v>
      </c>
      <c r="C2729" s="25" t="s">
        <v>670</v>
      </c>
      <c r="D2729" s="25" t="s">
        <v>109</v>
      </c>
      <c r="E2729" s="25" t="s">
        <v>47</v>
      </c>
      <c r="F2729" s="25">
        <v>999929611</v>
      </c>
      <c r="G2729" s="1">
        <f>(J2729+T2729)-H2729</f>
        <v>136</v>
      </c>
      <c r="H2729" s="1">
        <f>(K2729+L2729+N2729+O2729+P2729+Q2729+R2729)*0.5</f>
        <v>0</v>
      </c>
      <c r="I2729" s="40"/>
      <c r="J2729" s="1">
        <f>SUM(K2729,L2729,N2729,O2729,P2729,Q2729)</f>
        <v>0</v>
      </c>
      <c r="K2729" s="1">
        <f>SUM(AG2729,AI2729)</f>
        <v>0</v>
      </c>
      <c r="L2729" s="1">
        <v>0</v>
      </c>
      <c r="M2729" s="1">
        <v>0</v>
      </c>
      <c r="N2729" s="1">
        <f>AD2729+AE2729</f>
        <v>0</v>
      </c>
      <c r="O2729" s="1"/>
      <c r="P2729" s="1">
        <f>AF2729</f>
        <v>0</v>
      </c>
      <c r="Q2729" s="1">
        <f>AH2729</f>
        <v>0</v>
      </c>
      <c r="R2729" s="1">
        <v>0</v>
      </c>
      <c r="S2729" s="43"/>
      <c r="T2729" s="1">
        <f>SUM(U2729,V2729,X2729,Y2729,Z2729,AA2729,AB2729)</f>
        <v>136</v>
      </c>
      <c r="U2729" s="1">
        <f>AK2729</f>
        <v>0</v>
      </c>
      <c r="V2729" s="1">
        <f>SUM(AN2729,AO2729,AP2729,AQ2729,AS2729,AT2729,AU2729,AV2729,AW2729,AX2729,AY2729,AR2729,AZ2729,BA2729,BB2729,BC2729,BD2729,BE2729,BF2729,BG2729,BH2729)</f>
        <v>136</v>
      </c>
      <c r="W2729" s="1">
        <f>COUNT(AN2729,AO2729,AP2729,AQ2729,AS2729,AT2729,AU2729,AV2729,AW2729,AX2729,AY2729,AR2729,AZ2729,BA2729,BB2729,BC2729,BD2729,BE2729,BF2729,BG2729,BH2729)</f>
        <v>2</v>
      </c>
      <c r="X2729" s="1">
        <v>0</v>
      </c>
      <c r="Y2729" s="1">
        <v>0</v>
      </c>
      <c r="Z2729" s="1">
        <v>0</v>
      </c>
      <c r="AA2729" s="1">
        <f>AM2729</f>
        <v>0</v>
      </c>
      <c r="AB2729" s="1">
        <f>AL2729</f>
        <v>0</v>
      </c>
      <c r="AC2729" s="43"/>
      <c r="AD2729" s="25"/>
      <c r="AE2729" s="25"/>
      <c r="AF2729" s="25"/>
      <c r="AG2729" s="25"/>
      <c r="AH2729" s="25"/>
      <c r="AJ2729" s="40"/>
      <c r="AK2729" s="25"/>
      <c r="AL2729" s="25"/>
      <c r="AM2729" s="25"/>
      <c r="AN2729" s="25">
        <v>68</v>
      </c>
      <c r="AO2729" s="25"/>
      <c r="AP2729" s="25"/>
      <c r="AQ2729" s="25"/>
      <c r="AR2729" s="25"/>
      <c r="AS2729" s="25"/>
      <c r="AT2729" s="25"/>
      <c r="AU2729" s="25"/>
      <c r="AV2729" s="25"/>
      <c r="AW2729" s="25"/>
      <c r="AX2729" s="25"/>
      <c r="AY2729" s="25"/>
      <c r="AZ2729" s="25">
        <v>68</v>
      </c>
      <c r="BA2729" s="25"/>
      <c r="BB2729" s="25"/>
      <c r="BC2729" s="25"/>
      <c r="BD2729" s="25"/>
      <c r="BE2729" s="25"/>
      <c r="BF2729" s="25"/>
      <c r="BG2729" s="25"/>
      <c r="BH2729" s="25"/>
    </row>
    <row r="2730" spans="1:60" x14ac:dyDescent="0.3">
      <c r="A2730" s="1" t="s">
        <v>37</v>
      </c>
      <c r="B2730" s="26" t="s">
        <v>38</v>
      </c>
      <c r="C2730" s="26" t="s">
        <v>1341</v>
      </c>
      <c r="D2730" s="26" t="s">
        <v>509</v>
      </c>
      <c r="E2730" s="26" t="s">
        <v>47</v>
      </c>
      <c r="F2730" s="1">
        <v>999926216</v>
      </c>
      <c r="G2730" s="1">
        <f>(J2730+T2730)-H2730</f>
        <v>120</v>
      </c>
      <c r="H2730" s="1">
        <f>(K2730+L2730+N2730+O2730+P2730+Q2730+R2730)*0.5</f>
        <v>0</v>
      </c>
      <c r="I2730" s="23"/>
      <c r="J2730" s="1">
        <f>SUM(K2730,L2730,N2730,O2730,P2730,Q2730)</f>
        <v>0</v>
      </c>
      <c r="K2730" s="1">
        <f>SUM(AG2730,AI2730)</f>
        <v>0</v>
      </c>
      <c r="L2730" s="1">
        <v>0</v>
      </c>
      <c r="M2730" s="1">
        <v>0</v>
      </c>
      <c r="N2730" s="1">
        <f>AD2730+AE2730</f>
        <v>0</v>
      </c>
      <c r="O2730" s="1"/>
      <c r="P2730" s="1">
        <f>AF2730</f>
        <v>0</v>
      </c>
      <c r="Q2730" s="1">
        <f>AH2730</f>
        <v>0</v>
      </c>
      <c r="R2730" s="1">
        <v>0</v>
      </c>
      <c r="S2730" s="43"/>
      <c r="T2730" s="1">
        <f>SUM(U2730,V2730,X2730,Y2730,Z2730,AA2730,AB2730)</f>
        <v>120</v>
      </c>
      <c r="U2730" s="1">
        <f>AK2730</f>
        <v>0</v>
      </c>
      <c r="V2730" s="1">
        <f>SUM(AN2730,AO2730,AP2730,AQ2730,AS2730,AT2730,AU2730,AV2730,AW2730,AX2730,AY2730,AR2730,AZ2730,BA2730,BB2730,BC2730,BD2730,BE2730,BF2730,BG2730,BH2730)</f>
        <v>120</v>
      </c>
      <c r="W2730" s="1">
        <f>COUNT(AN2730,AO2730,AP2730,AQ2730,AS2730,AT2730,AU2730,AV2730,AW2730,AX2730,AY2730,AR2730,AZ2730,BA2730,BB2730,BC2730,BD2730,BE2730,BF2730,BG2730,BH2730)</f>
        <v>1</v>
      </c>
      <c r="X2730" s="1">
        <v>0</v>
      </c>
      <c r="Y2730" s="1">
        <v>0</v>
      </c>
      <c r="Z2730" s="1">
        <v>0</v>
      </c>
      <c r="AA2730" s="1">
        <f>AM2730</f>
        <v>0</v>
      </c>
      <c r="AB2730" s="1">
        <f>AL2730</f>
        <v>0</v>
      </c>
      <c r="AC2730" s="43"/>
      <c r="AD2730" s="1"/>
      <c r="AE2730" s="1"/>
      <c r="AF2730" s="1"/>
      <c r="AG2730" s="1"/>
      <c r="AH2730" s="25"/>
      <c r="AJ2730" s="40"/>
      <c r="AK2730" s="25"/>
      <c r="AL2730" s="25"/>
      <c r="AM2730" s="25"/>
      <c r="AN2730" s="25">
        <v>120</v>
      </c>
      <c r="AO2730" s="25"/>
      <c r="AP2730" s="25"/>
      <c r="AQ2730" s="25"/>
      <c r="AR2730" s="25"/>
      <c r="AS2730" s="25"/>
      <c r="AT2730" s="25"/>
      <c r="AU2730" s="25"/>
      <c r="AV2730" s="25"/>
      <c r="AW2730" s="25"/>
      <c r="AX2730" s="25"/>
      <c r="AY2730" s="25"/>
      <c r="AZ2730" s="25"/>
      <c r="BA2730" s="25"/>
      <c r="BB2730" s="25"/>
      <c r="BC2730" s="25"/>
      <c r="BD2730" s="25"/>
      <c r="BE2730" s="25"/>
      <c r="BF2730" s="25"/>
      <c r="BG2730" s="25"/>
      <c r="BH2730" s="25"/>
    </row>
    <row r="2731" spans="1:60" x14ac:dyDescent="0.3">
      <c r="A2731" s="25" t="s">
        <v>37</v>
      </c>
      <c r="B2731" s="25" t="s">
        <v>38</v>
      </c>
      <c r="C2731" s="25" t="s">
        <v>2625</v>
      </c>
      <c r="D2731" s="25" t="s">
        <v>2626</v>
      </c>
      <c r="E2731" s="25" t="s">
        <v>47</v>
      </c>
      <c r="F2731" s="25">
        <v>999929137</v>
      </c>
      <c r="G2731" s="1">
        <f>(J2731+T2731)-H2731</f>
        <v>120</v>
      </c>
      <c r="H2731" s="25"/>
      <c r="I2731" s="40"/>
      <c r="J2731" s="1">
        <f>SUM(K2731,L2731,N2731,O2731,P2731,Q2731)</f>
        <v>0</v>
      </c>
      <c r="K2731" s="1">
        <f>SUM(AG2731,AI2731)</f>
        <v>0</v>
      </c>
      <c r="L2731" s="1">
        <v>0</v>
      </c>
      <c r="M2731" s="1">
        <v>0</v>
      </c>
      <c r="N2731" s="1">
        <f>AD2731+AE2731</f>
        <v>0</v>
      </c>
      <c r="O2731" s="1"/>
      <c r="P2731" s="1">
        <f>AF2731</f>
        <v>0</v>
      </c>
      <c r="Q2731" s="1">
        <f>AH2731</f>
        <v>0</v>
      </c>
      <c r="R2731" s="1">
        <v>0</v>
      </c>
      <c r="S2731" s="43"/>
      <c r="T2731" s="1">
        <f>SUM(U2731,V2731,X2731,Y2731,Z2731,AA2731,AB2731)</f>
        <v>120</v>
      </c>
      <c r="U2731" s="1">
        <f>AK2731</f>
        <v>0</v>
      </c>
      <c r="V2731" s="1">
        <f>SUM(AN2731,AO2731,AP2731,AQ2731,AS2731,AT2731,AU2731,AV2731,AW2731,AX2731,AY2731,AR2731,AZ2731,BA2731,BB2731,BC2731,BD2731,BE2731,BF2731,BG2731,BH2731)</f>
        <v>120</v>
      </c>
      <c r="W2731" s="1">
        <f>COUNT(AN2731,AO2731,AP2731,AQ2731,AS2731,AT2731,AU2731,AV2731,AW2731,AX2731,AY2731,AR2731,AZ2731,BA2731,BB2731,BC2731,BD2731,BE2731,BF2731,BG2731,BH2731)</f>
        <v>1</v>
      </c>
      <c r="X2731" s="1">
        <v>0</v>
      </c>
      <c r="Y2731" s="1">
        <v>0</v>
      </c>
      <c r="Z2731" s="1">
        <v>0</v>
      </c>
      <c r="AA2731" s="1">
        <f>AM2731</f>
        <v>0</v>
      </c>
      <c r="AB2731" s="1">
        <f>AL2731</f>
        <v>0</v>
      </c>
      <c r="AC2731" s="43"/>
      <c r="AD2731" s="25"/>
      <c r="AE2731" s="25"/>
      <c r="AF2731" s="25"/>
      <c r="AG2731" s="25"/>
      <c r="AH2731" s="25"/>
      <c r="AJ2731" s="40"/>
      <c r="AK2731" s="25"/>
      <c r="AL2731" s="25"/>
      <c r="AM2731" s="25"/>
      <c r="AN2731" s="25"/>
      <c r="AO2731" s="25"/>
      <c r="AP2731" s="25"/>
      <c r="AQ2731" s="25"/>
      <c r="AR2731" s="25"/>
      <c r="AS2731" s="25">
        <v>120</v>
      </c>
      <c r="AT2731" s="25"/>
      <c r="AU2731" s="25"/>
      <c r="AV2731" s="25"/>
      <c r="AW2731" s="25"/>
      <c r="AX2731" s="25"/>
      <c r="AY2731" s="25"/>
      <c r="AZ2731" s="25"/>
      <c r="BA2731" s="25"/>
      <c r="BB2731" s="25"/>
      <c r="BC2731" s="25"/>
      <c r="BD2731" s="25"/>
      <c r="BE2731" s="25"/>
      <c r="BF2731" s="25"/>
      <c r="BG2731" s="25"/>
      <c r="BH2731" s="25"/>
    </row>
    <row r="2732" spans="1:60" x14ac:dyDescent="0.3">
      <c r="A2732" s="25" t="s">
        <v>37</v>
      </c>
      <c r="B2732" s="25" t="s">
        <v>38</v>
      </c>
      <c r="C2732" s="25" t="s">
        <v>80</v>
      </c>
      <c r="D2732" s="25" t="s">
        <v>161</v>
      </c>
      <c r="E2732" s="25" t="s">
        <v>47</v>
      </c>
      <c r="F2732" s="25">
        <v>999929149</v>
      </c>
      <c r="G2732" s="1">
        <f>(J2732+T2732)-H2732</f>
        <v>120</v>
      </c>
      <c r="H2732" s="25"/>
      <c r="I2732" s="40"/>
      <c r="J2732" s="1">
        <f>SUM(K2732,L2732,N2732,O2732,P2732,Q2732)</f>
        <v>0</v>
      </c>
      <c r="K2732" s="1">
        <f>SUM(AG2732,AI2732)</f>
        <v>0</v>
      </c>
      <c r="L2732" s="1">
        <v>0</v>
      </c>
      <c r="M2732" s="1">
        <v>0</v>
      </c>
      <c r="N2732" s="1">
        <f>AD2732+AE2732</f>
        <v>0</v>
      </c>
      <c r="O2732" s="1"/>
      <c r="P2732" s="1">
        <f>AF2732</f>
        <v>0</v>
      </c>
      <c r="Q2732" s="1">
        <f>AH2732</f>
        <v>0</v>
      </c>
      <c r="R2732" s="1">
        <v>0</v>
      </c>
      <c r="S2732" s="43"/>
      <c r="T2732" s="1">
        <f>SUM(U2732,V2732,X2732,Y2732,Z2732,AA2732,AB2732)</f>
        <v>120</v>
      </c>
      <c r="U2732" s="1">
        <f>AK2732</f>
        <v>0</v>
      </c>
      <c r="V2732" s="1">
        <f>SUM(AN2732,AO2732,AP2732,AQ2732,AS2732,AT2732,AU2732,AV2732,AW2732,AX2732,AY2732,AR2732,AZ2732,BA2732,BB2732,BC2732,BD2732,BE2732,BF2732,BG2732,BH2732)</f>
        <v>120</v>
      </c>
      <c r="W2732" s="1">
        <f>COUNT(AN2732,AO2732,AP2732,AQ2732,AS2732,AT2732,AU2732,AV2732,AW2732,AX2732,AY2732,AR2732,AZ2732,BA2732,BB2732,BC2732,BD2732,BE2732,BF2732,BG2732,BH2732)</f>
        <v>1</v>
      </c>
      <c r="X2732" s="1">
        <v>0</v>
      </c>
      <c r="Y2732" s="1">
        <v>0</v>
      </c>
      <c r="Z2732" s="1">
        <v>0</v>
      </c>
      <c r="AA2732" s="1">
        <f>AM2732</f>
        <v>0</v>
      </c>
      <c r="AB2732" s="1">
        <f>AL2732</f>
        <v>0</v>
      </c>
      <c r="AC2732" s="43"/>
      <c r="AD2732" s="25"/>
      <c r="AE2732" s="25"/>
      <c r="AF2732" s="25"/>
      <c r="AG2732" s="25"/>
      <c r="AH2732" s="25"/>
      <c r="AJ2732" s="40"/>
      <c r="AK2732" s="25"/>
      <c r="AL2732" s="25"/>
      <c r="AM2732" s="25"/>
      <c r="AN2732" s="25"/>
      <c r="AO2732" s="25"/>
      <c r="AP2732" s="25"/>
      <c r="AQ2732" s="25"/>
      <c r="AR2732" s="25"/>
      <c r="AS2732" s="25"/>
      <c r="AT2732" s="25"/>
      <c r="AU2732" s="25"/>
      <c r="AV2732" s="25">
        <v>120</v>
      </c>
      <c r="AW2732" s="25"/>
      <c r="AX2732" s="25"/>
      <c r="AY2732" s="25"/>
      <c r="AZ2732" s="25"/>
      <c r="BA2732" s="25"/>
      <c r="BB2732" s="25"/>
      <c r="BC2732" s="25"/>
      <c r="BD2732" s="25"/>
      <c r="BE2732" s="25"/>
      <c r="BF2732" s="25"/>
      <c r="BG2732" s="25"/>
      <c r="BH2732" s="25"/>
    </row>
    <row r="2733" spans="1:60" x14ac:dyDescent="0.3">
      <c r="A2733" s="25" t="s">
        <v>37</v>
      </c>
      <c r="B2733" s="25" t="s">
        <v>38</v>
      </c>
      <c r="C2733" s="25" t="s">
        <v>1615</v>
      </c>
      <c r="D2733" s="25" t="s">
        <v>3354</v>
      </c>
      <c r="E2733" s="25" t="s">
        <v>47</v>
      </c>
      <c r="F2733" s="25">
        <v>999929613</v>
      </c>
      <c r="G2733" s="1">
        <f>(J2733+T2733)-H2733</f>
        <v>120</v>
      </c>
      <c r="H2733" s="25"/>
      <c r="I2733" s="40"/>
      <c r="J2733" s="1">
        <f>SUM(K2733,L2733,N2733,O2733,P2733,Q2733)</f>
        <v>0</v>
      </c>
      <c r="K2733" s="1">
        <f>SUM(AG2733,AI2733)</f>
        <v>0</v>
      </c>
      <c r="L2733" s="1">
        <v>0</v>
      </c>
      <c r="M2733" s="1">
        <v>0</v>
      </c>
      <c r="N2733" s="1">
        <f>AD2733+AE2733</f>
        <v>0</v>
      </c>
      <c r="O2733" s="1"/>
      <c r="P2733" s="1">
        <f>AF2733</f>
        <v>0</v>
      </c>
      <c r="Q2733" s="1">
        <f>AH2733</f>
        <v>0</v>
      </c>
      <c r="R2733" s="1">
        <v>0</v>
      </c>
      <c r="S2733" s="40"/>
      <c r="T2733" s="1">
        <f>SUM(U2733,V2733,X2733,Y2733,Z2733,AA2733,AB2733)</f>
        <v>120</v>
      </c>
      <c r="U2733" s="1">
        <f>AK2733</f>
        <v>0</v>
      </c>
      <c r="V2733" s="1">
        <f>SUM(AN2733,AO2733,AP2733,AQ2733,AS2733,AT2733,AU2733,AV2733,AW2733,AX2733,AY2733,AR2733,AZ2733,BA2733,BB2733,BC2733,BD2733,BE2733,BF2733,BG2733,BH2733)</f>
        <v>120</v>
      </c>
      <c r="W2733" s="1">
        <f>COUNT(AN2733,AO2733,AP2733,AQ2733,AS2733,AT2733,AU2733,AV2733,AW2733,AX2733,AY2733,AR2733,AZ2733,BA2733,BB2733,BC2733,BD2733,BE2733,BF2733,BG2733,BH2733)</f>
        <v>1</v>
      </c>
      <c r="X2733" s="1">
        <v>0</v>
      </c>
      <c r="Y2733" s="1">
        <v>0</v>
      </c>
      <c r="Z2733" s="1">
        <v>0</v>
      </c>
      <c r="AA2733" s="1">
        <f>AM2733</f>
        <v>0</v>
      </c>
      <c r="AB2733" s="1">
        <f>AL2733</f>
        <v>0</v>
      </c>
      <c r="AC2733" s="40"/>
      <c r="AD2733" s="25"/>
      <c r="AE2733" s="25"/>
      <c r="AF2733" s="25"/>
      <c r="AG2733" s="25"/>
      <c r="AH2733" s="25"/>
      <c r="AJ2733" s="40"/>
      <c r="AK2733" s="25"/>
      <c r="AL2733" s="25"/>
      <c r="AM2733" s="25"/>
      <c r="AN2733" s="25"/>
      <c r="AO2733" s="25"/>
      <c r="AP2733" s="25"/>
      <c r="AQ2733" s="25"/>
      <c r="AR2733" s="25"/>
      <c r="AS2733" s="25"/>
      <c r="AT2733" s="25"/>
      <c r="AU2733" s="25"/>
      <c r="AV2733" s="25"/>
      <c r="AW2733" s="25"/>
      <c r="AX2733" s="25"/>
      <c r="AY2733" s="25"/>
      <c r="AZ2733" s="25">
        <v>120</v>
      </c>
      <c r="BA2733" s="25"/>
      <c r="BB2733" s="25"/>
      <c r="BC2733" s="25"/>
      <c r="BD2733" s="25"/>
      <c r="BE2733" s="25"/>
      <c r="BF2733" s="25"/>
      <c r="BG2733" s="25"/>
      <c r="BH2733" s="25"/>
    </row>
    <row r="2734" spans="1:60" x14ac:dyDescent="0.3">
      <c r="A2734" s="25" t="s">
        <v>37</v>
      </c>
      <c r="B2734" s="25" t="s">
        <v>38</v>
      </c>
      <c r="C2734" s="25" t="s">
        <v>719</v>
      </c>
      <c r="D2734" s="25" t="s">
        <v>121</v>
      </c>
      <c r="E2734" s="25" t="s">
        <v>47</v>
      </c>
      <c r="F2734" s="25">
        <v>999930561</v>
      </c>
      <c r="G2734" s="1">
        <f>(J2734+T2734)-H2734</f>
        <v>90</v>
      </c>
      <c r="H2734" s="25"/>
      <c r="I2734" s="40"/>
      <c r="J2734" s="1">
        <f>SUM(K2734,L2734,N2734,O2734,P2734,Q2734)</f>
        <v>0</v>
      </c>
      <c r="K2734" s="1">
        <f>SUM(AG2734,AI2734)</f>
        <v>0</v>
      </c>
      <c r="L2734" s="1">
        <v>0</v>
      </c>
      <c r="M2734" s="1">
        <v>0</v>
      </c>
      <c r="N2734" s="1">
        <f>AD2734+AE2734</f>
        <v>0</v>
      </c>
      <c r="O2734" s="1"/>
      <c r="P2734" s="1">
        <f>AF2734</f>
        <v>0</v>
      </c>
      <c r="Q2734" s="1">
        <f>AH2734</f>
        <v>0</v>
      </c>
      <c r="R2734" s="1">
        <v>0</v>
      </c>
      <c r="S2734" s="43"/>
      <c r="T2734" s="1">
        <f>SUM(U2734,V2734,X2734,Y2734,Z2734,AA2734,AB2734)</f>
        <v>90</v>
      </c>
      <c r="U2734" s="1">
        <f>AK2734</f>
        <v>0</v>
      </c>
      <c r="V2734" s="1">
        <f>SUM(AN2734,AO2734,AP2734,AQ2734,AS2734,AT2734,AU2734,AV2734,AW2734,AX2734,AY2734,AR2734,AZ2734,BA2734,BB2734,BC2734,BD2734,BE2734,BF2734,BG2734,BH2734)</f>
        <v>90</v>
      </c>
      <c r="W2734" s="1">
        <f>COUNT(AN2734,AO2734,AP2734,AQ2734,AS2734,AT2734,AU2734,AV2734,AW2734,AX2734,AY2734,AR2734,AZ2734,BA2734,BB2734,BC2734,BD2734,BE2734,BF2734,BG2734,BH2734)</f>
        <v>1</v>
      </c>
      <c r="X2734" s="1">
        <v>0</v>
      </c>
      <c r="Y2734" s="1">
        <v>0</v>
      </c>
      <c r="Z2734" s="1">
        <v>0</v>
      </c>
      <c r="AA2734" s="1">
        <f>AM2734</f>
        <v>0</v>
      </c>
      <c r="AB2734" s="1">
        <f>AL2734</f>
        <v>0</v>
      </c>
      <c r="AC2734" s="43"/>
      <c r="AD2734" s="25"/>
      <c r="AE2734" s="25"/>
      <c r="AF2734" s="25"/>
      <c r="AG2734" s="25"/>
      <c r="AH2734" s="25"/>
      <c r="AJ2734" s="40"/>
      <c r="AK2734" s="25"/>
      <c r="AL2734" s="25"/>
      <c r="AM2734" s="25"/>
      <c r="AN2734" s="25"/>
      <c r="AO2734" s="25"/>
      <c r="AP2734" s="25"/>
      <c r="AQ2734" s="25"/>
      <c r="AR2734" s="25"/>
      <c r="AS2734" s="25"/>
      <c r="AT2734" s="25"/>
      <c r="AU2734" s="25"/>
      <c r="AV2734" s="25">
        <v>90</v>
      </c>
      <c r="AW2734" s="25"/>
      <c r="AX2734" s="25"/>
      <c r="AY2734" s="25"/>
      <c r="AZ2734" s="25"/>
      <c r="BA2734" s="25"/>
      <c r="BB2734" s="25"/>
      <c r="BC2734" s="25"/>
      <c r="BD2734" s="25"/>
      <c r="BE2734" s="25"/>
      <c r="BF2734" s="25"/>
      <c r="BG2734" s="25"/>
      <c r="BH2734" s="25"/>
    </row>
    <row r="2735" spans="1:60" x14ac:dyDescent="0.3">
      <c r="A2735" s="25" t="s">
        <v>37</v>
      </c>
      <c r="B2735" s="25" t="s">
        <v>38</v>
      </c>
      <c r="C2735" s="25" t="s">
        <v>366</v>
      </c>
      <c r="D2735" s="25" t="s">
        <v>2624</v>
      </c>
      <c r="E2735" s="25" t="s">
        <v>47</v>
      </c>
      <c r="F2735" s="25">
        <v>999930888</v>
      </c>
      <c r="G2735" s="1">
        <f>(J2735+T2735)-H2735</f>
        <v>90</v>
      </c>
      <c r="H2735" s="25"/>
      <c r="I2735" s="40"/>
      <c r="J2735" s="1">
        <f>SUM(K2735,L2735,N2735,O2735,P2735,Q2735)</f>
        <v>0</v>
      </c>
      <c r="K2735" s="1">
        <f>SUM(AG2735,AI2735)</f>
        <v>0</v>
      </c>
      <c r="L2735" s="1">
        <v>0</v>
      </c>
      <c r="M2735" s="1">
        <v>0</v>
      </c>
      <c r="N2735" s="1">
        <f>AD2735+AE2735</f>
        <v>0</v>
      </c>
      <c r="O2735" s="1"/>
      <c r="P2735" s="1">
        <f>AF2735</f>
        <v>0</v>
      </c>
      <c r="Q2735" s="1">
        <f>AH2735</f>
        <v>0</v>
      </c>
      <c r="R2735" s="1">
        <v>0</v>
      </c>
      <c r="S2735" s="43"/>
      <c r="T2735" s="1">
        <f>SUM(U2735,V2735,X2735,Y2735,Z2735,AA2735,AB2735)</f>
        <v>90</v>
      </c>
      <c r="U2735" s="1">
        <f>AK2735</f>
        <v>0</v>
      </c>
      <c r="V2735" s="1">
        <f>SUM(AN2735,AO2735,AP2735,AQ2735,AS2735,AT2735,AU2735,AV2735,AW2735,AX2735,AY2735,AR2735,AZ2735,BA2735,BB2735,BC2735,BD2735,BE2735,BF2735,BG2735,BH2735)</f>
        <v>90</v>
      </c>
      <c r="W2735" s="1">
        <f>COUNT(AN2735,AO2735,AP2735,AQ2735,AS2735,AT2735,AU2735,AV2735,AW2735,AX2735,AY2735,AR2735,AZ2735,BA2735,BB2735,BC2735,BD2735,BE2735,BF2735,BG2735,BH2735)</f>
        <v>1</v>
      </c>
      <c r="X2735" s="1">
        <v>0</v>
      </c>
      <c r="Y2735" s="1">
        <v>0</v>
      </c>
      <c r="Z2735" s="1">
        <v>0</v>
      </c>
      <c r="AA2735" s="1">
        <f>AM2735</f>
        <v>0</v>
      </c>
      <c r="AB2735" s="1">
        <f>AL2735</f>
        <v>0</v>
      </c>
      <c r="AC2735" s="43"/>
      <c r="AD2735" s="25"/>
      <c r="AE2735" s="25"/>
      <c r="AF2735" s="25"/>
      <c r="AG2735" s="25"/>
      <c r="AH2735" s="25"/>
      <c r="AJ2735" s="40"/>
      <c r="AK2735" s="25"/>
      <c r="AL2735" s="25"/>
      <c r="AM2735" s="25"/>
      <c r="AN2735" s="25"/>
      <c r="AO2735" s="25"/>
      <c r="AP2735" s="25"/>
      <c r="AQ2735" s="25"/>
      <c r="AR2735" s="25"/>
      <c r="AS2735" s="25">
        <v>90</v>
      </c>
      <c r="AT2735" s="25"/>
      <c r="AU2735" s="25"/>
      <c r="AV2735" s="25"/>
      <c r="AW2735" s="25"/>
      <c r="AX2735" s="25"/>
      <c r="AY2735" s="25"/>
      <c r="AZ2735" s="25"/>
      <c r="BA2735" s="25"/>
      <c r="BB2735" s="25"/>
      <c r="BC2735" s="25"/>
      <c r="BD2735" s="25"/>
      <c r="BE2735" s="25"/>
      <c r="BF2735" s="25"/>
      <c r="BG2735" s="25"/>
      <c r="BH2735" s="25"/>
    </row>
    <row r="2736" spans="1:60" x14ac:dyDescent="0.3">
      <c r="A2736" s="25" t="s">
        <v>37</v>
      </c>
      <c r="B2736" s="1" t="s">
        <v>38</v>
      </c>
      <c r="C2736" s="1" t="s">
        <v>366</v>
      </c>
      <c r="D2736" s="1" t="s">
        <v>208</v>
      </c>
      <c r="E2736" s="1" t="s">
        <v>47</v>
      </c>
      <c r="F2736" s="1">
        <v>999926706</v>
      </c>
      <c r="G2736" s="1">
        <f>(J2736+T2736)-H2736</f>
        <v>72</v>
      </c>
      <c r="H2736" s="1"/>
      <c r="I2736" s="23"/>
      <c r="J2736" s="1">
        <f>SUM(K2736,L2736,N2736,O2736,P2736,Q2736)</f>
        <v>72</v>
      </c>
      <c r="K2736" s="1">
        <f>SUM(AG2736,AI2736)</f>
        <v>0</v>
      </c>
      <c r="L2736" s="1">
        <v>0</v>
      </c>
      <c r="M2736" s="1">
        <v>0</v>
      </c>
      <c r="N2736" s="1">
        <f>AD2736+AE2736</f>
        <v>0</v>
      </c>
      <c r="O2736" s="1"/>
      <c r="P2736" s="1">
        <f>AF2736</f>
        <v>72</v>
      </c>
      <c r="Q2736" s="1">
        <f>AH2736</f>
        <v>0</v>
      </c>
      <c r="R2736" s="1">
        <v>0</v>
      </c>
      <c r="S2736" s="43"/>
      <c r="T2736" s="1">
        <f>SUM(U2736,V2736,X2736,Y2736,Z2736,AA2736,AB2736)</f>
        <v>0</v>
      </c>
      <c r="U2736" s="1">
        <f>AK2736</f>
        <v>0</v>
      </c>
      <c r="V2736" s="1">
        <f>SUM(AN2736,AO2736,AP2736,AQ2736,AS2736,AT2736,AU2736,AV2736,AW2736,AX2736,AY2736,AR2736,AZ2736,BA2736,BB2736,BC2736,BD2736,BE2736,BF2736,BG2736,BH2736)</f>
        <v>0</v>
      </c>
      <c r="W2736" s="1">
        <f>COUNT(AN2736,AO2736,AP2736,AQ2736,AS2736,AT2736,AU2736,AV2736,AW2736,AX2736,AY2736,AR2736,AZ2736,BA2736,BB2736,BC2736,BD2736,BE2736,BF2736,BG2736,BH2736)</f>
        <v>0</v>
      </c>
      <c r="X2736" s="1">
        <v>0</v>
      </c>
      <c r="Y2736" s="1">
        <v>0</v>
      </c>
      <c r="Z2736" s="1">
        <v>0</v>
      </c>
      <c r="AA2736" s="1">
        <f>AM2736</f>
        <v>0</v>
      </c>
      <c r="AB2736" s="1">
        <f>AL2736</f>
        <v>0</v>
      </c>
      <c r="AC2736" s="43"/>
      <c r="AD2736" s="1"/>
      <c r="AE2736" s="1"/>
      <c r="AF2736" s="1">
        <v>72</v>
      </c>
      <c r="AG2736" s="1"/>
      <c r="AH2736" s="25"/>
      <c r="AJ2736" s="40"/>
      <c r="AK2736" s="25"/>
      <c r="AL2736" s="25"/>
      <c r="AM2736" s="25"/>
      <c r="AN2736" s="25"/>
      <c r="AO2736" s="25"/>
      <c r="AP2736" s="25"/>
      <c r="AQ2736" s="25"/>
      <c r="AR2736" s="25"/>
      <c r="AS2736" s="25"/>
      <c r="AT2736" s="25"/>
      <c r="AU2736" s="25"/>
      <c r="AV2736" s="25"/>
      <c r="AW2736" s="25"/>
      <c r="AX2736" s="25"/>
      <c r="AY2736" s="25"/>
      <c r="AZ2736" s="25"/>
      <c r="BA2736" s="25"/>
      <c r="BB2736" s="25"/>
      <c r="BC2736" s="25"/>
      <c r="BD2736" s="25"/>
      <c r="BE2736" s="25"/>
      <c r="BF2736" s="25"/>
      <c r="BG2736" s="25"/>
      <c r="BH2736" s="25"/>
    </row>
    <row r="2737" spans="1:60" x14ac:dyDescent="0.3">
      <c r="A2737" s="25" t="s">
        <v>37</v>
      </c>
      <c r="B2737" s="1" t="s">
        <v>38</v>
      </c>
      <c r="C2737" s="1" t="s">
        <v>1574</v>
      </c>
      <c r="D2737" s="1" t="s">
        <v>161</v>
      </c>
      <c r="E2737" s="1" t="s">
        <v>47</v>
      </c>
      <c r="F2737" s="1">
        <v>999924639</v>
      </c>
      <c r="G2737" s="1">
        <f>(J2737+T2737)-H2737</f>
        <v>68</v>
      </c>
      <c r="H2737" s="25"/>
      <c r="I2737" s="23"/>
      <c r="J2737" s="1">
        <f>SUM(K2737,L2737,N2737,O2737,P2737,Q2737)</f>
        <v>68</v>
      </c>
      <c r="K2737" s="1">
        <f>SUM(AG2737,AI2737)</f>
        <v>0</v>
      </c>
      <c r="L2737" s="1">
        <v>0</v>
      </c>
      <c r="M2737" s="1">
        <v>0</v>
      </c>
      <c r="N2737" s="1">
        <f>AD2737+AE2737</f>
        <v>0</v>
      </c>
      <c r="O2737" s="1"/>
      <c r="P2737" s="1">
        <f>AF2737</f>
        <v>68</v>
      </c>
      <c r="Q2737" s="1">
        <f>AH2737</f>
        <v>0</v>
      </c>
      <c r="R2737" s="1">
        <v>0</v>
      </c>
      <c r="S2737" s="43"/>
      <c r="T2737" s="1">
        <f>SUM(U2737,V2737,X2737,Y2737,Z2737,AA2737,AB2737)</f>
        <v>0</v>
      </c>
      <c r="U2737" s="1">
        <f>AK2737</f>
        <v>0</v>
      </c>
      <c r="V2737" s="1">
        <f>SUM(AN2737,AO2737,AP2737,AQ2737,AS2737,AT2737,AU2737,AV2737,AW2737,AX2737,AY2737,AR2737,AZ2737,BA2737,BB2737,BC2737,BD2737,BE2737,BF2737,BG2737,BH2737)</f>
        <v>0</v>
      </c>
      <c r="W2737" s="1">
        <f>COUNT(AN2737,AO2737,AP2737,AQ2737,AS2737,AT2737,AU2737,AV2737,AW2737,AX2737,AY2737,AR2737,AZ2737,BA2737,BB2737,BC2737,BD2737,BE2737,BF2737,BG2737,BH2737)</f>
        <v>0</v>
      </c>
      <c r="X2737" s="1">
        <v>0</v>
      </c>
      <c r="Y2737" s="1">
        <v>0</v>
      </c>
      <c r="Z2737" s="1">
        <v>0</v>
      </c>
      <c r="AA2737" s="1">
        <f>AM2737</f>
        <v>0</v>
      </c>
      <c r="AB2737" s="1">
        <f>AL2737</f>
        <v>0</v>
      </c>
      <c r="AC2737" s="43"/>
      <c r="AD2737" s="1"/>
      <c r="AE2737" s="1"/>
      <c r="AF2737" s="1">
        <v>68</v>
      </c>
      <c r="AG2737" s="1"/>
      <c r="AH2737" s="25"/>
      <c r="AJ2737" s="40"/>
      <c r="AK2737" s="25"/>
      <c r="AL2737" s="25"/>
      <c r="AM2737" s="25"/>
      <c r="AN2737" s="25"/>
      <c r="AO2737" s="25"/>
      <c r="AP2737" s="25"/>
      <c r="AQ2737" s="25"/>
      <c r="AR2737" s="25"/>
      <c r="AS2737" s="25"/>
      <c r="AT2737" s="25"/>
      <c r="AU2737" s="25"/>
      <c r="AV2737" s="25"/>
      <c r="AW2737" s="25"/>
      <c r="AX2737" s="25"/>
      <c r="AY2737" s="25"/>
      <c r="AZ2737" s="25"/>
      <c r="BA2737" s="25"/>
      <c r="BB2737" s="25"/>
      <c r="BC2737" s="25"/>
      <c r="BD2737" s="25"/>
      <c r="BE2737" s="25"/>
      <c r="BF2737" s="25"/>
      <c r="BG2737" s="25"/>
      <c r="BH2737" s="25"/>
    </row>
    <row r="2738" spans="1:60" x14ac:dyDescent="0.3">
      <c r="A2738" s="68" t="s">
        <v>37</v>
      </c>
      <c r="B2738" s="68" t="s">
        <v>38</v>
      </c>
      <c r="C2738" s="68" t="s">
        <v>2574</v>
      </c>
      <c r="D2738" s="68" t="s">
        <v>2106</v>
      </c>
      <c r="E2738" s="68" t="s">
        <v>47</v>
      </c>
      <c r="F2738" s="68">
        <v>999928942</v>
      </c>
      <c r="G2738" s="1">
        <f>(J2738+T2738)-H2738</f>
        <v>68</v>
      </c>
      <c r="H2738" s="25"/>
      <c r="I2738" s="40"/>
      <c r="J2738" s="1">
        <f>SUM(K2738,L2738,N2738,O2738,P2738,Q2738)</f>
        <v>0</v>
      </c>
      <c r="K2738" s="1">
        <f>SUM(AG2738,AI2738)</f>
        <v>0</v>
      </c>
      <c r="L2738" s="1">
        <v>0</v>
      </c>
      <c r="M2738" s="1">
        <v>0</v>
      </c>
      <c r="N2738" s="1">
        <f>AD2738+AE2738</f>
        <v>0</v>
      </c>
      <c r="O2738" s="1"/>
      <c r="P2738" s="1">
        <f>AF2738</f>
        <v>0</v>
      </c>
      <c r="Q2738" s="1">
        <f>AH2738</f>
        <v>0</v>
      </c>
      <c r="R2738" s="1">
        <v>0</v>
      </c>
      <c r="S2738" s="43"/>
      <c r="T2738" s="1">
        <f>SUM(U2738,V2738,X2738,Y2738,Z2738,AA2738,AB2738)</f>
        <v>68</v>
      </c>
      <c r="U2738" s="1">
        <f>AK2738</f>
        <v>0</v>
      </c>
      <c r="V2738" s="1">
        <f>SUM(AN2738,AO2738,AP2738,AQ2738,AS2738,AT2738,AU2738,AV2738,AW2738,AX2738,AY2738,AR2738,AZ2738,BA2738,BB2738,BC2738,BD2738,BE2738,BF2738,BG2738,BH2738)</f>
        <v>68</v>
      </c>
      <c r="W2738" s="1">
        <f>COUNT(AN2738,AO2738,AP2738,AQ2738,AS2738,AT2738,AU2738,AV2738,AW2738,AX2738,AY2738,AR2738,AZ2738,BA2738,BB2738,BC2738,BD2738,BE2738,BF2738,BG2738,BH2738)</f>
        <v>2</v>
      </c>
      <c r="X2738" s="1">
        <v>0</v>
      </c>
      <c r="Y2738" s="1">
        <v>0</v>
      </c>
      <c r="Z2738" s="1">
        <v>0</v>
      </c>
      <c r="AA2738" s="1">
        <f>AM2738</f>
        <v>0</v>
      </c>
      <c r="AB2738" s="1">
        <f>AL2738</f>
        <v>0</v>
      </c>
      <c r="AC2738" s="43"/>
      <c r="AD2738" s="25"/>
      <c r="AE2738" s="25"/>
      <c r="AF2738" s="25"/>
      <c r="AG2738" s="25"/>
      <c r="AH2738" s="25"/>
      <c r="AJ2738" s="40"/>
      <c r="AK2738" s="25"/>
      <c r="AL2738" s="25"/>
      <c r="AM2738" s="25"/>
      <c r="AN2738" s="25"/>
      <c r="AO2738" s="25"/>
      <c r="AP2738" s="25"/>
      <c r="AQ2738" s="25">
        <v>30</v>
      </c>
      <c r="AR2738" s="25"/>
      <c r="AS2738" s="25"/>
      <c r="AT2738" s="25"/>
      <c r="AU2738" s="25"/>
      <c r="AV2738" s="25">
        <v>38</v>
      </c>
      <c r="AW2738" s="25"/>
      <c r="AX2738" s="25"/>
      <c r="AY2738" s="25"/>
      <c r="AZ2738" s="25"/>
      <c r="BA2738" s="25"/>
      <c r="BB2738" s="25"/>
      <c r="BC2738" s="25"/>
      <c r="BD2738" s="25"/>
      <c r="BE2738" s="25"/>
      <c r="BF2738" s="25"/>
      <c r="BG2738" s="25"/>
      <c r="BH2738" s="25"/>
    </row>
    <row r="2739" spans="1:60" x14ac:dyDescent="0.3">
      <c r="A2739" s="25" t="s">
        <v>37</v>
      </c>
      <c r="B2739" s="25" t="s">
        <v>38</v>
      </c>
      <c r="C2739" s="25" t="s">
        <v>1088</v>
      </c>
      <c r="D2739" s="25" t="s">
        <v>2735</v>
      </c>
      <c r="E2739" s="25" t="s">
        <v>47</v>
      </c>
      <c r="F2739" s="25">
        <v>999929071</v>
      </c>
      <c r="G2739" s="1">
        <f>(J2739+T2739)-H2739</f>
        <v>68</v>
      </c>
      <c r="H2739" s="25"/>
      <c r="I2739" s="40"/>
      <c r="J2739" s="1">
        <f>SUM(K2739,L2739,N2739,O2739,P2739,Q2739)</f>
        <v>0</v>
      </c>
      <c r="K2739" s="1">
        <f>SUM(AG2739,AI2739)</f>
        <v>0</v>
      </c>
      <c r="L2739" s="1">
        <v>0</v>
      </c>
      <c r="M2739" s="1">
        <v>0</v>
      </c>
      <c r="N2739" s="1">
        <f>AD2739+AE2739</f>
        <v>0</v>
      </c>
      <c r="O2739" s="1"/>
      <c r="P2739" s="1">
        <f>AF2739</f>
        <v>0</v>
      </c>
      <c r="Q2739" s="1">
        <f>AH2739</f>
        <v>0</v>
      </c>
      <c r="R2739" s="1">
        <v>0</v>
      </c>
      <c r="S2739" s="43"/>
      <c r="T2739" s="1">
        <f>SUM(U2739,V2739,X2739,Y2739,Z2739,AA2739,AB2739)</f>
        <v>68</v>
      </c>
      <c r="U2739" s="1">
        <f>AK2739</f>
        <v>0</v>
      </c>
      <c r="V2739" s="1">
        <f>SUM(AN2739,AO2739,AP2739,AQ2739,AS2739,AT2739,AU2739,AV2739,AW2739,AX2739,AY2739,AR2739,AZ2739,BA2739,BB2739,BC2739,BD2739,BE2739,BF2739,BG2739,BH2739)</f>
        <v>68</v>
      </c>
      <c r="W2739" s="1">
        <f>COUNT(AN2739,AO2739,AP2739,AQ2739,AS2739,AT2739,AU2739,AV2739,AW2739,AX2739,AY2739,AR2739,AZ2739,BA2739,BB2739,BC2739,BD2739,BE2739,BF2739,BG2739,BH2739)</f>
        <v>1</v>
      </c>
      <c r="X2739" s="1">
        <v>0</v>
      </c>
      <c r="Y2739" s="1">
        <v>0</v>
      </c>
      <c r="Z2739" s="1">
        <v>0</v>
      </c>
      <c r="AA2739" s="1">
        <f>AM2739</f>
        <v>0</v>
      </c>
      <c r="AB2739" s="1">
        <f>AL2739</f>
        <v>0</v>
      </c>
      <c r="AC2739" s="43"/>
      <c r="AD2739" s="25"/>
      <c r="AE2739" s="25"/>
      <c r="AF2739" s="25"/>
      <c r="AG2739" s="25"/>
      <c r="AH2739" s="25"/>
      <c r="AJ2739" s="40"/>
      <c r="AK2739" s="25"/>
      <c r="AL2739" s="25"/>
      <c r="AM2739" s="25"/>
      <c r="AN2739" s="25"/>
      <c r="AO2739" s="25"/>
      <c r="AP2739" s="25"/>
      <c r="AQ2739" s="25"/>
      <c r="AR2739" s="25"/>
      <c r="AS2739" s="25"/>
      <c r="AT2739" s="25"/>
      <c r="AU2739" s="25"/>
      <c r="AV2739" s="25">
        <v>68</v>
      </c>
      <c r="AW2739" s="25"/>
      <c r="AX2739" s="25"/>
      <c r="AY2739" s="25"/>
      <c r="AZ2739" s="25"/>
      <c r="BA2739" s="25"/>
      <c r="BB2739" s="25"/>
      <c r="BC2739" s="25"/>
      <c r="BD2739" s="25"/>
      <c r="BE2739" s="25"/>
      <c r="BF2739" s="25"/>
      <c r="BG2739" s="25"/>
      <c r="BH2739" s="25"/>
    </row>
    <row r="2740" spans="1:60" x14ac:dyDescent="0.3">
      <c r="A2740" s="25" t="s">
        <v>37</v>
      </c>
      <c r="B2740" s="25" t="s">
        <v>38</v>
      </c>
      <c r="C2740" s="25" t="s">
        <v>2733</v>
      </c>
      <c r="D2740" s="25" t="s">
        <v>2734</v>
      </c>
      <c r="E2740" s="25" t="s">
        <v>47</v>
      </c>
      <c r="F2740" s="25">
        <v>999929943</v>
      </c>
      <c r="G2740" s="1">
        <f>(J2740+T2740)-H2740</f>
        <v>68</v>
      </c>
      <c r="H2740" s="25"/>
      <c r="I2740" s="40"/>
      <c r="J2740" s="1">
        <f>SUM(K2740,L2740,N2740,O2740,P2740,Q2740)</f>
        <v>0</v>
      </c>
      <c r="K2740" s="1">
        <f>SUM(AG2740,AI2740)</f>
        <v>0</v>
      </c>
      <c r="L2740" s="1">
        <v>0</v>
      </c>
      <c r="M2740" s="1">
        <v>0</v>
      </c>
      <c r="N2740" s="1">
        <f>AD2740+AE2740</f>
        <v>0</v>
      </c>
      <c r="O2740" s="1"/>
      <c r="P2740" s="1">
        <f>AF2740</f>
        <v>0</v>
      </c>
      <c r="Q2740" s="1">
        <f>AH2740</f>
        <v>0</v>
      </c>
      <c r="R2740" s="1">
        <v>0</v>
      </c>
      <c r="S2740" s="43"/>
      <c r="T2740" s="1">
        <f>SUM(U2740,V2740,X2740,Y2740,Z2740,AA2740,AB2740)</f>
        <v>68</v>
      </c>
      <c r="U2740" s="1">
        <f>AK2740</f>
        <v>0</v>
      </c>
      <c r="V2740" s="1">
        <f>SUM(AN2740,AO2740,AP2740,AQ2740,AS2740,AT2740,AU2740,AV2740,AW2740,AX2740,AY2740,AR2740,AZ2740,BA2740,BB2740,BC2740,BD2740,BE2740,BF2740,BG2740,BH2740)</f>
        <v>68</v>
      </c>
      <c r="W2740" s="1">
        <f>COUNT(AN2740,AO2740,AP2740,AQ2740,AS2740,AT2740,AU2740,AV2740,AW2740,AX2740,AY2740,AR2740,AZ2740,BA2740,BB2740,BC2740,BD2740,BE2740,BF2740,BG2740,BH2740)</f>
        <v>1</v>
      </c>
      <c r="X2740" s="1">
        <v>0</v>
      </c>
      <c r="Y2740" s="1">
        <v>0</v>
      </c>
      <c r="Z2740" s="1">
        <v>0</v>
      </c>
      <c r="AA2740" s="1">
        <f>AM2740</f>
        <v>0</v>
      </c>
      <c r="AB2740" s="1">
        <f>AL2740</f>
        <v>0</v>
      </c>
      <c r="AC2740" s="43"/>
      <c r="AD2740" s="25"/>
      <c r="AE2740" s="25"/>
      <c r="AF2740" s="25"/>
      <c r="AG2740" s="25"/>
      <c r="AH2740" s="25"/>
      <c r="AJ2740" s="40"/>
      <c r="AK2740" s="25"/>
      <c r="AL2740" s="25"/>
      <c r="AM2740" s="25"/>
      <c r="AN2740" s="25"/>
      <c r="AO2740" s="25"/>
      <c r="AP2740" s="25"/>
      <c r="AQ2740" s="25"/>
      <c r="AR2740" s="25"/>
      <c r="AS2740" s="25"/>
      <c r="AT2740" s="25"/>
      <c r="AU2740" s="25"/>
      <c r="AV2740" s="25">
        <v>68</v>
      </c>
      <c r="AW2740" s="25"/>
      <c r="AX2740" s="25"/>
      <c r="AY2740" s="25"/>
      <c r="AZ2740" s="25"/>
      <c r="BA2740" s="25"/>
      <c r="BB2740" s="25"/>
      <c r="BC2740" s="25"/>
      <c r="BD2740" s="25"/>
      <c r="BE2740" s="25"/>
      <c r="BF2740" s="25"/>
      <c r="BG2740" s="25"/>
      <c r="BH2740" s="25"/>
    </row>
    <row r="2741" spans="1:60" x14ac:dyDescent="0.3">
      <c r="A2741" s="25" t="s">
        <v>37</v>
      </c>
      <c r="B2741" s="25" t="s">
        <v>38</v>
      </c>
      <c r="C2741" s="25" t="s">
        <v>2378</v>
      </c>
      <c r="D2741" s="25" t="s">
        <v>2379</v>
      </c>
      <c r="E2741" s="25" t="s">
        <v>47</v>
      </c>
      <c r="F2741" s="25">
        <v>999930212</v>
      </c>
      <c r="G2741" s="1">
        <f>(J2741+T2741)-H2741</f>
        <v>68</v>
      </c>
      <c r="H2741" s="25"/>
      <c r="I2741" s="40"/>
      <c r="J2741" s="1">
        <f>SUM(K2741,L2741,N2741,O2741,P2741,Q2741)</f>
        <v>0</v>
      </c>
      <c r="K2741" s="1">
        <f>SUM(AG2741,AI2741)</f>
        <v>0</v>
      </c>
      <c r="L2741" s="1">
        <v>0</v>
      </c>
      <c r="M2741" s="1">
        <v>0</v>
      </c>
      <c r="N2741" s="1">
        <f>AD2741+AE2741</f>
        <v>0</v>
      </c>
      <c r="O2741" s="1"/>
      <c r="P2741" s="1">
        <f>AF2741</f>
        <v>0</v>
      </c>
      <c r="Q2741" s="1">
        <f>AH2741</f>
        <v>0</v>
      </c>
      <c r="R2741" s="1">
        <v>0</v>
      </c>
      <c r="S2741" s="43"/>
      <c r="T2741" s="1">
        <f>SUM(U2741,V2741,X2741,Y2741,Z2741,AA2741,AB2741)</f>
        <v>68</v>
      </c>
      <c r="U2741" s="1">
        <f>AK2741</f>
        <v>0</v>
      </c>
      <c r="V2741" s="1">
        <f>SUM(AN2741,AO2741,AP2741,AQ2741,AS2741,AT2741,AU2741,AV2741,AW2741,AX2741,AY2741,AR2741,AZ2741,BA2741,BB2741,BC2741,BD2741,BE2741,BF2741,BG2741,BH2741)</f>
        <v>68</v>
      </c>
      <c r="W2741" s="1">
        <f>COUNT(AN2741,AO2741,AP2741,AQ2741,AS2741,AT2741,AU2741,AV2741,AW2741,AX2741,AY2741,AR2741,AZ2741,BA2741,BB2741,BC2741,BD2741,BE2741,BF2741,BG2741,BH2741)</f>
        <v>1</v>
      </c>
      <c r="X2741" s="1">
        <v>0</v>
      </c>
      <c r="Y2741" s="1">
        <v>0</v>
      </c>
      <c r="Z2741" s="1">
        <v>0</v>
      </c>
      <c r="AA2741" s="1">
        <f>AM2741</f>
        <v>0</v>
      </c>
      <c r="AB2741" s="1">
        <f>AL2741</f>
        <v>0</v>
      </c>
      <c r="AC2741" s="43"/>
      <c r="AD2741" s="25"/>
      <c r="AE2741" s="25"/>
      <c r="AF2741" s="25"/>
      <c r="AG2741" s="25"/>
      <c r="AH2741" s="25"/>
      <c r="AJ2741" s="40"/>
      <c r="AK2741" s="25"/>
      <c r="AL2741" s="25"/>
      <c r="AM2741" s="25"/>
      <c r="AN2741" s="25">
        <v>68</v>
      </c>
      <c r="AO2741" s="25"/>
      <c r="AP2741" s="25"/>
      <c r="AQ2741" s="25"/>
      <c r="AR2741" s="25"/>
      <c r="AS2741" s="25"/>
      <c r="AT2741" s="25"/>
      <c r="AU2741" s="25"/>
      <c r="AV2741" s="25"/>
      <c r="AW2741" s="25"/>
      <c r="AX2741" s="25"/>
      <c r="AY2741" s="25"/>
      <c r="AZ2741" s="25"/>
      <c r="BA2741" s="25"/>
      <c r="BB2741" s="25"/>
      <c r="BC2741" s="25"/>
      <c r="BD2741" s="25"/>
      <c r="BE2741" s="25"/>
      <c r="BF2741" s="25"/>
      <c r="BG2741" s="25"/>
      <c r="BH2741" s="25"/>
    </row>
    <row r="2742" spans="1:60" x14ac:dyDescent="0.3">
      <c r="A2742" s="25" t="s">
        <v>37</v>
      </c>
      <c r="B2742" s="25" t="s">
        <v>38</v>
      </c>
      <c r="C2742" s="25" t="s">
        <v>2553</v>
      </c>
      <c r="D2742" s="25" t="s">
        <v>2623</v>
      </c>
      <c r="E2742" s="25" t="s">
        <v>47</v>
      </c>
      <c r="F2742" s="25">
        <v>999930512</v>
      </c>
      <c r="G2742" s="1">
        <f>(J2742+T2742)-H2742</f>
        <v>68</v>
      </c>
      <c r="H2742" s="25"/>
      <c r="I2742" s="40"/>
      <c r="J2742" s="1">
        <f>SUM(K2742,L2742,N2742,O2742,P2742,Q2742)</f>
        <v>0</v>
      </c>
      <c r="K2742" s="1">
        <f>SUM(AG2742,AI2742)</f>
        <v>0</v>
      </c>
      <c r="L2742" s="1">
        <v>0</v>
      </c>
      <c r="M2742" s="1">
        <v>0</v>
      </c>
      <c r="N2742" s="1">
        <f>AD2742+AE2742</f>
        <v>0</v>
      </c>
      <c r="O2742" s="1"/>
      <c r="P2742" s="1">
        <f>AF2742</f>
        <v>0</v>
      </c>
      <c r="Q2742" s="1">
        <f>AH2742</f>
        <v>0</v>
      </c>
      <c r="R2742" s="1">
        <v>0</v>
      </c>
      <c r="S2742" s="43"/>
      <c r="T2742" s="1">
        <f>SUM(U2742,V2742,X2742,Y2742,Z2742,AA2742,AB2742)</f>
        <v>68</v>
      </c>
      <c r="U2742" s="1">
        <f>AK2742</f>
        <v>0</v>
      </c>
      <c r="V2742" s="1">
        <f>SUM(AN2742,AO2742,AP2742,AQ2742,AS2742,AT2742,AU2742,AV2742,AW2742,AX2742,AY2742,AR2742,AZ2742,BA2742,BB2742,BC2742,BD2742,BE2742,BF2742,BG2742,BH2742)</f>
        <v>68</v>
      </c>
      <c r="W2742" s="1">
        <f>COUNT(AN2742,AO2742,AP2742,AQ2742,AS2742,AT2742,AU2742,AV2742,AW2742,AX2742,AY2742,AR2742,AZ2742,BA2742,BB2742,BC2742,BD2742,BE2742,BF2742,BG2742,BH2742)</f>
        <v>1</v>
      </c>
      <c r="X2742" s="1">
        <v>0</v>
      </c>
      <c r="Y2742" s="1">
        <v>0</v>
      </c>
      <c r="Z2742" s="1">
        <v>0</v>
      </c>
      <c r="AA2742" s="1">
        <f>AM2742</f>
        <v>0</v>
      </c>
      <c r="AB2742" s="1">
        <f>AL2742</f>
        <v>0</v>
      </c>
      <c r="AC2742" s="43"/>
      <c r="AD2742" s="25"/>
      <c r="AE2742" s="25"/>
      <c r="AF2742" s="25"/>
      <c r="AG2742" s="25"/>
      <c r="AH2742" s="25"/>
      <c r="AJ2742" s="40"/>
      <c r="AK2742" s="25"/>
      <c r="AL2742" s="25"/>
      <c r="AM2742" s="25"/>
      <c r="AN2742" s="25"/>
      <c r="AO2742" s="25"/>
      <c r="AP2742" s="25"/>
      <c r="AQ2742" s="25"/>
      <c r="AR2742" s="25"/>
      <c r="AS2742" s="25">
        <v>68</v>
      </c>
      <c r="AT2742" s="25"/>
      <c r="AU2742" s="25"/>
      <c r="AV2742" s="25"/>
      <c r="AW2742" s="25"/>
      <c r="AX2742" s="25"/>
      <c r="AY2742" s="25"/>
      <c r="AZ2742" s="25"/>
      <c r="BA2742" s="25"/>
      <c r="BB2742" s="25"/>
      <c r="BC2742" s="25"/>
      <c r="BD2742" s="25"/>
      <c r="BE2742" s="25"/>
      <c r="BF2742" s="25"/>
      <c r="BG2742" s="25"/>
      <c r="BH2742" s="25"/>
    </row>
    <row r="2743" spans="1:60" x14ac:dyDescent="0.3">
      <c r="A2743" s="25" t="s">
        <v>37</v>
      </c>
      <c r="B2743" s="25" t="s">
        <v>38</v>
      </c>
      <c r="C2743" s="25" t="s">
        <v>2627</v>
      </c>
      <c r="D2743" s="25" t="s">
        <v>450</v>
      </c>
      <c r="E2743" s="25" t="s">
        <v>47</v>
      </c>
      <c r="F2743" s="25">
        <v>999930556</v>
      </c>
      <c r="G2743" s="1">
        <f>(J2743+T2743)-H2743</f>
        <v>68</v>
      </c>
      <c r="H2743" s="25"/>
      <c r="I2743" s="40"/>
      <c r="J2743" s="1">
        <f>SUM(K2743,L2743,N2743,O2743,P2743,Q2743)</f>
        <v>0</v>
      </c>
      <c r="K2743" s="1">
        <f>SUM(AG2743,AI2743)</f>
        <v>0</v>
      </c>
      <c r="L2743" s="1">
        <v>0</v>
      </c>
      <c r="M2743" s="1">
        <v>0</v>
      </c>
      <c r="N2743" s="1">
        <f>AD2743+AE2743</f>
        <v>0</v>
      </c>
      <c r="O2743" s="1"/>
      <c r="P2743" s="1">
        <f>AF2743</f>
        <v>0</v>
      </c>
      <c r="Q2743" s="1">
        <f>AH2743</f>
        <v>0</v>
      </c>
      <c r="R2743" s="1">
        <v>0</v>
      </c>
      <c r="S2743" s="43"/>
      <c r="T2743" s="1">
        <f>SUM(U2743,V2743,X2743,Y2743,Z2743,AA2743,AB2743)</f>
        <v>68</v>
      </c>
      <c r="U2743" s="1">
        <f>AK2743</f>
        <v>0</v>
      </c>
      <c r="V2743" s="1">
        <f>SUM(AN2743,AO2743,AP2743,AQ2743,AS2743,AT2743,AU2743,AV2743,AW2743,AX2743,AY2743,AR2743,AZ2743,BA2743,BB2743,BC2743,BD2743,BE2743,BF2743,BG2743,BH2743)</f>
        <v>68</v>
      </c>
      <c r="W2743" s="1">
        <f>COUNT(AN2743,AO2743,AP2743,AQ2743,AS2743,AT2743,AU2743,AV2743,AW2743,AX2743,AY2743,AR2743,AZ2743,BA2743,BB2743,BC2743,BD2743,BE2743,BF2743,BG2743,BH2743)</f>
        <v>1</v>
      </c>
      <c r="X2743" s="1">
        <v>0</v>
      </c>
      <c r="Y2743" s="1">
        <v>0</v>
      </c>
      <c r="Z2743" s="1">
        <v>0</v>
      </c>
      <c r="AA2743" s="1">
        <f>AM2743</f>
        <v>0</v>
      </c>
      <c r="AB2743" s="1">
        <f>AL2743</f>
        <v>0</v>
      </c>
      <c r="AC2743" s="43"/>
      <c r="AD2743" s="25"/>
      <c r="AE2743" s="25"/>
      <c r="AF2743" s="25"/>
      <c r="AG2743" s="25"/>
      <c r="AH2743" s="25"/>
      <c r="AJ2743" s="40"/>
      <c r="AK2743" s="25"/>
      <c r="AL2743" s="25"/>
      <c r="AM2743" s="25"/>
      <c r="AN2743" s="25"/>
      <c r="AO2743" s="25"/>
      <c r="AP2743" s="25"/>
      <c r="AQ2743" s="25"/>
      <c r="AR2743" s="25"/>
      <c r="AS2743" s="25">
        <v>68</v>
      </c>
      <c r="AT2743" s="25"/>
      <c r="AU2743" s="25"/>
      <c r="AV2743" s="25"/>
      <c r="AW2743" s="25"/>
      <c r="AX2743" s="25"/>
      <c r="AY2743" s="25"/>
      <c r="AZ2743" s="25"/>
      <c r="BA2743" s="25"/>
      <c r="BB2743" s="25"/>
      <c r="BC2743" s="25"/>
      <c r="BD2743" s="25"/>
      <c r="BE2743" s="25"/>
      <c r="BF2743" s="25"/>
      <c r="BG2743" s="25"/>
      <c r="BH2743" s="25"/>
    </row>
    <row r="2744" spans="1:60" x14ac:dyDescent="0.3">
      <c r="A2744" s="25" t="s">
        <v>37</v>
      </c>
      <c r="B2744" s="25" t="s">
        <v>38</v>
      </c>
      <c r="C2744" s="25" t="s">
        <v>2380</v>
      </c>
      <c r="D2744" s="25" t="s">
        <v>152</v>
      </c>
      <c r="E2744" s="25" t="s">
        <v>47</v>
      </c>
      <c r="F2744" s="25">
        <v>999929234</v>
      </c>
      <c r="G2744" s="1">
        <f>(J2744+T2744)-H2744</f>
        <v>63</v>
      </c>
      <c r="H2744" s="25"/>
      <c r="I2744" s="40"/>
      <c r="J2744" s="1">
        <f>SUM(K2744,L2744,N2744,O2744,P2744,Q2744)</f>
        <v>0</v>
      </c>
      <c r="K2744" s="1">
        <f>SUM(AG2744,AI2744)</f>
        <v>0</v>
      </c>
      <c r="L2744" s="1">
        <v>0</v>
      </c>
      <c r="M2744" s="1">
        <v>0</v>
      </c>
      <c r="N2744" s="1">
        <f>AD2744+AE2744</f>
        <v>0</v>
      </c>
      <c r="O2744" s="1"/>
      <c r="P2744" s="1">
        <f>AF2744</f>
        <v>0</v>
      </c>
      <c r="Q2744" s="1">
        <f>AH2744</f>
        <v>0</v>
      </c>
      <c r="R2744" s="1">
        <v>0</v>
      </c>
      <c r="S2744" s="43"/>
      <c r="T2744" s="1">
        <f>SUM(U2744,V2744,X2744,Y2744,Z2744,AA2744,AB2744)</f>
        <v>63</v>
      </c>
      <c r="U2744" s="1">
        <f>AK2744</f>
        <v>0</v>
      </c>
      <c r="V2744" s="1">
        <f>SUM(AN2744,AO2744,AP2744,AQ2744,AS2744,AT2744,AU2744,AV2744,AW2744,AX2744,AY2744,AR2744,AZ2744,BA2744,BB2744,BC2744,BD2744,BE2744,BF2744,BG2744,BH2744)</f>
        <v>63</v>
      </c>
      <c r="W2744" s="1">
        <f>COUNT(AN2744,AO2744,AP2744,AQ2744,AS2744,AT2744,AU2744,AV2744,AW2744,AX2744,AY2744,AR2744,AZ2744,BA2744,BB2744,BC2744,BD2744,BE2744,BF2744,BG2744,BH2744)</f>
        <v>1</v>
      </c>
      <c r="X2744" s="1">
        <v>0</v>
      </c>
      <c r="Y2744" s="1">
        <v>0</v>
      </c>
      <c r="Z2744" s="1">
        <v>0</v>
      </c>
      <c r="AA2744" s="1">
        <f>AM2744</f>
        <v>0</v>
      </c>
      <c r="AB2744" s="1">
        <f>AL2744</f>
        <v>0</v>
      </c>
      <c r="AC2744" s="43"/>
      <c r="AD2744" s="25"/>
      <c r="AE2744" s="25"/>
      <c r="AF2744" s="25"/>
      <c r="AG2744" s="25"/>
      <c r="AH2744" s="25"/>
      <c r="AJ2744" s="40"/>
      <c r="AK2744" s="25"/>
      <c r="AL2744" s="25"/>
      <c r="AM2744" s="25"/>
      <c r="AN2744" s="25">
        <v>63</v>
      </c>
      <c r="AO2744" s="25"/>
      <c r="AP2744" s="25"/>
      <c r="AQ2744" s="25"/>
      <c r="AR2744" s="25"/>
      <c r="AS2744" s="25"/>
      <c r="AT2744" s="25"/>
      <c r="AU2744" s="25"/>
      <c r="AV2744" s="25"/>
      <c r="AW2744" s="25"/>
      <c r="AX2744" s="25"/>
      <c r="AY2744" s="25"/>
      <c r="AZ2744" s="25"/>
      <c r="BA2744" s="25"/>
      <c r="BB2744" s="25"/>
      <c r="BC2744" s="25"/>
      <c r="BD2744" s="25"/>
      <c r="BE2744" s="25"/>
      <c r="BF2744" s="25"/>
      <c r="BG2744" s="25"/>
      <c r="BH2744" s="25"/>
    </row>
    <row r="2745" spans="1:60" x14ac:dyDescent="0.3">
      <c r="A2745" s="25" t="s">
        <v>37</v>
      </c>
      <c r="B2745" s="25" t="s">
        <v>38</v>
      </c>
      <c r="C2745" s="25" t="s">
        <v>3355</v>
      </c>
      <c r="D2745" s="25" t="s">
        <v>3356</v>
      </c>
      <c r="E2745" s="25" t="s">
        <v>47</v>
      </c>
      <c r="F2745" s="25">
        <v>999930959</v>
      </c>
      <c r="G2745" s="1">
        <f>(J2745+T2745)-H2745</f>
        <v>63</v>
      </c>
      <c r="H2745" s="25"/>
      <c r="I2745" s="40"/>
      <c r="J2745" s="1">
        <f>SUM(K2745,L2745,N2745,O2745,P2745,Q2745)</f>
        <v>0</v>
      </c>
      <c r="K2745" s="1">
        <f>SUM(AG2745,AI2745)</f>
        <v>0</v>
      </c>
      <c r="L2745" s="1">
        <v>0</v>
      </c>
      <c r="M2745" s="1">
        <v>0</v>
      </c>
      <c r="N2745" s="1">
        <f>AD2745+AE2745</f>
        <v>0</v>
      </c>
      <c r="O2745" s="1"/>
      <c r="P2745" s="1">
        <f>AF2745</f>
        <v>0</v>
      </c>
      <c r="Q2745" s="1">
        <f>AH2745</f>
        <v>0</v>
      </c>
      <c r="R2745" s="1">
        <v>0</v>
      </c>
      <c r="S2745" s="40"/>
      <c r="T2745" s="1">
        <f>SUM(U2745,V2745,X2745,Y2745,Z2745,AA2745,AB2745)</f>
        <v>63</v>
      </c>
      <c r="U2745" s="1">
        <f>AK2745</f>
        <v>0</v>
      </c>
      <c r="V2745" s="1">
        <f>SUM(AN2745,AO2745,AP2745,AQ2745,AS2745,AT2745,AU2745,AV2745,AW2745,AX2745,AY2745,AR2745,AZ2745,BA2745,BB2745,BC2745,BD2745,BE2745,BF2745,BG2745,BH2745)</f>
        <v>63</v>
      </c>
      <c r="W2745" s="1">
        <f>COUNT(AN2745,AO2745,AP2745,AQ2745,AS2745,AT2745,AU2745,AV2745,AW2745,AX2745,AY2745,AR2745,AZ2745,BA2745,BB2745,BC2745,BD2745,BE2745,BF2745,BG2745,BH2745)</f>
        <v>1</v>
      </c>
      <c r="X2745" s="1">
        <v>0</v>
      </c>
      <c r="Y2745" s="1">
        <v>0</v>
      </c>
      <c r="Z2745" s="1">
        <v>0</v>
      </c>
      <c r="AA2745" s="1">
        <f>AM2745</f>
        <v>0</v>
      </c>
      <c r="AB2745" s="1">
        <f>AL2745</f>
        <v>0</v>
      </c>
      <c r="AC2745" s="40"/>
      <c r="AD2745" s="25"/>
      <c r="AE2745" s="25"/>
      <c r="AF2745" s="25"/>
      <c r="AG2745" s="25"/>
      <c r="AH2745" s="25"/>
      <c r="AJ2745" s="40"/>
      <c r="AK2745" s="25"/>
      <c r="AL2745" s="25"/>
      <c r="AM2745" s="25"/>
      <c r="AN2745" s="25"/>
      <c r="AO2745" s="25"/>
      <c r="AP2745" s="25"/>
      <c r="AQ2745" s="25"/>
      <c r="AR2745" s="25"/>
      <c r="AS2745" s="25"/>
      <c r="AT2745" s="25"/>
      <c r="AU2745" s="25"/>
      <c r="AV2745" s="25"/>
      <c r="AW2745" s="25"/>
      <c r="AX2745" s="25"/>
      <c r="AY2745" s="25"/>
      <c r="AZ2745" s="25">
        <v>63</v>
      </c>
      <c r="BA2745" s="25"/>
      <c r="BB2745" s="25"/>
      <c r="BC2745" s="25"/>
      <c r="BD2745" s="25"/>
      <c r="BE2745" s="25"/>
      <c r="BF2745" s="25"/>
      <c r="BG2745" s="25"/>
      <c r="BH2745" s="25"/>
    </row>
    <row r="2746" spans="1:60" x14ac:dyDescent="0.3">
      <c r="A2746" s="25" t="s">
        <v>37</v>
      </c>
      <c r="B2746" s="25" t="s">
        <v>38</v>
      </c>
      <c r="C2746" s="25" t="s">
        <v>3234</v>
      </c>
      <c r="D2746" s="25" t="s">
        <v>3235</v>
      </c>
      <c r="E2746" s="25" t="s">
        <v>47</v>
      </c>
      <c r="F2746" s="25">
        <v>999930067</v>
      </c>
      <c r="G2746" s="1">
        <f>(J2746+T2746)-H2746</f>
        <v>60</v>
      </c>
      <c r="H2746" s="25"/>
      <c r="I2746" s="40"/>
      <c r="J2746" s="1">
        <f>SUM(K2746,L2746,N2746,O2746,P2746,Q2746)</f>
        <v>0</v>
      </c>
      <c r="K2746" s="1">
        <f>SUM(AG2746,AI2746)</f>
        <v>0</v>
      </c>
      <c r="L2746" s="1">
        <v>0</v>
      </c>
      <c r="M2746" s="1">
        <v>0</v>
      </c>
      <c r="N2746" s="1">
        <f>AD2746+AE2746</f>
        <v>0</v>
      </c>
      <c r="O2746" s="1"/>
      <c r="P2746" s="1">
        <f>AF2746</f>
        <v>0</v>
      </c>
      <c r="Q2746" s="1">
        <f>AH2746</f>
        <v>0</v>
      </c>
      <c r="R2746" s="1">
        <v>0</v>
      </c>
      <c r="S2746" s="40"/>
      <c r="T2746" s="1">
        <f>SUM(U2746,V2746,X2746,Y2746,Z2746,AA2746,AB2746)</f>
        <v>60</v>
      </c>
      <c r="U2746" s="1">
        <f>AK2746</f>
        <v>0</v>
      </c>
      <c r="V2746" s="1">
        <f>SUM(AN2746,AO2746,AP2746,AQ2746,AS2746,AT2746,AU2746,AV2746,AW2746,AX2746,AY2746,AR2746,AZ2746,BA2746,BB2746,BC2746,BD2746,BE2746,BF2746,BG2746,BH2746)</f>
        <v>60</v>
      </c>
      <c r="W2746" s="1">
        <f>COUNT(AN2746,AO2746,AP2746,AQ2746,AS2746,AT2746,AU2746,AV2746,AW2746,AX2746,AY2746,AR2746,AZ2746,BA2746,BB2746,BC2746,BD2746,BE2746,BF2746,BG2746,BH2746)</f>
        <v>1</v>
      </c>
      <c r="X2746" s="1">
        <v>0</v>
      </c>
      <c r="Y2746" s="1">
        <v>0</v>
      </c>
      <c r="Z2746" s="1">
        <v>0</v>
      </c>
      <c r="AA2746" s="1">
        <f>AM2746</f>
        <v>0</v>
      </c>
      <c r="AB2746" s="1">
        <f>AL2746</f>
        <v>0</v>
      </c>
      <c r="AC2746" s="40"/>
      <c r="AD2746" s="25"/>
      <c r="AE2746" s="25"/>
      <c r="AF2746" s="25"/>
      <c r="AG2746" s="25"/>
      <c r="AH2746" s="25"/>
      <c r="AJ2746" s="40"/>
      <c r="AK2746" s="25"/>
      <c r="AL2746" s="25"/>
      <c r="AM2746" s="25"/>
      <c r="AN2746" s="25"/>
      <c r="AO2746" s="25"/>
      <c r="AP2746" s="25"/>
      <c r="AQ2746" s="25"/>
      <c r="AR2746" s="25">
        <v>60</v>
      </c>
      <c r="AS2746" s="25"/>
      <c r="AT2746" s="25"/>
      <c r="AU2746" s="25"/>
      <c r="AV2746" s="25"/>
      <c r="AW2746" s="25"/>
      <c r="AX2746" s="25"/>
      <c r="AY2746" s="25"/>
      <c r="AZ2746" s="25"/>
      <c r="BA2746" s="25"/>
      <c r="BB2746" s="25"/>
      <c r="BC2746" s="25"/>
      <c r="BD2746" s="25"/>
      <c r="BE2746" s="25"/>
      <c r="BF2746" s="25"/>
      <c r="BG2746" s="25"/>
      <c r="BH2746" s="25"/>
    </row>
    <row r="2747" spans="1:60" x14ac:dyDescent="0.3">
      <c r="A2747" s="25" t="s">
        <v>37</v>
      </c>
      <c r="B2747" s="25" t="s">
        <v>38</v>
      </c>
      <c r="C2747" s="25" t="s">
        <v>3711</v>
      </c>
      <c r="D2747" s="25" t="s">
        <v>3712</v>
      </c>
      <c r="E2747" s="25" t="s">
        <v>47</v>
      </c>
      <c r="F2747" s="25">
        <v>999930562</v>
      </c>
      <c r="G2747" s="1">
        <f>(J2747+T2747)-H2747</f>
        <v>60</v>
      </c>
      <c r="H2747" s="25"/>
      <c r="I2747" s="40"/>
      <c r="J2747" s="1">
        <f>SUM(K2747,L2747,N2747,O2747,P2747,Q2747)</f>
        <v>0</v>
      </c>
      <c r="K2747" s="1">
        <f>SUM(AG2747,AI2747)</f>
        <v>0</v>
      </c>
      <c r="L2747" s="1">
        <v>0</v>
      </c>
      <c r="M2747" s="1">
        <v>0</v>
      </c>
      <c r="N2747" s="1">
        <f>AD2747+AE2747</f>
        <v>0</v>
      </c>
      <c r="O2747" s="1"/>
      <c r="P2747" s="1">
        <f>AF2747</f>
        <v>0</v>
      </c>
      <c r="Q2747" s="1">
        <f>AH2747</f>
        <v>0</v>
      </c>
      <c r="R2747" s="1">
        <v>0</v>
      </c>
      <c r="S2747" s="40"/>
      <c r="T2747" s="1">
        <f>SUM(U2747,V2747,X2747,Y2747,Z2747,AA2747,AB2747)</f>
        <v>60</v>
      </c>
      <c r="U2747" s="1">
        <f>AK2747</f>
        <v>0</v>
      </c>
      <c r="V2747" s="1">
        <f>SUM(AN2747,AO2747,AP2747,AQ2747,AS2747,AT2747,AU2747,AV2747,AW2747,AX2747,AY2747,AR2747,AZ2747,BA2747,BB2747,BC2747,BD2747,BE2747,BF2747,BG2747,BH2747)</f>
        <v>60</v>
      </c>
      <c r="W2747" s="1">
        <f>COUNT(AN2747,AO2747,AP2747,AQ2747,AS2747,AT2747,AU2747,AV2747,AW2747,AX2747,AY2747,AR2747,AZ2747,BA2747,BB2747,BC2747,BD2747,BE2747,BF2747,BG2747,BH2747)</f>
        <v>1</v>
      </c>
      <c r="X2747" s="1">
        <v>0</v>
      </c>
      <c r="Y2747" s="1">
        <v>0</v>
      </c>
      <c r="Z2747" s="1">
        <v>0</v>
      </c>
      <c r="AA2747" s="1">
        <f>AM2747</f>
        <v>0</v>
      </c>
      <c r="AB2747" s="1">
        <f>AL2747</f>
        <v>0</v>
      </c>
      <c r="AC2747" s="40"/>
      <c r="AD2747" s="25"/>
      <c r="AE2747" s="25"/>
      <c r="AF2747" s="25"/>
      <c r="AG2747" s="25"/>
      <c r="AH2747" s="25"/>
      <c r="AJ2747" s="40"/>
      <c r="AK2747" s="25"/>
      <c r="AL2747" s="25"/>
      <c r="AM2747" s="25"/>
      <c r="AN2747" s="25"/>
      <c r="AO2747" s="25"/>
      <c r="AP2747" s="25"/>
      <c r="AQ2747" s="25"/>
      <c r="AR2747" s="25"/>
      <c r="AS2747" s="25"/>
      <c r="AT2747" s="25"/>
      <c r="AU2747" s="25"/>
      <c r="AV2747" s="25"/>
      <c r="AW2747" s="25"/>
      <c r="AX2747" s="25"/>
      <c r="AY2747" s="25"/>
      <c r="AZ2747" s="25"/>
      <c r="BA2747" s="25"/>
      <c r="BB2747" s="25"/>
      <c r="BC2747" s="25"/>
      <c r="BD2747" s="25"/>
      <c r="BE2747" s="25">
        <v>60</v>
      </c>
      <c r="BF2747" s="25"/>
      <c r="BG2747" s="25"/>
      <c r="BH2747" s="25"/>
    </row>
    <row r="2748" spans="1:60" x14ac:dyDescent="0.3">
      <c r="A2748" s="25" t="s">
        <v>37</v>
      </c>
      <c r="B2748" s="25" t="s">
        <v>38</v>
      </c>
      <c r="C2748" s="25" t="s">
        <v>2639</v>
      </c>
      <c r="D2748" s="25" t="s">
        <v>2640</v>
      </c>
      <c r="E2748" s="25" t="s">
        <v>47</v>
      </c>
      <c r="F2748" s="25">
        <v>999931092</v>
      </c>
      <c r="G2748" s="1">
        <f>(J2748+T2748)-H2748</f>
        <v>60</v>
      </c>
      <c r="H2748" s="25"/>
      <c r="I2748" s="40"/>
      <c r="J2748" s="1">
        <f>SUM(K2748,L2748,N2748,O2748,P2748,Q2748)</f>
        <v>0</v>
      </c>
      <c r="K2748" s="1">
        <f>SUM(AG2748,AI2748)</f>
        <v>0</v>
      </c>
      <c r="L2748" s="1">
        <v>0</v>
      </c>
      <c r="M2748" s="1">
        <v>0</v>
      </c>
      <c r="N2748" s="1">
        <f>AD2748+AE2748</f>
        <v>0</v>
      </c>
      <c r="O2748" s="1"/>
      <c r="P2748" s="1">
        <f>AF2748</f>
        <v>0</v>
      </c>
      <c r="Q2748" s="1">
        <f>AH2748</f>
        <v>0</v>
      </c>
      <c r="R2748" s="1">
        <v>0</v>
      </c>
      <c r="S2748" s="43"/>
      <c r="T2748" s="1">
        <f>SUM(U2748,V2748,X2748,Y2748,Z2748,AA2748,AB2748)</f>
        <v>60</v>
      </c>
      <c r="U2748" s="1">
        <f>AK2748</f>
        <v>0</v>
      </c>
      <c r="V2748" s="1">
        <f>SUM(AN2748,AO2748,AP2748,AQ2748,AS2748,AT2748,AU2748,AV2748,AW2748,AX2748,AY2748,AR2748,AZ2748,BA2748,BB2748,BC2748,BD2748,BE2748,BF2748,BG2748,BH2748)</f>
        <v>60</v>
      </c>
      <c r="W2748" s="1">
        <f>COUNT(AN2748,AO2748,AP2748,AQ2748,AS2748,AT2748,AU2748,AV2748,AW2748,AX2748,AY2748,AR2748,AZ2748,BA2748,BB2748,BC2748,BD2748,BE2748,BF2748,BG2748,BH2748)</f>
        <v>1</v>
      </c>
      <c r="X2748" s="1">
        <v>0</v>
      </c>
      <c r="Y2748" s="1">
        <v>0</v>
      </c>
      <c r="Z2748" s="1">
        <v>0</v>
      </c>
      <c r="AA2748" s="1">
        <f>AM2748</f>
        <v>0</v>
      </c>
      <c r="AB2748" s="1">
        <f>AL2748</f>
        <v>0</v>
      </c>
      <c r="AC2748" s="43"/>
      <c r="AD2748" s="25"/>
      <c r="AE2748" s="25"/>
      <c r="AF2748" s="25"/>
      <c r="AG2748" s="25"/>
      <c r="AH2748" s="25"/>
      <c r="AJ2748" s="40"/>
      <c r="AK2748" s="25"/>
      <c r="AL2748" s="25"/>
      <c r="AM2748" s="25"/>
      <c r="AN2748" s="25"/>
      <c r="AO2748" s="25"/>
      <c r="AP2748" s="25"/>
      <c r="AQ2748" s="25"/>
      <c r="AR2748" s="25"/>
      <c r="AS2748" s="25"/>
      <c r="AT2748" s="25">
        <v>60</v>
      </c>
      <c r="AU2748" s="25"/>
      <c r="AV2748" s="25"/>
      <c r="AW2748" s="25"/>
      <c r="AX2748" s="25"/>
      <c r="AY2748" s="25"/>
      <c r="AZ2748" s="25"/>
      <c r="BA2748" s="25"/>
      <c r="BB2748" s="25"/>
      <c r="BC2748" s="25"/>
      <c r="BD2748" s="25"/>
      <c r="BE2748" s="25"/>
      <c r="BF2748" s="25"/>
      <c r="BG2748" s="25"/>
      <c r="BH2748" s="25"/>
    </row>
    <row r="2749" spans="1:60" x14ac:dyDescent="0.3">
      <c r="A2749" s="100" t="s">
        <v>37</v>
      </c>
      <c r="B2749" s="1" t="s">
        <v>38</v>
      </c>
      <c r="C2749" s="25" t="s">
        <v>869</v>
      </c>
      <c r="D2749" s="25" t="s">
        <v>3505</v>
      </c>
      <c r="E2749" s="1" t="s">
        <v>47</v>
      </c>
      <c r="F2749" s="1">
        <v>999931148</v>
      </c>
      <c r="G2749" s="1">
        <f>(J2749+T2749)-H2749</f>
        <v>60</v>
      </c>
      <c r="H2749" s="25"/>
      <c r="I2749" s="40"/>
      <c r="J2749" s="1">
        <f>SUM(K2749,L2749,N2749,O2749,P2749,Q2749)</f>
        <v>0</v>
      </c>
      <c r="K2749" s="1">
        <f>SUM(AG2749,AI2749)</f>
        <v>0</v>
      </c>
      <c r="L2749" s="1">
        <v>0</v>
      </c>
      <c r="M2749" s="1">
        <v>0</v>
      </c>
      <c r="N2749" s="1">
        <f>AD2749+AE2749</f>
        <v>0</v>
      </c>
      <c r="O2749" s="1"/>
      <c r="P2749" s="1">
        <f>AF2749</f>
        <v>0</v>
      </c>
      <c r="Q2749" s="1">
        <f>AH2749</f>
        <v>0</v>
      </c>
      <c r="R2749" s="1">
        <v>0</v>
      </c>
      <c r="S2749" s="43"/>
      <c r="T2749" s="1">
        <f>SUM(U2749,V2749,X2749,Y2749,Z2749,AA2749,AB2749)</f>
        <v>60</v>
      </c>
      <c r="U2749" s="1">
        <f>AK2749</f>
        <v>0</v>
      </c>
      <c r="V2749" s="1">
        <f>SUM(AN2749,AO2749,AP2749,AQ2749,AS2749,AT2749,AU2749,AV2749,AW2749,AX2749,AY2749,AR2749,AZ2749,BA2749,BB2749,BC2749,BD2749,BE2749,BF2749,BG2749,BH2749)</f>
        <v>60</v>
      </c>
      <c r="W2749" s="1">
        <f>COUNT(AN2749,AO2749,AP2749,AQ2749,AS2749,AT2749,AU2749,AV2749,AW2749,AX2749,AY2749,AR2749,AZ2749,BA2749,BB2749,BC2749,BD2749,BE2749,BF2749,BG2749,BH2749)</f>
        <v>1</v>
      </c>
      <c r="X2749" s="1">
        <v>0</v>
      </c>
      <c r="Y2749" s="1">
        <v>0</v>
      </c>
      <c r="Z2749" s="1">
        <v>0</v>
      </c>
      <c r="AA2749" s="1">
        <f>AM2749</f>
        <v>0</v>
      </c>
      <c r="AB2749" s="1">
        <f>AL2749</f>
        <v>0</v>
      </c>
      <c r="AC2749" s="43"/>
      <c r="AD2749" s="25"/>
      <c r="AE2749" s="25"/>
      <c r="AF2749" s="25"/>
      <c r="AG2749" s="25"/>
      <c r="AH2749" s="25"/>
      <c r="AJ2749" s="40"/>
      <c r="AK2749" s="25"/>
      <c r="AL2749" s="25"/>
      <c r="AM2749" s="25"/>
      <c r="AN2749" s="25"/>
      <c r="AO2749" s="25"/>
      <c r="AP2749" s="25"/>
      <c r="AQ2749" s="25"/>
      <c r="AR2749" s="25"/>
      <c r="AS2749" s="25"/>
      <c r="AT2749" s="25"/>
      <c r="AU2749" s="25"/>
      <c r="AV2749" s="25"/>
      <c r="AW2749" s="25"/>
      <c r="AX2749" s="25"/>
      <c r="AY2749" s="25"/>
      <c r="AZ2749" s="25"/>
      <c r="BA2749" s="25"/>
      <c r="BB2749" s="25"/>
      <c r="BC2749" s="25">
        <v>60</v>
      </c>
      <c r="BD2749" s="25"/>
      <c r="BE2749" s="25"/>
      <c r="BF2749" s="25"/>
      <c r="BG2749" s="25"/>
      <c r="BH2749" s="25"/>
    </row>
    <row r="2750" spans="1:60" x14ac:dyDescent="0.3">
      <c r="A2750" s="25" t="s">
        <v>37</v>
      </c>
      <c r="B2750" s="25" t="s">
        <v>38</v>
      </c>
      <c r="C2750" s="25" t="s">
        <v>3754</v>
      </c>
      <c r="D2750" s="25" t="s">
        <v>3755</v>
      </c>
      <c r="E2750" s="25" t="s">
        <v>47</v>
      </c>
      <c r="F2750" s="25">
        <v>999932338</v>
      </c>
      <c r="G2750" s="1">
        <f>(J2750+T2750)-H2750</f>
        <v>60</v>
      </c>
      <c r="H2750" s="25"/>
      <c r="I2750" s="40"/>
      <c r="J2750" s="1">
        <f>SUM(K2750,L2750,N2750,O2750,P2750,Q2750)</f>
        <v>0</v>
      </c>
      <c r="K2750" s="1">
        <f>SUM(AG2750,AI2750)</f>
        <v>0</v>
      </c>
      <c r="L2750" s="1">
        <v>0</v>
      </c>
      <c r="M2750" s="1">
        <v>0</v>
      </c>
      <c r="N2750" s="1">
        <f>AD2750+AE2750</f>
        <v>0</v>
      </c>
      <c r="O2750" s="1"/>
      <c r="P2750" s="1">
        <f>AF2750</f>
        <v>0</v>
      </c>
      <c r="Q2750" s="1">
        <f>AH2750</f>
        <v>0</v>
      </c>
      <c r="R2750" s="1">
        <v>0</v>
      </c>
      <c r="S2750" s="40"/>
      <c r="T2750" s="1">
        <f>SUM(U2750,V2750,X2750,Y2750,Z2750,AA2750,AB2750)</f>
        <v>60</v>
      </c>
      <c r="U2750" s="1">
        <f>AK2750</f>
        <v>0</v>
      </c>
      <c r="V2750" s="1">
        <f>SUM(AN2750,AO2750,AP2750,AQ2750,AS2750,AT2750,AU2750,AV2750,AW2750,AX2750,AY2750,AR2750,AZ2750,BA2750,BB2750,BC2750,BD2750,BE2750,BF2750,BG2750,BH2750)</f>
        <v>60</v>
      </c>
      <c r="W2750" s="1">
        <f>COUNT(AN2750,AO2750,AP2750,AQ2750,AS2750,AT2750,AU2750,AV2750,AW2750,AX2750,AY2750,AR2750,AZ2750,BA2750,BB2750,BC2750,BD2750,BE2750,BF2750,BG2750,BH2750)</f>
        <v>1</v>
      </c>
      <c r="X2750" s="1">
        <v>0</v>
      </c>
      <c r="Y2750" s="1">
        <v>0</v>
      </c>
      <c r="Z2750" s="1">
        <v>0</v>
      </c>
      <c r="AA2750" s="1">
        <f>AM2750</f>
        <v>0</v>
      </c>
      <c r="AB2750" s="1">
        <f>AL2750</f>
        <v>0</v>
      </c>
      <c r="AC2750" s="40"/>
      <c r="AD2750" s="25"/>
      <c r="AE2750" s="25"/>
      <c r="AF2750" s="25"/>
      <c r="AG2750" s="25"/>
      <c r="AH2750" s="25"/>
      <c r="AJ2750" s="40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>
        <v>60</v>
      </c>
    </row>
    <row r="2751" spans="1:60" x14ac:dyDescent="0.3">
      <c r="A2751" s="25" t="s">
        <v>37</v>
      </c>
      <c r="B2751" s="1" t="s">
        <v>38</v>
      </c>
      <c r="C2751" s="1" t="s">
        <v>197</v>
      </c>
      <c r="D2751" s="1" t="s">
        <v>673</v>
      </c>
      <c r="E2751" s="1" t="s">
        <v>47</v>
      </c>
      <c r="F2751" s="1">
        <v>999925203</v>
      </c>
      <c r="G2751" s="1">
        <f>(J2751+T2751)-H2751</f>
        <v>51</v>
      </c>
      <c r="H2751" s="1"/>
      <c r="I2751" s="23"/>
      <c r="J2751" s="1">
        <f>SUM(K2751,L2751,N2751,O2751,P2751,Q2751)</f>
        <v>51</v>
      </c>
      <c r="K2751" s="1">
        <f>SUM(AG2751,AI2751)</f>
        <v>0</v>
      </c>
      <c r="L2751" s="1">
        <v>0</v>
      </c>
      <c r="M2751" s="1">
        <v>0</v>
      </c>
      <c r="N2751" s="1">
        <f>AD2751+AE2751</f>
        <v>0</v>
      </c>
      <c r="O2751" s="1"/>
      <c r="P2751" s="1">
        <f>AF2751</f>
        <v>51</v>
      </c>
      <c r="Q2751" s="1">
        <f>AH2751</f>
        <v>0</v>
      </c>
      <c r="R2751" s="1">
        <v>0</v>
      </c>
      <c r="S2751" s="43"/>
      <c r="T2751" s="1">
        <f>SUM(U2751,V2751,X2751,Y2751,Z2751,AA2751,AB2751)</f>
        <v>0</v>
      </c>
      <c r="U2751" s="1">
        <f>AK2751</f>
        <v>0</v>
      </c>
      <c r="V2751" s="1">
        <f>SUM(AN2751,AO2751,AP2751,AQ2751,AS2751,AT2751,AU2751,AV2751,AW2751,AX2751,AY2751,AR2751,AZ2751,BA2751,BB2751,BC2751,BD2751,BE2751,BF2751,BG2751,BH2751)</f>
        <v>0</v>
      </c>
      <c r="W2751" s="1">
        <f>COUNT(AN2751,AO2751,AP2751,AQ2751,AS2751,AT2751,AU2751,AV2751,AW2751,AX2751,AY2751,AR2751,AZ2751,BA2751,BB2751,BC2751,BD2751,BE2751,BF2751,BG2751,BH2751)</f>
        <v>0</v>
      </c>
      <c r="X2751" s="1">
        <v>0</v>
      </c>
      <c r="Y2751" s="1">
        <v>0</v>
      </c>
      <c r="Z2751" s="1">
        <v>0</v>
      </c>
      <c r="AA2751" s="1">
        <f>AM2751</f>
        <v>0</v>
      </c>
      <c r="AB2751" s="1">
        <f>AL2751</f>
        <v>0</v>
      </c>
      <c r="AC2751" s="43"/>
      <c r="AD2751" s="1"/>
      <c r="AE2751" s="1"/>
      <c r="AF2751" s="1">
        <v>51</v>
      </c>
      <c r="AG2751" s="1"/>
      <c r="AH2751" s="25"/>
      <c r="AJ2751" s="40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</row>
    <row r="2752" spans="1:60" x14ac:dyDescent="0.3">
      <c r="A2752" s="25" t="s">
        <v>37</v>
      </c>
      <c r="B2752" s="25" t="s">
        <v>38</v>
      </c>
      <c r="C2752" s="25" t="s">
        <v>2739</v>
      </c>
      <c r="D2752" s="25" t="s">
        <v>2740</v>
      </c>
      <c r="E2752" s="25" t="s">
        <v>47</v>
      </c>
      <c r="F2752" s="25">
        <v>999929041</v>
      </c>
      <c r="G2752" s="1">
        <f>(J2752+T2752)-H2752</f>
        <v>51</v>
      </c>
      <c r="H2752" s="25"/>
      <c r="I2752" s="40"/>
      <c r="J2752" s="1">
        <f>SUM(K2752,L2752,N2752,O2752,P2752,Q2752)</f>
        <v>0</v>
      </c>
      <c r="K2752" s="1">
        <f>SUM(AG2752,AI2752)</f>
        <v>0</v>
      </c>
      <c r="L2752" s="1">
        <v>0</v>
      </c>
      <c r="M2752" s="1">
        <v>0</v>
      </c>
      <c r="N2752" s="1">
        <f>AD2752+AE2752</f>
        <v>0</v>
      </c>
      <c r="O2752" s="1"/>
      <c r="P2752" s="1">
        <f>AF2752</f>
        <v>0</v>
      </c>
      <c r="Q2752" s="1">
        <f>AH2752</f>
        <v>0</v>
      </c>
      <c r="R2752" s="1">
        <v>0</v>
      </c>
      <c r="S2752" s="43"/>
      <c r="T2752" s="1">
        <f>SUM(U2752,V2752,X2752,Y2752,Z2752,AA2752,AB2752)</f>
        <v>51</v>
      </c>
      <c r="U2752" s="1">
        <f>AK2752</f>
        <v>0</v>
      </c>
      <c r="V2752" s="1">
        <f>SUM(AN2752,AO2752,AP2752,AQ2752,AS2752,AT2752,AU2752,AV2752,AW2752,AX2752,AY2752,AR2752,AZ2752,BA2752,BB2752,BC2752,BD2752,BE2752,BF2752,BG2752,BH2752)</f>
        <v>51</v>
      </c>
      <c r="W2752" s="1">
        <f>COUNT(AN2752,AO2752,AP2752,AQ2752,AS2752,AT2752,AU2752,AV2752,AW2752,AX2752,AY2752,AR2752,AZ2752,BA2752,BB2752,BC2752,BD2752,BE2752,BF2752,BG2752,BH2752)</f>
        <v>1</v>
      </c>
      <c r="X2752" s="1">
        <v>0</v>
      </c>
      <c r="Y2752" s="1">
        <v>0</v>
      </c>
      <c r="Z2752" s="1">
        <v>0</v>
      </c>
      <c r="AA2752" s="1">
        <f>AM2752</f>
        <v>0</v>
      </c>
      <c r="AB2752" s="1">
        <f>AL2752</f>
        <v>0</v>
      </c>
      <c r="AC2752" s="43"/>
      <c r="AD2752" s="25"/>
      <c r="AE2752" s="25"/>
      <c r="AF2752" s="25"/>
      <c r="AG2752" s="25"/>
      <c r="AH2752" s="25"/>
      <c r="AJ2752" s="40"/>
      <c r="AK2752" s="25"/>
      <c r="AL2752" s="25"/>
      <c r="AM2752" s="25"/>
      <c r="AN2752" s="25"/>
      <c r="AO2752" s="25"/>
      <c r="AP2752" s="25"/>
      <c r="AQ2752" s="25"/>
      <c r="AR2752" s="25"/>
      <c r="AS2752" s="25"/>
      <c r="AT2752" s="25"/>
      <c r="AU2752" s="25"/>
      <c r="AV2752" s="25">
        <v>51</v>
      </c>
      <c r="AW2752" s="25"/>
      <c r="AX2752" s="25"/>
      <c r="AY2752" s="25"/>
      <c r="AZ2752" s="25"/>
      <c r="BA2752" s="25"/>
      <c r="BB2752" s="25"/>
      <c r="BC2752" s="25"/>
      <c r="BD2752" s="25"/>
      <c r="BE2752" s="25"/>
      <c r="BF2752" s="25"/>
      <c r="BG2752" s="25"/>
      <c r="BH2752" s="25"/>
    </row>
    <row r="2753" spans="1:60" x14ac:dyDescent="0.3">
      <c r="A2753" s="25" t="s">
        <v>37</v>
      </c>
      <c r="B2753" s="25" t="s">
        <v>38</v>
      </c>
      <c r="C2753" s="25" t="s">
        <v>2736</v>
      </c>
      <c r="D2753" s="25" t="s">
        <v>2737</v>
      </c>
      <c r="E2753" s="25" t="s">
        <v>47</v>
      </c>
      <c r="F2753" s="25">
        <v>999929558</v>
      </c>
      <c r="G2753" s="1">
        <f>(J2753+T2753)-H2753</f>
        <v>51</v>
      </c>
      <c r="H2753" s="25"/>
      <c r="I2753" s="40"/>
      <c r="J2753" s="1">
        <f>SUM(K2753,L2753,N2753,O2753,P2753,Q2753)</f>
        <v>0</v>
      </c>
      <c r="K2753" s="1">
        <f>SUM(AG2753,AI2753)</f>
        <v>0</v>
      </c>
      <c r="L2753" s="1">
        <v>0</v>
      </c>
      <c r="M2753" s="1">
        <v>0</v>
      </c>
      <c r="N2753" s="1">
        <f>AD2753+AE2753</f>
        <v>0</v>
      </c>
      <c r="O2753" s="1"/>
      <c r="P2753" s="1">
        <f>AF2753</f>
        <v>0</v>
      </c>
      <c r="Q2753" s="1">
        <f>AH2753</f>
        <v>0</v>
      </c>
      <c r="R2753" s="1">
        <v>0</v>
      </c>
      <c r="S2753" s="43"/>
      <c r="T2753" s="1">
        <f>SUM(U2753,V2753,X2753,Y2753,Z2753,AA2753,AB2753)</f>
        <v>51</v>
      </c>
      <c r="U2753" s="1">
        <f>AK2753</f>
        <v>0</v>
      </c>
      <c r="V2753" s="1">
        <f>SUM(AN2753,AO2753,AP2753,AQ2753,AS2753,AT2753,AU2753,AV2753,AW2753,AX2753,AY2753,AR2753,AZ2753,BA2753,BB2753,BC2753,BD2753,BE2753,BF2753,BG2753,BH2753)</f>
        <v>51</v>
      </c>
      <c r="W2753" s="1">
        <f>COUNT(AN2753,AO2753,AP2753,AQ2753,AS2753,AT2753,AU2753,AV2753,AW2753,AX2753,AY2753,AR2753,AZ2753,BA2753,BB2753,BC2753,BD2753,BE2753,BF2753,BG2753,BH2753)</f>
        <v>1</v>
      </c>
      <c r="X2753" s="1">
        <v>0</v>
      </c>
      <c r="Y2753" s="1">
        <v>0</v>
      </c>
      <c r="Z2753" s="1">
        <v>0</v>
      </c>
      <c r="AA2753" s="1">
        <f>AM2753</f>
        <v>0</v>
      </c>
      <c r="AB2753" s="1">
        <f>AL2753</f>
        <v>0</v>
      </c>
      <c r="AC2753" s="43"/>
      <c r="AD2753" s="25"/>
      <c r="AE2753" s="25"/>
      <c r="AF2753" s="25"/>
      <c r="AG2753" s="25"/>
      <c r="AH2753" s="25"/>
      <c r="AJ2753" s="40"/>
      <c r="AK2753" s="25"/>
      <c r="AL2753" s="25"/>
      <c r="AM2753" s="25"/>
      <c r="AN2753" s="25"/>
      <c r="AO2753" s="25"/>
      <c r="AP2753" s="25"/>
      <c r="AQ2753" s="25"/>
      <c r="AR2753" s="25"/>
      <c r="AS2753" s="25"/>
      <c r="AT2753" s="25"/>
      <c r="AU2753" s="25"/>
      <c r="AV2753" s="25">
        <v>51</v>
      </c>
      <c r="AW2753" s="25"/>
      <c r="AX2753" s="25"/>
      <c r="AY2753" s="25"/>
      <c r="AZ2753" s="25"/>
      <c r="BA2753" s="25"/>
      <c r="BB2753" s="25"/>
      <c r="BC2753" s="25"/>
      <c r="BD2753" s="25"/>
      <c r="BE2753" s="25"/>
      <c r="BF2753" s="25"/>
      <c r="BG2753" s="25"/>
      <c r="BH2753" s="25"/>
    </row>
    <row r="2754" spans="1:60" x14ac:dyDescent="0.3">
      <c r="A2754" s="25" t="s">
        <v>37</v>
      </c>
      <c r="B2754" s="25" t="s">
        <v>38</v>
      </c>
      <c r="C2754" s="25" t="s">
        <v>2738</v>
      </c>
      <c r="D2754" s="25" t="s">
        <v>2734</v>
      </c>
      <c r="E2754" s="25" t="s">
        <v>47</v>
      </c>
      <c r="F2754" s="25">
        <v>999929944</v>
      </c>
      <c r="G2754" s="1">
        <f>(J2754+T2754)-H2754</f>
        <v>51</v>
      </c>
      <c r="H2754" s="25"/>
      <c r="I2754" s="40"/>
      <c r="J2754" s="1">
        <f>SUM(K2754,L2754,N2754,O2754,P2754,Q2754)</f>
        <v>0</v>
      </c>
      <c r="K2754" s="1">
        <f>SUM(AG2754,AI2754)</f>
        <v>0</v>
      </c>
      <c r="L2754" s="1">
        <v>0</v>
      </c>
      <c r="M2754" s="1">
        <v>0</v>
      </c>
      <c r="N2754" s="1">
        <f>AD2754+AE2754</f>
        <v>0</v>
      </c>
      <c r="O2754" s="1"/>
      <c r="P2754" s="1">
        <f>AF2754</f>
        <v>0</v>
      </c>
      <c r="Q2754" s="1">
        <f>AH2754</f>
        <v>0</v>
      </c>
      <c r="R2754" s="1">
        <v>0</v>
      </c>
      <c r="S2754" s="43"/>
      <c r="T2754" s="1">
        <f>SUM(U2754,V2754,X2754,Y2754,Z2754,AA2754,AB2754)</f>
        <v>51</v>
      </c>
      <c r="U2754" s="1">
        <f>AK2754</f>
        <v>0</v>
      </c>
      <c r="V2754" s="1">
        <f>SUM(AN2754,AO2754,AP2754,AQ2754,AS2754,AT2754,AU2754,AV2754,AW2754,AX2754,AY2754,AR2754,AZ2754,BA2754,BB2754,BC2754,BD2754,BE2754,BF2754,BG2754,BH2754)</f>
        <v>51</v>
      </c>
      <c r="W2754" s="1">
        <f>COUNT(AN2754,AO2754,AP2754,AQ2754,AS2754,AT2754,AU2754,AV2754,AW2754,AX2754,AY2754,AR2754,AZ2754,BA2754,BB2754,BC2754,BD2754,BE2754,BF2754,BG2754,BH2754)</f>
        <v>1</v>
      </c>
      <c r="X2754" s="1">
        <v>0</v>
      </c>
      <c r="Y2754" s="1">
        <v>0</v>
      </c>
      <c r="Z2754" s="1">
        <v>0</v>
      </c>
      <c r="AA2754" s="1">
        <f>AM2754</f>
        <v>0</v>
      </c>
      <c r="AB2754" s="1">
        <f>AL2754</f>
        <v>0</v>
      </c>
      <c r="AC2754" s="43"/>
      <c r="AD2754" s="25"/>
      <c r="AE2754" s="25"/>
      <c r="AF2754" s="25"/>
      <c r="AG2754" s="25"/>
      <c r="AH2754" s="25"/>
      <c r="AJ2754" s="40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>
        <v>51</v>
      </c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</row>
    <row r="2755" spans="1:60" x14ac:dyDescent="0.3">
      <c r="A2755" s="25" t="s">
        <v>37</v>
      </c>
      <c r="B2755" s="25" t="s">
        <v>38</v>
      </c>
      <c r="C2755" s="25" t="s">
        <v>2741</v>
      </c>
      <c r="D2755" s="25" t="s">
        <v>2742</v>
      </c>
      <c r="E2755" s="25" t="s">
        <v>47</v>
      </c>
      <c r="F2755" s="25">
        <v>999930316</v>
      </c>
      <c r="G2755" s="1">
        <f>(J2755+T2755)-H2755</f>
        <v>51</v>
      </c>
      <c r="H2755" s="25"/>
      <c r="I2755" s="40"/>
      <c r="J2755" s="1">
        <f>SUM(K2755,L2755,N2755,O2755,P2755,Q2755)</f>
        <v>0</v>
      </c>
      <c r="K2755" s="1">
        <f>SUM(AG2755,AI2755)</f>
        <v>0</v>
      </c>
      <c r="L2755" s="1">
        <v>0</v>
      </c>
      <c r="M2755" s="1">
        <v>0</v>
      </c>
      <c r="N2755" s="1">
        <f>AD2755+AE2755</f>
        <v>0</v>
      </c>
      <c r="O2755" s="1"/>
      <c r="P2755" s="1">
        <f>AF2755</f>
        <v>0</v>
      </c>
      <c r="Q2755" s="1">
        <f>AH2755</f>
        <v>0</v>
      </c>
      <c r="R2755" s="1">
        <v>0</v>
      </c>
      <c r="S2755" s="43"/>
      <c r="T2755" s="1">
        <f>SUM(U2755,V2755,X2755,Y2755,Z2755,AA2755,AB2755)</f>
        <v>51</v>
      </c>
      <c r="U2755" s="1">
        <f>AK2755</f>
        <v>0</v>
      </c>
      <c r="V2755" s="1">
        <f>SUM(AN2755,AO2755,AP2755,AQ2755,AS2755,AT2755,AU2755,AV2755,AW2755,AX2755,AY2755,AR2755,AZ2755,BA2755,BB2755,BC2755,BD2755,BE2755,BF2755,BG2755,BH2755)</f>
        <v>51</v>
      </c>
      <c r="W2755" s="1">
        <f>COUNT(AN2755,AO2755,AP2755,AQ2755,AS2755,AT2755,AU2755,AV2755,AW2755,AX2755,AY2755,AR2755,AZ2755,BA2755,BB2755,BC2755,BD2755,BE2755,BF2755,BG2755,BH2755)</f>
        <v>1</v>
      </c>
      <c r="X2755" s="1">
        <v>0</v>
      </c>
      <c r="Y2755" s="1">
        <v>0</v>
      </c>
      <c r="Z2755" s="1">
        <v>0</v>
      </c>
      <c r="AA2755" s="1">
        <f>AM2755</f>
        <v>0</v>
      </c>
      <c r="AB2755" s="1">
        <f>AL2755</f>
        <v>0</v>
      </c>
      <c r="AC2755" s="43"/>
      <c r="AD2755" s="25"/>
      <c r="AE2755" s="25"/>
      <c r="AF2755" s="25"/>
      <c r="AG2755" s="25"/>
      <c r="AH2755" s="25"/>
      <c r="AJ2755" s="40"/>
      <c r="AK2755" s="25"/>
      <c r="AL2755" s="25"/>
      <c r="AM2755" s="25"/>
      <c r="AN2755" s="25"/>
      <c r="AO2755" s="25"/>
      <c r="AP2755" s="25"/>
      <c r="AQ2755" s="25"/>
      <c r="AR2755" s="25"/>
      <c r="AS2755" s="25"/>
      <c r="AT2755" s="25"/>
      <c r="AU2755" s="25"/>
      <c r="AV2755" s="25">
        <v>51</v>
      </c>
      <c r="AW2755" s="25"/>
      <c r="AX2755" s="25"/>
      <c r="AY2755" s="25"/>
      <c r="AZ2755" s="25"/>
      <c r="BA2755" s="25"/>
      <c r="BB2755" s="25"/>
      <c r="BC2755" s="25"/>
      <c r="BD2755" s="25"/>
      <c r="BE2755" s="25"/>
      <c r="BF2755" s="25"/>
      <c r="BG2755" s="25"/>
      <c r="BH2755" s="25"/>
    </row>
    <row r="2756" spans="1:60" x14ac:dyDescent="0.3">
      <c r="A2756" s="25" t="s">
        <v>37</v>
      </c>
      <c r="B2756" s="25" t="s">
        <v>38</v>
      </c>
      <c r="C2756" s="25" t="s">
        <v>2641</v>
      </c>
      <c r="D2756" s="25" t="s">
        <v>2642</v>
      </c>
      <c r="E2756" s="25" t="s">
        <v>47</v>
      </c>
      <c r="F2756" s="25">
        <v>999928616</v>
      </c>
      <c r="G2756" s="1">
        <f>(J2756+T2756)-H2756</f>
        <v>45</v>
      </c>
      <c r="H2756" s="25"/>
      <c r="I2756" s="40"/>
      <c r="J2756" s="1">
        <f>SUM(K2756,L2756,N2756,O2756,P2756,Q2756)</f>
        <v>0</v>
      </c>
      <c r="K2756" s="1">
        <f>SUM(AG2756,AI2756)</f>
        <v>0</v>
      </c>
      <c r="L2756" s="1">
        <v>0</v>
      </c>
      <c r="M2756" s="1">
        <v>0</v>
      </c>
      <c r="N2756" s="1">
        <f>AD2756+AE2756</f>
        <v>0</v>
      </c>
      <c r="O2756" s="1"/>
      <c r="P2756" s="1">
        <f>AF2756</f>
        <v>0</v>
      </c>
      <c r="Q2756" s="1">
        <f>AH2756</f>
        <v>0</v>
      </c>
      <c r="R2756" s="1">
        <v>0</v>
      </c>
      <c r="S2756" s="43"/>
      <c r="T2756" s="1">
        <f>SUM(U2756,V2756,X2756,Y2756,Z2756,AA2756,AB2756)</f>
        <v>45</v>
      </c>
      <c r="U2756" s="1">
        <f>AK2756</f>
        <v>0</v>
      </c>
      <c r="V2756" s="1">
        <f>SUM(AN2756,AO2756,AP2756,AQ2756,AS2756,AT2756,AU2756,AV2756,AW2756,AX2756,AY2756,AR2756,AZ2756,BA2756,BB2756,BC2756,BD2756,BE2756,BF2756,BG2756,BH2756)</f>
        <v>45</v>
      </c>
      <c r="W2756" s="1">
        <f>COUNT(AN2756,AO2756,AP2756,AQ2756,AS2756,AT2756,AU2756,AV2756,AW2756,AX2756,AY2756,AR2756,AZ2756,BA2756,BB2756,BC2756,BD2756,BE2756,BF2756,BG2756,BH2756)</f>
        <v>1</v>
      </c>
      <c r="X2756" s="1">
        <v>0</v>
      </c>
      <c r="Y2756" s="1">
        <v>0</v>
      </c>
      <c r="Z2756" s="1">
        <v>0</v>
      </c>
      <c r="AA2756" s="1">
        <f>AM2756</f>
        <v>0</v>
      </c>
      <c r="AB2756" s="1">
        <f>AL2756</f>
        <v>0</v>
      </c>
      <c r="AC2756" s="43"/>
      <c r="AD2756" s="25"/>
      <c r="AE2756" s="25"/>
      <c r="AF2756" s="25"/>
      <c r="AG2756" s="25"/>
      <c r="AH2756" s="25"/>
      <c r="AJ2756" s="40"/>
      <c r="AK2756" s="25"/>
      <c r="AL2756" s="25"/>
      <c r="AM2756" s="25"/>
      <c r="AN2756" s="25"/>
      <c r="AO2756" s="25"/>
      <c r="AP2756" s="25"/>
      <c r="AQ2756" s="25"/>
      <c r="AR2756" s="25"/>
      <c r="AS2756" s="25"/>
      <c r="AT2756" s="25">
        <v>45</v>
      </c>
      <c r="AU2756" s="25"/>
      <c r="AV2756" s="25"/>
      <c r="AW2756" s="25"/>
      <c r="AX2756" s="25"/>
      <c r="AY2756" s="25"/>
      <c r="AZ2756" s="25"/>
      <c r="BA2756" s="25"/>
      <c r="BB2756" s="25"/>
      <c r="BC2756" s="25"/>
      <c r="BD2756" s="25"/>
      <c r="BE2756" s="25"/>
      <c r="BF2756" s="25"/>
      <c r="BG2756" s="25"/>
      <c r="BH2756" s="25"/>
    </row>
    <row r="2757" spans="1:60" x14ac:dyDescent="0.3">
      <c r="A2757" s="25" t="s">
        <v>37</v>
      </c>
      <c r="B2757" s="25" t="s">
        <v>38</v>
      </c>
      <c r="C2757" s="25" t="s">
        <v>3236</v>
      </c>
      <c r="D2757" s="25" t="s">
        <v>3237</v>
      </c>
      <c r="E2757" s="25" t="s">
        <v>47</v>
      </c>
      <c r="F2757" s="25">
        <v>999929818</v>
      </c>
      <c r="G2757" s="1">
        <f>(J2757+T2757)-H2757</f>
        <v>45</v>
      </c>
      <c r="H2757" s="25"/>
      <c r="I2757" s="40"/>
      <c r="J2757" s="1">
        <f>SUM(K2757,L2757,N2757,O2757,P2757,Q2757)</f>
        <v>0</v>
      </c>
      <c r="K2757" s="1">
        <f>SUM(AG2757,AI2757)</f>
        <v>0</v>
      </c>
      <c r="L2757" s="1">
        <v>0</v>
      </c>
      <c r="M2757" s="1">
        <v>0</v>
      </c>
      <c r="N2757" s="1">
        <f>AD2757+AE2757</f>
        <v>0</v>
      </c>
      <c r="O2757" s="1"/>
      <c r="P2757" s="1">
        <f>AF2757</f>
        <v>0</v>
      </c>
      <c r="Q2757" s="1">
        <f>AH2757</f>
        <v>0</v>
      </c>
      <c r="R2757" s="1">
        <v>0</v>
      </c>
      <c r="S2757" s="40"/>
      <c r="T2757" s="1">
        <f>SUM(U2757,V2757,X2757,Y2757,Z2757,AA2757,AB2757)</f>
        <v>45</v>
      </c>
      <c r="U2757" s="1">
        <f>AK2757</f>
        <v>0</v>
      </c>
      <c r="V2757" s="1">
        <f>SUM(AN2757,AO2757,AP2757,AQ2757,AS2757,AT2757,AU2757,AV2757,AW2757,AX2757,AY2757,AR2757,AZ2757,BA2757,BB2757,BC2757,BD2757,BE2757,BF2757,BG2757,BH2757)</f>
        <v>45</v>
      </c>
      <c r="W2757" s="1">
        <f>COUNT(AN2757,AO2757,AP2757,AQ2757,AS2757,AT2757,AU2757,AV2757,AW2757,AX2757,AY2757,AR2757,AZ2757,BA2757,BB2757,BC2757,BD2757,BE2757,BF2757,BG2757,BH2757)</f>
        <v>1</v>
      </c>
      <c r="X2757" s="1">
        <v>0</v>
      </c>
      <c r="Y2757" s="1">
        <v>0</v>
      </c>
      <c r="Z2757" s="1">
        <v>0</v>
      </c>
      <c r="AA2757" s="1">
        <f>AM2757</f>
        <v>0</v>
      </c>
      <c r="AB2757" s="1">
        <f>AL2757</f>
        <v>0</v>
      </c>
      <c r="AC2757" s="40"/>
      <c r="AD2757" s="25"/>
      <c r="AE2757" s="25"/>
      <c r="AF2757" s="25"/>
      <c r="AG2757" s="25"/>
      <c r="AH2757" s="25"/>
      <c r="AJ2757" s="40"/>
      <c r="AK2757" s="25"/>
      <c r="AL2757" s="25"/>
      <c r="AM2757" s="25"/>
      <c r="AN2757" s="25"/>
      <c r="AO2757" s="25"/>
      <c r="AP2757" s="25"/>
      <c r="AQ2757" s="25"/>
      <c r="AR2757" s="25">
        <v>45</v>
      </c>
      <c r="AS2757" s="25"/>
      <c r="AT2757" s="25"/>
      <c r="AU2757" s="25"/>
      <c r="AV2757" s="25"/>
      <c r="AW2757" s="25"/>
      <c r="AX2757" s="25"/>
      <c r="AY2757" s="25"/>
      <c r="AZ2757" s="25"/>
      <c r="BA2757" s="25"/>
      <c r="BB2757" s="25"/>
      <c r="BC2757" s="25"/>
      <c r="BD2757" s="25"/>
      <c r="BE2757" s="25"/>
      <c r="BF2757" s="25"/>
      <c r="BG2757" s="25"/>
      <c r="BH2757" s="25"/>
    </row>
    <row r="2758" spans="1:60" x14ac:dyDescent="0.3">
      <c r="A2758" s="25" t="s">
        <v>37</v>
      </c>
      <c r="B2758" s="25" t="s">
        <v>38</v>
      </c>
      <c r="C2758" s="25" t="s">
        <v>366</v>
      </c>
      <c r="D2758" s="25" t="s">
        <v>605</v>
      </c>
      <c r="E2758" s="25" t="s">
        <v>47</v>
      </c>
      <c r="F2758" s="25">
        <v>999931648</v>
      </c>
      <c r="G2758" s="1">
        <f>(J2758+T2758)-H2758</f>
        <v>45</v>
      </c>
      <c r="H2758" s="25"/>
      <c r="I2758" s="40"/>
      <c r="J2758" s="1">
        <f>SUM(K2758,L2758,N2758,O2758,P2758,Q2758)</f>
        <v>0</v>
      </c>
      <c r="K2758" s="1">
        <f>SUM(AG2758,AI2758)</f>
        <v>0</v>
      </c>
      <c r="L2758" s="1">
        <v>0</v>
      </c>
      <c r="M2758" s="1">
        <v>0</v>
      </c>
      <c r="N2758" s="1">
        <f>AD2758+AE2758</f>
        <v>0</v>
      </c>
      <c r="O2758" s="1"/>
      <c r="P2758" s="1">
        <f>AF2758</f>
        <v>0</v>
      </c>
      <c r="Q2758" s="1">
        <f>AH2758</f>
        <v>0</v>
      </c>
      <c r="R2758" s="1">
        <v>0</v>
      </c>
      <c r="S2758" s="43"/>
      <c r="T2758" s="1">
        <f>SUM(U2758,V2758,X2758,Y2758,Z2758,AA2758,AB2758)</f>
        <v>45</v>
      </c>
      <c r="U2758" s="1">
        <f>AK2758</f>
        <v>0</v>
      </c>
      <c r="V2758" s="1">
        <f>SUM(AN2758,AO2758,AP2758,AQ2758,AS2758,AT2758,AU2758,AV2758,AW2758,AX2758,AY2758,AR2758,AZ2758,BA2758,BB2758,BC2758,BD2758,BE2758,BF2758,BG2758,BH2758)</f>
        <v>45</v>
      </c>
      <c r="W2758" s="1">
        <f>COUNT(AN2758,AO2758,AP2758,AQ2758,AS2758,AT2758,AU2758,AV2758,AW2758,AX2758,AY2758,AR2758,AZ2758,BA2758,BB2758,BC2758,BD2758,BE2758,BF2758,BG2758,BH2758)</f>
        <v>1</v>
      </c>
      <c r="X2758" s="1">
        <v>0</v>
      </c>
      <c r="Y2758" s="1">
        <v>0</v>
      </c>
      <c r="Z2758" s="1">
        <v>0</v>
      </c>
      <c r="AA2758" s="1">
        <f>AM2758</f>
        <v>0</v>
      </c>
      <c r="AB2758" s="1">
        <f>AL2758</f>
        <v>0</v>
      </c>
      <c r="AC2758" s="43"/>
      <c r="AD2758" s="25"/>
      <c r="AE2758" s="25"/>
      <c r="AF2758" s="25"/>
      <c r="AG2758" s="25"/>
      <c r="AH2758" s="25"/>
      <c r="AJ2758" s="40"/>
      <c r="AK2758" s="25"/>
      <c r="AL2758" s="25"/>
      <c r="AM2758" s="25"/>
      <c r="AN2758" s="25"/>
      <c r="AO2758" s="25"/>
      <c r="AP2758" s="25"/>
      <c r="AQ2758" s="25"/>
      <c r="AR2758" s="25"/>
      <c r="AS2758" s="25"/>
      <c r="AT2758" s="25"/>
      <c r="AU2758" s="25"/>
      <c r="AV2758" s="25"/>
      <c r="AW2758" s="25"/>
      <c r="AX2758" s="25"/>
      <c r="AY2758" s="25"/>
      <c r="AZ2758" s="25"/>
      <c r="BA2758" s="25"/>
      <c r="BB2758" s="25"/>
      <c r="BC2758" s="25"/>
      <c r="BD2758" s="25">
        <v>45</v>
      </c>
      <c r="BE2758" s="25"/>
      <c r="BF2758" s="25"/>
      <c r="BG2758" s="25"/>
      <c r="BH2758" s="25"/>
    </row>
    <row r="2759" spans="1:60" x14ac:dyDescent="0.3">
      <c r="A2759" s="100" t="s">
        <v>37</v>
      </c>
      <c r="B2759" s="1" t="s">
        <v>38</v>
      </c>
      <c r="C2759" s="25" t="s">
        <v>3506</v>
      </c>
      <c r="D2759" s="25" t="s">
        <v>3507</v>
      </c>
      <c r="E2759" s="1" t="s">
        <v>47</v>
      </c>
      <c r="F2759" s="1">
        <v>999931773</v>
      </c>
      <c r="G2759" s="1">
        <f>(J2759+T2759)-H2759</f>
        <v>45</v>
      </c>
      <c r="H2759" s="25"/>
      <c r="I2759" s="40"/>
      <c r="J2759" s="1">
        <f>SUM(K2759,L2759,N2759,O2759,P2759,Q2759)</f>
        <v>0</v>
      </c>
      <c r="K2759" s="1">
        <f>SUM(AG2759,AI2759)</f>
        <v>0</v>
      </c>
      <c r="L2759" s="1">
        <v>0</v>
      </c>
      <c r="M2759" s="1">
        <v>0</v>
      </c>
      <c r="N2759" s="1">
        <f>AD2759+AE2759</f>
        <v>0</v>
      </c>
      <c r="O2759" s="1"/>
      <c r="P2759" s="1">
        <f>AF2759</f>
        <v>0</v>
      </c>
      <c r="Q2759" s="1">
        <f>AH2759</f>
        <v>0</v>
      </c>
      <c r="R2759" s="1">
        <v>0</v>
      </c>
      <c r="S2759" s="43"/>
      <c r="T2759" s="1">
        <f>SUM(U2759,V2759,X2759,Y2759,Z2759,AA2759,AB2759)</f>
        <v>45</v>
      </c>
      <c r="U2759" s="1">
        <f>AK2759</f>
        <v>0</v>
      </c>
      <c r="V2759" s="1">
        <f>SUM(AN2759,AO2759,AP2759,AQ2759,AS2759,AT2759,AU2759,AV2759,AW2759,AX2759,AY2759,AR2759,AZ2759,BA2759,BB2759,BC2759,BD2759,BE2759,BF2759,BG2759,BH2759)</f>
        <v>45</v>
      </c>
      <c r="W2759" s="1">
        <f>COUNT(AN2759,AO2759,AP2759,AQ2759,AS2759,AT2759,AU2759,AV2759,AW2759,AX2759,AY2759,AR2759,AZ2759,BA2759,BB2759,BC2759,BD2759,BE2759,BF2759,BG2759,BH2759)</f>
        <v>1</v>
      </c>
      <c r="X2759" s="1">
        <v>0</v>
      </c>
      <c r="Y2759" s="1">
        <v>0</v>
      </c>
      <c r="Z2759" s="1">
        <v>0</v>
      </c>
      <c r="AA2759" s="1">
        <f>AM2759</f>
        <v>0</v>
      </c>
      <c r="AB2759" s="1">
        <f>AL2759</f>
        <v>0</v>
      </c>
      <c r="AC2759" s="43"/>
      <c r="AD2759" s="25"/>
      <c r="AE2759" s="25"/>
      <c r="AF2759" s="25"/>
      <c r="AG2759" s="25"/>
      <c r="AH2759" s="25"/>
      <c r="AJ2759" s="40"/>
      <c r="AK2759" s="25"/>
      <c r="AL2759" s="25"/>
      <c r="AM2759" s="25"/>
      <c r="AN2759" s="25"/>
      <c r="AO2759" s="25"/>
      <c r="AP2759" s="25"/>
      <c r="AQ2759" s="25"/>
      <c r="AR2759" s="25"/>
      <c r="AS2759" s="25"/>
      <c r="AT2759" s="25"/>
      <c r="AU2759" s="25"/>
      <c r="AV2759" s="25"/>
      <c r="AW2759" s="25"/>
      <c r="AX2759" s="25"/>
      <c r="AY2759" s="25"/>
      <c r="AZ2759" s="25"/>
      <c r="BA2759" s="25"/>
      <c r="BB2759" s="25"/>
      <c r="BC2759" s="25">
        <v>45</v>
      </c>
      <c r="BD2759" s="25"/>
      <c r="BE2759" s="25"/>
      <c r="BF2759" s="25"/>
      <c r="BG2759" s="25"/>
      <c r="BH2759" s="25"/>
    </row>
    <row r="2760" spans="1:60" x14ac:dyDescent="0.3">
      <c r="A2760" s="25" t="s">
        <v>37</v>
      </c>
      <c r="B2760" s="25" t="s">
        <v>38</v>
      </c>
      <c r="C2760" s="25" t="s">
        <v>3756</v>
      </c>
      <c r="D2760" s="25" t="s">
        <v>3757</v>
      </c>
      <c r="E2760" s="25" t="s">
        <v>47</v>
      </c>
      <c r="F2760" s="25">
        <v>999932073</v>
      </c>
      <c r="G2760" s="1">
        <f>(J2760+T2760)-H2760</f>
        <v>45</v>
      </c>
      <c r="H2760" s="25"/>
      <c r="I2760" s="40"/>
      <c r="J2760" s="1">
        <f>SUM(K2760,L2760,N2760,O2760,P2760,Q2760)</f>
        <v>0</v>
      </c>
      <c r="K2760" s="1">
        <f>SUM(AG2760,AI2760)</f>
        <v>0</v>
      </c>
      <c r="L2760" s="1">
        <v>0</v>
      </c>
      <c r="M2760" s="1">
        <v>0</v>
      </c>
      <c r="N2760" s="1">
        <f>AD2760+AE2760</f>
        <v>0</v>
      </c>
      <c r="O2760" s="1"/>
      <c r="P2760" s="1">
        <f>AF2760</f>
        <v>0</v>
      </c>
      <c r="Q2760" s="1">
        <f>AH2760</f>
        <v>0</v>
      </c>
      <c r="R2760" s="1">
        <v>0</v>
      </c>
      <c r="S2760" s="40"/>
      <c r="T2760" s="1">
        <f>SUM(U2760,V2760,X2760,Y2760,Z2760,AA2760,AB2760)</f>
        <v>45</v>
      </c>
      <c r="U2760" s="1">
        <f>AK2760</f>
        <v>0</v>
      </c>
      <c r="V2760" s="1">
        <f>SUM(AN2760,AO2760,AP2760,AQ2760,AS2760,AT2760,AU2760,AV2760,AW2760,AX2760,AY2760,AR2760,AZ2760,BA2760,BB2760,BC2760,BD2760,BE2760,BF2760,BG2760,BH2760)</f>
        <v>45</v>
      </c>
      <c r="W2760" s="1">
        <f>COUNT(AN2760,AO2760,AP2760,AQ2760,AS2760,AT2760,AU2760,AV2760,AW2760,AX2760,AY2760,AR2760,AZ2760,BA2760,BB2760,BC2760,BD2760,BE2760,BF2760,BG2760,BH2760)</f>
        <v>1</v>
      </c>
      <c r="X2760" s="1">
        <v>0</v>
      </c>
      <c r="Y2760" s="1">
        <v>0</v>
      </c>
      <c r="Z2760" s="1">
        <v>0</v>
      </c>
      <c r="AA2760" s="1">
        <f>AM2760</f>
        <v>0</v>
      </c>
      <c r="AB2760" s="1">
        <f>AL2760</f>
        <v>0</v>
      </c>
      <c r="AC2760" s="40"/>
      <c r="AD2760" s="25"/>
      <c r="AE2760" s="25"/>
      <c r="AF2760" s="25"/>
      <c r="AG2760" s="25"/>
      <c r="AH2760" s="25"/>
      <c r="AJ2760" s="40"/>
      <c r="AK2760" s="25"/>
      <c r="AL2760" s="25"/>
      <c r="AM2760" s="25"/>
      <c r="AN2760" s="25"/>
      <c r="AO2760" s="25"/>
      <c r="AP2760" s="25"/>
      <c r="AQ2760" s="25"/>
      <c r="AR2760" s="25"/>
      <c r="AS2760" s="25"/>
      <c r="AT2760" s="25"/>
      <c r="AU2760" s="25"/>
      <c r="AV2760" s="25"/>
      <c r="AW2760" s="25"/>
      <c r="AX2760" s="25"/>
      <c r="AY2760" s="25"/>
      <c r="AZ2760" s="25"/>
      <c r="BA2760" s="25"/>
      <c r="BB2760" s="25"/>
      <c r="BC2760" s="25"/>
      <c r="BD2760" s="25"/>
      <c r="BE2760" s="25"/>
      <c r="BF2760" s="25"/>
      <c r="BG2760" s="25"/>
      <c r="BH2760" s="25">
        <v>45</v>
      </c>
    </row>
    <row r="2761" spans="1:60" x14ac:dyDescent="0.3">
      <c r="A2761" s="25" t="s">
        <v>37</v>
      </c>
      <c r="B2761" s="25" t="s">
        <v>38</v>
      </c>
      <c r="C2761" s="25" t="s">
        <v>3713</v>
      </c>
      <c r="D2761" s="25" t="s">
        <v>3714</v>
      </c>
      <c r="E2761" s="25" t="s">
        <v>47</v>
      </c>
      <c r="F2761" s="25">
        <v>999932200</v>
      </c>
      <c r="G2761" s="1">
        <f>(J2761+T2761)-H2761</f>
        <v>45</v>
      </c>
      <c r="H2761" s="25"/>
      <c r="I2761" s="40"/>
      <c r="J2761" s="1">
        <f>SUM(K2761,L2761,N2761,O2761,P2761,Q2761)</f>
        <v>0</v>
      </c>
      <c r="K2761" s="1">
        <f>SUM(AG2761,AI2761)</f>
        <v>0</v>
      </c>
      <c r="L2761" s="1">
        <v>0</v>
      </c>
      <c r="M2761" s="1">
        <v>0</v>
      </c>
      <c r="N2761" s="1">
        <f>AD2761+AE2761</f>
        <v>0</v>
      </c>
      <c r="O2761" s="1"/>
      <c r="P2761" s="1">
        <f>AF2761</f>
        <v>0</v>
      </c>
      <c r="Q2761" s="1">
        <f>AH2761</f>
        <v>0</v>
      </c>
      <c r="R2761" s="1">
        <v>0</v>
      </c>
      <c r="S2761" s="40"/>
      <c r="T2761" s="1">
        <f>SUM(U2761,V2761,X2761,Y2761,Z2761,AA2761,AB2761)</f>
        <v>45</v>
      </c>
      <c r="U2761" s="1">
        <f>AK2761</f>
        <v>0</v>
      </c>
      <c r="V2761" s="1">
        <f>SUM(AN2761,AO2761,AP2761,AQ2761,AS2761,AT2761,AU2761,AV2761,AW2761,AX2761,AY2761,AR2761,AZ2761,BA2761,BB2761,BC2761,BD2761,BE2761,BF2761,BG2761,BH2761)</f>
        <v>45</v>
      </c>
      <c r="W2761" s="1">
        <f>COUNT(AN2761,AO2761,AP2761,AQ2761,AS2761,AT2761,AU2761,AV2761,AW2761,AX2761,AY2761,AR2761,AZ2761,BA2761,BB2761,BC2761,BD2761,BE2761,BF2761,BG2761,BH2761)</f>
        <v>1</v>
      </c>
      <c r="X2761" s="1">
        <v>0</v>
      </c>
      <c r="Y2761" s="1">
        <v>0</v>
      </c>
      <c r="Z2761" s="1">
        <v>0</v>
      </c>
      <c r="AA2761" s="1">
        <f>AM2761</f>
        <v>0</v>
      </c>
      <c r="AB2761" s="1">
        <f>AL2761</f>
        <v>0</v>
      </c>
      <c r="AC2761" s="40"/>
      <c r="AD2761" s="25"/>
      <c r="AE2761" s="25"/>
      <c r="AF2761" s="25"/>
      <c r="AG2761" s="25"/>
      <c r="AH2761" s="25"/>
      <c r="AJ2761" s="40"/>
      <c r="AK2761" s="25"/>
      <c r="AL2761" s="25"/>
      <c r="AM2761" s="25"/>
      <c r="AN2761" s="25"/>
      <c r="AO2761" s="25"/>
      <c r="AP2761" s="25"/>
      <c r="AQ2761" s="25"/>
      <c r="AR2761" s="25"/>
      <c r="AS2761" s="25"/>
      <c r="AT2761" s="25"/>
      <c r="AU2761" s="25"/>
      <c r="AV2761" s="25"/>
      <c r="AW2761" s="25"/>
      <c r="AX2761" s="25"/>
      <c r="AY2761" s="25"/>
      <c r="AZ2761" s="25"/>
      <c r="BA2761" s="25"/>
      <c r="BB2761" s="25"/>
      <c r="BC2761" s="25"/>
      <c r="BD2761" s="25"/>
      <c r="BE2761" s="25">
        <v>45</v>
      </c>
      <c r="BF2761" s="25"/>
      <c r="BG2761" s="25"/>
      <c r="BH2761" s="25"/>
    </row>
    <row r="2762" spans="1:60" x14ac:dyDescent="0.3">
      <c r="A2762" s="1" t="s">
        <v>37</v>
      </c>
      <c r="B2762" s="1" t="s">
        <v>38</v>
      </c>
      <c r="C2762" s="1" t="s">
        <v>1358</v>
      </c>
      <c r="D2762" s="1" t="s">
        <v>1508</v>
      </c>
      <c r="E2762" s="1" t="s">
        <v>47</v>
      </c>
      <c r="F2762" s="1">
        <v>999925282</v>
      </c>
      <c r="G2762" s="1">
        <f>(J2762+T2762)-H2762</f>
        <v>42</v>
      </c>
      <c r="H2762" s="1">
        <f>(K2762+L2762+N2762+O2762+P2762+Q2762+R2762)*0.5</f>
        <v>42</v>
      </c>
      <c r="I2762" s="23"/>
      <c r="J2762" s="1">
        <f>SUM(K2762,L2762,N2762,O2762,P2762,Q2762)</f>
        <v>84</v>
      </c>
      <c r="K2762" s="1">
        <f>SUM(AG2762,AI2762)</f>
        <v>0</v>
      </c>
      <c r="L2762" s="1">
        <v>0</v>
      </c>
      <c r="M2762" s="1">
        <v>0</v>
      </c>
      <c r="N2762" s="1">
        <f>AD2762+AE2762</f>
        <v>0</v>
      </c>
      <c r="O2762" s="1"/>
      <c r="P2762" s="1">
        <f>AF2762</f>
        <v>84</v>
      </c>
      <c r="Q2762" s="1">
        <f>AH2762</f>
        <v>0</v>
      </c>
      <c r="R2762" s="1">
        <v>0</v>
      </c>
      <c r="S2762" s="43"/>
      <c r="T2762" s="1">
        <f>SUM(U2762,V2762,X2762,Y2762,Z2762,AA2762,AB2762)</f>
        <v>0</v>
      </c>
      <c r="U2762" s="1">
        <f>AK2762</f>
        <v>0</v>
      </c>
      <c r="V2762" s="1">
        <f>SUM(AN2762,AO2762,AP2762,AQ2762,AS2762,AT2762,AU2762,AV2762,AW2762,AX2762,AY2762,AR2762,AZ2762,BA2762,BB2762,BC2762,BD2762,BE2762,BF2762,BG2762,BH2762)</f>
        <v>0</v>
      </c>
      <c r="W2762" s="1">
        <f>COUNT(AN2762,AO2762,AP2762,AQ2762,AS2762,AT2762,AU2762,AV2762,AW2762,AX2762,AY2762,AR2762,AZ2762,BA2762,BB2762,BC2762,BD2762,BE2762,BF2762,BG2762,BH2762)</f>
        <v>0</v>
      </c>
      <c r="X2762" s="1">
        <v>0</v>
      </c>
      <c r="Y2762" s="1">
        <v>0</v>
      </c>
      <c r="Z2762" s="1">
        <v>0</v>
      </c>
      <c r="AA2762" s="1">
        <f>AM2762</f>
        <v>0</v>
      </c>
      <c r="AB2762" s="1">
        <f>AL2762</f>
        <v>0</v>
      </c>
      <c r="AC2762" s="43"/>
      <c r="AD2762" s="1"/>
      <c r="AE2762" s="1"/>
      <c r="AF2762" s="1">
        <v>84</v>
      </c>
      <c r="AG2762" s="1"/>
      <c r="AH2762" s="25"/>
      <c r="AJ2762" s="40"/>
      <c r="AK2762" s="25"/>
      <c r="AL2762" s="25"/>
      <c r="AM2762" s="25"/>
      <c r="AN2762" s="25"/>
      <c r="AO2762" s="25"/>
      <c r="AP2762" s="25"/>
      <c r="AQ2762" s="25"/>
      <c r="AR2762" s="25"/>
      <c r="AS2762" s="25"/>
      <c r="AT2762" s="25"/>
      <c r="AU2762" s="25"/>
      <c r="AV2762" s="25"/>
      <c r="AW2762" s="25"/>
      <c r="AX2762" s="25"/>
      <c r="AY2762" s="25"/>
      <c r="AZ2762" s="25"/>
      <c r="BA2762" s="25"/>
      <c r="BB2762" s="25"/>
      <c r="BC2762" s="25"/>
      <c r="BD2762" s="25"/>
      <c r="BE2762" s="25"/>
      <c r="BF2762" s="25"/>
      <c r="BG2762" s="25"/>
      <c r="BH2762" s="25"/>
    </row>
    <row r="2763" spans="1:60" x14ac:dyDescent="0.3">
      <c r="A2763" s="25" t="s">
        <v>37</v>
      </c>
      <c r="B2763" s="25" t="s">
        <v>38</v>
      </c>
      <c r="C2763" s="25" t="s">
        <v>1923</v>
      </c>
      <c r="D2763" s="25" t="s">
        <v>2740</v>
      </c>
      <c r="E2763" s="25" t="s">
        <v>47</v>
      </c>
      <c r="F2763" s="25">
        <v>999929042</v>
      </c>
      <c r="G2763" s="1">
        <f>(J2763+T2763)-H2763</f>
        <v>38</v>
      </c>
      <c r="H2763" s="25"/>
      <c r="I2763" s="40"/>
      <c r="J2763" s="1">
        <f>SUM(K2763,L2763,N2763,O2763,P2763,Q2763)</f>
        <v>0</v>
      </c>
      <c r="K2763" s="1">
        <f>SUM(AG2763,AI2763)</f>
        <v>0</v>
      </c>
      <c r="L2763" s="1">
        <v>0</v>
      </c>
      <c r="M2763" s="1">
        <v>0</v>
      </c>
      <c r="N2763" s="1">
        <f>AD2763+AE2763</f>
        <v>0</v>
      </c>
      <c r="O2763" s="1"/>
      <c r="P2763" s="1">
        <f>AF2763</f>
        <v>0</v>
      </c>
      <c r="Q2763" s="1">
        <f>AH2763</f>
        <v>0</v>
      </c>
      <c r="R2763" s="1">
        <v>0</v>
      </c>
      <c r="S2763" s="43"/>
      <c r="T2763" s="1">
        <f>SUM(U2763,V2763,X2763,Y2763,Z2763,AA2763,AB2763)</f>
        <v>38</v>
      </c>
      <c r="U2763" s="1">
        <f>AK2763</f>
        <v>0</v>
      </c>
      <c r="V2763" s="1">
        <f>SUM(AN2763,AO2763,AP2763,AQ2763,AS2763,AT2763,AU2763,AV2763,AW2763,AX2763,AY2763,AR2763,AZ2763,BA2763,BB2763,BC2763,BD2763,BE2763,BF2763,BG2763,BH2763)</f>
        <v>38</v>
      </c>
      <c r="W2763" s="1">
        <f>COUNT(AN2763,AO2763,AP2763,AQ2763,AS2763,AT2763,AU2763,AV2763,AW2763,AX2763,AY2763,AR2763,AZ2763,BA2763,BB2763,BC2763,BD2763,BE2763,BF2763,BG2763,BH2763)</f>
        <v>1</v>
      </c>
      <c r="X2763" s="1">
        <v>0</v>
      </c>
      <c r="Y2763" s="1">
        <v>0</v>
      </c>
      <c r="Z2763" s="1">
        <v>0</v>
      </c>
      <c r="AA2763" s="1">
        <f>AM2763</f>
        <v>0</v>
      </c>
      <c r="AB2763" s="1">
        <f>AL2763</f>
        <v>0</v>
      </c>
      <c r="AC2763" s="43"/>
      <c r="AD2763" s="25"/>
      <c r="AE2763" s="25"/>
      <c r="AF2763" s="25"/>
      <c r="AG2763" s="25"/>
      <c r="AH2763" s="25"/>
      <c r="AJ2763" s="40"/>
      <c r="AK2763" s="25"/>
      <c r="AL2763" s="25"/>
      <c r="AM2763" s="25"/>
      <c r="AN2763" s="25"/>
      <c r="AO2763" s="25"/>
      <c r="AP2763" s="25"/>
      <c r="AQ2763" s="25"/>
      <c r="AR2763" s="25"/>
      <c r="AS2763" s="25"/>
      <c r="AT2763" s="25"/>
      <c r="AU2763" s="25"/>
      <c r="AV2763" s="25">
        <v>38</v>
      </c>
      <c r="AW2763" s="25"/>
      <c r="AX2763" s="25"/>
      <c r="AY2763" s="25"/>
      <c r="AZ2763" s="25"/>
      <c r="BA2763" s="25"/>
      <c r="BB2763" s="25"/>
      <c r="BC2763" s="25"/>
      <c r="BD2763" s="25"/>
      <c r="BE2763" s="25"/>
      <c r="BF2763" s="25"/>
      <c r="BG2763" s="25"/>
      <c r="BH2763" s="25"/>
    </row>
    <row r="2764" spans="1:60" x14ac:dyDescent="0.3">
      <c r="A2764" s="25" t="s">
        <v>37</v>
      </c>
      <c r="B2764" s="25" t="s">
        <v>38</v>
      </c>
      <c r="C2764" s="25" t="s">
        <v>1246</v>
      </c>
      <c r="D2764" s="25" t="s">
        <v>2735</v>
      </c>
      <c r="E2764" s="25" t="s">
        <v>47</v>
      </c>
      <c r="F2764" s="25">
        <v>999929072</v>
      </c>
      <c r="G2764" s="1">
        <f>(J2764+T2764)-H2764</f>
        <v>38</v>
      </c>
      <c r="H2764" s="25"/>
      <c r="I2764" s="40"/>
      <c r="J2764" s="1">
        <f>SUM(K2764,L2764,N2764,O2764,P2764,Q2764)</f>
        <v>0</v>
      </c>
      <c r="K2764" s="1">
        <f>SUM(AG2764,AI2764)</f>
        <v>0</v>
      </c>
      <c r="L2764" s="1">
        <v>0</v>
      </c>
      <c r="M2764" s="1">
        <v>0</v>
      </c>
      <c r="N2764" s="1">
        <f>AD2764+AE2764</f>
        <v>0</v>
      </c>
      <c r="O2764" s="1"/>
      <c r="P2764" s="1">
        <f>AF2764</f>
        <v>0</v>
      </c>
      <c r="Q2764" s="1">
        <f>AH2764</f>
        <v>0</v>
      </c>
      <c r="R2764" s="1">
        <v>0</v>
      </c>
      <c r="S2764" s="43"/>
      <c r="T2764" s="1">
        <f>SUM(U2764,V2764,X2764,Y2764,Z2764,AA2764,AB2764)</f>
        <v>38</v>
      </c>
      <c r="U2764" s="1">
        <f>AK2764</f>
        <v>0</v>
      </c>
      <c r="V2764" s="1">
        <f>SUM(AN2764,AO2764,AP2764,AQ2764,AS2764,AT2764,AU2764,AV2764,AW2764,AX2764,AY2764,AR2764,AZ2764,BA2764,BB2764,BC2764,BD2764,BE2764,BF2764,BG2764,BH2764)</f>
        <v>38</v>
      </c>
      <c r="W2764" s="1">
        <f>COUNT(AN2764,AO2764,AP2764,AQ2764,AS2764,AT2764,AU2764,AV2764,AW2764,AX2764,AY2764,AR2764,AZ2764,BA2764,BB2764,BC2764,BD2764,BE2764,BF2764,BG2764,BH2764)</f>
        <v>1</v>
      </c>
      <c r="X2764" s="1">
        <v>0</v>
      </c>
      <c r="Y2764" s="1">
        <v>0</v>
      </c>
      <c r="Z2764" s="1">
        <v>0</v>
      </c>
      <c r="AA2764" s="1">
        <f>AM2764</f>
        <v>0</v>
      </c>
      <c r="AB2764" s="1">
        <f>AL2764</f>
        <v>0</v>
      </c>
      <c r="AC2764" s="43"/>
      <c r="AD2764" s="25"/>
      <c r="AE2764" s="25"/>
      <c r="AF2764" s="25"/>
      <c r="AG2764" s="25"/>
      <c r="AH2764" s="25"/>
      <c r="AJ2764" s="40"/>
      <c r="AK2764" s="25"/>
      <c r="AL2764" s="25"/>
      <c r="AM2764" s="25"/>
      <c r="AN2764" s="25"/>
      <c r="AO2764" s="25"/>
      <c r="AP2764" s="25"/>
      <c r="AQ2764" s="25"/>
      <c r="AR2764" s="25"/>
      <c r="AS2764" s="25"/>
      <c r="AT2764" s="25"/>
      <c r="AU2764" s="25"/>
      <c r="AV2764" s="25">
        <v>38</v>
      </c>
      <c r="AW2764" s="25"/>
      <c r="AX2764" s="25"/>
      <c r="AY2764" s="25"/>
      <c r="AZ2764" s="25"/>
      <c r="BA2764" s="25"/>
      <c r="BB2764" s="25"/>
      <c r="BC2764" s="25"/>
      <c r="BD2764" s="25"/>
      <c r="BE2764" s="25"/>
      <c r="BF2764" s="25"/>
      <c r="BG2764" s="25"/>
      <c r="BH2764" s="25"/>
    </row>
    <row r="2765" spans="1:60" x14ac:dyDescent="0.3">
      <c r="A2765" s="25" t="s">
        <v>37</v>
      </c>
      <c r="B2765" s="25" t="s">
        <v>38</v>
      </c>
      <c r="C2765" s="25" t="s">
        <v>2743</v>
      </c>
      <c r="D2765" s="25" t="s">
        <v>2744</v>
      </c>
      <c r="E2765" s="25" t="s">
        <v>47</v>
      </c>
      <c r="F2765" s="25">
        <v>999929331</v>
      </c>
      <c r="G2765" s="1">
        <f>(J2765+T2765)-H2765</f>
        <v>38</v>
      </c>
      <c r="H2765" s="25"/>
      <c r="I2765" s="40"/>
      <c r="J2765" s="1">
        <f>SUM(K2765,L2765,N2765,O2765,P2765,Q2765)</f>
        <v>0</v>
      </c>
      <c r="K2765" s="1">
        <f>SUM(AG2765,AI2765)</f>
        <v>0</v>
      </c>
      <c r="L2765" s="1">
        <v>0</v>
      </c>
      <c r="M2765" s="1">
        <v>0</v>
      </c>
      <c r="N2765" s="1">
        <f>AD2765+AE2765</f>
        <v>0</v>
      </c>
      <c r="O2765" s="1"/>
      <c r="P2765" s="1">
        <f>AF2765</f>
        <v>0</v>
      </c>
      <c r="Q2765" s="1">
        <f>AH2765</f>
        <v>0</v>
      </c>
      <c r="R2765" s="1">
        <v>0</v>
      </c>
      <c r="S2765" s="43"/>
      <c r="T2765" s="1">
        <f>SUM(U2765,V2765,X2765,Y2765,Z2765,AA2765,AB2765)</f>
        <v>38</v>
      </c>
      <c r="U2765" s="1">
        <f>AK2765</f>
        <v>0</v>
      </c>
      <c r="V2765" s="1">
        <f>SUM(AN2765,AO2765,AP2765,AQ2765,AS2765,AT2765,AU2765,AV2765,AW2765,AX2765,AY2765,AR2765,AZ2765,BA2765,BB2765,BC2765,BD2765,BE2765,BF2765,BG2765,BH2765)</f>
        <v>38</v>
      </c>
      <c r="W2765" s="1">
        <f>COUNT(AN2765,AO2765,AP2765,AQ2765,AS2765,AT2765,AU2765,AV2765,AW2765,AX2765,AY2765,AR2765,AZ2765,BA2765,BB2765,BC2765,BD2765,BE2765,BF2765,BG2765,BH2765)</f>
        <v>1</v>
      </c>
      <c r="X2765" s="1">
        <v>0</v>
      </c>
      <c r="Y2765" s="1">
        <v>0</v>
      </c>
      <c r="Z2765" s="1">
        <v>0</v>
      </c>
      <c r="AA2765" s="1">
        <f>AM2765</f>
        <v>0</v>
      </c>
      <c r="AB2765" s="1">
        <f>AL2765</f>
        <v>0</v>
      </c>
      <c r="AC2765" s="43"/>
      <c r="AD2765" s="25"/>
      <c r="AE2765" s="25"/>
      <c r="AF2765" s="25"/>
      <c r="AG2765" s="25"/>
      <c r="AH2765" s="25"/>
      <c r="AJ2765" s="40"/>
      <c r="AK2765" s="25"/>
      <c r="AL2765" s="25"/>
      <c r="AM2765" s="25"/>
      <c r="AN2765" s="25"/>
      <c r="AO2765" s="25"/>
      <c r="AP2765" s="25"/>
      <c r="AQ2765" s="25"/>
      <c r="AR2765" s="25"/>
      <c r="AS2765" s="25"/>
      <c r="AT2765" s="25"/>
      <c r="AU2765" s="25"/>
      <c r="AV2765" s="25">
        <v>38</v>
      </c>
      <c r="AW2765" s="25"/>
      <c r="AX2765" s="25"/>
      <c r="AY2765" s="25"/>
      <c r="AZ2765" s="25"/>
      <c r="BA2765" s="25"/>
      <c r="BB2765" s="25"/>
      <c r="BC2765" s="25"/>
      <c r="BD2765" s="25"/>
      <c r="BE2765" s="25"/>
      <c r="BF2765" s="25"/>
      <c r="BG2765" s="25"/>
      <c r="BH2765" s="25"/>
    </row>
    <row r="2766" spans="1:60" x14ac:dyDescent="0.3">
      <c r="A2766" s="25" t="s">
        <v>37</v>
      </c>
      <c r="B2766" s="25" t="s">
        <v>38</v>
      </c>
      <c r="C2766" s="25" t="s">
        <v>2745</v>
      </c>
      <c r="D2766" s="25" t="s">
        <v>2746</v>
      </c>
      <c r="E2766" s="25" t="s">
        <v>47</v>
      </c>
      <c r="F2766" s="25">
        <v>999929385</v>
      </c>
      <c r="G2766" s="1">
        <f>(J2766+T2766)-H2766</f>
        <v>38</v>
      </c>
      <c r="H2766" s="25"/>
      <c r="I2766" s="40"/>
      <c r="J2766" s="1">
        <f>SUM(K2766,L2766,N2766,O2766,P2766,Q2766)</f>
        <v>0</v>
      </c>
      <c r="K2766" s="1">
        <f>SUM(AG2766,AI2766)</f>
        <v>0</v>
      </c>
      <c r="L2766" s="1">
        <v>0</v>
      </c>
      <c r="M2766" s="1">
        <v>0</v>
      </c>
      <c r="N2766" s="1">
        <f>AD2766+AE2766</f>
        <v>0</v>
      </c>
      <c r="O2766" s="1"/>
      <c r="P2766" s="1">
        <f>AF2766</f>
        <v>0</v>
      </c>
      <c r="Q2766" s="1">
        <f>AH2766</f>
        <v>0</v>
      </c>
      <c r="R2766" s="1">
        <v>0</v>
      </c>
      <c r="S2766" s="43"/>
      <c r="T2766" s="1">
        <f>SUM(U2766,V2766,X2766,Y2766,Z2766,AA2766,AB2766)</f>
        <v>38</v>
      </c>
      <c r="U2766" s="1">
        <f>AK2766</f>
        <v>0</v>
      </c>
      <c r="V2766" s="1">
        <f>SUM(AN2766,AO2766,AP2766,AQ2766,AS2766,AT2766,AU2766,AV2766,AW2766,AX2766,AY2766,AR2766,AZ2766,BA2766,BB2766,BC2766,BD2766,BE2766,BF2766,BG2766,BH2766)</f>
        <v>38</v>
      </c>
      <c r="W2766" s="1">
        <f>COUNT(AN2766,AO2766,AP2766,AQ2766,AS2766,AT2766,AU2766,AV2766,AW2766,AX2766,AY2766,AR2766,AZ2766,BA2766,BB2766,BC2766,BD2766,BE2766,BF2766,BG2766,BH2766)</f>
        <v>1</v>
      </c>
      <c r="X2766" s="1">
        <v>0</v>
      </c>
      <c r="Y2766" s="1">
        <v>0</v>
      </c>
      <c r="Z2766" s="1">
        <v>0</v>
      </c>
      <c r="AA2766" s="1">
        <f>AM2766</f>
        <v>0</v>
      </c>
      <c r="AB2766" s="1">
        <f>AL2766</f>
        <v>0</v>
      </c>
      <c r="AC2766" s="43"/>
      <c r="AD2766" s="25"/>
      <c r="AE2766" s="25"/>
      <c r="AF2766" s="25"/>
      <c r="AG2766" s="25"/>
      <c r="AH2766" s="25"/>
      <c r="AJ2766" s="40"/>
      <c r="AK2766" s="25"/>
      <c r="AL2766" s="25"/>
      <c r="AM2766" s="25"/>
      <c r="AN2766" s="25"/>
      <c r="AO2766" s="25"/>
      <c r="AP2766" s="25"/>
      <c r="AQ2766" s="25"/>
      <c r="AR2766" s="25"/>
      <c r="AS2766" s="25"/>
      <c r="AT2766" s="25"/>
      <c r="AU2766" s="25"/>
      <c r="AV2766" s="25">
        <v>38</v>
      </c>
      <c r="AW2766" s="25"/>
      <c r="AX2766" s="25"/>
      <c r="AY2766" s="25"/>
      <c r="AZ2766" s="25"/>
      <c r="BA2766" s="25"/>
      <c r="BB2766" s="25"/>
      <c r="BC2766" s="25"/>
      <c r="BD2766" s="25"/>
      <c r="BE2766" s="25"/>
      <c r="BF2766" s="25"/>
      <c r="BG2766" s="25"/>
      <c r="BH2766" s="25"/>
    </row>
    <row r="2767" spans="1:60" x14ac:dyDescent="0.3">
      <c r="A2767" s="25" t="s">
        <v>37</v>
      </c>
      <c r="B2767" s="25" t="s">
        <v>38</v>
      </c>
      <c r="C2767" s="25" t="s">
        <v>589</v>
      </c>
      <c r="D2767" s="25" t="s">
        <v>260</v>
      </c>
      <c r="E2767" s="25" t="s">
        <v>47</v>
      </c>
      <c r="F2767" s="25">
        <v>999931032</v>
      </c>
      <c r="G2767" s="1">
        <f>(J2767+T2767)-H2767</f>
        <v>38</v>
      </c>
      <c r="H2767" s="25"/>
      <c r="I2767" s="40"/>
      <c r="J2767" s="1">
        <f>SUM(K2767,L2767,N2767,O2767,P2767,Q2767)</f>
        <v>0</v>
      </c>
      <c r="K2767" s="1">
        <f>SUM(AG2767,AI2767)</f>
        <v>0</v>
      </c>
      <c r="L2767" s="1">
        <v>0</v>
      </c>
      <c r="M2767" s="1">
        <v>0</v>
      </c>
      <c r="N2767" s="1">
        <f>AD2767+AE2767</f>
        <v>0</v>
      </c>
      <c r="O2767" s="1"/>
      <c r="P2767" s="1">
        <f>AF2767</f>
        <v>0</v>
      </c>
      <c r="Q2767" s="1">
        <f>AH2767</f>
        <v>0</v>
      </c>
      <c r="R2767" s="1">
        <v>0</v>
      </c>
      <c r="S2767" s="43"/>
      <c r="T2767" s="1">
        <f>SUM(U2767,V2767,X2767,Y2767,Z2767,AA2767,AB2767)</f>
        <v>38</v>
      </c>
      <c r="U2767" s="1">
        <f>AK2767</f>
        <v>0</v>
      </c>
      <c r="V2767" s="1">
        <f>SUM(AN2767,AO2767,AP2767,AQ2767,AS2767,AT2767,AU2767,AV2767,AW2767,AX2767,AY2767,AR2767,AZ2767,BA2767,BB2767,BC2767,BD2767,BE2767,BF2767,BG2767,BH2767)</f>
        <v>38</v>
      </c>
      <c r="W2767" s="1">
        <f>COUNT(AN2767,AO2767,AP2767,AQ2767,AS2767,AT2767,AU2767,AV2767,AW2767,AX2767,AY2767,AR2767,AZ2767,BA2767,BB2767,BC2767,BD2767,BE2767,BF2767,BG2767,BH2767)</f>
        <v>1</v>
      </c>
      <c r="X2767" s="1">
        <v>0</v>
      </c>
      <c r="Y2767" s="1">
        <v>0</v>
      </c>
      <c r="Z2767" s="1">
        <v>0</v>
      </c>
      <c r="AA2767" s="1">
        <f>AM2767</f>
        <v>0</v>
      </c>
      <c r="AB2767" s="1">
        <f>AL2767</f>
        <v>0</v>
      </c>
      <c r="AC2767" s="43"/>
      <c r="AD2767" s="25"/>
      <c r="AE2767" s="25"/>
      <c r="AF2767" s="25"/>
      <c r="AG2767" s="25"/>
      <c r="AH2767" s="25"/>
      <c r="AJ2767" s="40"/>
      <c r="AK2767" s="25"/>
      <c r="AL2767" s="25"/>
      <c r="AM2767" s="25"/>
      <c r="AN2767" s="25"/>
      <c r="AO2767" s="25"/>
      <c r="AP2767" s="25"/>
      <c r="AQ2767" s="25"/>
      <c r="AR2767" s="25"/>
      <c r="AS2767" s="25"/>
      <c r="AT2767" s="25"/>
      <c r="AU2767" s="25"/>
      <c r="AV2767" s="25">
        <v>38</v>
      </c>
      <c r="AW2767" s="25"/>
      <c r="AX2767" s="25"/>
      <c r="AY2767" s="25"/>
      <c r="AZ2767" s="25"/>
      <c r="BA2767" s="25"/>
      <c r="BB2767" s="25"/>
      <c r="BC2767" s="25"/>
      <c r="BD2767" s="25"/>
      <c r="BE2767" s="25"/>
      <c r="BF2767" s="25"/>
      <c r="BG2767" s="25"/>
      <c r="BH2767" s="25"/>
    </row>
    <row r="2768" spans="1:60" x14ac:dyDescent="0.3">
      <c r="A2768" s="1" t="s">
        <v>37</v>
      </c>
      <c r="B2768" s="25" t="s">
        <v>38</v>
      </c>
      <c r="C2768" s="25" t="s">
        <v>1893</v>
      </c>
      <c r="D2768" s="25" t="s">
        <v>1892</v>
      </c>
      <c r="E2768" s="25" t="s">
        <v>47</v>
      </c>
      <c r="F2768" s="25">
        <v>999926158</v>
      </c>
      <c r="G2768" s="1">
        <f>(J2768+T2768)-H2768</f>
        <v>36</v>
      </c>
      <c r="H2768" s="1">
        <f>(K2768+L2768+N2768+O2768+P2768+Q2768+R2768)*0.5</f>
        <v>36</v>
      </c>
      <c r="I2768" s="23"/>
      <c r="J2768" s="1">
        <f>SUM(K2768,L2768,N2768,O2768,P2768,Q2768)</f>
        <v>72</v>
      </c>
      <c r="K2768" s="1">
        <f>SUM(AG2768,AI2768)</f>
        <v>0</v>
      </c>
      <c r="L2768" s="1">
        <v>0</v>
      </c>
      <c r="M2768" s="1">
        <v>0</v>
      </c>
      <c r="N2768" s="1">
        <f>AD2768+AE2768</f>
        <v>0</v>
      </c>
      <c r="O2768" s="1"/>
      <c r="P2768" s="1">
        <f>AF2768</f>
        <v>72</v>
      </c>
      <c r="Q2768" s="1">
        <f>AH2768</f>
        <v>0</v>
      </c>
      <c r="R2768" s="1">
        <v>0</v>
      </c>
      <c r="S2768" s="43"/>
      <c r="T2768" s="1">
        <f>SUM(U2768,V2768,X2768,Y2768,Z2768,AA2768,AB2768)</f>
        <v>0</v>
      </c>
      <c r="U2768" s="1">
        <f>AK2768</f>
        <v>0</v>
      </c>
      <c r="V2768" s="1">
        <f>SUM(AN2768,AO2768,AP2768,AQ2768,AS2768,AT2768,AU2768,AV2768,AW2768,AX2768,AY2768,AR2768,AZ2768,BA2768,BB2768,BC2768,BD2768,BE2768,BF2768,BG2768,BH2768)</f>
        <v>0</v>
      </c>
      <c r="W2768" s="1">
        <f>COUNT(AN2768,AO2768,AP2768,AQ2768,AS2768,AT2768,AU2768,AV2768,AW2768,AX2768,AY2768,AR2768,AZ2768,BA2768,BB2768,BC2768,BD2768,BE2768,BF2768,BG2768,BH2768)</f>
        <v>0</v>
      </c>
      <c r="X2768" s="1">
        <v>0</v>
      </c>
      <c r="Y2768" s="1">
        <v>0</v>
      </c>
      <c r="Z2768" s="1">
        <v>0</v>
      </c>
      <c r="AA2768" s="1">
        <f>AM2768</f>
        <v>0</v>
      </c>
      <c r="AB2768" s="1">
        <f>AL2768</f>
        <v>0</v>
      </c>
      <c r="AC2768" s="43"/>
      <c r="AD2768" s="1"/>
      <c r="AE2768" s="1"/>
      <c r="AF2768" s="1">
        <v>72</v>
      </c>
      <c r="AG2768" s="1"/>
      <c r="AH2768" s="25"/>
      <c r="AJ2768" s="40"/>
      <c r="AK2768" s="25"/>
      <c r="AL2768" s="25"/>
      <c r="AM2768" s="25"/>
      <c r="AN2768" s="25"/>
      <c r="AO2768" s="25"/>
      <c r="AP2768" s="25"/>
      <c r="AQ2768" s="25"/>
      <c r="AR2768" s="25"/>
      <c r="AS2768" s="25"/>
      <c r="AT2768" s="25"/>
      <c r="AU2768" s="25"/>
      <c r="AV2768" s="25"/>
      <c r="AW2768" s="25"/>
      <c r="AX2768" s="25"/>
      <c r="AY2768" s="25"/>
      <c r="AZ2768" s="25"/>
      <c r="BA2768" s="25"/>
      <c r="BB2768" s="25"/>
      <c r="BC2768" s="25"/>
      <c r="BD2768" s="25"/>
      <c r="BE2768" s="25"/>
      <c r="BF2768" s="25"/>
      <c r="BG2768" s="25"/>
      <c r="BH2768" s="25"/>
    </row>
    <row r="2769" spans="1:60" x14ac:dyDescent="0.3">
      <c r="A2769" s="1" t="s">
        <v>37</v>
      </c>
      <c r="B2769" s="1" t="s">
        <v>38</v>
      </c>
      <c r="C2769" s="1" t="s">
        <v>1625</v>
      </c>
      <c r="D2769" s="1" t="s">
        <v>1626</v>
      </c>
      <c r="E2769" s="1" t="s">
        <v>47</v>
      </c>
      <c r="F2769" s="1">
        <v>999924893</v>
      </c>
      <c r="G2769" s="1">
        <f>(J2769+T2769)-H2769</f>
        <v>34</v>
      </c>
      <c r="H2769" s="1">
        <f>(K2769+L2769+N2769+O2769+P2769+Q2769+R2769)*0.5</f>
        <v>34</v>
      </c>
      <c r="I2769" s="23"/>
      <c r="J2769" s="1">
        <f>SUM(K2769,L2769,N2769,O2769,P2769,Q2769)</f>
        <v>68</v>
      </c>
      <c r="K2769" s="1">
        <f>SUM(AG2769,AI2769)</f>
        <v>0</v>
      </c>
      <c r="L2769" s="1">
        <v>0</v>
      </c>
      <c r="M2769" s="1">
        <v>0</v>
      </c>
      <c r="N2769" s="1">
        <f>AD2769+AE2769</f>
        <v>0</v>
      </c>
      <c r="O2769" s="1"/>
      <c r="P2769" s="1">
        <f>AF2769</f>
        <v>68</v>
      </c>
      <c r="Q2769" s="1">
        <f>AH2769</f>
        <v>0</v>
      </c>
      <c r="R2769" s="1">
        <v>0</v>
      </c>
      <c r="S2769" s="43"/>
      <c r="T2769" s="1">
        <f>SUM(U2769,V2769,X2769,Y2769,Z2769,AA2769,AB2769)</f>
        <v>0</v>
      </c>
      <c r="U2769" s="1">
        <f>AK2769</f>
        <v>0</v>
      </c>
      <c r="V2769" s="1">
        <f>SUM(AN2769,AO2769,AP2769,AQ2769,AS2769,AT2769,AU2769,AV2769,AW2769,AX2769,AY2769,AR2769,AZ2769,BA2769,BB2769,BC2769,BD2769,BE2769,BF2769,BG2769,BH2769)</f>
        <v>0</v>
      </c>
      <c r="W2769" s="1">
        <f>COUNT(AN2769,AO2769,AP2769,AQ2769,AS2769,AT2769,AU2769,AV2769,AW2769,AX2769,AY2769,AR2769,AZ2769,BA2769,BB2769,BC2769,BD2769,BE2769,BF2769,BG2769,BH2769)</f>
        <v>0</v>
      </c>
      <c r="X2769" s="1">
        <v>0</v>
      </c>
      <c r="Y2769" s="1">
        <v>0</v>
      </c>
      <c r="Z2769" s="1">
        <v>0</v>
      </c>
      <c r="AA2769" s="1">
        <f>AM2769</f>
        <v>0</v>
      </c>
      <c r="AB2769" s="1">
        <f>AL2769</f>
        <v>0</v>
      </c>
      <c r="AC2769" s="43"/>
      <c r="AD2769" s="1"/>
      <c r="AE2769" s="1"/>
      <c r="AF2769" s="1">
        <v>68</v>
      </c>
      <c r="AG2769" s="1"/>
      <c r="AH2769" s="25"/>
      <c r="AJ2769" s="40"/>
      <c r="AK2769" s="25"/>
      <c r="AL2769" s="25"/>
      <c r="AM2769" s="25"/>
      <c r="AN2769" s="25"/>
      <c r="AO2769" s="25"/>
      <c r="AP2769" s="25"/>
      <c r="AQ2769" s="25"/>
      <c r="AR2769" s="25"/>
      <c r="AS2769" s="25"/>
      <c r="AT2769" s="25"/>
      <c r="AU2769" s="25"/>
      <c r="AV2769" s="25"/>
      <c r="AW2769" s="25"/>
      <c r="AX2769" s="25"/>
      <c r="AY2769" s="25"/>
      <c r="AZ2769" s="25"/>
      <c r="BA2769" s="25"/>
      <c r="BB2769" s="25"/>
      <c r="BC2769" s="25"/>
      <c r="BD2769" s="25"/>
      <c r="BE2769" s="25"/>
      <c r="BF2769" s="25"/>
      <c r="BG2769" s="25"/>
      <c r="BH2769" s="25"/>
    </row>
    <row r="2770" spans="1:60" x14ac:dyDescent="0.3">
      <c r="A2770" s="25" t="s">
        <v>37</v>
      </c>
      <c r="B2770" s="25" t="s">
        <v>38</v>
      </c>
      <c r="C2770" s="25" t="s">
        <v>719</v>
      </c>
      <c r="D2770" s="25" t="s">
        <v>3063</v>
      </c>
      <c r="E2770" s="25" t="s">
        <v>47</v>
      </c>
      <c r="F2770" s="25">
        <v>999929562</v>
      </c>
      <c r="G2770" s="1">
        <f>(J2770+T2770)-H2770</f>
        <v>30</v>
      </c>
      <c r="H2770" s="25"/>
      <c r="I2770" s="40"/>
      <c r="J2770" s="1">
        <f>SUM(K2770,L2770,N2770,O2770,P2770,Q2770)</f>
        <v>0</v>
      </c>
      <c r="K2770" s="1">
        <f>SUM(AG2770,AI2770)</f>
        <v>0</v>
      </c>
      <c r="L2770" s="1">
        <v>0</v>
      </c>
      <c r="M2770" s="1">
        <v>0</v>
      </c>
      <c r="N2770" s="1">
        <f>AD2770+AE2770</f>
        <v>0</v>
      </c>
      <c r="O2770" s="1"/>
      <c r="P2770" s="1">
        <f>AF2770</f>
        <v>0</v>
      </c>
      <c r="Q2770" s="1">
        <f>AH2770</f>
        <v>0</v>
      </c>
      <c r="R2770" s="1">
        <v>0</v>
      </c>
      <c r="S2770" s="43"/>
      <c r="T2770" s="1">
        <f>SUM(U2770,V2770,X2770,Y2770,Z2770,AA2770,AB2770)</f>
        <v>30</v>
      </c>
      <c r="U2770" s="1">
        <f>AK2770</f>
        <v>0</v>
      </c>
      <c r="V2770" s="1">
        <f>SUM(AN2770,AO2770,AP2770,AQ2770,AS2770,AT2770,AU2770,AV2770,AW2770,AX2770,AY2770,AR2770,AZ2770,BA2770,BB2770,BC2770,BD2770,BE2770,BF2770,BG2770,BH2770)</f>
        <v>30</v>
      </c>
      <c r="W2770" s="1">
        <f>COUNT(AN2770,AO2770,AP2770,AQ2770,AS2770,AT2770,AU2770,AV2770,AW2770,AX2770,AY2770,AR2770,AZ2770,BA2770,BB2770,BC2770,BD2770,BE2770,BF2770,BG2770,BH2770)</f>
        <v>1</v>
      </c>
      <c r="X2770" s="1">
        <v>0</v>
      </c>
      <c r="Y2770" s="1">
        <v>0</v>
      </c>
      <c r="Z2770" s="1">
        <v>0</v>
      </c>
      <c r="AA2770" s="1">
        <f>AM2770</f>
        <v>0</v>
      </c>
      <c r="AB2770" s="1">
        <f>AL2770</f>
        <v>0</v>
      </c>
      <c r="AC2770" s="43"/>
      <c r="AD2770" s="25"/>
      <c r="AE2770" s="25"/>
      <c r="AF2770" s="25"/>
      <c r="AG2770" s="25"/>
      <c r="AH2770" s="25"/>
      <c r="AJ2770" s="40"/>
      <c r="AK2770" s="25"/>
      <c r="AL2770" s="25"/>
      <c r="AM2770" s="25"/>
      <c r="AN2770" s="25"/>
      <c r="AO2770" s="25"/>
      <c r="AP2770" s="25"/>
      <c r="AQ2770" s="25"/>
      <c r="AR2770" s="25"/>
      <c r="AS2770" s="25"/>
      <c r="AT2770" s="25"/>
      <c r="AU2770" s="25"/>
      <c r="AV2770" s="25"/>
      <c r="AW2770" s="25"/>
      <c r="AX2770" s="25">
        <v>30</v>
      </c>
      <c r="AY2770" s="25"/>
      <c r="AZ2770" s="25"/>
      <c r="BA2770" s="25"/>
      <c r="BB2770" s="25"/>
      <c r="BC2770" s="25"/>
      <c r="BD2770" s="25"/>
      <c r="BE2770" s="25"/>
      <c r="BF2770" s="25"/>
      <c r="BG2770" s="25"/>
      <c r="BH2770" s="25"/>
    </row>
    <row r="2771" spans="1:60" x14ac:dyDescent="0.3">
      <c r="A2771" s="48" t="s">
        <v>37</v>
      </c>
      <c r="B2771" s="48" t="s">
        <v>38</v>
      </c>
      <c r="C2771" s="48" t="s">
        <v>760</v>
      </c>
      <c r="D2771" s="48" t="s">
        <v>3438</v>
      </c>
      <c r="E2771" s="48" t="s">
        <v>47</v>
      </c>
      <c r="F2771" s="25">
        <v>999930597</v>
      </c>
      <c r="G2771" s="1">
        <f>(J2771+T2771)-H2771</f>
        <v>30</v>
      </c>
      <c r="H2771" s="25"/>
      <c r="I2771" s="40"/>
      <c r="J2771" s="1">
        <f>SUM(K2771,L2771,N2771,O2771,P2771,Q2771)</f>
        <v>0</v>
      </c>
      <c r="K2771" s="1">
        <f>SUM(AG2771,AI2771)</f>
        <v>0</v>
      </c>
      <c r="L2771" s="1">
        <v>0</v>
      </c>
      <c r="M2771" s="1">
        <v>0</v>
      </c>
      <c r="N2771" s="1">
        <f>AD2771+AE2771</f>
        <v>0</v>
      </c>
      <c r="O2771" s="1"/>
      <c r="P2771" s="1">
        <f>AF2771</f>
        <v>0</v>
      </c>
      <c r="Q2771" s="1">
        <f>AH2771</f>
        <v>0</v>
      </c>
      <c r="R2771" s="1">
        <v>0</v>
      </c>
      <c r="S2771" s="40"/>
      <c r="T2771" s="1">
        <f>SUM(U2771,V2771,X2771,Y2771,Z2771,AA2771,AB2771)</f>
        <v>30</v>
      </c>
      <c r="U2771" s="1">
        <f>AK2771</f>
        <v>0</v>
      </c>
      <c r="V2771" s="1">
        <f>SUM(AN2771,AO2771,AP2771,AQ2771,AS2771,AT2771,AU2771,AV2771,AW2771,AX2771,AY2771,AR2771,AZ2771,BA2771,BB2771,BC2771,BD2771,BE2771,BF2771,BG2771,BH2771)</f>
        <v>30</v>
      </c>
      <c r="W2771" s="1">
        <f>COUNT(AN2771,AO2771,AP2771,AQ2771,AS2771,AT2771,AU2771,AV2771,AW2771,AX2771,AY2771,AR2771,AZ2771,BA2771,BB2771,BC2771,BD2771,BE2771,BF2771,BG2771,BH2771)</f>
        <v>1</v>
      </c>
      <c r="X2771" s="1">
        <v>0</v>
      </c>
      <c r="Y2771" s="1">
        <v>0</v>
      </c>
      <c r="Z2771" s="1">
        <v>0</v>
      </c>
      <c r="AA2771" s="1">
        <f>AM2771</f>
        <v>0</v>
      </c>
      <c r="AB2771" s="1">
        <f>AL2771</f>
        <v>0</v>
      </c>
      <c r="AC2771" s="40"/>
      <c r="AD2771" s="25"/>
      <c r="AE2771" s="25"/>
      <c r="AF2771" s="25"/>
      <c r="AG2771" s="25"/>
      <c r="AH2771" s="25"/>
      <c r="AJ2771" s="40"/>
      <c r="AK2771" s="25"/>
      <c r="AL2771" s="25"/>
      <c r="AM2771" s="25"/>
      <c r="AN2771" s="25"/>
      <c r="AO2771" s="25"/>
      <c r="AP2771" s="25"/>
      <c r="AQ2771" s="25"/>
      <c r="AR2771" s="25"/>
      <c r="AS2771" s="25"/>
      <c r="AT2771" s="25"/>
      <c r="AU2771" s="25"/>
      <c r="AV2771" s="25"/>
      <c r="AW2771" s="25"/>
      <c r="AX2771" s="25"/>
      <c r="AY2771" s="25"/>
      <c r="AZ2771" s="25"/>
      <c r="BA2771" s="25">
        <v>30</v>
      </c>
      <c r="BB2771" s="25"/>
      <c r="BC2771" s="25"/>
      <c r="BD2771" s="25"/>
      <c r="BE2771" s="25"/>
      <c r="BF2771" s="25"/>
      <c r="BG2771" s="25"/>
      <c r="BH2771" s="25"/>
    </row>
    <row r="2772" spans="1:60" x14ac:dyDescent="0.3">
      <c r="A2772" s="25" t="s">
        <v>37</v>
      </c>
      <c r="B2772" s="25" t="s">
        <v>38</v>
      </c>
      <c r="C2772" s="25" t="s">
        <v>3041</v>
      </c>
      <c r="D2772" s="25" t="s">
        <v>3042</v>
      </c>
      <c r="E2772" s="25" t="s">
        <v>47</v>
      </c>
      <c r="F2772" s="25">
        <v>999931672</v>
      </c>
      <c r="G2772" s="1">
        <f>(J2772+T2772)-H2772</f>
        <v>30</v>
      </c>
      <c r="H2772" s="25"/>
      <c r="I2772" s="40"/>
      <c r="J2772" s="1">
        <f>SUM(K2772,L2772,N2772,O2772,P2772,Q2772)</f>
        <v>0</v>
      </c>
      <c r="K2772" s="1">
        <f>SUM(AG2772,AI2772)</f>
        <v>0</v>
      </c>
      <c r="L2772" s="1">
        <v>0</v>
      </c>
      <c r="M2772" s="1">
        <v>0</v>
      </c>
      <c r="N2772" s="1">
        <f>AD2772+AE2772</f>
        <v>0</v>
      </c>
      <c r="O2772" s="1"/>
      <c r="P2772" s="1">
        <f>AF2772</f>
        <v>0</v>
      </c>
      <c r="Q2772" s="1">
        <f>AH2772</f>
        <v>0</v>
      </c>
      <c r="R2772" s="1">
        <v>0</v>
      </c>
      <c r="S2772" s="43"/>
      <c r="T2772" s="1">
        <f>SUM(U2772,V2772,X2772,Y2772,Z2772,AA2772,AB2772)</f>
        <v>30</v>
      </c>
      <c r="U2772" s="1">
        <f>AK2772</f>
        <v>0</v>
      </c>
      <c r="V2772" s="1">
        <f>SUM(AN2772,AO2772,AP2772,AQ2772,AS2772,AT2772,AU2772,AV2772,AW2772,AX2772,AY2772,AR2772,AZ2772,BA2772,BB2772,BC2772,BD2772,BE2772,BF2772,BG2772,BH2772)</f>
        <v>30</v>
      </c>
      <c r="W2772" s="1">
        <f>COUNT(AN2772,AO2772,AP2772,AQ2772,AS2772,AT2772,AU2772,AV2772,AW2772,AX2772,AY2772,AR2772,AZ2772,BA2772,BB2772,BC2772,BD2772,BE2772,BF2772,BG2772,BH2772)</f>
        <v>1</v>
      </c>
      <c r="X2772" s="1">
        <v>0</v>
      </c>
      <c r="Y2772" s="1">
        <v>0</v>
      </c>
      <c r="Z2772" s="1">
        <v>0</v>
      </c>
      <c r="AA2772" s="1">
        <f>AM2772</f>
        <v>0</v>
      </c>
      <c r="AB2772" s="1">
        <f>AL2772</f>
        <v>0</v>
      </c>
      <c r="AC2772" s="43"/>
      <c r="AD2772" s="25"/>
      <c r="AE2772" s="25"/>
      <c r="AF2772" s="25"/>
      <c r="AG2772" s="25"/>
      <c r="AH2772" s="25"/>
      <c r="AJ2772" s="40"/>
      <c r="AK2772" s="25"/>
      <c r="AL2772" s="25"/>
      <c r="AM2772" s="25"/>
      <c r="AN2772" s="25"/>
      <c r="AO2772" s="25"/>
      <c r="AP2772" s="25"/>
      <c r="AQ2772" s="25"/>
      <c r="AR2772" s="25"/>
      <c r="AS2772" s="25"/>
      <c r="AT2772" s="25"/>
      <c r="AU2772" s="25"/>
      <c r="AV2772" s="25"/>
      <c r="AW2772" s="25">
        <v>30</v>
      </c>
      <c r="AX2772" s="25"/>
      <c r="AY2772" s="25"/>
      <c r="AZ2772" s="25"/>
      <c r="BA2772" s="25"/>
      <c r="BB2772" s="25"/>
      <c r="BC2772" s="25"/>
      <c r="BD2772" s="25"/>
      <c r="BE2772" s="25"/>
      <c r="BF2772" s="25"/>
      <c r="BG2772" s="25"/>
      <c r="BH2772" s="25"/>
    </row>
    <row r="2773" spans="1:60" x14ac:dyDescent="0.3">
      <c r="A2773" s="25" t="s">
        <v>37</v>
      </c>
      <c r="B2773" s="25" t="s">
        <v>38</v>
      </c>
      <c r="C2773" s="25" t="s">
        <v>3616</v>
      </c>
      <c r="D2773" s="25" t="s">
        <v>3617</v>
      </c>
      <c r="E2773" s="25" t="s">
        <v>47</v>
      </c>
      <c r="F2773" s="25">
        <v>999932364</v>
      </c>
      <c r="G2773" s="1">
        <f>(J2773+T2773)-H2773</f>
        <v>30</v>
      </c>
      <c r="H2773" s="25"/>
      <c r="I2773" s="40"/>
      <c r="J2773" s="1">
        <f>SUM(K2773,L2773,N2773,O2773,P2773,Q2773)</f>
        <v>0</v>
      </c>
      <c r="K2773" s="1">
        <f>SUM(AG2773,AI2773)</f>
        <v>0</v>
      </c>
      <c r="L2773" s="1">
        <v>0</v>
      </c>
      <c r="M2773" s="1">
        <v>0</v>
      </c>
      <c r="N2773" s="1">
        <f>AD2773+AE2773</f>
        <v>0</v>
      </c>
      <c r="O2773" s="1"/>
      <c r="P2773" s="1">
        <f>AF2773</f>
        <v>0</v>
      </c>
      <c r="Q2773" s="1">
        <f>AH2773</f>
        <v>0</v>
      </c>
      <c r="R2773" s="1">
        <v>0</v>
      </c>
      <c r="S2773" s="43"/>
      <c r="T2773" s="1">
        <f>SUM(U2773,V2773,X2773,Y2773,Z2773,AA2773,AB2773)</f>
        <v>30</v>
      </c>
      <c r="U2773" s="1">
        <f>AK2773</f>
        <v>0</v>
      </c>
      <c r="V2773" s="1">
        <f>SUM(AN2773,AO2773,AP2773,AQ2773,AS2773,AT2773,AU2773,AV2773,AW2773,AX2773,AY2773,AR2773,AZ2773,BA2773,BB2773,BC2773,BD2773,BE2773,BF2773,BG2773,BH2773)</f>
        <v>30</v>
      </c>
      <c r="W2773" s="1">
        <f>COUNT(AN2773,AO2773,AP2773,AQ2773,AS2773,AT2773,AU2773,AV2773,AW2773,AX2773,AY2773,AR2773,AZ2773,BA2773,BB2773,BC2773,BD2773,BE2773,BF2773,BG2773,BH2773)</f>
        <v>1</v>
      </c>
      <c r="X2773" s="1">
        <v>0</v>
      </c>
      <c r="Y2773" s="1">
        <v>0</v>
      </c>
      <c r="Z2773" s="1">
        <v>0</v>
      </c>
      <c r="AA2773" s="1">
        <f>AM2773</f>
        <v>0</v>
      </c>
      <c r="AB2773" s="1">
        <f>AL2773</f>
        <v>0</v>
      </c>
      <c r="AC2773" s="43"/>
      <c r="AD2773" s="25"/>
      <c r="AE2773" s="25"/>
      <c r="AF2773" s="25"/>
      <c r="AG2773" s="25"/>
      <c r="AH2773" s="25"/>
      <c r="AJ2773" s="40"/>
      <c r="AK2773" s="25"/>
      <c r="AL2773" s="25"/>
      <c r="AM2773" s="25"/>
      <c r="AN2773" s="25"/>
      <c r="AO2773" s="25"/>
      <c r="AP2773" s="25"/>
      <c r="AQ2773" s="25"/>
      <c r="AR2773" s="25"/>
      <c r="AS2773" s="25"/>
      <c r="AT2773" s="25"/>
      <c r="AU2773" s="25"/>
      <c r="AV2773" s="25"/>
      <c r="AW2773" s="25"/>
      <c r="AX2773" s="25"/>
      <c r="AY2773" s="25"/>
      <c r="AZ2773" s="25"/>
      <c r="BA2773" s="25"/>
      <c r="BB2773" s="25"/>
      <c r="BC2773" s="25"/>
      <c r="BD2773" s="25"/>
      <c r="BE2773" s="25"/>
      <c r="BF2773" s="25"/>
      <c r="BG2773" s="25">
        <v>30</v>
      </c>
      <c r="BH2773" s="25"/>
    </row>
    <row r="2774" spans="1:60" x14ac:dyDescent="0.3">
      <c r="A2774" s="25" t="s">
        <v>66</v>
      </c>
      <c r="B2774" s="1" t="s">
        <v>38</v>
      </c>
      <c r="C2774" s="1" t="s">
        <v>1059</v>
      </c>
      <c r="D2774" s="1" t="s">
        <v>2090</v>
      </c>
      <c r="E2774" s="1" t="s">
        <v>47</v>
      </c>
      <c r="F2774" s="1">
        <v>999927432</v>
      </c>
      <c r="G2774" s="1">
        <f>(J2774+T2774)-H2774</f>
        <v>80</v>
      </c>
      <c r="H2774" s="1"/>
      <c r="I2774" s="23"/>
      <c r="J2774" s="1">
        <f>SUM(K2774,L2774,N2774,O2774,P2774,Q2774)</f>
        <v>80</v>
      </c>
      <c r="K2774" s="1">
        <f>SUM(AG2774,AI2774)</f>
        <v>0</v>
      </c>
      <c r="L2774" s="1">
        <v>0</v>
      </c>
      <c r="M2774" s="1">
        <v>0</v>
      </c>
      <c r="N2774" s="1">
        <f>AD2774+AE2774</f>
        <v>0</v>
      </c>
      <c r="O2774" s="1"/>
      <c r="P2774" s="1">
        <f>AF2774</f>
        <v>80</v>
      </c>
      <c r="Q2774" s="1">
        <f>AH2774</f>
        <v>0</v>
      </c>
      <c r="R2774" s="1">
        <v>0</v>
      </c>
      <c r="S2774" s="43"/>
      <c r="T2774" s="1">
        <f>SUM(U2774,V2774,X2774,Y2774,Z2774,AA2774,AB2774)</f>
        <v>0</v>
      </c>
      <c r="U2774" s="1">
        <f>AK2774</f>
        <v>0</v>
      </c>
      <c r="V2774" s="1">
        <f>SUM(AN2774,AO2774,AP2774,AQ2774,AS2774,AT2774,AU2774,AV2774,AW2774,AX2774,AY2774,AR2774,AZ2774,BA2774,BB2774,BC2774,BD2774,BE2774,BF2774,BG2774,BH2774)</f>
        <v>0</v>
      </c>
      <c r="W2774" s="1">
        <f>COUNT(AN2774,AO2774,AP2774,AQ2774,AS2774,AT2774,AU2774,AV2774,AW2774,AX2774,AY2774,AR2774,AZ2774,BA2774,BB2774,BC2774,BD2774,BE2774,BF2774,BG2774,BH2774)</f>
        <v>0</v>
      </c>
      <c r="X2774" s="1">
        <v>0</v>
      </c>
      <c r="Y2774" s="1">
        <v>0</v>
      </c>
      <c r="Z2774" s="1">
        <v>0</v>
      </c>
      <c r="AA2774" s="1">
        <f>AM2774</f>
        <v>0</v>
      </c>
      <c r="AB2774" s="1">
        <f>AL2774</f>
        <v>0</v>
      </c>
      <c r="AC2774" s="43"/>
      <c r="AD2774" s="1"/>
      <c r="AE2774" s="1"/>
      <c r="AF2774" s="1">
        <v>80</v>
      </c>
      <c r="AG2774" s="1"/>
      <c r="AH2774" s="25"/>
      <c r="AJ2774" s="40"/>
      <c r="AK2774" s="25"/>
      <c r="AL2774" s="25"/>
      <c r="AM2774" s="25"/>
      <c r="AN2774" s="25"/>
      <c r="AO2774" s="25"/>
      <c r="AP2774" s="25"/>
      <c r="AQ2774" s="25"/>
      <c r="AR2774" s="25"/>
      <c r="AS2774" s="25"/>
      <c r="AT2774" s="25"/>
      <c r="AU2774" s="25"/>
      <c r="AV2774" s="25"/>
      <c r="AW2774" s="25"/>
      <c r="AX2774" s="25"/>
      <c r="AY2774" s="25"/>
      <c r="AZ2774" s="25"/>
      <c r="BA2774" s="25"/>
      <c r="BB2774" s="25"/>
      <c r="BC2774" s="25"/>
      <c r="BD2774" s="25"/>
      <c r="BE2774" s="25"/>
      <c r="BF2774" s="25"/>
      <c r="BG2774" s="25"/>
      <c r="BH2774" s="25"/>
    </row>
    <row r="2775" spans="1:60" x14ac:dyDescent="0.3">
      <c r="A2775" s="25" t="s">
        <v>66</v>
      </c>
      <c r="B2775" s="25" t="s">
        <v>38</v>
      </c>
      <c r="C2775" s="25" t="s">
        <v>3238</v>
      </c>
      <c r="D2775" s="25" t="s">
        <v>3239</v>
      </c>
      <c r="E2775" s="25" t="s">
        <v>47</v>
      </c>
      <c r="F2775" s="25">
        <v>999930637</v>
      </c>
      <c r="G2775" s="1">
        <f>(J2775+T2775)-H2775</f>
        <v>30</v>
      </c>
      <c r="H2775" s="25"/>
      <c r="I2775" s="40"/>
      <c r="J2775" s="1">
        <f>SUM(K2775,L2775,N2775,O2775,P2775,Q2775)</f>
        <v>0</v>
      </c>
      <c r="K2775" s="1">
        <f>SUM(AG2775,AI2775)</f>
        <v>0</v>
      </c>
      <c r="L2775" s="1">
        <v>0</v>
      </c>
      <c r="M2775" s="1">
        <v>0</v>
      </c>
      <c r="N2775" s="1">
        <f>AD2775+AE2775</f>
        <v>0</v>
      </c>
      <c r="O2775" s="1"/>
      <c r="P2775" s="1">
        <f>AF2775</f>
        <v>0</v>
      </c>
      <c r="Q2775" s="1">
        <f>AH2775</f>
        <v>0</v>
      </c>
      <c r="R2775" s="1">
        <v>0</v>
      </c>
      <c r="S2775" s="40"/>
      <c r="T2775" s="1">
        <f>SUM(U2775,V2775,X2775,Y2775,Z2775,AA2775,AB2775)</f>
        <v>30</v>
      </c>
      <c r="U2775" s="1">
        <f>AK2775</f>
        <v>0</v>
      </c>
      <c r="V2775" s="1">
        <f>SUM(AN2775,AO2775,AP2775,AQ2775,AS2775,AT2775,AU2775,AV2775,AW2775,AX2775,AY2775,AR2775,AZ2775,BA2775,BB2775,BC2775,BD2775,BE2775,BF2775,BG2775,BH2775)</f>
        <v>30</v>
      </c>
      <c r="W2775" s="1">
        <f>COUNT(AN2775,AO2775,AP2775,AQ2775,AS2775,AT2775,AU2775,AV2775,AW2775,AX2775,AY2775,AR2775,AZ2775,BA2775,BB2775,BC2775,BD2775,BE2775,BF2775,BG2775,BH2775)</f>
        <v>1</v>
      </c>
      <c r="X2775" s="1">
        <v>0</v>
      </c>
      <c r="Y2775" s="1">
        <v>0</v>
      </c>
      <c r="Z2775" s="1">
        <v>0</v>
      </c>
      <c r="AA2775" s="1">
        <f>AM2775</f>
        <v>0</v>
      </c>
      <c r="AB2775" s="1">
        <f>AL2775</f>
        <v>0</v>
      </c>
      <c r="AC2775" s="40"/>
      <c r="AD2775" s="25"/>
      <c r="AE2775" s="25"/>
      <c r="AF2775" s="25"/>
      <c r="AG2775" s="25"/>
      <c r="AH2775" s="25"/>
      <c r="AJ2775" s="40"/>
      <c r="AK2775" s="25"/>
      <c r="AL2775" s="25"/>
      <c r="AM2775" s="25"/>
      <c r="AN2775" s="25"/>
      <c r="AO2775" s="25"/>
      <c r="AP2775" s="25"/>
      <c r="AQ2775" s="25"/>
      <c r="AR2775" s="25">
        <v>30</v>
      </c>
      <c r="AS2775" s="25"/>
      <c r="AT2775" s="25"/>
      <c r="AU2775" s="25"/>
      <c r="AV2775" s="25"/>
      <c r="AW2775" s="25"/>
      <c r="AX2775" s="25"/>
      <c r="AY2775" s="25"/>
      <c r="AZ2775" s="25"/>
      <c r="BA2775" s="25"/>
      <c r="BB2775" s="25"/>
      <c r="BC2775" s="25"/>
      <c r="BD2775" s="25"/>
      <c r="BE2775" s="25"/>
      <c r="BF2775" s="25"/>
      <c r="BG2775" s="25"/>
      <c r="BH2775" s="25"/>
    </row>
    <row r="2776" spans="1:60" x14ac:dyDescent="0.3">
      <c r="A2776" s="1" t="s">
        <v>44</v>
      </c>
      <c r="B2776" s="25" t="s">
        <v>38</v>
      </c>
      <c r="C2776" s="25" t="s">
        <v>3240</v>
      </c>
      <c r="D2776" s="25" t="s">
        <v>3241</v>
      </c>
      <c r="E2776" s="25" t="s">
        <v>47</v>
      </c>
      <c r="F2776" s="25">
        <v>999929931</v>
      </c>
      <c r="G2776" s="1">
        <f>(J2776+T2776)-H2776</f>
        <v>30</v>
      </c>
      <c r="H2776" s="25"/>
      <c r="I2776" s="40"/>
      <c r="J2776" s="1">
        <f>SUM(K2776,L2776,N2776,O2776,P2776,Q2776)</f>
        <v>0</v>
      </c>
      <c r="K2776" s="1">
        <f>SUM(AG2776,AI2776)</f>
        <v>0</v>
      </c>
      <c r="L2776" s="1">
        <v>0</v>
      </c>
      <c r="M2776" s="1">
        <v>0</v>
      </c>
      <c r="N2776" s="1">
        <f>AD2776+AE2776</f>
        <v>0</v>
      </c>
      <c r="O2776" s="1"/>
      <c r="P2776" s="1">
        <f>AF2776</f>
        <v>0</v>
      </c>
      <c r="Q2776" s="1">
        <f>AH2776</f>
        <v>0</v>
      </c>
      <c r="R2776" s="1">
        <v>0</v>
      </c>
      <c r="S2776" s="40"/>
      <c r="T2776" s="1">
        <f>SUM(U2776,V2776,X2776,Y2776,Z2776,AA2776,AB2776)</f>
        <v>30</v>
      </c>
      <c r="U2776" s="1">
        <f>AK2776</f>
        <v>0</v>
      </c>
      <c r="V2776" s="1">
        <f>SUM(AN2776,AO2776,AP2776,AQ2776,AS2776,AT2776,AU2776,AV2776,AW2776,AX2776,AY2776,AR2776,AZ2776,BA2776,BB2776,BC2776,BD2776,BE2776,BF2776,BG2776,BH2776)</f>
        <v>30</v>
      </c>
      <c r="W2776" s="1">
        <f>COUNT(AN2776,AO2776,AP2776,AQ2776,AS2776,AT2776,AU2776,AV2776,AW2776,AX2776,AY2776,AR2776,AZ2776,BA2776,BB2776,BC2776,BD2776,BE2776,BF2776,BG2776,BH2776)</f>
        <v>1</v>
      </c>
      <c r="X2776" s="1">
        <v>0</v>
      </c>
      <c r="Y2776" s="1">
        <v>0</v>
      </c>
      <c r="Z2776" s="1">
        <v>0</v>
      </c>
      <c r="AA2776" s="1">
        <f>AM2776</f>
        <v>0</v>
      </c>
      <c r="AB2776" s="1">
        <f>AL2776</f>
        <v>0</v>
      </c>
      <c r="AC2776" s="40"/>
      <c r="AD2776" s="25"/>
      <c r="AE2776" s="25"/>
      <c r="AF2776" s="25"/>
      <c r="AG2776" s="25"/>
      <c r="AH2776" s="25"/>
      <c r="AJ2776" s="40"/>
      <c r="AK2776" s="25"/>
      <c r="AL2776" s="25"/>
      <c r="AM2776" s="25"/>
      <c r="AN2776" s="25"/>
      <c r="AO2776" s="25"/>
      <c r="AP2776" s="25"/>
      <c r="AQ2776" s="25"/>
      <c r="AR2776" s="25">
        <v>30</v>
      </c>
      <c r="AS2776" s="25"/>
      <c r="AT2776" s="25"/>
      <c r="AU2776" s="25"/>
      <c r="AV2776" s="25"/>
      <c r="AW2776" s="25"/>
      <c r="AX2776" s="25"/>
      <c r="AY2776" s="25"/>
      <c r="AZ2776" s="25"/>
      <c r="BA2776" s="25"/>
      <c r="BB2776" s="25"/>
      <c r="BC2776" s="25"/>
      <c r="BD2776" s="25"/>
      <c r="BE2776" s="25"/>
      <c r="BF2776" s="25"/>
      <c r="BG2776" s="25"/>
      <c r="BH2776" s="25"/>
    </row>
    <row r="2777" spans="1:60" x14ac:dyDescent="0.3">
      <c r="A2777" s="1" t="s">
        <v>44</v>
      </c>
      <c r="B2777" s="25" t="s">
        <v>38</v>
      </c>
      <c r="C2777" s="25" t="s">
        <v>579</v>
      </c>
      <c r="D2777" s="25" t="s">
        <v>2761</v>
      </c>
      <c r="E2777" s="25" t="s">
        <v>47</v>
      </c>
      <c r="F2777" s="25">
        <v>999931172</v>
      </c>
      <c r="G2777" s="1">
        <f>(J2777+T2777)-H2777</f>
        <v>30</v>
      </c>
      <c r="H2777" s="25"/>
      <c r="I2777" s="40"/>
      <c r="J2777" s="1">
        <f>SUM(K2777,L2777,N2777,O2777,P2777,Q2777)</f>
        <v>0</v>
      </c>
      <c r="K2777" s="1">
        <f>SUM(AG2777,AI2777)</f>
        <v>0</v>
      </c>
      <c r="L2777" s="1">
        <v>0</v>
      </c>
      <c r="M2777" s="1">
        <v>0</v>
      </c>
      <c r="N2777" s="1">
        <f>AD2777+AE2777</f>
        <v>0</v>
      </c>
      <c r="O2777" s="1"/>
      <c r="P2777" s="1">
        <f>AF2777</f>
        <v>0</v>
      </c>
      <c r="Q2777" s="1">
        <f>AH2777</f>
        <v>0</v>
      </c>
      <c r="R2777" s="1">
        <v>0</v>
      </c>
      <c r="S2777" s="43"/>
      <c r="T2777" s="1">
        <f>SUM(U2777,V2777,X2777,Y2777,Z2777,AA2777,AB2777)</f>
        <v>30</v>
      </c>
      <c r="U2777" s="1">
        <f>AK2777</f>
        <v>0</v>
      </c>
      <c r="V2777" s="1">
        <f>SUM(AN2777,AO2777,AP2777,AQ2777,AS2777,AT2777,AU2777,AV2777,AW2777,AX2777,AY2777,AR2777,AZ2777,BA2777,BB2777,BC2777,BD2777,BE2777,BF2777,BG2777,BH2777)</f>
        <v>30</v>
      </c>
      <c r="W2777" s="1">
        <f>COUNT(AN2777,AO2777,AP2777,AQ2777,AS2777,AT2777,AU2777,AV2777,AW2777,AX2777,AY2777,AR2777,AZ2777,BA2777,BB2777,BC2777,BD2777,BE2777,BF2777,BG2777,BH2777)</f>
        <v>1</v>
      </c>
      <c r="X2777" s="1">
        <v>0</v>
      </c>
      <c r="Y2777" s="1">
        <v>0</v>
      </c>
      <c r="Z2777" s="1">
        <v>0</v>
      </c>
      <c r="AA2777" s="1">
        <f>AM2777</f>
        <v>0</v>
      </c>
      <c r="AB2777" s="1">
        <f>AL2777</f>
        <v>0</v>
      </c>
      <c r="AC2777" s="43"/>
      <c r="AD2777" s="25"/>
      <c r="AE2777" s="25"/>
      <c r="AF2777" s="25"/>
      <c r="AG2777" s="25"/>
      <c r="AH2777" s="25"/>
      <c r="AJ2777" s="40"/>
      <c r="AK2777" s="25"/>
      <c r="AL2777" s="25"/>
      <c r="AM2777" s="25"/>
      <c r="AN2777" s="25"/>
      <c r="AO2777" s="25"/>
      <c r="AP2777" s="25"/>
      <c r="AQ2777" s="25"/>
      <c r="AR2777" s="25"/>
      <c r="AS2777" s="25"/>
      <c r="AT2777" s="25"/>
      <c r="AU2777" s="25"/>
      <c r="AV2777" s="25">
        <v>30</v>
      </c>
      <c r="AW2777" s="25"/>
      <c r="AX2777" s="25"/>
      <c r="AY2777" s="25"/>
      <c r="AZ2777" s="25"/>
      <c r="BA2777" s="25"/>
      <c r="BB2777" s="25"/>
      <c r="BC2777" s="25"/>
      <c r="BD2777" s="25"/>
      <c r="BE2777" s="25"/>
      <c r="BF2777" s="25"/>
      <c r="BG2777" s="25"/>
      <c r="BH2777" s="25"/>
    </row>
    <row r="2778" spans="1:60" x14ac:dyDescent="0.3">
      <c r="A2778" s="1" t="s">
        <v>44</v>
      </c>
      <c r="B2778" s="25" t="s">
        <v>38</v>
      </c>
      <c r="C2778" s="25" t="s">
        <v>332</v>
      </c>
      <c r="D2778" s="25" t="s">
        <v>79</v>
      </c>
      <c r="E2778" s="25" t="s">
        <v>47</v>
      </c>
      <c r="F2778" s="25">
        <v>999931244</v>
      </c>
      <c r="G2778" s="1">
        <f>(J2778+T2778)-H2778</f>
        <v>30</v>
      </c>
      <c r="H2778" s="25"/>
      <c r="I2778" s="40"/>
      <c r="J2778" s="1">
        <f>SUM(K2778,L2778,N2778,O2778,P2778,Q2778)</f>
        <v>0</v>
      </c>
      <c r="K2778" s="1">
        <f>SUM(AG2778,AI2778)</f>
        <v>0</v>
      </c>
      <c r="L2778" s="1">
        <v>0</v>
      </c>
      <c r="M2778" s="1">
        <v>0</v>
      </c>
      <c r="N2778" s="1">
        <f>AD2778+AE2778</f>
        <v>0</v>
      </c>
      <c r="O2778" s="1"/>
      <c r="P2778" s="1">
        <f>AF2778</f>
        <v>0</v>
      </c>
      <c r="Q2778" s="1">
        <f>AH2778</f>
        <v>0</v>
      </c>
      <c r="R2778" s="1">
        <v>0</v>
      </c>
      <c r="S2778" s="43"/>
      <c r="T2778" s="1">
        <f>SUM(U2778,V2778,X2778,Y2778,Z2778,AA2778,AB2778)</f>
        <v>30</v>
      </c>
      <c r="U2778" s="1">
        <f>AK2778</f>
        <v>0</v>
      </c>
      <c r="V2778" s="1">
        <f>SUM(AN2778,AO2778,AP2778,AQ2778,AS2778,AT2778,AU2778,AV2778,AW2778,AX2778,AY2778,AR2778,AZ2778,BA2778,BB2778,BC2778,BD2778,BE2778,BF2778,BG2778,BH2778)</f>
        <v>30</v>
      </c>
      <c r="W2778" s="1">
        <f>COUNT(AN2778,AO2778,AP2778,AQ2778,AS2778,AT2778,AU2778,AV2778,AW2778,AX2778,AY2778,AR2778,AZ2778,BA2778,BB2778,BC2778,BD2778,BE2778,BF2778,BG2778,BH2778)</f>
        <v>1</v>
      </c>
      <c r="X2778" s="1">
        <v>0</v>
      </c>
      <c r="Y2778" s="1">
        <v>0</v>
      </c>
      <c r="Z2778" s="1">
        <v>0</v>
      </c>
      <c r="AA2778" s="1">
        <f>AM2778</f>
        <v>0</v>
      </c>
      <c r="AB2778" s="1">
        <f>AL2778</f>
        <v>0</v>
      </c>
      <c r="AC2778" s="43"/>
      <c r="AD2778" s="25"/>
      <c r="AE2778" s="25"/>
      <c r="AF2778" s="25"/>
      <c r="AG2778" s="25"/>
      <c r="AH2778" s="25"/>
      <c r="AJ2778" s="40"/>
      <c r="AK2778" s="25"/>
      <c r="AL2778" s="25"/>
      <c r="AM2778" s="25"/>
      <c r="AN2778" s="25"/>
      <c r="AO2778" s="25"/>
      <c r="AP2778" s="25"/>
      <c r="AQ2778" s="25"/>
      <c r="AR2778" s="25"/>
      <c r="AS2778" s="25"/>
      <c r="AT2778" s="25"/>
      <c r="AU2778" s="25"/>
      <c r="AV2778" s="25"/>
      <c r="AW2778" s="25"/>
      <c r="AX2778" s="25">
        <v>30</v>
      </c>
      <c r="AY2778" s="25"/>
      <c r="AZ2778" s="25"/>
      <c r="BA2778" s="25"/>
      <c r="BB2778" s="25"/>
      <c r="BC2778" s="25"/>
      <c r="BD2778" s="25"/>
      <c r="BE2778" s="25"/>
      <c r="BF2778" s="25"/>
      <c r="BG2778" s="25"/>
      <c r="BH2778" s="25"/>
    </row>
    <row r="2779" spans="1:60" x14ac:dyDescent="0.3">
      <c r="A2779" s="25" t="s">
        <v>69</v>
      </c>
      <c r="B2779" s="25" t="s">
        <v>38</v>
      </c>
      <c r="C2779" s="25" t="s">
        <v>3357</v>
      </c>
      <c r="D2779" s="25" t="s">
        <v>3358</v>
      </c>
      <c r="E2779" s="25" t="s">
        <v>47</v>
      </c>
      <c r="F2779" s="25">
        <v>999929618</v>
      </c>
      <c r="G2779" s="1">
        <f>(J2779+T2779)-H2779</f>
        <v>30</v>
      </c>
      <c r="H2779" s="25"/>
      <c r="I2779" s="40"/>
      <c r="J2779" s="1">
        <f>SUM(K2779,L2779,N2779,O2779,P2779,Q2779)</f>
        <v>0</v>
      </c>
      <c r="K2779" s="1">
        <f>SUM(AG2779,AI2779)</f>
        <v>0</v>
      </c>
      <c r="L2779" s="1">
        <v>0</v>
      </c>
      <c r="M2779" s="1">
        <v>0</v>
      </c>
      <c r="N2779" s="1">
        <f>AD2779+AE2779</f>
        <v>0</v>
      </c>
      <c r="O2779" s="1"/>
      <c r="P2779" s="1">
        <f>AF2779</f>
        <v>0</v>
      </c>
      <c r="Q2779" s="1">
        <f>AH2779</f>
        <v>0</v>
      </c>
      <c r="R2779" s="1">
        <v>0</v>
      </c>
      <c r="S2779" s="40"/>
      <c r="T2779" s="1">
        <f>SUM(U2779,V2779,X2779,Y2779,Z2779,AA2779,AB2779)</f>
        <v>30</v>
      </c>
      <c r="U2779" s="1">
        <f>AK2779</f>
        <v>0</v>
      </c>
      <c r="V2779" s="1">
        <f>SUM(AN2779,AO2779,AP2779,AQ2779,AS2779,AT2779,AU2779,AV2779,AW2779,AX2779,AY2779,AR2779,AZ2779,BA2779,BB2779,BC2779,BD2779,BE2779,BF2779,BG2779,BH2779)</f>
        <v>30</v>
      </c>
      <c r="W2779" s="1">
        <f>COUNT(AN2779,AO2779,AP2779,AQ2779,AS2779,AT2779,AU2779,AV2779,AW2779,AX2779,AY2779,AR2779,AZ2779,BA2779,BB2779,BC2779,BD2779,BE2779,BF2779,BG2779,BH2779)</f>
        <v>1</v>
      </c>
      <c r="X2779" s="1">
        <v>0</v>
      </c>
      <c r="Y2779" s="1">
        <v>0</v>
      </c>
      <c r="Z2779" s="1">
        <v>0</v>
      </c>
      <c r="AA2779" s="1">
        <f>AM2779</f>
        <v>0</v>
      </c>
      <c r="AB2779" s="1">
        <f>AL2779</f>
        <v>0</v>
      </c>
      <c r="AC2779" s="40"/>
      <c r="AD2779" s="25"/>
      <c r="AE2779" s="25"/>
      <c r="AF2779" s="25"/>
      <c r="AG2779" s="25"/>
      <c r="AH2779" s="25"/>
      <c r="AJ2779" s="40"/>
      <c r="AK2779" s="25"/>
      <c r="AL2779" s="25"/>
      <c r="AM2779" s="25"/>
      <c r="AN2779" s="25"/>
      <c r="AO2779" s="25"/>
      <c r="AP2779" s="25"/>
      <c r="AQ2779" s="25"/>
      <c r="AR2779" s="25"/>
      <c r="AS2779" s="25"/>
      <c r="AT2779" s="25"/>
      <c r="AU2779" s="25"/>
      <c r="AV2779" s="25"/>
      <c r="AW2779" s="25"/>
      <c r="AX2779" s="25"/>
      <c r="AY2779" s="25"/>
      <c r="AZ2779" s="25">
        <v>30</v>
      </c>
      <c r="BA2779" s="25"/>
      <c r="BB2779" s="25"/>
      <c r="BC2779" s="25"/>
      <c r="BD2779" s="25"/>
      <c r="BE2779" s="25"/>
      <c r="BF2779" s="25"/>
      <c r="BG2779" s="25"/>
      <c r="BH2779" s="25"/>
    </row>
    <row r="2780" spans="1:60" x14ac:dyDescent="0.3">
      <c r="A2780" s="25" t="s">
        <v>48</v>
      </c>
      <c r="B2780" s="25" t="s">
        <v>38</v>
      </c>
      <c r="C2780" s="25" t="s">
        <v>508</v>
      </c>
      <c r="D2780" s="25" t="s">
        <v>2530</v>
      </c>
      <c r="E2780" s="25" t="s">
        <v>47</v>
      </c>
      <c r="F2780" s="25">
        <v>999930230</v>
      </c>
      <c r="G2780" s="1">
        <f>(J2780+T2780)-H2780</f>
        <v>30</v>
      </c>
      <c r="H2780" s="25"/>
      <c r="I2780" s="40"/>
      <c r="J2780" s="1">
        <f>SUM(K2780,L2780,N2780,O2780,P2780,Q2780)</f>
        <v>0</v>
      </c>
      <c r="K2780" s="1">
        <f>SUM(AG2780,AI2780)</f>
        <v>0</v>
      </c>
      <c r="L2780" s="1">
        <v>0</v>
      </c>
      <c r="M2780" s="1">
        <v>0</v>
      </c>
      <c r="N2780" s="1">
        <f>AD2780+AE2780</f>
        <v>0</v>
      </c>
      <c r="O2780" s="1"/>
      <c r="P2780" s="1">
        <f>AF2780</f>
        <v>0</v>
      </c>
      <c r="Q2780" s="1">
        <f>AH2780</f>
        <v>0</v>
      </c>
      <c r="R2780" s="1">
        <v>0</v>
      </c>
      <c r="S2780" s="43"/>
      <c r="T2780" s="1">
        <f>SUM(U2780,V2780,X2780,Y2780,Z2780,AA2780,AB2780)</f>
        <v>30</v>
      </c>
      <c r="U2780" s="1">
        <f>AK2780</f>
        <v>0</v>
      </c>
      <c r="V2780" s="1">
        <f>SUM(AN2780,AO2780,AP2780,AQ2780,AS2780,AT2780,AU2780,AV2780,AW2780,AX2780,AY2780,AR2780,AZ2780,BA2780,BB2780,BC2780,BD2780,BE2780,BF2780,BG2780,BH2780)</f>
        <v>30</v>
      </c>
      <c r="W2780" s="1">
        <f>COUNT(AN2780,AO2780,AP2780,AQ2780,AS2780,AT2780,AU2780,AV2780,AW2780,AX2780,AY2780,AR2780,AZ2780,BA2780,BB2780,BC2780,BD2780,BE2780,BF2780,BG2780,BH2780)</f>
        <v>1</v>
      </c>
      <c r="X2780" s="1">
        <v>0</v>
      </c>
      <c r="Y2780" s="1">
        <v>0</v>
      </c>
      <c r="Z2780" s="1">
        <v>0</v>
      </c>
      <c r="AA2780" s="1">
        <f>AM2780</f>
        <v>0</v>
      </c>
      <c r="AB2780" s="1">
        <f>AL2780</f>
        <v>0</v>
      </c>
      <c r="AC2780" s="43"/>
      <c r="AD2780" s="25"/>
      <c r="AE2780" s="25"/>
      <c r="AF2780" s="25"/>
      <c r="AG2780" s="25"/>
      <c r="AH2780" s="25"/>
      <c r="AJ2780" s="40"/>
      <c r="AK2780" s="25"/>
      <c r="AL2780" s="25"/>
      <c r="AM2780" s="25"/>
      <c r="AN2780" s="25"/>
      <c r="AO2780" s="25"/>
      <c r="AP2780" s="25">
        <v>30</v>
      </c>
      <c r="AQ2780" s="25"/>
      <c r="AR2780" s="25"/>
      <c r="AS2780" s="25"/>
      <c r="AT2780" s="25"/>
      <c r="AU2780" s="25"/>
      <c r="AV2780" s="25"/>
      <c r="AW2780" s="25"/>
      <c r="AX2780" s="25"/>
      <c r="AY2780" s="25"/>
      <c r="AZ2780" s="25"/>
      <c r="BA2780" s="25"/>
      <c r="BB2780" s="25"/>
      <c r="BC2780" s="25"/>
      <c r="BD2780" s="25"/>
      <c r="BE2780" s="25"/>
      <c r="BF2780" s="25"/>
      <c r="BG2780" s="25"/>
      <c r="BH2780" s="25"/>
    </row>
    <row r="2781" spans="1:60" x14ac:dyDescent="0.3">
      <c r="A2781" s="25" t="s">
        <v>48</v>
      </c>
      <c r="B2781" s="25" t="s">
        <v>38</v>
      </c>
      <c r="C2781" s="25" t="s">
        <v>3609</v>
      </c>
      <c r="D2781" s="25" t="s">
        <v>3610</v>
      </c>
      <c r="E2781" s="25" t="s">
        <v>47</v>
      </c>
      <c r="F2781" s="25">
        <v>999931970</v>
      </c>
      <c r="G2781" s="1">
        <f>(J2781+T2781)-H2781</f>
        <v>30</v>
      </c>
      <c r="H2781" s="25"/>
      <c r="I2781" s="40"/>
      <c r="J2781" s="1">
        <f>SUM(K2781,L2781,N2781,O2781,P2781,Q2781)</f>
        <v>0</v>
      </c>
      <c r="K2781" s="1">
        <f>SUM(AG2781,AI2781)</f>
        <v>0</v>
      </c>
      <c r="L2781" s="1">
        <v>0</v>
      </c>
      <c r="M2781" s="1">
        <v>0</v>
      </c>
      <c r="N2781" s="1">
        <f>AD2781+AE2781</f>
        <v>0</v>
      </c>
      <c r="O2781" s="1"/>
      <c r="P2781" s="1">
        <f>AF2781</f>
        <v>0</v>
      </c>
      <c r="Q2781" s="1">
        <f>AH2781</f>
        <v>0</v>
      </c>
      <c r="R2781" s="1">
        <v>0</v>
      </c>
      <c r="S2781" s="43"/>
      <c r="T2781" s="1">
        <f>SUM(U2781,V2781,X2781,Y2781,Z2781,AA2781,AB2781)</f>
        <v>30</v>
      </c>
      <c r="U2781" s="1">
        <f>AK2781</f>
        <v>0</v>
      </c>
      <c r="V2781" s="1">
        <f>SUM(AN2781,AO2781,AP2781,AQ2781,AS2781,AT2781,AU2781,AV2781,AW2781,AX2781,AY2781,AR2781,AZ2781,BA2781,BB2781,BC2781,BD2781,BE2781,BF2781,BG2781,BH2781)</f>
        <v>30</v>
      </c>
      <c r="W2781" s="1">
        <f>COUNT(AN2781,AO2781,AP2781,AQ2781,AS2781,AT2781,AU2781,AV2781,AW2781,AX2781,AY2781,AR2781,AZ2781,BA2781,BB2781,BC2781,BD2781,BE2781,BF2781,BG2781,BH2781)</f>
        <v>1</v>
      </c>
      <c r="X2781" s="1">
        <v>0</v>
      </c>
      <c r="Y2781" s="1">
        <v>0</v>
      </c>
      <c r="Z2781" s="1">
        <v>0</v>
      </c>
      <c r="AA2781" s="1">
        <f>AM2781</f>
        <v>0</v>
      </c>
      <c r="AB2781" s="1">
        <f>AL2781</f>
        <v>0</v>
      </c>
      <c r="AC2781" s="43"/>
      <c r="AD2781" s="25"/>
      <c r="AE2781" s="25"/>
      <c r="AF2781" s="25"/>
      <c r="AG2781" s="25"/>
      <c r="AH2781" s="25"/>
      <c r="AJ2781" s="40"/>
      <c r="AK2781" s="25"/>
      <c r="AL2781" s="25"/>
      <c r="AM2781" s="25"/>
      <c r="AN2781" s="25"/>
      <c r="AO2781" s="25"/>
      <c r="AP2781" s="25"/>
      <c r="AQ2781" s="25"/>
      <c r="AR2781" s="25"/>
      <c r="AS2781" s="25"/>
      <c r="AT2781" s="25"/>
      <c r="AU2781" s="25"/>
      <c r="AV2781" s="25"/>
      <c r="AW2781" s="25"/>
      <c r="AX2781" s="25"/>
      <c r="AY2781" s="25"/>
      <c r="AZ2781" s="25"/>
      <c r="BA2781" s="25"/>
      <c r="BB2781" s="25"/>
      <c r="BC2781" s="25"/>
      <c r="BD2781" s="25">
        <v>30</v>
      </c>
      <c r="BE2781" s="25"/>
      <c r="BF2781" s="25"/>
      <c r="BG2781" s="25"/>
      <c r="BH2781" s="25"/>
    </row>
    <row r="2782" spans="1:60" x14ac:dyDescent="0.3">
      <c r="A2782" s="1" t="s">
        <v>30</v>
      </c>
      <c r="B2782" s="1" t="s">
        <v>38</v>
      </c>
      <c r="C2782" s="1" t="s">
        <v>1700</v>
      </c>
      <c r="D2782" s="1" t="s">
        <v>1586</v>
      </c>
      <c r="E2782" s="1" t="s">
        <v>47</v>
      </c>
      <c r="F2782" s="1">
        <v>999925298</v>
      </c>
      <c r="G2782" s="1">
        <f>(J2782+T2782)-H2782</f>
        <v>85</v>
      </c>
      <c r="H2782" s="1"/>
      <c r="I2782" s="23"/>
      <c r="J2782" s="1">
        <f>SUM(K2782,L2782,N2782,O2782,P2782,Q2782)</f>
        <v>85</v>
      </c>
      <c r="K2782" s="1">
        <f>SUM(AG2782,AI2782)</f>
        <v>0</v>
      </c>
      <c r="L2782" s="1">
        <v>0</v>
      </c>
      <c r="M2782" s="1">
        <v>0</v>
      </c>
      <c r="N2782" s="1">
        <f>AD2782+AE2782</f>
        <v>35</v>
      </c>
      <c r="O2782" s="1"/>
      <c r="P2782" s="1">
        <f>AF2782</f>
        <v>0</v>
      </c>
      <c r="Q2782" s="1">
        <f>AH2782</f>
        <v>50</v>
      </c>
      <c r="R2782" s="1">
        <v>0</v>
      </c>
      <c r="S2782" s="43"/>
      <c r="T2782" s="1">
        <f>SUM(U2782,V2782,X2782,Y2782,Z2782,AA2782,AB2782)</f>
        <v>0</v>
      </c>
      <c r="U2782" s="1">
        <f>AK2782</f>
        <v>0</v>
      </c>
      <c r="V2782" s="1">
        <f>SUM(AN2782,AO2782,AP2782,AQ2782,AS2782,AT2782,AU2782,AV2782,AW2782,AX2782,AY2782,AR2782,AZ2782,BA2782,BB2782,BC2782,BD2782,BE2782,BF2782,BG2782,BH2782)</f>
        <v>0</v>
      </c>
      <c r="W2782" s="1">
        <f>COUNT(AN2782,AO2782,AP2782,AQ2782,AS2782,AT2782,AU2782,AV2782,AW2782,AX2782,AY2782,AR2782,AZ2782,BA2782,BB2782,BC2782,BD2782,BE2782,BF2782,BG2782,BH2782)</f>
        <v>0</v>
      </c>
      <c r="X2782" s="1">
        <v>0</v>
      </c>
      <c r="Y2782" s="1">
        <v>0</v>
      </c>
      <c r="Z2782" s="1">
        <v>0</v>
      </c>
      <c r="AA2782" s="1">
        <f>AM2782</f>
        <v>0</v>
      </c>
      <c r="AB2782" s="1">
        <f>AL2782</f>
        <v>0</v>
      </c>
      <c r="AC2782" s="43"/>
      <c r="AD2782" s="1">
        <v>35</v>
      </c>
      <c r="AE2782" s="1"/>
      <c r="AF2782" s="1"/>
      <c r="AG2782" s="1"/>
      <c r="AH2782" s="25">
        <v>50</v>
      </c>
      <c r="AJ2782" s="40"/>
      <c r="AK2782" s="25"/>
      <c r="AL2782" s="25"/>
      <c r="AM2782" s="25"/>
      <c r="AN2782" s="25"/>
      <c r="AO2782" s="25"/>
      <c r="AP2782" s="25"/>
      <c r="AQ2782" s="25"/>
      <c r="AR2782" s="25"/>
      <c r="AS2782" s="25"/>
      <c r="AT2782" s="25"/>
      <c r="AU2782" s="25"/>
      <c r="AV2782" s="25"/>
      <c r="AW2782" s="25"/>
      <c r="AX2782" s="25"/>
      <c r="AY2782" s="25"/>
      <c r="AZ2782" s="25"/>
      <c r="BA2782" s="25"/>
      <c r="BB2782" s="25"/>
      <c r="BC2782" s="25"/>
      <c r="BD2782" s="25"/>
      <c r="BE2782" s="25"/>
      <c r="BF2782" s="25"/>
      <c r="BG2782" s="25"/>
      <c r="BH2782" s="25"/>
    </row>
    <row r="2783" spans="1:60" x14ac:dyDescent="0.3">
      <c r="A2783" s="1" t="s">
        <v>273</v>
      </c>
      <c r="B2783" s="1" t="s">
        <v>38</v>
      </c>
      <c r="C2783" s="1" t="s">
        <v>80</v>
      </c>
      <c r="D2783" s="1" t="s">
        <v>2159</v>
      </c>
      <c r="E2783" s="1" t="s">
        <v>47</v>
      </c>
      <c r="F2783" s="1">
        <v>999927982</v>
      </c>
      <c r="G2783" s="1">
        <f>(J2783+T2783)-H2783</f>
        <v>295</v>
      </c>
      <c r="H2783" s="1"/>
      <c r="I2783" s="23"/>
      <c r="J2783" s="1">
        <f>SUM(K2783,L2783,N2783,O2783,P2783,Q2783)</f>
        <v>295</v>
      </c>
      <c r="K2783" s="1">
        <f>SUM(AG2783,AI2783)</f>
        <v>0</v>
      </c>
      <c r="L2783" s="1">
        <v>0</v>
      </c>
      <c r="M2783" s="1">
        <v>0</v>
      </c>
      <c r="N2783" s="1">
        <f>AD2783+AE2783</f>
        <v>105</v>
      </c>
      <c r="O2783" s="1"/>
      <c r="P2783" s="1">
        <f>AF2783</f>
        <v>90</v>
      </c>
      <c r="Q2783" s="1">
        <f>AH2783</f>
        <v>100</v>
      </c>
      <c r="R2783" s="1">
        <v>0</v>
      </c>
      <c r="S2783" s="43"/>
      <c r="T2783" s="1">
        <f>SUM(U2783,V2783,X2783,Y2783,Z2783,AA2783,AB2783)</f>
        <v>0</v>
      </c>
      <c r="U2783" s="1">
        <f>AK2783</f>
        <v>0</v>
      </c>
      <c r="V2783" s="1">
        <f>SUM(AN2783,AO2783,AP2783,AQ2783,AS2783,AT2783,AU2783,AV2783,AW2783,AX2783,AY2783,AR2783,AZ2783,BA2783,BB2783,BC2783,BD2783,BE2783,BF2783,BG2783,BH2783)</f>
        <v>0</v>
      </c>
      <c r="W2783" s="1">
        <f>COUNT(AN2783,AO2783,AP2783,AQ2783,AS2783,AT2783,AU2783,AV2783,AW2783,AX2783,AY2783,AR2783,AZ2783,BA2783,BB2783,BC2783,BD2783,BE2783,BF2783,BG2783,BH2783)</f>
        <v>0</v>
      </c>
      <c r="X2783" s="1">
        <v>0</v>
      </c>
      <c r="Y2783" s="1">
        <v>0</v>
      </c>
      <c r="Z2783" s="1">
        <v>0</v>
      </c>
      <c r="AA2783" s="1">
        <f>AM2783</f>
        <v>0</v>
      </c>
      <c r="AB2783" s="1">
        <f>AL2783</f>
        <v>0</v>
      </c>
      <c r="AC2783" s="43"/>
      <c r="AD2783" s="1"/>
      <c r="AE2783" s="1">
        <v>105</v>
      </c>
      <c r="AF2783" s="1">
        <v>90</v>
      </c>
      <c r="AG2783" s="1"/>
      <c r="AH2783" s="25">
        <v>100</v>
      </c>
      <c r="AJ2783" s="40"/>
      <c r="AK2783" s="25"/>
      <c r="AL2783" s="25"/>
      <c r="AM2783" s="25"/>
      <c r="AN2783" s="25"/>
      <c r="AO2783" s="25"/>
      <c r="AP2783" s="25"/>
      <c r="AQ2783" s="25"/>
      <c r="AR2783" s="25"/>
      <c r="AS2783" s="25"/>
      <c r="AT2783" s="25"/>
      <c r="AU2783" s="25"/>
      <c r="AV2783" s="25"/>
      <c r="AW2783" s="25"/>
      <c r="AX2783" s="25"/>
      <c r="AY2783" s="25"/>
      <c r="AZ2783" s="25"/>
      <c r="BA2783" s="25"/>
      <c r="BB2783" s="25"/>
      <c r="BC2783" s="25"/>
      <c r="BD2783" s="25"/>
      <c r="BE2783" s="25"/>
      <c r="BF2783" s="25"/>
      <c r="BG2783" s="25"/>
      <c r="BH2783" s="25"/>
    </row>
    <row r="2784" spans="1:60" x14ac:dyDescent="0.3">
      <c r="A2784" s="1" t="s">
        <v>273</v>
      </c>
      <c r="B2784" s="1" t="s">
        <v>38</v>
      </c>
      <c r="C2784" s="1" t="s">
        <v>1634</v>
      </c>
      <c r="D2784" s="1" t="s">
        <v>2005</v>
      </c>
      <c r="E2784" s="1" t="s">
        <v>47</v>
      </c>
      <c r="F2784" s="1">
        <v>999926842</v>
      </c>
      <c r="G2784" s="1">
        <f>(J2784+T2784)-H2784</f>
        <v>235</v>
      </c>
      <c r="H2784" s="1"/>
      <c r="I2784" s="23"/>
      <c r="J2784" s="1">
        <f>SUM(K2784,L2784,N2784,O2784,P2784,Q2784)</f>
        <v>235</v>
      </c>
      <c r="K2784" s="1">
        <f>SUM(AG2784,AI2784)</f>
        <v>0</v>
      </c>
      <c r="L2784" s="1">
        <v>0</v>
      </c>
      <c r="M2784" s="1">
        <v>0</v>
      </c>
      <c r="N2784" s="1">
        <f>AD2784+AE2784</f>
        <v>70</v>
      </c>
      <c r="O2784" s="1"/>
      <c r="P2784" s="1">
        <f>AF2784</f>
        <v>90</v>
      </c>
      <c r="Q2784" s="1">
        <f>AH2784</f>
        <v>75</v>
      </c>
      <c r="R2784" s="1">
        <v>0</v>
      </c>
      <c r="S2784" s="43"/>
      <c r="T2784" s="1">
        <f>SUM(U2784,V2784,X2784,Y2784,Z2784,AA2784,AB2784)</f>
        <v>0</v>
      </c>
      <c r="U2784" s="1">
        <f>AK2784</f>
        <v>0</v>
      </c>
      <c r="V2784" s="1">
        <f>SUM(AN2784,AO2784,AP2784,AQ2784,AS2784,AT2784,AU2784,AV2784,AW2784,AX2784,AY2784,AR2784,AZ2784,BA2784,BB2784,BC2784,BD2784,BE2784,BF2784,BG2784,BH2784)</f>
        <v>0</v>
      </c>
      <c r="W2784" s="1">
        <f>COUNT(AN2784,AO2784,AP2784,AQ2784,AS2784,AT2784,AU2784,AV2784,AW2784,AX2784,AY2784,AR2784,AZ2784,BA2784,BB2784,BC2784,BD2784,BE2784,BF2784,BG2784,BH2784)</f>
        <v>0</v>
      </c>
      <c r="X2784" s="1">
        <v>0</v>
      </c>
      <c r="Y2784" s="1">
        <v>0</v>
      </c>
      <c r="Z2784" s="1">
        <v>0</v>
      </c>
      <c r="AA2784" s="1">
        <f>AM2784</f>
        <v>0</v>
      </c>
      <c r="AB2784" s="1">
        <f>AL2784</f>
        <v>0</v>
      </c>
      <c r="AC2784" s="43"/>
      <c r="AD2784" s="1">
        <v>70</v>
      </c>
      <c r="AE2784" s="1"/>
      <c r="AF2784" s="1">
        <v>90</v>
      </c>
      <c r="AG2784" s="1"/>
      <c r="AH2784" s="25">
        <v>75</v>
      </c>
      <c r="AJ2784" s="40"/>
      <c r="AK2784" s="25"/>
      <c r="AL2784" s="25"/>
      <c r="AM2784" s="25"/>
      <c r="AN2784" s="25"/>
      <c r="AO2784" s="25"/>
      <c r="AP2784" s="25"/>
      <c r="AQ2784" s="25"/>
      <c r="AR2784" s="25"/>
      <c r="AS2784" s="25"/>
      <c r="AT2784" s="25"/>
      <c r="AU2784" s="25"/>
      <c r="AV2784" s="25"/>
      <c r="AW2784" s="25"/>
      <c r="AX2784" s="25"/>
      <c r="AY2784" s="25"/>
      <c r="AZ2784" s="25"/>
      <c r="BA2784" s="25"/>
      <c r="BB2784" s="25"/>
      <c r="BC2784" s="25"/>
      <c r="BD2784" s="25"/>
      <c r="BE2784" s="25"/>
      <c r="BF2784" s="25"/>
      <c r="BG2784" s="25"/>
      <c r="BH2784" s="25"/>
    </row>
    <row r="2785" spans="1:60" x14ac:dyDescent="0.3">
      <c r="A2785" s="25" t="s">
        <v>273</v>
      </c>
      <c r="B2785" s="25" t="s">
        <v>38</v>
      </c>
      <c r="C2785" s="25" t="s">
        <v>3365</v>
      </c>
      <c r="D2785" s="25" t="s">
        <v>3366</v>
      </c>
      <c r="E2785" s="25" t="s">
        <v>47</v>
      </c>
      <c r="F2785" s="25">
        <v>999928683</v>
      </c>
      <c r="G2785" s="1">
        <f>(J2785+T2785)-H2785</f>
        <v>183</v>
      </c>
      <c r="H2785" s="25"/>
      <c r="I2785" s="40"/>
      <c r="J2785" s="1">
        <f>SUM(K2785,L2785,N2785,O2785,P2785,Q2785)</f>
        <v>0</v>
      </c>
      <c r="K2785" s="1">
        <f>SUM(AG2785,AI2785)</f>
        <v>0</v>
      </c>
      <c r="L2785" s="1">
        <v>0</v>
      </c>
      <c r="M2785" s="1">
        <v>0</v>
      </c>
      <c r="N2785" s="1">
        <f>AD2785+AE2785</f>
        <v>0</v>
      </c>
      <c r="O2785" s="1"/>
      <c r="P2785" s="1">
        <f>AF2785</f>
        <v>0</v>
      </c>
      <c r="Q2785" s="1">
        <f>AH2785</f>
        <v>0</v>
      </c>
      <c r="R2785" s="1">
        <v>0</v>
      </c>
      <c r="S2785" s="40"/>
      <c r="T2785" s="1">
        <f>SUM(U2785,V2785,X2785,Y2785,Z2785,AA2785,AB2785)</f>
        <v>183</v>
      </c>
      <c r="U2785" s="1">
        <f>AK2785</f>
        <v>0</v>
      </c>
      <c r="V2785" s="1">
        <f>SUM(AN2785,AO2785,AP2785,AQ2785,AS2785,AT2785,AU2785,AV2785,AW2785,AX2785,AY2785,AR2785,AZ2785,BA2785,BB2785,BC2785,BD2785,BE2785,BF2785,BG2785,BH2785)</f>
        <v>183</v>
      </c>
      <c r="W2785" s="1">
        <f>COUNT(AN2785,AO2785,AP2785,AQ2785,AS2785,AT2785,AU2785,AV2785,AW2785,AX2785,AY2785,AR2785,AZ2785,BA2785,BB2785,BC2785,BD2785,BE2785,BF2785,BG2785,BH2785)</f>
        <v>2</v>
      </c>
      <c r="X2785" s="1">
        <v>0</v>
      </c>
      <c r="Y2785" s="1">
        <v>0</v>
      </c>
      <c r="Z2785" s="1">
        <v>0</v>
      </c>
      <c r="AA2785" s="1">
        <f>AM2785</f>
        <v>0</v>
      </c>
      <c r="AB2785" s="1">
        <f>AL2785</f>
        <v>0</v>
      </c>
      <c r="AC2785" s="40"/>
      <c r="AD2785" s="25"/>
      <c r="AE2785" s="25"/>
      <c r="AF2785" s="25"/>
      <c r="AG2785" s="25"/>
      <c r="AH2785" s="25"/>
      <c r="AJ2785" s="40"/>
      <c r="AK2785" s="25"/>
      <c r="AL2785" s="25"/>
      <c r="AM2785" s="25"/>
      <c r="AN2785" s="25"/>
      <c r="AO2785" s="25"/>
      <c r="AP2785" s="25"/>
      <c r="AQ2785" s="25"/>
      <c r="AR2785" s="25"/>
      <c r="AS2785" s="25"/>
      <c r="AT2785" s="25"/>
      <c r="AU2785" s="25"/>
      <c r="AV2785" s="25"/>
      <c r="AW2785" s="25"/>
      <c r="AX2785" s="25"/>
      <c r="AY2785" s="25"/>
      <c r="AZ2785" s="25">
        <v>63</v>
      </c>
      <c r="BA2785" s="25"/>
      <c r="BB2785" s="25"/>
      <c r="BC2785" s="25"/>
      <c r="BD2785" s="25">
        <v>120</v>
      </c>
      <c r="BE2785" s="25"/>
      <c r="BF2785" s="25"/>
      <c r="BG2785" s="25"/>
      <c r="BH2785" s="25"/>
    </row>
    <row r="2786" spans="1:60" x14ac:dyDescent="0.3">
      <c r="A2786" s="25" t="s">
        <v>273</v>
      </c>
      <c r="B2786" s="25" t="s">
        <v>38</v>
      </c>
      <c r="C2786" s="25" t="s">
        <v>991</v>
      </c>
      <c r="D2786" s="25" t="s">
        <v>2747</v>
      </c>
      <c r="E2786" s="25" t="s">
        <v>47</v>
      </c>
      <c r="F2786" s="25">
        <v>999929181</v>
      </c>
      <c r="G2786" s="1">
        <f>(J2786+T2786)-H2786</f>
        <v>120</v>
      </c>
      <c r="H2786" s="25"/>
      <c r="I2786" s="40"/>
      <c r="J2786" s="1">
        <f>SUM(K2786,L2786,N2786,O2786,P2786,Q2786)</f>
        <v>0</v>
      </c>
      <c r="K2786" s="1">
        <f>SUM(AG2786,AI2786)</f>
        <v>0</v>
      </c>
      <c r="L2786" s="1">
        <v>0</v>
      </c>
      <c r="M2786" s="1">
        <v>0</v>
      </c>
      <c r="N2786" s="1">
        <f>AD2786+AE2786</f>
        <v>0</v>
      </c>
      <c r="O2786" s="1"/>
      <c r="P2786" s="1">
        <f>AF2786</f>
        <v>0</v>
      </c>
      <c r="Q2786" s="1">
        <f>AH2786</f>
        <v>0</v>
      </c>
      <c r="R2786" s="1">
        <v>0</v>
      </c>
      <c r="S2786" s="43"/>
      <c r="T2786" s="1">
        <f>SUM(U2786,V2786,X2786,Y2786,Z2786,AA2786,AB2786)</f>
        <v>120</v>
      </c>
      <c r="U2786" s="1">
        <f>AK2786</f>
        <v>0</v>
      </c>
      <c r="V2786" s="1">
        <f>SUM(AN2786,AO2786,AP2786,AQ2786,AS2786,AT2786,AU2786,AV2786,AW2786,AX2786,AY2786,AR2786,AZ2786,BA2786,BB2786,BC2786,BD2786,BE2786,BF2786,BG2786,BH2786)</f>
        <v>120</v>
      </c>
      <c r="W2786" s="1">
        <f>COUNT(AN2786,AO2786,AP2786,AQ2786,AS2786,AT2786,AU2786,AV2786,AW2786,AX2786,AY2786,AR2786,AZ2786,BA2786,BB2786,BC2786,BD2786,BE2786,BF2786,BG2786,BH2786)</f>
        <v>1</v>
      </c>
      <c r="X2786" s="1">
        <v>0</v>
      </c>
      <c r="Y2786" s="1">
        <v>0</v>
      </c>
      <c r="Z2786" s="1">
        <v>0</v>
      </c>
      <c r="AA2786" s="1">
        <f>AM2786</f>
        <v>0</v>
      </c>
      <c r="AB2786" s="1">
        <f>AL2786</f>
        <v>0</v>
      </c>
      <c r="AC2786" s="43"/>
      <c r="AD2786" s="25"/>
      <c r="AE2786" s="25"/>
      <c r="AF2786" s="25"/>
      <c r="AG2786" s="25"/>
      <c r="AH2786" s="25"/>
      <c r="AJ2786" s="40"/>
      <c r="AK2786" s="25"/>
      <c r="AL2786" s="25"/>
      <c r="AM2786" s="25"/>
      <c r="AN2786" s="25"/>
      <c r="AO2786" s="25"/>
      <c r="AP2786" s="25"/>
      <c r="AQ2786" s="25"/>
      <c r="AR2786" s="25"/>
      <c r="AS2786" s="25"/>
      <c r="AT2786" s="25"/>
      <c r="AU2786" s="25"/>
      <c r="AV2786" s="25">
        <v>120</v>
      </c>
      <c r="AW2786" s="25"/>
      <c r="AX2786" s="25"/>
      <c r="AY2786" s="25"/>
      <c r="AZ2786" s="25"/>
      <c r="BA2786" s="25"/>
      <c r="BB2786" s="25"/>
      <c r="BC2786" s="25"/>
      <c r="BD2786" s="25"/>
      <c r="BE2786" s="25"/>
      <c r="BF2786" s="25"/>
      <c r="BG2786" s="25"/>
      <c r="BH2786" s="25"/>
    </row>
    <row r="2787" spans="1:60" x14ac:dyDescent="0.3">
      <c r="A2787" s="25" t="s">
        <v>273</v>
      </c>
      <c r="B2787" s="25" t="s">
        <v>38</v>
      </c>
      <c r="C2787" s="25" t="s">
        <v>3361</v>
      </c>
      <c r="D2787" s="25" t="s">
        <v>3362</v>
      </c>
      <c r="E2787" s="25" t="s">
        <v>47</v>
      </c>
      <c r="F2787" s="25">
        <v>999929655</v>
      </c>
      <c r="G2787" s="1">
        <f>(J2787+T2787)-H2787</f>
        <v>120</v>
      </c>
      <c r="H2787" s="25"/>
      <c r="I2787" s="40"/>
      <c r="J2787" s="1">
        <f>SUM(K2787,L2787,N2787,O2787,P2787,Q2787)</f>
        <v>0</v>
      </c>
      <c r="K2787" s="1">
        <f>SUM(AG2787,AI2787)</f>
        <v>0</v>
      </c>
      <c r="L2787" s="1">
        <v>0</v>
      </c>
      <c r="M2787" s="1">
        <v>0</v>
      </c>
      <c r="N2787" s="1">
        <f>AD2787+AE2787</f>
        <v>0</v>
      </c>
      <c r="O2787" s="1"/>
      <c r="P2787" s="1">
        <f>AF2787</f>
        <v>0</v>
      </c>
      <c r="Q2787" s="1">
        <f>AH2787</f>
        <v>0</v>
      </c>
      <c r="R2787" s="1">
        <v>0</v>
      </c>
      <c r="S2787" s="40"/>
      <c r="T2787" s="1">
        <f>SUM(U2787,V2787,X2787,Y2787,Z2787,AA2787,AB2787)</f>
        <v>120</v>
      </c>
      <c r="U2787" s="1">
        <f>AK2787</f>
        <v>0</v>
      </c>
      <c r="V2787" s="1">
        <f>SUM(AN2787,AO2787,AP2787,AQ2787,AS2787,AT2787,AU2787,AV2787,AW2787,AX2787,AY2787,AR2787,AZ2787,BA2787,BB2787,BC2787,BD2787,BE2787,BF2787,BG2787,BH2787)</f>
        <v>120</v>
      </c>
      <c r="W2787" s="1">
        <f>COUNT(AN2787,AO2787,AP2787,AQ2787,AS2787,AT2787,AU2787,AV2787,AW2787,AX2787,AY2787,AR2787,AZ2787,BA2787,BB2787,BC2787,BD2787,BE2787,BF2787,BG2787,BH2787)</f>
        <v>1</v>
      </c>
      <c r="X2787" s="1">
        <v>0</v>
      </c>
      <c r="Y2787" s="1">
        <v>0</v>
      </c>
      <c r="Z2787" s="1">
        <v>0</v>
      </c>
      <c r="AA2787" s="1">
        <f>AM2787</f>
        <v>0</v>
      </c>
      <c r="AB2787" s="1">
        <f>AL2787</f>
        <v>0</v>
      </c>
      <c r="AC2787" s="40"/>
      <c r="AD2787" s="25"/>
      <c r="AE2787" s="25"/>
      <c r="AF2787" s="25"/>
      <c r="AG2787" s="25"/>
      <c r="AH2787" s="25"/>
      <c r="AJ2787" s="40"/>
      <c r="AK2787" s="25"/>
      <c r="AL2787" s="25"/>
      <c r="AM2787" s="25"/>
      <c r="AN2787" s="25"/>
      <c r="AO2787" s="25"/>
      <c r="AP2787" s="25"/>
      <c r="AQ2787" s="25"/>
      <c r="AR2787" s="25"/>
      <c r="AS2787" s="25"/>
      <c r="AT2787" s="25"/>
      <c r="AU2787" s="25"/>
      <c r="AV2787" s="25"/>
      <c r="AW2787" s="25"/>
      <c r="AX2787" s="25"/>
      <c r="AY2787" s="25"/>
      <c r="AZ2787" s="25">
        <v>120</v>
      </c>
      <c r="BA2787" s="25"/>
      <c r="BB2787" s="25"/>
      <c r="BC2787" s="25"/>
      <c r="BD2787" s="25"/>
      <c r="BE2787" s="25"/>
      <c r="BF2787" s="25"/>
      <c r="BG2787" s="25"/>
      <c r="BH2787" s="25"/>
    </row>
    <row r="2788" spans="1:60" x14ac:dyDescent="0.3">
      <c r="A2788" s="25" t="s">
        <v>273</v>
      </c>
      <c r="B2788" s="25" t="s">
        <v>38</v>
      </c>
      <c r="C2788" s="25" t="s">
        <v>2748</v>
      </c>
      <c r="D2788" s="25" t="s">
        <v>2742</v>
      </c>
      <c r="E2788" s="25" t="s">
        <v>47</v>
      </c>
      <c r="F2788" s="25">
        <v>999930312</v>
      </c>
      <c r="G2788" s="1">
        <f>(J2788+T2788)-H2788</f>
        <v>90</v>
      </c>
      <c r="H2788" s="25"/>
      <c r="I2788" s="40"/>
      <c r="J2788" s="1">
        <f>SUM(K2788,L2788,N2788,O2788,P2788,Q2788)</f>
        <v>0</v>
      </c>
      <c r="K2788" s="1">
        <f>SUM(AG2788,AI2788)</f>
        <v>0</v>
      </c>
      <c r="L2788" s="1">
        <v>0</v>
      </c>
      <c r="M2788" s="1">
        <v>0</v>
      </c>
      <c r="N2788" s="1">
        <f>AD2788+AE2788</f>
        <v>0</v>
      </c>
      <c r="O2788" s="1"/>
      <c r="P2788" s="1">
        <f>AF2788</f>
        <v>0</v>
      </c>
      <c r="Q2788" s="1">
        <f>AH2788</f>
        <v>0</v>
      </c>
      <c r="R2788" s="1">
        <v>0</v>
      </c>
      <c r="S2788" s="43"/>
      <c r="T2788" s="1">
        <f>SUM(U2788,V2788,X2788,Y2788,Z2788,AA2788,AB2788)</f>
        <v>90</v>
      </c>
      <c r="U2788" s="1">
        <f>AK2788</f>
        <v>0</v>
      </c>
      <c r="V2788" s="1">
        <f>SUM(AN2788,AO2788,AP2788,AQ2788,AS2788,AT2788,AU2788,AV2788,AW2788,AX2788,AY2788,AR2788,AZ2788,BA2788,BB2788,BC2788,BD2788,BE2788,BF2788,BG2788,BH2788)</f>
        <v>90</v>
      </c>
      <c r="W2788" s="1">
        <f>COUNT(AN2788,AO2788,AP2788,AQ2788,AS2788,AT2788,AU2788,AV2788,AW2788,AX2788,AY2788,AR2788,AZ2788,BA2788,BB2788,BC2788,BD2788,BE2788,BF2788,BG2788,BH2788)</f>
        <v>1</v>
      </c>
      <c r="X2788" s="1">
        <v>0</v>
      </c>
      <c r="Y2788" s="1">
        <v>0</v>
      </c>
      <c r="Z2788" s="1">
        <v>0</v>
      </c>
      <c r="AA2788" s="1">
        <f>AM2788</f>
        <v>0</v>
      </c>
      <c r="AB2788" s="1">
        <f>AL2788</f>
        <v>0</v>
      </c>
      <c r="AC2788" s="43"/>
      <c r="AD2788" s="25"/>
      <c r="AE2788" s="25"/>
      <c r="AF2788" s="25"/>
      <c r="AG2788" s="25"/>
      <c r="AH2788" s="25"/>
      <c r="AJ2788" s="40"/>
      <c r="AK2788" s="25"/>
      <c r="AL2788" s="25"/>
      <c r="AM2788" s="25"/>
      <c r="AN2788" s="25"/>
      <c r="AO2788" s="25"/>
      <c r="AP2788" s="25"/>
      <c r="AQ2788" s="25"/>
      <c r="AR2788" s="25"/>
      <c r="AS2788" s="25"/>
      <c r="AT2788" s="25"/>
      <c r="AU2788" s="25"/>
      <c r="AV2788" s="25">
        <v>90</v>
      </c>
      <c r="AW2788" s="25"/>
      <c r="AX2788" s="25"/>
      <c r="AY2788" s="25"/>
      <c r="AZ2788" s="25"/>
      <c r="BA2788" s="25"/>
      <c r="BB2788" s="25"/>
      <c r="BC2788" s="25"/>
      <c r="BD2788" s="25"/>
      <c r="BE2788" s="25"/>
      <c r="BF2788" s="25"/>
      <c r="BG2788" s="25"/>
      <c r="BH2788" s="25"/>
    </row>
    <row r="2789" spans="1:60" x14ac:dyDescent="0.3">
      <c r="A2789" s="25" t="s">
        <v>273</v>
      </c>
      <c r="B2789" s="25" t="s">
        <v>38</v>
      </c>
      <c r="C2789" s="25" t="s">
        <v>443</v>
      </c>
      <c r="D2789" s="25" t="s">
        <v>3242</v>
      </c>
      <c r="E2789" s="25" t="s">
        <v>47</v>
      </c>
      <c r="F2789" s="25">
        <v>999930313</v>
      </c>
      <c r="G2789" s="1">
        <f>(J2789+T2789)-H2789</f>
        <v>90</v>
      </c>
      <c r="H2789" s="25"/>
      <c r="I2789" s="40"/>
      <c r="J2789" s="1">
        <f>SUM(K2789,L2789,N2789,O2789,P2789,Q2789)</f>
        <v>0</v>
      </c>
      <c r="K2789" s="1">
        <f>SUM(AG2789,AI2789)</f>
        <v>0</v>
      </c>
      <c r="L2789" s="1">
        <v>0</v>
      </c>
      <c r="M2789" s="1">
        <v>0</v>
      </c>
      <c r="N2789" s="1">
        <f>AD2789+AE2789</f>
        <v>0</v>
      </c>
      <c r="O2789" s="1"/>
      <c r="P2789" s="1">
        <f>AF2789</f>
        <v>0</v>
      </c>
      <c r="Q2789" s="1">
        <f>AH2789</f>
        <v>0</v>
      </c>
      <c r="R2789" s="1">
        <v>0</v>
      </c>
      <c r="S2789" s="40"/>
      <c r="T2789" s="1">
        <f>SUM(U2789,V2789,X2789,Y2789,Z2789,AA2789,AB2789)</f>
        <v>90</v>
      </c>
      <c r="U2789" s="1">
        <f>AK2789</f>
        <v>0</v>
      </c>
      <c r="V2789" s="1">
        <f>SUM(AN2789,AO2789,AP2789,AQ2789,AS2789,AT2789,AU2789,AV2789,AW2789,AX2789,AY2789,AR2789,AZ2789,BA2789,BB2789,BC2789,BD2789,BE2789,BF2789,BG2789,BH2789)</f>
        <v>90</v>
      </c>
      <c r="W2789" s="1">
        <f>COUNT(AN2789,AO2789,AP2789,AQ2789,AS2789,AT2789,AU2789,AV2789,AW2789,AX2789,AY2789,AR2789,AZ2789,BA2789,BB2789,BC2789,BD2789,BE2789,BF2789,BG2789,BH2789)</f>
        <v>2</v>
      </c>
      <c r="X2789" s="1">
        <v>0</v>
      </c>
      <c r="Y2789" s="1">
        <v>0</v>
      </c>
      <c r="Z2789" s="1">
        <v>0</v>
      </c>
      <c r="AA2789" s="1">
        <f>AM2789</f>
        <v>0</v>
      </c>
      <c r="AB2789" s="1">
        <f>AL2789</f>
        <v>0</v>
      </c>
      <c r="AC2789" s="40"/>
      <c r="AD2789" s="25"/>
      <c r="AE2789" s="25"/>
      <c r="AF2789" s="25"/>
      <c r="AG2789" s="25"/>
      <c r="AH2789" s="25"/>
      <c r="AJ2789" s="40"/>
      <c r="AK2789" s="25"/>
      <c r="AL2789" s="25"/>
      <c r="AM2789" s="25"/>
      <c r="AN2789" s="25"/>
      <c r="AO2789" s="25"/>
      <c r="AP2789" s="25"/>
      <c r="AQ2789" s="25"/>
      <c r="AR2789" s="25">
        <v>60</v>
      </c>
      <c r="AS2789" s="25"/>
      <c r="AT2789" s="25"/>
      <c r="AU2789" s="25"/>
      <c r="AV2789" s="25"/>
      <c r="AW2789" s="25"/>
      <c r="AX2789" s="25"/>
      <c r="AY2789" s="25"/>
      <c r="AZ2789" s="25"/>
      <c r="BA2789" s="25"/>
      <c r="BB2789" s="25"/>
      <c r="BC2789" s="25">
        <v>30</v>
      </c>
      <c r="BD2789" s="25"/>
      <c r="BE2789" s="25"/>
      <c r="BF2789" s="25"/>
      <c r="BG2789" s="25"/>
      <c r="BH2789" s="25"/>
    </row>
    <row r="2790" spans="1:60" x14ac:dyDescent="0.3">
      <c r="A2790" s="25" t="s">
        <v>273</v>
      </c>
      <c r="B2790" s="25" t="s">
        <v>38</v>
      </c>
      <c r="C2790" s="25" t="s">
        <v>3363</v>
      </c>
      <c r="D2790" s="25" t="s">
        <v>3297</v>
      </c>
      <c r="E2790" s="25" t="s">
        <v>47</v>
      </c>
      <c r="F2790" s="25">
        <v>999931374</v>
      </c>
      <c r="G2790" s="1">
        <f>(J2790+T2790)-H2790</f>
        <v>90</v>
      </c>
      <c r="H2790" s="25"/>
      <c r="I2790" s="40"/>
      <c r="J2790" s="1">
        <f>SUM(K2790,L2790,N2790,O2790,P2790,Q2790)</f>
        <v>0</v>
      </c>
      <c r="K2790" s="1">
        <f>SUM(AG2790,AI2790)</f>
        <v>0</v>
      </c>
      <c r="L2790" s="1">
        <v>0</v>
      </c>
      <c r="M2790" s="1">
        <v>0</v>
      </c>
      <c r="N2790" s="1">
        <f>AD2790+AE2790</f>
        <v>0</v>
      </c>
      <c r="O2790" s="1"/>
      <c r="P2790" s="1">
        <f>AF2790</f>
        <v>0</v>
      </c>
      <c r="Q2790" s="1">
        <f>AH2790</f>
        <v>0</v>
      </c>
      <c r="R2790" s="1">
        <v>0</v>
      </c>
      <c r="S2790" s="40"/>
      <c r="T2790" s="1">
        <f>SUM(U2790,V2790,X2790,Y2790,Z2790,AA2790,AB2790)</f>
        <v>90</v>
      </c>
      <c r="U2790" s="1">
        <f>AK2790</f>
        <v>0</v>
      </c>
      <c r="V2790" s="1">
        <f>SUM(AN2790,AO2790,AP2790,AQ2790,AS2790,AT2790,AU2790,AV2790,AW2790,AX2790,AY2790,AR2790,AZ2790,BA2790,BB2790,BC2790,BD2790,BE2790,BF2790,BG2790,BH2790)</f>
        <v>90</v>
      </c>
      <c r="W2790" s="1">
        <f>COUNT(AN2790,AO2790,AP2790,AQ2790,AS2790,AT2790,AU2790,AV2790,AW2790,AX2790,AY2790,AR2790,AZ2790,BA2790,BB2790,BC2790,BD2790,BE2790,BF2790,BG2790,BH2790)</f>
        <v>1</v>
      </c>
      <c r="X2790" s="1">
        <v>0</v>
      </c>
      <c r="Y2790" s="1">
        <v>0</v>
      </c>
      <c r="Z2790" s="1">
        <v>0</v>
      </c>
      <c r="AA2790" s="1">
        <f>AM2790</f>
        <v>0</v>
      </c>
      <c r="AB2790" s="1">
        <f>AL2790</f>
        <v>0</v>
      </c>
      <c r="AC2790" s="40"/>
      <c r="AD2790" s="25"/>
      <c r="AE2790" s="25"/>
      <c r="AF2790" s="25"/>
      <c r="AG2790" s="25"/>
      <c r="AH2790" s="25"/>
      <c r="AJ2790" s="40"/>
      <c r="AK2790" s="25"/>
      <c r="AL2790" s="25"/>
      <c r="AM2790" s="25"/>
      <c r="AN2790" s="25"/>
      <c r="AO2790" s="25"/>
      <c r="AP2790" s="25"/>
      <c r="AQ2790" s="25"/>
      <c r="AR2790" s="25"/>
      <c r="AS2790" s="25"/>
      <c r="AT2790" s="25"/>
      <c r="AU2790" s="25"/>
      <c r="AV2790" s="25"/>
      <c r="AW2790" s="25"/>
      <c r="AX2790" s="25"/>
      <c r="AY2790" s="25"/>
      <c r="AZ2790" s="25">
        <v>90</v>
      </c>
      <c r="BA2790" s="25"/>
      <c r="BB2790" s="25"/>
      <c r="BC2790" s="25"/>
      <c r="BD2790" s="25"/>
      <c r="BE2790" s="25"/>
      <c r="BF2790" s="25"/>
      <c r="BG2790" s="25"/>
      <c r="BH2790" s="25"/>
    </row>
    <row r="2791" spans="1:60" x14ac:dyDescent="0.3">
      <c r="A2791" s="25" t="s">
        <v>273</v>
      </c>
      <c r="B2791" s="25" t="s">
        <v>38</v>
      </c>
      <c r="C2791" s="25" t="s">
        <v>3613</v>
      </c>
      <c r="D2791" s="25" t="s">
        <v>605</v>
      </c>
      <c r="E2791" s="25" t="s">
        <v>47</v>
      </c>
      <c r="F2791" s="25">
        <v>999931647</v>
      </c>
      <c r="G2791" s="1">
        <f>(J2791+T2791)-H2791</f>
        <v>90</v>
      </c>
      <c r="H2791" s="25"/>
      <c r="I2791" s="40"/>
      <c r="J2791" s="1">
        <f>SUM(K2791,L2791,N2791,O2791,P2791,Q2791)</f>
        <v>0</v>
      </c>
      <c r="K2791" s="1">
        <f>SUM(AG2791,AI2791)</f>
        <v>0</v>
      </c>
      <c r="L2791" s="1">
        <v>0</v>
      </c>
      <c r="M2791" s="1">
        <v>0</v>
      </c>
      <c r="N2791" s="1">
        <f>AD2791+AE2791</f>
        <v>0</v>
      </c>
      <c r="O2791" s="1"/>
      <c r="P2791" s="1">
        <f>AF2791</f>
        <v>0</v>
      </c>
      <c r="Q2791" s="1">
        <f>AH2791</f>
        <v>0</v>
      </c>
      <c r="R2791" s="1">
        <v>0</v>
      </c>
      <c r="S2791" s="43"/>
      <c r="T2791" s="1">
        <f>SUM(U2791,V2791,X2791,Y2791,Z2791,AA2791,AB2791)</f>
        <v>90</v>
      </c>
      <c r="U2791" s="1">
        <f>AK2791</f>
        <v>0</v>
      </c>
      <c r="V2791" s="1">
        <f>SUM(AN2791,AO2791,AP2791,AQ2791,AS2791,AT2791,AU2791,AV2791,AW2791,AX2791,AY2791,AR2791,AZ2791,BA2791,BB2791,BC2791,BD2791,BE2791,BF2791,BG2791,BH2791)</f>
        <v>90</v>
      </c>
      <c r="W2791" s="1">
        <f>COUNT(AN2791,AO2791,AP2791,AQ2791,AS2791,AT2791,AU2791,AV2791,AW2791,AX2791,AY2791,AR2791,AZ2791,BA2791,BB2791,BC2791,BD2791,BE2791,BF2791,BG2791,BH2791)</f>
        <v>1</v>
      </c>
      <c r="X2791" s="1">
        <v>0</v>
      </c>
      <c r="Y2791" s="1">
        <v>0</v>
      </c>
      <c r="Z2791" s="1">
        <v>0</v>
      </c>
      <c r="AA2791" s="1">
        <f>AM2791</f>
        <v>0</v>
      </c>
      <c r="AB2791" s="1">
        <f>AL2791</f>
        <v>0</v>
      </c>
      <c r="AC2791" s="43"/>
      <c r="AD2791" s="25"/>
      <c r="AE2791" s="25"/>
      <c r="AF2791" s="25"/>
      <c r="AG2791" s="25"/>
      <c r="AH2791" s="25"/>
      <c r="AJ2791" s="40"/>
      <c r="AK2791" s="25"/>
      <c r="AL2791" s="25"/>
      <c r="AM2791" s="25"/>
      <c r="AN2791" s="25"/>
      <c r="AO2791" s="25"/>
      <c r="AP2791" s="25"/>
      <c r="AQ2791" s="25"/>
      <c r="AR2791" s="25"/>
      <c r="AS2791" s="25"/>
      <c r="AT2791" s="25"/>
      <c r="AU2791" s="25"/>
      <c r="AV2791" s="25"/>
      <c r="AW2791" s="25"/>
      <c r="AX2791" s="25"/>
      <c r="AY2791" s="25"/>
      <c r="AZ2791" s="25"/>
      <c r="BA2791" s="25"/>
      <c r="BB2791" s="25"/>
      <c r="BC2791" s="25"/>
      <c r="BD2791" s="25">
        <v>90</v>
      </c>
      <c r="BE2791" s="25"/>
      <c r="BF2791" s="25"/>
      <c r="BG2791" s="25"/>
      <c r="BH2791" s="25"/>
    </row>
    <row r="2792" spans="1:60" x14ac:dyDescent="0.3">
      <c r="A2792" s="25" t="s">
        <v>273</v>
      </c>
      <c r="B2792" s="25" t="s">
        <v>38</v>
      </c>
      <c r="C2792" s="25" t="s">
        <v>2288</v>
      </c>
      <c r="D2792" s="25" t="s">
        <v>2289</v>
      </c>
      <c r="E2792" s="25" t="s">
        <v>47</v>
      </c>
      <c r="F2792" s="25">
        <v>999927230</v>
      </c>
      <c r="G2792" s="1">
        <f>(J2792+T2792)-H2792</f>
        <v>70</v>
      </c>
      <c r="H2792" s="1">
        <f>(K2792+L2792+N2792+O2792+P2792+Q2792+R2792)*0.5</f>
        <v>0</v>
      </c>
      <c r="I2792" s="40"/>
      <c r="J2792" s="1">
        <f>SUM(K2792,L2792,N2792,O2792,P2792,Q2792)</f>
        <v>0</v>
      </c>
      <c r="K2792" s="1">
        <f>SUM(AG2792,AI2792)</f>
        <v>0</v>
      </c>
      <c r="L2792" s="1">
        <v>0</v>
      </c>
      <c r="M2792" s="1">
        <v>0</v>
      </c>
      <c r="N2792" s="1">
        <f>AD2792+AE2792</f>
        <v>0</v>
      </c>
      <c r="O2792" s="1"/>
      <c r="P2792" s="1">
        <f>AF2792</f>
        <v>0</v>
      </c>
      <c r="Q2792" s="1">
        <f>AH2792</f>
        <v>0</v>
      </c>
      <c r="R2792" s="1">
        <v>0</v>
      </c>
      <c r="S2792" s="40"/>
      <c r="T2792" s="1">
        <f>SUM(U2792,V2792,X2792,Y2792,Z2792,AA2792,AB2792)</f>
        <v>70</v>
      </c>
      <c r="U2792" s="1">
        <f>AK2792</f>
        <v>10</v>
      </c>
      <c r="V2792" s="1">
        <f>SUM(AN2792,AO2792,AP2792,AQ2792,AS2792,AT2792,AU2792,AV2792,AW2792,AX2792,AY2792,AR2792,AZ2792,BA2792,BB2792,BC2792,BD2792,BE2792,BF2792,BG2792,BH2792)</f>
        <v>60</v>
      </c>
      <c r="W2792" s="1">
        <f>COUNT(AN2792,AO2792,AP2792,AQ2792,AS2792,AT2792,AU2792,AV2792,AW2792,AX2792,AY2792,AR2792,AZ2792,BA2792,BB2792,BC2792,BD2792,BE2792,BF2792,BG2792,BH2792)</f>
        <v>1</v>
      </c>
      <c r="X2792" s="1">
        <v>0</v>
      </c>
      <c r="Y2792" s="1">
        <v>0</v>
      </c>
      <c r="Z2792" s="1">
        <v>0</v>
      </c>
      <c r="AA2792" s="1">
        <f>AM2792</f>
        <v>0</v>
      </c>
      <c r="AB2792" s="1">
        <f>AL2792</f>
        <v>0</v>
      </c>
      <c r="AC2792" s="40"/>
      <c r="AD2792" s="25"/>
      <c r="AE2792" s="25"/>
      <c r="AF2792" s="25"/>
      <c r="AG2792" s="25"/>
      <c r="AH2792" s="25"/>
      <c r="AJ2792" s="40"/>
      <c r="AK2792" s="25">
        <v>10</v>
      </c>
      <c r="AL2792" s="25"/>
      <c r="AM2792" s="25"/>
      <c r="AN2792" s="25">
        <v>60</v>
      </c>
      <c r="AO2792" s="25"/>
      <c r="AP2792" s="25"/>
      <c r="AQ2792" s="25"/>
      <c r="AR2792" s="25"/>
      <c r="AS2792" s="25"/>
      <c r="AT2792" s="25"/>
      <c r="AU2792" s="25"/>
      <c r="AV2792" s="25"/>
      <c r="AW2792" s="25"/>
      <c r="AX2792" s="25"/>
      <c r="AY2792" s="25"/>
      <c r="AZ2792" s="25"/>
      <c r="BA2792" s="25"/>
      <c r="BB2792" s="25"/>
      <c r="BC2792" s="25"/>
      <c r="BD2792" s="25"/>
      <c r="BE2792" s="25"/>
      <c r="BF2792" s="25"/>
      <c r="BG2792" s="25"/>
      <c r="BH2792" s="25"/>
    </row>
    <row r="2793" spans="1:60" x14ac:dyDescent="0.3">
      <c r="A2793" s="25" t="s">
        <v>273</v>
      </c>
      <c r="B2793" s="25" t="s">
        <v>38</v>
      </c>
      <c r="C2793" s="25" t="s">
        <v>2166</v>
      </c>
      <c r="D2793" s="25" t="s">
        <v>1324</v>
      </c>
      <c r="E2793" s="25" t="s">
        <v>47</v>
      </c>
      <c r="F2793" s="25">
        <v>999928085</v>
      </c>
      <c r="G2793" s="1">
        <f>(J2793+T2793)-H2793</f>
        <v>68</v>
      </c>
      <c r="H2793" s="25"/>
      <c r="I2793" s="40"/>
      <c r="J2793" s="1">
        <f>SUM(K2793,L2793,N2793,O2793,P2793,Q2793)</f>
        <v>0</v>
      </c>
      <c r="K2793" s="1">
        <f>SUM(AG2793,AI2793)</f>
        <v>0</v>
      </c>
      <c r="L2793" s="1">
        <v>0</v>
      </c>
      <c r="M2793" s="1">
        <v>0</v>
      </c>
      <c r="N2793" s="1">
        <f>AD2793+AE2793</f>
        <v>0</v>
      </c>
      <c r="O2793" s="1"/>
      <c r="P2793" s="1">
        <f>AF2793</f>
        <v>0</v>
      </c>
      <c r="Q2793" s="1">
        <f>AH2793</f>
        <v>0</v>
      </c>
      <c r="R2793" s="1">
        <v>0</v>
      </c>
      <c r="S2793" s="43"/>
      <c r="T2793" s="1">
        <f>SUM(U2793,V2793,X2793,Y2793,Z2793,AA2793,AB2793)</f>
        <v>68</v>
      </c>
      <c r="U2793" s="1">
        <f>AK2793</f>
        <v>0</v>
      </c>
      <c r="V2793" s="1">
        <f>SUM(AN2793,AO2793,AP2793,AQ2793,AS2793,AT2793,AU2793,AV2793,AW2793,AX2793,AY2793,AR2793,AZ2793,BA2793,BB2793,BC2793,BD2793,BE2793,BF2793,BG2793,BH2793)</f>
        <v>68</v>
      </c>
      <c r="W2793" s="1">
        <f>COUNT(AN2793,AO2793,AP2793,AQ2793,AS2793,AT2793,AU2793,AV2793,AW2793,AX2793,AY2793,AR2793,AZ2793,BA2793,BB2793,BC2793,BD2793,BE2793,BF2793,BG2793,BH2793)</f>
        <v>1</v>
      </c>
      <c r="X2793" s="1">
        <v>0</v>
      </c>
      <c r="Y2793" s="1">
        <v>0</v>
      </c>
      <c r="Z2793" s="1">
        <v>0</v>
      </c>
      <c r="AA2793" s="1">
        <f>AM2793</f>
        <v>0</v>
      </c>
      <c r="AB2793" s="1">
        <f>AL2793</f>
        <v>0</v>
      </c>
      <c r="AC2793" s="43"/>
      <c r="AD2793" s="25"/>
      <c r="AE2793" s="25"/>
      <c r="AF2793" s="25"/>
      <c r="AG2793" s="25"/>
      <c r="AH2793" s="25"/>
      <c r="AJ2793" s="40"/>
      <c r="AK2793" s="25"/>
      <c r="AL2793" s="25"/>
      <c r="AM2793" s="25"/>
      <c r="AN2793" s="25"/>
      <c r="AO2793" s="25"/>
      <c r="AP2793" s="25"/>
      <c r="AQ2793" s="25"/>
      <c r="AR2793" s="25"/>
      <c r="AS2793" s="25"/>
      <c r="AT2793" s="25"/>
      <c r="AU2793" s="25"/>
      <c r="AV2793" s="25"/>
      <c r="AW2793" s="25"/>
      <c r="AX2793" s="25"/>
      <c r="AY2793" s="25"/>
      <c r="AZ2793" s="25"/>
      <c r="BA2793" s="25"/>
      <c r="BB2793" s="25"/>
      <c r="BC2793" s="25"/>
      <c r="BD2793" s="25">
        <v>68</v>
      </c>
      <c r="BE2793" s="25"/>
      <c r="BF2793" s="25"/>
      <c r="BG2793" s="25"/>
      <c r="BH2793" s="25"/>
    </row>
    <row r="2794" spans="1:60" x14ac:dyDescent="0.3">
      <c r="A2794" s="25" t="s">
        <v>273</v>
      </c>
      <c r="B2794" s="25" t="s">
        <v>38</v>
      </c>
      <c r="C2794" s="25" t="s">
        <v>1562</v>
      </c>
      <c r="D2794" s="25" t="s">
        <v>1409</v>
      </c>
      <c r="E2794" s="25" t="s">
        <v>47</v>
      </c>
      <c r="F2794" s="25">
        <v>999929066</v>
      </c>
      <c r="G2794" s="1">
        <f>(J2794+T2794)-H2794</f>
        <v>68</v>
      </c>
      <c r="H2794" s="25"/>
      <c r="I2794" s="40"/>
      <c r="J2794" s="1">
        <f>SUM(K2794,L2794,N2794,O2794,P2794,Q2794)</f>
        <v>0</v>
      </c>
      <c r="K2794" s="1">
        <f>SUM(AG2794,AI2794)</f>
        <v>0</v>
      </c>
      <c r="L2794" s="1">
        <v>0</v>
      </c>
      <c r="M2794" s="1">
        <v>0</v>
      </c>
      <c r="N2794" s="1">
        <f>AD2794+AE2794</f>
        <v>0</v>
      </c>
      <c r="O2794" s="1"/>
      <c r="P2794" s="1">
        <f>AF2794</f>
        <v>0</v>
      </c>
      <c r="Q2794" s="1">
        <f>AH2794</f>
        <v>0</v>
      </c>
      <c r="R2794" s="1">
        <v>0</v>
      </c>
      <c r="S2794" s="43"/>
      <c r="T2794" s="1">
        <f>SUM(U2794,V2794,X2794,Y2794,Z2794,AA2794,AB2794)</f>
        <v>68</v>
      </c>
      <c r="U2794" s="1">
        <f>AK2794</f>
        <v>0</v>
      </c>
      <c r="V2794" s="1">
        <f>SUM(AN2794,AO2794,AP2794,AQ2794,AS2794,AT2794,AU2794,AV2794,AW2794,AX2794,AY2794,AR2794,AZ2794,BA2794,BB2794,BC2794,BD2794,BE2794,BF2794,BG2794,BH2794)</f>
        <v>68</v>
      </c>
      <c r="W2794" s="1">
        <f>COUNT(AN2794,AO2794,AP2794,AQ2794,AS2794,AT2794,AU2794,AV2794,AW2794,AX2794,AY2794,AR2794,AZ2794,BA2794,BB2794,BC2794,BD2794,BE2794,BF2794,BG2794,BH2794)</f>
        <v>1</v>
      </c>
      <c r="X2794" s="1">
        <v>0</v>
      </c>
      <c r="Y2794" s="1">
        <v>0</v>
      </c>
      <c r="Z2794" s="1">
        <v>0</v>
      </c>
      <c r="AA2794" s="1">
        <f>AM2794</f>
        <v>0</v>
      </c>
      <c r="AB2794" s="1">
        <f>AL2794</f>
        <v>0</v>
      </c>
      <c r="AC2794" s="43"/>
      <c r="AD2794" s="25"/>
      <c r="AE2794" s="25"/>
      <c r="AF2794" s="25"/>
      <c r="AG2794" s="25"/>
      <c r="AH2794" s="25"/>
      <c r="AJ2794" s="40"/>
      <c r="AK2794" s="25"/>
      <c r="AL2794" s="25"/>
      <c r="AM2794" s="25"/>
      <c r="AN2794" s="25"/>
      <c r="AO2794" s="25"/>
      <c r="AP2794" s="25"/>
      <c r="AQ2794" s="25"/>
      <c r="AR2794" s="25"/>
      <c r="AS2794" s="25"/>
      <c r="AT2794" s="25"/>
      <c r="AU2794" s="25"/>
      <c r="AV2794" s="25">
        <v>68</v>
      </c>
      <c r="AW2794" s="25"/>
      <c r="AX2794" s="25"/>
      <c r="AY2794" s="25"/>
      <c r="AZ2794" s="25"/>
      <c r="BA2794" s="25"/>
      <c r="BB2794" s="25"/>
      <c r="BC2794" s="25"/>
      <c r="BD2794" s="25"/>
      <c r="BE2794" s="25"/>
      <c r="BF2794" s="25"/>
      <c r="BG2794" s="25"/>
      <c r="BH2794" s="25"/>
    </row>
    <row r="2795" spans="1:60" x14ac:dyDescent="0.3">
      <c r="A2795" s="25" t="s">
        <v>273</v>
      </c>
      <c r="B2795" s="25" t="s">
        <v>38</v>
      </c>
      <c r="C2795" s="25" t="s">
        <v>436</v>
      </c>
      <c r="D2795" s="25" t="s">
        <v>1985</v>
      </c>
      <c r="E2795" s="25" t="s">
        <v>47</v>
      </c>
      <c r="F2795" s="25">
        <v>999929276</v>
      </c>
      <c r="G2795" s="1">
        <f>(J2795+T2795)-H2795</f>
        <v>68</v>
      </c>
      <c r="H2795" s="25"/>
      <c r="I2795" s="40"/>
      <c r="J2795" s="1">
        <f>SUM(K2795,L2795,N2795,O2795,P2795,Q2795)</f>
        <v>0</v>
      </c>
      <c r="K2795" s="1">
        <f>SUM(AG2795,AI2795)</f>
        <v>0</v>
      </c>
      <c r="L2795" s="1">
        <v>0</v>
      </c>
      <c r="M2795" s="1">
        <v>0</v>
      </c>
      <c r="N2795" s="1">
        <f>AD2795+AE2795</f>
        <v>0</v>
      </c>
      <c r="O2795" s="1"/>
      <c r="P2795" s="1">
        <f>AF2795</f>
        <v>0</v>
      </c>
      <c r="Q2795" s="1">
        <f>AH2795</f>
        <v>0</v>
      </c>
      <c r="R2795" s="1">
        <v>0</v>
      </c>
      <c r="S2795" s="43"/>
      <c r="T2795" s="1">
        <f>SUM(U2795,V2795,X2795,Y2795,Z2795,AA2795,AB2795)</f>
        <v>68</v>
      </c>
      <c r="U2795" s="1">
        <f>AK2795</f>
        <v>0</v>
      </c>
      <c r="V2795" s="1">
        <f>SUM(AN2795,AO2795,AP2795,AQ2795,AS2795,AT2795,AU2795,AV2795,AW2795,AX2795,AY2795,AR2795,AZ2795,BA2795,BB2795,BC2795,BD2795,BE2795,BF2795,BG2795,BH2795)</f>
        <v>68</v>
      </c>
      <c r="W2795" s="1">
        <f>COUNT(AN2795,AO2795,AP2795,AQ2795,AS2795,AT2795,AU2795,AV2795,AW2795,AX2795,AY2795,AR2795,AZ2795,BA2795,BB2795,BC2795,BD2795,BE2795,BF2795,BG2795,BH2795)</f>
        <v>1</v>
      </c>
      <c r="X2795" s="1">
        <v>0</v>
      </c>
      <c r="Y2795" s="1">
        <v>0</v>
      </c>
      <c r="Z2795" s="1">
        <v>0</v>
      </c>
      <c r="AA2795" s="1">
        <f>AM2795</f>
        <v>0</v>
      </c>
      <c r="AB2795" s="1">
        <f>AL2795</f>
        <v>0</v>
      </c>
      <c r="AC2795" s="43"/>
      <c r="AD2795" s="25"/>
      <c r="AE2795" s="25"/>
      <c r="AF2795" s="25"/>
      <c r="AG2795" s="25"/>
      <c r="AH2795" s="25"/>
      <c r="AJ2795" s="40"/>
      <c r="AK2795" s="25"/>
      <c r="AL2795" s="25"/>
      <c r="AM2795" s="25"/>
      <c r="AN2795" s="25"/>
      <c r="AO2795" s="25"/>
      <c r="AP2795" s="25"/>
      <c r="AQ2795" s="25"/>
      <c r="AR2795" s="25"/>
      <c r="AS2795" s="25"/>
      <c r="AT2795" s="25"/>
      <c r="AU2795" s="25"/>
      <c r="AV2795" s="25">
        <v>68</v>
      </c>
      <c r="AW2795" s="25"/>
      <c r="AX2795" s="25"/>
      <c r="AY2795" s="25"/>
      <c r="AZ2795" s="25"/>
      <c r="BA2795" s="25"/>
      <c r="BB2795" s="25"/>
      <c r="BC2795" s="25"/>
      <c r="BD2795" s="25"/>
      <c r="BE2795" s="25"/>
      <c r="BF2795" s="25"/>
      <c r="BG2795" s="25"/>
      <c r="BH2795" s="25"/>
    </row>
    <row r="2796" spans="1:60" x14ac:dyDescent="0.3">
      <c r="A2796" s="25" t="s">
        <v>273</v>
      </c>
      <c r="B2796" s="25" t="s">
        <v>38</v>
      </c>
      <c r="C2796" s="25" t="s">
        <v>3368</v>
      </c>
      <c r="D2796" s="25" t="s">
        <v>2033</v>
      </c>
      <c r="E2796" s="25" t="s">
        <v>47</v>
      </c>
      <c r="F2796" s="25">
        <v>999930761</v>
      </c>
      <c r="G2796" s="1">
        <f>(J2796+T2796)-H2796</f>
        <v>68</v>
      </c>
      <c r="H2796" s="25"/>
      <c r="I2796" s="40"/>
      <c r="J2796" s="1">
        <f>SUM(K2796,L2796,N2796,O2796,P2796,Q2796)</f>
        <v>0</v>
      </c>
      <c r="K2796" s="1">
        <f>SUM(AG2796,AI2796)</f>
        <v>0</v>
      </c>
      <c r="L2796" s="1">
        <v>0</v>
      </c>
      <c r="M2796" s="1">
        <v>0</v>
      </c>
      <c r="N2796" s="1">
        <f>AD2796+AE2796</f>
        <v>0</v>
      </c>
      <c r="O2796" s="1"/>
      <c r="P2796" s="1">
        <f>AF2796</f>
        <v>0</v>
      </c>
      <c r="Q2796" s="1">
        <f>AH2796</f>
        <v>0</v>
      </c>
      <c r="R2796" s="1">
        <v>0</v>
      </c>
      <c r="S2796" s="40"/>
      <c r="T2796" s="1">
        <f>SUM(U2796,V2796,X2796,Y2796,Z2796,AA2796,AB2796)</f>
        <v>68</v>
      </c>
      <c r="U2796" s="1">
        <f>AK2796</f>
        <v>0</v>
      </c>
      <c r="V2796" s="1">
        <f>SUM(AN2796,AO2796,AP2796,AQ2796,AS2796,AT2796,AU2796,AV2796,AW2796,AX2796,AY2796,AR2796,AZ2796,BA2796,BB2796,BC2796,BD2796,BE2796,BF2796,BG2796,BH2796)</f>
        <v>68</v>
      </c>
      <c r="W2796" s="1">
        <f>COUNT(AN2796,AO2796,AP2796,AQ2796,AS2796,AT2796,AU2796,AV2796,AW2796,AX2796,AY2796,AR2796,AZ2796,BA2796,BB2796,BC2796,BD2796,BE2796,BF2796,BG2796,BH2796)</f>
        <v>1</v>
      </c>
      <c r="X2796" s="1">
        <v>0</v>
      </c>
      <c r="Y2796" s="1">
        <v>0</v>
      </c>
      <c r="Z2796" s="1">
        <v>0</v>
      </c>
      <c r="AA2796" s="1">
        <f>AM2796</f>
        <v>0</v>
      </c>
      <c r="AB2796" s="1">
        <f>AL2796</f>
        <v>0</v>
      </c>
      <c r="AC2796" s="40"/>
      <c r="AD2796" s="25"/>
      <c r="AE2796" s="25"/>
      <c r="AF2796" s="25"/>
      <c r="AG2796" s="25"/>
      <c r="AH2796" s="25"/>
      <c r="AJ2796" s="40"/>
      <c r="AK2796" s="25"/>
      <c r="AL2796" s="25"/>
      <c r="AM2796" s="25"/>
      <c r="AN2796" s="25"/>
      <c r="AO2796" s="25"/>
      <c r="AP2796" s="25"/>
      <c r="AQ2796" s="25"/>
      <c r="AR2796" s="25"/>
      <c r="AS2796" s="25"/>
      <c r="AT2796" s="25"/>
      <c r="AU2796" s="25"/>
      <c r="AV2796" s="25"/>
      <c r="AW2796" s="25"/>
      <c r="AX2796" s="25"/>
      <c r="AY2796" s="25"/>
      <c r="AZ2796" s="25">
        <v>68</v>
      </c>
      <c r="BA2796" s="25"/>
      <c r="BB2796" s="25"/>
      <c r="BC2796" s="25"/>
      <c r="BD2796" s="25"/>
      <c r="BE2796" s="25"/>
      <c r="BF2796" s="25"/>
      <c r="BG2796" s="25"/>
      <c r="BH2796" s="25"/>
    </row>
    <row r="2797" spans="1:60" x14ac:dyDescent="0.3">
      <c r="A2797" s="25" t="s">
        <v>273</v>
      </c>
      <c r="B2797" s="25" t="s">
        <v>38</v>
      </c>
      <c r="C2797" s="25" t="s">
        <v>3367</v>
      </c>
      <c r="D2797" s="25" t="s">
        <v>1009</v>
      </c>
      <c r="E2797" s="25" t="s">
        <v>47</v>
      </c>
      <c r="F2797" s="25">
        <v>999930904</v>
      </c>
      <c r="G2797" s="1">
        <f>(J2797+T2797)-H2797</f>
        <v>68</v>
      </c>
      <c r="H2797" s="25"/>
      <c r="I2797" s="40"/>
      <c r="J2797" s="1">
        <f>SUM(K2797,L2797,N2797,O2797,P2797,Q2797)</f>
        <v>0</v>
      </c>
      <c r="K2797" s="1">
        <f>SUM(AG2797,AI2797)</f>
        <v>0</v>
      </c>
      <c r="L2797" s="1">
        <v>0</v>
      </c>
      <c r="M2797" s="1">
        <v>0</v>
      </c>
      <c r="N2797" s="1">
        <f>AD2797+AE2797</f>
        <v>0</v>
      </c>
      <c r="O2797" s="1"/>
      <c r="P2797" s="1">
        <f>AF2797</f>
        <v>0</v>
      </c>
      <c r="Q2797" s="1">
        <f>AH2797</f>
        <v>0</v>
      </c>
      <c r="R2797" s="1">
        <v>0</v>
      </c>
      <c r="S2797" s="40"/>
      <c r="T2797" s="1">
        <f>SUM(U2797,V2797,X2797,Y2797,Z2797,AA2797,AB2797)</f>
        <v>68</v>
      </c>
      <c r="U2797" s="1">
        <f>AK2797</f>
        <v>0</v>
      </c>
      <c r="V2797" s="1">
        <f>SUM(AN2797,AO2797,AP2797,AQ2797,AS2797,AT2797,AU2797,AV2797,AW2797,AX2797,AY2797,AR2797,AZ2797,BA2797,BB2797,BC2797,BD2797,BE2797,BF2797,BG2797,BH2797)</f>
        <v>68</v>
      </c>
      <c r="W2797" s="1">
        <f>COUNT(AN2797,AO2797,AP2797,AQ2797,AS2797,AT2797,AU2797,AV2797,AW2797,AX2797,AY2797,AR2797,AZ2797,BA2797,BB2797,BC2797,BD2797,BE2797,BF2797,BG2797,BH2797)</f>
        <v>1</v>
      </c>
      <c r="X2797" s="1">
        <v>0</v>
      </c>
      <c r="Y2797" s="1">
        <v>0</v>
      </c>
      <c r="Z2797" s="1">
        <v>0</v>
      </c>
      <c r="AA2797" s="1">
        <f>AM2797</f>
        <v>0</v>
      </c>
      <c r="AB2797" s="1">
        <f>AL2797</f>
        <v>0</v>
      </c>
      <c r="AC2797" s="40"/>
      <c r="AD2797" s="25"/>
      <c r="AE2797" s="25"/>
      <c r="AF2797" s="25"/>
      <c r="AG2797" s="25"/>
      <c r="AH2797" s="25"/>
      <c r="AJ2797" s="40"/>
      <c r="AK2797" s="25"/>
      <c r="AL2797" s="25"/>
      <c r="AM2797" s="25"/>
      <c r="AN2797" s="25"/>
      <c r="AO2797" s="25"/>
      <c r="AP2797" s="25"/>
      <c r="AQ2797" s="25"/>
      <c r="AR2797" s="25"/>
      <c r="AS2797" s="25"/>
      <c r="AT2797" s="25"/>
      <c r="AU2797" s="25"/>
      <c r="AV2797" s="25"/>
      <c r="AW2797" s="25"/>
      <c r="AX2797" s="25"/>
      <c r="AY2797" s="25"/>
      <c r="AZ2797" s="25">
        <v>68</v>
      </c>
      <c r="BA2797" s="25"/>
      <c r="BB2797" s="25"/>
      <c r="BC2797" s="25"/>
      <c r="BD2797" s="25"/>
      <c r="BE2797" s="25"/>
      <c r="BF2797" s="25"/>
      <c r="BG2797" s="25"/>
      <c r="BH2797" s="25"/>
    </row>
    <row r="2798" spans="1:60" x14ac:dyDescent="0.3">
      <c r="A2798" s="25" t="s">
        <v>273</v>
      </c>
      <c r="B2798" s="25" t="s">
        <v>38</v>
      </c>
      <c r="C2798" s="25" t="s">
        <v>3611</v>
      </c>
      <c r="D2798" s="25" t="s">
        <v>3612</v>
      </c>
      <c r="E2798" s="25" t="s">
        <v>47</v>
      </c>
      <c r="F2798" s="25">
        <v>999931996</v>
      </c>
      <c r="G2798" s="1">
        <f>(J2798+T2798)-H2798</f>
        <v>68</v>
      </c>
      <c r="H2798" s="25"/>
      <c r="I2798" s="40"/>
      <c r="J2798" s="1">
        <f>SUM(K2798,L2798,N2798,O2798,P2798,Q2798)</f>
        <v>0</v>
      </c>
      <c r="K2798" s="1">
        <f>SUM(AG2798,AI2798)</f>
        <v>0</v>
      </c>
      <c r="L2798" s="1">
        <v>0</v>
      </c>
      <c r="M2798" s="1">
        <v>0</v>
      </c>
      <c r="N2798" s="1">
        <f>AD2798+AE2798</f>
        <v>0</v>
      </c>
      <c r="O2798" s="1"/>
      <c r="P2798" s="1">
        <f>AF2798</f>
        <v>0</v>
      </c>
      <c r="Q2798" s="1">
        <f>AH2798</f>
        <v>0</v>
      </c>
      <c r="R2798" s="1">
        <v>0</v>
      </c>
      <c r="S2798" s="43"/>
      <c r="T2798" s="1">
        <f>SUM(U2798,V2798,X2798,Y2798,Z2798,AA2798,AB2798)</f>
        <v>68</v>
      </c>
      <c r="U2798" s="1">
        <f>AK2798</f>
        <v>0</v>
      </c>
      <c r="V2798" s="1">
        <f>SUM(AN2798,AO2798,AP2798,AQ2798,AS2798,AT2798,AU2798,AV2798,AW2798,AX2798,AY2798,AR2798,AZ2798,BA2798,BB2798,BC2798,BD2798,BE2798,BF2798,BG2798,BH2798)</f>
        <v>68</v>
      </c>
      <c r="W2798" s="1">
        <f>COUNT(AN2798,AO2798,AP2798,AQ2798,AS2798,AT2798,AU2798,AV2798,AW2798,AX2798,AY2798,AR2798,AZ2798,BA2798,BB2798,BC2798,BD2798,BE2798,BF2798,BG2798,BH2798)</f>
        <v>1</v>
      </c>
      <c r="X2798" s="1">
        <v>0</v>
      </c>
      <c r="Y2798" s="1">
        <v>0</v>
      </c>
      <c r="Z2798" s="1">
        <v>0</v>
      </c>
      <c r="AA2798" s="1">
        <f>AM2798</f>
        <v>0</v>
      </c>
      <c r="AB2798" s="1">
        <f>AL2798</f>
        <v>0</v>
      </c>
      <c r="AC2798" s="43"/>
      <c r="AD2798" s="25"/>
      <c r="AE2798" s="25"/>
      <c r="AF2798" s="25"/>
      <c r="AG2798" s="25"/>
      <c r="AH2798" s="25"/>
      <c r="AJ2798" s="40"/>
      <c r="AK2798" s="25"/>
      <c r="AL2798" s="25"/>
      <c r="AM2798" s="25"/>
      <c r="AN2798" s="25"/>
      <c r="AO2798" s="25"/>
      <c r="AP2798" s="25"/>
      <c r="AQ2798" s="25"/>
      <c r="AR2798" s="25"/>
      <c r="AS2798" s="25"/>
      <c r="AT2798" s="25"/>
      <c r="AU2798" s="25"/>
      <c r="AV2798" s="25"/>
      <c r="AW2798" s="25"/>
      <c r="AX2798" s="25"/>
      <c r="AY2798" s="25"/>
      <c r="AZ2798" s="25"/>
      <c r="BA2798" s="25"/>
      <c r="BB2798" s="25"/>
      <c r="BC2798" s="25"/>
      <c r="BD2798" s="25">
        <v>68</v>
      </c>
      <c r="BE2798" s="25"/>
      <c r="BF2798" s="25"/>
      <c r="BG2798" s="25"/>
      <c r="BH2798" s="25"/>
    </row>
    <row r="2799" spans="1:60" x14ac:dyDescent="0.3">
      <c r="A2799" s="25" t="s">
        <v>273</v>
      </c>
      <c r="B2799" s="25" t="s">
        <v>38</v>
      </c>
      <c r="C2799" s="25" t="s">
        <v>2628</v>
      </c>
      <c r="D2799" s="25" t="s">
        <v>694</v>
      </c>
      <c r="E2799" s="25" t="s">
        <v>47</v>
      </c>
      <c r="F2799" s="25">
        <v>999930572</v>
      </c>
      <c r="G2799" s="1">
        <f>(J2799+T2799)-H2799</f>
        <v>60</v>
      </c>
      <c r="H2799" s="25"/>
      <c r="I2799" s="40"/>
      <c r="J2799" s="1">
        <f>SUM(K2799,L2799,N2799,O2799,P2799,Q2799)</f>
        <v>0</v>
      </c>
      <c r="K2799" s="1">
        <f>SUM(AG2799,AI2799)</f>
        <v>0</v>
      </c>
      <c r="L2799" s="1">
        <v>0</v>
      </c>
      <c r="M2799" s="1">
        <v>0</v>
      </c>
      <c r="N2799" s="1">
        <f>AD2799+AE2799</f>
        <v>0</v>
      </c>
      <c r="O2799" s="1"/>
      <c r="P2799" s="1">
        <f>AF2799</f>
        <v>0</v>
      </c>
      <c r="Q2799" s="1">
        <f>AH2799</f>
        <v>0</v>
      </c>
      <c r="R2799" s="1">
        <v>0</v>
      </c>
      <c r="S2799" s="43"/>
      <c r="T2799" s="1">
        <f>SUM(U2799,V2799,X2799,Y2799,Z2799,AA2799,AB2799)</f>
        <v>60</v>
      </c>
      <c r="U2799" s="1">
        <f>AK2799</f>
        <v>0</v>
      </c>
      <c r="V2799" s="1">
        <f>SUM(AN2799,AO2799,AP2799,AQ2799,AS2799,AT2799,AU2799,AV2799,AW2799,AX2799,AY2799,AR2799,AZ2799,BA2799,BB2799,BC2799,BD2799,BE2799,BF2799,BG2799,BH2799)</f>
        <v>60</v>
      </c>
      <c r="W2799" s="1">
        <f>COUNT(AN2799,AO2799,AP2799,AQ2799,AS2799,AT2799,AU2799,AV2799,AW2799,AX2799,AY2799,AR2799,AZ2799,BA2799,BB2799,BC2799,BD2799,BE2799,BF2799,BG2799,BH2799)</f>
        <v>1</v>
      </c>
      <c r="X2799" s="1">
        <v>0</v>
      </c>
      <c r="Y2799" s="1">
        <v>0</v>
      </c>
      <c r="Z2799" s="1">
        <v>0</v>
      </c>
      <c r="AA2799" s="1">
        <f>AM2799</f>
        <v>0</v>
      </c>
      <c r="AB2799" s="1">
        <f>AL2799</f>
        <v>0</v>
      </c>
      <c r="AC2799" s="43"/>
      <c r="AD2799" s="25"/>
      <c r="AE2799" s="25"/>
      <c r="AF2799" s="25"/>
      <c r="AG2799" s="25"/>
      <c r="AH2799" s="25"/>
      <c r="AJ2799" s="40"/>
      <c r="AK2799" s="25"/>
      <c r="AL2799" s="25"/>
      <c r="AM2799" s="25"/>
      <c r="AN2799" s="25"/>
      <c r="AO2799" s="25"/>
      <c r="AP2799" s="25"/>
      <c r="AQ2799" s="25"/>
      <c r="AR2799" s="25"/>
      <c r="AS2799" s="25">
        <v>60</v>
      </c>
      <c r="AT2799" s="25"/>
      <c r="AU2799" s="25"/>
      <c r="AV2799" s="25"/>
      <c r="AW2799" s="25"/>
      <c r="AX2799" s="25"/>
      <c r="AY2799" s="25"/>
      <c r="AZ2799" s="25"/>
      <c r="BA2799" s="25"/>
      <c r="BB2799" s="25"/>
      <c r="BC2799" s="25"/>
      <c r="BD2799" s="25"/>
      <c r="BE2799" s="25"/>
      <c r="BF2799" s="25"/>
      <c r="BG2799" s="25"/>
      <c r="BH2799" s="25"/>
    </row>
    <row r="2800" spans="1:60" x14ac:dyDescent="0.3">
      <c r="A2800" s="48" t="s">
        <v>273</v>
      </c>
      <c r="B2800" s="48" t="s">
        <v>38</v>
      </c>
      <c r="C2800" s="48" t="s">
        <v>993</v>
      </c>
      <c r="D2800" s="48" t="s">
        <v>3425</v>
      </c>
      <c r="E2800" s="48" t="s">
        <v>47</v>
      </c>
      <c r="F2800" s="25">
        <v>999931300</v>
      </c>
      <c r="G2800" s="1">
        <f>(J2800+T2800)-H2800</f>
        <v>60</v>
      </c>
      <c r="H2800" s="25"/>
      <c r="I2800" s="40"/>
      <c r="J2800" s="1">
        <f>SUM(K2800,L2800,N2800,O2800,P2800,Q2800)</f>
        <v>0</v>
      </c>
      <c r="K2800" s="1">
        <f>SUM(AG2800,AI2800)</f>
        <v>0</v>
      </c>
      <c r="L2800" s="1">
        <v>0</v>
      </c>
      <c r="M2800" s="1">
        <v>0</v>
      </c>
      <c r="N2800" s="1">
        <f>AD2800+AE2800</f>
        <v>0</v>
      </c>
      <c r="O2800" s="1"/>
      <c r="P2800" s="1">
        <f>AF2800</f>
        <v>0</v>
      </c>
      <c r="Q2800" s="1">
        <f>AH2800</f>
        <v>0</v>
      </c>
      <c r="R2800" s="1">
        <v>0</v>
      </c>
      <c r="S2800" s="40"/>
      <c r="T2800" s="1">
        <f>SUM(U2800,V2800,X2800,Y2800,Z2800,AA2800,AB2800)</f>
        <v>60</v>
      </c>
      <c r="U2800" s="1">
        <f>AK2800</f>
        <v>0</v>
      </c>
      <c r="V2800" s="1">
        <f>SUM(AN2800,AO2800,AP2800,AQ2800,AS2800,AT2800,AU2800,AV2800,AW2800,AX2800,AY2800,AR2800,AZ2800,BA2800,BB2800,BC2800,BD2800,BE2800,BF2800,BG2800,BH2800)</f>
        <v>60</v>
      </c>
      <c r="W2800" s="1">
        <f>COUNT(AN2800,AO2800,AP2800,AQ2800,AS2800,AT2800,AU2800,AV2800,AW2800,AX2800,AY2800,AR2800,AZ2800,BA2800,BB2800,BC2800,BD2800,BE2800,BF2800,BG2800,BH2800)</f>
        <v>1</v>
      </c>
      <c r="X2800" s="1">
        <v>0</v>
      </c>
      <c r="Y2800" s="1">
        <v>0</v>
      </c>
      <c r="Z2800" s="1">
        <v>0</v>
      </c>
      <c r="AA2800" s="1">
        <f>AM2800</f>
        <v>0</v>
      </c>
      <c r="AB2800" s="1">
        <f>AL2800</f>
        <v>0</v>
      </c>
      <c r="AC2800" s="40"/>
      <c r="AD2800" s="25"/>
      <c r="AE2800" s="25"/>
      <c r="AF2800" s="25"/>
      <c r="AG2800" s="25"/>
      <c r="AH2800" s="25"/>
      <c r="AJ2800" s="40"/>
      <c r="AK2800" s="25"/>
      <c r="AL2800" s="25"/>
      <c r="AM2800" s="25"/>
      <c r="AN2800" s="25"/>
      <c r="AO2800" s="25"/>
      <c r="AP2800" s="25"/>
      <c r="AQ2800" s="25"/>
      <c r="AR2800" s="25"/>
      <c r="AS2800" s="25"/>
      <c r="AT2800" s="25"/>
      <c r="AU2800" s="25"/>
      <c r="AV2800" s="25"/>
      <c r="AW2800" s="25"/>
      <c r="AX2800" s="25"/>
      <c r="AY2800" s="25"/>
      <c r="AZ2800" s="25"/>
      <c r="BA2800" s="25">
        <v>60</v>
      </c>
      <c r="BB2800" s="25"/>
      <c r="BC2800" s="25"/>
      <c r="BD2800" s="25"/>
      <c r="BE2800" s="25"/>
      <c r="BF2800" s="25"/>
      <c r="BG2800" s="25"/>
      <c r="BH2800" s="25"/>
    </row>
    <row r="2801" spans="1:60" x14ac:dyDescent="0.3">
      <c r="A2801" s="25" t="s">
        <v>273</v>
      </c>
      <c r="B2801" s="25" t="s">
        <v>38</v>
      </c>
      <c r="C2801" s="25" t="s">
        <v>3618</v>
      </c>
      <c r="D2801" s="25" t="s">
        <v>3619</v>
      </c>
      <c r="E2801" s="25" t="s">
        <v>47</v>
      </c>
      <c r="F2801" s="25">
        <v>999931753</v>
      </c>
      <c r="G2801" s="1">
        <f>(J2801+T2801)-H2801</f>
        <v>60</v>
      </c>
      <c r="H2801" s="25"/>
      <c r="I2801" s="40"/>
      <c r="J2801" s="1">
        <f>SUM(K2801,L2801,N2801,O2801,P2801,Q2801)</f>
        <v>0</v>
      </c>
      <c r="K2801" s="1">
        <f>SUM(AG2801,AI2801)</f>
        <v>0</v>
      </c>
      <c r="L2801" s="1">
        <v>0</v>
      </c>
      <c r="M2801" s="1">
        <v>0</v>
      </c>
      <c r="N2801" s="1">
        <f>AD2801+AE2801</f>
        <v>0</v>
      </c>
      <c r="O2801" s="1"/>
      <c r="P2801" s="1">
        <f>AF2801</f>
        <v>0</v>
      </c>
      <c r="Q2801" s="1">
        <f>AH2801</f>
        <v>0</v>
      </c>
      <c r="R2801" s="1">
        <v>0</v>
      </c>
      <c r="S2801" s="43"/>
      <c r="T2801" s="1">
        <f>SUM(U2801,V2801,X2801,Y2801,Z2801,AA2801,AB2801)</f>
        <v>60</v>
      </c>
      <c r="U2801" s="1">
        <f>AK2801</f>
        <v>0</v>
      </c>
      <c r="V2801" s="1">
        <f>SUM(AN2801,AO2801,AP2801,AQ2801,AS2801,AT2801,AU2801,AV2801,AW2801,AX2801,AY2801,AR2801,AZ2801,BA2801,BB2801,BC2801,BD2801,BE2801,BF2801,BG2801,BH2801)</f>
        <v>60</v>
      </c>
      <c r="W2801" s="1">
        <f>COUNT(AN2801,AO2801,AP2801,AQ2801,AS2801,AT2801,AU2801,AV2801,AW2801,AX2801,AY2801,AR2801,AZ2801,BA2801,BB2801,BC2801,BD2801,BE2801,BF2801,BG2801,BH2801)</f>
        <v>1</v>
      </c>
      <c r="X2801" s="1">
        <v>0</v>
      </c>
      <c r="Y2801" s="1">
        <v>0</v>
      </c>
      <c r="Z2801" s="1">
        <v>0</v>
      </c>
      <c r="AA2801" s="1">
        <f>AM2801</f>
        <v>0</v>
      </c>
      <c r="AB2801" s="1">
        <f>AL2801</f>
        <v>0</v>
      </c>
      <c r="AC2801" s="43"/>
      <c r="AD2801" s="25"/>
      <c r="AE2801" s="25"/>
      <c r="AF2801" s="25"/>
      <c r="AG2801" s="25"/>
      <c r="AH2801" s="25"/>
      <c r="AJ2801" s="40"/>
      <c r="AK2801" s="25"/>
      <c r="AL2801" s="25"/>
      <c r="AM2801" s="25"/>
      <c r="AN2801" s="25"/>
      <c r="AO2801" s="25"/>
      <c r="AP2801" s="25"/>
      <c r="AQ2801" s="25"/>
      <c r="AR2801" s="25"/>
      <c r="AS2801" s="25"/>
      <c r="AT2801" s="25"/>
      <c r="AU2801" s="25"/>
      <c r="AV2801" s="25"/>
      <c r="AW2801" s="25"/>
      <c r="AX2801" s="25"/>
      <c r="AY2801" s="25"/>
      <c r="AZ2801" s="25"/>
      <c r="BA2801" s="25"/>
      <c r="BB2801" s="25"/>
      <c r="BC2801" s="25"/>
      <c r="BD2801" s="25"/>
      <c r="BE2801" s="25"/>
      <c r="BF2801" s="25"/>
      <c r="BG2801" s="25">
        <v>60</v>
      </c>
      <c r="BH2801" s="25"/>
    </row>
    <row r="2802" spans="1:60" x14ac:dyDescent="0.3">
      <c r="A2802" s="25" t="s">
        <v>273</v>
      </c>
      <c r="B2802" s="25" t="s">
        <v>38</v>
      </c>
      <c r="C2802" s="25" t="s">
        <v>3777</v>
      </c>
      <c r="D2802" s="25" t="s">
        <v>3778</v>
      </c>
      <c r="E2802" s="25" t="s">
        <v>47</v>
      </c>
      <c r="F2802" s="25">
        <v>999932139</v>
      </c>
      <c r="G2802" s="1">
        <f>(J2802+T2802)-H2802</f>
        <v>60</v>
      </c>
      <c r="H2802" s="25"/>
      <c r="I2802" s="40"/>
      <c r="J2802" s="1">
        <f>SUM(K2802,L2802,N2802,O2802,P2802,Q2802)</f>
        <v>0</v>
      </c>
      <c r="K2802" s="1">
        <f>SUM(AG2802,AI2802)</f>
        <v>0</v>
      </c>
      <c r="L2802" s="1">
        <v>0</v>
      </c>
      <c r="M2802" s="1">
        <v>0</v>
      </c>
      <c r="N2802" s="1">
        <f>AD2802+AE2802</f>
        <v>0</v>
      </c>
      <c r="O2802" s="1"/>
      <c r="P2802" s="1">
        <f>AF2802</f>
        <v>0</v>
      </c>
      <c r="Q2802" s="1">
        <f>AH2802</f>
        <v>0</v>
      </c>
      <c r="R2802" s="1">
        <v>0</v>
      </c>
      <c r="S2802" s="40"/>
      <c r="T2802" s="1">
        <f>SUM(U2802,V2802,X2802,Y2802,Z2802,AA2802,AB2802)</f>
        <v>60</v>
      </c>
      <c r="U2802" s="1">
        <f>AK2802</f>
        <v>0</v>
      </c>
      <c r="V2802" s="1">
        <f>SUM(AN2802,AO2802,AP2802,AQ2802,AS2802,AT2802,AU2802,AV2802,AW2802,AX2802,AY2802,AR2802,AZ2802,BA2802,BB2802,BC2802,BD2802,BE2802,BF2802,BG2802,BH2802)</f>
        <v>60</v>
      </c>
      <c r="W2802" s="1">
        <f>COUNT(AN2802,AO2802,AP2802,AQ2802,AS2802,AT2802,AU2802,AV2802,AW2802,AX2802,AY2802,AR2802,AZ2802,BA2802,BB2802,BC2802,BD2802,BE2802,BF2802,BG2802,BH2802)</f>
        <v>1</v>
      </c>
      <c r="X2802" s="1">
        <v>0</v>
      </c>
      <c r="Y2802" s="1">
        <v>0</v>
      </c>
      <c r="Z2802" s="1">
        <v>0</v>
      </c>
      <c r="AA2802" s="1">
        <f>AM2802</f>
        <v>0</v>
      </c>
      <c r="AB2802" s="1">
        <f>AL2802</f>
        <v>0</v>
      </c>
      <c r="AC2802" s="40"/>
      <c r="AD2802" s="25"/>
      <c r="AE2802" s="25"/>
      <c r="AF2802" s="25"/>
      <c r="AG2802" s="25"/>
      <c r="AH2802" s="25"/>
      <c r="AJ2802" s="40"/>
      <c r="AK2802" s="25"/>
      <c r="AL2802" s="25"/>
      <c r="AM2802" s="25"/>
      <c r="AN2802" s="25"/>
      <c r="AO2802" s="25"/>
      <c r="AP2802" s="25"/>
      <c r="AQ2802" s="25"/>
      <c r="AR2802" s="25"/>
      <c r="AS2802" s="25"/>
      <c r="AT2802" s="25"/>
      <c r="AU2802" s="25"/>
      <c r="AV2802" s="25"/>
      <c r="AW2802" s="25"/>
      <c r="AX2802" s="25"/>
      <c r="AY2802" s="25"/>
      <c r="AZ2802" s="25"/>
      <c r="BA2802" s="25"/>
      <c r="BB2802" s="25"/>
      <c r="BC2802" s="25"/>
      <c r="BD2802" s="25"/>
      <c r="BE2802" s="25"/>
      <c r="BF2802" s="25"/>
      <c r="BG2802" s="25"/>
      <c r="BH2802" s="25">
        <v>60</v>
      </c>
    </row>
    <row r="2803" spans="1:60" x14ac:dyDescent="0.3">
      <c r="A2803" s="25" t="s">
        <v>273</v>
      </c>
      <c r="B2803" s="25" t="s">
        <v>38</v>
      </c>
      <c r="C2803" s="25" t="s">
        <v>3359</v>
      </c>
      <c r="D2803" s="25" t="s">
        <v>3360</v>
      </c>
      <c r="E2803" s="25" t="s">
        <v>47</v>
      </c>
      <c r="F2803" s="25">
        <v>999930999</v>
      </c>
      <c r="G2803" s="1">
        <f>(J2803+T2803)-H2803</f>
        <v>58</v>
      </c>
      <c r="H2803" s="25"/>
      <c r="I2803" s="40"/>
      <c r="J2803" s="1">
        <f>SUM(K2803,L2803,N2803,O2803,P2803,Q2803)</f>
        <v>0</v>
      </c>
      <c r="K2803" s="1">
        <f>SUM(AG2803,AI2803)</f>
        <v>0</v>
      </c>
      <c r="L2803" s="1">
        <v>0</v>
      </c>
      <c r="M2803" s="1">
        <v>0</v>
      </c>
      <c r="N2803" s="1">
        <f>AD2803+AE2803</f>
        <v>0</v>
      </c>
      <c r="O2803" s="1"/>
      <c r="P2803" s="1">
        <f>AF2803</f>
        <v>0</v>
      </c>
      <c r="Q2803" s="1">
        <f>AH2803</f>
        <v>0</v>
      </c>
      <c r="R2803" s="1">
        <v>0</v>
      </c>
      <c r="S2803" s="40"/>
      <c r="T2803" s="1">
        <f>SUM(U2803,V2803,X2803,Y2803,Z2803,AA2803,AB2803)</f>
        <v>58</v>
      </c>
      <c r="U2803" s="1">
        <f>AK2803</f>
        <v>0</v>
      </c>
      <c r="V2803" s="1">
        <f>SUM(AN2803,AO2803,AP2803,AQ2803,AS2803,AT2803,AU2803,AV2803,AW2803,AX2803,AY2803,AR2803,AZ2803,BA2803,BB2803,BC2803,BD2803,BE2803,BF2803,BG2803,BH2803)</f>
        <v>58</v>
      </c>
      <c r="W2803" s="1">
        <f>COUNT(AN2803,AO2803,AP2803,AQ2803,AS2803,AT2803,AU2803,AV2803,AW2803,AX2803,AY2803,AR2803,AZ2803,BA2803,BB2803,BC2803,BD2803,BE2803,BF2803,BG2803,BH2803)</f>
        <v>1</v>
      </c>
      <c r="X2803" s="1">
        <v>0</v>
      </c>
      <c r="Y2803" s="1">
        <v>0</v>
      </c>
      <c r="Z2803" s="1">
        <v>0</v>
      </c>
      <c r="AA2803" s="1">
        <f>AM2803</f>
        <v>0</v>
      </c>
      <c r="AB2803" s="1">
        <f>AL2803</f>
        <v>0</v>
      </c>
      <c r="AC2803" s="40"/>
      <c r="AD2803" s="25"/>
      <c r="AE2803" s="25"/>
      <c r="AF2803" s="25"/>
      <c r="AG2803" s="25"/>
      <c r="AH2803" s="25"/>
      <c r="AJ2803" s="40"/>
      <c r="AK2803" s="25"/>
      <c r="AL2803" s="25"/>
      <c r="AM2803" s="25"/>
      <c r="AN2803" s="25"/>
      <c r="AO2803" s="25"/>
      <c r="AP2803" s="25"/>
      <c r="AQ2803" s="25"/>
      <c r="AR2803" s="25"/>
      <c r="AS2803" s="25"/>
      <c r="AT2803" s="25"/>
      <c r="AU2803" s="25"/>
      <c r="AV2803" s="25"/>
      <c r="AW2803" s="25"/>
      <c r="AX2803" s="25"/>
      <c r="AY2803" s="25"/>
      <c r="AZ2803" s="25">
        <v>58</v>
      </c>
      <c r="BA2803" s="25"/>
      <c r="BB2803" s="25"/>
      <c r="BC2803" s="25"/>
      <c r="BD2803" s="25"/>
      <c r="BE2803" s="25"/>
      <c r="BF2803" s="25"/>
      <c r="BG2803" s="25"/>
      <c r="BH2803" s="25"/>
    </row>
    <row r="2804" spans="1:60" x14ac:dyDescent="0.3">
      <c r="A2804" s="25" t="s">
        <v>273</v>
      </c>
      <c r="B2804" s="25" t="s">
        <v>38</v>
      </c>
      <c r="C2804" s="25" t="s">
        <v>1533</v>
      </c>
      <c r="D2804" s="25" t="s">
        <v>3364</v>
      </c>
      <c r="E2804" s="25" t="s">
        <v>47</v>
      </c>
      <c r="F2804" s="25">
        <v>999930760</v>
      </c>
      <c r="G2804" s="1">
        <f>(J2804+T2804)-H2804</f>
        <v>54</v>
      </c>
      <c r="H2804" s="25"/>
      <c r="I2804" s="40"/>
      <c r="J2804" s="1">
        <f>SUM(K2804,L2804,N2804,O2804,P2804,Q2804)</f>
        <v>0</v>
      </c>
      <c r="K2804" s="1">
        <f>SUM(AG2804,AI2804)</f>
        <v>0</v>
      </c>
      <c r="L2804" s="1">
        <v>0</v>
      </c>
      <c r="M2804" s="1">
        <v>0</v>
      </c>
      <c r="N2804" s="1">
        <f>AD2804+AE2804</f>
        <v>0</v>
      </c>
      <c r="O2804" s="1"/>
      <c r="P2804" s="1">
        <f>AF2804</f>
        <v>0</v>
      </c>
      <c r="Q2804" s="1">
        <f>AH2804</f>
        <v>0</v>
      </c>
      <c r="R2804" s="1">
        <v>0</v>
      </c>
      <c r="S2804" s="40"/>
      <c r="T2804" s="1">
        <f>SUM(U2804,V2804,X2804,Y2804,Z2804,AA2804,AB2804)</f>
        <v>54</v>
      </c>
      <c r="U2804" s="1">
        <f>AK2804</f>
        <v>0</v>
      </c>
      <c r="V2804" s="1">
        <f>SUM(AN2804,AO2804,AP2804,AQ2804,AS2804,AT2804,AU2804,AV2804,AW2804,AX2804,AY2804,AR2804,AZ2804,BA2804,BB2804,BC2804,BD2804,BE2804,BF2804,BG2804,BH2804)</f>
        <v>54</v>
      </c>
      <c r="W2804" s="1">
        <f>COUNT(AN2804,AO2804,AP2804,AQ2804,AS2804,AT2804,AU2804,AV2804,AW2804,AX2804,AY2804,AR2804,AZ2804,BA2804,BB2804,BC2804,BD2804,BE2804,BF2804,BG2804,BH2804)</f>
        <v>1</v>
      </c>
      <c r="X2804" s="1">
        <v>0</v>
      </c>
      <c r="Y2804" s="1">
        <v>0</v>
      </c>
      <c r="Z2804" s="1">
        <v>0</v>
      </c>
      <c r="AA2804" s="1">
        <f>AM2804</f>
        <v>0</v>
      </c>
      <c r="AB2804" s="1">
        <f>AL2804</f>
        <v>0</v>
      </c>
      <c r="AC2804" s="40"/>
      <c r="AD2804" s="25"/>
      <c r="AE2804" s="25"/>
      <c r="AF2804" s="25"/>
      <c r="AG2804" s="25"/>
      <c r="AH2804" s="25"/>
      <c r="AJ2804" s="40"/>
      <c r="AK2804" s="25"/>
      <c r="AL2804" s="25"/>
      <c r="AM2804" s="25"/>
      <c r="AN2804" s="25"/>
      <c r="AO2804" s="25"/>
      <c r="AP2804" s="25"/>
      <c r="AQ2804" s="25"/>
      <c r="AR2804" s="25"/>
      <c r="AS2804" s="25"/>
      <c r="AT2804" s="25"/>
      <c r="AU2804" s="25"/>
      <c r="AV2804" s="25"/>
      <c r="AW2804" s="25"/>
      <c r="AX2804" s="25"/>
      <c r="AY2804" s="25"/>
      <c r="AZ2804" s="25">
        <v>54</v>
      </c>
      <c r="BA2804" s="25"/>
      <c r="BB2804" s="25"/>
      <c r="BC2804" s="25"/>
      <c r="BD2804" s="25"/>
      <c r="BE2804" s="25"/>
      <c r="BF2804" s="25"/>
      <c r="BG2804" s="25"/>
      <c r="BH2804" s="25"/>
    </row>
    <row r="2805" spans="1:60" x14ac:dyDescent="0.3">
      <c r="A2805" s="1" t="s">
        <v>273</v>
      </c>
      <c r="B2805" s="1" t="s">
        <v>38</v>
      </c>
      <c r="C2805" s="1" t="s">
        <v>608</v>
      </c>
      <c r="D2805" s="1" t="s">
        <v>1409</v>
      </c>
      <c r="E2805" s="1" t="s">
        <v>47</v>
      </c>
      <c r="F2805" s="1">
        <v>999927014</v>
      </c>
      <c r="G2805" s="1">
        <f>(J2805+T2805)-H2805</f>
        <v>51</v>
      </c>
      <c r="H2805" s="1"/>
      <c r="I2805" s="23"/>
      <c r="J2805" s="1">
        <f>SUM(K2805,L2805,N2805,O2805,P2805,Q2805)</f>
        <v>51</v>
      </c>
      <c r="K2805" s="1">
        <f>SUM(AG2805,AI2805)</f>
        <v>0</v>
      </c>
      <c r="L2805" s="1">
        <v>0</v>
      </c>
      <c r="M2805" s="1">
        <v>0</v>
      </c>
      <c r="N2805" s="1">
        <f>AD2805+AE2805</f>
        <v>0</v>
      </c>
      <c r="O2805" s="1"/>
      <c r="P2805" s="1">
        <f>AF2805</f>
        <v>51</v>
      </c>
      <c r="Q2805" s="1">
        <f>AH2805</f>
        <v>0</v>
      </c>
      <c r="R2805" s="1">
        <v>0</v>
      </c>
      <c r="S2805" s="43"/>
      <c r="T2805" s="1">
        <f>SUM(U2805,V2805,X2805,Y2805,Z2805,AA2805,AB2805)</f>
        <v>0</v>
      </c>
      <c r="U2805" s="1">
        <f>AK2805</f>
        <v>0</v>
      </c>
      <c r="V2805" s="1">
        <f>SUM(AN2805,AO2805,AP2805,AQ2805,AS2805,AT2805,AU2805,AV2805,AW2805,AX2805,AY2805,AR2805,AZ2805,BA2805,BB2805,BC2805,BD2805,BE2805,BF2805,BG2805,BH2805)</f>
        <v>0</v>
      </c>
      <c r="W2805" s="1">
        <f>COUNT(AN2805,AO2805,AP2805,AQ2805,AS2805,AT2805,AU2805,AV2805,AW2805,AX2805,AY2805,AR2805,AZ2805,BA2805,BB2805,BC2805,BD2805,BE2805,BF2805,BG2805,BH2805)</f>
        <v>0</v>
      </c>
      <c r="X2805" s="1">
        <v>0</v>
      </c>
      <c r="Y2805" s="1">
        <v>0</v>
      </c>
      <c r="Z2805" s="1">
        <v>0</v>
      </c>
      <c r="AA2805" s="1">
        <f>AM2805</f>
        <v>0</v>
      </c>
      <c r="AB2805" s="1">
        <f>AL2805</f>
        <v>0</v>
      </c>
      <c r="AC2805" s="43"/>
      <c r="AD2805" s="1"/>
      <c r="AE2805" s="1"/>
      <c r="AF2805" s="1">
        <v>51</v>
      </c>
      <c r="AG2805" s="1"/>
      <c r="AH2805" s="25"/>
      <c r="AJ2805" s="40"/>
      <c r="AK2805" s="25"/>
      <c r="AL2805" s="25"/>
      <c r="AM2805" s="25"/>
      <c r="AN2805" s="25"/>
      <c r="AO2805" s="25"/>
      <c r="AP2805" s="25"/>
      <c r="AQ2805" s="25"/>
      <c r="AR2805" s="25"/>
      <c r="AS2805" s="25"/>
      <c r="AT2805" s="25"/>
      <c r="AU2805" s="25"/>
      <c r="AV2805" s="25"/>
      <c r="AW2805" s="25"/>
      <c r="AX2805" s="25"/>
      <c r="AY2805" s="25"/>
      <c r="AZ2805" s="25"/>
      <c r="BA2805" s="25"/>
      <c r="BB2805" s="25"/>
      <c r="BC2805" s="25"/>
      <c r="BD2805" s="25"/>
      <c r="BE2805" s="25"/>
      <c r="BF2805" s="25"/>
      <c r="BG2805" s="25"/>
      <c r="BH2805" s="25"/>
    </row>
    <row r="2806" spans="1:60" x14ac:dyDescent="0.3">
      <c r="A2806" s="25" t="s">
        <v>273</v>
      </c>
      <c r="B2806" s="25" t="s">
        <v>38</v>
      </c>
      <c r="C2806" s="25" t="s">
        <v>2674</v>
      </c>
      <c r="D2806" s="25" t="s">
        <v>2751</v>
      </c>
      <c r="E2806" s="25" t="s">
        <v>47</v>
      </c>
      <c r="F2806" s="25">
        <v>999928925</v>
      </c>
      <c r="G2806" s="1">
        <f>(J2806+T2806)-H2806</f>
        <v>51</v>
      </c>
      <c r="H2806" s="25"/>
      <c r="I2806" s="40"/>
      <c r="J2806" s="1">
        <f>SUM(K2806,L2806,N2806,O2806,P2806,Q2806)</f>
        <v>0</v>
      </c>
      <c r="K2806" s="1">
        <f>SUM(AG2806,AI2806)</f>
        <v>0</v>
      </c>
      <c r="L2806" s="1">
        <v>0</v>
      </c>
      <c r="M2806" s="1">
        <v>0</v>
      </c>
      <c r="N2806" s="1">
        <f>AD2806+AE2806</f>
        <v>0</v>
      </c>
      <c r="O2806" s="1"/>
      <c r="P2806" s="1">
        <f>AF2806</f>
        <v>0</v>
      </c>
      <c r="Q2806" s="1">
        <f>AH2806</f>
        <v>0</v>
      </c>
      <c r="R2806" s="1">
        <v>0</v>
      </c>
      <c r="S2806" s="43"/>
      <c r="T2806" s="1">
        <f>SUM(U2806,V2806,X2806,Y2806,Z2806,AA2806,AB2806)</f>
        <v>51</v>
      </c>
      <c r="U2806" s="1">
        <f>AK2806</f>
        <v>0</v>
      </c>
      <c r="V2806" s="1">
        <f>SUM(AN2806,AO2806,AP2806,AQ2806,AS2806,AT2806,AU2806,AV2806,AW2806,AX2806,AY2806,AR2806,AZ2806,BA2806,BB2806,BC2806,BD2806,BE2806,BF2806,BG2806,BH2806)</f>
        <v>51</v>
      </c>
      <c r="W2806" s="1">
        <f>COUNT(AN2806,AO2806,AP2806,AQ2806,AS2806,AT2806,AU2806,AV2806,AW2806,AX2806,AY2806,AR2806,AZ2806,BA2806,BB2806,BC2806,BD2806,BE2806,BF2806,BG2806,BH2806)</f>
        <v>1</v>
      </c>
      <c r="X2806" s="1">
        <v>0</v>
      </c>
      <c r="Y2806" s="1">
        <v>0</v>
      </c>
      <c r="Z2806" s="1">
        <v>0</v>
      </c>
      <c r="AA2806" s="1">
        <f>AM2806</f>
        <v>0</v>
      </c>
      <c r="AB2806" s="1">
        <f>AL2806</f>
        <v>0</v>
      </c>
      <c r="AC2806" s="43"/>
      <c r="AD2806" s="25"/>
      <c r="AE2806" s="25"/>
      <c r="AF2806" s="25"/>
      <c r="AG2806" s="25"/>
      <c r="AH2806" s="25"/>
      <c r="AJ2806" s="40"/>
      <c r="AK2806" s="25"/>
      <c r="AL2806" s="25"/>
      <c r="AM2806" s="25"/>
      <c r="AN2806" s="25"/>
      <c r="AO2806" s="25"/>
      <c r="AP2806" s="25"/>
      <c r="AQ2806" s="25"/>
      <c r="AR2806" s="25"/>
      <c r="AS2806" s="25"/>
      <c r="AT2806" s="25"/>
      <c r="AU2806" s="25"/>
      <c r="AV2806" s="25">
        <v>51</v>
      </c>
      <c r="AW2806" s="25"/>
      <c r="AX2806" s="25"/>
      <c r="AY2806" s="25"/>
      <c r="AZ2806" s="25"/>
      <c r="BA2806" s="25"/>
      <c r="BB2806" s="25"/>
      <c r="BC2806" s="25"/>
      <c r="BD2806" s="25"/>
      <c r="BE2806" s="25"/>
      <c r="BF2806" s="25"/>
      <c r="BG2806" s="25"/>
      <c r="BH2806" s="25"/>
    </row>
    <row r="2807" spans="1:60" x14ac:dyDescent="0.3">
      <c r="A2807" s="25" t="s">
        <v>273</v>
      </c>
      <c r="B2807" s="25" t="s">
        <v>38</v>
      </c>
      <c r="C2807" s="25" t="s">
        <v>1703</v>
      </c>
      <c r="D2807" s="25" t="s">
        <v>1409</v>
      </c>
      <c r="E2807" s="25" t="s">
        <v>47</v>
      </c>
      <c r="F2807" s="25">
        <v>999929068</v>
      </c>
      <c r="G2807" s="1">
        <f>(J2807+T2807)-H2807</f>
        <v>51</v>
      </c>
      <c r="H2807" s="25"/>
      <c r="I2807" s="40"/>
      <c r="J2807" s="1">
        <f>SUM(K2807,L2807,N2807,O2807,P2807,Q2807)</f>
        <v>0</v>
      </c>
      <c r="K2807" s="1">
        <f>SUM(AG2807,AI2807)</f>
        <v>0</v>
      </c>
      <c r="L2807" s="1">
        <v>0</v>
      </c>
      <c r="M2807" s="1">
        <v>0</v>
      </c>
      <c r="N2807" s="1">
        <f>AD2807+AE2807</f>
        <v>0</v>
      </c>
      <c r="O2807" s="1"/>
      <c r="P2807" s="1">
        <f>AF2807</f>
        <v>0</v>
      </c>
      <c r="Q2807" s="1">
        <f>AH2807</f>
        <v>0</v>
      </c>
      <c r="R2807" s="1">
        <v>0</v>
      </c>
      <c r="S2807" s="43"/>
      <c r="T2807" s="1">
        <f>SUM(U2807,V2807,X2807,Y2807,Z2807,AA2807,AB2807)</f>
        <v>51</v>
      </c>
      <c r="U2807" s="1">
        <f>AK2807</f>
        <v>0</v>
      </c>
      <c r="V2807" s="1">
        <f>SUM(AN2807,AO2807,AP2807,AQ2807,AS2807,AT2807,AU2807,AV2807,AW2807,AX2807,AY2807,AR2807,AZ2807,BA2807,BB2807,BC2807,BD2807,BE2807,BF2807,BG2807,BH2807)</f>
        <v>51</v>
      </c>
      <c r="W2807" s="1">
        <f>COUNT(AN2807,AO2807,AP2807,AQ2807,AS2807,AT2807,AU2807,AV2807,AW2807,AX2807,AY2807,AR2807,AZ2807,BA2807,BB2807,BC2807,BD2807,BE2807,BF2807,BG2807,BH2807)</f>
        <v>1</v>
      </c>
      <c r="X2807" s="1">
        <v>0</v>
      </c>
      <c r="Y2807" s="1">
        <v>0</v>
      </c>
      <c r="Z2807" s="1">
        <v>0</v>
      </c>
      <c r="AA2807" s="1">
        <f>AM2807</f>
        <v>0</v>
      </c>
      <c r="AB2807" s="1">
        <f>AL2807</f>
        <v>0</v>
      </c>
      <c r="AC2807" s="43"/>
      <c r="AD2807" s="25"/>
      <c r="AE2807" s="25"/>
      <c r="AF2807" s="25"/>
      <c r="AG2807" s="25"/>
      <c r="AH2807" s="25"/>
      <c r="AJ2807" s="40"/>
      <c r="AK2807" s="25"/>
      <c r="AL2807" s="25"/>
      <c r="AM2807" s="25"/>
      <c r="AN2807" s="25"/>
      <c r="AO2807" s="25"/>
      <c r="AP2807" s="25"/>
      <c r="AQ2807" s="25"/>
      <c r="AR2807" s="25"/>
      <c r="AS2807" s="25"/>
      <c r="AT2807" s="25"/>
      <c r="AU2807" s="25"/>
      <c r="AV2807" s="25">
        <v>51</v>
      </c>
      <c r="AW2807" s="25"/>
      <c r="AX2807" s="25"/>
      <c r="AY2807" s="25"/>
      <c r="AZ2807" s="25"/>
      <c r="BA2807" s="25"/>
      <c r="BB2807" s="25"/>
      <c r="BC2807" s="25"/>
      <c r="BD2807" s="25"/>
      <c r="BE2807" s="25"/>
      <c r="BF2807" s="25"/>
      <c r="BG2807" s="25"/>
      <c r="BH2807" s="25"/>
    </row>
    <row r="2808" spans="1:60" x14ac:dyDescent="0.3">
      <c r="A2808" s="25" t="s">
        <v>273</v>
      </c>
      <c r="B2808" s="25" t="s">
        <v>38</v>
      </c>
      <c r="C2808" s="25" t="s">
        <v>2749</v>
      </c>
      <c r="D2808" s="25" t="s">
        <v>2750</v>
      </c>
      <c r="E2808" s="25" t="s">
        <v>47</v>
      </c>
      <c r="F2808" s="25">
        <v>999930669</v>
      </c>
      <c r="G2808" s="1">
        <f>(J2808+T2808)-H2808</f>
        <v>51</v>
      </c>
      <c r="H2808" s="25"/>
      <c r="I2808" s="40"/>
      <c r="J2808" s="1">
        <f>SUM(K2808,L2808,N2808,O2808,P2808,Q2808)</f>
        <v>0</v>
      </c>
      <c r="K2808" s="1">
        <f>SUM(AG2808,AI2808)</f>
        <v>0</v>
      </c>
      <c r="L2808" s="1">
        <v>0</v>
      </c>
      <c r="M2808" s="1">
        <v>0</v>
      </c>
      <c r="N2808" s="1">
        <f>AD2808+AE2808</f>
        <v>0</v>
      </c>
      <c r="O2808" s="1"/>
      <c r="P2808" s="1">
        <f>AF2808</f>
        <v>0</v>
      </c>
      <c r="Q2808" s="1">
        <f>AH2808</f>
        <v>0</v>
      </c>
      <c r="R2808" s="1">
        <v>0</v>
      </c>
      <c r="S2808" s="43"/>
      <c r="T2808" s="1">
        <f>SUM(U2808,V2808,X2808,Y2808,Z2808,AA2808,AB2808)</f>
        <v>51</v>
      </c>
      <c r="U2808" s="1">
        <f>AK2808</f>
        <v>0</v>
      </c>
      <c r="V2808" s="1">
        <f>SUM(AN2808,AO2808,AP2808,AQ2808,AS2808,AT2808,AU2808,AV2808,AW2808,AX2808,AY2808,AR2808,AZ2808,BA2808,BB2808,BC2808,BD2808,BE2808,BF2808,BG2808,BH2808)</f>
        <v>51</v>
      </c>
      <c r="W2808" s="1">
        <f>COUNT(AN2808,AO2808,AP2808,AQ2808,AS2808,AT2808,AU2808,AV2808,AW2808,AX2808,AY2808,AR2808,AZ2808,BA2808,BB2808,BC2808,BD2808,BE2808,BF2808,BG2808,BH2808)</f>
        <v>1</v>
      </c>
      <c r="X2808" s="1">
        <v>0</v>
      </c>
      <c r="Y2808" s="1">
        <v>0</v>
      </c>
      <c r="Z2808" s="1">
        <v>0</v>
      </c>
      <c r="AA2808" s="1">
        <f>AM2808</f>
        <v>0</v>
      </c>
      <c r="AB2808" s="1">
        <f>AL2808</f>
        <v>0</v>
      </c>
      <c r="AC2808" s="43"/>
      <c r="AD2808" s="25"/>
      <c r="AE2808" s="25"/>
      <c r="AF2808" s="25"/>
      <c r="AG2808" s="25"/>
      <c r="AH2808" s="25"/>
      <c r="AJ2808" s="40"/>
      <c r="AK2808" s="25"/>
      <c r="AL2808" s="25"/>
      <c r="AM2808" s="25"/>
      <c r="AN2808" s="25"/>
      <c r="AO2808" s="25"/>
      <c r="AP2808" s="25"/>
      <c r="AQ2808" s="25"/>
      <c r="AR2808" s="25"/>
      <c r="AS2808" s="25"/>
      <c r="AT2808" s="25"/>
      <c r="AU2808" s="25"/>
      <c r="AV2808" s="25">
        <v>51</v>
      </c>
      <c r="AW2808" s="25"/>
      <c r="AX2808" s="25"/>
      <c r="AY2808" s="25"/>
      <c r="AZ2808" s="25"/>
      <c r="BA2808" s="25"/>
      <c r="BB2808" s="25"/>
      <c r="BC2808" s="25"/>
      <c r="BD2808" s="25"/>
      <c r="BE2808" s="25"/>
      <c r="BF2808" s="25"/>
      <c r="BG2808" s="25"/>
      <c r="BH2808" s="25"/>
    </row>
    <row r="2809" spans="1:60" x14ac:dyDescent="0.3">
      <c r="A2809" s="25" t="s">
        <v>273</v>
      </c>
      <c r="B2809" s="25" t="s">
        <v>38</v>
      </c>
      <c r="C2809" s="25" t="s">
        <v>2282</v>
      </c>
      <c r="D2809" s="25" t="s">
        <v>2389</v>
      </c>
      <c r="E2809" s="25" t="s">
        <v>47</v>
      </c>
      <c r="F2809" s="25">
        <v>999928992</v>
      </c>
      <c r="G2809" s="1">
        <f>(J2809+T2809)-H2809</f>
        <v>45</v>
      </c>
      <c r="H2809" s="1">
        <f>(K2809+L2809+N2809+O2809+P2809+Q2809+R2809)*0.5</f>
        <v>0</v>
      </c>
      <c r="I2809" s="40"/>
      <c r="J2809" s="1">
        <f>SUM(K2809,L2809,N2809,O2809,P2809,Q2809)</f>
        <v>0</v>
      </c>
      <c r="K2809" s="1">
        <f>SUM(AG2809,AI2809)</f>
        <v>0</v>
      </c>
      <c r="L2809" s="1">
        <v>0</v>
      </c>
      <c r="M2809" s="1">
        <v>0</v>
      </c>
      <c r="N2809" s="1">
        <f>AD2809+AE2809</f>
        <v>0</v>
      </c>
      <c r="O2809" s="1"/>
      <c r="P2809" s="1">
        <f>AF2809</f>
        <v>0</v>
      </c>
      <c r="Q2809" s="1">
        <f>AH2809</f>
        <v>0</v>
      </c>
      <c r="R2809" s="1">
        <v>0</v>
      </c>
      <c r="S2809" s="43"/>
      <c r="T2809" s="1">
        <f>SUM(U2809,V2809,X2809,Y2809,Z2809,AA2809,AB2809)</f>
        <v>45</v>
      </c>
      <c r="U2809" s="1">
        <f>AK2809</f>
        <v>0</v>
      </c>
      <c r="V2809" s="1">
        <f>SUM(AN2809,AO2809,AP2809,AQ2809,AS2809,AT2809,AU2809,AV2809,AW2809,AX2809,AY2809,AR2809,AZ2809,BA2809,BB2809,BC2809,BD2809,BE2809,BF2809,BG2809,BH2809)</f>
        <v>45</v>
      </c>
      <c r="W2809" s="1">
        <f>COUNT(AN2809,AO2809,AP2809,AQ2809,AS2809,AT2809,AU2809,AV2809,AW2809,AX2809,AY2809,AR2809,AZ2809,BA2809,BB2809,BC2809,BD2809,BE2809,BF2809,BG2809,BH2809)</f>
        <v>1</v>
      </c>
      <c r="X2809" s="1">
        <v>0</v>
      </c>
      <c r="Y2809" s="1">
        <v>0</v>
      </c>
      <c r="Z2809" s="1">
        <v>0</v>
      </c>
      <c r="AA2809" s="1">
        <f>AM2809</f>
        <v>0</v>
      </c>
      <c r="AB2809" s="1">
        <f>AL2809</f>
        <v>0</v>
      </c>
      <c r="AC2809" s="43"/>
      <c r="AD2809" s="25"/>
      <c r="AE2809" s="25"/>
      <c r="AF2809" s="25"/>
      <c r="AG2809" s="25"/>
      <c r="AH2809" s="25"/>
      <c r="AJ2809" s="40"/>
      <c r="AK2809" s="25"/>
      <c r="AL2809" s="25"/>
      <c r="AM2809" s="25"/>
      <c r="AN2809" s="25">
        <v>45</v>
      </c>
      <c r="AO2809" s="25"/>
      <c r="AP2809" s="25"/>
      <c r="AQ2809" s="25"/>
      <c r="AR2809" s="25"/>
      <c r="AS2809" s="25"/>
      <c r="AT2809" s="25"/>
      <c r="AU2809" s="25"/>
      <c r="AV2809" s="25"/>
      <c r="AW2809" s="25"/>
      <c r="AX2809" s="25"/>
      <c r="AY2809" s="25"/>
      <c r="AZ2809" s="25"/>
      <c r="BA2809" s="25"/>
      <c r="BB2809" s="25"/>
      <c r="BC2809" s="25"/>
      <c r="BD2809" s="25"/>
      <c r="BE2809" s="25"/>
      <c r="BF2809" s="25"/>
      <c r="BG2809" s="25"/>
      <c r="BH2809" s="25"/>
    </row>
    <row r="2810" spans="1:60" x14ac:dyDescent="0.3">
      <c r="A2810" s="25" t="s">
        <v>273</v>
      </c>
      <c r="B2810" s="25" t="s">
        <v>38</v>
      </c>
      <c r="C2810" s="25" t="s">
        <v>408</v>
      </c>
      <c r="D2810" s="25" t="s">
        <v>3243</v>
      </c>
      <c r="E2810" s="25" t="s">
        <v>47</v>
      </c>
      <c r="F2810" s="25">
        <v>999929898</v>
      </c>
      <c r="G2810" s="1">
        <f>(J2810+T2810)-H2810</f>
        <v>45</v>
      </c>
      <c r="H2810" s="25"/>
      <c r="I2810" s="40"/>
      <c r="J2810" s="1">
        <f>SUM(K2810,L2810,N2810,O2810,P2810,Q2810)</f>
        <v>0</v>
      </c>
      <c r="K2810" s="1">
        <f>SUM(AG2810,AI2810)</f>
        <v>0</v>
      </c>
      <c r="L2810" s="1">
        <v>0</v>
      </c>
      <c r="M2810" s="1">
        <v>0</v>
      </c>
      <c r="N2810" s="1">
        <f>AD2810+AE2810</f>
        <v>0</v>
      </c>
      <c r="O2810" s="1"/>
      <c r="P2810" s="1">
        <f>AF2810</f>
        <v>0</v>
      </c>
      <c r="Q2810" s="1">
        <f>AH2810</f>
        <v>0</v>
      </c>
      <c r="R2810" s="1">
        <v>0</v>
      </c>
      <c r="S2810" s="40"/>
      <c r="T2810" s="1">
        <f>SUM(U2810,V2810,X2810,Y2810,Z2810,AA2810,AB2810)</f>
        <v>45</v>
      </c>
      <c r="U2810" s="1">
        <f>AK2810</f>
        <v>0</v>
      </c>
      <c r="V2810" s="1">
        <f>SUM(AN2810,AO2810,AP2810,AQ2810,AS2810,AT2810,AU2810,AV2810,AW2810,AX2810,AY2810,AR2810,AZ2810,BA2810,BB2810,BC2810,BD2810,BE2810,BF2810,BG2810,BH2810)</f>
        <v>45</v>
      </c>
      <c r="W2810" s="1">
        <f>COUNT(AN2810,AO2810,AP2810,AQ2810,AS2810,AT2810,AU2810,AV2810,AW2810,AX2810,AY2810,AR2810,AZ2810,BA2810,BB2810,BC2810,BD2810,BE2810,BF2810,BG2810,BH2810)</f>
        <v>1</v>
      </c>
      <c r="X2810" s="1">
        <v>0</v>
      </c>
      <c r="Y2810" s="1">
        <v>0</v>
      </c>
      <c r="Z2810" s="1">
        <v>0</v>
      </c>
      <c r="AA2810" s="1">
        <f>AM2810</f>
        <v>0</v>
      </c>
      <c r="AB2810" s="1">
        <f>AL2810</f>
        <v>0</v>
      </c>
      <c r="AC2810" s="40"/>
      <c r="AD2810" s="25"/>
      <c r="AE2810" s="25"/>
      <c r="AF2810" s="25"/>
      <c r="AG2810" s="25"/>
      <c r="AH2810" s="25"/>
      <c r="AJ2810" s="40"/>
      <c r="AK2810" s="25"/>
      <c r="AL2810" s="25"/>
      <c r="AM2810" s="25"/>
      <c r="AN2810" s="25"/>
      <c r="AO2810" s="25"/>
      <c r="AP2810" s="25"/>
      <c r="AQ2810" s="25"/>
      <c r="AR2810" s="25">
        <v>45</v>
      </c>
      <c r="AS2810" s="25"/>
      <c r="AT2810" s="25"/>
      <c r="AU2810" s="25"/>
      <c r="AV2810" s="25"/>
      <c r="AW2810" s="25"/>
      <c r="AX2810" s="25"/>
      <c r="AY2810" s="25"/>
      <c r="AZ2810" s="25"/>
      <c r="BA2810" s="25"/>
      <c r="BB2810" s="25"/>
      <c r="BC2810" s="25"/>
      <c r="BD2810" s="25"/>
      <c r="BE2810" s="25"/>
      <c r="BF2810" s="25"/>
      <c r="BG2810" s="25"/>
      <c r="BH2810" s="25"/>
    </row>
    <row r="2811" spans="1:60" x14ac:dyDescent="0.3">
      <c r="A2811" s="25" t="s">
        <v>273</v>
      </c>
      <c r="B2811" s="25" t="s">
        <v>38</v>
      </c>
      <c r="C2811" s="25" t="s">
        <v>2629</v>
      </c>
      <c r="D2811" s="25" t="s">
        <v>2630</v>
      </c>
      <c r="E2811" s="25" t="s">
        <v>47</v>
      </c>
      <c r="F2811" s="25">
        <v>999930485</v>
      </c>
      <c r="G2811" s="1">
        <f>(J2811+T2811)-H2811</f>
        <v>45</v>
      </c>
      <c r="H2811" s="25"/>
      <c r="I2811" s="40"/>
      <c r="J2811" s="1">
        <f>SUM(K2811,L2811,N2811,O2811,P2811,Q2811)</f>
        <v>0</v>
      </c>
      <c r="K2811" s="1">
        <f>SUM(AG2811,AI2811)</f>
        <v>0</v>
      </c>
      <c r="L2811" s="1">
        <v>0</v>
      </c>
      <c r="M2811" s="1">
        <v>0</v>
      </c>
      <c r="N2811" s="1">
        <f>AD2811+AE2811</f>
        <v>0</v>
      </c>
      <c r="O2811" s="1"/>
      <c r="P2811" s="1">
        <f>AF2811</f>
        <v>0</v>
      </c>
      <c r="Q2811" s="1">
        <f>AH2811</f>
        <v>0</v>
      </c>
      <c r="R2811" s="1">
        <v>0</v>
      </c>
      <c r="S2811" s="43"/>
      <c r="T2811" s="1">
        <f>SUM(U2811,V2811,X2811,Y2811,Z2811,AA2811,AB2811)</f>
        <v>45</v>
      </c>
      <c r="U2811" s="1">
        <f>AK2811</f>
        <v>0</v>
      </c>
      <c r="V2811" s="1">
        <f>SUM(AN2811,AO2811,AP2811,AQ2811,AS2811,AT2811,AU2811,AV2811,AW2811,AX2811,AY2811,AR2811,AZ2811,BA2811,BB2811,BC2811,BD2811,BE2811,BF2811,BG2811,BH2811)</f>
        <v>45</v>
      </c>
      <c r="W2811" s="1">
        <f>COUNT(AN2811,AO2811,AP2811,AQ2811,AS2811,AT2811,AU2811,AV2811,AW2811,AX2811,AY2811,AR2811,AZ2811,BA2811,BB2811,BC2811,BD2811,BE2811,BF2811,BG2811,BH2811)</f>
        <v>1</v>
      </c>
      <c r="X2811" s="1">
        <v>0</v>
      </c>
      <c r="Y2811" s="1">
        <v>0</v>
      </c>
      <c r="Z2811" s="1">
        <v>0</v>
      </c>
      <c r="AA2811" s="1">
        <f>AM2811</f>
        <v>0</v>
      </c>
      <c r="AB2811" s="1">
        <f>AL2811</f>
        <v>0</v>
      </c>
      <c r="AC2811" s="43"/>
      <c r="AD2811" s="25"/>
      <c r="AE2811" s="25"/>
      <c r="AF2811" s="25"/>
      <c r="AG2811" s="25"/>
      <c r="AH2811" s="25"/>
      <c r="AJ2811" s="40"/>
      <c r="AK2811" s="25"/>
      <c r="AL2811" s="25"/>
      <c r="AM2811" s="25"/>
      <c r="AN2811" s="25"/>
      <c r="AO2811" s="25"/>
      <c r="AP2811" s="25"/>
      <c r="AQ2811" s="25"/>
      <c r="AR2811" s="25"/>
      <c r="AS2811" s="25">
        <v>45</v>
      </c>
      <c r="AT2811" s="25"/>
      <c r="AU2811" s="25"/>
      <c r="AV2811" s="25"/>
      <c r="AW2811" s="25"/>
      <c r="AX2811" s="25"/>
      <c r="AY2811" s="25"/>
      <c r="AZ2811" s="25"/>
      <c r="BA2811" s="25"/>
      <c r="BB2811" s="25"/>
      <c r="BC2811" s="25"/>
      <c r="BD2811" s="25"/>
      <c r="BE2811" s="25"/>
      <c r="BF2811" s="25"/>
      <c r="BG2811" s="25"/>
      <c r="BH2811" s="25"/>
    </row>
    <row r="2812" spans="1:60" x14ac:dyDescent="0.3">
      <c r="A2812" s="25" t="s">
        <v>273</v>
      </c>
      <c r="B2812" s="25" t="s">
        <v>38</v>
      </c>
      <c r="C2812" s="25" t="s">
        <v>3779</v>
      </c>
      <c r="D2812" s="25" t="s">
        <v>65</v>
      </c>
      <c r="E2812" s="25" t="s">
        <v>47</v>
      </c>
      <c r="F2812" s="25">
        <v>999930759</v>
      </c>
      <c r="G2812" s="1">
        <f>(J2812+T2812)-H2812</f>
        <v>45</v>
      </c>
      <c r="H2812" s="25"/>
      <c r="I2812" s="40"/>
      <c r="J2812" s="1">
        <f>SUM(K2812,L2812,N2812,O2812,P2812,Q2812)</f>
        <v>0</v>
      </c>
      <c r="K2812" s="1">
        <f>SUM(AG2812,AI2812)</f>
        <v>0</v>
      </c>
      <c r="L2812" s="1">
        <v>0</v>
      </c>
      <c r="M2812" s="1">
        <v>0</v>
      </c>
      <c r="N2812" s="1">
        <f>AD2812+AE2812</f>
        <v>0</v>
      </c>
      <c r="O2812" s="1"/>
      <c r="P2812" s="1">
        <f>AF2812</f>
        <v>0</v>
      </c>
      <c r="Q2812" s="1">
        <f>AH2812</f>
        <v>0</v>
      </c>
      <c r="R2812" s="1">
        <v>0</v>
      </c>
      <c r="S2812" s="40"/>
      <c r="T2812" s="1">
        <f>SUM(U2812,V2812,X2812,Y2812,Z2812,AA2812,AB2812)</f>
        <v>45</v>
      </c>
      <c r="U2812" s="1">
        <f>AK2812</f>
        <v>0</v>
      </c>
      <c r="V2812" s="1">
        <f>SUM(AN2812,AO2812,AP2812,AQ2812,AS2812,AT2812,AU2812,AV2812,AW2812,AX2812,AY2812,AR2812,AZ2812,BA2812,BB2812,BC2812,BD2812,BE2812,BF2812,BG2812,BH2812)</f>
        <v>45</v>
      </c>
      <c r="W2812" s="1">
        <f>COUNT(AN2812,AO2812,AP2812,AQ2812,AS2812,AT2812,AU2812,AV2812,AW2812,AX2812,AY2812,AR2812,AZ2812,BA2812,BB2812,BC2812,BD2812,BE2812,BF2812,BG2812,BH2812)</f>
        <v>1</v>
      </c>
      <c r="X2812" s="1">
        <v>0</v>
      </c>
      <c r="Y2812" s="1">
        <v>0</v>
      </c>
      <c r="Z2812" s="1">
        <v>0</v>
      </c>
      <c r="AA2812" s="1">
        <f>AM2812</f>
        <v>0</v>
      </c>
      <c r="AB2812" s="1">
        <f>AL2812</f>
        <v>0</v>
      </c>
      <c r="AC2812" s="40"/>
      <c r="AD2812" s="25"/>
      <c r="AE2812" s="25"/>
      <c r="AF2812" s="25"/>
      <c r="AG2812" s="25"/>
      <c r="AH2812" s="25"/>
      <c r="AJ2812" s="40"/>
      <c r="AK2812" s="25"/>
      <c r="AL2812" s="25"/>
      <c r="AM2812" s="25"/>
      <c r="AN2812" s="25"/>
      <c r="AO2812" s="25"/>
      <c r="AP2812" s="25"/>
      <c r="AQ2812" s="25"/>
      <c r="AR2812" s="25"/>
      <c r="AS2812" s="25"/>
      <c r="AT2812" s="25"/>
      <c r="AU2812" s="25"/>
      <c r="AV2812" s="25"/>
      <c r="AW2812" s="25"/>
      <c r="AX2812" s="25"/>
      <c r="AY2812" s="25"/>
      <c r="AZ2812" s="25"/>
      <c r="BA2812" s="25"/>
      <c r="BB2812" s="25"/>
      <c r="BC2812" s="25"/>
      <c r="BD2812" s="25"/>
      <c r="BE2812" s="25"/>
      <c r="BF2812" s="25"/>
      <c r="BG2812" s="25"/>
      <c r="BH2812" s="25">
        <v>45</v>
      </c>
    </row>
    <row r="2813" spans="1:60" x14ac:dyDescent="0.3">
      <c r="A2813" s="48" t="s">
        <v>273</v>
      </c>
      <c r="B2813" s="48" t="s">
        <v>38</v>
      </c>
      <c r="C2813" s="48" t="s">
        <v>3431</v>
      </c>
      <c r="D2813" s="48" t="s">
        <v>1806</v>
      </c>
      <c r="E2813" s="48" t="s">
        <v>47</v>
      </c>
      <c r="F2813" s="25">
        <v>999931384</v>
      </c>
      <c r="G2813" s="1">
        <f>(J2813+T2813)-H2813</f>
        <v>45</v>
      </c>
      <c r="H2813" s="25"/>
      <c r="I2813" s="40"/>
      <c r="J2813" s="1">
        <f>SUM(K2813,L2813,N2813,O2813,P2813,Q2813)</f>
        <v>0</v>
      </c>
      <c r="K2813" s="1">
        <f>SUM(AG2813,AI2813)</f>
        <v>0</v>
      </c>
      <c r="L2813" s="1">
        <v>0</v>
      </c>
      <c r="M2813" s="1">
        <v>0</v>
      </c>
      <c r="N2813" s="1">
        <f>AD2813+AE2813</f>
        <v>0</v>
      </c>
      <c r="O2813" s="1"/>
      <c r="P2813" s="1">
        <f>AF2813</f>
        <v>0</v>
      </c>
      <c r="Q2813" s="1">
        <f>AH2813</f>
        <v>0</v>
      </c>
      <c r="R2813" s="1">
        <v>0</v>
      </c>
      <c r="S2813" s="40"/>
      <c r="T2813" s="1">
        <f>SUM(U2813,V2813,X2813,Y2813,Z2813,AA2813,AB2813)</f>
        <v>45</v>
      </c>
      <c r="U2813" s="1">
        <f>AK2813</f>
        <v>0</v>
      </c>
      <c r="V2813" s="1">
        <f>SUM(AN2813,AO2813,AP2813,AQ2813,AS2813,AT2813,AU2813,AV2813,AW2813,AX2813,AY2813,AR2813,AZ2813,BA2813,BB2813,BC2813,BD2813,BE2813,BF2813,BG2813,BH2813)</f>
        <v>45</v>
      </c>
      <c r="W2813" s="1">
        <f>COUNT(AN2813,AO2813,AP2813,AQ2813,AS2813,AT2813,AU2813,AV2813,AW2813,AX2813,AY2813,AR2813,AZ2813,BA2813,BB2813,BC2813,BD2813,BE2813,BF2813,BG2813,BH2813)</f>
        <v>1</v>
      </c>
      <c r="X2813" s="1">
        <v>0</v>
      </c>
      <c r="Y2813" s="1">
        <v>0</v>
      </c>
      <c r="Z2813" s="1">
        <v>0</v>
      </c>
      <c r="AA2813" s="1">
        <f>AM2813</f>
        <v>0</v>
      </c>
      <c r="AB2813" s="1">
        <f>AL2813</f>
        <v>0</v>
      </c>
      <c r="AC2813" s="40"/>
      <c r="AD2813" s="25"/>
      <c r="AE2813" s="25"/>
      <c r="AF2813" s="25"/>
      <c r="AG2813" s="25"/>
      <c r="AH2813" s="25"/>
      <c r="AJ2813" s="40"/>
      <c r="AK2813" s="25"/>
      <c r="AL2813" s="25"/>
      <c r="AM2813" s="25"/>
      <c r="AN2813" s="25"/>
      <c r="AO2813" s="25"/>
      <c r="AP2813" s="25"/>
      <c r="AQ2813" s="25"/>
      <c r="AR2813" s="25"/>
      <c r="AS2813" s="25"/>
      <c r="AT2813" s="25"/>
      <c r="AU2813" s="25"/>
      <c r="AV2813" s="25"/>
      <c r="AW2813" s="25"/>
      <c r="AX2813" s="25"/>
      <c r="AY2813" s="25"/>
      <c r="AZ2813" s="25"/>
      <c r="BA2813" s="25">
        <v>45</v>
      </c>
      <c r="BB2813" s="25"/>
      <c r="BC2813" s="25"/>
      <c r="BD2813" s="25"/>
      <c r="BE2813" s="25"/>
      <c r="BF2813" s="25"/>
      <c r="BG2813" s="25"/>
      <c r="BH2813" s="25"/>
    </row>
    <row r="2814" spans="1:60" x14ac:dyDescent="0.3">
      <c r="A2814" s="25" t="s">
        <v>273</v>
      </c>
      <c r="B2814" s="25" t="s">
        <v>38</v>
      </c>
      <c r="C2814" s="25" t="s">
        <v>1923</v>
      </c>
      <c r="D2814" s="25" t="s">
        <v>3620</v>
      </c>
      <c r="E2814" s="25" t="s">
        <v>47</v>
      </c>
      <c r="F2814" s="25">
        <v>999932019</v>
      </c>
      <c r="G2814" s="1">
        <f>(J2814+T2814)-H2814</f>
        <v>45</v>
      </c>
      <c r="H2814" s="25"/>
      <c r="I2814" s="40"/>
      <c r="J2814" s="1">
        <f>SUM(K2814,L2814,N2814,O2814,P2814,Q2814)</f>
        <v>0</v>
      </c>
      <c r="K2814" s="1">
        <f>SUM(AG2814,AI2814)</f>
        <v>0</v>
      </c>
      <c r="L2814" s="1">
        <v>0</v>
      </c>
      <c r="M2814" s="1">
        <v>0</v>
      </c>
      <c r="N2814" s="1">
        <f>AD2814+AE2814</f>
        <v>0</v>
      </c>
      <c r="O2814" s="1"/>
      <c r="P2814" s="1">
        <f>AF2814</f>
        <v>0</v>
      </c>
      <c r="Q2814" s="1">
        <f>AH2814</f>
        <v>0</v>
      </c>
      <c r="R2814" s="1">
        <v>0</v>
      </c>
      <c r="S2814" s="43"/>
      <c r="T2814" s="1">
        <f>SUM(U2814,V2814,X2814,Y2814,Z2814,AA2814,AB2814)</f>
        <v>45</v>
      </c>
      <c r="U2814" s="1">
        <f>AK2814</f>
        <v>0</v>
      </c>
      <c r="V2814" s="1">
        <f>SUM(AN2814,AO2814,AP2814,AQ2814,AS2814,AT2814,AU2814,AV2814,AW2814,AX2814,AY2814,AR2814,AZ2814,BA2814,BB2814,BC2814,BD2814,BE2814,BF2814,BG2814,BH2814)</f>
        <v>45</v>
      </c>
      <c r="W2814" s="1">
        <f>COUNT(AN2814,AO2814,AP2814,AQ2814,AS2814,AT2814,AU2814,AV2814,AW2814,AX2814,AY2814,AR2814,AZ2814,BA2814,BB2814,BC2814,BD2814,BE2814,BF2814,BG2814,BH2814)</f>
        <v>1</v>
      </c>
      <c r="X2814" s="1">
        <v>0</v>
      </c>
      <c r="Y2814" s="1">
        <v>0</v>
      </c>
      <c r="Z2814" s="1">
        <v>0</v>
      </c>
      <c r="AA2814" s="1">
        <f>AM2814</f>
        <v>0</v>
      </c>
      <c r="AB2814" s="1">
        <f>AL2814</f>
        <v>0</v>
      </c>
      <c r="AC2814" s="43"/>
      <c r="AD2814" s="25"/>
      <c r="AE2814" s="25"/>
      <c r="AF2814" s="25"/>
      <c r="AG2814" s="25"/>
      <c r="AH2814" s="25"/>
      <c r="AJ2814" s="40"/>
      <c r="AK2814" s="25"/>
      <c r="AL2814" s="25"/>
      <c r="AM2814" s="25"/>
      <c r="AN2814" s="25"/>
      <c r="AO2814" s="25"/>
      <c r="AP2814" s="25"/>
      <c r="AQ2814" s="25"/>
      <c r="AR2814" s="25"/>
      <c r="AS2814" s="25"/>
      <c r="AT2814" s="25"/>
      <c r="AU2814" s="25"/>
      <c r="AV2814" s="25"/>
      <c r="AW2814" s="25"/>
      <c r="AX2814" s="25"/>
      <c r="AY2814" s="25"/>
      <c r="AZ2814" s="25"/>
      <c r="BA2814" s="25"/>
      <c r="BB2814" s="25"/>
      <c r="BC2814" s="25"/>
      <c r="BD2814" s="25"/>
      <c r="BE2814" s="25"/>
      <c r="BF2814" s="25"/>
      <c r="BG2814" s="25">
        <v>45</v>
      </c>
      <c r="BH2814" s="25"/>
    </row>
    <row r="2815" spans="1:60" x14ac:dyDescent="0.3">
      <c r="A2815" s="25" t="s">
        <v>273</v>
      </c>
      <c r="B2815" s="25" t="s">
        <v>38</v>
      </c>
      <c r="C2815" s="25" t="s">
        <v>2631</v>
      </c>
      <c r="D2815" s="25" t="s">
        <v>2632</v>
      </c>
      <c r="E2815" s="25" t="s">
        <v>47</v>
      </c>
      <c r="F2815" s="25">
        <v>999930876</v>
      </c>
      <c r="G2815" s="1">
        <f>(J2815+T2815)-H2815</f>
        <v>34</v>
      </c>
      <c r="H2815" s="25"/>
      <c r="I2815" s="40"/>
      <c r="J2815" s="1">
        <f>SUM(K2815,L2815,N2815,O2815,P2815,Q2815)</f>
        <v>0</v>
      </c>
      <c r="K2815" s="1">
        <f>SUM(AG2815,AI2815)</f>
        <v>0</v>
      </c>
      <c r="L2815" s="1">
        <v>0</v>
      </c>
      <c r="M2815" s="1">
        <v>0</v>
      </c>
      <c r="N2815" s="1">
        <f>AD2815+AE2815</f>
        <v>0</v>
      </c>
      <c r="O2815" s="1"/>
      <c r="P2815" s="1">
        <f>AF2815</f>
        <v>0</v>
      </c>
      <c r="Q2815" s="1">
        <f>AH2815</f>
        <v>0</v>
      </c>
      <c r="R2815" s="1">
        <v>0</v>
      </c>
      <c r="S2815" s="43"/>
      <c r="T2815" s="1">
        <f>SUM(U2815,V2815,X2815,Y2815,Z2815,AA2815,AB2815)</f>
        <v>34</v>
      </c>
      <c r="U2815" s="1">
        <f>AK2815</f>
        <v>0</v>
      </c>
      <c r="V2815" s="1">
        <f>SUM(AN2815,AO2815,AP2815,AQ2815,AS2815,AT2815,AU2815,AV2815,AW2815,AX2815,AY2815,AR2815,AZ2815,BA2815,BB2815,BC2815,BD2815,BE2815,BF2815,BG2815,BH2815)</f>
        <v>34</v>
      </c>
      <c r="W2815" s="1">
        <f>COUNT(AN2815,AO2815,AP2815,AQ2815,AS2815,AT2815,AU2815,AV2815,AW2815,AX2815,AY2815,AR2815,AZ2815,BA2815,BB2815,BC2815,BD2815,BE2815,BF2815,BG2815,BH2815)</f>
        <v>1</v>
      </c>
      <c r="X2815" s="1">
        <v>0</v>
      </c>
      <c r="Y2815" s="1">
        <v>0</v>
      </c>
      <c r="Z2815" s="1">
        <v>0</v>
      </c>
      <c r="AA2815" s="1">
        <f>AM2815</f>
        <v>0</v>
      </c>
      <c r="AB2815" s="1">
        <f>AL2815</f>
        <v>0</v>
      </c>
      <c r="AC2815" s="43"/>
      <c r="AD2815" s="25"/>
      <c r="AE2815" s="25"/>
      <c r="AF2815" s="25"/>
      <c r="AG2815" s="25"/>
      <c r="AH2815" s="25"/>
      <c r="AJ2815" s="40"/>
      <c r="AK2815" s="25"/>
      <c r="AL2815" s="25"/>
      <c r="AM2815" s="25"/>
      <c r="AN2815" s="25"/>
      <c r="AO2815" s="25"/>
      <c r="AP2815" s="25"/>
      <c r="AQ2815" s="25"/>
      <c r="AR2815" s="25"/>
      <c r="AS2815" s="25">
        <v>34</v>
      </c>
      <c r="AT2815" s="25"/>
      <c r="AU2815" s="25"/>
      <c r="AV2815" s="25"/>
      <c r="AW2815" s="25"/>
      <c r="AX2815" s="25"/>
      <c r="AY2815" s="25"/>
      <c r="AZ2815" s="25"/>
      <c r="BA2815" s="25"/>
      <c r="BB2815" s="25"/>
      <c r="BC2815" s="25"/>
      <c r="BD2815" s="25"/>
      <c r="BE2815" s="25"/>
      <c r="BF2815" s="25"/>
      <c r="BG2815" s="25"/>
      <c r="BH2815" s="25"/>
    </row>
    <row r="2816" spans="1:60" x14ac:dyDescent="0.3">
      <c r="A2816" s="25" t="s">
        <v>273</v>
      </c>
      <c r="B2816" s="25" t="s">
        <v>38</v>
      </c>
      <c r="C2816" s="25" t="s">
        <v>1715</v>
      </c>
      <c r="D2816" s="25" t="s">
        <v>2643</v>
      </c>
      <c r="E2816" s="25" t="s">
        <v>47</v>
      </c>
      <c r="F2816" s="25">
        <v>999925334</v>
      </c>
      <c r="G2816" s="1">
        <f>(J2816+T2816)-H2816</f>
        <v>30</v>
      </c>
      <c r="H2816" s="25"/>
      <c r="I2816" s="40"/>
      <c r="J2816" s="1">
        <f>SUM(K2816,L2816,N2816,O2816,P2816,Q2816)</f>
        <v>0</v>
      </c>
      <c r="K2816" s="1">
        <f>SUM(AG2816,AI2816)</f>
        <v>0</v>
      </c>
      <c r="L2816" s="1">
        <v>0</v>
      </c>
      <c r="M2816" s="1">
        <v>0</v>
      </c>
      <c r="N2816" s="1">
        <f>AD2816+AE2816</f>
        <v>0</v>
      </c>
      <c r="O2816" s="1"/>
      <c r="P2816" s="1">
        <f>AF2816</f>
        <v>0</v>
      </c>
      <c r="Q2816" s="1">
        <f>AH2816</f>
        <v>0</v>
      </c>
      <c r="R2816" s="1">
        <v>0</v>
      </c>
      <c r="S2816" s="43"/>
      <c r="T2816" s="1">
        <f>SUM(U2816,V2816,X2816,Y2816,Z2816,AA2816,AB2816)</f>
        <v>30</v>
      </c>
      <c r="U2816" s="1">
        <f>AK2816</f>
        <v>0</v>
      </c>
      <c r="V2816" s="1">
        <f>SUM(AN2816,AO2816,AP2816,AQ2816,AS2816,AT2816,AU2816,AV2816,AW2816,AX2816,AY2816,AR2816,AZ2816,BA2816,BB2816,BC2816,BD2816,BE2816,BF2816,BG2816,BH2816)</f>
        <v>30</v>
      </c>
      <c r="W2816" s="1">
        <f>COUNT(AN2816,AO2816,AP2816,AQ2816,AS2816,AT2816,AU2816,AV2816,AW2816,AX2816,AY2816,AR2816,AZ2816,BA2816,BB2816,BC2816,BD2816,BE2816,BF2816,BG2816,BH2816)</f>
        <v>1</v>
      </c>
      <c r="X2816" s="1">
        <v>0</v>
      </c>
      <c r="Y2816" s="1">
        <v>0</v>
      </c>
      <c r="Z2816" s="1">
        <v>0</v>
      </c>
      <c r="AA2816" s="1">
        <f>AM2816</f>
        <v>0</v>
      </c>
      <c r="AB2816" s="1">
        <f>AL2816</f>
        <v>0</v>
      </c>
      <c r="AC2816" s="43"/>
      <c r="AD2816" s="25"/>
      <c r="AE2816" s="25"/>
      <c r="AF2816" s="25"/>
      <c r="AG2816" s="25"/>
      <c r="AH2816" s="25"/>
      <c r="AJ2816" s="40"/>
      <c r="AK2816" s="25"/>
      <c r="AL2816" s="25"/>
      <c r="AM2816" s="25"/>
      <c r="AN2816" s="25"/>
      <c r="AO2816" s="25"/>
      <c r="AP2816" s="25"/>
      <c r="AQ2816" s="25"/>
      <c r="AR2816" s="25"/>
      <c r="AS2816" s="25"/>
      <c r="AT2816" s="25">
        <v>30</v>
      </c>
      <c r="AU2816" s="25"/>
      <c r="AV2816" s="25"/>
      <c r="AW2816" s="25"/>
      <c r="AX2816" s="25"/>
      <c r="AY2816" s="25"/>
      <c r="AZ2816" s="25"/>
      <c r="BA2816" s="25"/>
      <c r="BB2816" s="25"/>
      <c r="BC2816" s="25"/>
      <c r="BD2816" s="25"/>
      <c r="BE2816" s="25"/>
      <c r="BF2816" s="25"/>
      <c r="BG2816" s="25"/>
      <c r="BH2816" s="25"/>
    </row>
    <row r="2817" spans="1:60" x14ac:dyDescent="0.3">
      <c r="A2817" s="25" t="s">
        <v>273</v>
      </c>
      <c r="B2817" s="25" t="s">
        <v>38</v>
      </c>
      <c r="C2817" s="25" t="s">
        <v>1683</v>
      </c>
      <c r="D2817" s="25" t="s">
        <v>3033</v>
      </c>
      <c r="E2817" s="25" t="s">
        <v>47</v>
      </c>
      <c r="F2817" s="25">
        <v>999928906</v>
      </c>
      <c r="G2817" s="1">
        <f>(J2817+T2817)-H2817</f>
        <v>30</v>
      </c>
      <c r="H2817" s="25"/>
      <c r="I2817" s="40"/>
      <c r="J2817" s="1">
        <f>SUM(K2817,L2817,N2817,O2817,P2817,Q2817)</f>
        <v>0</v>
      </c>
      <c r="K2817" s="1">
        <f>SUM(AG2817,AI2817)</f>
        <v>0</v>
      </c>
      <c r="L2817" s="1">
        <v>0</v>
      </c>
      <c r="M2817" s="1">
        <v>0</v>
      </c>
      <c r="N2817" s="1">
        <f>AD2817+AE2817</f>
        <v>0</v>
      </c>
      <c r="O2817" s="1"/>
      <c r="P2817" s="1">
        <f>AF2817</f>
        <v>0</v>
      </c>
      <c r="Q2817" s="1">
        <f>AH2817</f>
        <v>0</v>
      </c>
      <c r="R2817" s="1">
        <v>0</v>
      </c>
      <c r="S2817" s="43"/>
      <c r="T2817" s="1">
        <f>SUM(U2817,V2817,X2817,Y2817,Z2817,AA2817,AB2817)</f>
        <v>30</v>
      </c>
      <c r="U2817" s="1">
        <f>AK2817</f>
        <v>0</v>
      </c>
      <c r="V2817" s="1">
        <f>SUM(AN2817,AO2817,AP2817,AQ2817,AS2817,AT2817,AU2817,AV2817,AW2817,AX2817,AY2817,AR2817,AZ2817,BA2817,BB2817,BC2817,BD2817,BE2817,BF2817,BG2817,BH2817)</f>
        <v>30</v>
      </c>
      <c r="W2817" s="1">
        <f>COUNT(AN2817,AO2817,AP2817,AQ2817,AS2817,AT2817,AU2817,AV2817,AW2817,AX2817,AY2817,AR2817,AZ2817,BA2817,BB2817,BC2817,BD2817,BE2817,BF2817,BG2817,BH2817)</f>
        <v>1</v>
      </c>
      <c r="X2817" s="1">
        <v>0</v>
      </c>
      <c r="Y2817" s="1">
        <v>0</v>
      </c>
      <c r="Z2817" s="1">
        <v>0</v>
      </c>
      <c r="AA2817" s="1">
        <f>AM2817</f>
        <v>0</v>
      </c>
      <c r="AB2817" s="1">
        <f>AL2817</f>
        <v>0</v>
      </c>
      <c r="AC2817" s="43"/>
      <c r="AD2817" s="25"/>
      <c r="AE2817" s="25"/>
      <c r="AF2817" s="25"/>
      <c r="AG2817" s="25"/>
      <c r="AH2817" s="25"/>
      <c r="AJ2817" s="40"/>
      <c r="AK2817" s="25"/>
      <c r="AL2817" s="25"/>
      <c r="AM2817" s="25"/>
      <c r="AN2817" s="25"/>
      <c r="AO2817" s="25"/>
      <c r="AP2817" s="25"/>
      <c r="AQ2817" s="25"/>
      <c r="AR2817" s="25"/>
      <c r="AS2817" s="25"/>
      <c r="AT2817" s="25"/>
      <c r="AU2817" s="25"/>
      <c r="AV2817" s="25"/>
      <c r="AW2817" s="25">
        <v>30</v>
      </c>
      <c r="AX2817" s="25"/>
      <c r="AY2817" s="25"/>
      <c r="AZ2817" s="25"/>
      <c r="BA2817" s="25"/>
      <c r="BB2817" s="25"/>
      <c r="BC2817" s="25"/>
      <c r="BD2817" s="25"/>
      <c r="BE2817" s="25"/>
      <c r="BF2817" s="25"/>
      <c r="BG2817" s="25"/>
      <c r="BH2817" s="25"/>
    </row>
    <row r="2818" spans="1:60" x14ac:dyDescent="0.3">
      <c r="A2818" s="25" t="s">
        <v>273</v>
      </c>
      <c r="B2818" s="25" t="s">
        <v>38</v>
      </c>
      <c r="C2818" s="25" t="s">
        <v>670</v>
      </c>
      <c r="D2818" s="25" t="s">
        <v>3064</v>
      </c>
      <c r="E2818" s="25" t="s">
        <v>47</v>
      </c>
      <c r="F2818" s="25">
        <v>999929538</v>
      </c>
      <c r="G2818" s="1">
        <f>(J2818+T2818)-H2818</f>
        <v>30</v>
      </c>
      <c r="H2818" s="25"/>
      <c r="I2818" s="40"/>
      <c r="J2818" s="1">
        <f>SUM(K2818,L2818,N2818,O2818,P2818,Q2818)</f>
        <v>0</v>
      </c>
      <c r="K2818" s="1">
        <f>SUM(AG2818,AI2818)</f>
        <v>0</v>
      </c>
      <c r="L2818" s="1">
        <v>0</v>
      </c>
      <c r="M2818" s="1">
        <v>0</v>
      </c>
      <c r="N2818" s="1">
        <f>AD2818+AE2818</f>
        <v>0</v>
      </c>
      <c r="O2818" s="1"/>
      <c r="P2818" s="1">
        <f>AF2818</f>
        <v>0</v>
      </c>
      <c r="Q2818" s="1">
        <f>AH2818</f>
        <v>0</v>
      </c>
      <c r="R2818" s="1">
        <v>0</v>
      </c>
      <c r="S2818" s="43"/>
      <c r="T2818" s="1">
        <f>SUM(U2818,V2818,X2818,Y2818,Z2818,AA2818,AB2818)</f>
        <v>30</v>
      </c>
      <c r="U2818" s="1">
        <f>AK2818</f>
        <v>0</v>
      </c>
      <c r="V2818" s="1">
        <f>SUM(AN2818,AO2818,AP2818,AQ2818,AS2818,AT2818,AU2818,AV2818,AW2818,AX2818,AY2818,AR2818,AZ2818,BA2818,BB2818,BC2818,BD2818,BE2818,BF2818,BG2818,BH2818)</f>
        <v>30</v>
      </c>
      <c r="W2818" s="1">
        <f>COUNT(AN2818,AO2818,AP2818,AQ2818,AS2818,AT2818,AU2818,AV2818,AW2818,AX2818,AY2818,AR2818,AZ2818,BA2818,BB2818,BC2818,BD2818,BE2818,BF2818,BG2818,BH2818)</f>
        <v>1</v>
      </c>
      <c r="X2818" s="1">
        <v>0</v>
      </c>
      <c r="Y2818" s="1">
        <v>0</v>
      </c>
      <c r="Z2818" s="1">
        <v>0</v>
      </c>
      <c r="AA2818" s="1">
        <f>AM2818</f>
        <v>0</v>
      </c>
      <c r="AB2818" s="1">
        <f>AL2818</f>
        <v>0</v>
      </c>
      <c r="AC2818" s="43"/>
      <c r="AD2818" s="25"/>
      <c r="AE2818" s="25"/>
      <c r="AF2818" s="25"/>
      <c r="AG2818" s="25"/>
      <c r="AH2818" s="25"/>
      <c r="AJ2818" s="40"/>
      <c r="AK2818" s="25"/>
      <c r="AL2818" s="25"/>
      <c r="AM2818" s="25"/>
      <c r="AN2818" s="25"/>
      <c r="AO2818" s="25"/>
      <c r="AP2818" s="25"/>
      <c r="AQ2818" s="25"/>
      <c r="AR2818" s="25"/>
      <c r="AS2818" s="25"/>
      <c r="AT2818" s="25"/>
      <c r="AU2818" s="25"/>
      <c r="AV2818" s="25"/>
      <c r="AW2818" s="25"/>
      <c r="AX2818" s="25">
        <v>30</v>
      </c>
      <c r="AY2818" s="25"/>
      <c r="AZ2818" s="25"/>
      <c r="BA2818" s="25"/>
      <c r="BB2818" s="25"/>
      <c r="BC2818" s="25"/>
      <c r="BD2818" s="25"/>
      <c r="BE2818" s="25"/>
      <c r="BF2818" s="25"/>
      <c r="BG2818" s="25"/>
      <c r="BH2818" s="25"/>
    </row>
    <row r="2819" spans="1:60" x14ac:dyDescent="0.3">
      <c r="A2819" s="25" t="s">
        <v>273</v>
      </c>
      <c r="B2819" s="25" t="s">
        <v>38</v>
      </c>
      <c r="C2819" s="25" t="s">
        <v>1524</v>
      </c>
      <c r="D2819" s="25" t="s">
        <v>3121</v>
      </c>
      <c r="E2819" s="25" t="s">
        <v>47</v>
      </c>
      <c r="F2819" s="25">
        <v>999929904</v>
      </c>
      <c r="G2819" s="1">
        <f>(J2819+T2819)-H2819</f>
        <v>30</v>
      </c>
      <c r="H2819" s="25"/>
      <c r="I2819" s="40"/>
      <c r="J2819" s="1">
        <f>SUM(K2819,L2819,N2819,O2819,P2819,Q2819)</f>
        <v>0</v>
      </c>
      <c r="K2819" s="1">
        <f>SUM(AG2819,AI2819)</f>
        <v>0</v>
      </c>
      <c r="L2819" s="1">
        <v>0</v>
      </c>
      <c r="M2819" s="1">
        <v>0</v>
      </c>
      <c r="N2819" s="1">
        <f>AD2819+AE2819</f>
        <v>0</v>
      </c>
      <c r="O2819" s="1"/>
      <c r="P2819" s="1">
        <f>AF2819</f>
        <v>0</v>
      </c>
      <c r="Q2819" s="1">
        <f>AH2819</f>
        <v>0</v>
      </c>
      <c r="R2819" s="1">
        <v>0</v>
      </c>
      <c r="S2819" s="43"/>
      <c r="T2819" s="1">
        <f>SUM(U2819,V2819,X2819,Y2819,Z2819,AA2819,AB2819)</f>
        <v>30</v>
      </c>
      <c r="U2819" s="1">
        <f>AK2819</f>
        <v>0</v>
      </c>
      <c r="V2819" s="1">
        <f>SUM(AN2819,AO2819,AP2819,AQ2819,AS2819,AT2819,AU2819,AV2819,AW2819,AX2819,AY2819,AR2819,AZ2819,BA2819,BB2819,BC2819,BD2819,BE2819,BF2819,BG2819,BH2819)</f>
        <v>30</v>
      </c>
      <c r="W2819" s="1">
        <f>COUNT(AN2819,AO2819,AP2819,AQ2819,AS2819,AT2819,AU2819,AV2819,AW2819,AX2819,AY2819,AR2819,AZ2819,BA2819,BB2819,BC2819,BD2819,BE2819,BF2819,BG2819,BH2819)</f>
        <v>1</v>
      </c>
      <c r="X2819" s="1">
        <v>0</v>
      </c>
      <c r="Y2819" s="1">
        <v>0</v>
      </c>
      <c r="Z2819" s="1">
        <v>0</v>
      </c>
      <c r="AA2819" s="1">
        <f>AM2819</f>
        <v>0</v>
      </c>
      <c r="AB2819" s="1">
        <f>AL2819</f>
        <v>0</v>
      </c>
      <c r="AC2819" s="43"/>
      <c r="AD2819" s="25"/>
      <c r="AE2819" s="25"/>
      <c r="AF2819" s="25"/>
      <c r="AG2819" s="25"/>
      <c r="AH2819" s="25"/>
      <c r="AJ2819" s="40"/>
      <c r="AK2819" s="25"/>
      <c r="AL2819" s="25"/>
      <c r="AM2819" s="25"/>
      <c r="AN2819" s="25"/>
      <c r="AO2819" s="25"/>
      <c r="AP2819" s="25"/>
      <c r="AQ2819" s="25"/>
      <c r="AR2819" s="25"/>
      <c r="AS2819" s="25"/>
      <c r="AT2819" s="25"/>
      <c r="AU2819" s="25"/>
      <c r="AV2819" s="25"/>
      <c r="AW2819" s="25"/>
      <c r="AX2819" s="25"/>
      <c r="AY2819" s="25">
        <v>30</v>
      </c>
      <c r="AZ2819" s="25"/>
      <c r="BA2819" s="25"/>
      <c r="BB2819" s="25"/>
      <c r="BC2819" s="25"/>
      <c r="BD2819" s="25"/>
      <c r="BE2819" s="25"/>
      <c r="BF2819" s="25"/>
      <c r="BG2819" s="25"/>
      <c r="BH2819" s="25"/>
    </row>
    <row r="2820" spans="1:60" x14ac:dyDescent="0.3">
      <c r="A2820" s="68" t="s">
        <v>273</v>
      </c>
      <c r="B2820" s="68" t="s">
        <v>38</v>
      </c>
      <c r="C2820" s="68" t="s">
        <v>2000</v>
      </c>
      <c r="D2820" s="68" t="s">
        <v>2575</v>
      </c>
      <c r="E2820" s="68" t="s">
        <v>47</v>
      </c>
      <c r="F2820" s="68">
        <v>999930355</v>
      </c>
      <c r="G2820" s="1">
        <f>(J2820+T2820)-H2820</f>
        <v>30</v>
      </c>
      <c r="H2820" s="25"/>
      <c r="I2820" s="40"/>
      <c r="J2820" s="1">
        <f>SUM(K2820,L2820,N2820,O2820,P2820,Q2820)</f>
        <v>0</v>
      </c>
      <c r="K2820" s="1">
        <f>SUM(AG2820,AI2820)</f>
        <v>0</v>
      </c>
      <c r="L2820" s="1">
        <v>0</v>
      </c>
      <c r="M2820" s="1">
        <v>0</v>
      </c>
      <c r="N2820" s="1">
        <f>AD2820+AE2820</f>
        <v>0</v>
      </c>
      <c r="O2820" s="1"/>
      <c r="P2820" s="1">
        <f>AF2820</f>
        <v>0</v>
      </c>
      <c r="Q2820" s="1">
        <f>AH2820</f>
        <v>0</v>
      </c>
      <c r="R2820" s="1">
        <v>0</v>
      </c>
      <c r="S2820" s="43"/>
      <c r="T2820" s="1">
        <f>SUM(U2820,V2820,X2820,Y2820,Z2820,AA2820,AB2820)</f>
        <v>30</v>
      </c>
      <c r="U2820" s="1">
        <f>AK2820</f>
        <v>0</v>
      </c>
      <c r="V2820" s="1">
        <f>SUM(AN2820,AO2820,AP2820,AQ2820,AS2820,AT2820,AU2820,AV2820,AW2820,AX2820,AY2820,AR2820,AZ2820,BA2820,BB2820,BC2820,BD2820,BE2820,BF2820,BG2820,BH2820)</f>
        <v>30</v>
      </c>
      <c r="W2820" s="1">
        <f>COUNT(AN2820,AO2820,AP2820,AQ2820,AS2820,AT2820,AU2820,AV2820,AW2820,AX2820,AY2820,AR2820,AZ2820,BA2820,BB2820,BC2820,BD2820,BE2820,BF2820,BG2820,BH2820)</f>
        <v>1</v>
      </c>
      <c r="X2820" s="1">
        <v>0</v>
      </c>
      <c r="Y2820" s="1">
        <v>0</v>
      </c>
      <c r="Z2820" s="1">
        <v>0</v>
      </c>
      <c r="AA2820" s="1">
        <f>AM2820</f>
        <v>0</v>
      </c>
      <c r="AB2820" s="1">
        <f>AL2820</f>
        <v>0</v>
      </c>
      <c r="AC2820" s="43"/>
      <c r="AD2820" s="25"/>
      <c r="AE2820" s="25"/>
      <c r="AF2820" s="25"/>
      <c r="AG2820" s="25"/>
      <c r="AH2820" s="25"/>
      <c r="AJ2820" s="40"/>
      <c r="AK2820" s="25"/>
      <c r="AL2820" s="25"/>
      <c r="AM2820" s="25"/>
      <c r="AN2820" s="25"/>
      <c r="AO2820" s="25"/>
      <c r="AP2820" s="25"/>
      <c r="AQ2820" s="25">
        <v>30</v>
      </c>
      <c r="AR2820" s="25"/>
      <c r="AS2820" s="25"/>
      <c r="AT2820" s="25"/>
      <c r="AU2820" s="25"/>
      <c r="AV2820" s="25"/>
      <c r="AW2820" s="25"/>
      <c r="AX2820" s="25"/>
      <c r="AY2820" s="25"/>
      <c r="AZ2820" s="25"/>
      <c r="BA2820" s="25"/>
      <c r="BB2820" s="25"/>
      <c r="BC2820" s="25"/>
      <c r="BD2820" s="25"/>
      <c r="BE2820" s="25"/>
      <c r="BF2820" s="25"/>
      <c r="BG2820" s="25"/>
      <c r="BH2820" s="25"/>
    </row>
    <row r="2821" spans="1:60" x14ac:dyDescent="0.3">
      <c r="A2821" s="25" t="s">
        <v>273</v>
      </c>
      <c r="B2821" s="25" t="s">
        <v>38</v>
      </c>
      <c r="C2821" s="25" t="s">
        <v>389</v>
      </c>
      <c r="D2821" s="25" t="s">
        <v>3701</v>
      </c>
      <c r="E2821" s="25" t="s">
        <v>47</v>
      </c>
      <c r="F2821" s="25">
        <v>999931146</v>
      </c>
      <c r="G2821" s="1">
        <f>(J2821+T2821)-H2821</f>
        <v>30</v>
      </c>
      <c r="H2821" s="25"/>
      <c r="I2821" s="40"/>
      <c r="J2821" s="1">
        <f>SUM(K2821,L2821,N2821,O2821,P2821,Q2821)</f>
        <v>0</v>
      </c>
      <c r="K2821" s="1">
        <f>SUM(AG2821,AI2821)</f>
        <v>0</v>
      </c>
      <c r="L2821" s="1">
        <v>0</v>
      </c>
      <c r="M2821" s="1">
        <v>0</v>
      </c>
      <c r="N2821" s="1">
        <f>AD2821+AE2821</f>
        <v>0</v>
      </c>
      <c r="O2821" s="1"/>
      <c r="P2821" s="1">
        <f>AF2821</f>
        <v>0</v>
      </c>
      <c r="Q2821" s="1">
        <f>AH2821</f>
        <v>0</v>
      </c>
      <c r="R2821" s="1">
        <v>0</v>
      </c>
      <c r="S2821" s="40"/>
      <c r="T2821" s="1">
        <f>SUM(U2821,V2821,X2821,Y2821,Z2821,AA2821,AB2821)</f>
        <v>30</v>
      </c>
      <c r="U2821" s="1">
        <f>AK2821</f>
        <v>0</v>
      </c>
      <c r="V2821" s="1">
        <f>SUM(AN2821,AO2821,AP2821,AQ2821,AS2821,AT2821,AU2821,AV2821,AW2821,AX2821,AY2821,AR2821,AZ2821,BA2821,BB2821,BC2821,BD2821,BE2821,BF2821,BG2821,BH2821)</f>
        <v>30</v>
      </c>
      <c r="W2821" s="1">
        <f>COUNT(AN2821,AO2821,AP2821,AQ2821,AS2821,AT2821,AU2821,AV2821,AW2821,AX2821,AY2821,AR2821,AZ2821,BA2821,BB2821,BC2821,BD2821,BE2821,BF2821,BG2821,BH2821)</f>
        <v>1</v>
      </c>
      <c r="X2821" s="1">
        <v>0</v>
      </c>
      <c r="Y2821" s="1">
        <v>0</v>
      </c>
      <c r="Z2821" s="1">
        <v>0</v>
      </c>
      <c r="AA2821" s="1">
        <f>AM2821</f>
        <v>0</v>
      </c>
      <c r="AB2821" s="1">
        <f>AL2821</f>
        <v>0</v>
      </c>
      <c r="AC2821" s="40"/>
      <c r="AD2821" s="25"/>
      <c r="AE2821" s="25"/>
      <c r="AF2821" s="25"/>
      <c r="AG2821" s="25"/>
      <c r="AH2821" s="25"/>
      <c r="AJ2821" s="40"/>
      <c r="AK2821" s="25"/>
      <c r="AL2821" s="25"/>
      <c r="AM2821" s="25"/>
      <c r="AN2821" s="25"/>
      <c r="AO2821" s="25"/>
      <c r="AP2821" s="25"/>
      <c r="AQ2821" s="25"/>
      <c r="AR2821" s="25"/>
      <c r="AS2821" s="25"/>
      <c r="AT2821" s="25"/>
      <c r="AU2821" s="25"/>
      <c r="AV2821" s="25"/>
      <c r="AW2821" s="25"/>
      <c r="AX2821" s="25"/>
      <c r="AY2821" s="25"/>
      <c r="AZ2821" s="25"/>
      <c r="BA2821" s="25"/>
      <c r="BB2821" s="25"/>
      <c r="BC2821" s="25"/>
      <c r="BD2821" s="25"/>
      <c r="BE2821" s="25">
        <v>30</v>
      </c>
      <c r="BF2821" s="25"/>
      <c r="BG2821" s="25"/>
      <c r="BH2821" s="25"/>
    </row>
    <row r="2822" spans="1:60" ht="14.5" x14ac:dyDescent="0.35">
      <c r="A2822"/>
      <c r="B2822"/>
      <c r="C2822"/>
      <c r="D2822"/>
      <c r="E2822"/>
      <c r="F2822"/>
      <c r="G2822"/>
      <c r="H2822"/>
      <c r="I2822" s="33"/>
      <c r="J2822"/>
      <c r="K2822"/>
      <c r="L2822"/>
      <c r="M2822"/>
      <c r="N2822"/>
      <c r="O2822"/>
      <c r="P2822"/>
      <c r="Q2822"/>
      <c r="R2822"/>
      <c r="S2822" s="33"/>
      <c r="T2822"/>
      <c r="U2822"/>
      <c r="V2822"/>
      <c r="W2822"/>
      <c r="X2822"/>
      <c r="Y2822"/>
      <c r="Z2822"/>
      <c r="AA2822"/>
      <c r="AB2822"/>
      <c r="AC2822" s="33"/>
      <c r="AD2822"/>
      <c r="AE2822"/>
      <c r="AF2822"/>
      <c r="AG2822"/>
      <c r="AH2822"/>
      <c r="AI2822"/>
      <c r="AJ2822" s="33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 s="93"/>
      <c r="BF2822" s="93"/>
      <c r="BG2822"/>
      <c r="BH2822" s="37"/>
    </row>
    <row r="2823" spans="1:60" ht="14.5" x14ac:dyDescent="0.35">
      <c r="A2823"/>
      <c r="B2823"/>
      <c r="C2823"/>
      <c r="D2823"/>
      <c r="E2823"/>
      <c r="F2823"/>
      <c r="G2823"/>
      <c r="H2823"/>
      <c r="I2823" s="33"/>
      <c r="J2823"/>
      <c r="K2823"/>
      <c r="L2823"/>
      <c r="M2823"/>
      <c r="N2823"/>
      <c r="O2823"/>
      <c r="P2823"/>
      <c r="Q2823"/>
      <c r="R2823"/>
      <c r="S2823" s="33"/>
      <c r="T2823"/>
      <c r="U2823"/>
      <c r="V2823"/>
      <c r="W2823"/>
      <c r="X2823"/>
      <c r="Y2823"/>
      <c r="Z2823"/>
      <c r="AA2823"/>
      <c r="AB2823"/>
      <c r="AC2823" s="33"/>
      <c r="AD2823"/>
      <c r="AE2823"/>
      <c r="AF2823"/>
      <c r="AG2823"/>
      <c r="AH2823"/>
      <c r="AI2823"/>
      <c r="AJ2823" s="3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 s="25"/>
      <c r="BF2823" s="25"/>
      <c r="BG2823"/>
      <c r="BH2823" s="37"/>
    </row>
    <row r="2824" spans="1:60" ht="14.5" x14ac:dyDescent="0.35">
      <c r="A2824"/>
      <c r="B2824"/>
      <c r="C2824"/>
      <c r="D2824"/>
      <c r="E2824"/>
      <c r="F2824"/>
      <c r="G2824"/>
      <c r="H2824"/>
      <c r="I2824" s="33"/>
      <c r="J2824"/>
      <c r="K2824"/>
      <c r="L2824"/>
      <c r="M2824"/>
      <c r="N2824"/>
      <c r="O2824"/>
      <c r="P2824"/>
      <c r="Q2824"/>
      <c r="R2824"/>
      <c r="S2824" s="33"/>
      <c r="T2824"/>
      <c r="U2824"/>
      <c r="V2824"/>
      <c r="W2824"/>
      <c r="X2824"/>
      <c r="Y2824"/>
      <c r="Z2824"/>
      <c r="AA2824"/>
      <c r="AB2824"/>
      <c r="AC2824" s="33"/>
      <c r="AD2824"/>
      <c r="AE2824"/>
      <c r="AF2824"/>
      <c r="AG2824"/>
      <c r="AH2824"/>
      <c r="AI2824"/>
      <c r="AJ2824" s="33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 s="25"/>
      <c r="BF2824" s="25"/>
      <c r="BG2824"/>
      <c r="BH2824" s="37"/>
    </row>
    <row r="2825" spans="1:60" ht="14.5" x14ac:dyDescent="0.35">
      <c r="A2825"/>
      <c r="B2825"/>
      <c r="C2825"/>
      <c r="D2825"/>
      <c r="E2825"/>
      <c r="F2825"/>
      <c r="G2825"/>
      <c r="H2825"/>
      <c r="I2825" s="33"/>
      <c r="J2825"/>
      <c r="K2825"/>
      <c r="L2825"/>
      <c r="M2825"/>
      <c r="N2825"/>
      <c r="O2825"/>
      <c r="P2825"/>
      <c r="Q2825"/>
      <c r="R2825"/>
      <c r="S2825" s="33"/>
      <c r="T2825"/>
      <c r="U2825"/>
      <c r="V2825"/>
      <c r="W2825"/>
      <c r="X2825"/>
      <c r="Y2825"/>
      <c r="Z2825"/>
      <c r="AA2825"/>
      <c r="AB2825"/>
      <c r="AC2825" s="33"/>
      <c r="AD2825"/>
      <c r="AE2825"/>
      <c r="AF2825"/>
      <c r="AG2825"/>
      <c r="AH2825"/>
      <c r="AI2825"/>
      <c r="AJ2825" s="33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 s="25"/>
      <c r="BF2825" s="25"/>
      <c r="BG2825"/>
      <c r="BH2825" s="37"/>
    </row>
    <row r="2826" spans="1:60" ht="14.5" x14ac:dyDescent="0.35">
      <c r="A2826"/>
      <c r="B2826"/>
      <c r="C2826"/>
      <c r="D2826"/>
      <c r="E2826"/>
      <c r="F2826"/>
      <c r="G2826"/>
      <c r="H2826"/>
      <c r="I2826" s="33"/>
      <c r="J2826"/>
      <c r="K2826"/>
      <c r="L2826"/>
      <c r="M2826"/>
      <c r="N2826"/>
      <c r="O2826"/>
      <c r="P2826"/>
      <c r="Q2826"/>
      <c r="R2826"/>
      <c r="S2826" s="33"/>
      <c r="T2826"/>
      <c r="U2826"/>
      <c r="V2826"/>
      <c r="W2826"/>
      <c r="X2826"/>
      <c r="Y2826"/>
      <c r="Z2826"/>
      <c r="AA2826"/>
      <c r="AB2826"/>
      <c r="AC2826" s="33"/>
      <c r="AD2826"/>
      <c r="AE2826"/>
      <c r="AF2826"/>
      <c r="AG2826"/>
      <c r="AH2826"/>
      <c r="AI2826"/>
      <c r="AJ2826" s="33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 s="25"/>
      <c r="BF2826" s="25"/>
      <c r="BG2826"/>
      <c r="BH2826" s="37"/>
    </row>
    <row r="2827" spans="1:60" ht="14.5" x14ac:dyDescent="0.35">
      <c r="A2827"/>
      <c r="B2827"/>
      <c r="C2827"/>
      <c r="D2827"/>
      <c r="E2827"/>
      <c r="F2827"/>
      <c r="G2827"/>
      <c r="H2827"/>
      <c r="I2827" s="33"/>
      <c r="J2827"/>
      <c r="K2827"/>
      <c r="L2827"/>
      <c r="M2827"/>
      <c r="N2827"/>
      <c r="O2827"/>
      <c r="P2827"/>
      <c r="Q2827"/>
      <c r="R2827"/>
      <c r="S2827" s="33"/>
      <c r="T2827"/>
      <c r="U2827"/>
      <c r="V2827"/>
      <c r="W2827"/>
      <c r="X2827"/>
      <c r="Y2827"/>
      <c r="Z2827"/>
      <c r="AA2827"/>
      <c r="AB2827"/>
      <c r="AC2827" s="33"/>
      <c r="AD2827"/>
      <c r="AE2827"/>
      <c r="AF2827"/>
      <c r="AG2827"/>
      <c r="AH2827"/>
      <c r="AI2827"/>
      <c r="AJ2827" s="33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 s="25"/>
      <c r="BF2827" s="25"/>
      <c r="BG2827"/>
      <c r="BH2827" s="37"/>
    </row>
    <row r="2828" spans="1:60" ht="14.5" x14ac:dyDescent="0.35">
      <c r="A2828"/>
      <c r="B2828"/>
      <c r="C2828"/>
      <c r="D2828"/>
      <c r="E2828"/>
      <c r="F2828"/>
      <c r="G2828"/>
      <c r="H2828"/>
      <c r="I2828" s="33"/>
      <c r="J2828"/>
      <c r="K2828"/>
      <c r="L2828"/>
      <c r="M2828"/>
      <c r="N2828"/>
      <c r="O2828"/>
      <c r="P2828"/>
      <c r="Q2828"/>
      <c r="R2828"/>
      <c r="S2828" s="33"/>
      <c r="T2828"/>
      <c r="U2828"/>
      <c r="V2828"/>
      <c r="W2828"/>
      <c r="X2828"/>
      <c r="Y2828"/>
      <c r="Z2828"/>
      <c r="AA2828"/>
      <c r="AB2828"/>
      <c r="AC2828" s="33"/>
      <c r="AD2828"/>
      <c r="AE2828"/>
      <c r="AF2828"/>
      <c r="AG2828"/>
      <c r="AH2828"/>
      <c r="AI2828"/>
      <c r="AJ2828" s="33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 s="25"/>
      <c r="BF2828" s="25"/>
      <c r="BG2828"/>
      <c r="BH2828" s="37"/>
    </row>
    <row r="2829" spans="1:60" ht="14.5" x14ac:dyDescent="0.35">
      <c r="A2829"/>
      <c r="B2829"/>
      <c r="C2829"/>
      <c r="D2829"/>
      <c r="E2829"/>
      <c r="F2829"/>
      <c r="G2829"/>
      <c r="H2829"/>
      <c r="I2829" s="33"/>
      <c r="J2829"/>
      <c r="K2829"/>
      <c r="L2829"/>
      <c r="M2829"/>
      <c r="N2829"/>
      <c r="O2829"/>
      <c r="P2829"/>
      <c r="Q2829"/>
      <c r="R2829"/>
      <c r="S2829" s="33"/>
      <c r="T2829"/>
      <c r="U2829"/>
      <c r="V2829"/>
      <c r="W2829"/>
      <c r="X2829"/>
      <c r="Y2829"/>
      <c r="Z2829"/>
      <c r="AA2829"/>
      <c r="AB2829"/>
      <c r="AC2829" s="33"/>
      <c r="AD2829"/>
      <c r="AE2829"/>
      <c r="AF2829"/>
      <c r="AG2829"/>
      <c r="AH2829"/>
      <c r="AI2829"/>
      <c r="AJ2829" s="33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 s="25"/>
      <c r="BF2829" s="25"/>
      <c r="BG2829"/>
      <c r="BH2829" s="37"/>
    </row>
    <row r="2830" spans="1:60" ht="14.5" x14ac:dyDescent="0.35">
      <c r="A2830"/>
      <c r="B2830"/>
      <c r="C2830"/>
      <c r="D2830"/>
      <c r="E2830"/>
      <c r="F2830"/>
      <c r="G2830"/>
      <c r="H2830"/>
      <c r="I2830" s="33"/>
      <c r="J2830"/>
      <c r="K2830"/>
      <c r="L2830"/>
      <c r="M2830"/>
      <c r="N2830"/>
      <c r="O2830"/>
      <c r="P2830"/>
      <c r="Q2830"/>
      <c r="R2830"/>
      <c r="S2830" s="33"/>
      <c r="T2830"/>
      <c r="U2830"/>
      <c r="V2830"/>
      <c r="W2830"/>
      <c r="X2830"/>
      <c r="Y2830"/>
      <c r="Z2830"/>
      <c r="AA2830"/>
      <c r="AB2830"/>
      <c r="AC2830" s="33"/>
      <c r="AD2830"/>
      <c r="AE2830"/>
      <c r="AF2830"/>
      <c r="AG2830"/>
      <c r="AH2830"/>
      <c r="AI2830"/>
      <c r="AJ2830" s="33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 s="25"/>
      <c r="BF2830" s="25"/>
      <c r="BG2830"/>
      <c r="BH2830" s="37"/>
    </row>
    <row r="2831" spans="1:60" ht="14.5" x14ac:dyDescent="0.35">
      <c r="A2831"/>
      <c r="B2831"/>
      <c r="C2831"/>
      <c r="D2831"/>
      <c r="E2831"/>
      <c r="F2831"/>
      <c r="G2831"/>
      <c r="H2831"/>
      <c r="I2831" s="33"/>
      <c r="J2831"/>
      <c r="K2831"/>
      <c r="L2831"/>
      <c r="M2831"/>
      <c r="N2831"/>
      <c r="O2831"/>
      <c r="P2831"/>
      <c r="Q2831"/>
      <c r="R2831"/>
      <c r="S2831" s="33"/>
      <c r="T2831"/>
      <c r="U2831"/>
      <c r="V2831"/>
      <c r="W2831"/>
      <c r="X2831"/>
      <c r="Y2831"/>
      <c r="Z2831"/>
      <c r="AA2831"/>
      <c r="AB2831"/>
      <c r="AC2831" s="33"/>
      <c r="AD2831"/>
      <c r="AE2831"/>
      <c r="AF2831"/>
      <c r="AG2831"/>
      <c r="AH2831"/>
      <c r="AI2831"/>
      <c r="AJ2831" s="33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 s="25"/>
      <c r="BF2831" s="25"/>
      <c r="BG2831"/>
      <c r="BH2831" s="37"/>
    </row>
    <row r="2832" spans="1:60" ht="14.5" x14ac:dyDescent="0.35">
      <c r="A2832"/>
      <c r="B2832"/>
      <c r="C2832"/>
      <c r="D2832"/>
      <c r="E2832"/>
      <c r="F2832"/>
      <c r="G2832"/>
      <c r="H2832"/>
      <c r="I2832" s="33"/>
      <c r="J2832"/>
      <c r="K2832"/>
      <c r="L2832"/>
      <c r="M2832"/>
      <c r="N2832"/>
      <c r="O2832"/>
      <c r="P2832"/>
      <c r="Q2832"/>
      <c r="R2832"/>
      <c r="S2832" s="33"/>
      <c r="T2832"/>
      <c r="U2832"/>
      <c r="V2832"/>
      <c r="W2832"/>
      <c r="X2832"/>
      <c r="Y2832"/>
      <c r="Z2832"/>
      <c r="AA2832"/>
      <c r="AB2832"/>
      <c r="AC2832" s="33"/>
      <c r="AD2832"/>
      <c r="AE2832"/>
      <c r="AF2832"/>
      <c r="AG2832"/>
      <c r="AH2832"/>
      <c r="AI2832"/>
      <c r="AJ2832" s="33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 s="25"/>
      <c r="BF2832" s="25"/>
      <c r="BG2832"/>
      <c r="BH2832" s="37"/>
    </row>
    <row r="2833" spans="1:60" ht="14.5" x14ac:dyDescent="0.35">
      <c r="A2833"/>
      <c r="B2833"/>
      <c r="C2833"/>
      <c r="D2833"/>
      <c r="E2833"/>
      <c r="F2833"/>
      <c r="G2833"/>
      <c r="H2833"/>
      <c r="I2833" s="33"/>
      <c r="J2833"/>
      <c r="K2833"/>
      <c r="L2833"/>
      <c r="M2833"/>
      <c r="N2833"/>
      <c r="O2833"/>
      <c r="P2833"/>
      <c r="Q2833"/>
      <c r="R2833"/>
      <c r="S2833" s="33"/>
      <c r="T2833"/>
      <c r="U2833"/>
      <c r="V2833"/>
      <c r="W2833"/>
      <c r="X2833"/>
      <c r="Y2833"/>
      <c r="Z2833"/>
      <c r="AA2833"/>
      <c r="AB2833"/>
      <c r="AC2833" s="33"/>
      <c r="AD2833"/>
      <c r="AE2833"/>
      <c r="AF2833"/>
      <c r="AG2833"/>
      <c r="AH2833"/>
      <c r="AI2833"/>
      <c r="AJ2833" s="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 s="25"/>
      <c r="BF2833" s="25"/>
      <c r="BG2833"/>
      <c r="BH2833" s="37"/>
    </row>
    <row r="2834" spans="1:60" ht="14.5" x14ac:dyDescent="0.35">
      <c r="A2834"/>
      <c r="B2834"/>
      <c r="C2834"/>
      <c r="D2834"/>
      <c r="E2834"/>
      <c r="F2834"/>
      <c r="G2834"/>
      <c r="H2834"/>
      <c r="I2834" s="33"/>
      <c r="J2834"/>
      <c r="K2834"/>
      <c r="L2834"/>
      <c r="M2834"/>
      <c r="N2834"/>
      <c r="O2834"/>
      <c r="P2834"/>
      <c r="Q2834"/>
      <c r="R2834"/>
      <c r="S2834" s="33"/>
      <c r="T2834"/>
      <c r="U2834"/>
      <c r="V2834"/>
      <c r="W2834"/>
      <c r="X2834"/>
      <c r="Y2834"/>
      <c r="Z2834"/>
      <c r="AA2834"/>
      <c r="AB2834"/>
      <c r="AC2834" s="33"/>
      <c r="AD2834"/>
      <c r="AE2834"/>
      <c r="AF2834"/>
      <c r="AG2834"/>
      <c r="AH2834"/>
      <c r="AI2834"/>
      <c r="AJ2834" s="33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 s="25"/>
      <c r="BF2834" s="25"/>
      <c r="BG2834"/>
      <c r="BH2834" s="37"/>
    </row>
    <row r="2835" spans="1:60" ht="14.5" x14ac:dyDescent="0.35">
      <c r="A2835"/>
      <c r="B2835"/>
      <c r="C2835"/>
      <c r="D2835"/>
      <c r="E2835"/>
      <c r="F2835"/>
      <c r="G2835"/>
      <c r="H2835"/>
      <c r="I2835" s="33"/>
      <c r="J2835"/>
      <c r="K2835"/>
      <c r="L2835"/>
      <c r="M2835"/>
      <c r="N2835"/>
      <c r="O2835"/>
      <c r="P2835"/>
      <c r="Q2835"/>
      <c r="R2835"/>
      <c r="S2835" s="33"/>
      <c r="T2835"/>
      <c r="U2835"/>
      <c r="V2835"/>
      <c r="W2835"/>
      <c r="X2835"/>
      <c r="Y2835"/>
      <c r="Z2835"/>
      <c r="AA2835"/>
      <c r="AB2835"/>
      <c r="AC2835" s="33"/>
      <c r="AD2835"/>
      <c r="AE2835"/>
      <c r="AF2835"/>
      <c r="AG2835"/>
      <c r="AH2835"/>
      <c r="AI2835"/>
      <c r="AJ2835" s="33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 s="25"/>
      <c r="BF2835" s="25"/>
      <c r="BG2835"/>
      <c r="BH2835" s="37"/>
    </row>
    <row r="2836" spans="1:60" ht="14.5" x14ac:dyDescent="0.35">
      <c r="A2836"/>
      <c r="B2836"/>
      <c r="C2836"/>
      <c r="D2836"/>
      <c r="E2836"/>
      <c r="F2836"/>
      <c r="G2836"/>
      <c r="H2836"/>
      <c r="I2836" s="33"/>
      <c r="J2836"/>
      <c r="K2836"/>
      <c r="L2836"/>
      <c r="M2836"/>
      <c r="N2836"/>
      <c r="O2836"/>
      <c r="P2836"/>
      <c r="Q2836"/>
      <c r="R2836"/>
      <c r="S2836" s="33"/>
      <c r="T2836"/>
      <c r="U2836"/>
      <c r="V2836"/>
      <c r="W2836"/>
      <c r="X2836"/>
      <c r="Y2836"/>
      <c r="Z2836"/>
      <c r="AA2836"/>
      <c r="AB2836"/>
      <c r="AC2836" s="33"/>
      <c r="AD2836"/>
      <c r="AE2836"/>
      <c r="AF2836"/>
      <c r="AG2836"/>
      <c r="AH2836"/>
      <c r="AI2836"/>
      <c r="AJ2836" s="33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 s="25"/>
      <c r="BF2836" s="25"/>
      <c r="BG2836"/>
      <c r="BH2836" s="37"/>
    </row>
    <row r="2837" spans="1:60" ht="14.5" x14ac:dyDescent="0.35">
      <c r="A2837"/>
      <c r="B2837"/>
      <c r="C2837"/>
      <c r="D2837"/>
      <c r="E2837"/>
      <c r="F2837"/>
      <c r="G2837"/>
      <c r="H2837"/>
      <c r="I2837" s="33"/>
      <c r="J2837"/>
      <c r="K2837"/>
      <c r="L2837"/>
      <c r="M2837"/>
      <c r="N2837"/>
      <c r="O2837"/>
      <c r="P2837"/>
      <c r="Q2837"/>
      <c r="R2837"/>
      <c r="S2837" s="33"/>
      <c r="T2837"/>
      <c r="U2837"/>
      <c r="V2837"/>
      <c r="W2837"/>
      <c r="X2837"/>
      <c r="Y2837"/>
      <c r="Z2837"/>
      <c r="AA2837"/>
      <c r="AB2837"/>
      <c r="AC2837" s="33"/>
      <c r="AD2837"/>
      <c r="AE2837"/>
      <c r="AF2837"/>
      <c r="AG2837"/>
      <c r="AH2837"/>
      <c r="AI2837"/>
      <c r="AJ2837" s="33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 s="25"/>
      <c r="BF2837" s="25"/>
      <c r="BG2837"/>
      <c r="BH2837" s="37"/>
    </row>
    <row r="2838" spans="1:60" ht="14.5" x14ac:dyDescent="0.35">
      <c r="A2838"/>
      <c r="B2838"/>
      <c r="C2838"/>
      <c r="D2838"/>
      <c r="E2838"/>
      <c r="F2838"/>
      <c r="G2838"/>
      <c r="H2838"/>
      <c r="I2838" s="33"/>
      <c r="J2838"/>
      <c r="K2838"/>
      <c r="L2838"/>
      <c r="M2838"/>
      <c r="N2838"/>
      <c r="O2838"/>
      <c r="P2838"/>
      <c r="Q2838"/>
      <c r="R2838"/>
      <c r="S2838" s="33"/>
      <c r="T2838"/>
      <c r="U2838"/>
      <c r="V2838"/>
      <c r="W2838"/>
      <c r="X2838"/>
      <c r="Y2838"/>
      <c r="Z2838"/>
      <c r="AA2838"/>
      <c r="AB2838"/>
      <c r="AC2838" s="33"/>
      <c r="AD2838"/>
      <c r="AE2838"/>
      <c r="AF2838"/>
      <c r="AG2838"/>
      <c r="AH2838"/>
      <c r="AI2838"/>
      <c r="AJ2838" s="33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 s="25"/>
      <c r="BF2838" s="25"/>
      <c r="BG2838"/>
      <c r="BH2838" s="37"/>
    </row>
    <row r="2839" spans="1:60" ht="14.5" x14ac:dyDescent="0.35">
      <c r="A2839"/>
      <c r="B2839"/>
      <c r="C2839"/>
      <c r="D2839"/>
      <c r="E2839"/>
      <c r="F2839"/>
      <c r="G2839"/>
      <c r="H2839"/>
      <c r="I2839" s="33"/>
      <c r="J2839"/>
      <c r="K2839"/>
      <c r="L2839"/>
      <c r="M2839"/>
      <c r="N2839"/>
      <c r="O2839"/>
      <c r="P2839"/>
      <c r="Q2839"/>
      <c r="R2839"/>
      <c r="S2839" s="33"/>
      <c r="T2839"/>
      <c r="U2839"/>
      <c r="V2839"/>
      <c r="W2839"/>
      <c r="X2839"/>
      <c r="Y2839"/>
      <c r="Z2839"/>
      <c r="AA2839"/>
      <c r="AB2839"/>
      <c r="AC2839" s="33"/>
      <c r="AD2839"/>
      <c r="AE2839"/>
      <c r="AF2839"/>
      <c r="AG2839"/>
      <c r="AH2839"/>
      <c r="AI2839"/>
      <c r="AJ2839" s="33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 s="25"/>
      <c r="BF2839" s="25"/>
      <c r="BG2839"/>
      <c r="BH2839" s="37"/>
    </row>
    <row r="2840" spans="1:60" ht="14.5" x14ac:dyDescent="0.35">
      <c r="A2840"/>
      <c r="B2840"/>
      <c r="C2840"/>
      <c r="D2840"/>
      <c r="E2840"/>
      <c r="F2840"/>
      <c r="G2840"/>
      <c r="H2840"/>
      <c r="I2840" s="33"/>
      <c r="J2840"/>
      <c r="K2840"/>
      <c r="L2840"/>
      <c r="M2840"/>
      <c r="N2840"/>
      <c r="O2840"/>
      <c r="P2840"/>
      <c r="Q2840"/>
      <c r="R2840"/>
      <c r="S2840" s="33"/>
      <c r="T2840"/>
      <c r="U2840"/>
      <c r="V2840"/>
      <c r="W2840"/>
      <c r="X2840"/>
      <c r="Y2840"/>
      <c r="Z2840"/>
      <c r="AA2840"/>
      <c r="AB2840"/>
      <c r="AC2840" s="33"/>
      <c r="AD2840"/>
      <c r="AE2840"/>
      <c r="AF2840"/>
      <c r="AG2840"/>
      <c r="AH2840"/>
      <c r="AI2840"/>
      <c r="AJ2840" s="33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 s="25"/>
      <c r="BF2840" s="25"/>
      <c r="BG2840"/>
      <c r="BH2840" s="37"/>
    </row>
    <row r="2841" spans="1:60" ht="14.5" x14ac:dyDescent="0.35">
      <c r="A2841"/>
      <c r="B2841"/>
      <c r="C2841"/>
      <c r="D2841"/>
      <c r="E2841"/>
      <c r="F2841"/>
      <c r="G2841"/>
      <c r="H2841"/>
      <c r="I2841" s="33"/>
      <c r="J2841"/>
      <c r="K2841"/>
      <c r="L2841"/>
      <c r="M2841"/>
      <c r="N2841"/>
      <c r="O2841"/>
      <c r="P2841"/>
      <c r="Q2841"/>
      <c r="R2841"/>
      <c r="S2841" s="33"/>
      <c r="T2841"/>
      <c r="U2841"/>
      <c r="V2841"/>
      <c r="W2841"/>
      <c r="X2841"/>
      <c r="Y2841"/>
      <c r="Z2841"/>
      <c r="AA2841"/>
      <c r="AB2841"/>
      <c r="AC2841" s="33"/>
      <c r="AD2841"/>
      <c r="AE2841"/>
      <c r="AF2841"/>
      <c r="AG2841"/>
      <c r="AH2841"/>
      <c r="AI2841"/>
      <c r="AJ2841" s="33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 s="25"/>
      <c r="BF2841" s="25"/>
      <c r="BG2841"/>
      <c r="BH2841" s="37"/>
    </row>
    <row r="2842" spans="1:60" ht="14.5" x14ac:dyDescent="0.35">
      <c r="A2842"/>
      <c r="B2842"/>
      <c r="C2842"/>
      <c r="D2842"/>
      <c r="E2842"/>
      <c r="F2842"/>
      <c r="G2842"/>
      <c r="H2842"/>
      <c r="I2842" s="33"/>
      <c r="J2842"/>
      <c r="K2842"/>
      <c r="L2842"/>
      <c r="M2842"/>
      <c r="N2842"/>
      <c r="O2842"/>
      <c r="P2842"/>
      <c r="Q2842"/>
      <c r="R2842"/>
      <c r="S2842" s="33"/>
      <c r="T2842"/>
      <c r="U2842"/>
      <c r="V2842"/>
      <c r="W2842"/>
      <c r="X2842"/>
      <c r="Y2842"/>
      <c r="Z2842"/>
      <c r="AA2842"/>
      <c r="AB2842"/>
      <c r="AC2842" s="33"/>
      <c r="AD2842"/>
      <c r="AE2842"/>
      <c r="AF2842"/>
      <c r="AG2842"/>
      <c r="AH2842"/>
      <c r="AI2842"/>
      <c r="AJ2842" s="33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 s="25"/>
      <c r="BF2842" s="25"/>
      <c r="BG2842"/>
      <c r="BH2842" s="37"/>
    </row>
    <row r="2843" spans="1:60" ht="14.5" x14ac:dyDescent="0.35">
      <c r="A2843"/>
      <c r="B2843"/>
      <c r="C2843"/>
      <c r="D2843"/>
      <c r="E2843"/>
      <c r="F2843"/>
      <c r="G2843"/>
      <c r="H2843"/>
      <c r="I2843" s="33"/>
      <c r="J2843"/>
      <c r="K2843"/>
      <c r="L2843"/>
      <c r="M2843"/>
      <c r="N2843"/>
      <c r="O2843"/>
      <c r="P2843"/>
      <c r="Q2843"/>
      <c r="R2843"/>
      <c r="S2843" s="33"/>
      <c r="T2843"/>
      <c r="U2843"/>
      <c r="V2843"/>
      <c r="W2843"/>
      <c r="X2843"/>
      <c r="Y2843"/>
      <c r="Z2843"/>
      <c r="AA2843"/>
      <c r="AB2843"/>
      <c r="AC2843" s="33"/>
      <c r="AD2843"/>
      <c r="AE2843"/>
      <c r="AF2843"/>
      <c r="AG2843"/>
      <c r="AH2843"/>
      <c r="AI2843"/>
      <c r="AJ2843" s="3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 s="25"/>
      <c r="BF2843" s="25"/>
      <c r="BG2843"/>
      <c r="BH2843" s="37"/>
    </row>
    <row r="2844" spans="1:60" ht="14.5" x14ac:dyDescent="0.35">
      <c r="A2844"/>
      <c r="B2844"/>
      <c r="C2844"/>
      <c r="D2844"/>
      <c r="E2844"/>
      <c r="F2844"/>
      <c r="G2844"/>
      <c r="H2844"/>
      <c r="I2844" s="33"/>
      <c r="J2844"/>
      <c r="K2844"/>
      <c r="L2844"/>
      <c r="M2844"/>
      <c r="N2844"/>
      <c r="O2844"/>
      <c r="P2844"/>
      <c r="Q2844"/>
      <c r="R2844"/>
      <c r="S2844" s="33"/>
      <c r="T2844"/>
      <c r="U2844"/>
      <c r="V2844"/>
      <c r="W2844"/>
      <c r="X2844"/>
      <c r="Y2844"/>
      <c r="Z2844"/>
      <c r="AA2844"/>
      <c r="AB2844"/>
      <c r="AC2844" s="33"/>
      <c r="AD2844"/>
      <c r="AE2844"/>
      <c r="AF2844"/>
      <c r="AG2844"/>
      <c r="AH2844"/>
      <c r="AI2844"/>
      <c r="AJ2844" s="33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 s="25"/>
      <c r="BF2844" s="25"/>
      <c r="BG2844"/>
      <c r="BH2844" s="37"/>
    </row>
    <row r="2845" spans="1:60" ht="14.5" x14ac:dyDescent="0.35">
      <c r="A2845"/>
      <c r="B2845"/>
      <c r="C2845"/>
      <c r="D2845"/>
      <c r="E2845"/>
      <c r="F2845"/>
      <c r="G2845"/>
      <c r="H2845"/>
      <c r="I2845" s="33"/>
      <c r="J2845"/>
      <c r="K2845"/>
      <c r="L2845"/>
      <c r="M2845"/>
      <c r="N2845"/>
      <c r="O2845"/>
      <c r="P2845"/>
      <c r="Q2845"/>
      <c r="R2845"/>
      <c r="S2845" s="33"/>
      <c r="T2845"/>
      <c r="U2845"/>
      <c r="V2845"/>
      <c r="W2845"/>
      <c r="X2845"/>
      <c r="Y2845"/>
      <c r="Z2845"/>
      <c r="AA2845"/>
      <c r="AB2845"/>
      <c r="AC2845" s="33"/>
      <c r="AD2845"/>
      <c r="AE2845"/>
      <c r="AF2845"/>
      <c r="AG2845"/>
      <c r="AH2845"/>
      <c r="AI2845"/>
      <c r="AJ2845" s="33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 s="25"/>
      <c r="BF2845" s="25"/>
      <c r="BG2845"/>
      <c r="BH2845" s="37"/>
    </row>
    <row r="2846" spans="1:60" ht="14.5" x14ac:dyDescent="0.35">
      <c r="A2846"/>
      <c r="B2846"/>
      <c r="C2846"/>
      <c r="D2846"/>
      <c r="E2846"/>
      <c r="F2846"/>
      <c r="G2846"/>
      <c r="H2846"/>
      <c r="I2846" s="33"/>
      <c r="J2846"/>
      <c r="K2846"/>
      <c r="L2846"/>
      <c r="M2846"/>
      <c r="N2846"/>
      <c r="O2846"/>
      <c r="P2846"/>
      <c r="Q2846"/>
      <c r="R2846"/>
      <c r="S2846" s="33"/>
      <c r="T2846"/>
      <c r="U2846"/>
      <c r="V2846"/>
      <c r="W2846"/>
      <c r="X2846"/>
      <c r="Y2846"/>
      <c r="Z2846"/>
      <c r="AA2846"/>
      <c r="AB2846"/>
      <c r="AC2846" s="33"/>
      <c r="AD2846"/>
      <c r="AE2846"/>
      <c r="AF2846"/>
      <c r="AG2846"/>
      <c r="AH2846"/>
      <c r="AI2846"/>
      <c r="AJ2846" s="33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 s="25"/>
      <c r="BF2846" s="25"/>
      <c r="BG2846"/>
      <c r="BH2846" s="37"/>
    </row>
    <row r="2847" spans="1:60" ht="14.5" x14ac:dyDescent="0.35">
      <c r="A2847"/>
      <c r="B2847"/>
      <c r="C2847"/>
      <c r="D2847"/>
      <c r="E2847"/>
      <c r="F2847"/>
      <c r="G2847"/>
      <c r="H2847"/>
      <c r="I2847" s="33"/>
      <c r="J2847"/>
      <c r="K2847"/>
      <c r="L2847"/>
      <c r="M2847"/>
      <c r="N2847"/>
      <c r="O2847"/>
      <c r="P2847"/>
      <c r="Q2847"/>
      <c r="R2847"/>
      <c r="S2847" s="33"/>
      <c r="T2847"/>
      <c r="U2847"/>
      <c r="V2847"/>
      <c r="W2847"/>
      <c r="X2847"/>
      <c r="Y2847"/>
      <c r="Z2847"/>
      <c r="AA2847"/>
      <c r="AB2847"/>
      <c r="AC2847" s="33"/>
      <c r="AD2847"/>
      <c r="AE2847"/>
      <c r="AF2847"/>
      <c r="AG2847"/>
      <c r="AH2847"/>
      <c r="AI2847"/>
      <c r="AJ2847" s="33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 s="25"/>
      <c r="BF2847" s="25"/>
      <c r="BG2847"/>
      <c r="BH2847" s="37"/>
    </row>
    <row r="2848" spans="1:60" ht="14.5" x14ac:dyDescent="0.35">
      <c r="A2848"/>
      <c r="B2848"/>
      <c r="C2848"/>
      <c r="D2848"/>
      <c r="E2848"/>
      <c r="F2848"/>
      <c r="G2848"/>
      <c r="H2848"/>
      <c r="I2848" s="33"/>
      <c r="J2848"/>
      <c r="K2848"/>
      <c r="L2848"/>
      <c r="M2848"/>
      <c r="N2848"/>
      <c r="O2848"/>
      <c r="P2848"/>
      <c r="Q2848"/>
      <c r="R2848"/>
      <c r="S2848" s="33"/>
      <c r="T2848"/>
      <c r="U2848"/>
      <c r="V2848"/>
      <c r="W2848"/>
      <c r="X2848"/>
      <c r="Y2848"/>
      <c r="Z2848"/>
      <c r="AA2848"/>
      <c r="AB2848"/>
      <c r="AC2848" s="33"/>
      <c r="AD2848"/>
      <c r="AE2848"/>
      <c r="AF2848"/>
      <c r="AG2848"/>
      <c r="AH2848"/>
      <c r="AI2848"/>
      <c r="AJ2848" s="33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 s="25"/>
      <c r="BF2848" s="25"/>
      <c r="BG2848"/>
      <c r="BH2848" s="37"/>
    </row>
    <row r="2849" spans="1:60" ht="14.5" x14ac:dyDescent="0.35">
      <c r="A2849"/>
      <c r="B2849"/>
      <c r="C2849"/>
      <c r="D2849"/>
      <c r="E2849"/>
      <c r="F2849"/>
      <c r="G2849"/>
      <c r="H2849"/>
      <c r="I2849" s="33"/>
      <c r="J2849"/>
      <c r="K2849"/>
      <c r="L2849"/>
      <c r="M2849"/>
      <c r="N2849"/>
      <c r="O2849"/>
      <c r="P2849"/>
      <c r="Q2849"/>
      <c r="R2849"/>
      <c r="S2849" s="33"/>
      <c r="T2849"/>
      <c r="U2849"/>
      <c r="V2849"/>
      <c r="W2849"/>
      <c r="X2849"/>
      <c r="Y2849"/>
      <c r="Z2849"/>
      <c r="AA2849"/>
      <c r="AB2849"/>
      <c r="AC2849" s="33"/>
      <c r="AD2849"/>
      <c r="AE2849"/>
      <c r="AF2849"/>
      <c r="AG2849"/>
      <c r="AH2849"/>
      <c r="AI2849"/>
      <c r="AJ2849" s="33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 s="25"/>
      <c r="BF2849" s="25"/>
      <c r="BG2849"/>
      <c r="BH2849" s="37"/>
    </row>
    <row r="2850" spans="1:60" ht="14.5" x14ac:dyDescent="0.35">
      <c r="A2850"/>
      <c r="B2850"/>
      <c r="C2850"/>
      <c r="D2850"/>
      <c r="E2850"/>
      <c r="F2850"/>
      <c r="G2850"/>
      <c r="H2850"/>
      <c r="I2850" s="33"/>
      <c r="J2850"/>
      <c r="K2850"/>
      <c r="L2850"/>
      <c r="M2850"/>
      <c r="N2850"/>
      <c r="O2850"/>
      <c r="P2850"/>
      <c r="Q2850"/>
      <c r="R2850"/>
      <c r="S2850" s="33"/>
      <c r="T2850"/>
      <c r="U2850"/>
      <c r="V2850"/>
      <c r="W2850"/>
      <c r="X2850"/>
      <c r="Y2850"/>
      <c r="Z2850"/>
      <c r="AA2850"/>
      <c r="AB2850"/>
      <c r="AC2850" s="33"/>
      <c r="AD2850"/>
      <c r="AE2850"/>
      <c r="AF2850"/>
      <c r="AG2850"/>
      <c r="AH2850"/>
      <c r="AI2850"/>
      <c r="AJ2850" s="33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 s="25"/>
      <c r="BF2850" s="25"/>
      <c r="BG2850"/>
      <c r="BH2850" s="37"/>
    </row>
    <row r="2851" spans="1:60" ht="14.5" x14ac:dyDescent="0.35">
      <c r="A2851"/>
      <c r="B2851"/>
      <c r="C2851"/>
      <c r="D2851"/>
      <c r="E2851"/>
      <c r="F2851"/>
      <c r="G2851"/>
      <c r="H2851"/>
      <c r="I2851" s="33"/>
      <c r="J2851"/>
      <c r="K2851"/>
      <c r="L2851"/>
      <c r="M2851"/>
      <c r="N2851"/>
      <c r="O2851"/>
      <c r="P2851"/>
      <c r="Q2851"/>
      <c r="R2851"/>
      <c r="S2851" s="33"/>
      <c r="T2851"/>
      <c r="U2851"/>
      <c r="V2851"/>
      <c r="W2851"/>
      <c r="X2851"/>
      <c r="Y2851"/>
      <c r="Z2851"/>
      <c r="AA2851"/>
      <c r="AB2851"/>
      <c r="AC2851" s="33"/>
      <c r="AD2851"/>
      <c r="AE2851"/>
      <c r="AF2851"/>
      <c r="AG2851"/>
      <c r="AH2851"/>
      <c r="AI2851"/>
      <c r="AJ2851" s="33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 s="25"/>
      <c r="BF2851" s="25"/>
      <c r="BG2851"/>
    </row>
    <row r="2852" spans="1:60" ht="14.5" x14ac:dyDescent="0.35">
      <c r="A2852"/>
      <c r="B2852"/>
      <c r="C2852"/>
      <c r="D2852"/>
      <c r="E2852"/>
      <c r="F2852"/>
      <c r="G2852"/>
      <c r="H2852"/>
      <c r="I2852" s="33"/>
      <c r="J2852"/>
      <c r="K2852"/>
      <c r="L2852"/>
      <c r="M2852"/>
      <c r="N2852"/>
      <c r="O2852"/>
      <c r="P2852"/>
      <c r="Q2852"/>
      <c r="R2852"/>
      <c r="S2852" s="33"/>
      <c r="T2852"/>
      <c r="U2852"/>
      <c r="V2852"/>
      <c r="W2852"/>
      <c r="X2852"/>
      <c r="Y2852"/>
      <c r="Z2852"/>
      <c r="AA2852"/>
      <c r="AB2852"/>
      <c r="AC2852" s="33"/>
      <c r="AD2852"/>
      <c r="AE2852"/>
      <c r="AF2852"/>
      <c r="AG2852"/>
      <c r="AH2852"/>
      <c r="AI2852"/>
      <c r="AJ2852" s="33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 s="25"/>
      <c r="BF2852" s="25"/>
      <c r="BG2852"/>
    </row>
    <row r="2853" spans="1:60" ht="14.5" x14ac:dyDescent="0.35">
      <c r="A2853"/>
      <c r="B2853"/>
      <c r="C2853"/>
      <c r="D2853"/>
      <c r="E2853"/>
      <c r="F2853"/>
      <c r="G2853"/>
      <c r="H2853"/>
      <c r="I2853" s="33"/>
      <c r="J2853"/>
      <c r="K2853"/>
      <c r="L2853"/>
      <c r="M2853"/>
      <c r="N2853"/>
      <c r="O2853"/>
      <c r="P2853"/>
      <c r="Q2853"/>
      <c r="R2853"/>
      <c r="S2853" s="33"/>
      <c r="T2853"/>
      <c r="U2853"/>
      <c r="V2853"/>
      <c r="W2853"/>
      <c r="X2853"/>
      <c r="Y2853"/>
      <c r="Z2853"/>
      <c r="AA2853"/>
      <c r="AB2853"/>
      <c r="AC2853" s="33"/>
      <c r="AD2853"/>
      <c r="AE2853"/>
      <c r="AF2853"/>
      <c r="AG2853"/>
      <c r="AH2853"/>
      <c r="AI2853"/>
      <c r="AJ2853" s="3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 s="25"/>
      <c r="BF2853" s="25"/>
      <c r="BG2853"/>
    </row>
    <row r="2854" spans="1:60" ht="14.5" x14ac:dyDescent="0.35">
      <c r="A2854"/>
      <c r="B2854"/>
      <c r="C2854"/>
      <c r="D2854"/>
      <c r="E2854"/>
      <c r="F2854"/>
      <c r="G2854"/>
      <c r="H2854"/>
      <c r="I2854" s="33"/>
      <c r="J2854"/>
      <c r="K2854"/>
      <c r="L2854"/>
      <c r="M2854"/>
      <c r="N2854"/>
      <c r="O2854"/>
      <c r="P2854"/>
      <c r="Q2854"/>
      <c r="R2854"/>
      <c r="S2854" s="33"/>
      <c r="T2854"/>
      <c r="U2854"/>
      <c r="V2854"/>
      <c r="W2854"/>
      <c r="X2854"/>
      <c r="Y2854"/>
      <c r="Z2854"/>
      <c r="AA2854"/>
      <c r="AB2854"/>
      <c r="AC2854" s="33"/>
      <c r="AD2854"/>
      <c r="AE2854"/>
      <c r="AF2854"/>
      <c r="AG2854"/>
      <c r="AH2854"/>
      <c r="AI2854"/>
      <c r="AJ2854" s="33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 s="25"/>
      <c r="BF2854" s="25"/>
      <c r="BG2854"/>
    </row>
    <row r="2855" spans="1:60" ht="14.5" x14ac:dyDescent="0.35">
      <c r="A2855"/>
      <c r="B2855"/>
      <c r="C2855"/>
      <c r="D2855"/>
      <c r="E2855"/>
      <c r="F2855"/>
      <c r="G2855"/>
      <c r="H2855"/>
      <c r="I2855" s="33"/>
      <c r="J2855"/>
      <c r="K2855"/>
      <c r="L2855"/>
      <c r="M2855"/>
      <c r="N2855"/>
      <c r="O2855"/>
      <c r="P2855"/>
      <c r="Q2855"/>
      <c r="R2855"/>
      <c r="S2855" s="33"/>
      <c r="T2855"/>
      <c r="U2855"/>
      <c r="V2855"/>
      <c r="W2855"/>
      <c r="X2855"/>
      <c r="Y2855"/>
      <c r="Z2855"/>
      <c r="AA2855"/>
      <c r="AB2855"/>
      <c r="AC2855" s="33"/>
      <c r="AD2855"/>
      <c r="AE2855"/>
      <c r="AF2855"/>
      <c r="AG2855"/>
      <c r="AH2855"/>
      <c r="AI2855"/>
      <c r="AJ2855" s="33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 s="25"/>
      <c r="BF2855" s="25"/>
      <c r="BG2855"/>
    </row>
    <row r="2856" spans="1:60" ht="14.5" x14ac:dyDescent="0.35">
      <c r="A2856"/>
      <c r="B2856"/>
      <c r="C2856"/>
      <c r="D2856"/>
      <c r="E2856"/>
      <c r="F2856"/>
      <c r="G2856"/>
      <c r="H2856"/>
      <c r="I2856" s="33"/>
      <c r="J2856"/>
      <c r="K2856"/>
      <c r="L2856"/>
      <c r="M2856"/>
      <c r="N2856"/>
      <c r="O2856"/>
      <c r="P2856"/>
      <c r="Q2856"/>
      <c r="R2856"/>
      <c r="S2856" s="33"/>
      <c r="T2856"/>
      <c r="U2856"/>
      <c r="V2856"/>
      <c r="W2856"/>
      <c r="X2856"/>
      <c r="Y2856"/>
      <c r="Z2856"/>
      <c r="AA2856"/>
      <c r="AB2856"/>
      <c r="AC2856" s="33"/>
      <c r="AD2856"/>
      <c r="AE2856"/>
      <c r="AF2856"/>
      <c r="AG2856"/>
      <c r="AH2856"/>
      <c r="AI2856"/>
      <c r="AJ2856" s="33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 s="25"/>
      <c r="BF2856" s="25"/>
      <c r="BG2856"/>
    </row>
    <row r="2857" spans="1:60" ht="14.5" x14ac:dyDescent="0.35">
      <c r="A2857"/>
      <c r="B2857"/>
      <c r="C2857"/>
      <c r="D2857"/>
      <c r="E2857"/>
      <c r="F2857"/>
      <c r="G2857"/>
      <c r="H2857"/>
      <c r="I2857" s="33"/>
      <c r="J2857"/>
      <c r="K2857"/>
      <c r="L2857"/>
      <c r="M2857"/>
      <c r="N2857"/>
      <c r="O2857"/>
      <c r="P2857"/>
      <c r="Q2857"/>
      <c r="R2857"/>
      <c r="S2857" s="33"/>
      <c r="T2857"/>
      <c r="U2857"/>
      <c r="V2857"/>
      <c r="W2857"/>
      <c r="X2857"/>
      <c r="Y2857"/>
      <c r="Z2857"/>
      <c r="AA2857"/>
      <c r="AB2857"/>
      <c r="AC2857" s="33"/>
      <c r="AD2857"/>
      <c r="AE2857"/>
      <c r="AF2857"/>
      <c r="AG2857"/>
      <c r="AH2857"/>
      <c r="AI2857"/>
      <c r="AJ2857" s="33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 s="25"/>
      <c r="BF2857" s="25"/>
      <c r="BG2857"/>
    </row>
    <row r="2858" spans="1:60" ht="14.5" x14ac:dyDescent="0.35">
      <c r="A2858"/>
      <c r="B2858"/>
      <c r="C2858"/>
      <c r="D2858"/>
      <c r="E2858"/>
      <c r="F2858"/>
      <c r="G2858"/>
      <c r="H2858"/>
      <c r="I2858" s="33"/>
      <c r="J2858"/>
      <c r="K2858"/>
      <c r="L2858"/>
      <c r="M2858"/>
      <c r="N2858"/>
      <c r="O2858"/>
      <c r="P2858"/>
      <c r="Q2858"/>
      <c r="R2858"/>
      <c r="S2858" s="33"/>
      <c r="T2858"/>
      <c r="U2858"/>
      <c r="V2858"/>
      <c r="W2858"/>
      <c r="X2858"/>
      <c r="Y2858"/>
      <c r="Z2858"/>
      <c r="AA2858"/>
      <c r="AB2858"/>
      <c r="AC2858" s="33"/>
      <c r="AD2858"/>
      <c r="AE2858"/>
      <c r="AF2858"/>
      <c r="AG2858"/>
      <c r="AH2858"/>
      <c r="AI2858"/>
      <c r="AJ2858" s="33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 s="25"/>
      <c r="BF2858" s="25"/>
      <c r="BG2858"/>
    </row>
    <row r="2859" spans="1:60" ht="14.5" x14ac:dyDescent="0.35">
      <c r="A2859"/>
      <c r="B2859"/>
      <c r="C2859"/>
      <c r="D2859"/>
      <c r="E2859"/>
      <c r="F2859"/>
      <c r="G2859"/>
      <c r="H2859"/>
      <c r="I2859" s="33"/>
      <c r="J2859"/>
      <c r="K2859"/>
      <c r="L2859"/>
      <c r="M2859"/>
      <c r="N2859"/>
      <c r="O2859"/>
      <c r="P2859"/>
      <c r="Q2859"/>
      <c r="R2859"/>
      <c r="S2859" s="33"/>
      <c r="T2859"/>
      <c r="U2859"/>
      <c r="V2859"/>
      <c r="W2859"/>
      <c r="X2859"/>
      <c r="Y2859"/>
      <c r="Z2859"/>
      <c r="AA2859"/>
      <c r="AB2859"/>
      <c r="AC2859" s="33"/>
      <c r="AD2859"/>
      <c r="AE2859"/>
      <c r="AF2859"/>
      <c r="AG2859"/>
      <c r="AH2859"/>
      <c r="AI2859"/>
      <c r="AJ2859" s="33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 s="25"/>
      <c r="BF2859" s="25"/>
      <c r="BG2859"/>
    </row>
    <row r="2860" spans="1:60" ht="14.5" x14ac:dyDescent="0.35">
      <c r="A2860"/>
      <c r="B2860"/>
      <c r="C2860"/>
      <c r="D2860"/>
      <c r="E2860"/>
      <c r="F2860"/>
      <c r="G2860"/>
      <c r="H2860"/>
      <c r="I2860" s="33"/>
      <c r="J2860"/>
      <c r="K2860"/>
      <c r="L2860"/>
      <c r="M2860"/>
      <c r="N2860"/>
      <c r="O2860"/>
      <c r="P2860"/>
      <c r="Q2860"/>
      <c r="R2860"/>
      <c r="S2860" s="33"/>
      <c r="T2860"/>
      <c r="U2860"/>
      <c r="V2860"/>
      <c r="W2860"/>
      <c r="X2860"/>
      <c r="Y2860"/>
      <c r="Z2860"/>
      <c r="AA2860"/>
      <c r="AB2860"/>
      <c r="AC2860" s="33"/>
      <c r="AD2860"/>
      <c r="AE2860"/>
      <c r="AF2860"/>
      <c r="AG2860"/>
      <c r="AH2860"/>
      <c r="AI2860"/>
      <c r="AJ2860" s="33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 s="25"/>
      <c r="BF2860" s="25"/>
      <c r="BG2860"/>
    </row>
    <row r="2861" spans="1:60" ht="14.5" x14ac:dyDescent="0.35">
      <c r="A2861"/>
      <c r="B2861"/>
      <c r="C2861"/>
      <c r="D2861"/>
      <c r="E2861"/>
      <c r="F2861"/>
      <c r="G2861"/>
      <c r="H2861"/>
      <c r="I2861" s="33"/>
      <c r="J2861"/>
      <c r="K2861"/>
      <c r="L2861"/>
      <c r="M2861"/>
      <c r="N2861"/>
      <c r="O2861"/>
      <c r="P2861"/>
      <c r="Q2861"/>
      <c r="R2861"/>
      <c r="S2861" s="33"/>
      <c r="T2861"/>
      <c r="U2861"/>
      <c r="V2861"/>
      <c r="W2861"/>
      <c r="X2861"/>
      <c r="Y2861"/>
      <c r="Z2861"/>
      <c r="AA2861"/>
      <c r="AB2861"/>
      <c r="AC2861" s="33"/>
      <c r="AD2861"/>
      <c r="AE2861"/>
      <c r="AF2861"/>
      <c r="AG2861"/>
      <c r="AH2861"/>
      <c r="AI2861"/>
      <c r="AJ2861" s="33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 s="25"/>
      <c r="BF2861" s="25"/>
      <c r="BG2861"/>
    </row>
    <row r="2862" spans="1:60" ht="14.5" x14ac:dyDescent="0.35">
      <c r="A2862"/>
      <c r="B2862"/>
      <c r="C2862"/>
      <c r="D2862"/>
      <c r="E2862"/>
      <c r="F2862"/>
      <c r="G2862"/>
      <c r="H2862"/>
      <c r="I2862" s="33"/>
      <c r="J2862"/>
      <c r="K2862"/>
      <c r="L2862"/>
      <c r="M2862"/>
      <c r="N2862"/>
      <c r="O2862"/>
      <c r="P2862"/>
      <c r="Q2862"/>
      <c r="R2862"/>
      <c r="S2862" s="33"/>
      <c r="T2862"/>
      <c r="U2862"/>
      <c r="V2862"/>
      <c r="W2862"/>
      <c r="X2862"/>
      <c r="Y2862"/>
      <c r="Z2862"/>
      <c r="AA2862"/>
      <c r="AB2862"/>
      <c r="AC2862" s="33"/>
      <c r="AD2862"/>
      <c r="AE2862"/>
      <c r="AF2862"/>
      <c r="AG2862"/>
      <c r="AH2862"/>
      <c r="AI2862"/>
      <c r="AJ2862" s="33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 s="25"/>
      <c r="BF2862" s="25"/>
      <c r="BG2862"/>
    </row>
    <row r="2863" spans="1:60" ht="14.5" x14ac:dyDescent="0.35">
      <c r="A2863"/>
      <c r="B2863"/>
      <c r="C2863"/>
      <c r="D2863"/>
      <c r="E2863"/>
      <c r="F2863"/>
      <c r="G2863"/>
      <c r="H2863"/>
      <c r="I2863" s="33"/>
      <c r="J2863"/>
      <c r="K2863"/>
      <c r="L2863"/>
      <c r="M2863"/>
      <c r="N2863"/>
      <c r="O2863"/>
      <c r="P2863"/>
      <c r="Q2863"/>
      <c r="R2863"/>
      <c r="S2863" s="33"/>
      <c r="T2863"/>
      <c r="U2863"/>
      <c r="V2863"/>
      <c r="W2863"/>
      <c r="X2863"/>
      <c r="Y2863"/>
      <c r="Z2863"/>
      <c r="AA2863"/>
      <c r="AB2863"/>
      <c r="AC2863" s="33"/>
      <c r="AD2863"/>
      <c r="AE2863"/>
      <c r="AF2863"/>
      <c r="AG2863"/>
      <c r="AH2863"/>
      <c r="AI2863"/>
      <c r="AJ2863" s="3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 s="25"/>
      <c r="BF2863" s="25"/>
      <c r="BG2863"/>
    </row>
    <row r="2864" spans="1:60" ht="14.5" x14ac:dyDescent="0.35">
      <c r="A2864"/>
      <c r="B2864"/>
      <c r="C2864"/>
      <c r="D2864"/>
      <c r="E2864"/>
      <c r="F2864"/>
      <c r="G2864"/>
      <c r="H2864"/>
      <c r="I2864" s="33"/>
      <c r="J2864"/>
      <c r="K2864"/>
      <c r="L2864"/>
      <c r="M2864"/>
      <c r="N2864"/>
      <c r="O2864"/>
      <c r="P2864"/>
      <c r="Q2864"/>
      <c r="R2864"/>
      <c r="S2864" s="33"/>
      <c r="T2864"/>
      <c r="U2864"/>
      <c r="V2864"/>
      <c r="W2864"/>
      <c r="X2864"/>
      <c r="Y2864"/>
      <c r="Z2864"/>
      <c r="AA2864"/>
      <c r="AB2864"/>
      <c r="AC2864" s="33"/>
      <c r="AD2864"/>
      <c r="AE2864"/>
      <c r="AF2864"/>
      <c r="AG2864"/>
      <c r="AH2864"/>
      <c r="AI2864"/>
      <c r="AJ2864" s="33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 s="25"/>
      <c r="BF2864" s="25"/>
      <c r="BG2864"/>
    </row>
    <row r="2865" spans="1:59" ht="14.5" x14ac:dyDescent="0.35">
      <c r="A2865"/>
      <c r="B2865"/>
      <c r="C2865"/>
      <c r="D2865"/>
      <c r="E2865"/>
      <c r="F2865"/>
      <c r="G2865"/>
      <c r="H2865"/>
      <c r="I2865" s="33"/>
      <c r="J2865"/>
      <c r="K2865"/>
      <c r="L2865"/>
      <c r="M2865"/>
      <c r="N2865"/>
      <c r="O2865"/>
      <c r="P2865"/>
      <c r="Q2865"/>
      <c r="R2865"/>
      <c r="S2865" s="33"/>
      <c r="T2865"/>
      <c r="U2865"/>
      <c r="V2865"/>
      <c r="W2865"/>
      <c r="X2865"/>
      <c r="Y2865"/>
      <c r="Z2865"/>
      <c r="AA2865"/>
      <c r="AB2865"/>
      <c r="AC2865" s="33"/>
      <c r="AD2865"/>
      <c r="AE2865"/>
      <c r="AF2865"/>
      <c r="AG2865"/>
      <c r="AH2865"/>
      <c r="AI2865"/>
      <c r="AJ2865" s="33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 s="25"/>
      <c r="BF2865" s="25"/>
      <c r="BG2865"/>
    </row>
    <row r="2866" spans="1:59" ht="14.5" x14ac:dyDescent="0.35">
      <c r="A2866"/>
      <c r="B2866"/>
      <c r="C2866"/>
      <c r="D2866"/>
      <c r="E2866"/>
      <c r="F2866"/>
      <c r="G2866"/>
      <c r="H2866"/>
      <c r="I2866" s="33"/>
      <c r="J2866"/>
      <c r="K2866"/>
      <c r="L2866"/>
      <c r="M2866"/>
      <c r="N2866"/>
      <c r="O2866"/>
      <c r="P2866"/>
      <c r="Q2866"/>
      <c r="R2866"/>
      <c r="S2866" s="33"/>
      <c r="T2866"/>
      <c r="U2866"/>
      <c r="V2866"/>
      <c r="W2866"/>
      <c r="X2866"/>
      <c r="Y2866"/>
      <c r="Z2866"/>
      <c r="AA2866"/>
      <c r="AB2866"/>
      <c r="AC2866" s="33"/>
      <c r="AD2866"/>
      <c r="AE2866"/>
      <c r="AF2866"/>
      <c r="AG2866"/>
      <c r="AH2866"/>
      <c r="AI2866"/>
      <c r="AJ2866" s="33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 s="25"/>
      <c r="BF2866" s="25"/>
      <c r="BG2866"/>
    </row>
    <row r="2867" spans="1:59" ht="14.5" x14ac:dyDescent="0.35">
      <c r="A2867"/>
      <c r="B2867"/>
      <c r="C2867"/>
      <c r="D2867"/>
      <c r="E2867"/>
      <c r="F2867"/>
      <c r="G2867"/>
      <c r="H2867"/>
      <c r="I2867" s="33"/>
      <c r="J2867"/>
      <c r="K2867"/>
      <c r="L2867"/>
      <c r="M2867"/>
      <c r="N2867"/>
      <c r="O2867"/>
      <c r="P2867"/>
      <c r="Q2867"/>
      <c r="R2867"/>
      <c r="S2867" s="33"/>
      <c r="T2867"/>
      <c r="U2867"/>
      <c r="V2867"/>
      <c r="W2867"/>
      <c r="X2867"/>
      <c r="Y2867"/>
      <c r="Z2867"/>
      <c r="AA2867"/>
      <c r="AB2867"/>
      <c r="AC2867" s="33"/>
      <c r="AD2867"/>
      <c r="AE2867"/>
      <c r="AF2867"/>
      <c r="AG2867"/>
      <c r="AH2867"/>
      <c r="AI2867"/>
      <c r="AJ2867" s="33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 s="25"/>
      <c r="BF2867" s="25"/>
      <c r="BG2867"/>
    </row>
    <row r="2868" spans="1:59" ht="14.5" x14ac:dyDescent="0.35">
      <c r="A2868"/>
      <c r="B2868"/>
      <c r="C2868"/>
      <c r="D2868"/>
      <c r="E2868"/>
      <c r="F2868"/>
      <c r="G2868"/>
      <c r="H2868"/>
      <c r="I2868" s="33"/>
      <c r="J2868"/>
      <c r="K2868"/>
      <c r="L2868"/>
      <c r="M2868"/>
      <c r="N2868"/>
      <c r="O2868"/>
      <c r="P2868"/>
      <c r="Q2868"/>
      <c r="R2868"/>
      <c r="S2868" s="33"/>
      <c r="T2868"/>
      <c r="U2868"/>
      <c r="V2868"/>
      <c r="W2868"/>
      <c r="X2868"/>
      <c r="Y2868"/>
      <c r="Z2868"/>
      <c r="AA2868"/>
      <c r="AB2868"/>
      <c r="AC2868" s="33"/>
      <c r="AD2868"/>
      <c r="AE2868"/>
      <c r="AF2868"/>
      <c r="AG2868"/>
      <c r="AH2868"/>
      <c r="AI2868"/>
      <c r="AJ2868" s="33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 s="25"/>
      <c r="BF2868" s="25"/>
      <c r="BG2868"/>
    </row>
    <row r="2869" spans="1:59" ht="14.5" x14ac:dyDescent="0.35">
      <c r="A2869"/>
      <c r="B2869"/>
      <c r="C2869"/>
      <c r="D2869"/>
      <c r="E2869"/>
      <c r="F2869"/>
      <c r="G2869"/>
      <c r="H2869"/>
      <c r="I2869" s="33"/>
      <c r="J2869"/>
      <c r="K2869"/>
      <c r="L2869"/>
      <c r="M2869"/>
      <c r="N2869"/>
      <c r="O2869"/>
      <c r="P2869"/>
      <c r="Q2869"/>
      <c r="R2869"/>
      <c r="S2869" s="33"/>
      <c r="T2869"/>
      <c r="U2869"/>
      <c r="V2869"/>
      <c r="W2869"/>
      <c r="X2869"/>
      <c r="Y2869"/>
      <c r="Z2869"/>
      <c r="AA2869"/>
      <c r="AB2869"/>
      <c r="AC2869" s="33"/>
      <c r="AD2869"/>
      <c r="AE2869"/>
      <c r="AF2869"/>
      <c r="AG2869"/>
      <c r="AH2869"/>
      <c r="AI2869"/>
      <c r="AJ2869" s="33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 s="25"/>
      <c r="BF2869" s="25"/>
      <c r="BG2869"/>
    </row>
    <row r="2870" spans="1:59" ht="14.5" x14ac:dyDescent="0.35">
      <c r="A2870"/>
      <c r="B2870"/>
      <c r="C2870"/>
      <c r="D2870"/>
      <c r="E2870"/>
      <c r="F2870"/>
      <c r="G2870"/>
      <c r="H2870"/>
      <c r="I2870" s="33"/>
      <c r="J2870"/>
      <c r="K2870"/>
      <c r="L2870"/>
      <c r="M2870"/>
      <c r="N2870"/>
      <c r="O2870"/>
      <c r="P2870"/>
      <c r="Q2870"/>
      <c r="R2870"/>
      <c r="S2870" s="33"/>
      <c r="T2870"/>
      <c r="U2870"/>
      <c r="V2870"/>
      <c r="W2870"/>
      <c r="X2870"/>
      <c r="Y2870"/>
      <c r="Z2870"/>
      <c r="AA2870"/>
      <c r="AB2870"/>
      <c r="AC2870" s="33"/>
      <c r="AD2870"/>
      <c r="AE2870"/>
      <c r="AF2870"/>
      <c r="AG2870"/>
      <c r="AH2870"/>
      <c r="AI2870"/>
      <c r="AJ2870" s="33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 s="25"/>
      <c r="BF2870" s="25"/>
      <c r="BG2870"/>
    </row>
    <row r="2871" spans="1:59" ht="14.5" x14ac:dyDescent="0.35">
      <c r="A2871"/>
      <c r="B2871"/>
      <c r="C2871"/>
      <c r="D2871"/>
      <c r="E2871"/>
      <c r="F2871"/>
      <c r="G2871"/>
      <c r="H2871"/>
      <c r="I2871" s="33"/>
      <c r="J2871"/>
      <c r="K2871"/>
      <c r="L2871"/>
      <c r="M2871"/>
      <c r="N2871"/>
      <c r="O2871"/>
      <c r="P2871"/>
      <c r="Q2871"/>
      <c r="R2871"/>
      <c r="S2871" s="33"/>
      <c r="T2871"/>
      <c r="U2871"/>
      <c r="V2871"/>
      <c r="W2871"/>
      <c r="X2871"/>
      <c r="Y2871"/>
      <c r="Z2871"/>
      <c r="AA2871"/>
      <c r="AB2871"/>
      <c r="AC2871" s="33"/>
      <c r="AD2871"/>
      <c r="AE2871"/>
      <c r="AF2871"/>
      <c r="AG2871"/>
      <c r="AH2871"/>
      <c r="AI2871"/>
      <c r="AJ2871" s="33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 s="25"/>
      <c r="BF2871" s="25"/>
      <c r="BG2871"/>
    </row>
    <row r="2872" spans="1:59" ht="14.5" x14ac:dyDescent="0.35">
      <c r="A2872"/>
      <c r="B2872"/>
      <c r="C2872"/>
      <c r="D2872"/>
      <c r="E2872"/>
      <c r="F2872"/>
      <c r="G2872"/>
      <c r="H2872"/>
      <c r="I2872" s="33"/>
      <c r="J2872"/>
      <c r="K2872"/>
      <c r="L2872"/>
      <c r="M2872"/>
      <c r="N2872"/>
      <c r="O2872"/>
      <c r="P2872"/>
      <c r="Q2872"/>
      <c r="R2872"/>
      <c r="S2872" s="33"/>
      <c r="T2872"/>
      <c r="U2872"/>
      <c r="V2872"/>
      <c r="W2872"/>
      <c r="X2872"/>
      <c r="Y2872"/>
      <c r="Z2872"/>
      <c r="AA2872"/>
      <c r="AB2872"/>
      <c r="AC2872" s="33"/>
      <c r="AD2872"/>
      <c r="AE2872"/>
      <c r="AF2872"/>
      <c r="AG2872"/>
      <c r="AH2872"/>
      <c r="AI2872"/>
      <c r="AJ2872" s="33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 s="25"/>
      <c r="BF2872" s="25"/>
      <c r="BG2872"/>
    </row>
    <row r="2873" spans="1:59" ht="14.5" x14ac:dyDescent="0.35">
      <c r="A2873"/>
      <c r="B2873"/>
      <c r="C2873"/>
      <c r="D2873"/>
      <c r="E2873"/>
      <c r="F2873"/>
      <c r="G2873"/>
      <c r="H2873"/>
      <c r="I2873" s="33"/>
      <c r="J2873"/>
      <c r="K2873"/>
      <c r="L2873"/>
      <c r="M2873"/>
      <c r="N2873"/>
      <c r="O2873"/>
      <c r="P2873"/>
      <c r="Q2873"/>
      <c r="R2873"/>
      <c r="S2873" s="33"/>
      <c r="T2873"/>
      <c r="U2873"/>
      <c r="V2873"/>
      <c r="W2873"/>
      <c r="X2873"/>
      <c r="Y2873"/>
      <c r="Z2873"/>
      <c r="AA2873"/>
      <c r="AB2873"/>
      <c r="AC2873" s="33"/>
      <c r="AD2873"/>
      <c r="AE2873"/>
      <c r="AF2873"/>
      <c r="AG2873"/>
      <c r="AH2873"/>
      <c r="AI2873"/>
      <c r="AJ2873" s="3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 s="25"/>
      <c r="BF2873" s="25"/>
      <c r="BG2873"/>
    </row>
    <row r="2874" spans="1:59" ht="14.5" x14ac:dyDescent="0.35">
      <c r="A2874"/>
      <c r="B2874"/>
      <c r="C2874"/>
      <c r="D2874"/>
      <c r="E2874"/>
      <c r="F2874"/>
      <c r="G2874"/>
      <c r="H2874"/>
      <c r="I2874" s="33"/>
      <c r="J2874"/>
      <c r="K2874"/>
      <c r="L2874"/>
      <c r="M2874"/>
      <c r="N2874"/>
      <c r="O2874"/>
      <c r="P2874"/>
      <c r="Q2874"/>
      <c r="R2874"/>
      <c r="S2874" s="33"/>
      <c r="T2874"/>
      <c r="U2874"/>
      <c r="V2874"/>
      <c r="W2874"/>
      <c r="X2874"/>
      <c r="Y2874"/>
      <c r="Z2874"/>
      <c r="AA2874"/>
      <c r="AB2874"/>
      <c r="AC2874" s="33"/>
      <c r="AD2874"/>
      <c r="AE2874"/>
      <c r="AF2874"/>
      <c r="AG2874"/>
      <c r="AH2874"/>
      <c r="AI2874"/>
      <c r="AJ2874" s="33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 s="25"/>
      <c r="BF2874" s="25"/>
      <c r="BG2874"/>
    </row>
    <row r="2875" spans="1:59" ht="14.5" x14ac:dyDescent="0.35">
      <c r="A2875"/>
      <c r="B2875"/>
      <c r="C2875"/>
      <c r="D2875"/>
      <c r="E2875"/>
      <c r="F2875"/>
      <c r="G2875"/>
      <c r="H2875"/>
      <c r="I2875" s="33"/>
      <c r="J2875"/>
      <c r="K2875"/>
      <c r="L2875"/>
      <c r="M2875"/>
      <c r="N2875"/>
      <c r="O2875"/>
      <c r="P2875"/>
      <c r="Q2875"/>
      <c r="R2875"/>
      <c r="S2875" s="33"/>
      <c r="T2875"/>
      <c r="U2875"/>
      <c r="V2875"/>
      <c r="W2875"/>
      <c r="X2875"/>
      <c r="Y2875"/>
      <c r="Z2875"/>
      <c r="AA2875"/>
      <c r="AB2875"/>
      <c r="AC2875" s="33"/>
      <c r="AD2875"/>
      <c r="AE2875"/>
      <c r="AF2875"/>
      <c r="AG2875"/>
      <c r="AH2875"/>
      <c r="AI2875"/>
      <c r="AJ2875" s="33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 s="25"/>
      <c r="BF2875" s="25"/>
      <c r="BG2875"/>
    </row>
    <row r="2876" spans="1:59" ht="14.5" x14ac:dyDescent="0.35">
      <c r="A2876"/>
      <c r="B2876"/>
      <c r="C2876"/>
      <c r="D2876"/>
      <c r="E2876"/>
      <c r="F2876"/>
      <c r="G2876"/>
      <c r="H2876"/>
      <c r="I2876" s="33"/>
      <c r="J2876"/>
      <c r="K2876"/>
      <c r="L2876"/>
      <c r="M2876"/>
      <c r="N2876"/>
      <c r="O2876"/>
      <c r="P2876"/>
      <c r="Q2876"/>
      <c r="R2876"/>
      <c r="S2876" s="33"/>
      <c r="T2876"/>
      <c r="U2876"/>
      <c r="V2876"/>
      <c r="W2876"/>
      <c r="X2876"/>
      <c r="Y2876"/>
      <c r="Z2876"/>
      <c r="AA2876"/>
      <c r="AB2876"/>
      <c r="AC2876" s="33"/>
      <c r="AD2876"/>
      <c r="AE2876"/>
      <c r="AF2876"/>
      <c r="AG2876"/>
      <c r="AH2876"/>
      <c r="AI2876"/>
      <c r="AJ2876" s="33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 s="25"/>
      <c r="BF2876" s="25"/>
      <c r="BG2876"/>
    </row>
    <row r="2877" spans="1:59" ht="14.5" x14ac:dyDescent="0.35">
      <c r="A2877"/>
      <c r="B2877"/>
      <c r="C2877"/>
      <c r="D2877"/>
      <c r="E2877"/>
      <c r="F2877"/>
      <c r="G2877"/>
      <c r="H2877"/>
      <c r="I2877" s="33"/>
      <c r="J2877"/>
      <c r="K2877"/>
      <c r="L2877"/>
      <c r="M2877"/>
      <c r="N2877"/>
      <c r="O2877"/>
      <c r="P2877"/>
      <c r="Q2877"/>
      <c r="R2877"/>
      <c r="S2877" s="33"/>
      <c r="T2877"/>
      <c r="U2877"/>
      <c r="V2877"/>
      <c r="W2877"/>
      <c r="X2877"/>
      <c r="Y2877"/>
      <c r="Z2877"/>
      <c r="AA2877"/>
      <c r="AB2877"/>
      <c r="AC2877" s="33"/>
      <c r="AD2877"/>
      <c r="AE2877"/>
      <c r="AF2877"/>
      <c r="AG2877"/>
      <c r="AH2877"/>
      <c r="AI2877"/>
      <c r="AJ2877" s="33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 s="25"/>
      <c r="BF2877" s="25"/>
      <c r="BG2877"/>
    </row>
    <row r="2878" spans="1:59" ht="14.5" x14ac:dyDescent="0.35">
      <c r="A2878"/>
      <c r="B2878"/>
      <c r="C2878"/>
      <c r="D2878"/>
      <c r="E2878"/>
      <c r="F2878"/>
      <c r="G2878"/>
      <c r="H2878"/>
      <c r="I2878" s="33"/>
      <c r="J2878"/>
      <c r="K2878"/>
      <c r="L2878"/>
      <c r="M2878"/>
      <c r="N2878"/>
      <c r="O2878"/>
      <c r="P2878"/>
      <c r="Q2878"/>
      <c r="R2878"/>
      <c r="S2878" s="33"/>
      <c r="T2878"/>
      <c r="U2878"/>
      <c r="V2878"/>
      <c r="W2878"/>
      <c r="X2878"/>
      <c r="Y2878"/>
      <c r="Z2878"/>
      <c r="AA2878"/>
      <c r="AB2878"/>
      <c r="AC2878" s="33"/>
      <c r="AD2878"/>
      <c r="AE2878"/>
      <c r="AF2878"/>
      <c r="AG2878"/>
      <c r="AH2878"/>
      <c r="AI2878"/>
      <c r="AJ2878" s="33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 s="25"/>
      <c r="BF2878" s="25"/>
      <c r="BG2878"/>
    </row>
    <row r="2879" spans="1:59" ht="14.5" x14ac:dyDescent="0.35">
      <c r="A2879"/>
      <c r="B2879"/>
      <c r="C2879"/>
      <c r="D2879"/>
      <c r="E2879"/>
      <c r="F2879"/>
      <c r="G2879"/>
      <c r="H2879"/>
      <c r="I2879" s="33"/>
      <c r="J2879"/>
      <c r="K2879"/>
      <c r="L2879"/>
      <c r="M2879"/>
      <c r="N2879"/>
      <c r="O2879"/>
      <c r="P2879"/>
      <c r="Q2879"/>
      <c r="R2879"/>
      <c r="S2879" s="33"/>
      <c r="T2879"/>
      <c r="U2879"/>
      <c r="V2879"/>
      <c r="W2879"/>
      <c r="X2879"/>
      <c r="Y2879"/>
      <c r="Z2879"/>
      <c r="AA2879"/>
      <c r="AB2879"/>
      <c r="AC2879" s="33"/>
      <c r="AD2879"/>
      <c r="AE2879"/>
      <c r="AF2879"/>
      <c r="AG2879"/>
      <c r="AH2879"/>
      <c r="AI2879"/>
      <c r="AJ2879" s="33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 s="25"/>
      <c r="BF2879" s="25"/>
      <c r="BG2879"/>
    </row>
    <row r="2880" spans="1:59" ht="14.5" x14ac:dyDescent="0.35">
      <c r="A2880"/>
      <c r="B2880"/>
      <c r="C2880"/>
      <c r="D2880"/>
      <c r="E2880"/>
      <c r="F2880"/>
      <c r="G2880"/>
      <c r="H2880"/>
      <c r="I2880" s="33"/>
      <c r="J2880"/>
      <c r="K2880"/>
      <c r="L2880"/>
      <c r="M2880"/>
      <c r="N2880"/>
      <c r="O2880"/>
      <c r="P2880"/>
      <c r="Q2880"/>
      <c r="R2880"/>
      <c r="S2880" s="33"/>
      <c r="T2880"/>
      <c r="U2880"/>
      <c r="V2880"/>
      <c r="W2880"/>
      <c r="X2880"/>
      <c r="Y2880"/>
      <c r="Z2880"/>
      <c r="AA2880"/>
      <c r="AB2880"/>
      <c r="AC2880" s="33"/>
      <c r="AD2880"/>
      <c r="AE2880"/>
      <c r="AF2880"/>
      <c r="AG2880"/>
      <c r="AH2880"/>
      <c r="AI2880"/>
      <c r="AJ2880" s="33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 s="25"/>
      <c r="BF2880" s="25"/>
      <c r="BG2880"/>
    </row>
    <row r="2881" spans="1:59" ht="14.5" x14ac:dyDescent="0.35">
      <c r="A2881"/>
      <c r="B2881"/>
      <c r="C2881"/>
      <c r="D2881"/>
      <c r="E2881"/>
      <c r="F2881"/>
      <c r="G2881"/>
      <c r="H2881"/>
      <c r="I2881" s="33"/>
      <c r="J2881"/>
      <c r="K2881"/>
      <c r="L2881"/>
      <c r="M2881"/>
      <c r="N2881"/>
      <c r="O2881"/>
      <c r="P2881"/>
      <c r="Q2881"/>
      <c r="R2881"/>
      <c r="S2881" s="33"/>
      <c r="T2881"/>
      <c r="U2881"/>
      <c r="V2881"/>
      <c r="W2881"/>
      <c r="X2881"/>
      <c r="Y2881"/>
      <c r="Z2881"/>
      <c r="AA2881"/>
      <c r="AB2881"/>
      <c r="AC2881" s="33"/>
      <c r="AD2881"/>
      <c r="AE2881"/>
      <c r="AF2881"/>
      <c r="AG2881"/>
      <c r="AH2881"/>
      <c r="AI2881"/>
      <c r="AJ2881" s="33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 s="25"/>
      <c r="BF2881" s="25"/>
      <c r="BG2881"/>
    </row>
    <row r="2882" spans="1:59" ht="14.5" x14ac:dyDescent="0.35">
      <c r="A2882"/>
      <c r="B2882"/>
      <c r="C2882"/>
      <c r="D2882"/>
      <c r="E2882"/>
      <c r="F2882"/>
      <c r="G2882"/>
      <c r="H2882"/>
      <c r="I2882" s="33"/>
      <c r="J2882"/>
      <c r="K2882"/>
      <c r="L2882"/>
      <c r="M2882"/>
      <c r="N2882"/>
      <c r="O2882"/>
      <c r="P2882"/>
      <c r="Q2882"/>
      <c r="R2882"/>
      <c r="S2882" s="33"/>
      <c r="T2882"/>
      <c r="U2882"/>
      <c r="V2882"/>
      <c r="W2882"/>
      <c r="X2882"/>
      <c r="Y2882"/>
      <c r="Z2882"/>
      <c r="AA2882"/>
      <c r="AB2882"/>
      <c r="AC2882" s="33"/>
      <c r="AD2882"/>
      <c r="AE2882"/>
      <c r="AF2882"/>
      <c r="AG2882"/>
      <c r="AH2882"/>
      <c r="AI2882"/>
      <c r="AJ2882" s="33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 s="25"/>
      <c r="BF2882" s="25"/>
      <c r="BG2882"/>
    </row>
    <row r="2883" spans="1:59" ht="14.5" x14ac:dyDescent="0.35">
      <c r="A2883"/>
      <c r="B2883"/>
      <c r="C2883"/>
      <c r="D2883"/>
      <c r="E2883"/>
      <c r="F2883"/>
      <c r="G2883"/>
      <c r="H2883"/>
      <c r="I2883" s="33"/>
      <c r="J2883"/>
      <c r="K2883"/>
      <c r="L2883"/>
      <c r="M2883"/>
      <c r="N2883"/>
      <c r="O2883"/>
      <c r="P2883"/>
      <c r="Q2883"/>
      <c r="R2883"/>
      <c r="S2883" s="33"/>
      <c r="T2883"/>
      <c r="U2883"/>
      <c r="V2883"/>
      <c r="W2883"/>
      <c r="X2883"/>
      <c r="Y2883"/>
      <c r="Z2883"/>
      <c r="AA2883"/>
      <c r="AB2883"/>
      <c r="AC2883" s="33"/>
      <c r="AD2883"/>
      <c r="AE2883"/>
      <c r="AF2883"/>
      <c r="AG2883"/>
      <c r="AH2883"/>
      <c r="AI2883"/>
      <c r="AJ2883" s="3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 s="25"/>
      <c r="BF2883" s="25"/>
      <c r="BG2883"/>
    </row>
    <row r="2884" spans="1:59" ht="14.5" x14ac:dyDescent="0.35">
      <c r="A2884"/>
      <c r="B2884"/>
      <c r="C2884"/>
      <c r="D2884"/>
      <c r="E2884"/>
      <c r="F2884"/>
      <c r="G2884"/>
      <c r="H2884"/>
      <c r="I2884" s="33"/>
      <c r="J2884"/>
      <c r="K2884"/>
      <c r="L2884"/>
      <c r="M2884"/>
      <c r="N2884"/>
      <c r="O2884"/>
      <c r="P2884"/>
      <c r="Q2884"/>
      <c r="R2884"/>
      <c r="S2884" s="33"/>
      <c r="T2884"/>
      <c r="U2884"/>
      <c r="V2884"/>
      <c r="W2884"/>
      <c r="X2884"/>
      <c r="Y2884"/>
      <c r="Z2884"/>
      <c r="AA2884"/>
      <c r="AB2884"/>
      <c r="AC2884" s="33"/>
      <c r="AD2884"/>
      <c r="AE2884"/>
      <c r="AF2884"/>
      <c r="AG2884"/>
      <c r="AH2884"/>
      <c r="AI2884"/>
      <c r="AJ2884" s="33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 s="25"/>
      <c r="BF2884" s="25"/>
      <c r="BG2884"/>
    </row>
    <row r="2885" spans="1:59" ht="14.5" x14ac:dyDescent="0.35">
      <c r="A2885"/>
      <c r="B2885"/>
      <c r="C2885"/>
      <c r="D2885"/>
      <c r="E2885"/>
      <c r="F2885"/>
      <c r="G2885"/>
      <c r="H2885"/>
      <c r="I2885" s="33"/>
      <c r="J2885"/>
      <c r="K2885"/>
      <c r="L2885"/>
      <c r="M2885"/>
      <c r="N2885"/>
      <c r="O2885"/>
      <c r="P2885"/>
      <c r="Q2885"/>
      <c r="R2885"/>
      <c r="S2885" s="33"/>
      <c r="T2885"/>
      <c r="U2885"/>
      <c r="V2885"/>
      <c r="W2885"/>
      <c r="X2885"/>
      <c r="Y2885"/>
      <c r="Z2885"/>
      <c r="AA2885"/>
      <c r="AB2885"/>
      <c r="AC2885" s="33"/>
      <c r="AD2885"/>
      <c r="AE2885"/>
      <c r="AF2885"/>
      <c r="AG2885"/>
      <c r="AH2885"/>
      <c r="AI2885"/>
      <c r="AJ2885" s="33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 s="25"/>
      <c r="BF2885" s="25"/>
      <c r="BG2885"/>
    </row>
    <row r="2886" spans="1:59" ht="14.5" x14ac:dyDescent="0.35">
      <c r="A2886"/>
      <c r="B2886"/>
      <c r="C2886"/>
      <c r="D2886"/>
      <c r="E2886"/>
      <c r="F2886"/>
      <c r="G2886"/>
      <c r="H2886"/>
      <c r="I2886" s="33"/>
      <c r="J2886"/>
      <c r="K2886"/>
      <c r="L2886"/>
      <c r="M2886"/>
      <c r="N2886"/>
      <c r="O2886"/>
      <c r="P2886"/>
      <c r="Q2886"/>
      <c r="R2886"/>
      <c r="S2886" s="33"/>
      <c r="T2886"/>
      <c r="U2886"/>
      <c r="V2886"/>
      <c r="W2886"/>
      <c r="X2886"/>
      <c r="Y2886"/>
      <c r="Z2886"/>
      <c r="AA2886"/>
      <c r="AB2886"/>
      <c r="AC2886" s="33"/>
      <c r="AD2886"/>
      <c r="AE2886"/>
      <c r="AF2886"/>
      <c r="AG2886"/>
      <c r="AH2886"/>
      <c r="AI2886"/>
      <c r="AJ2886" s="33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 s="25"/>
      <c r="BF2886" s="25"/>
      <c r="BG2886"/>
    </row>
    <row r="2887" spans="1:59" ht="14.5" x14ac:dyDescent="0.35">
      <c r="A2887"/>
      <c r="B2887"/>
      <c r="C2887"/>
      <c r="D2887"/>
      <c r="E2887"/>
      <c r="F2887"/>
      <c r="G2887"/>
      <c r="H2887"/>
      <c r="I2887" s="33"/>
      <c r="J2887"/>
      <c r="K2887"/>
      <c r="L2887"/>
      <c r="M2887"/>
      <c r="N2887"/>
      <c r="O2887"/>
      <c r="P2887"/>
      <c r="Q2887"/>
      <c r="R2887"/>
      <c r="S2887" s="33"/>
      <c r="T2887"/>
      <c r="U2887"/>
      <c r="V2887"/>
      <c r="W2887"/>
      <c r="X2887"/>
      <c r="Y2887"/>
      <c r="Z2887"/>
      <c r="AA2887"/>
      <c r="AB2887"/>
      <c r="AC2887" s="33"/>
      <c r="AD2887"/>
      <c r="AE2887"/>
      <c r="AF2887"/>
      <c r="AG2887"/>
      <c r="AH2887"/>
      <c r="AI2887"/>
      <c r="AJ2887" s="33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 s="25"/>
      <c r="BF2887" s="25"/>
      <c r="BG2887"/>
    </row>
    <row r="2888" spans="1:59" ht="14.5" x14ac:dyDescent="0.35">
      <c r="A2888"/>
      <c r="B2888"/>
      <c r="C2888"/>
      <c r="D2888"/>
      <c r="E2888"/>
      <c r="F2888"/>
      <c r="G2888"/>
      <c r="H2888"/>
      <c r="I2888" s="33"/>
      <c r="J2888"/>
      <c r="K2888"/>
      <c r="L2888"/>
      <c r="M2888"/>
      <c r="N2888"/>
      <c r="O2888"/>
      <c r="P2888"/>
      <c r="Q2888"/>
      <c r="R2888"/>
      <c r="S2888" s="33"/>
      <c r="T2888"/>
      <c r="U2888"/>
      <c r="V2888"/>
      <c r="W2888"/>
      <c r="X2888"/>
      <c r="Y2888"/>
      <c r="Z2888"/>
      <c r="AA2888"/>
      <c r="AB2888"/>
      <c r="AC2888" s="33"/>
      <c r="AD2888"/>
      <c r="AE2888"/>
      <c r="AF2888"/>
      <c r="AG2888"/>
      <c r="AH2888"/>
      <c r="AI2888"/>
      <c r="AJ2888" s="33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 s="25"/>
      <c r="BF2888" s="25"/>
      <c r="BG2888"/>
    </row>
    <row r="2889" spans="1:59" ht="14.5" x14ac:dyDescent="0.35">
      <c r="A2889"/>
      <c r="B2889"/>
      <c r="C2889"/>
      <c r="D2889"/>
      <c r="E2889"/>
      <c r="F2889"/>
      <c r="G2889"/>
      <c r="H2889"/>
      <c r="I2889" s="33"/>
      <c r="J2889"/>
      <c r="K2889"/>
      <c r="L2889"/>
      <c r="M2889"/>
      <c r="N2889"/>
      <c r="O2889"/>
      <c r="P2889"/>
      <c r="Q2889"/>
      <c r="R2889"/>
      <c r="S2889" s="33"/>
      <c r="T2889"/>
      <c r="U2889"/>
      <c r="V2889"/>
      <c r="W2889"/>
      <c r="X2889"/>
      <c r="Y2889"/>
      <c r="Z2889"/>
      <c r="AA2889"/>
      <c r="AB2889"/>
      <c r="AC2889" s="33"/>
      <c r="AD2889"/>
      <c r="AE2889"/>
      <c r="AF2889"/>
      <c r="AG2889"/>
      <c r="AH2889"/>
      <c r="AI2889"/>
      <c r="AJ2889" s="33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 s="25"/>
      <c r="BF2889" s="25"/>
      <c r="BG2889"/>
    </row>
    <row r="2890" spans="1:59" ht="14.5" x14ac:dyDescent="0.35">
      <c r="A2890"/>
      <c r="B2890"/>
      <c r="C2890"/>
      <c r="D2890"/>
      <c r="E2890"/>
      <c r="F2890"/>
      <c r="G2890"/>
      <c r="H2890"/>
      <c r="I2890" s="33"/>
      <c r="J2890"/>
      <c r="K2890"/>
      <c r="L2890"/>
      <c r="M2890"/>
      <c r="N2890"/>
      <c r="O2890"/>
      <c r="P2890"/>
      <c r="Q2890"/>
      <c r="R2890"/>
      <c r="S2890" s="33"/>
      <c r="T2890"/>
      <c r="U2890"/>
      <c r="V2890"/>
      <c r="W2890"/>
      <c r="X2890"/>
      <c r="Y2890"/>
      <c r="Z2890"/>
      <c r="AA2890"/>
      <c r="AB2890"/>
      <c r="AC2890" s="33"/>
      <c r="AD2890"/>
      <c r="AE2890"/>
      <c r="AF2890"/>
      <c r="AG2890"/>
      <c r="AH2890"/>
      <c r="AI2890"/>
      <c r="AJ2890" s="33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 s="25"/>
      <c r="BF2890" s="25"/>
      <c r="BG2890"/>
    </row>
    <row r="2891" spans="1:59" ht="14.5" x14ac:dyDescent="0.35">
      <c r="A2891"/>
      <c r="B2891"/>
      <c r="C2891"/>
      <c r="D2891"/>
      <c r="E2891"/>
      <c r="F2891"/>
      <c r="G2891"/>
      <c r="H2891"/>
      <c r="I2891" s="33"/>
      <c r="J2891"/>
      <c r="K2891"/>
      <c r="L2891"/>
      <c r="M2891"/>
      <c r="N2891"/>
      <c r="O2891"/>
      <c r="P2891"/>
      <c r="Q2891"/>
      <c r="R2891"/>
      <c r="S2891" s="33"/>
      <c r="T2891"/>
      <c r="U2891"/>
      <c r="V2891"/>
      <c r="W2891"/>
      <c r="X2891"/>
      <c r="Y2891"/>
      <c r="Z2891"/>
      <c r="AA2891"/>
      <c r="AB2891"/>
      <c r="AC2891" s="33"/>
      <c r="AD2891"/>
      <c r="AE2891"/>
      <c r="AF2891"/>
      <c r="AG2891"/>
      <c r="AH2891"/>
      <c r="AI2891"/>
      <c r="AJ2891" s="33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 s="25"/>
      <c r="BF2891" s="25"/>
      <c r="BG2891"/>
    </row>
    <row r="2892" spans="1:59" ht="14.5" x14ac:dyDescent="0.35">
      <c r="A2892"/>
      <c r="B2892"/>
      <c r="C2892"/>
      <c r="D2892"/>
      <c r="E2892"/>
      <c r="F2892"/>
      <c r="G2892"/>
      <c r="H2892"/>
      <c r="I2892" s="33"/>
      <c r="J2892"/>
      <c r="K2892"/>
      <c r="L2892"/>
      <c r="M2892"/>
      <c r="N2892"/>
      <c r="O2892"/>
      <c r="P2892"/>
      <c r="Q2892"/>
      <c r="R2892"/>
      <c r="S2892" s="33"/>
      <c r="T2892"/>
      <c r="U2892"/>
      <c r="V2892"/>
      <c r="W2892"/>
      <c r="X2892"/>
      <c r="Y2892"/>
      <c r="Z2892"/>
      <c r="AA2892"/>
      <c r="AB2892"/>
      <c r="AC2892" s="33"/>
      <c r="AD2892"/>
      <c r="AE2892"/>
      <c r="AF2892"/>
      <c r="AG2892"/>
      <c r="AH2892"/>
      <c r="AI2892"/>
      <c r="AJ2892" s="33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 s="25"/>
      <c r="BF2892" s="25"/>
      <c r="BG2892"/>
    </row>
    <row r="2893" spans="1:59" ht="14.5" x14ac:dyDescent="0.35">
      <c r="A2893"/>
      <c r="B2893"/>
      <c r="C2893"/>
      <c r="D2893"/>
      <c r="E2893"/>
      <c r="F2893"/>
      <c r="G2893"/>
      <c r="H2893"/>
      <c r="I2893" s="33"/>
      <c r="J2893"/>
      <c r="K2893"/>
      <c r="L2893"/>
      <c r="M2893"/>
      <c r="N2893"/>
      <c r="O2893"/>
      <c r="P2893"/>
      <c r="Q2893"/>
      <c r="R2893"/>
      <c r="S2893" s="33"/>
      <c r="T2893"/>
      <c r="U2893"/>
      <c r="V2893"/>
      <c r="W2893"/>
      <c r="X2893"/>
      <c r="Y2893"/>
      <c r="Z2893"/>
      <c r="AA2893"/>
      <c r="AB2893"/>
      <c r="AC2893" s="33"/>
      <c r="AD2893"/>
      <c r="AE2893"/>
      <c r="AF2893"/>
      <c r="AG2893"/>
      <c r="AH2893"/>
      <c r="AI2893"/>
      <c r="AJ2893" s="3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 s="25"/>
      <c r="BF2893" s="25"/>
      <c r="BG2893"/>
    </row>
    <row r="2894" spans="1:59" ht="14.5" x14ac:dyDescent="0.35">
      <c r="A2894"/>
      <c r="B2894"/>
      <c r="C2894"/>
      <c r="D2894"/>
      <c r="E2894"/>
      <c r="F2894"/>
      <c r="G2894"/>
      <c r="H2894"/>
      <c r="I2894" s="33"/>
      <c r="J2894"/>
      <c r="K2894"/>
      <c r="L2894"/>
      <c r="M2894"/>
      <c r="N2894"/>
      <c r="O2894"/>
      <c r="P2894"/>
      <c r="Q2894"/>
      <c r="R2894"/>
      <c r="S2894" s="33"/>
      <c r="T2894"/>
      <c r="U2894"/>
      <c r="V2894"/>
      <c r="W2894"/>
      <c r="X2894"/>
      <c r="Y2894"/>
      <c r="Z2894"/>
      <c r="AA2894"/>
      <c r="AB2894"/>
      <c r="AC2894" s="33"/>
      <c r="AD2894"/>
      <c r="AE2894"/>
      <c r="AF2894"/>
      <c r="AG2894"/>
      <c r="AH2894"/>
      <c r="AI2894"/>
      <c r="AJ2894" s="33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 s="25"/>
      <c r="BF2894" s="25"/>
      <c r="BG2894"/>
    </row>
    <row r="2895" spans="1:59" ht="14.5" x14ac:dyDescent="0.35">
      <c r="A2895"/>
      <c r="B2895"/>
      <c r="C2895"/>
      <c r="D2895"/>
      <c r="E2895"/>
      <c r="F2895"/>
      <c r="G2895"/>
      <c r="H2895"/>
      <c r="I2895" s="33"/>
      <c r="J2895"/>
      <c r="K2895"/>
      <c r="L2895"/>
      <c r="M2895"/>
      <c r="N2895"/>
      <c r="O2895"/>
      <c r="P2895"/>
      <c r="Q2895"/>
      <c r="R2895"/>
      <c r="S2895" s="33"/>
      <c r="T2895"/>
      <c r="U2895"/>
      <c r="V2895"/>
      <c r="W2895"/>
      <c r="X2895"/>
      <c r="Y2895"/>
      <c r="Z2895"/>
      <c r="AA2895"/>
      <c r="AB2895"/>
      <c r="AC2895" s="33"/>
      <c r="AD2895"/>
      <c r="AE2895"/>
      <c r="AF2895"/>
      <c r="AG2895"/>
      <c r="AH2895"/>
      <c r="AI2895"/>
      <c r="AJ2895" s="33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 s="25"/>
      <c r="BF2895" s="25"/>
      <c r="BG2895"/>
    </row>
    <row r="2896" spans="1:59" ht="14.5" x14ac:dyDescent="0.35">
      <c r="A2896"/>
      <c r="B2896"/>
      <c r="C2896"/>
      <c r="D2896"/>
      <c r="E2896"/>
      <c r="F2896"/>
      <c r="G2896"/>
      <c r="H2896"/>
      <c r="I2896" s="33"/>
      <c r="J2896"/>
      <c r="K2896"/>
      <c r="L2896"/>
      <c r="M2896"/>
      <c r="N2896"/>
      <c r="O2896"/>
      <c r="P2896"/>
      <c r="Q2896"/>
      <c r="R2896"/>
      <c r="S2896" s="33"/>
      <c r="T2896"/>
      <c r="U2896"/>
      <c r="V2896"/>
      <c r="W2896"/>
      <c r="X2896"/>
      <c r="Y2896"/>
      <c r="Z2896"/>
      <c r="AA2896"/>
      <c r="AB2896"/>
      <c r="AC2896" s="33"/>
      <c r="AD2896"/>
      <c r="AE2896"/>
      <c r="AF2896"/>
      <c r="AG2896"/>
      <c r="AH2896"/>
      <c r="AI2896"/>
      <c r="AJ2896" s="33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 s="25"/>
      <c r="BF2896" s="25"/>
      <c r="BG2896"/>
    </row>
    <row r="2897" spans="1:59" ht="14.5" x14ac:dyDescent="0.35">
      <c r="A2897"/>
      <c r="B2897"/>
      <c r="C2897"/>
      <c r="D2897"/>
      <c r="E2897"/>
      <c r="F2897"/>
      <c r="G2897"/>
      <c r="H2897"/>
      <c r="I2897" s="33"/>
      <c r="J2897"/>
      <c r="K2897"/>
      <c r="L2897"/>
      <c r="M2897"/>
      <c r="N2897"/>
      <c r="O2897"/>
      <c r="P2897"/>
      <c r="Q2897"/>
      <c r="R2897"/>
      <c r="S2897" s="33"/>
      <c r="T2897"/>
      <c r="U2897"/>
      <c r="V2897"/>
      <c r="W2897"/>
      <c r="X2897"/>
      <c r="Y2897"/>
      <c r="Z2897"/>
      <c r="AA2897"/>
      <c r="AB2897"/>
      <c r="AC2897" s="33"/>
      <c r="AD2897"/>
      <c r="AE2897"/>
      <c r="AF2897"/>
      <c r="AG2897"/>
      <c r="AH2897"/>
      <c r="AI2897"/>
      <c r="AJ2897" s="33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 s="25"/>
      <c r="BF2897" s="25"/>
      <c r="BG2897"/>
    </row>
    <row r="2898" spans="1:59" ht="14.5" x14ac:dyDescent="0.35">
      <c r="A2898"/>
      <c r="B2898"/>
      <c r="C2898"/>
      <c r="D2898"/>
      <c r="E2898"/>
      <c r="F2898"/>
      <c r="G2898"/>
      <c r="H2898"/>
      <c r="I2898" s="33"/>
      <c r="J2898"/>
      <c r="K2898"/>
      <c r="L2898"/>
      <c r="M2898"/>
      <c r="N2898"/>
      <c r="O2898"/>
      <c r="P2898"/>
      <c r="Q2898"/>
      <c r="R2898"/>
      <c r="S2898" s="33"/>
      <c r="T2898"/>
      <c r="U2898"/>
      <c r="V2898"/>
      <c r="W2898"/>
      <c r="X2898"/>
      <c r="Y2898"/>
      <c r="Z2898"/>
      <c r="AA2898"/>
      <c r="AB2898"/>
      <c r="AC2898" s="33"/>
      <c r="AD2898"/>
      <c r="AE2898"/>
      <c r="AF2898"/>
      <c r="AG2898"/>
      <c r="AH2898"/>
      <c r="AI2898"/>
      <c r="AJ2898" s="33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 s="25"/>
      <c r="BF2898" s="25"/>
      <c r="BG2898"/>
    </row>
    <row r="2899" spans="1:59" ht="14.5" x14ac:dyDescent="0.35">
      <c r="A2899"/>
      <c r="B2899"/>
      <c r="C2899"/>
      <c r="D2899"/>
      <c r="E2899"/>
      <c r="F2899"/>
      <c r="G2899"/>
      <c r="H2899"/>
      <c r="I2899" s="33"/>
      <c r="J2899"/>
      <c r="K2899"/>
      <c r="L2899"/>
      <c r="M2899"/>
      <c r="N2899"/>
      <c r="O2899"/>
      <c r="P2899"/>
      <c r="Q2899"/>
      <c r="R2899"/>
      <c r="S2899" s="33"/>
      <c r="T2899"/>
      <c r="U2899"/>
      <c r="V2899"/>
      <c r="W2899"/>
      <c r="X2899"/>
      <c r="Y2899"/>
      <c r="Z2899"/>
      <c r="AA2899"/>
      <c r="AB2899"/>
      <c r="AC2899" s="33"/>
      <c r="AD2899"/>
      <c r="AE2899"/>
      <c r="AF2899"/>
      <c r="AG2899"/>
      <c r="AH2899"/>
      <c r="AI2899"/>
      <c r="AJ2899" s="33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 s="25"/>
      <c r="BF2899" s="25"/>
      <c r="BG2899"/>
    </row>
    <row r="2900" spans="1:59" ht="14.5" x14ac:dyDescent="0.35">
      <c r="A2900"/>
      <c r="B2900"/>
      <c r="C2900"/>
      <c r="D2900"/>
      <c r="E2900"/>
      <c r="F2900"/>
      <c r="G2900"/>
      <c r="H2900"/>
      <c r="I2900" s="33"/>
      <c r="J2900"/>
      <c r="K2900"/>
      <c r="L2900"/>
      <c r="M2900"/>
      <c r="N2900"/>
      <c r="O2900"/>
      <c r="P2900"/>
      <c r="Q2900"/>
      <c r="R2900"/>
      <c r="S2900" s="33"/>
      <c r="T2900"/>
      <c r="U2900"/>
      <c r="V2900"/>
      <c r="W2900"/>
      <c r="X2900"/>
      <c r="Y2900"/>
      <c r="Z2900"/>
      <c r="AA2900"/>
      <c r="AB2900"/>
      <c r="AC2900" s="33"/>
      <c r="AD2900"/>
      <c r="AE2900"/>
      <c r="AF2900"/>
      <c r="AG2900"/>
      <c r="AH2900"/>
      <c r="AI2900"/>
      <c r="AJ2900" s="33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 s="25"/>
      <c r="BF2900" s="25"/>
      <c r="BG2900"/>
    </row>
    <row r="2901" spans="1:59" ht="14.5" x14ac:dyDescent="0.35">
      <c r="A2901"/>
      <c r="B2901"/>
      <c r="C2901"/>
      <c r="D2901"/>
      <c r="E2901"/>
      <c r="F2901"/>
      <c r="G2901"/>
      <c r="H2901"/>
      <c r="I2901" s="33"/>
      <c r="J2901"/>
      <c r="K2901"/>
      <c r="L2901"/>
      <c r="M2901"/>
      <c r="N2901"/>
      <c r="O2901"/>
      <c r="P2901"/>
      <c r="Q2901"/>
      <c r="R2901"/>
      <c r="S2901" s="33"/>
      <c r="T2901"/>
      <c r="U2901"/>
      <c r="V2901"/>
      <c r="W2901"/>
      <c r="X2901"/>
      <c r="Y2901"/>
      <c r="Z2901"/>
      <c r="AA2901"/>
      <c r="AB2901"/>
      <c r="AC2901" s="33"/>
      <c r="AD2901"/>
      <c r="AE2901"/>
      <c r="AF2901"/>
      <c r="AG2901"/>
      <c r="AH2901"/>
      <c r="AI2901"/>
      <c r="AJ2901" s="33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 s="25"/>
      <c r="BF2901" s="25"/>
      <c r="BG2901"/>
    </row>
    <row r="2902" spans="1:59" ht="14.5" x14ac:dyDescent="0.35">
      <c r="A2902"/>
      <c r="B2902"/>
      <c r="C2902"/>
      <c r="D2902"/>
      <c r="E2902"/>
      <c r="F2902"/>
      <c r="G2902"/>
      <c r="H2902"/>
      <c r="I2902" s="33"/>
      <c r="J2902"/>
      <c r="K2902"/>
      <c r="L2902"/>
      <c r="M2902"/>
      <c r="N2902"/>
      <c r="O2902"/>
      <c r="P2902"/>
      <c r="Q2902"/>
      <c r="R2902"/>
      <c r="S2902" s="33"/>
      <c r="T2902"/>
      <c r="U2902"/>
      <c r="V2902"/>
      <c r="W2902"/>
      <c r="X2902"/>
      <c r="Y2902"/>
      <c r="Z2902"/>
      <c r="AA2902"/>
      <c r="AB2902"/>
      <c r="AC2902" s="33"/>
      <c r="AD2902"/>
      <c r="AE2902"/>
      <c r="AF2902"/>
      <c r="AG2902"/>
      <c r="AH2902"/>
      <c r="AI2902"/>
      <c r="AJ2902" s="33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 s="25"/>
      <c r="BF2902" s="25"/>
      <c r="BG2902"/>
    </row>
    <row r="2903" spans="1:59" ht="14.5" x14ac:dyDescent="0.35">
      <c r="A2903"/>
      <c r="B2903"/>
      <c r="C2903"/>
      <c r="D2903"/>
      <c r="E2903"/>
      <c r="F2903"/>
      <c r="G2903"/>
      <c r="H2903"/>
      <c r="I2903" s="33"/>
      <c r="J2903"/>
      <c r="K2903"/>
      <c r="L2903"/>
      <c r="M2903"/>
      <c r="N2903"/>
      <c r="O2903"/>
      <c r="P2903"/>
      <c r="Q2903"/>
      <c r="R2903"/>
      <c r="S2903" s="33"/>
      <c r="T2903"/>
      <c r="U2903"/>
      <c r="V2903"/>
      <c r="W2903"/>
      <c r="X2903"/>
      <c r="Y2903"/>
      <c r="Z2903"/>
      <c r="AA2903"/>
      <c r="AB2903"/>
      <c r="AC2903" s="33"/>
      <c r="AD2903"/>
      <c r="AE2903"/>
      <c r="AF2903"/>
      <c r="AG2903"/>
      <c r="AH2903"/>
      <c r="AI2903"/>
      <c r="AJ2903" s="3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 s="25"/>
      <c r="BF2903" s="25"/>
      <c r="BG2903"/>
    </row>
    <row r="2904" spans="1:59" ht="14.5" x14ac:dyDescent="0.35">
      <c r="A2904"/>
      <c r="B2904"/>
      <c r="C2904"/>
      <c r="D2904"/>
      <c r="E2904"/>
      <c r="F2904"/>
      <c r="G2904"/>
      <c r="H2904"/>
      <c r="I2904" s="33"/>
      <c r="J2904"/>
      <c r="K2904"/>
      <c r="L2904"/>
      <c r="M2904"/>
      <c r="N2904"/>
      <c r="O2904"/>
      <c r="P2904"/>
      <c r="Q2904"/>
      <c r="R2904"/>
      <c r="S2904" s="33"/>
      <c r="T2904"/>
      <c r="U2904"/>
      <c r="V2904"/>
      <c r="W2904"/>
      <c r="X2904"/>
      <c r="Y2904"/>
      <c r="Z2904"/>
      <c r="AA2904"/>
      <c r="AB2904"/>
      <c r="AC2904" s="33"/>
      <c r="AD2904"/>
      <c r="AE2904"/>
      <c r="AF2904"/>
      <c r="AG2904"/>
      <c r="AH2904"/>
      <c r="AI2904"/>
      <c r="AJ2904" s="33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 s="25"/>
      <c r="BF2904" s="25"/>
      <c r="BG2904"/>
    </row>
    <row r="2905" spans="1:59" ht="14.5" x14ac:dyDescent="0.35">
      <c r="A2905"/>
      <c r="B2905"/>
      <c r="C2905"/>
      <c r="D2905"/>
      <c r="E2905"/>
      <c r="F2905"/>
      <c r="G2905"/>
      <c r="H2905"/>
      <c r="I2905" s="33"/>
      <c r="J2905"/>
      <c r="K2905"/>
      <c r="L2905"/>
      <c r="M2905"/>
      <c r="N2905"/>
      <c r="O2905"/>
      <c r="P2905"/>
      <c r="Q2905"/>
      <c r="R2905"/>
      <c r="S2905" s="33"/>
      <c r="T2905"/>
      <c r="U2905"/>
      <c r="V2905"/>
      <c r="W2905"/>
      <c r="X2905"/>
      <c r="Y2905"/>
      <c r="Z2905"/>
      <c r="AA2905"/>
      <c r="AB2905"/>
      <c r="AC2905" s="33"/>
      <c r="AD2905"/>
      <c r="AE2905"/>
      <c r="AF2905"/>
      <c r="AG2905"/>
      <c r="AH2905"/>
      <c r="AI2905"/>
      <c r="AJ2905" s="33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 s="25"/>
      <c r="BF2905" s="25"/>
      <c r="BG2905"/>
    </row>
    <row r="2906" spans="1:59" ht="14.5" x14ac:dyDescent="0.35">
      <c r="A2906"/>
      <c r="B2906"/>
      <c r="C2906"/>
      <c r="D2906"/>
      <c r="E2906"/>
      <c r="F2906"/>
      <c r="G2906"/>
      <c r="H2906"/>
      <c r="I2906" s="33"/>
      <c r="J2906"/>
      <c r="K2906"/>
      <c r="L2906"/>
      <c r="M2906"/>
      <c r="N2906"/>
      <c r="O2906"/>
      <c r="P2906"/>
      <c r="Q2906"/>
      <c r="R2906"/>
      <c r="S2906" s="33"/>
      <c r="T2906"/>
      <c r="U2906"/>
      <c r="V2906"/>
      <c r="W2906"/>
      <c r="X2906"/>
      <c r="Y2906"/>
      <c r="Z2906"/>
      <c r="AA2906"/>
      <c r="AB2906"/>
      <c r="AC2906" s="33"/>
      <c r="AD2906"/>
      <c r="AE2906"/>
      <c r="AF2906"/>
      <c r="AG2906"/>
      <c r="AH2906"/>
      <c r="AI2906"/>
      <c r="AJ2906" s="33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 s="25"/>
      <c r="BF2906" s="25"/>
      <c r="BG2906"/>
    </row>
    <row r="2907" spans="1:59" ht="14.5" x14ac:dyDescent="0.35">
      <c r="A2907"/>
      <c r="B2907"/>
      <c r="C2907"/>
      <c r="D2907"/>
      <c r="E2907"/>
      <c r="F2907"/>
      <c r="G2907"/>
      <c r="H2907"/>
      <c r="I2907" s="33"/>
      <c r="J2907"/>
      <c r="K2907"/>
      <c r="L2907"/>
      <c r="M2907"/>
      <c r="N2907"/>
      <c r="O2907"/>
      <c r="P2907"/>
      <c r="Q2907"/>
      <c r="R2907"/>
      <c r="S2907" s="33"/>
      <c r="T2907"/>
      <c r="U2907"/>
      <c r="V2907"/>
      <c r="W2907"/>
      <c r="X2907"/>
      <c r="Y2907"/>
      <c r="Z2907"/>
      <c r="AA2907"/>
      <c r="AB2907"/>
      <c r="AC2907" s="33"/>
      <c r="AD2907"/>
      <c r="AE2907"/>
      <c r="AF2907"/>
      <c r="AG2907"/>
      <c r="AH2907"/>
      <c r="AI2907"/>
      <c r="AJ2907" s="33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 s="25"/>
      <c r="BF2907" s="25"/>
      <c r="BG2907"/>
    </row>
    <row r="2908" spans="1:59" ht="14.5" x14ac:dyDescent="0.35">
      <c r="A2908"/>
      <c r="B2908"/>
      <c r="C2908"/>
      <c r="D2908"/>
      <c r="E2908"/>
      <c r="F2908"/>
      <c r="G2908"/>
      <c r="H2908"/>
      <c r="I2908" s="33"/>
      <c r="J2908"/>
      <c r="K2908"/>
      <c r="L2908"/>
      <c r="M2908"/>
      <c r="N2908"/>
      <c r="O2908"/>
      <c r="P2908"/>
      <c r="Q2908"/>
      <c r="R2908"/>
      <c r="S2908" s="33"/>
      <c r="T2908"/>
      <c r="U2908"/>
      <c r="V2908"/>
      <c r="W2908"/>
      <c r="X2908"/>
      <c r="Y2908"/>
      <c r="Z2908"/>
      <c r="AA2908"/>
      <c r="AB2908"/>
      <c r="AC2908" s="33"/>
      <c r="AD2908"/>
      <c r="AE2908"/>
      <c r="AF2908"/>
      <c r="AG2908"/>
      <c r="AH2908"/>
      <c r="AI2908"/>
      <c r="AJ2908" s="33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 s="25"/>
      <c r="BF2908" s="25"/>
      <c r="BG2908"/>
    </row>
    <row r="2909" spans="1:59" ht="14.5" x14ac:dyDescent="0.35">
      <c r="A2909"/>
      <c r="B2909"/>
      <c r="C2909"/>
      <c r="D2909"/>
      <c r="E2909"/>
      <c r="F2909"/>
      <c r="G2909"/>
      <c r="H2909"/>
      <c r="I2909" s="33"/>
      <c r="J2909"/>
      <c r="K2909"/>
      <c r="L2909"/>
      <c r="M2909"/>
      <c r="N2909"/>
      <c r="O2909"/>
      <c r="P2909"/>
      <c r="Q2909"/>
      <c r="R2909"/>
      <c r="S2909" s="33"/>
      <c r="T2909"/>
      <c r="U2909"/>
      <c r="V2909"/>
      <c r="W2909"/>
      <c r="X2909"/>
      <c r="Y2909"/>
      <c r="Z2909"/>
      <c r="AA2909"/>
      <c r="AB2909"/>
      <c r="AC2909" s="33"/>
      <c r="AD2909"/>
      <c r="AE2909"/>
      <c r="AF2909"/>
      <c r="AG2909"/>
      <c r="AH2909"/>
      <c r="AI2909"/>
      <c r="AJ2909" s="33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 s="37"/>
      <c r="BC2909"/>
      <c r="BD2909"/>
      <c r="BE2909" s="25"/>
      <c r="BF2909" s="25"/>
      <c r="BG2909"/>
    </row>
    <row r="2910" spans="1:59" ht="14.5" x14ac:dyDescent="0.35">
      <c r="A2910"/>
      <c r="B2910"/>
      <c r="C2910"/>
      <c r="D2910"/>
      <c r="E2910"/>
      <c r="F2910"/>
      <c r="G2910"/>
      <c r="H2910"/>
      <c r="I2910" s="33"/>
      <c r="J2910"/>
      <c r="K2910"/>
      <c r="L2910"/>
      <c r="M2910"/>
      <c r="N2910"/>
      <c r="O2910"/>
      <c r="P2910"/>
      <c r="Q2910"/>
      <c r="R2910"/>
      <c r="S2910" s="33"/>
      <c r="T2910"/>
      <c r="U2910"/>
      <c r="V2910"/>
      <c r="W2910"/>
      <c r="X2910"/>
      <c r="Y2910"/>
      <c r="Z2910"/>
      <c r="AA2910"/>
      <c r="AB2910"/>
      <c r="AC2910" s="33"/>
      <c r="AD2910"/>
      <c r="AE2910"/>
      <c r="AF2910"/>
      <c r="AG2910"/>
      <c r="AH2910"/>
      <c r="AI2910"/>
      <c r="AJ2910" s="33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 s="37"/>
      <c r="BC2910"/>
      <c r="BD2910"/>
      <c r="BE2910" s="25"/>
      <c r="BF2910" s="25"/>
      <c r="BG2910"/>
    </row>
    <row r="2911" spans="1:59" ht="14.5" x14ac:dyDescent="0.35">
      <c r="A2911"/>
      <c r="B2911"/>
      <c r="C2911"/>
      <c r="D2911"/>
      <c r="E2911"/>
      <c r="F2911"/>
      <c r="G2911"/>
      <c r="H2911"/>
      <c r="I2911" s="33"/>
      <c r="J2911"/>
      <c r="K2911"/>
      <c r="L2911"/>
      <c r="M2911"/>
      <c r="N2911"/>
      <c r="O2911"/>
      <c r="P2911"/>
      <c r="Q2911"/>
      <c r="R2911"/>
      <c r="S2911" s="33"/>
      <c r="T2911"/>
      <c r="U2911"/>
      <c r="V2911"/>
      <c r="W2911"/>
      <c r="X2911"/>
      <c r="Y2911"/>
      <c r="Z2911"/>
      <c r="AA2911"/>
      <c r="AB2911"/>
      <c r="AC2911" s="33"/>
      <c r="AD2911"/>
      <c r="AE2911"/>
      <c r="AF2911"/>
      <c r="AG2911"/>
      <c r="AH2911"/>
      <c r="AI2911"/>
      <c r="AJ2911" s="33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 s="37"/>
      <c r="BC2911"/>
      <c r="BD2911"/>
      <c r="BE2911" s="25"/>
      <c r="BF2911" s="25"/>
      <c r="BG2911"/>
    </row>
    <row r="2912" spans="1:59" ht="14.5" x14ac:dyDescent="0.35">
      <c r="A2912"/>
      <c r="B2912"/>
      <c r="C2912"/>
      <c r="D2912"/>
      <c r="E2912"/>
      <c r="F2912"/>
      <c r="G2912"/>
      <c r="H2912"/>
      <c r="I2912" s="33"/>
      <c r="J2912"/>
      <c r="K2912"/>
      <c r="L2912"/>
      <c r="M2912"/>
      <c r="N2912"/>
      <c r="O2912"/>
      <c r="P2912"/>
      <c r="Q2912"/>
      <c r="R2912"/>
      <c r="S2912" s="33"/>
      <c r="T2912"/>
      <c r="U2912"/>
      <c r="V2912"/>
      <c r="W2912"/>
      <c r="X2912"/>
      <c r="Y2912"/>
      <c r="Z2912"/>
      <c r="AA2912"/>
      <c r="AB2912"/>
      <c r="AC2912" s="33"/>
      <c r="AD2912"/>
      <c r="AE2912"/>
      <c r="AF2912"/>
      <c r="AG2912"/>
      <c r="AH2912"/>
      <c r="AI2912"/>
      <c r="AJ2912" s="33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 s="37"/>
      <c r="BC2912"/>
      <c r="BD2912"/>
      <c r="BE2912" s="25"/>
      <c r="BF2912" s="25"/>
      <c r="BG2912"/>
    </row>
    <row r="2913" spans="1:59" ht="14.5" x14ac:dyDescent="0.35">
      <c r="A2913"/>
      <c r="B2913"/>
      <c r="C2913"/>
      <c r="D2913"/>
      <c r="E2913"/>
      <c r="F2913"/>
      <c r="G2913"/>
      <c r="H2913"/>
      <c r="I2913" s="33"/>
      <c r="J2913"/>
      <c r="K2913"/>
      <c r="L2913"/>
      <c r="M2913"/>
      <c r="N2913"/>
      <c r="O2913"/>
      <c r="P2913"/>
      <c r="Q2913"/>
      <c r="R2913"/>
      <c r="S2913" s="33"/>
      <c r="T2913"/>
      <c r="U2913"/>
      <c r="V2913"/>
      <c r="W2913"/>
      <c r="X2913"/>
      <c r="Y2913"/>
      <c r="Z2913"/>
      <c r="AA2913"/>
      <c r="AB2913"/>
      <c r="AC2913" s="33"/>
      <c r="AD2913"/>
      <c r="AE2913"/>
      <c r="AF2913"/>
      <c r="AG2913"/>
      <c r="AH2913"/>
      <c r="AI2913"/>
      <c r="AJ2913" s="3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 s="37"/>
      <c r="BC2913"/>
      <c r="BD2913"/>
      <c r="BE2913" s="25"/>
      <c r="BF2913" s="25"/>
      <c r="BG2913"/>
    </row>
    <row r="2914" spans="1:59" ht="14.5" x14ac:dyDescent="0.35">
      <c r="A2914"/>
      <c r="B2914"/>
      <c r="C2914"/>
      <c r="D2914"/>
      <c r="E2914"/>
      <c r="F2914"/>
      <c r="G2914"/>
      <c r="H2914"/>
      <c r="I2914" s="33"/>
      <c r="J2914"/>
      <c r="K2914"/>
      <c r="L2914"/>
      <c r="M2914"/>
      <c r="N2914"/>
      <c r="O2914"/>
      <c r="P2914"/>
      <c r="Q2914"/>
      <c r="R2914"/>
      <c r="S2914" s="33"/>
      <c r="T2914"/>
      <c r="U2914"/>
      <c r="V2914"/>
      <c r="W2914"/>
      <c r="X2914"/>
      <c r="Y2914"/>
      <c r="Z2914"/>
      <c r="AA2914"/>
      <c r="AB2914"/>
      <c r="AC2914" s="33"/>
      <c r="AD2914"/>
      <c r="AE2914"/>
      <c r="AF2914"/>
      <c r="AG2914"/>
      <c r="AH2914"/>
      <c r="AI2914"/>
      <c r="AJ2914" s="33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 s="37"/>
      <c r="BC2914"/>
      <c r="BD2914"/>
      <c r="BE2914" s="25"/>
      <c r="BF2914" s="25"/>
      <c r="BG2914"/>
    </row>
    <row r="2915" spans="1:59" ht="14.5" x14ac:dyDescent="0.35">
      <c r="A2915"/>
      <c r="B2915"/>
      <c r="C2915"/>
      <c r="D2915"/>
      <c r="E2915"/>
      <c r="F2915"/>
      <c r="G2915"/>
      <c r="H2915"/>
      <c r="I2915" s="33"/>
      <c r="J2915"/>
      <c r="K2915"/>
      <c r="L2915"/>
      <c r="M2915"/>
      <c r="N2915"/>
      <c r="O2915"/>
      <c r="P2915"/>
      <c r="Q2915"/>
      <c r="R2915"/>
      <c r="S2915" s="33"/>
      <c r="T2915"/>
      <c r="U2915"/>
      <c r="V2915"/>
      <c r="W2915"/>
      <c r="X2915"/>
      <c r="Y2915"/>
      <c r="Z2915"/>
      <c r="AA2915"/>
      <c r="AB2915"/>
      <c r="AC2915" s="33"/>
      <c r="AD2915"/>
      <c r="AE2915"/>
      <c r="AF2915"/>
      <c r="AG2915"/>
      <c r="AH2915"/>
      <c r="AI2915"/>
      <c r="AJ2915" s="33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 s="37"/>
      <c r="BC2915"/>
      <c r="BD2915"/>
      <c r="BE2915" s="25"/>
      <c r="BF2915" s="25"/>
      <c r="BG2915"/>
    </row>
    <row r="2916" spans="1:59" ht="14.5" x14ac:dyDescent="0.35">
      <c r="A2916"/>
      <c r="B2916"/>
      <c r="C2916"/>
      <c r="D2916"/>
      <c r="E2916"/>
      <c r="F2916"/>
      <c r="G2916"/>
      <c r="H2916"/>
      <c r="I2916" s="33"/>
      <c r="J2916"/>
      <c r="K2916"/>
      <c r="L2916"/>
      <c r="M2916"/>
      <c r="N2916"/>
      <c r="O2916"/>
      <c r="P2916"/>
      <c r="Q2916"/>
      <c r="R2916"/>
      <c r="S2916" s="33"/>
      <c r="T2916"/>
      <c r="U2916"/>
      <c r="V2916"/>
      <c r="W2916"/>
      <c r="X2916"/>
      <c r="Y2916"/>
      <c r="Z2916"/>
      <c r="AA2916"/>
      <c r="AB2916"/>
      <c r="AC2916" s="33"/>
      <c r="AD2916"/>
      <c r="AE2916"/>
      <c r="AF2916"/>
      <c r="AG2916"/>
      <c r="AH2916"/>
      <c r="AI2916"/>
      <c r="AJ2916" s="33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 s="37"/>
      <c r="BC2916"/>
      <c r="BD2916"/>
      <c r="BE2916" s="25"/>
      <c r="BF2916" s="25"/>
      <c r="BG2916"/>
    </row>
    <row r="2917" spans="1:59" ht="14.5" x14ac:dyDescent="0.35">
      <c r="A2917"/>
      <c r="B2917"/>
      <c r="C2917"/>
      <c r="D2917"/>
      <c r="E2917"/>
      <c r="F2917"/>
      <c r="G2917"/>
      <c r="H2917"/>
      <c r="I2917" s="33"/>
      <c r="J2917"/>
      <c r="K2917"/>
      <c r="L2917"/>
      <c r="M2917"/>
      <c r="N2917"/>
      <c r="O2917"/>
      <c r="P2917"/>
      <c r="Q2917"/>
      <c r="R2917"/>
      <c r="S2917" s="33"/>
      <c r="T2917"/>
      <c r="U2917"/>
      <c r="V2917"/>
      <c r="W2917"/>
      <c r="X2917"/>
      <c r="Y2917"/>
      <c r="Z2917"/>
      <c r="AA2917"/>
      <c r="AB2917"/>
      <c r="AC2917" s="33"/>
      <c r="AD2917"/>
      <c r="AE2917"/>
      <c r="AF2917"/>
      <c r="AG2917"/>
      <c r="AH2917"/>
      <c r="AI2917"/>
      <c r="AJ2917" s="33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 s="37"/>
      <c r="BC2917"/>
      <c r="BD2917"/>
      <c r="BE2917" s="25"/>
      <c r="BF2917" s="25"/>
      <c r="BG2917"/>
    </row>
    <row r="2918" spans="1:59" ht="14.5" x14ac:dyDescent="0.35">
      <c r="A2918"/>
      <c r="B2918"/>
      <c r="C2918"/>
      <c r="D2918"/>
      <c r="E2918"/>
      <c r="F2918"/>
      <c r="G2918"/>
      <c r="H2918"/>
      <c r="I2918" s="33"/>
      <c r="J2918"/>
      <c r="K2918"/>
      <c r="L2918"/>
      <c r="M2918"/>
      <c r="N2918"/>
      <c r="O2918"/>
      <c r="P2918"/>
      <c r="Q2918"/>
      <c r="R2918"/>
      <c r="S2918" s="33"/>
      <c r="T2918"/>
      <c r="U2918"/>
      <c r="V2918"/>
      <c r="W2918"/>
      <c r="X2918"/>
      <c r="Y2918"/>
      <c r="Z2918"/>
      <c r="AA2918"/>
      <c r="AB2918"/>
      <c r="AC2918" s="33"/>
      <c r="AD2918"/>
      <c r="AE2918"/>
      <c r="AF2918"/>
      <c r="AG2918"/>
      <c r="AH2918"/>
      <c r="AI2918"/>
      <c r="AJ2918" s="33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 s="37"/>
      <c r="BC2918"/>
      <c r="BD2918"/>
      <c r="BE2918" s="25"/>
      <c r="BF2918" s="25"/>
      <c r="BG2918"/>
    </row>
    <row r="2919" spans="1:59" ht="14.5" x14ac:dyDescent="0.35">
      <c r="A2919"/>
      <c r="B2919"/>
      <c r="C2919"/>
      <c r="D2919"/>
      <c r="E2919"/>
      <c r="F2919"/>
      <c r="G2919"/>
      <c r="H2919"/>
      <c r="I2919" s="33"/>
      <c r="J2919"/>
      <c r="K2919"/>
      <c r="L2919"/>
      <c r="M2919"/>
      <c r="N2919"/>
      <c r="O2919"/>
      <c r="P2919"/>
      <c r="Q2919"/>
      <c r="R2919"/>
      <c r="S2919" s="33"/>
      <c r="T2919"/>
      <c r="U2919"/>
      <c r="V2919"/>
      <c r="W2919"/>
      <c r="X2919"/>
      <c r="Y2919"/>
      <c r="Z2919"/>
      <c r="AA2919"/>
      <c r="AB2919"/>
      <c r="AC2919" s="33"/>
      <c r="AD2919"/>
      <c r="AE2919"/>
      <c r="AF2919"/>
      <c r="AG2919"/>
      <c r="AH2919"/>
      <c r="AI2919"/>
      <c r="AJ2919" s="33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 s="37"/>
      <c r="BC2919"/>
      <c r="BD2919"/>
      <c r="BE2919" s="25"/>
      <c r="BF2919" s="25"/>
      <c r="BG2919"/>
    </row>
    <row r="2920" spans="1:59" ht="14.5" x14ac:dyDescent="0.35">
      <c r="A2920"/>
      <c r="B2920"/>
      <c r="C2920"/>
      <c r="D2920"/>
      <c r="E2920"/>
      <c r="F2920"/>
      <c r="G2920"/>
      <c r="H2920"/>
      <c r="I2920" s="33"/>
      <c r="J2920"/>
      <c r="K2920"/>
      <c r="L2920"/>
      <c r="M2920"/>
      <c r="N2920"/>
      <c r="O2920"/>
      <c r="P2920"/>
      <c r="Q2920"/>
      <c r="R2920"/>
      <c r="S2920" s="33"/>
      <c r="T2920"/>
      <c r="U2920"/>
      <c r="V2920"/>
      <c r="W2920"/>
      <c r="X2920"/>
      <c r="Y2920"/>
      <c r="Z2920"/>
      <c r="AA2920"/>
      <c r="AB2920"/>
      <c r="AC2920" s="33"/>
      <c r="AD2920"/>
      <c r="AE2920"/>
      <c r="AF2920"/>
      <c r="AG2920"/>
      <c r="AH2920"/>
      <c r="AI2920"/>
      <c r="AJ2920" s="33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 s="37"/>
      <c r="BC2920"/>
      <c r="BD2920"/>
      <c r="BE2920" s="25"/>
      <c r="BF2920" s="25"/>
      <c r="BG2920"/>
    </row>
    <row r="2921" spans="1:59" ht="14.5" x14ac:dyDescent="0.35">
      <c r="A2921"/>
      <c r="B2921"/>
      <c r="C2921"/>
      <c r="D2921"/>
      <c r="E2921"/>
      <c r="F2921"/>
      <c r="G2921"/>
      <c r="H2921"/>
      <c r="I2921" s="33"/>
      <c r="J2921"/>
      <c r="K2921"/>
      <c r="L2921"/>
      <c r="M2921"/>
      <c r="N2921"/>
      <c r="O2921"/>
      <c r="P2921"/>
      <c r="Q2921"/>
      <c r="R2921"/>
      <c r="S2921" s="33"/>
      <c r="T2921"/>
      <c r="U2921"/>
      <c r="V2921"/>
      <c r="W2921"/>
      <c r="X2921"/>
      <c r="Y2921"/>
      <c r="Z2921"/>
      <c r="AA2921"/>
      <c r="AB2921"/>
      <c r="AC2921" s="33"/>
      <c r="AD2921"/>
      <c r="AE2921"/>
      <c r="AF2921"/>
      <c r="AG2921"/>
      <c r="AH2921"/>
      <c r="AI2921"/>
      <c r="AJ2921" s="33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 s="37"/>
      <c r="BC2921"/>
      <c r="BD2921"/>
      <c r="BE2921" s="25"/>
      <c r="BF2921" s="25"/>
      <c r="BG2921"/>
    </row>
    <row r="2922" spans="1:59" ht="14.5" x14ac:dyDescent="0.35">
      <c r="A2922"/>
      <c r="B2922"/>
      <c r="C2922"/>
      <c r="D2922"/>
      <c r="E2922"/>
      <c r="F2922"/>
      <c r="G2922"/>
      <c r="H2922"/>
      <c r="I2922" s="33"/>
      <c r="J2922"/>
      <c r="K2922"/>
      <c r="L2922"/>
      <c r="M2922"/>
      <c r="N2922"/>
      <c r="O2922"/>
      <c r="P2922"/>
      <c r="Q2922"/>
      <c r="R2922"/>
      <c r="S2922" s="33"/>
      <c r="T2922"/>
      <c r="U2922"/>
      <c r="V2922"/>
      <c r="W2922"/>
      <c r="X2922"/>
      <c r="Y2922"/>
      <c r="Z2922"/>
      <c r="AA2922"/>
      <c r="AB2922"/>
      <c r="AC2922" s="33"/>
      <c r="AD2922"/>
      <c r="AE2922"/>
      <c r="AF2922"/>
      <c r="AG2922"/>
      <c r="AH2922"/>
      <c r="AI2922"/>
      <c r="AJ2922" s="33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 s="37"/>
      <c r="BC2922"/>
      <c r="BD2922"/>
      <c r="BE2922" s="25"/>
      <c r="BF2922" s="25"/>
      <c r="BG2922"/>
    </row>
    <row r="2923" spans="1:59" ht="14.5" x14ac:dyDescent="0.35">
      <c r="A2923"/>
      <c r="B2923"/>
      <c r="C2923"/>
      <c r="D2923"/>
      <c r="E2923"/>
      <c r="F2923"/>
      <c r="G2923"/>
      <c r="H2923"/>
      <c r="I2923" s="33"/>
      <c r="J2923"/>
      <c r="K2923"/>
      <c r="L2923"/>
      <c r="M2923"/>
      <c r="N2923"/>
      <c r="O2923"/>
      <c r="P2923"/>
      <c r="Q2923"/>
      <c r="R2923"/>
      <c r="S2923" s="33"/>
      <c r="T2923"/>
      <c r="U2923"/>
      <c r="V2923"/>
      <c r="W2923"/>
      <c r="X2923"/>
      <c r="Y2923"/>
      <c r="Z2923"/>
      <c r="AA2923"/>
      <c r="AB2923"/>
      <c r="AC2923" s="33"/>
      <c r="AD2923"/>
      <c r="AE2923"/>
      <c r="AF2923"/>
      <c r="AG2923"/>
      <c r="AH2923"/>
      <c r="AI2923"/>
      <c r="AJ2923" s="3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 s="37"/>
      <c r="BC2923"/>
      <c r="BD2923"/>
      <c r="BE2923" s="25"/>
      <c r="BF2923" s="25"/>
      <c r="BG2923"/>
    </row>
    <row r="2924" spans="1:59" ht="14.5" x14ac:dyDescent="0.35">
      <c r="A2924"/>
      <c r="B2924"/>
      <c r="C2924"/>
      <c r="D2924"/>
      <c r="E2924"/>
      <c r="F2924"/>
      <c r="G2924"/>
      <c r="H2924"/>
      <c r="I2924" s="33"/>
      <c r="J2924"/>
      <c r="K2924"/>
      <c r="L2924"/>
      <c r="M2924"/>
      <c r="N2924"/>
      <c r="O2924"/>
      <c r="P2924"/>
      <c r="Q2924"/>
      <c r="R2924"/>
      <c r="S2924" s="33"/>
      <c r="T2924"/>
      <c r="U2924"/>
      <c r="V2924"/>
      <c r="W2924"/>
      <c r="X2924"/>
      <c r="Y2924"/>
      <c r="Z2924"/>
      <c r="AA2924"/>
      <c r="AB2924"/>
      <c r="AC2924" s="33"/>
      <c r="AD2924"/>
      <c r="AE2924"/>
      <c r="AF2924"/>
      <c r="AG2924"/>
      <c r="AH2924"/>
      <c r="AI2924"/>
      <c r="AJ2924" s="33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 s="37"/>
      <c r="BC2924"/>
      <c r="BD2924"/>
      <c r="BE2924" s="25"/>
      <c r="BF2924" s="25"/>
      <c r="BG2924"/>
    </row>
    <row r="2925" spans="1:59" ht="14.5" x14ac:dyDescent="0.35">
      <c r="A2925"/>
      <c r="B2925"/>
      <c r="C2925"/>
      <c r="D2925"/>
      <c r="E2925"/>
      <c r="F2925"/>
      <c r="G2925"/>
      <c r="H2925"/>
      <c r="I2925" s="33"/>
      <c r="J2925"/>
      <c r="K2925"/>
      <c r="L2925"/>
      <c r="M2925"/>
      <c r="N2925"/>
      <c r="O2925"/>
      <c r="P2925"/>
      <c r="Q2925"/>
      <c r="R2925"/>
      <c r="S2925" s="33"/>
      <c r="T2925"/>
      <c r="U2925"/>
      <c r="V2925"/>
      <c r="W2925"/>
      <c r="X2925"/>
      <c r="Y2925"/>
      <c r="Z2925"/>
      <c r="AA2925"/>
      <c r="AB2925"/>
      <c r="AC2925" s="33"/>
      <c r="AD2925"/>
      <c r="AE2925"/>
      <c r="AF2925"/>
      <c r="AG2925"/>
      <c r="AH2925"/>
      <c r="AI2925"/>
      <c r="AJ2925" s="33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 s="37"/>
      <c r="BC2925"/>
      <c r="BD2925"/>
      <c r="BE2925" s="25"/>
      <c r="BF2925" s="25"/>
      <c r="BG2925"/>
    </row>
    <row r="2926" spans="1:59" ht="14.5" x14ac:dyDescent="0.35">
      <c r="A2926"/>
      <c r="B2926"/>
      <c r="C2926"/>
      <c r="D2926"/>
      <c r="E2926"/>
      <c r="F2926"/>
      <c r="G2926"/>
      <c r="H2926"/>
      <c r="I2926" s="33"/>
      <c r="J2926"/>
      <c r="K2926"/>
      <c r="L2926"/>
      <c r="M2926"/>
      <c r="N2926"/>
      <c r="O2926"/>
      <c r="P2926"/>
      <c r="Q2926"/>
      <c r="R2926"/>
      <c r="S2926" s="33"/>
      <c r="T2926"/>
      <c r="U2926"/>
      <c r="V2926"/>
      <c r="W2926"/>
      <c r="X2926"/>
      <c r="Y2926"/>
      <c r="Z2926"/>
      <c r="AA2926"/>
      <c r="AB2926"/>
      <c r="AC2926" s="33"/>
      <c r="AD2926"/>
      <c r="AE2926"/>
      <c r="AF2926"/>
      <c r="AG2926"/>
      <c r="AH2926"/>
      <c r="AI2926"/>
      <c r="AJ2926" s="33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 s="37"/>
      <c r="BC2926"/>
      <c r="BD2926"/>
      <c r="BE2926" s="25"/>
      <c r="BF2926" s="25"/>
      <c r="BG2926"/>
    </row>
    <row r="2927" spans="1:59" ht="14.5" x14ac:dyDescent="0.35">
      <c r="A2927"/>
      <c r="B2927"/>
      <c r="C2927"/>
      <c r="D2927"/>
      <c r="E2927"/>
      <c r="F2927"/>
      <c r="G2927"/>
      <c r="H2927"/>
      <c r="I2927" s="33"/>
      <c r="J2927"/>
      <c r="K2927"/>
      <c r="L2927"/>
      <c r="M2927"/>
      <c r="N2927"/>
      <c r="O2927"/>
      <c r="P2927"/>
      <c r="Q2927"/>
      <c r="R2927"/>
      <c r="S2927" s="33"/>
      <c r="T2927"/>
      <c r="U2927"/>
      <c r="V2927"/>
      <c r="W2927"/>
      <c r="X2927"/>
      <c r="Y2927"/>
      <c r="Z2927"/>
      <c r="AA2927"/>
      <c r="AB2927"/>
      <c r="AC2927" s="33"/>
      <c r="AD2927"/>
      <c r="AE2927"/>
      <c r="AF2927"/>
      <c r="AG2927"/>
      <c r="AH2927"/>
      <c r="AI2927"/>
      <c r="AJ2927" s="33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 s="37"/>
      <c r="BC2927"/>
      <c r="BD2927"/>
      <c r="BE2927" s="25"/>
      <c r="BF2927" s="25"/>
      <c r="BG2927"/>
    </row>
    <row r="2928" spans="1:59" ht="14.5" x14ac:dyDescent="0.35">
      <c r="A2928"/>
      <c r="B2928"/>
      <c r="C2928"/>
      <c r="D2928"/>
      <c r="E2928"/>
      <c r="F2928"/>
      <c r="G2928"/>
      <c r="H2928"/>
      <c r="I2928" s="33"/>
      <c r="J2928"/>
      <c r="K2928"/>
      <c r="L2928"/>
      <c r="M2928"/>
      <c r="N2928"/>
      <c r="O2928"/>
      <c r="P2928"/>
      <c r="Q2928"/>
      <c r="R2928"/>
      <c r="S2928" s="33"/>
      <c r="T2928"/>
      <c r="U2928"/>
      <c r="V2928"/>
      <c r="W2928"/>
      <c r="X2928"/>
      <c r="Y2928"/>
      <c r="Z2928"/>
      <c r="AA2928"/>
      <c r="AB2928"/>
      <c r="AC2928" s="33"/>
      <c r="AD2928"/>
      <c r="AE2928"/>
      <c r="AF2928"/>
      <c r="AG2928"/>
      <c r="AH2928"/>
      <c r="AI2928"/>
      <c r="AJ2928" s="33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 s="37"/>
      <c r="BC2928"/>
      <c r="BD2928"/>
      <c r="BE2928" s="25"/>
      <c r="BF2928" s="25"/>
      <c r="BG2928"/>
    </row>
    <row r="2929" spans="1:59" ht="14.5" x14ac:dyDescent="0.35">
      <c r="A2929"/>
      <c r="B2929"/>
      <c r="C2929"/>
      <c r="D2929"/>
      <c r="E2929"/>
      <c r="F2929"/>
      <c r="G2929"/>
      <c r="H2929"/>
      <c r="I2929" s="33"/>
      <c r="J2929"/>
      <c r="K2929"/>
      <c r="L2929"/>
      <c r="M2929"/>
      <c r="N2929"/>
      <c r="O2929"/>
      <c r="P2929"/>
      <c r="Q2929"/>
      <c r="R2929"/>
      <c r="S2929" s="33"/>
      <c r="T2929"/>
      <c r="U2929"/>
      <c r="V2929"/>
      <c r="W2929"/>
      <c r="X2929"/>
      <c r="Y2929"/>
      <c r="Z2929"/>
      <c r="AA2929"/>
      <c r="AB2929"/>
      <c r="AC2929" s="33"/>
      <c r="AD2929"/>
      <c r="AE2929"/>
      <c r="AF2929"/>
      <c r="AG2929"/>
      <c r="AH2929"/>
      <c r="AI2929"/>
      <c r="AJ2929" s="33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 s="37"/>
      <c r="BC2929"/>
      <c r="BD2929"/>
      <c r="BE2929" s="25"/>
      <c r="BF2929" s="25"/>
      <c r="BG2929"/>
    </row>
    <row r="2930" spans="1:59" ht="14.5" x14ac:dyDescent="0.35">
      <c r="A2930"/>
      <c r="B2930"/>
      <c r="C2930"/>
      <c r="D2930"/>
      <c r="E2930"/>
      <c r="F2930"/>
      <c r="G2930"/>
      <c r="H2930"/>
      <c r="I2930" s="33"/>
      <c r="J2930"/>
      <c r="K2930"/>
      <c r="L2930"/>
      <c r="M2930"/>
      <c r="N2930"/>
      <c r="O2930"/>
      <c r="P2930"/>
      <c r="Q2930"/>
      <c r="R2930"/>
      <c r="S2930" s="33"/>
      <c r="T2930"/>
      <c r="U2930"/>
      <c r="V2930"/>
      <c r="W2930"/>
      <c r="X2930"/>
      <c r="Y2930"/>
      <c r="Z2930"/>
      <c r="AA2930"/>
      <c r="AB2930"/>
      <c r="AC2930" s="33"/>
      <c r="AD2930"/>
      <c r="AE2930"/>
      <c r="AF2930"/>
      <c r="AG2930"/>
      <c r="AH2930"/>
      <c r="AI2930"/>
      <c r="AJ2930" s="33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 s="37"/>
      <c r="BC2930"/>
      <c r="BD2930"/>
      <c r="BE2930" s="25"/>
      <c r="BF2930" s="25"/>
      <c r="BG2930"/>
    </row>
    <row r="2931" spans="1:59" ht="14.5" x14ac:dyDescent="0.35">
      <c r="A2931"/>
      <c r="B2931"/>
      <c r="C2931"/>
      <c r="D2931"/>
      <c r="E2931"/>
      <c r="F2931"/>
      <c r="G2931"/>
      <c r="H2931"/>
      <c r="I2931" s="33"/>
      <c r="J2931"/>
      <c r="K2931"/>
      <c r="L2931"/>
      <c r="M2931"/>
      <c r="N2931"/>
      <c r="O2931"/>
      <c r="P2931"/>
      <c r="Q2931"/>
      <c r="R2931"/>
      <c r="S2931" s="33"/>
      <c r="T2931"/>
      <c r="U2931"/>
      <c r="V2931"/>
      <c r="W2931"/>
      <c r="X2931"/>
      <c r="Y2931"/>
      <c r="Z2931"/>
      <c r="AA2931"/>
      <c r="AB2931"/>
      <c r="AC2931" s="33"/>
      <c r="AD2931"/>
      <c r="AE2931"/>
      <c r="AF2931"/>
      <c r="AG2931"/>
      <c r="AH2931"/>
      <c r="AI2931"/>
      <c r="AJ2931" s="33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 s="37"/>
      <c r="BC2931"/>
      <c r="BD2931"/>
      <c r="BE2931" s="25"/>
      <c r="BF2931" s="25"/>
      <c r="BG2931"/>
    </row>
    <row r="2932" spans="1:59" ht="14.5" x14ac:dyDescent="0.35">
      <c r="A2932"/>
      <c r="B2932"/>
      <c r="C2932"/>
      <c r="D2932"/>
      <c r="E2932"/>
      <c r="F2932"/>
      <c r="G2932"/>
      <c r="H2932"/>
      <c r="I2932" s="33"/>
      <c r="J2932"/>
      <c r="K2932"/>
      <c r="L2932"/>
      <c r="M2932"/>
      <c r="N2932"/>
      <c r="O2932"/>
      <c r="P2932"/>
      <c r="Q2932"/>
      <c r="R2932"/>
      <c r="S2932" s="33"/>
      <c r="T2932"/>
      <c r="U2932"/>
      <c r="V2932"/>
      <c r="W2932"/>
      <c r="X2932"/>
      <c r="Y2932"/>
      <c r="Z2932"/>
      <c r="AA2932"/>
      <c r="AB2932"/>
      <c r="AC2932" s="33"/>
      <c r="AD2932"/>
      <c r="AE2932"/>
      <c r="AF2932"/>
      <c r="AG2932"/>
      <c r="AH2932"/>
      <c r="AI2932"/>
      <c r="AJ2932" s="33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 s="37"/>
      <c r="BC2932"/>
      <c r="BD2932"/>
      <c r="BE2932" s="25"/>
      <c r="BF2932" s="25"/>
      <c r="BG2932"/>
    </row>
    <row r="2933" spans="1:59" ht="14.5" x14ac:dyDescent="0.35">
      <c r="A2933"/>
      <c r="B2933"/>
      <c r="C2933"/>
      <c r="D2933"/>
      <c r="E2933"/>
      <c r="F2933"/>
      <c r="G2933"/>
      <c r="H2933"/>
      <c r="I2933" s="33"/>
      <c r="J2933"/>
      <c r="K2933"/>
      <c r="L2933"/>
      <c r="M2933"/>
      <c r="N2933"/>
      <c r="O2933"/>
      <c r="P2933"/>
      <c r="Q2933"/>
      <c r="R2933"/>
      <c r="S2933" s="33"/>
      <c r="T2933"/>
      <c r="U2933"/>
      <c r="V2933"/>
      <c r="W2933"/>
      <c r="X2933"/>
      <c r="Y2933"/>
      <c r="Z2933"/>
      <c r="AA2933"/>
      <c r="AB2933"/>
      <c r="AC2933" s="33"/>
      <c r="AD2933"/>
      <c r="AE2933"/>
      <c r="AF2933"/>
      <c r="AG2933"/>
      <c r="AH2933"/>
      <c r="AI2933"/>
      <c r="AJ2933" s="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 s="37"/>
      <c r="BC2933"/>
      <c r="BD2933"/>
      <c r="BE2933" s="25"/>
      <c r="BF2933" s="25"/>
      <c r="BG2933"/>
    </row>
    <row r="2934" spans="1:59" ht="14.5" x14ac:dyDescent="0.35">
      <c r="A2934"/>
      <c r="B2934"/>
      <c r="C2934"/>
      <c r="D2934"/>
      <c r="E2934"/>
      <c r="F2934"/>
      <c r="G2934"/>
      <c r="H2934"/>
      <c r="I2934" s="33"/>
      <c r="J2934"/>
      <c r="K2934"/>
      <c r="L2934"/>
      <c r="M2934"/>
      <c r="N2934"/>
      <c r="O2934"/>
      <c r="P2934"/>
      <c r="Q2934"/>
      <c r="R2934"/>
      <c r="S2934" s="33"/>
      <c r="T2934"/>
      <c r="U2934"/>
      <c r="V2934"/>
      <c r="W2934"/>
      <c r="X2934"/>
      <c r="Y2934"/>
      <c r="Z2934"/>
      <c r="AA2934"/>
      <c r="AB2934"/>
      <c r="AC2934" s="33"/>
      <c r="AD2934"/>
      <c r="AE2934"/>
      <c r="AF2934"/>
      <c r="AG2934"/>
      <c r="AH2934"/>
      <c r="AI2934"/>
      <c r="AJ2934" s="33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 s="37"/>
      <c r="BC2934"/>
      <c r="BD2934"/>
      <c r="BE2934" s="25"/>
      <c r="BF2934" s="25"/>
      <c r="BG2934"/>
    </row>
    <row r="2935" spans="1:59" ht="14.5" x14ac:dyDescent="0.35">
      <c r="A2935"/>
      <c r="B2935"/>
      <c r="C2935"/>
      <c r="D2935"/>
      <c r="E2935"/>
      <c r="F2935"/>
      <c r="G2935"/>
      <c r="H2935"/>
      <c r="I2935" s="33"/>
      <c r="J2935"/>
      <c r="K2935"/>
      <c r="L2935"/>
      <c r="M2935"/>
      <c r="N2935"/>
      <c r="O2935"/>
      <c r="P2935"/>
      <c r="Q2935"/>
      <c r="R2935"/>
      <c r="S2935" s="33"/>
      <c r="T2935"/>
      <c r="U2935"/>
      <c r="V2935"/>
      <c r="W2935"/>
      <c r="X2935"/>
      <c r="Y2935"/>
      <c r="Z2935"/>
      <c r="AA2935"/>
      <c r="AB2935"/>
      <c r="AC2935" s="33"/>
      <c r="AD2935"/>
      <c r="AE2935"/>
      <c r="AF2935"/>
      <c r="AG2935"/>
      <c r="AH2935"/>
      <c r="AI2935"/>
      <c r="AJ2935" s="33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 s="37"/>
      <c r="BC2935"/>
      <c r="BD2935"/>
      <c r="BE2935" s="25"/>
      <c r="BF2935" s="25"/>
      <c r="BG2935"/>
    </row>
    <row r="2936" spans="1:59" ht="14.5" x14ac:dyDescent="0.35">
      <c r="A2936"/>
      <c r="B2936"/>
      <c r="C2936"/>
      <c r="D2936"/>
      <c r="E2936"/>
      <c r="F2936"/>
      <c r="G2936"/>
      <c r="H2936"/>
      <c r="I2936" s="33"/>
      <c r="J2936"/>
      <c r="K2936"/>
      <c r="L2936"/>
      <c r="M2936"/>
      <c r="N2936"/>
      <c r="O2936"/>
      <c r="P2936"/>
      <c r="Q2936"/>
      <c r="R2936"/>
      <c r="S2936" s="33"/>
      <c r="T2936"/>
      <c r="U2936"/>
      <c r="V2936"/>
      <c r="W2936"/>
      <c r="X2936"/>
      <c r="Y2936"/>
      <c r="Z2936"/>
      <c r="AA2936"/>
      <c r="AB2936"/>
      <c r="AC2936" s="33"/>
      <c r="AD2936"/>
      <c r="AE2936"/>
      <c r="AF2936"/>
      <c r="AG2936"/>
      <c r="AH2936"/>
      <c r="AI2936"/>
      <c r="AJ2936" s="33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 s="37"/>
      <c r="BC2936"/>
      <c r="BD2936"/>
      <c r="BE2936" s="25"/>
      <c r="BF2936" s="25"/>
      <c r="BG2936"/>
    </row>
    <row r="2937" spans="1:59" ht="14.5" x14ac:dyDescent="0.35">
      <c r="A2937"/>
      <c r="B2937"/>
      <c r="C2937"/>
      <c r="D2937"/>
      <c r="E2937"/>
      <c r="F2937"/>
      <c r="G2937"/>
      <c r="H2937"/>
      <c r="I2937" s="33"/>
      <c r="J2937"/>
      <c r="K2937"/>
      <c r="L2937"/>
      <c r="M2937"/>
      <c r="N2937"/>
      <c r="O2937"/>
      <c r="P2937"/>
      <c r="Q2937"/>
      <c r="R2937"/>
      <c r="S2937" s="33"/>
      <c r="T2937"/>
      <c r="U2937"/>
      <c r="V2937"/>
      <c r="W2937"/>
      <c r="X2937"/>
      <c r="Y2937"/>
      <c r="Z2937"/>
      <c r="AA2937"/>
      <c r="AB2937"/>
      <c r="AC2937" s="33"/>
      <c r="AD2937"/>
      <c r="AE2937"/>
      <c r="AF2937"/>
      <c r="AG2937"/>
      <c r="AH2937"/>
      <c r="AI2937"/>
      <c r="AJ2937" s="33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 s="37"/>
      <c r="BC2937"/>
      <c r="BD2937"/>
      <c r="BE2937" s="25"/>
      <c r="BF2937" s="25"/>
      <c r="BG2937"/>
    </row>
    <row r="2938" spans="1:59" ht="14.5" x14ac:dyDescent="0.35">
      <c r="A2938"/>
      <c r="B2938"/>
      <c r="C2938"/>
      <c r="D2938"/>
      <c r="E2938"/>
      <c r="F2938"/>
      <c r="G2938"/>
      <c r="H2938"/>
      <c r="I2938" s="33"/>
      <c r="J2938"/>
      <c r="K2938"/>
      <c r="L2938"/>
      <c r="M2938"/>
      <c r="N2938"/>
      <c r="O2938"/>
      <c r="P2938"/>
      <c r="Q2938"/>
      <c r="R2938"/>
      <c r="S2938" s="33"/>
      <c r="T2938"/>
      <c r="U2938"/>
      <c r="V2938"/>
      <c r="W2938"/>
      <c r="X2938"/>
      <c r="Y2938"/>
      <c r="Z2938"/>
      <c r="AA2938"/>
      <c r="AB2938"/>
      <c r="AC2938" s="33"/>
      <c r="AD2938"/>
      <c r="AE2938"/>
      <c r="AF2938"/>
      <c r="AG2938"/>
      <c r="AH2938"/>
      <c r="AI2938"/>
      <c r="AJ2938" s="33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 s="37"/>
      <c r="BC2938"/>
      <c r="BD2938"/>
      <c r="BE2938" s="25"/>
      <c r="BF2938" s="25"/>
      <c r="BG2938"/>
    </row>
    <row r="2939" spans="1:59" ht="14.5" x14ac:dyDescent="0.35">
      <c r="A2939"/>
      <c r="B2939"/>
      <c r="C2939"/>
      <c r="D2939"/>
      <c r="E2939"/>
      <c r="F2939"/>
      <c r="G2939"/>
      <c r="H2939"/>
      <c r="I2939" s="33"/>
      <c r="J2939"/>
      <c r="K2939"/>
      <c r="L2939"/>
      <c r="M2939"/>
      <c r="N2939"/>
      <c r="O2939"/>
      <c r="P2939"/>
      <c r="Q2939"/>
      <c r="R2939"/>
      <c r="S2939" s="33"/>
      <c r="T2939"/>
      <c r="U2939"/>
      <c r="V2939"/>
      <c r="W2939"/>
      <c r="X2939"/>
      <c r="Y2939"/>
      <c r="Z2939"/>
      <c r="AA2939"/>
      <c r="AB2939"/>
      <c r="AC2939" s="33"/>
      <c r="AD2939"/>
      <c r="AE2939"/>
      <c r="AF2939"/>
      <c r="AG2939"/>
      <c r="AH2939"/>
      <c r="AI2939"/>
      <c r="AJ2939" s="33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 s="37"/>
      <c r="BC2939"/>
      <c r="BD2939"/>
      <c r="BE2939" s="25"/>
      <c r="BF2939" s="25"/>
      <c r="BG2939"/>
    </row>
    <row r="2940" spans="1:59" ht="14.5" x14ac:dyDescent="0.35">
      <c r="A2940"/>
      <c r="B2940"/>
      <c r="C2940"/>
      <c r="D2940"/>
      <c r="E2940"/>
      <c r="F2940"/>
      <c r="G2940"/>
      <c r="H2940"/>
      <c r="I2940" s="33"/>
      <c r="J2940"/>
      <c r="K2940"/>
      <c r="L2940"/>
      <c r="M2940"/>
      <c r="N2940"/>
      <c r="O2940"/>
      <c r="P2940"/>
      <c r="Q2940"/>
      <c r="R2940"/>
      <c r="S2940" s="33"/>
      <c r="T2940"/>
      <c r="U2940"/>
      <c r="V2940"/>
      <c r="W2940"/>
      <c r="X2940"/>
      <c r="Y2940"/>
      <c r="Z2940"/>
      <c r="AA2940"/>
      <c r="AB2940"/>
      <c r="AC2940" s="33"/>
      <c r="AD2940"/>
      <c r="AE2940"/>
      <c r="AF2940"/>
      <c r="AG2940"/>
      <c r="AH2940"/>
      <c r="AI2940"/>
      <c r="AJ2940" s="33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 s="37"/>
      <c r="BC2940"/>
      <c r="BD2940"/>
      <c r="BE2940" s="25"/>
      <c r="BF2940" s="25"/>
      <c r="BG2940"/>
    </row>
    <row r="2941" spans="1:59" ht="14.5" x14ac:dyDescent="0.35">
      <c r="A2941"/>
      <c r="B2941"/>
      <c r="C2941"/>
      <c r="D2941"/>
      <c r="E2941"/>
      <c r="F2941"/>
      <c r="G2941"/>
      <c r="H2941"/>
      <c r="I2941" s="33"/>
      <c r="J2941"/>
      <c r="K2941"/>
      <c r="L2941"/>
      <c r="M2941"/>
      <c r="N2941"/>
      <c r="O2941"/>
      <c r="P2941"/>
      <c r="Q2941"/>
      <c r="R2941"/>
      <c r="S2941" s="33"/>
      <c r="T2941"/>
      <c r="U2941"/>
      <c r="V2941"/>
      <c r="W2941"/>
      <c r="X2941"/>
      <c r="Y2941"/>
      <c r="Z2941"/>
      <c r="AA2941"/>
      <c r="AB2941"/>
      <c r="AC2941" s="33"/>
      <c r="AD2941"/>
      <c r="AE2941"/>
      <c r="AF2941"/>
      <c r="AG2941"/>
      <c r="AH2941"/>
      <c r="AI2941"/>
      <c r="AJ2941" s="33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 s="37"/>
      <c r="BC2941"/>
      <c r="BD2941"/>
      <c r="BE2941" s="25"/>
      <c r="BF2941" s="25"/>
      <c r="BG2941"/>
    </row>
    <row r="2942" spans="1:59" ht="14.5" x14ac:dyDescent="0.35">
      <c r="A2942"/>
      <c r="B2942"/>
      <c r="C2942"/>
      <c r="D2942"/>
      <c r="E2942"/>
      <c r="F2942"/>
      <c r="G2942"/>
      <c r="H2942"/>
      <c r="I2942" s="33"/>
      <c r="J2942"/>
      <c r="K2942"/>
      <c r="L2942"/>
      <c r="M2942"/>
      <c r="N2942"/>
      <c r="O2942"/>
      <c r="P2942"/>
      <c r="Q2942"/>
      <c r="R2942"/>
      <c r="S2942" s="33"/>
      <c r="T2942"/>
      <c r="U2942"/>
      <c r="V2942"/>
      <c r="W2942"/>
      <c r="X2942"/>
      <c r="Y2942"/>
      <c r="Z2942"/>
      <c r="AA2942"/>
      <c r="AB2942"/>
      <c r="AC2942" s="33"/>
      <c r="AD2942"/>
      <c r="AE2942"/>
      <c r="AF2942"/>
      <c r="AG2942"/>
      <c r="AH2942"/>
      <c r="AI2942"/>
      <c r="AJ2942" s="33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 s="37"/>
      <c r="BC2942"/>
      <c r="BD2942"/>
      <c r="BE2942" s="25"/>
      <c r="BF2942" s="25"/>
      <c r="BG2942"/>
    </row>
    <row r="2943" spans="1:59" ht="14.5" x14ac:dyDescent="0.35">
      <c r="A2943"/>
      <c r="B2943"/>
      <c r="C2943"/>
      <c r="D2943"/>
      <c r="E2943"/>
      <c r="F2943"/>
      <c r="G2943"/>
      <c r="H2943"/>
      <c r="I2943" s="33"/>
      <c r="J2943"/>
      <c r="K2943"/>
      <c r="L2943"/>
      <c r="M2943"/>
      <c r="N2943"/>
      <c r="O2943"/>
      <c r="P2943"/>
      <c r="Q2943"/>
      <c r="R2943"/>
      <c r="S2943" s="33"/>
      <c r="T2943"/>
      <c r="U2943"/>
      <c r="V2943"/>
      <c r="W2943"/>
      <c r="X2943"/>
      <c r="Y2943"/>
      <c r="Z2943"/>
      <c r="AA2943"/>
      <c r="AB2943"/>
      <c r="AC2943" s="33"/>
      <c r="AD2943"/>
      <c r="AE2943"/>
      <c r="AF2943"/>
      <c r="AG2943"/>
      <c r="AH2943"/>
      <c r="AI2943"/>
      <c r="AJ2943" s="3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 s="37"/>
      <c r="BC2943"/>
      <c r="BD2943"/>
      <c r="BE2943" s="25"/>
      <c r="BF2943" s="25"/>
      <c r="BG2943"/>
    </row>
    <row r="2944" spans="1:59" ht="14.5" x14ac:dyDescent="0.35">
      <c r="A2944"/>
      <c r="B2944"/>
      <c r="C2944"/>
      <c r="D2944"/>
      <c r="E2944"/>
      <c r="F2944"/>
      <c r="G2944"/>
      <c r="H2944"/>
      <c r="I2944" s="33"/>
      <c r="J2944"/>
      <c r="K2944"/>
      <c r="L2944"/>
      <c r="M2944"/>
      <c r="N2944"/>
      <c r="O2944"/>
      <c r="P2944"/>
      <c r="Q2944"/>
      <c r="R2944"/>
      <c r="S2944" s="33"/>
      <c r="T2944"/>
      <c r="U2944"/>
      <c r="V2944"/>
      <c r="W2944"/>
      <c r="X2944"/>
      <c r="Y2944"/>
      <c r="Z2944"/>
      <c r="AA2944"/>
      <c r="AB2944"/>
      <c r="AC2944" s="33"/>
      <c r="AD2944"/>
      <c r="AE2944"/>
      <c r="AF2944"/>
      <c r="AG2944"/>
      <c r="AH2944"/>
      <c r="AI2944"/>
      <c r="AJ2944" s="33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 s="37"/>
      <c r="BC2944"/>
      <c r="BD2944"/>
      <c r="BE2944" s="25"/>
      <c r="BF2944" s="25"/>
      <c r="BG2944"/>
    </row>
    <row r="2945" spans="1:59" ht="14.5" x14ac:dyDescent="0.35">
      <c r="A2945"/>
      <c r="B2945"/>
      <c r="C2945"/>
      <c r="D2945"/>
      <c r="E2945"/>
      <c r="F2945"/>
      <c r="G2945"/>
      <c r="H2945"/>
      <c r="I2945" s="33"/>
      <c r="J2945"/>
      <c r="K2945"/>
      <c r="L2945"/>
      <c r="M2945"/>
      <c r="N2945"/>
      <c r="O2945"/>
      <c r="P2945"/>
      <c r="Q2945"/>
      <c r="R2945"/>
      <c r="S2945" s="33"/>
      <c r="T2945"/>
      <c r="U2945"/>
      <c r="V2945"/>
      <c r="W2945"/>
      <c r="X2945"/>
      <c r="Y2945"/>
      <c r="Z2945"/>
      <c r="AA2945"/>
      <c r="AB2945"/>
      <c r="AC2945" s="33"/>
      <c r="AD2945"/>
      <c r="AE2945"/>
      <c r="AF2945"/>
      <c r="AG2945"/>
      <c r="AH2945"/>
      <c r="AI2945"/>
      <c r="AJ2945" s="33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 s="37"/>
      <c r="BC2945"/>
      <c r="BD2945"/>
      <c r="BE2945" s="25"/>
      <c r="BF2945" s="25"/>
      <c r="BG2945"/>
    </row>
    <row r="2946" spans="1:59" ht="14.5" x14ac:dyDescent="0.35">
      <c r="A2946"/>
      <c r="B2946"/>
      <c r="C2946"/>
      <c r="D2946"/>
      <c r="E2946"/>
      <c r="F2946"/>
      <c r="G2946"/>
      <c r="H2946"/>
      <c r="I2946" s="33"/>
      <c r="J2946"/>
      <c r="K2946"/>
      <c r="L2946"/>
      <c r="M2946"/>
      <c r="N2946"/>
      <c r="O2946"/>
      <c r="P2946"/>
      <c r="Q2946"/>
      <c r="R2946"/>
      <c r="S2946" s="33"/>
      <c r="T2946"/>
      <c r="U2946"/>
      <c r="V2946"/>
      <c r="W2946"/>
      <c r="X2946"/>
      <c r="Y2946"/>
      <c r="Z2946"/>
      <c r="AA2946"/>
      <c r="AB2946"/>
      <c r="AC2946" s="33"/>
      <c r="AD2946"/>
      <c r="AE2946"/>
      <c r="AF2946"/>
      <c r="AG2946"/>
      <c r="AH2946"/>
      <c r="AI2946"/>
      <c r="AJ2946" s="33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 s="37"/>
      <c r="BC2946"/>
      <c r="BD2946"/>
      <c r="BE2946" s="25"/>
      <c r="BF2946" s="25"/>
      <c r="BG2946"/>
    </row>
    <row r="2947" spans="1:59" ht="14.5" x14ac:dyDescent="0.35">
      <c r="A2947"/>
      <c r="B2947"/>
      <c r="C2947"/>
      <c r="D2947"/>
      <c r="E2947"/>
      <c r="F2947"/>
      <c r="G2947"/>
      <c r="H2947"/>
      <c r="I2947" s="33"/>
      <c r="J2947"/>
      <c r="K2947"/>
      <c r="L2947"/>
      <c r="M2947"/>
      <c r="N2947"/>
      <c r="O2947"/>
      <c r="P2947"/>
      <c r="Q2947"/>
      <c r="R2947"/>
      <c r="S2947" s="33"/>
      <c r="T2947"/>
      <c r="U2947"/>
      <c r="V2947"/>
      <c r="W2947"/>
      <c r="X2947"/>
      <c r="Y2947"/>
      <c r="Z2947"/>
      <c r="AA2947"/>
      <c r="AB2947"/>
      <c r="AC2947" s="33"/>
      <c r="AD2947"/>
      <c r="AE2947"/>
      <c r="AF2947"/>
      <c r="AG2947"/>
      <c r="AH2947"/>
      <c r="AI2947"/>
      <c r="AJ2947" s="33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 s="37"/>
      <c r="BC2947"/>
      <c r="BD2947"/>
      <c r="BE2947" s="25"/>
      <c r="BF2947" s="25"/>
      <c r="BG2947"/>
    </row>
    <row r="2948" spans="1:59" ht="14.5" x14ac:dyDescent="0.35">
      <c r="A2948"/>
      <c r="B2948"/>
      <c r="C2948"/>
      <c r="D2948"/>
      <c r="E2948"/>
      <c r="F2948"/>
      <c r="G2948"/>
      <c r="H2948"/>
      <c r="I2948" s="33"/>
      <c r="J2948"/>
      <c r="K2948"/>
      <c r="L2948"/>
      <c r="M2948"/>
      <c r="N2948"/>
      <c r="O2948"/>
      <c r="P2948"/>
      <c r="Q2948"/>
      <c r="R2948"/>
      <c r="S2948" s="33"/>
      <c r="T2948"/>
      <c r="U2948"/>
      <c r="V2948"/>
      <c r="W2948"/>
      <c r="X2948"/>
      <c r="Y2948"/>
      <c r="Z2948"/>
      <c r="AA2948"/>
      <c r="AB2948"/>
      <c r="AC2948" s="33"/>
      <c r="AD2948"/>
      <c r="AE2948"/>
      <c r="AF2948"/>
      <c r="AG2948"/>
      <c r="AH2948"/>
      <c r="AI2948"/>
      <c r="AJ2948" s="33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 s="37"/>
      <c r="BC2948"/>
      <c r="BD2948"/>
      <c r="BE2948" s="25"/>
      <c r="BF2948" s="25"/>
      <c r="BG2948"/>
    </row>
    <row r="2949" spans="1:59" ht="14.5" x14ac:dyDescent="0.35">
      <c r="A2949"/>
      <c r="B2949"/>
      <c r="C2949"/>
      <c r="D2949"/>
      <c r="E2949"/>
      <c r="F2949"/>
      <c r="G2949"/>
      <c r="H2949"/>
      <c r="I2949" s="33"/>
      <c r="J2949"/>
      <c r="K2949"/>
      <c r="L2949"/>
      <c r="M2949"/>
      <c r="N2949"/>
      <c r="O2949"/>
      <c r="P2949"/>
      <c r="Q2949"/>
      <c r="R2949"/>
      <c r="S2949" s="33"/>
      <c r="T2949"/>
      <c r="U2949"/>
      <c r="V2949"/>
      <c r="W2949"/>
      <c r="X2949"/>
      <c r="Y2949"/>
      <c r="Z2949"/>
      <c r="AA2949"/>
      <c r="AB2949"/>
      <c r="AC2949" s="33"/>
      <c r="AD2949"/>
      <c r="AE2949"/>
      <c r="AF2949"/>
      <c r="AG2949"/>
      <c r="AH2949"/>
      <c r="AI2949"/>
      <c r="AJ2949" s="33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 s="37"/>
      <c r="BC2949"/>
      <c r="BD2949"/>
      <c r="BE2949" s="25"/>
      <c r="BF2949" s="25"/>
      <c r="BG2949"/>
    </row>
    <row r="2950" spans="1:59" ht="14.5" x14ac:dyDescent="0.35">
      <c r="A2950"/>
      <c r="B2950"/>
      <c r="C2950"/>
      <c r="D2950"/>
      <c r="E2950"/>
      <c r="F2950"/>
      <c r="G2950"/>
      <c r="H2950"/>
      <c r="I2950" s="33"/>
      <c r="J2950"/>
      <c r="K2950"/>
      <c r="L2950"/>
      <c r="M2950"/>
      <c r="N2950"/>
      <c r="O2950"/>
      <c r="P2950"/>
      <c r="Q2950"/>
      <c r="R2950"/>
      <c r="S2950" s="33"/>
      <c r="T2950"/>
      <c r="U2950"/>
      <c r="V2950"/>
      <c r="W2950"/>
      <c r="X2950"/>
      <c r="Y2950"/>
      <c r="Z2950"/>
      <c r="AA2950"/>
      <c r="AB2950"/>
      <c r="AC2950" s="33"/>
      <c r="AD2950"/>
      <c r="AE2950"/>
      <c r="AF2950"/>
      <c r="AG2950"/>
      <c r="AH2950"/>
      <c r="AI2950"/>
      <c r="AJ2950" s="33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 s="37"/>
      <c r="BC2950"/>
      <c r="BD2950"/>
      <c r="BE2950" s="25"/>
      <c r="BF2950" s="25"/>
      <c r="BG2950"/>
    </row>
    <row r="2951" spans="1:59" ht="14.5" x14ac:dyDescent="0.35">
      <c r="A2951"/>
      <c r="B2951"/>
      <c r="C2951"/>
      <c r="D2951"/>
      <c r="E2951"/>
      <c r="F2951"/>
      <c r="G2951"/>
      <c r="H2951"/>
      <c r="I2951" s="33"/>
      <c r="J2951"/>
      <c r="K2951"/>
      <c r="L2951"/>
      <c r="M2951"/>
      <c r="N2951"/>
      <c r="O2951"/>
      <c r="P2951"/>
      <c r="Q2951"/>
      <c r="R2951"/>
      <c r="S2951" s="33"/>
      <c r="T2951"/>
      <c r="U2951"/>
      <c r="V2951"/>
      <c r="W2951"/>
      <c r="X2951"/>
      <c r="Y2951"/>
      <c r="Z2951"/>
      <c r="AA2951"/>
      <c r="AB2951"/>
      <c r="AC2951" s="33"/>
      <c r="AD2951"/>
      <c r="AE2951"/>
      <c r="AF2951"/>
      <c r="AG2951"/>
      <c r="AH2951"/>
      <c r="AI2951"/>
      <c r="AJ2951" s="33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 s="37"/>
      <c r="BC2951"/>
      <c r="BD2951"/>
      <c r="BE2951" s="25"/>
      <c r="BF2951" s="25"/>
      <c r="BG2951"/>
    </row>
    <row r="2952" spans="1:59" ht="14.5" x14ac:dyDescent="0.35">
      <c r="A2952"/>
      <c r="B2952"/>
      <c r="C2952"/>
      <c r="D2952"/>
      <c r="E2952"/>
      <c r="F2952"/>
      <c r="G2952"/>
      <c r="H2952"/>
      <c r="I2952" s="33"/>
      <c r="J2952"/>
      <c r="K2952"/>
      <c r="L2952"/>
      <c r="M2952"/>
      <c r="N2952"/>
      <c r="O2952"/>
      <c r="P2952"/>
      <c r="Q2952"/>
      <c r="R2952"/>
      <c r="S2952" s="33"/>
      <c r="T2952"/>
      <c r="U2952"/>
      <c r="V2952"/>
      <c r="W2952"/>
      <c r="X2952"/>
      <c r="Y2952"/>
      <c r="Z2952"/>
      <c r="AA2952"/>
      <c r="AB2952"/>
      <c r="AC2952" s="33"/>
      <c r="AD2952"/>
      <c r="AE2952"/>
      <c r="AF2952"/>
      <c r="AG2952"/>
      <c r="AH2952"/>
      <c r="AI2952"/>
      <c r="AJ2952" s="33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 s="37"/>
      <c r="BC2952"/>
      <c r="BD2952"/>
      <c r="BE2952" s="25"/>
      <c r="BF2952" s="25"/>
      <c r="BG2952"/>
    </row>
    <row r="2953" spans="1:59" ht="14.5" x14ac:dyDescent="0.35">
      <c r="A2953"/>
      <c r="B2953"/>
      <c r="C2953"/>
      <c r="D2953"/>
      <c r="E2953"/>
      <c r="F2953"/>
      <c r="G2953"/>
      <c r="H2953"/>
      <c r="I2953" s="33"/>
      <c r="J2953"/>
      <c r="K2953"/>
      <c r="L2953"/>
      <c r="M2953"/>
      <c r="N2953"/>
      <c r="O2953"/>
      <c r="P2953"/>
      <c r="Q2953"/>
      <c r="R2953"/>
      <c r="S2953" s="33"/>
      <c r="T2953"/>
      <c r="U2953"/>
      <c r="V2953"/>
      <c r="W2953"/>
      <c r="X2953"/>
      <c r="Y2953"/>
      <c r="Z2953"/>
      <c r="AA2953"/>
      <c r="AB2953"/>
      <c r="AC2953" s="33"/>
      <c r="AD2953"/>
      <c r="AE2953"/>
      <c r="AF2953"/>
      <c r="AG2953"/>
      <c r="AH2953"/>
      <c r="AI2953"/>
      <c r="AJ2953" s="3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 s="37"/>
      <c r="BC2953"/>
      <c r="BD2953"/>
      <c r="BE2953" s="25"/>
      <c r="BF2953" s="25"/>
      <c r="BG2953"/>
    </row>
    <row r="2954" spans="1:59" ht="14.5" x14ac:dyDescent="0.35">
      <c r="A2954"/>
      <c r="B2954"/>
      <c r="C2954"/>
      <c r="D2954"/>
      <c r="E2954"/>
      <c r="F2954"/>
      <c r="G2954"/>
      <c r="H2954"/>
      <c r="I2954" s="33"/>
      <c r="J2954"/>
      <c r="K2954"/>
      <c r="L2954"/>
      <c r="M2954"/>
      <c r="N2954"/>
      <c r="O2954"/>
      <c r="P2954"/>
      <c r="Q2954"/>
      <c r="R2954"/>
      <c r="S2954" s="33"/>
      <c r="T2954"/>
      <c r="U2954"/>
      <c r="V2954"/>
      <c r="W2954"/>
      <c r="X2954"/>
      <c r="Y2954"/>
      <c r="Z2954"/>
      <c r="AA2954"/>
      <c r="AB2954"/>
      <c r="AC2954" s="33"/>
      <c r="AD2954"/>
      <c r="AE2954"/>
      <c r="AF2954"/>
      <c r="AG2954"/>
      <c r="AH2954"/>
      <c r="AI2954"/>
      <c r="AJ2954" s="33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 s="37"/>
      <c r="BC2954"/>
      <c r="BD2954"/>
      <c r="BE2954" s="25"/>
      <c r="BF2954" s="25"/>
      <c r="BG2954"/>
    </row>
    <row r="2955" spans="1:59" ht="14.5" x14ac:dyDescent="0.35">
      <c r="A2955"/>
      <c r="B2955"/>
      <c r="C2955"/>
      <c r="D2955"/>
      <c r="E2955"/>
      <c r="F2955"/>
      <c r="G2955"/>
      <c r="H2955"/>
      <c r="I2955" s="33"/>
      <c r="J2955"/>
      <c r="K2955"/>
      <c r="L2955"/>
      <c r="M2955"/>
      <c r="N2955"/>
      <c r="O2955"/>
      <c r="P2955"/>
      <c r="Q2955"/>
      <c r="R2955"/>
      <c r="S2955" s="33"/>
      <c r="T2955"/>
      <c r="U2955"/>
      <c r="V2955"/>
      <c r="W2955"/>
      <c r="X2955"/>
      <c r="Y2955"/>
      <c r="Z2955"/>
      <c r="AA2955"/>
      <c r="AB2955"/>
      <c r="AC2955" s="33"/>
      <c r="AD2955"/>
      <c r="AE2955"/>
      <c r="AF2955"/>
      <c r="AG2955"/>
      <c r="AH2955"/>
      <c r="AI2955"/>
      <c r="AJ2955" s="33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 s="37"/>
      <c r="BC2955"/>
      <c r="BD2955"/>
      <c r="BE2955" s="25"/>
      <c r="BF2955" s="25"/>
      <c r="BG2955"/>
    </row>
    <row r="2956" spans="1:59" ht="14.5" x14ac:dyDescent="0.35">
      <c r="A2956"/>
      <c r="B2956"/>
      <c r="C2956"/>
      <c r="D2956"/>
      <c r="E2956"/>
      <c r="F2956"/>
      <c r="G2956"/>
      <c r="H2956"/>
      <c r="I2956" s="33"/>
      <c r="J2956"/>
      <c r="K2956"/>
      <c r="L2956"/>
      <c r="M2956"/>
      <c r="N2956"/>
      <c r="O2956"/>
      <c r="P2956"/>
      <c r="Q2956"/>
      <c r="R2956"/>
      <c r="S2956" s="33"/>
      <c r="T2956"/>
      <c r="U2956"/>
      <c r="V2956"/>
      <c r="W2956"/>
      <c r="X2956"/>
      <c r="Y2956"/>
      <c r="Z2956"/>
      <c r="AA2956"/>
      <c r="AB2956"/>
      <c r="AC2956" s="33"/>
      <c r="AD2956"/>
      <c r="AE2956"/>
      <c r="AF2956"/>
      <c r="AG2956"/>
      <c r="AH2956"/>
      <c r="AI2956"/>
      <c r="AJ2956" s="33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 s="37"/>
      <c r="BC2956"/>
      <c r="BD2956"/>
      <c r="BE2956" s="25"/>
      <c r="BF2956" s="25"/>
      <c r="BG2956"/>
    </row>
    <row r="2957" spans="1:59" ht="14.5" x14ac:dyDescent="0.35">
      <c r="A2957"/>
      <c r="B2957"/>
      <c r="C2957"/>
      <c r="D2957"/>
      <c r="E2957"/>
      <c r="F2957"/>
      <c r="G2957"/>
      <c r="H2957"/>
      <c r="I2957" s="33"/>
      <c r="J2957"/>
      <c r="K2957"/>
      <c r="L2957"/>
      <c r="M2957"/>
      <c r="N2957"/>
      <c r="O2957"/>
      <c r="P2957"/>
      <c r="Q2957"/>
      <c r="R2957"/>
      <c r="S2957" s="33"/>
      <c r="T2957"/>
      <c r="U2957"/>
      <c r="V2957"/>
      <c r="W2957"/>
      <c r="X2957"/>
      <c r="Y2957"/>
      <c r="Z2957"/>
      <c r="AA2957"/>
      <c r="AB2957"/>
      <c r="AC2957" s="33"/>
      <c r="AD2957"/>
      <c r="AE2957"/>
      <c r="AF2957"/>
      <c r="AG2957"/>
      <c r="AH2957"/>
      <c r="AI2957"/>
      <c r="AJ2957" s="33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 s="37"/>
      <c r="BC2957"/>
      <c r="BD2957"/>
      <c r="BE2957" s="25"/>
      <c r="BF2957" s="25"/>
      <c r="BG2957"/>
    </row>
    <row r="2958" spans="1:59" ht="14.5" x14ac:dyDescent="0.35">
      <c r="A2958"/>
      <c r="B2958"/>
      <c r="C2958"/>
      <c r="D2958"/>
      <c r="E2958"/>
      <c r="F2958"/>
      <c r="G2958"/>
      <c r="H2958"/>
      <c r="I2958" s="33"/>
      <c r="J2958"/>
      <c r="K2958"/>
      <c r="L2958"/>
      <c r="M2958"/>
      <c r="N2958"/>
      <c r="O2958"/>
      <c r="P2958"/>
      <c r="Q2958"/>
      <c r="R2958"/>
      <c r="S2958" s="33"/>
      <c r="T2958"/>
      <c r="U2958"/>
      <c r="V2958"/>
      <c r="W2958"/>
      <c r="X2958"/>
      <c r="Y2958"/>
      <c r="Z2958"/>
      <c r="AA2958"/>
      <c r="AB2958"/>
      <c r="AC2958" s="33"/>
      <c r="AD2958"/>
      <c r="AE2958"/>
      <c r="AF2958"/>
      <c r="AG2958"/>
      <c r="AH2958"/>
      <c r="AI2958"/>
      <c r="AJ2958" s="33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 s="37"/>
      <c r="BC2958"/>
      <c r="BD2958"/>
      <c r="BE2958" s="25"/>
      <c r="BF2958" s="25"/>
      <c r="BG2958"/>
    </row>
    <row r="2959" spans="1:59" ht="14.5" x14ac:dyDescent="0.35">
      <c r="A2959"/>
      <c r="B2959"/>
      <c r="C2959"/>
      <c r="D2959"/>
      <c r="E2959"/>
      <c r="F2959"/>
      <c r="G2959"/>
      <c r="H2959"/>
      <c r="I2959" s="33"/>
      <c r="J2959"/>
      <c r="K2959"/>
      <c r="L2959"/>
      <c r="M2959"/>
      <c r="N2959"/>
      <c r="O2959"/>
      <c r="P2959"/>
      <c r="Q2959"/>
      <c r="R2959"/>
      <c r="S2959" s="33"/>
      <c r="T2959"/>
      <c r="U2959"/>
      <c r="V2959"/>
      <c r="W2959"/>
      <c r="X2959"/>
      <c r="Y2959"/>
      <c r="Z2959"/>
      <c r="AA2959"/>
      <c r="AB2959"/>
      <c r="AC2959" s="33"/>
      <c r="AD2959"/>
      <c r="AE2959"/>
      <c r="AF2959"/>
      <c r="AG2959"/>
      <c r="AH2959"/>
      <c r="AI2959"/>
      <c r="AJ2959" s="33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 s="37"/>
      <c r="BC2959"/>
      <c r="BD2959"/>
      <c r="BE2959" s="25"/>
      <c r="BF2959" s="25"/>
      <c r="BG2959"/>
    </row>
    <row r="2960" spans="1:59" ht="14.5" x14ac:dyDescent="0.35">
      <c r="A2960"/>
      <c r="B2960"/>
      <c r="C2960"/>
      <c r="D2960"/>
      <c r="E2960"/>
      <c r="F2960"/>
      <c r="G2960"/>
      <c r="H2960"/>
      <c r="I2960" s="33"/>
      <c r="J2960"/>
      <c r="K2960"/>
      <c r="L2960"/>
      <c r="M2960"/>
      <c r="N2960"/>
      <c r="O2960"/>
      <c r="P2960"/>
      <c r="Q2960"/>
      <c r="R2960"/>
      <c r="S2960" s="33"/>
      <c r="T2960"/>
      <c r="U2960"/>
      <c r="V2960"/>
      <c r="W2960"/>
      <c r="X2960"/>
      <c r="Y2960"/>
      <c r="Z2960"/>
      <c r="AA2960"/>
      <c r="AB2960"/>
      <c r="AC2960" s="33"/>
      <c r="AD2960"/>
      <c r="AE2960"/>
      <c r="AF2960"/>
      <c r="AG2960"/>
      <c r="AH2960"/>
      <c r="AI2960"/>
      <c r="AJ2960" s="33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 s="37"/>
      <c r="BC2960"/>
      <c r="BD2960"/>
      <c r="BE2960" s="25"/>
      <c r="BF2960" s="25"/>
      <c r="BG2960"/>
    </row>
    <row r="2961" spans="1:59" ht="14.5" x14ac:dyDescent="0.35">
      <c r="A2961"/>
      <c r="B2961"/>
      <c r="C2961"/>
      <c r="D2961"/>
      <c r="E2961"/>
      <c r="F2961"/>
      <c r="G2961"/>
      <c r="H2961"/>
      <c r="I2961" s="33"/>
      <c r="J2961"/>
      <c r="K2961"/>
      <c r="L2961"/>
      <c r="M2961"/>
      <c r="N2961"/>
      <c r="O2961"/>
      <c r="P2961"/>
      <c r="Q2961"/>
      <c r="R2961"/>
      <c r="S2961" s="33"/>
      <c r="T2961"/>
      <c r="U2961"/>
      <c r="V2961"/>
      <c r="W2961"/>
      <c r="X2961"/>
      <c r="Y2961"/>
      <c r="Z2961"/>
      <c r="AA2961"/>
      <c r="AB2961"/>
      <c r="AC2961" s="33"/>
      <c r="AD2961"/>
      <c r="AE2961"/>
      <c r="AF2961"/>
      <c r="AG2961"/>
      <c r="AH2961"/>
      <c r="AI2961"/>
      <c r="AJ2961" s="33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 s="37"/>
      <c r="BC2961"/>
      <c r="BD2961"/>
      <c r="BE2961" s="25"/>
      <c r="BF2961" s="25"/>
      <c r="BG2961"/>
    </row>
    <row r="2962" spans="1:59" ht="14.5" x14ac:dyDescent="0.35">
      <c r="A2962"/>
      <c r="B2962"/>
      <c r="C2962"/>
      <c r="D2962"/>
      <c r="E2962"/>
      <c r="F2962"/>
      <c r="G2962"/>
      <c r="H2962"/>
      <c r="I2962" s="33"/>
      <c r="J2962"/>
      <c r="K2962"/>
      <c r="L2962"/>
      <c r="M2962"/>
      <c r="N2962"/>
      <c r="O2962"/>
      <c r="P2962"/>
      <c r="Q2962"/>
      <c r="R2962"/>
      <c r="S2962" s="33"/>
      <c r="T2962"/>
      <c r="U2962"/>
      <c r="V2962"/>
      <c r="W2962"/>
      <c r="X2962"/>
      <c r="Y2962"/>
      <c r="Z2962"/>
      <c r="AA2962"/>
      <c r="AB2962"/>
      <c r="AC2962" s="33"/>
      <c r="AD2962"/>
      <c r="AE2962"/>
      <c r="AF2962"/>
      <c r="AG2962"/>
      <c r="AH2962"/>
      <c r="AI2962"/>
      <c r="AJ2962" s="33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 s="37"/>
      <c r="BC2962"/>
      <c r="BD2962"/>
      <c r="BE2962" s="25"/>
      <c r="BF2962" s="25"/>
      <c r="BG2962"/>
    </row>
    <row r="2963" spans="1:59" ht="14.5" x14ac:dyDescent="0.35">
      <c r="A2963"/>
      <c r="B2963"/>
      <c r="C2963"/>
      <c r="D2963"/>
      <c r="E2963"/>
      <c r="F2963"/>
      <c r="G2963"/>
      <c r="H2963"/>
      <c r="I2963" s="33"/>
      <c r="J2963"/>
      <c r="K2963"/>
      <c r="L2963"/>
      <c r="M2963"/>
      <c r="N2963"/>
      <c r="O2963"/>
      <c r="P2963"/>
      <c r="Q2963"/>
      <c r="R2963"/>
      <c r="S2963" s="33"/>
      <c r="T2963"/>
      <c r="U2963"/>
      <c r="V2963"/>
      <c r="W2963"/>
      <c r="X2963"/>
      <c r="Y2963"/>
      <c r="Z2963"/>
      <c r="AA2963"/>
      <c r="AB2963"/>
      <c r="AC2963" s="33"/>
      <c r="AD2963"/>
      <c r="AE2963"/>
      <c r="AF2963"/>
      <c r="AG2963"/>
      <c r="AH2963"/>
      <c r="AI2963"/>
      <c r="AJ2963" s="3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 s="37"/>
      <c r="BC2963"/>
      <c r="BD2963"/>
      <c r="BE2963" s="25"/>
      <c r="BF2963" s="25"/>
      <c r="BG2963"/>
    </row>
    <row r="2964" spans="1:59" ht="14.5" x14ac:dyDescent="0.35">
      <c r="A2964"/>
      <c r="B2964"/>
      <c r="C2964"/>
      <c r="D2964"/>
      <c r="E2964"/>
      <c r="F2964"/>
      <c r="G2964"/>
      <c r="H2964"/>
      <c r="I2964" s="33"/>
      <c r="J2964"/>
      <c r="K2964"/>
      <c r="L2964"/>
      <c r="M2964"/>
      <c r="N2964"/>
      <c r="O2964"/>
      <c r="P2964"/>
      <c r="Q2964"/>
      <c r="R2964"/>
      <c r="S2964" s="33"/>
      <c r="T2964"/>
      <c r="U2964"/>
      <c r="V2964"/>
      <c r="W2964"/>
      <c r="X2964"/>
      <c r="Y2964"/>
      <c r="Z2964"/>
      <c r="AA2964"/>
      <c r="AB2964"/>
      <c r="AC2964" s="33"/>
      <c r="AD2964"/>
      <c r="AE2964"/>
      <c r="AF2964"/>
      <c r="AG2964"/>
      <c r="AH2964"/>
      <c r="AI2964"/>
      <c r="AJ2964" s="33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 s="37"/>
      <c r="BC2964"/>
      <c r="BD2964"/>
      <c r="BE2964" s="25"/>
      <c r="BF2964" s="25"/>
      <c r="BG2964"/>
    </row>
    <row r="2965" spans="1:59" ht="14.5" x14ac:dyDescent="0.35">
      <c r="A2965"/>
      <c r="B2965"/>
      <c r="C2965"/>
      <c r="D2965"/>
      <c r="E2965"/>
      <c r="F2965"/>
      <c r="G2965"/>
      <c r="H2965"/>
      <c r="I2965" s="33"/>
      <c r="J2965"/>
      <c r="K2965"/>
      <c r="L2965"/>
      <c r="M2965"/>
      <c r="N2965"/>
      <c r="O2965"/>
      <c r="P2965"/>
      <c r="Q2965"/>
      <c r="R2965"/>
      <c r="S2965" s="33"/>
      <c r="T2965"/>
      <c r="U2965"/>
      <c r="V2965"/>
      <c r="W2965"/>
      <c r="X2965"/>
      <c r="Y2965"/>
      <c r="Z2965"/>
      <c r="AA2965"/>
      <c r="AB2965"/>
      <c r="AC2965" s="33"/>
      <c r="AD2965"/>
      <c r="AE2965"/>
      <c r="AF2965"/>
      <c r="AG2965"/>
      <c r="AH2965"/>
      <c r="AI2965"/>
      <c r="AJ2965" s="33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 s="37"/>
      <c r="BC2965"/>
      <c r="BD2965"/>
      <c r="BE2965" s="25"/>
      <c r="BF2965" s="25"/>
      <c r="BG2965"/>
    </row>
    <row r="2966" spans="1:59" ht="14.5" x14ac:dyDescent="0.35">
      <c r="A2966"/>
      <c r="B2966"/>
      <c r="C2966"/>
      <c r="D2966"/>
      <c r="E2966"/>
      <c r="F2966"/>
      <c r="G2966"/>
      <c r="H2966"/>
      <c r="I2966" s="33"/>
      <c r="J2966"/>
      <c r="K2966"/>
      <c r="L2966"/>
      <c r="M2966"/>
      <c r="N2966"/>
      <c r="O2966"/>
      <c r="P2966"/>
      <c r="Q2966"/>
      <c r="R2966"/>
      <c r="S2966" s="33"/>
      <c r="T2966"/>
      <c r="U2966"/>
      <c r="V2966"/>
      <c r="W2966"/>
      <c r="X2966"/>
      <c r="Y2966"/>
      <c r="Z2966"/>
      <c r="AA2966"/>
      <c r="AB2966"/>
      <c r="AC2966" s="33"/>
      <c r="AD2966"/>
      <c r="AE2966"/>
      <c r="AF2966"/>
      <c r="AG2966"/>
      <c r="AH2966"/>
      <c r="AI2966"/>
      <c r="AJ2966" s="33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 s="37"/>
      <c r="BC2966"/>
      <c r="BD2966"/>
      <c r="BE2966" s="25"/>
      <c r="BF2966" s="25"/>
      <c r="BG2966"/>
    </row>
    <row r="2967" spans="1:59" ht="14.5" x14ac:dyDescent="0.35">
      <c r="A2967"/>
      <c r="B2967"/>
      <c r="C2967"/>
      <c r="D2967"/>
      <c r="E2967"/>
      <c r="F2967"/>
      <c r="G2967"/>
      <c r="H2967"/>
      <c r="I2967" s="33"/>
      <c r="J2967"/>
      <c r="K2967"/>
      <c r="L2967"/>
      <c r="M2967"/>
      <c r="N2967"/>
      <c r="O2967"/>
      <c r="P2967"/>
      <c r="Q2967"/>
      <c r="R2967"/>
      <c r="S2967" s="33"/>
      <c r="T2967"/>
      <c r="U2967"/>
      <c r="V2967"/>
      <c r="W2967"/>
      <c r="X2967"/>
      <c r="Y2967"/>
      <c r="Z2967"/>
      <c r="AA2967"/>
      <c r="AB2967"/>
      <c r="AC2967" s="33"/>
      <c r="AD2967"/>
      <c r="AE2967"/>
      <c r="AF2967"/>
      <c r="AG2967"/>
      <c r="AH2967"/>
      <c r="AI2967"/>
      <c r="AJ2967" s="33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 s="37"/>
      <c r="BC2967"/>
      <c r="BD2967"/>
      <c r="BE2967" s="25"/>
      <c r="BF2967" s="25"/>
      <c r="BG2967"/>
    </row>
    <row r="2968" spans="1:59" ht="14.5" x14ac:dyDescent="0.35">
      <c r="A2968"/>
      <c r="B2968"/>
      <c r="C2968"/>
      <c r="D2968"/>
      <c r="E2968"/>
      <c r="F2968"/>
      <c r="G2968"/>
      <c r="H2968"/>
      <c r="I2968" s="33"/>
      <c r="J2968"/>
      <c r="K2968"/>
      <c r="L2968"/>
      <c r="M2968"/>
      <c r="N2968"/>
      <c r="O2968"/>
      <c r="P2968"/>
      <c r="Q2968"/>
      <c r="R2968"/>
      <c r="S2968" s="33"/>
      <c r="T2968"/>
      <c r="U2968"/>
      <c r="V2968"/>
      <c r="W2968"/>
      <c r="X2968"/>
      <c r="Y2968"/>
      <c r="Z2968"/>
      <c r="AA2968"/>
      <c r="AB2968"/>
      <c r="AC2968" s="33"/>
      <c r="AD2968"/>
      <c r="AE2968"/>
      <c r="AF2968"/>
      <c r="AG2968"/>
      <c r="AH2968"/>
      <c r="AI2968"/>
      <c r="AJ2968" s="33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 s="37"/>
      <c r="BC2968"/>
      <c r="BD2968"/>
      <c r="BE2968" s="25"/>
      <c r="BF2968" s="25"/>
      <c r="BG2968"/>
    </row>
    <row r="2969" spans="1:59" ht="14.5" x14ac:dyDescent="0.35">
      <c r="A2969"/>
      <c r="B2969"/>
      <c r="C2969"/>
      <c r="D2969"/>
      <c r="E2969"/>
      <c r="F2969"/>
      <c r="G2969"/>
      <c r="H2969"/>
      <c r="I2969" s="33"/>
      <c r="J2969"/>
      <c r="K2969"/>
      <c r="L2969"/>
      <c r="M2969"/>
      <c r="N2969"/>
      <c r="O2969"/>
      <c r="P2969"/>
      <c r="Q2969"/>
      <c r="R2969"/>
      <c r="S2969" s="33"/>
      <c r="T2969"/>
      <c r="U2969"/>
      <c r="V2969"/>
      <c r="W2969"/>
      <c r="X2969"/>
      <c r="Y2969"/>
      <c r="Z2969"/>
      <c r="AA2969"/>
      <c r="AB2969"/>
      <c r="AC2969" s="33"/>
      <c r="AD2969"/>
      <c r="AE2969"/>
      <c r="AF2969"/>
      <c r="AG2969"/>
      <c r="AH2969"/>
      <c r="AI2969"/>
      <c r="AJ2969" s="33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 s="37"/>
      <c r="BC2969"/>
      <c r="BD2969"/>
      <c r="BE2969" s="25"/>
      <c r="BF2969" s="25"/>
      <c r="BG2969"/>
    </row>
    <row r="2970" spans="1:59" ht="14.5" x14ac:dyDescent="0.35">
      <c r="A2970"/>
      <c r="B2970"/>
      <c r="C2970"/>
      <c r="D2970"/>
      <c r="E2970"/>
      <c r="F2970"/>
      <c r="G2970"/>
      <c r="H2970"/>
      <c r="I2970" s="33"/>
      <c r="J2970"/>
      <c r="K2970"/>
      <c r="L2970"/>
      <c r="M2970"/>
      <c r="N2970"/>
      <c r="O2970"/>
      <c r="P2970"/>
      <c r="Q2970"/>
      <c r="R2970"/>
      <c r="S2970" s="33"/>
      <c r="T2970"/>
      <c r="U2970"/>
      <c r="V2970"/>
      <c r="W2970"/>
      <c r="X2970"/>
      <c r="Y2970"/>
      <c r="Z2970"/>
      <c r="AA2970"/>
      <c r="AB2970"/>
      <c r="AC2970" s="33"/>
      <c r="AD2970"/>
      <c r="AE2970"/>
      <c r="AF2970"/>
      <c r="AG2970"/>
      <c r="AH2970"/>
      <c r="AI2970"/>
      <c r="AJ2970" s="33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 s="37"/>
      <c r="BC2970"/>
      <c r="BD2970"/>
      <c r="BE2970" s="25"/>
      <c r="BF2970" s="25"/>
      <c r="BG2970"/>
    </row>
    <row r="2971" spans="1:59" ht="14.5" x14ac:dyDescent="0.35">
      <c r="A2971"/>
      <c r="B2971"/>
      <c r="C2971"/>
      <c r="D2971"/>
      <c r="E2971"/>
      <c r="F2971"/>
      <c r="G2971"/>
      <c r="H2971"/>
      <c r="I2971" s="33"/>
      <c r="J2971"/>
      <c r="K2971"/>
      <c r="L2971"/>
      <c r="M2971"/>
      <c r="N2971"/>
      <c r="O2971"/>
      <c r="P2971"/>
      <c r="Q2971"/>
      <c r="R2971"/>
      <c r="S2971" s="33"/>
      <c r="T2971"/>
      <c r="U2971"/>
      <c r="V2971"/>
      <c r="W2971"/>
      <c r="X2971"/>
      <c r="Y2971"/>
      <c r="Z2971"/>
      <c r="AA2971"/>
      <c r="AB2971"/>
      <c r="AC2971" s="33"/>
      <c r="AD2971"/>
      <c r="AE2971"/>
      <c r="AF2971"/>
      <c r="AG2971"/>
      <c r="AH2971"/>
      <c r="AI2971"/>
      <c r="AJ2971" s="33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 s="37"/>
      <c r="BC2971"/>
      <c r="BD2971"/>
      <c r="BE2971" s="25"/>
      <c r="BF2971" s="25"/>
      <c r="BG2971"/>
    </row>
    <row r="2972" spans="1:59" ht="14.5" x14ac:dyDescent="0.35">
      <c r="A2972"/>
      <c r="B2972"/>
      <c r="C2972"/>
      <c r="D2972"/>
      <c r="E2972"/>
      <c r="F2972"/>
      <c r="G2972"/>
      <c r="H2972"/>
      <c r="I2972" s="33"/>
      <c r="J2972"/>
      <c r="K2972"/>
      <c r="L2972"/>
      <c r="M2972"/>
      <c r="N2972"/>
      <c r="O2972"/>
      <c r="P2972"/>
      <c r="Q2972"/>
      <c r="R2972"/>
      <c r="S2972" s="33"/>
      <c r="T2972"/>
      <c r="U2972"/>
      <c r="V2972"/>
      <c r="W2972"/>
      <c r="X2972"/>
      <c r="Y2972"/>
      <c r="Z2972"/>
      <c r="AA2972"/>
      <c r="AB2972"/>
      <c r="AC2972" s="33"/>
      <c r="AD2972"/>
      <c r="AE2972"/>
      <c r="AF2972"/>
      <c r="AG2972"/>
      <c r="AH2972"/>
      <c r="AI2972"/>
      <c r="AJ2972" s="33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 s="37"/>
      <c r="BC2972"/>
      <c r="BD2972"/>
      <c r="BE2972" s="25"/>
      <c r="BF2972" s="25"/>
      <c r="BG2972"/>
    </row>
    <row r="2973" spans="1:59" ht="14.5" x14ac:dyDescent="0.35">
      <c r="A2973"/>
      <c r="B2973"/>
      <c r="C2973"/>
      <c r="D2973"/>
      <c r="E2973"/>
      <c r="F2973"/>
      <c r="G2973"/>
      <c r="H2973"/>
      <c r="I2973" s="33"/>
      <c r="J2973"/>
      <c r="K2973"/>
      <c r="L2973"/>
      <c r="M2973"/>
      <c r="N2973"/>
      <c r="O2973"/>
      <c r="P2973"/>
      <c r="Q2973"/>
      <c r="R2973"/>
      <c r="S2973" s="33"/>
      <c r="T2973"/>
      <c r="U2973"/>
      <c r="V2973"/>
      <c r="W2973"/>
      <c r="X2973"/>
      <c r="Y2973"/>
      <c r="Z2973"/>
      <c r="AA2973"/>
      <c r="AB2973"/>
      <c r="AC2973" s="33"/>
      <c r="AD2973"/>
      <c r="AE2973"/>
      <c r="AF2973"/>
      <c r="AG2973"/>
      <c r="AH2973"/>
      <c r="AI2973"/>
      <c r="AJ2973" s="3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 s="37"/>
      <c r="BC2973"/>
      <c r="BD2973"/>
      <c r="BE2973" s="25"/>
      <c r="BF2973" s="25"/>
      <c r="BG2973"/>
    </row>
    <row r="2974" spans="1:59" ht="14.5" x14ac:dyDescent="0.35">
      <c r="A2974"/>
      <c r="B2974"/>
      <c r="C2974"/>
      <c r="D2974"/>
      <c r="E2974"/>
      <c r="F2974"/>
      <c r="G2974"/>
      <c r="H2974"/>
      <c r="I2974" s="33"/>
      <c r="J2974"/>
      <c r="K2974"/>
      <c r="L2974"/>
      <c r="M2974"/>
      <c r="N2974"/>
      <c r="O2974"/>
      <c r="P2974"/>
      <c r="Q2974"/>
      <c r="R2974"/>
      <c r="S2974" s="33"/>
      <c r="T2974"/>
      <c r="U2974"/>
      <c r="V2974"/>
      <c r="W2974"/>
      <c r="X2974"/>
      <c r="Y2974"/>
      <c r="Z2974"/>
      <c r="AA2974"/>
      <c r="AB2974"/>
      <c r="AC2974" s="33"/>
      <c r="AD2974"/>
      <c r="AE2974"/>
      <c r="AF2974"/>
      <c r="AG2974"/>
      <c r="AH2974"/>
      <c r="AI2974"/>
      <c r="AJ2974" s="33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 s="37"/>
      <c r="BC2974"/>
      <c r="BD2974"/>
      <c r="BE2974" s="25"/>
      <c r="BF2974" s="25"/>
      <c r="BG2974"/>
    </row>
    <row r="2975" spans="1:59" ht="14.5" x14ac:dyDescent="0.35">
      <c r="A2975"/>
      <c r="B2975"/>
      <c r="C2975"/>
      <c r="D2975"/>
      <c r="E2975"/>
      <c r="F2975"/>
      <c r="G2975"/>
      <c r="H2975"/>
      <c r="I2975" s="33"/>
      <c r="J2975"/>
      <c r="K2975"/>
      <c r="L2975"/>
      <c r="M2975"/>
      <c r="N2975"/>
      <c r="O2975"/>
      <c r="P2975"/>
      <c r="Q2975"/>
      <c r="R2975"/>
      <c r="S2975" s="33"/>
      <c r="T2975"/>
      <c r="U2975"/>
      <c r="V2975"/>
      <c r="W2975"/>
      <c r="X2975"/>
      <c r="Y2975"/>
      <c r="Z2975"/>
      <c r="AA2975"/>
      <c r="AB2975"/>
      <c r="AC2975" s="33"/>
      <c r="AD2975"/>
      <c r="AE2975"/>
      <c r="AF2975"/>
      <c r="AG2975"/>
      <c r="AH2975"/>
      <c r="AI2975"/>
      <c r="AJ2975" s="33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 s="37"/>
      <c r="BC2975"/>
      <c r="BD2975"/>
      <c r="BE2975" s="25"/>
      <c r="BF2975" s="25"/>
      <c r="BG2975"/>
    </row>
    <row r="2976" spans="1:59" ht="14.5" x14ac:dyDescent="0.35">
      <c r="A2976"/>
      <c r="B2976"/>
      <c r="C2976"/>
      <c r="D2976"/>
      <c r="E2976"/>
      <c r="F2976"/>
      <c r="G2976"/>
      <c r="H2976"/>
      <c r="I2976" s="33"/>
      <c r="J2976"/>
      <c r="K2976"/>
      <c r="L2976"/>
      <c r="M2976"/>
      <c r="N2976"/>
      <c r="O2976"/>
      <c r="P2976"/>
      <c r="Q2976"/>
      <c r="R2976"/>
      <c r="S2976" s="33"/>
      <c r="T2976"/>
      <c r="U2976"/>
      <c r="V2976"/>
      <c r="W2976"/>
      <c r="X2976"/>
      <c r="Y2976"/>
      <c r="Z2976"/>
      <c r="AA2976"/>
      <c r="AB2976"/>
      <c r="AC2976" s="33"/>
      <c r="AD2976"/>
      <c r="AE2976"/>
      <c r="AF2976"/>
      <c r="AG2976"/>
      <c r="AH2976"/>
      <c r="AI2976"/>
      <c r="AJ2976" s="33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 s="37"/>
      <c r="BC2976"/>
      <c r="BD2976"/>
      <c r="BE2976" s="25"/>
      <c r="BF2976" s="25"/>
      <c r="BG2976"/>
    </row>
    <row r="2977" spans="1:59" ht="14.5" x14ac:dyDescent="0.35">
      <c r="A2977"/>
      <c r="B2977"/>
      <c r="C2977"/>
      <c r="D2977"/>
      <c r="E2977"/>
      <c r="F2977"/>
      <c r="G2977"/>
      <c r="H2977"/>
      <c r="I2977" s="33"/>
      <c r="J2977"/>
      <c r="K2977"/>
      <c r="L2977"/>
      <c r="M2977"/>
      <c r="N2977"/>
      <c r="O2977"/>
      <c r="P2977"/>
      <c r="Q2977"/>
      <c r="R2977"/>
      <c r="S2977" s="33"/>
      <c r="T2977"/>
      <c r="U2977"/>
      <c r="V2977"/>
      <c r="W2977"/>
      <c r="X2977"/>
      <c r="Y2977"/>
      <c r="Z2977"/>
      <c r="AA2977"/>
      <c r="AB2977"/>
      <c r="AC2977" s="33"/>
      <c r="AD2977"/>
      <c r="AE2977"/>
      <c r="AF2977"/>
      <c r="AG2977"/>
      <c r="AH2977"/>
      <c r="AI2977"/>
      <c r="AJ2977" s="33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 s="37"/>
      <c r="BC2977"/>
      <c r="BD2977"/>
      <c r="BE2977" s="25"/>
      <c r="BF2977" s="25"/>
      <c r="BG2977"/>
    </row>
    <row r="2978" spans="1:59" ht="14.5" x14ac:dyDescent="0.35">
      <c r="A2978"/>
      <c r="B2978"/>
      <c r="C2978"/>
      <c r="D2978"/>
      <c r="E2978"/>
      <c r="F2978"/>
      <c r="G2978"/>
      <c r="H2978"/>
      <c r="I2978" s="33"/>
      <c r="J2978"/>
      <c r="K2978"/>
      <c r="L2978"/>
      <c r="M2978"/>
      <c r="N2978"/>
      <c r="O2978"/>
      <c r="P2978"/>
      <c r="Q2978"/>
      <c r="R2978"/>
      <c r="S2978" s="33"/>
      <c r="T2978"/>
      <c r="U2978"/>
      <c r="V2978"/>
      <c r="W2978"/>
      <c r="X2978"/>
      <c r="Y2978"/>
      <c r="Z2978"/>
      <c r="AA2978"/>
      <c r="AB2978"/>
      <c r="AC2978" s="33"/>
      <c r="AD2978"/>
      <c r="AE2978"/>
      <c r="AF2978"/>
      <c r="AG2978"/>
      <c r="AH2978"/>
      <c r="AI2978"/>
      <c r="AJ2978" s="33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 s="37"/>
      <c r="BC2978"/>
      <c r="BD2978"/>
      <c r="BE2978" s="25"/>
      <c r="BF2978" s="25"/>
      <c r="BG2978"/>
    </row>
    <row r="2979" spans="1:59" ht="14.5" x14ac:dyDescent="0.35">
      <c r="A2979"/>
      <c r="B2979"/>
      <c r="C2979"/>
      <c r="D2979"/>
      <c r="E2979"/>
      <c r="F2979"/>
      <c r="G2979"/>
      <c r="H2979"/>
      <c r="I2979" s="33"/>
      <c r="J2979"/>
      <c r="K2979"/>
      <c r="L2979"/>
      <c r="M2979"/>
      <c r="N2979"/>
      <c r="O2979"/>
      <c r="P2979"/>
      <c r="Q2979"/>
      <c r="R2979"/>
      <c r="S2979" s="33"/>
      <c r="T2979"/>
      <c r="U2979"/>
      <c r="V2979"/>
      <c r="W2979"/>
      <c r="X2979"/>
      <c r="Y2979"/>
      <c r="Z2979"/>
      <c r="AA2979"/>
      <c r="AB2979"/>
      <c r="AC2979" s="33"/>
      <c r="AD2979"/>
      <c r="AE2979"/>
      <c r="AF2979"/>
      <c r="AG2979"/>
      <c r="AH2979"/>
      <c r="AI2979"/>
      <c r="AJ2979" s="33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 s="37"/>
      <c r="BC2979"/>
      <c r="BD2979"/>
      <c r="BE2979" s="25"/>
      <c r="BF2979" s="25"/>
      <c r="BG2979"/>
    </row>
    <row r="2980" spans="1:59" ht="14.5" x14ac:dyDescent="0.35">
      <c r="A2980"/>
      <c r="B2980"/>
      <c r="C2980"/>
      <c r="D2980"/>
      <c r="E2980"/>
      <c r="F2980"/>
      <c r="G2980"/>
      <c r="H2980"/>
      <c r="I2980" s="33"/>
      <c r="J2980"/>
      <c r="K2980"/>
      <c r="L2980"/>
      <c r="M2980"/>
      <c r="N2980"/>
      <c r="O2980"/>
      <c r="P2980"/>
      <c r="Q2980"/>
      <c r="R2980"/>
      <c r="S2980" s="33"/>
      <c r="T2980"/>
      <c r="U2980"/>
      <c r="V2980"/>
      <c r="W2980"/>
      <c r="X2980"/>
      <c r="Y2980"/>
      <c r="Z2980"/>
      <c r="AA2980"/>
      <c r="AB2980"/>
      <c r="AC2980" s="33"/>
      <c r="AD2980"/>
      <c r="AE2980"/>
      <c r="AF2980"/>
      <c r="AG2980"/>
      <c r="AH2980"/>
      <c r="AI2980"/>
      <c r="AJ2980" s="33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 s="37"/>
      <c r="BC2980"/>
      <c r="BD2980"/>
      <c r="BE2980" s="25"/>
      <c r="BF2980" s="25"/>
      <c r="BG2980"/>
    </row>
    <row r="2981" spans="1:59" ht="14.5" x14ac:dyDescent="0.35">
      <c r="A2981"/>
      <c r="B2981"/>
      <c r="C2981"/>
      <c r="D2981"/>
      <c r="E2981"/>
      <c r="F2981"/>
      <c r="G2981"/>
      <c r="H2981"/>
      <c r="I2981" s="33"/>
      <c r="J2981"/>
      <c r="K2981"/>
      <c r="L2981"/>
      <c r="M2981"/>
      <c r="N2981"/>
      <c r="O2981"/>
      <c r="P2981"/>
      <c r="Q2981"/>
      <c r="R2981"/>
      <c r="S2981" s="33"/>
      <c r="T2981"/>
      <c r="U2981"/>
      <c r="V2981"/>
      <c r="W2981"/>
      <c r="X2981"/>
      <c r="Y2981"/>
      <c r="Z2981"/>
      <c r="AA2981"/>
      <c r="AB2981"/>
      <c r="AC2981" s="33"/>
      <c r="AD2981"/>
      <c r="AE2981"/>
      <c r="AF2981"/>
      <c r="AG2981"/>
      <c r="AH2981"/>
      <c r="AI2981"/>
      <c r="AJ2981" s="33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 s="37"/>
      <c r="BC2981"/>
      <c r="BD2981"/>
      <c r="BE2981" s="25"/>
      <c r="BF2981" s="25"/>
      <c r="BG2981"/>
    </row>
    <row r="2982" spans="1:59" ht="14.5" x14ac:dyDescent="0.35">
      <c r="A2982"/>
      <c r="B2982"/>
      <c r="C2982"/>
      <c r="D2982"/>
      <c r="E2982"/>
      <c r="F2982"/>
      <c r="G2982"/>
      <c r="H2982"/>
      <c r="I2982" s="33"/>
      <c r="J2982"/>
      <c r="K2982"/>
      <c r="L2982"/>
      <c r="M2982"/>
      <c r="N2982"/>
      <c r="O2982"/>
      <c r="P2982"/>
      <c r="Q2982"/>
      <c r="R2982"/>
      <c r="S2982" s="33"/>
      <c r="T2982"/>
      <c r="U2982"/>
      <c r="V2982"/>
      <c r="W2982"/>
      <c r="X2982"/>
      <c r="Y2982"/>
      <c r="Z2982"/>
      <c r="AA2982"/>
      <c r="AB2982"/>
      <c r="AC2982" s="33"/>
      <c r="AD2982"/>
      <c r="AE2982"/>
      <c r="AF2982"/>
      <c r="AG2982"/>
      <c r="AH2982"/>
      <c r="AI2982"/>
      <c r="AJ2982" s="33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 s="37"/>
      <c r="BC2982"/>
      <c r="BD2982"/>
      <c r="BE2982" s="25"/>
      <c r="BF2982" s="25"/>
      <c r="BG2982"/>
    </row>
    <row r="2983" spans="1:59" ht="14.5" x14ac:dyDescent="0.35">
      <c r="A2983"/>
      <c r="B2983"/>
      <c r="C2983"/>
      <c r="D2983"/>
      <c r="E2983"/>
      <c r="F2983"/>
      <c r="G2983"/>
      <c r="H2983"/>
      <c r="I2983" s="33"/>
      <c r="J2983"/>
      <c r="K2983"/>
      <c r="L2983"/>
      <c r="M2983"/>
      <c r="N2983"/>
      <c r="O2983"/>
      <c r="P2983"/>
      <c r="Q2983"/>
      <c r="R2983"/>
      <c r="S2983" s="33"/>
      <c r="T2983"/>
      <c r="U2983"/>
      <c r="V2983"/>
      <c r="W2983"/>
      <c r="X2983"/>
      <c r="Y2983"/>
      <c r="Z2983"/>
      <c r="AA2983"/>
      <c r="AB2983"/>
      <c r="AC2983" s="33"/>
      <c r="AD2983"/>
      <c r="AE2983"/>
      <c r="AF2983"/>
      <c r="AG2983"/>
      <c r="AH2983"/>
      <c r="AI2983"/>
      <c r="AJ2983" s="3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 s="37"/>
      <c r="BC2983"/>
      <c r="BD2983"/>
      <c r="BE2983" s="25"/>
      <c r="BF2983" s="25"/>
      <c r="BG2983"/>
    </row>
    <row r="2984" spans="1:59" ht="14.5" x14ac:dyDescent="0.35">
      <c r="A2984"/>
      <c r="B2984"/>
      <c r="C2984"/>
      <c r="D2984"/>
      <c r="E2984"/>
      <c r="F2984"/>
      <c r="G2984"/>
      <c r="H2984"/>
      <c r="I2984" s="33"/>
      <c r="J2984"/>
      <c r="K2984"/>
      <c r="L2984"/>
      <c r="M2984"/>
      <c r="N2984"/>
      <c r="O2984"/>
      <c r="P2984"/>
      <c r="Q2984"/>
      <c r="R2984"/>
      <c r="S2984" s="33"/>
      <c r="T2984"/>
      <c r="U2984"/>
      <c r="V2984"/>
      <c r="W2984"/>
      <c r="X2984"/>
      <c r="Y2984"/>
      <c r="Z2984"/>
      <c r="AA2984"/>
      <c r="AB2984"/>
      <c r="AC2984" s="33"/>
      <c r="AD2984"/>
      <c r="AE2984"/>
      <c r="AF2984"/>
      <c r="AG2984"/>
      <c r="AH2984"/>
      <c r="AI2984"/>
      <c r="AJ2984" s="33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 s="37"/>
      <c r="BC2984"/>
      <c r="BD2984"/>
      <c r="BE2984" s="25"/>
      <c r="BF2984" s="25"/>
      <c r="BG2984"/>
    </row>
    <row r="2985" spans="1:59" ht="14.5" x14ac:dyDescent="0.35">
      <c r="A2985"/>
      <c r="B2985"/>
      <c r="C2985"/>
      <c r="D2985"/>
      <c r="E2985"/>
      <c r="F2985"/>
      <c r="G2985"/>
      <c r="H2985"/>
      <c r="I2985" s="33"/>
      <c r="J2985"/>
      <c r="K2985"/>
      <c r="L2985"/>
      <c r="M2985"/>
      <c r="N2985"/>
      <c r="O2985"/>
      <c r="P2985"/>
      <c r="Q2985"/>
      <c r="R2985"/>
      <c r="S2985" s="33"/>
      <c r="T2985"/>
      <c r="U2985"/>
      <c r="V2985"/>
      <c r="W2985"/>
      <c r="X2985"/>
      <c r="Y2985"/>
      <c r="Z2985"/>
      <c r="AA2985"/>
      <c r="AB2985"/>
      <c r="AC2985" s="33"/>
      <c r="AD2985"/>
      <c r="AE2985"/>
      <c r="AF2985"/>
      <c r="AG2985"/>
      <c r="AH2985"/>
      <c r="AI2985"/>
      <c r="AJ2985" s="33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 s="37"/>
      <c r="BC2985"/>
      <c r="BD2985"/>
      <c r="BE2985" s="25"/>
      <c r="BF2985" s="25"/>
      <c r="BG2985"/>
    </row>
    <row r="2986" spans="1:59" ht="14.5" x14ac:dyDescent="0.35">
      <c r="A2986"/>
      <c r="B2986"/>
      <c r="C2986"/>
      <c r="D2986"/>
      <c r="E2986"/>
      <c r="F2986"/>
      <c r="G2986"/>
      <c r="H2986"/>
      <c r="I2986" s="33"/>
      <c r="J2986"/>
      <c r="K2986"/>
      <c r="L2986"/>
      <c r="M2986"/>
      <c r="N2986"/>
      <c r="O2986"/>
      <c r="P2986"/>
      <c r="Q2986"/>
      <c r="R2986"/>
      <c r="S2986" s="33"/>
      <c r="T2986"/>
      <c r="U2986"/>
      <c r="V2986"/>
      <c r="W2986"/>
      <c r="X2986"/>
      <c r="Y2986"/>
      <c r="Z2986"/>
      <c r="AA2986"/>
      <c r="AB2986"/>
      <c r="AC2986" s="33"/>
      <c r="AD2986"/>
      <c r="AE2986"/>
      <c r="AF2986"/>
      <c r="AG2986"/>
      <c r="AH2986"/>
      <c r="AI2986"/>
      <c r="AJ2986" s="33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 s="37"/>
      <c r="BC2986"/>
      <c r="BD2986"/>
      <c r="BE2986" s="25"/>
      <c r="BF2986" s="25"/>
      <c r="BG2986"/>
    </row>
    <row r="2987" spans="1:59" ht="14.5" x14ac:dyDescent="0.35">
      <c r="A2987"/>
      <c r="B2987"/>
      <c r="C2987"/>
      <c r="D2987"/>
      <c r="E2987"/>
      <c r="F2987"/>
      <c r="G2987"/>
      <c r="H2987"/>
      <c r="I2987" s="33"/>
      <c r="J2987"/>
      <c r="K2987"/>
      <c r="L2987"/>
      <c r="M2987"/>
      <c r="N2987"/>
      <c r="O2987"/>
      <c r="P2987"/>
      <c r="Q2987"/>
      <c r="R2987"/>
      <c r="S2987" s="33"/>
      <c r="T2987"/>
      <c r="U2987"/>
      <c r="V2987"/>
      <c r="W2987"/>
      <c r="X2987"/>
      <c r="Y2987"/>
      <c r="Z2987"/>
      <c r="AA2987"/>
      <c r="AB2987"/>
      <c r="AC2987" s="33"/>
      <c r="AD2987"/>
      <c r="AE2987"/>
      <c r="AF2987"/>
      <c r="AG2987"/>
      <c r="AH2987"/>
      <c r="AI2987"/>
      <c r="AJ2987" s="33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 s="37"/>
      <c r="BC2987"/>
      <c r="BD2987"/>
      <c r="BE2987" s="25"/>
      <c r="BF2987" s="25"/>
      <c r="BG2987"/>
    </row>
    <row r="2988" spans="1:59" ht="14.5" x14ac:dyDescent="0.35">
      <c r="A2988"/>
      <c r="B2988"/>
      <c r="C2988"/>
      <c r="D2988"/>
      <c r="E2988"/>
      <c r="F2988"/>
      <c r="G2988"/>
      <c r="H2988"/>
      <c r="I2988" s="33"/>
      <c r="J2988"/>
      <c r="K2988"/>
      <c r="L2988"/>
      <c r="M2988"/>
      <c r="N2988"/>
      <c r="O2988"/>
      <c r="P2988"/>
      <c r="Q2988"/>
      <c r="R2988"/>
      <c r="S2988" s="33"/>
      <c r="T2988"/>
      <c r="U2988"/>
      <c r="V2988"/>
      <c r="W2988"/>
      <c r="X2988"/>
      <c r="Y2988"/>
      <c r="Z2988"/>
      <c r="AA2988"/>
      <c r="AB2988"/>
      <c r="AC2988" s="33"/>
      <c r="AD2988"/>
      <c r="AE2988"/>
      <c r="AF2988"/>
      <c r="AG2988"/>
      <c r="AH2988"/>
      <c r="AI2988"/>
      <c r="AJ2988" s="33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 s="37"/>
      <c r="BC2988"/>
      <c r="BD2988"/>
      <c r="BE2988" s="25"/>
      <c r="BF2988" s="25"/>
      <c r="BG2988"/>
    </row>
    <row r="2989" spans="1:59" ht="14.5" x14ac:dyDescent="0.35">
      <c r="A2989"/>
      <c r="B2989"/>
      <c r="C2989"/>
      <c r="D2989"/>
      <c r="E2989"/>
      <c r="F2989"/>
      <c r="G2989"/>
      <c r="H2989"/>
      <c r="I2989" s="33"/>
      <c r="J2989"/>
      <c r="K2989"/>
      <c r="L2989"/>
      <c r="M2989"/>
      <c r="N2989"/>
      <c r="O2989"/>
      <c r="P2989"/>
      <c r="Q2989"/>
      <c r="R2989"/>
      <c r="S2989" s="33"/>
      <c r="T2989"/>
      <c r="U2989"/>
      <c r="V2989"/>
      <c r="W2989"/>
      <c r="X2989"/>
      <c r="Y2989"/>
      <c r="Z2989"/>
      <c r="AA2989"/>
      <c r="AB2989"/>
      <c r="AC2989" s="33"/>
      <c r="AD2989"/>
      <c r="AE2989"/>
      <c r="AF2989"/>
      <c r="AG2989"/>
      <c r="AH2989"/>
      <c r="AI2989"/>
      <c r="AJ2989" s="33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 s="37"/>
      <c r="BC2989"/>
      <c r="BD2989"/>
      <c r="BE2989" s="25"/>
      <c r="BF2989" s="25"/>
      <c r="BG2989"/>
    </row>
    <row r="2990" spans="1:59" ht="14.5" x14ac:dyDescent="0.35">
      <c r="A2990"/>
      <c r="B2990"/>
      <c r="C2990"/>
      <c r="D2990"/>
      <c r="E2990"/>
      <c r="F2990"/>
      <c r="G2990"/>
      <c r="H2990"/>
      <c r="I2990" s="33"/>
      <c r="J2990"/>
      <c r="K2990"/>
      <c r="L2990"/>
      <c r="M2990"/>
      <c r="N2990"/>
      <c r="O2990"/>
      <c r="P2990"/>
      <c r="Q2990"/>
      <c r="R2990"/>
      <c r="S2990" s="33"/>
      <c r="T2990"/>
      <c r="U2990"/>
      <c r="V2990"/>
      <c r="W2990"/>
      <c r="X2990"/>
      <c r="Y2990"/>
      <c r="Z2990"/>
      <c r="AA2990"/>
      <c r="AB2990"/>
      <c r="AC2990" s="33"/>
      <c r="AD2990"/>
      <c r="AE2990"/>
      <c r="AF2990"/>
      <c r="AG2990"/>
      <c r="AH2990"/>
      <c r="AI2990"/>
      <c r="AJ2990" s="33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 s="37"/>
      <c r="BC2990"/>
      <c r="BD2990"/>
      <c r="BE2990" s="25"/>
      <c r="BF2990" s="25"/>
      <c r="BG2990"/>
    </row>
    <row r="2991" spans="1:59" ht="14.5" x14ac:dyDescent="0.35">
      <c r="A2991"/>
      <c r="B2991"/>
      <c r="C2991"/>
      <c r="D2991"/>
      <c r="E2991"/>
      <c r="F2991"/>
      <c r="G2991"/>
      <c r="H2991"/>
      <c r="I2991" s="33"/>
      <c r="J2991"/>
      <c r="K2991"/>
      <c r="L2991"/>
      <c r="M2991"/>
      <c r="N2991"/>
      <c r="O2991"/>
      <c r="P2991"/>
      <c r="Q2991"/>
      <c r="R2991"/>
      <c r="S2991" s="33"/>
      <c r="T2991"/>
      <c r="U2991"/>
      <c r="V2991"/>
      <c r="W2991"/>
      <c r="X2991"/>
      <c r="Y2991"/>
      <c r="Z2991"/>
      <c r="AA2991"/>
      <c r="AB2991"/>
      <c r="AC2991" s="33"/>
      <c r="AD2991"/>
      <c r="AE2991"/>
      <c r="AF2991"/>
      <c r="AG2991"/>
      <c r="AH2991"/>
      <c r="AI2991"/>
      <c r="AJ2991" s="33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 s="37"/>
      <c r="BC2991"/>
      <c r="BD2991"/>
      <c r="BE2991" s="25"/>
      <c r="BF2991" s="25"/>
      <c r="BG2991"/>
    </row>
    <row r="2992" spans="1:59" ht="14.5" x14ac:dyDescent="0.35">
      <c r="A2992"/>
      <c r="B2992"/>
      <c r="C2992"/>
      <c r="D2992"/>
      <c r="E2992"/>
      <c r="F2992"/>
      <c r="G2992"/>
      <c r="H2992"/>
      <c r="I2992" s="33"/>
      <c r="J2992"/>
      <c r="K2992"/>
      <c r="L2992"/>
      <c r="M2992"/>
      <c r="N2992"/>
      <c r="O2992"/>
      <c r="P2992"/>
      <c r="Q2992"/>
      <c r="R2992"/>
      <c r="S2992" s="33"/>
      <c r="T2992"/>
      <c r="U2992"/>
      <c r="V2992"/>
      <c r="W2992"/>
      <c r="X2992"/>
      <c r="Y2992"/>
      <c r="Z2992"/>
      <c r="AA2992"/>
      <c r="AB2992"/>
      <c r="AC2992" s="33"/>
      <c r="AD2992"/>
      <c r="AE2992"/>
      <c r="AF2992"/>
      <c r="AG2992"/>
      <c r="AH2992"/>
      <c r="AI2992"/>
      <c r="AJ2992" s="33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 s="37"/>
      <c r="BC2992"/>
      <c r="BD2992"/>
      <c r="BE2992" s="25"/>
      <c r="BF2992" s="25"/>
      <c r="BG2992"/>
    </row>
    <row r="2993" spans="1:59" ht="14.5" x14ac:dyDescent="0.35">
      <c r="A2993"/>
      <c r="B2993"/>
      <c r="C2993"/>
      <c r="D2993"/>
      <c r="E2993"/>
      <c r="F2993"/>
      <c r="G2993"/>
      <c r="H2993"/>
      <c r="I2993" s="33"/>
      <c r="J2993"/>
      <c r="K2993"/>
      <c r="L2993"/>
      <c r="M2993"/>
      <c r="N2993"/>
      <c r="O2993"/>
      <c r="P2993"/>
      <c r="Q2993"/>
      <c r="R2993"/>
      <c r="S2993" s="33"/>
      <c r="T2993"/>
      <c r="U2993"/>
      <c r="V2993"/>
      <c r="W2993"/>
      <c r="X2993"/>
      <c r="Y2993"/>
      <c r="Z2993"/>
      <c r="AA2993"/>
      <c r="AB2993"/>
      <c r="AC2993" s="33"/>
      <c r="AD2993"/>
      <c r="AE2993"/>
      <c r="AF2993"/>
      <c r="AG2993"/>
      <c r="AH2993"/>
      <c r="AI2993"/>
      <c r="AJ2993" s="3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 s="37"/>
      <c r="BC2993"/>
      <c r="BD2993"/>
      <c r="BE2993" s="25"/>
      <c r="BF2993" s="25"/>
      <c r="BG2993"/>
    </row>
    <row r="2994" spans="1:59" ht="14.5" x14ac:dyDescent="0.35">
      <c r="A2994"/>
      <c r="B2994"/>
      <c r="C2994"/>
      <c r="D2994"/>
      <c r="E2994"/>
      <c r="F2994"/>
      <c r="G2994"/>
      <c r="H2994"/>
      <c r="I2994" s="33"/>
      <c r="J2994"/>
      <c r="K2994"/>
      <c r="L2994"/>
      <c r="M2994"/>
      <c r="N2994"/>
      <c r="O2994"/>
      <c r="P2994"/>
      <c r="Q2994"/>
      <c r="R2994"/>
      <c r="S2994" s="33"/>
      <c r="T2994"/>
      <c r="U2994"/>
      <c r="V2994"/>
      <c r="W2994"/>
      <c r="X2994"/>
      <c r="Y2994"/>
      <c r="Z2994"/>
      <c r="AA2994"/>
      <c r="AB2994"/>
      <c r="AC2994" s="33"/>
      <c r="AD2994"/>
      <c r="AE2994"/>
      <c r="AF2994"/>
      <c r="AG2994"/>
      <c r="AH2994"/>
      <c r="AI2994"/>
      <c r="AJ2994" s="33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 s="37"/>
      <c r="BC2994"/>
      <c r="BD2994"/>
      <c r="BE2994" s="25"/>
      <c r="BF2994" s="25"/>
      <c r="BG2994"/>
    </row>
    <row r="2995" spans="1:59" ht="14.5" x14ac:dyDescent="0.35">
      <c r="A2995"/>
      <c r="B2995"/>
      <c r="C2995"/>
      <c r="D2995"/>
      <c r="E2995"/>
      <c r="F2995"/>
      <c r="G2995"/>
      <c r="H2995"/>
      <c r="I2995" s="33"/>
      <c r="J2995"/>
      <c r="K2995"/>
      <c r="L2995"/>
      <c r="M2995"/>
      <c r="N2995"/>
      <c r="O2995"/>
      <c r="P2995"/>
      <c r="Q2995"/>
      <c r="R2995"/>
      <c r="S2995" s="33"/>
      <c r="T2995"/>
      <c r="U2995"/>
      <c r="V2995"/>
      <c r="W2995"/>
      <c r="X2995"/>
      <c r="Y2995"/>
      <c r="Z2995"/>
      <c r="AA2995"/>
      <c r="AB2995"/>
      <c r="AC2995" s="33"/>
      <c r="AD2995"/>
      <c r="AE2995"/>
      <c r="AF2995"/>
      <c r="AG2995"/>
      <c r="AH2995"/>
      <c r="AI2995"/>
      <c r="AJ2995" s="33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 s="37"/>
      <c r="BC2995"/>
      <c r="BD2995"/>
      <c r="BE2995" s="25"/>
      <c r="BF2995" s="25"/>
      <c r="BG2995"/>
    </row>
    <row r="2996" spans="1:59" ht="14.5" x14ac:dyDescent="0.35">
      <c r="A2996"/>
      <c r="B2996"/>
      <c r="C2996"/>
      <c r="D2996"/>
      <c r="E2996"/>
      <c r="F2996"/>
      <c r="G2996"/>
      <c r="H2996"/>
      <c r="I2996" s="33"/>
      <c r="J2996"/>
      <c r="K2996"/>
      <c r="L2996"/>
      <c r="M2996"/>
      <c r="N2996"/>
      <c r="O2996"/>
      <c r="P2996"/>
      <c r="Q2996"/>
      <c r="R2996"/>
      <c r="S2996" s="33"/>
      <c r="T2996"/>
      <c r="U2996"/>
      <c r="V2996"/>
      <c r="W2996"/>
      <c r="X2996"/>
      <c r="Y2996"/>
      <c r="Z2996"/>
      <c r="AA2996"/>
      <c r="AB2996"/>
      <c r="AC2996" s="33"/>
      <c r="AD2996"/>
      <c r="AE2996"/>
      <c r="AF2996"/>
      <c r="AG2996"/>
      <c r="AH2996"/>
      <c r="AI2996"/>
      <c r="AJ2996" s="33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 s="37"/>
      <c r="BC2996"/>
      <c r="BD2996"/>
      <c r="BE2996" s="25"/>
      <c r="BF2996" s="25"/>
      <c r="BG2996"/>
    </row>
    <row r="2997" spans="1:59" ht="14.5" x14ac:dyDescent="0.35">
      <c r="A2997"/>
      <c r="B2997"/>
      <c r="C2997"/>
      <c r="D2997"/>
      <c r="E2997"/>
      <c r="F2997"/>
      <c r="G2997"/>
      <c r="H2997"/>
      <c r="I2997" s="33"/>
      <c r="J2997"/>
      <c r="K2997"/>
      <c r="L2997"/>
      <c r="M2997"/>
      <c r="N2997"/>
      <c r="O2997"/>
      <c r="P2997"/>
      <c r="Q2997"/>
      <c r="R2997"/>
      <c r="S2997" s="33"/>
      <c r="T2997"/>
      <c r="U2997"/>
      <c r="V2997"/>
      <c r="W2997"/>
      <c r="X2997"/>
      <c r="Y2997"/>
      <c r="Z2997"/>
      <c r="AA2997"/>
      <c r="AB2997"/>
      <c r="AC2997" s="33"/>
      <c r="AD2997"/>
      <c r="AE2997"/>
      <c r="AF2997"/>
      <c r="AG2997"/>
      <c r="AH2997"/>
      <c r="AI2997"/>
      <c r="AJ2997" s="33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 s="37"/>
      <c r="BC2997"/>
      <c r="BD2997"/>
      <c r="BE2997" s="25"/>
      <c r="BF2997" s="25"/>
      <c r="BG2997"/>
    </row>
    <row r="2998" spans="1:59" ht="14.5" x14ac:dyDescent="0.35">
      <c r="A2998"/>
      <c r="B2998"/>
      <c r="C2998"/>
      <c r="D2998"/>
      <c r="E2998"/>
      <c r="F2998"/>
      <c r="G2998"/>
      <c r="H2998"/>
      <c r="I2998" s="33"/>
      <c r="J2998"/>
      <c r="K2998"/>
      <c r="L2998"/>
      <c r="M2998"/>
      <c r="N2998"/>
      <c r="O2998"/>
      <c r="P2998"/>
      <c r="Q2998"/>
      <c r="R2998"/>
      <c r="S2998" s="33"/>
      <c r="T2998"/>
      <c r="U2998"/>
      <c r="V2998"/>
      <c r="W2998"/>
      <c r="X2998"/>
      <c r="Y2998"/>
      <c r="Z2998"/>
      <c r="AA2998"/>
      <c r="AB2998"/>
      <c r="AC2998" s="33"/>
      <c r="AD2998"/>
      <c r="AE2998"/>
      <c r="AF2998"/>
      <c r="AG2998"/>
      <c r="AH2998"/>
      <c r="AI2998"/>
      <c r="AJ2998" s="33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 s="37"/>
      <c r="BC2998"/>
      <c r="BD2998"/>
      <c r="BE2998" s="25"/>
      <c r="BF2998" s="25"/>
      <c r="BG2998"/>
    </row>
    <row r="2999" spans="1:59" ht="14.5" x14ac:dyDescent="0.35">
      <c r="A2999"/>
      <c r="B2999"/>
      <c r="C2999"/>
      <c r="D2999"/>
      <c r="E2999"/>
      <c r="F2999"/>
      <c r="G2999"/>
      <c r="H2999"/>
      <c r="I2999" s="33"/>
      <c r="J2999"/>
      <c r="K2999"/>
      <c r="L2999"/>
      <c r="M2999"/>
      <c r="N2999"/>
      <c r="O2999"/>
      <c r="P2999"/>
      <c r="Q2999"/>
      <c r="R2999"/>
      <c r="S2999" s="33"/>
      <c r="T2999"/>
      <c r="U2999"/>
      <c r="V2999"/>
      <c r="W2999"/>
      <c r="X2999"/>
      <c r="Y2999"/>
      <c r="Z2999"/>
      <c r="AA2999"/>
      <c r="AB2999"/>
      <c r="AC2999" s="33"/>
      <c r="AD2999"/>
      <c r="AE2999"/>
      <c r="AF2999"/>
      <c r="AG2999"/>
      <c r="AH2999"/>
      <c r="AI2999"/>
      <c r="AJ2999" s="33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 s="37"/>
      <c r="BC2999"/>
      <c r="BD2999"/>
      <c r="BE2999" s="25"/>
      <c r="BF2999" s="25"/>
      <c r="BG2999"/>
    </row>
    <row r="3000" spans="1:59" ht="14.5" x14ac:dyDescent="0.35">
      <c r="A3000"/>
      <c r="B3000"/>
      <c r="C3000"/>
      <c r="D3000"/>
      <c r="E3000"/>
      <c r="F3000"/>
      <c r="G3000"/>
      <c r="H3000"/>
      <c r="I3000" s="33"/>
      <c r="J3000"/>
      <c r="K3000"/>
      <c r="L3000"/>
      <c r="M3000"/>
      <c r="N3000"/>
      <c r="O3000"/>
      <c r="P3000"/>
      <c r="Q3000"/>
      <c r="R3000"/>
      <c r="S3000" s="33"/>
      <c r="T3000"/>
      <c r="U3000"/>
      <c r="V3000"/>
      <c r="W3000"/>
      <c r="X3000"/>
      <c r="Y3000"/>
      <c r="Z3000"/>
      <c r="AA3000"/>
      <c r="AB3000"/>
      <c r="AC3000" s="33"/>
      <c r="AD3000"/>
      <c r="AE3000"/>
      <c r="AF3000"/>
      <c r="AG3000"/>
      <c r="AH3000"/>
      <c r="AI3000"/>
      <c r="AJ3000" s="33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 s="37"/>
      <c r="BC3000"/>
      <c r="BD3000"/>
      <c r="BE3000" s="25"/>
      <c r="BF3000" s="25"/>
      <c r="BG3000"/>
    </row>
    <row r="3001" spans="1:59" ht="14.5" x14ac:dyDescent="0.35">
      <c r="A3001"/>
      <c r="B3001"/>
      <c r="C3001"/>
      <c r="D3001"/>
      <c r="E3001"/>
      <c r="F3001"/>
      <c r="G3001"/>
      <c r="H3001"/>
      <c r="I3001" s="33"/>
      <c r="J3001"/>
      <c r="K3001"/>
      <c r="L3001"/>
      <c r="M3001"/>
      <c r="N3001"/>
      <c r="O3001"/>
      <c r="P3001"/>
      <c r="Q3001"/>
      <c r="R3001"/>
      <c r="S3001" s="33"/>
      <c r="T3001"/>
      <c r="U3001"/>
      <c r="V3001"/>
      <c r="W3001"/>
      <c r="X3001"/>
      <c r="Y3001"/>
      <c r="Z3001"/>
      <c r="AA3001"/>
      <c r="AB3001"/>
      <c r="AC3001" s="33"/>
      <c r="AD3001"/>
      <c r="AE3001"/>
      <c r="AF3001"/>
      <c r="AG3001"/>
      <c r="AH3001"/>
      <c r="AI3001"/>
      <c r="AJ3001" s="33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 s="37"/>
      <c r="BC3001"/>
      <c r="BD3001"/>
      <c r="BE3001" s="25"/>
      <c r="BF3001" s="25"/>
      <c r="BG3001"/>
    </row>
    <row r="3002" spans="1:59" ht="14.5" x14ac:dyDescent="0.35">
      <c r="A3002"/>
      <c r="B3002"/>
      <c r="C3002"/>
      <c r="D3002"/>
      <c r="E3002"/>
      <c r="F3002"/>
      <c r="G3002"/>
      <c r="H3002"/>
      <c r="I3002" s="33"/>
      <c r="J3002"/>
      <c r="K3002"/>
      <c r="L3002"/>
      <c r="M3002"/>
      <c r="N3002"/>
      <c r="O3002"/>
      <c r="P3002"/>
      <c r="Q3002"/>
      <c r="R3002"/>
      <c r="S3002" s="33"/>
      <c r="T3002"/>
      <c r="U3002"/>
      <c r="V3002"/>
      <c r="W3002"/>
      <c r="X3002"/>
      <c r="Y3002"/>
      <c r="Z3002"/>
      <c r="AA3002"/>
      <c r="AB3002"/>
      <c r="AC3002" s="33"/>
      <c r="AD3002"/>
      <c r="AE3002"/>
      <c r="AF3002"/>
      <c r="AG3002"/>
      <c r="AH3002"/>
      <c r="AI3002"/>
      <c r="AJ3002" s="33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 s="37"/>
      <c r="BC3002"/>
      <c r="BD3002"/>
      <c r="BE3002" s="25"/>
      <c r="BF3002" s="25"/>
      <c r="BG3002"/>
    </row>
    <row r="3003" spans="1:59" ht="14.5" x14ac:dyDescent="0.35">
      <c r="A3003"/>
      <c r="B3003"/>
      <c r="C3003"/>
      <c r="D3003"/>
      <c r="E3003"/>
      <c r="F3003"/>
      <c r="G3003"/>
      <c r="H3003"/>
      <c r="I3003" s="33"/>
      <c r="J3003"/>
      <c r="K3003"/>
      <c r="L3003"/>
      <c r="M3003"/>
      <c r="N3003"/>
      <c r="O3003"/>
      <c r="P3003"/>
      <c r="Q3003"/>
      <c r="R3003"/>
      <c r="S3003" s="33"/>
      <c r="T3003"/>
      <c r="U3003"/>
      <c r="V3003"/>
      <c r="W3003"/>
      <c r="X3003"/>
      <c r="Y3003"/>
      <c r="Z3003"/>
      <c r="AA3003"/>
      <c r="AB3003"/>
      <c r="AC3003" s="33"/>
      <c r="AD3003"/>
      <c r="AE3003"/>
      <c r="AF3003"/>
      <c r="AG3003"/>
      <c r="AH3003"/>
      <c r="AI3003"/>
      <c r="AJ3003" s="3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 s="37"/>
      <c r="BC3003"/>
      <c r="BD3003"/>
      <c r="BE3003" s="25"/>
      <c r="BF3003" s="25"/>
      <c r="BG3003"/>
    </row>
    <row r="3004" spans="1:59" ht="14.5" x14ac:dyDescent="0.35">
      <c r="A3004"/>
      <c r="B3004"/>
      <c r="C3004"/>
      <c r="D3004"/>
      <c r="E3004"/>
      <c r="F3004"/>
      <c r="G3004"/>
      <c r="H3004"/>
      <c r="I3004" s="33"/>
      <c r="J3004"/>
      <c r="K3004"/>
      <c r="L3004"/>
      <c r="M3004"/>
      <c r="N3004"/>
      <c r="O3004"/>
      <c r="P3004"/>
      <c r="Q3004"/>
      <c r="R3004"/>
      <c r="S3004" s="33"/>
      <c r="T3004"/>
      <c r="U3004"/>
      <c r="V3004"/>
      <c r="W3004"/>
      <c r="X3004"/>
      <c r="Y3004"/>
      <c r="Z3004"/>
      <c r="AA3004"/>
      <c r="AB3004"/>
      <c r="AC3004" s="33"/>
      <c r="AD3004"/>
      <c r="AE3004"/>
      <c r="AF3004"/>
      <c r="AG3004"/>
      <c r="AH3004"/>
      <c r="AI3004"/>
      <c r="AJ3004" s="33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 s="37"/>
      <c r="BC3004"/>
      <c r="BD3004"/>
      <c r="BE3004" s="25"/>
      <c r="BF3004" s="25"/>
      <c r="BG3004"/>
    </row>
    <row r="3005" spans="1:59" ht="14.5" x14ac:dyDescent="0.35">
      <c r="A3005"/>
      <c r="B3005"/>
      <c r="C3005"/>
      <c r="D3005"/>
      <c r="E3005"/>
      <c r="F3005"/>
      <c r="G3005"/>
      <c r="H3005"/>
      <c r="I3005" s="33"/>
      <c r="J3005"/>
      <c r="K3005"/>
      <c r="L3005"/>
      <c r="M3005"/>
      <c r="N3005"/>
      <c r="O3005"/>
      <c r="P3005"/>
      <c r="Q3005"/>
      <c r="R3005"/>
      <c r="S3005" s="33"/>
      <c r="T3005"/>
      <c r="U3005"/>
      <c r="V3005"/>
      <c r="W3005"/>
      <c r="X3005"/>
      <c r="Y3005"/>
      <c r="Z3005"/>
      <c r="AA3005"/>
      <c r="AB3005"/>
      <c r="AC3005" s="33"/>
      <c r="AD3005"/>
      <c r="AE3005"/>
      <c r="AF3005"/>
      <c r="AG3005"/>
      <c r="AH3005"/>
      <c r="AI3005"/>
      <c r="AJ3005" s="33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 s="37"/>
      <c r="BC3005"/>
      <c r="BD3005"/>
      <c r="BE3005" s="25"/>
      <c r="BF3005" s="25"/>
      <c r="BG3005"/>
    </row>
    <row r="3006" spans="1:59" ht="14.5" x14ac:dyDescent="0.35">
      <c r="A3006"/>
      <c r="B3006"/>
      <c r="C3006"/>
      <c r="D3006"/>
      <c r="E3006"/>
      <c r="F3006"/>
      <c r="G3006"/>
      <c r="H3006"/>
      <c r="I3006" s="33"/>
      <c r="J3006"/>
      <c r="K3006"/>
      <c r="L3006"/>
      <c r="M3006"/>
      <c r="N3006"/>
      <c r="O3006"/>
      <c r="P3006"/>
      <c r="Q3006"/>
      <c r="R3006"/>
      <c r="S3006" s="33"/>
      <c r="T3006"/>
      <c r="U3006"/>
      <c r="V3006"/>
      <c r="W3006"/>
      <c r="X3006"/>
      <c r="Y3006"/>
      <c r="Z3006"/>
      <c r="AA3006"/>
      <c r="AB3006"/>
      <c r="AC3006" s="33"/>
      <c r="AD3006"/>
      <c r="AE3006"/>
      <c r="AF3006"/>
      <c r="AG3006"/>
      <c r="AH3006"/>
      <c r="AI3006"/>
      <c r="AJ3006" s="33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 s="37"/>
      <c r="BC3006"/>
      <c r="BD3006"/>
      <c r="BE3006" s="25"/>
      <c r="BF3006" s="25"/>
      <c r="BG3006"/>
    </row>
    <row r="3007" spans="1:59" ht="14.5" x14ac:dyDescent="0.35">
      <c r="A3007"/>
      <c r="B3007"/>
      <c r="C3007"/>
      <c r="D3007"/>
      <c r="E3007"/>
      <c r="F3007"/>
      <c r="G3007"/>
      <c r="H3007"/>
      <c r="I3007" s="33"/>
      <c r="J3007"/>
      <c r="K3007"/>
      <c r="L3007"/>
      <c r="M3007"/>
      <c r="N3007"/>
      <c r="O3007"/>
      <c r="P3007"/>
      <c r="Q3007"/>
      <c r="R3007"/>
      <c r="S3007" s="33"/>
      <c r="T3007"/>
      <c r="U3007"/>
      <c r="V3007"/>
      <c r="W3007"/>
      <c r="X3007"/>
      <c r="Y3007"/>
      <c r="Z3007"/>
      <c r="AA3007"/>
      <c r="AB3007"/>
      <c r="AC3007" s="33"/>
      <c r="AD3007"/>
      <c r="AE3007"/>
      <c r="AF3007"/>
      <c r="AG3007"/>
      <c r="AH3007"/>
      <c r="AI3007"/>
      <c r="AJ3007" s="33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 s="37"/>
      <c r="BC3007"/>
      <c r="BD3007"/>
      <c r="BE3007" s="25"/>
      <c r="BF3007" s="25"/>
      <c r="BG3007"/>
    </row>
    <row r="3008" spans="1:59" ht="14.5" x14ac:dyDescent="0.35">
      <c r="A3008"/>
      <c r="B3008"/>
      <c r="C3008"/>
      <c r="D3008"/>
      <c r="E3008"/>
      <c r="F3008"/>
      <c r="G3008"/>
      <c r="H3008"/>
      <c r="I3008" s="33"/>
      <c r="J3008"/>
      <c r="K3008"/>
      <c r="L3008"/>
      <c r="M3008"/>
      <c r="N3008"/>
      <c r="O3008"/>
      <c r="P3008"/>
      <c r="Q3008"/>
      <c r="R3008"/>
      <c r="S3008" s="33"/>
      <c r="T3008"/>
      <c r="U3008"/>
      <c r="V3008"/>
      <c r="W3008"/>
      <c r="X3008"/>
      <c r="Y3008"/>
      <c r="Z3008"/>
      <c r="AA3008"/>
      <c r="AB3008"/>
      <c r="AC3008" s="33"/>
      <c r="AD3008"/>
      <c r="AE3008"/>
      <c r="AF3008"/>
      <c r="AG3008"/>
      <c r="AH3008"/>
      <c r="AI3008"/>
      <c r="AJ3008" s="33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 s="37"/>
      <c r="BC3008"/>
      <c r="BD3008"/>
      <c r="BE3008" s="25"/>
      <c r="BF3008" s="25"/>
      <c r="BG3008"/>
    </row>
    <row r="3009" spans="1:59" ht="14.5" x14ac:dyDescent="0.35">
      <c r="A3009"/>
      <c r="B3009"/>
      <c r="C3009"/>
      <c r="D3009"/>
      <c r="E3009"/>
      <c r="F3009"/>
      <c r="G3009"/>
      <c r="H3009"/>
      <c r="I3009" s="33"/>
      <c r="J3009"/>
      <c r="K3009"/>
      <c r="L3009"/>
      <c r="M3009"/>
      <c r="N3009"/>
      <c r="O3009"/>
      <c r="P3009"/>
      <c r="Q3009"/>
      <c r="R3009"/>
      <c r="S3009" s="33"/>
      <c r="T3009"/>
      <c r="U3009"/>
      <c r="V3009"/>
      <c r="W3009"/>
      <c r="X3009"/>
      <c r="Y3009"/>
      <c r="Z3009"/>
      <c r="AA3009"/>
      <c r="AB3009"/>
      <c r="AC3009" s="33"/>
      <c r="AD3009"/>
      <c r="AE3009"/>
      <c r="AF3009"/>
      <c r="AG3009"/>
      <c r="AH3009"/>
      <c r="AI3009"/>
      <c r="AJ3009" s="33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 s="37"/>
      <c r="BC3009"/>
      <c r="BD3009"/>
      <c r="BE3009" s="25"/>
      <c r="BF3009" s="25"/>
      <c r="BG3009"/>
    </row>
    <row r="3010" spans="1:59" ht="14.5" x14ac:dyDescent="0.35">
      <c r="A3010"/>
      <c r="B3010"/>
      <c r="C3010"/>
      <c r="D3010"/>
      <c r="E3010"/>
      <c r="F3010"/>
      <c r="G3010"/>
      <c r="H3010"/>
      <c r="I3010" s="33"/>
      <c r="J3010"/>
      <c r="K3010"/>
      <c r="L3010"/>
      <c r="M3010"/>
      <c r="N3010"/>
      <c r="O3010"/>
      <c r="P3010"/>
      <c r="Q3010"/>
      <c r="R3010"/>
      <c r="S3010" s="33"/>
      <c r="T3010"/>
      <c r="U3010"/>
      <c r="V3010"/>
      <c r="W3010"/>
      <c r="X3010"/>
      <c r="Y3010"/>
      <c r="Z3010"/>
      <c r="AA3010"/>
      <c r="AB3010"/>
      <c r="AC3010" s="33"/>
      <c r="AD3010"/>
      <c r="AE3010"/>
      <c r="AF3010"/>
      <c r="AG3010"/>
      <c r="AH3010"/>
      <c r="AI3010"/>
      <c r="AJ3010" s="33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 s="37"/>
      <c r="BC3010"/>
      <c r="BD3010"/>
      <c r="BE3010" s="25"/>
      <c r="BF3010" s="25"/>
      <c r="BG3010"/>
    </row>
    <row r="3011" spans="1:59" ht="14.5" x14ac:dyDescent="0.35">
      <c r="A3011"/>
      <c r="B3011"/>
      <c r="C3011"/>
      <c r="D3011"/>
      <c r="E3011"/>
      <c r="F3011"/>
      <c r="G3011"/>
      <c r="H3011"/>
      <c r="I3011" s="33"/>
      <c r="J3011"/>
      <c r="K3011"/>
      <c r="L3011"/>
      <c r="M3011"/>
      <c r="N3011"/>
      <c r="O3011"/>
      <c r="P3011"/>
      <c r="Q3011"/>
      <c r="R3011"/>
      <c r="S3011" s="33"/>
      <c r="T3011"/>
      <c r="U3011"/>
      <c r="V3011"/>
      <c r="W3011"/>
      <c r="X3011"/>
      <c r="Y3011"/>
      <c r="Z3011"/>
      <c r="AA3011"/>
      <c r="AB3011"/>
      <c r="AC3011" s="33"/>
      <c r="AD3011"/>
      <c r="AE3011"/>
      <c r="AF3011"/>
      <c r="AG3011"/>
      <c r="AH3011"/>
      <c r="AI3011"/>
      <c r="AJ3011" s="33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 s="37"/>
      <c r="BC3011"/>
      <c r="BD3011"/>
      <c r="BE3011" s="25"/>
      <c r="BF3011"/>
      <c r="BG3011"/>
    </row>
    <row r="3012" spans="1:59" ht="14.5" x14ac:dyDescent="0.35">
      <c r="A3012"/>
      <c r="B3012"/>
      <c r="C3012"/>
      <c r="D3012"/>
      <c r="E3012"/>
      <c r="F3012"/>
      <c r="G3012"/>
      <c r="H3012"/>
      <c r="I3012" s="33"/>
      <c r="J3012"/>
      <c r="K3012"/>
      <c r="L3012"/>
      <c r="M3012"/>
      <c r="N3012"/>
      <c r="O3012"/>
      <c r="P3012"/>
      <c r="Q3012"/>
      <c r="R3012"/>
      <c r="S3012" s="33"/>
      <c r="T3012"/>
      <c r="U3012"/>
      <c r="V3012"/>
      <c r="W3012"/>
      <c r="X3012"/>
      <c r="Y3012"/>
      <c r="Z3012"/>
      <c r="AA3012"/>
      <c r="AB3012"/>
      <c r="AC3012" s="33"/>
      <c r="AD3012"/>
      <c r="AE3012"/>
      <c r="AF3012"/>
      <c r="AG3012"/>
      <c r="AH3012"/>
      <c r="AI3012"/>
      <c r="AJ3012" s="33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 s="25"/>
      <c r="BF3012"/>
      <c r="BG3012"/>
    </row>
    <row r="3013" spans="1:59" ht="14.5" x14ac:dyDescent="0.35">
      <c r="A3013"/>
      <c r="B3013"/>
      <c r="C3013"/>
      <c r="D3013"/>
      <c r="E3013"/>
      <c r="F3013"/>
      <c r="G3013"/>
      <c r="H3013"/>
      <c r="I3013" s="33"/>
      <c r="J3013"/>
      <c r="K3013"/>
      <c r="L3013"/>
      <c r="M3013"/>
      <c r="N3013"/>
      <c r="O3013"/>
      <c r="P3013"/>
      <c r="Q3013"/>
      <c r="R3013"/>
      <c r="S3013" s="33"/>
      <c r="T3013"/>
      <c r="U3013"/>
      <c r="V3013"/>
      <c r="W3013"/>
      <c r="X3013"/>
      <c r="Y3013"/>
      <c r="Z3013"/>
      <c r="AA3013"/>
      <c r="AB3013"/>
      <c r="AC3013" s="33"/>
      <c r="AD3013"/>
      <c r="AE3013"/>
      <c r="AF3013"/>
      <c r="AG3013"/>
      <c r="AH3013"/>
      <c r="AI3013"/>
      <c r="AJ3013" s="3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 s="25"/>
      <c r="BF3013"/>
      <c r="BG3013"/>
    </row>
    <row r="3014" spans="1:59" ht="14.5" x14ac:dyDescent="0.35">
      <c r="A3014"/>
      <c r="B3014"/>
      <c r="C3014"/>
      <c r="D3014"/>
      <c r="E3014"/>
      <c r="F3014"/>
      <c r="G3014"/>
      <c r="H3014"/>
      <c r="I3014" s="33"/>
      <c r="J3014"/>
      <c r="K3014"/>
      <c r="L3014"/>
      <c r="M3014"/>
      <c r="N3014"/>
      <c r="O3014"/>
      <c r="P3014"/>
      <c r="Q3014"/>
      <c r="R3014"/>
      <c r="S3014" s="33"/>
      <c r="T3014"/>
      <c r="U3014"/>
      <c r="V3014"/>
      <c r="W3014"/>
      <c r="X3014"/>
      <c r="Y3014"/>
      <c r="Z3014"/>
      <c r="AA3014"/>
      <c r="AB3014"/>
      <c r="AC3014" s="33"/>
      <c r="AD3014"/>
      <c r="AE3014"/>
      <c r="AF3014"/>
      <c r="AG3014"/>
      <c r="AH3014"/>
      <c r="AI3014"/>
      <c r="AJ3014" s="33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 s="25"/>
      <c r="BF3014"/>
      <c r="BG3014"/>
    </row>
    <row r="3015" spans="1:59" ht="14.5" x14ac:dyDescent="0.35">
      <c r="A3015"/>
      <c r="B3015"/>
      <c r="C3015"/>
      <c r="D3015"/>
      <c r="E3015"/>
      <c r="F3015"/>
      <c r="G3015"/>
      <c r="H3015"/>
      <c r="I3015" s="33"/>
      <c r="J3015"/>
      <c r="K3015"/>
      <c r="L3015"/>
      <c r="M3015"/>
      <c r="N3015"/>
      <c r="O3015"/>
      <c r="P3015"/>
      <c r="Q3015"/>
      <c r="R3015"/>
      <c r="S3015" s="33"/>
      <c r="T3015"/>
      <c r="U3015"/>
      <c r="V3015"/>
      <c r="W3015"/>
      <c r="X3015"/>
      <c r="Y3015"/>
      <c r="Z3015"/>
      <c r="AA3015"/>
      <c r="AB3015"/>
      <c r="AC3015" s="33"/>
      <c r="AD3015"/>
      <c r="AE3015"/>
      <c r="AF3015"/>
      <c r="AG3015"/>
      <c r="AH3015"/>
      <c r="AI3015"/>
      <c r="AJ3015" s="33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 s="25"/>
      <c r="BF3015"/>
      <c r="BG3015"/>
    </row>
    <row r="3016" spans="1:59" ht="14.5" x14ac:dyDescent="0.35">
      <c r="A3016"/>
      <c r="B3016"/>
      <c r="C3016"/>
      <c r="D3016"/>
      <c r="E3016"/>
      <c r="F3016"/>
      <c r="G3016"/>
      <c r="H3016"/>
      <c r="I3016" s="33"/>
      <c r="J3016"/>
      <c r="K3016"/>
      <c r="L3016"/>
      <c r="M3016"/>
      <c r="N3016"/>
      <c r="O3016"/>
      <c r="P3016"/>
      <c r="Q3016"/>
      <c r="R3016"/>
      <c r="S3016" s="33"/>
      <c r="T3016"/>
      <c r="U3016"/>
      <c r="V3016"/>
      <c r="W3016"/>
      <c r="X3016"/>
      <c r="Y3016"/>
      <c r="Z3016"/>
      <c r="AA3016"/>
      <c r="AB3016"/>
      <c r="AC3016" s="33"/>
      <c r="AD3016"/>
      <c r="AE3016"/>
      <c r="AF3016"/>
      <c r="AG3016"/>
      <c r="AH3016"/>
      <c r="AI3016"/>
      <c r="AJ3016" s="33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</row>
    <row r="3017" spans="1:59" ht="14.5" x14ac:dyDescent="0.35">
      <c r="A3017"/>
      <c r="B3017"/>
      <c r="C3017"/>
      <c r="D3017"/>
      <c r="E3017"/>
      <c r="F3017"/>
      <c r="G3017"/>
      <c r="H3017"/>
      <c r="I3017" s="33"/>
      <c r="J3017"/>
      <c r="K3017"/>
      <c r="L3017"/>
      <c r="M3017"/>
      <c r="N3017"/>
      <c r="O3017"/>
      <c r="P3017"/>
      <c r="Q3017"/>
      <c r="R3017"/>
      <c r="S3017" s="33"/>
      <c r="T3017"/>
      <c r="U3017"/>
      <c r="V3017"/>
      <c r="W3017"/>
      <c r="X3017"/>
      <c r="Y3017"/>
      <c r="Z3017"/>
      <c r="AA3017"/>
      <c r="AB3017"/>
      <c r="AC3017" s="33"/>
      <c r="AD3017"/>
      <c r="AE3017"/>
      <c r="AF3017"/>
      <c r="AG3017"/>
      <c r="AH3017"/>
      <c r="AI3017"/>
      <c r="AJ3017" s="33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</row>
    <row r="3018" spans="1:59" ht="14.5" x14ac:dyDescent="0.35">
      <c r="A3018"/>
      <c r="B3018"/>
      <c r="C3018"/>
      <c r="D3018"/>
      <c r="E3018"/>
      <c r="F3018"/>
      <c r="G3018"/>
      <c r="H3018"/>
      <c r="I3018" s="33"/>
      <c r="J3018"/>
      <c r="K3018"/>
      <c r="L3018"/>
      <c r="M3018"/>
      <c r="N3018"/>
      <c r="O3018"/>
      <c r="P3018"/>
      <c r="Q3018"/>
      <c r="R3018"/>
      <c r="S3018" s="33"/>
      <c r="T3018"/>
      <c r="U3018"/>
      <c r="V3018"/>
      <c r="W3018"/>
      <c r="X3018"/>
      <c r="Y3018"/>
      <c r="Z3018"/>
      <c r="AA3018"/>
      <c r="AB3018"/>
      <c r="AC3018" s="33"/>
      <c r="AD3018"/>
      <c r="AE3018"/>
      <c r="AF3018"/>
      <c r="AG3018"/>
      <c r="AH3018"/>
      <c r="AI3018"/>
      <c r="AJ3018" s="33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</row>
    <row r="3019" spans="1:59" ht="14.5" x14ac:dyDescent="0.35">
      <c r="A3019"/>
      <c r="B3019"/>
      <c r="C3019"/>
      <c r="D3019"/>
      <c r="E3019"/>
      <c r="F3019"/>
      <c r="G3019"/>
      <c r="H3019"/>
      <c r="I3019" s="33"/>
      <c r="J3019"/>
      <c r="K3019"/>
      <c r="L3019"/>
      <c r="M3019"/>
      <c r="N3019"/>
      <c r="O3019"/>
      <c r="P3019"/>
      <c r="Q3019"/>
      <c r="R3019"/>
      <c r="S3019" s="33"/>
      <c r="T3019"/>
      <c r="U3019"/>
      <c r="V3019"/>
      <c r="W3019"/>
      <c r="X3019"/>
      <c r="Y3019"/>
      <c r="Z3019"/>
      <c r="AA3019"/>
      <c r="AB3019"/>
      <c r="AC3019" s="33"/>
      <c r="AD3019"/>
      <c r="AE3019"/>
      <c r="AF3019"/>
      <c r="AG3019"/>
      <c r="AH3019"/>
      <c r="AI3019"/>
      <c r="AJ3019" s="33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</row>
    <row r="3020" spans="1:59" ht="14.5" x14ac:dyDescent="0.35">
      <c r="A3020"/>
      <c r="B3020"/>
      <c r="C3020"/>
      <c r="D3020"/>
      <c r="E3020"/>
      <c r="F3020"/>
      <c r="G3020"/>
      <c r="H3020"/>
      <c r="I3020" s="33"/>
      <c r="J3020"/>
      <c r="K3020"/>
      <c r="L3020"/>
      <c r="M3020"/>
      <c r="N3020"/>
      <c r="O3020"/>
      <c r="P3020"/>
      <c r="Q3020"/>
      <c r="R3020"/>
      <c r="S3020" s="33"/>
      <c r="T3020"/>
      <c r="U3020"/>
      <c r="V3020"/>
      <c r="W3020"/>
      <c r="X3020"/>
      <c r="Y3020"/>
      <c r="Z3020"/>
      <c r="AA3020"/>
      <c r="AB3020"/>
      <c r="AC3020" s="33"/>
      <c r="AD3020"/>
      <c r="AE3020"/>
      <c r="AF3020"/>
      <c r="AG3020"/>
      <c r="AH3020"/>
      <c r="AI3020"/>
      <c r="AJ3020" s="33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</row>
    <row r="3021" spans="1:59" ht="14.5" x14ac:dyDescent="0.35">
      <c r="A3021"/>
      <c r="B3021"/>
      <c r="C3021"/>
      <c r="D3021"/>
      <c r="E3021"/>
      <c r="F3021"/>
      <c r="G3021"/>
      <c r="H3021"/>
      <c r="I3021" s="33"/>
      <c r="J3021"/>
      <c r="K3021"/>
      <c r="L3021"/>
      <c r="M3021"/>
      <c r="N3021"/>
      <c r="O3021"/>
      <c r="P3021"/>
      <c r="Q3021"/>
      <c r="R3021"/>
      <c r="S3021" s="33"/>
      <c r="T3021"/>
      <c r="U3021"/>
      <c r="V3021"/>
      <c r="W3021"/>
      <c r="X3021"/>
      <c r="Y3021"/>
      <c r="Z3021"/>
      <c r="AA3021"/>
      <c r="AB3021"/>
      <c r="AC3021" s="33"/>
      <c r="AD3021"/>
      <c r="AE3021"/>
      <c r="AF3021"/>
      <c r="AG3021"/>
      <c r="AH3021"/>
      <c r="AI3021"/>
      <c r="AJ3021" s="33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</row>
    <row r="3022" spans="1:59" ht="14.5" x14ac:dyDescent="0.35">
      <c r="A3022"/>
      <c r="B3022"/>
      <c r="C3022"/>
      <c r="D3022"/>
      <c r="E3022"/>
      <c r="F3022"/>
      <c r="G3022"/>
      <c r="H3022"/>
      <c r="I3022" s="33"/>
      <c r="J3022"/>
      <c r="K3022"/>
      <c r="L3022"/>
      <c r="M3022"/>
      <c r="N3022"/>
      <c r="O3022"/>
      <c r="P3022"/>
      <c r="Q3022"/>
      <c r="R3022"/>
      <c r="S3022" s="33"/>
      <c r="T3022"/>
      <c r="U3022"/>
      <c r="V3022"/>
      <c r="W3022"/>
      <c r="X3022"/>
      <c r="Y3022"/>
      <c r="Z3022"/>
      <c r="AA3022"/>
      <c r="AB3022"/>
      <c r="AC3022" s="33"/>
      <c r="AD3022"/>
      <c r="AE3022"/>
      <c r="AF3022"/>
      <c r="AG3022"/>
      <c r="AH3022"/>
      <c r="AI3022"/>
      <c r="AJ3022" s="33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</row>
    <row r="3023" spans="1:59" ht="14.5" x14ac:dyDescent="0.35">
      <c r="A3023"/>
      <c r="B3023"/>
      <c r="C3023"/>
      <c r="D3023"/>
      <c r="E3023"/>
      <c r="F3023"/>
      <c r="G3023"/>
      <c r="H3023"/>
      <c r="I3023" s="33"/>
      <c r="J3023"/>
      <c r="K3023"/>
      <c r="L3023"/>
      <c r="M3023"/>
      <c r="N3023"/>
      <c r="O3023"/>
      <c r="P3023"/>
      <c r="Q3023"/>
      <c r="R3023"/>
      <c r="S3023" s="33"/>
      <c r="T3023"/>
      <c r="U3023"/>
      <c r="V3023"/>
      <c r="W3023"/>
      <c r="X3023"/>
      <c r="Y3023"/>
      <c r="Z3023"/>
      <c r="AA3023"/>
      <c r="AB3023"/>
      <c r="AC3023" s="33"/>
      <c r="AD3023"/>
      <c r="AE3023"/>
      <c r="AF3023"/>
      <c r="AG3023"/>
      <c r="AH3023"/>
      <c r="AI3023"/>
      <c r="AJ3023" s="3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</row>
    <row r="3024" spans="1:59" ht="14.5" x14ac:dyDescent="0.35">
      <c r="A3024"/>
      <c r="B3024"/>
      <c r="C3024"/>
      <c r="D3024"/>
      <c r="E3024"/>
      <c r="F3024"/>
      <c r="G3024"/>
      <c r="H3024"/>
      <c r="I3024" s="33"/>
      <c r="J3024"/>
      <c r="K3024"/>
      <c r="L3024"/>
      <c r="M3024"/>
      <c r="N3024"/>
      <c r="O3024"/>
      <c r="P3024"/>
      <c r="Q3024"/>
      <c r="R3024"/>
      <c r="S3024" s="33"/>
      <c r="T3024"/>
      <c r="U3024"/>
      <c r="V3024"/>
      <c r="W3024"/>
      <c r="X3024"/>
      <c r="Y3024"/>
      <c r="Z3024"/>
      <c r="AA3024"/>
      <c r="AB3024"/>
      <c r="AC3024" s="33"/>
      <c r="AD3024"/>
      <c r="AE3024"/>
      <c r="AF3024"/>
      <c r="AG3024"/>
      <c r="AH3024"/>
      <c r="AI3024"/>
      <c r="AJ3024" s="33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</row>
    <row r="3025" spans="1:59" ht="14.5" x14ac:dyDescent="0.35">
      <c r="A3025"/>
      <c r="B3025"/>
      <c r="C3025"/>
      <c r="D3025"/>
      <c r="E3025"/>
      <c r="F3025"/>
      <c r="G3025"/>
      <c r="H3025"/>
      <c r="I3025" s="33"/>
      <c r="J3025"/>
      <c r="K3025"/>
      <c r="L3025"/>
      <c r="M3025"/>
      <c r="N3025"/>
      <c r="O3025"/>
      <c r="P3025"/>
      <c r="Q3025"/>
      <c r="R3025"/>
      <c r="S3025" s="33"/>
      <c r="T3025"/>
      <c r="U3025"/>
      <c r="V3025"/>
      <c r="W3025"/>
      <c r="X3025"/>
      <c r="Y3025"/>
      <c r="Z3025"/>
      <c r="AA3025"/>
      <c r="AB3025"/>
      <c r="AC3025" s="33"/>
      <c r="AD3025"/>
      <c r="AE3025"/>
      <c r="AF3025"/>
      <c r="AG3025"/>
      <c r="AH3025"/>
      <c r="AI3025"/>
      <c r="AJ3025" s="33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</row>
  </sheetData>
  <autoFilter ref="A5:BH2821" xr:uid="{0147C605-AB68-48FF-A99F-0E07497D1710}"/>
  <sortState xmlns:xlrd2="http://schemas.microsoft.com/office/spreadsheetml/2017/richdata2" ref="A6:BH2821">
    <sortCondition descending="1" ref="E6:E2821"/>
    <sortCondition ref="B6:B2821"/>
    <sortCondition ref="A6:A2821"/>
    <sortCondition descending="1" ref="G6:G2821"/>
  </sortState>
  <mergeCells count="49">
    <mergeCell ref="AZ2:AZ3"/>
    <mergeCell ref="BA2:BA3"/>
    <mergeCell ref="BB2:BB3"/>
    <mergeCell ref="AY2:AY3"/>
    <mergeCell ref="AT2:AT3"/>
    <mergeCell ref="AU2:AU3"/>
    <mergeCell ref="AV2:AV3"/>
    <mergeCell ref="AW2:AW3"/>
    <mergeCell ref="AX2:AX3"/>
    <mergeCell ref="AN2:AN3"/>
    <mergeCell ref="AO2:AO3"/>
    <mergeCell ref="AP2:AP3"/>
    <mergeCell ref="AQ2:AQ3"/>
    <mergeCell ref="AS2:AS3"/>
    <mergeCell ref="AR2:AR3"/>
    <mergeCell ref="H1:H4"/>
    <mergeCell ref="M1:M4"/>
    <mergeCell ref="K2:K3"/>
    <mergeCell ref="L2:L3"/>
    <mergeCell ref="AE2:AE3"/>
    <mergeCell ref="AD2:AD3"/>
    <mergeCell ref="AF2:AF3"/>
    <mergeCell ref="N2:N3"/>
    <mergeCell ref="O2:O3"/>
    <mergeCell ref="P2:P3"/>
    <mergeCell ref="Q2:Q3"/>
    <mergeCell ref="R2:R3"/>
    <mergeCell ref="AM2:AM3"/>
    <mergeCell ref="J2:J3"/>
    <mergeCell ref="T2:T3"/>
    <mergeCell ref="AK2:AK3"/>
    <mergeCell ref="AL2:AL3"/>
    <mergeCell ref="Z2:Z3"/>
    <mergeCell ref="AA2:AA3"/>
    <mergeCell ref="AB2:AB3"/>
    <mergeCell ref="W1:W4"/>
    <mergeCell ref="U2:U3"/>
    <mergeCell ref="V2:V3"/>
    <mergeCell ref="X2:X3"/>
    <mergeCell ref="Y2:Y3"/>
    <mergeCell ref="AI2:AI3"/>
    <mergeCell ref="AG2:AG3"/>
    <mergeCell ref="AH2:AH3"/>
    <mergeCell ref="BH2:BH3"/>
    <mergeCell ref="BC2:BC3"/>
    <mergeCell ref="BD2:BD3"/>
    <mergeCell ref="BE2:BE3"/>
    <mergeCell ref="BF2:BF3"/>
    <mergeCell ref="BG2:BG3"/>
  </mergeCells>
  <conditionalFormatting sqref="F1280:F1288">
    <cfRule type="duplicateValues" dxfId="49" priority="10066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A1D72-314C-4480-B03E-9792B02E359E}">
  <dimension ref="A1:G85"/>
  <sheetViews>
    <sheetView workbookViewId="0">
      <selection sqref="A1:XFD1048576"/>
    </sheetView>
  </sheetViews>
  <sheetFormatPr defaultRowHeight="14.5" x14ac:dyDescent="0.35"/>
  <cols>
    <col min="1" max="1" width="8.90625" bestFit="1" customWidth="1"/>
    <col min="2" max="2" width="6.453125" bestFit="1" customWidth="1"/>
    <col min="3" max="3" width="11.6328125" bestFit="1" customWidth="1"/>
    <col min="4" max="4" width="18.08984375" bestFit="1" customWidth="1"/>
    <col min="5" max="5" width="7.6328125" bestFit="1" customWidth="1"/>
    <col min="6" max="6" width="13.26953125" bestFit="1" customWidth="1"/>
    <col min="7" max="7" width="12" bestFit="1" customWidth="1"/>
  </cols>
  <sheetData>
    <row r="1" spans="1:7" x14ac:dyDescent="0.35">
      <c r="A1" s="94" t="s">
        <v>23</v>
      </c>
      <c r="B1" s="94" t="s">
        <v>24</v>
      </c>
      <c r="C1" s="94" t="s">
        <v>25</v>
      </c>
      <c r="D1" s="94" t="s">
        <v>26</v>
      </c>
      <c r="E1" s="94" t="s">
        <v>27</v>
      </c>
      <c r="F1" s="94" t="s">
        <v>28</v>
      </c>
      <c r="G1" s="94" t="s">
        <v>29</v>
      </c>
    </row>
    <row r="2" spans="1:7" x14ac:dyDescent="0.35">
      <c r="A2" s="1" t="s">
        <v>69</v>
      </c>
      <c r="B2" s="1" t="s">
        <v>31</v>
      </c>
      <c r="C2" s="1" t="s">
        <v>125</v>
      </c>
      <c r="D2" s="1" t="s">
        <v>126</v>
      </c>
      <c r="E2" s="1" t="s">
        <v>34</v>
      </c>
      <c r="F2" s="1">
        <v>999773830</v>
      </c>
      <c r="G2" s="1">
        <v>580</v>
      </c>
    </row>
    <row r="3" spans="1:7" x14ac:dyDescent="0.35">
      <c r="A3" s="1" t="s">
        <v>69</v>
      </c>
      <c r="B3" s="1" t="s">
        <v>31</v>
      </c>
      <c r="C3" s="1" t="s">
        <v>84</v>
      </c>
      <c r="D3" s="1" t="s">
        <v>86</v>
      </c>
      <c r="E3" s="1" t="s">
        <v>34</v>
      </c>
      <c r="F3" s="1">
        <v>999713548</v>
      </c>
      <c r="G3" s="1">
        <v>370</v>
      </c>
    </row>
    <row r="4" spans="1:7" x14ac:dyDescent="0.35">
      <c r="A4" s="1" t="s">
        <v>69</v>
      </c>
      <c r="B4" s="1" t="s">
        <v>31</v>
      </c>
      <c r="C4" s="1" t="s">
        <v>76</v>
      </c>
      <c r="D4" s="1" t="s">
        <v>77</v>
      </c>
      <c r="E4" s="1" t="s">
        <v>34</v>
      </c>
      <c r="F4" s="1">
        <v>999708469</v>
      </c>
      <c r="G4" s="1">
        <v>299</v>
      </c>
    </row>
    <row r="5" spans="1:7" x14ac:dyDescent="0.35">
      <c r="A5" s="1" t="s">
        <v>69</v>
      </c>
      <c r="B5" s="1" t="s">
        <v>31</v>
      </c>
      <c r="C5" s="1" t="s">
        <v>2003</v>
      </c>
      <c r="D5" s="1" t="s">
        <v>124</v>
      </c>
      <c r="E5" s="1" t="s">
        <v>34</v>
      </c>
      <c r="F5" s="1">
        <v>999926811</v>
      </c>
      <c r="G5" s="1">
        <v>240</v>
      </c>
    </row>
    <row r="6" spans="1:7" x14ac:dyDescent="0.35">
      <c r="A6" s="1" t="s">
        <v>69</v>
      </c>
      <c r="B6" s="1" t="s">
        <v>31</v>
      </c>
      <c r="C6" s="1" t="s">
        <v>358</v>
      </c>
      <c r="D6" s="1" t="s">
        <v>211</v>
      </c>
      <c r="E6" s="1" t="s">
        <v>34</v>
      </c>
      <c r="F6" s="1">
        <v>999882071</v>
      </c>
      <c r="G6" s="1">
        <v>140</v>
      </c>
    </row>
    <row r="7" spans="1:7" x14ac:dyDescent="0.35">
      <c r="A7" s="1" t="s">
        <v>69</v>
      </c>
      <c r="B7" s="1" t="s">
        <v>31</v>
      </c>
      <c r="C7" s="1" t="s">
        <v>93</v>
      </c>
      <c r="D7" s="1" t="s">
        <v>94</v>
      </c>
      <c r="E7" s="1" t="s">
        <v>34</v>
      </c>
      <c r="F7" s="1">
        <v>999727284</v>
      </c>
      <c r="G7" s="1">
        <v>135</v>
      </c>
    </row>
    <row r="8" spans="1:7" x14ac:dyDescent="0.35">
      <c r="A8" s="1" t="s">
        <v>69</v>
      </c>
      <c r="B8" s="1" t="s">
        <v>31</v>
      </c>
      <c r="C8" s="1" t="s">
        <v>399</v>
      </c>
      <c r="D8" s="1" t="s">
        <v>400</v>
      </c>
      <c r="E8" s="1" t="s">
        <v>34</v>
      </c>
      <c r="F8" s="1">
        <v>999887609</v>
      </c>
      <c r="G8" s="1">
        <v>120</v>
      </c>
    </row>
    <row r="9" spans="1:7" x14ac:dyDescent="0.35">
      <c r="A9" s="1" t="s">
        <v>69</v>
      </c>
      <c r="B9" s="1" t="s">
        <v>31</v>
      </c>
      <c r="C9" s="1" t="s">
        <v>1172</v>
      </c>
      <c r="D9" s="1" t="s">
        <v>1173</v>
      </c>
      <c r="E9" s="1" t="s">
        <v>34</v>
      </c>
      <c r="F9" s="1">
        <v>999921188</v>
      </c>
      <c r="G9" s="1">
        <v>114</v>
      </c>
    </row>
    <row r="10" spans="1:7" x14ac:dyDescent="0.35">
      <c r="A10" s="1" t="s">
        <v>69</v>
      </c>
      <c r="B10" s="1" t="s">
        <v>31</v>
      </c>
      <c r="C10" s="1" t="s">
        <v>155</v>
      </c>
      <c r="D10" s="1" t="s">
        <v>81</v>
      </c>
      <c r="E10" s="1" t="s">
        <v>34</v>
      </c>
      <c r="F10" s="1">
        <v>999818697</v>
      </c>
      <c r="G10" s="1">
        <v>110</v>
      </c>
    </row>
    <row r="11" spans="1:7" x14ac:dyDescent="0.35">
      <c r="A11" s="25" t="s">
        <v>69</v>
      </c>
      <c r="B11" s="25" t="s">
        <v>31</v>
      </c>
      <c r="C11" s="25" t="s">
        <v>2322</v>
      </c>
      <c r="D11" s="25" t="s">
        <v>2323</v>
      </c>
      <c r="E11" s="25" t="s">
        <v>34</v>
      </c>
      <c r="F11" s="25">
        <v>999722448</v>
      </c>
      <c r="G11" s="1">
        <v>105</v>
      </c>
    </row>
    <row r="12" spans="1:7" x14ac:dyDescent="0.35">
      <c r="A12" s="25" t="s">
        <v>69</v>
      </c>
      <c r="B12" s="25" t="s">
        <v>31</v>
      </c>
      <c r="C12" s="25" t="s">
        <v>2579</v>
      </c>
      <c r="D12" s="25" t="s">
        <v>92</v>
      </c>
      <c r="E12" s="25" t="s">
        <v>34</v>
      </c>
      <c r="F12" s="25">
        <v>999884956</v>
      </c>
      <c r="G12" s="1">
        <v>98</v>
      </c>
    </row>
    <row r="13" spans="1:7" x14ac:dyDescent="0.35">
      <c r="A13" s="1" t="s">
        <v>69</v>
      </c>
      <c r="B13" s="1" t="s">
        <v>31</v>
      </c>
      <c r="C13" s="1" t="s">
        <v>103</v>
      </c>
      <c r="D13" s="1" t="s">
        <v>61</v>
      </c>
      <c r="E13" s="1" t="s">
        <v>34</v>
      </c>
      <c r="F13" s="1">
        <v>999733675</v>
      </c>
      <c r="G13" s="1">
        <v>85</v>
      </c>
    </row>
    <row r="14" spans="1:7" x14ac:dyDescent="0.35">
      <c r="A14" s="1" t="s">
        <v>69</v>
      </c>
      <c r="B14" s="1" t="s">
        <v>31</v>
      </c>
      <c r="C14" s="1" t="s">
        <v>456</v>
      </c>
      <c r="D14" s="1" t="s">
        <v>457</v>
      </c>
      <c r="E14" s="1" t="s">
        <v>34</v>
      </c>
      <c r="F14" s="1">
        <v>999893449</v>
      </c>
      <c r="G14" s="1">
        <v>85</v>
      </c>
    </row>
    <row r="15" spans="1:7" x14ac:dyDescent="0.35">
      <c r="A15" s="25" t="s">
        <v>69</v>
      </c>
      <c r="B15" s="25" t="s">
        <v>31</v>
      </c>
      <c r="C15" s="25" t="s">
        <v>62</v>
      </c>
      <c r="D15" s="25" t="s">
        <v>63</v>
      </c>
      <c r="E15" s="25" t="s">
        <v>34</v>
      </c>
      <c r="F15" s="25">
        <v>999701085</v>
      </c>
      <c r="G15" s="1">
        <v>68</v>
      </c>
    </row>
    <row r="16" spans="1:7" x14ac:dyDescent="0.35">
      <c r="A16" s="25" t="s">
        <v>69</v>
      </c>
      <c r="B16" s="25" t="s">
        <v>31</v>
      </c>
      <c r="C16" s="25" t="s">
        <v>249</v>
      </c>
      <c r="D16" s="25" t="s">
        <v>1200</v>
      </c>
      <c r="E16" s="25" t="s">
        <v>34</v>
      </c>
      <c r="F16" s="25">
        <v>999921362</v>
      </c>
      <c r="G16" s="1">
        <v>57</v>
      </c>
    </row>
    <row r="17" spans="1:7" x14ac:dyDescent="0.35">
      <c r="A17" s="25" t="s">
        <v>69</v>
      </c>
      <c r="B17" s="1" t="s">
        <v>31</v>
      </c>
      <c r="C17" s="25" t="s">
        <v>432</v>
      </c>
      <c r="D17" s="25" t="s">
        <v>3526</v>
      </c>
      <c r="E17" s="25" t="s">
        <v>34</v>
      </c>
      <c r="F17" s="25">
        <v>999931999</v>
      </c>
      <c r="G17" s="1">
        <v>45</v>
      </c>
    </row>
    <row r="18" spans="1:7" x14ac:dyDescent="0.35">
      <c r="A18" s="25" t="s">
        <v>69</v>
      </c>
      <c r="B18" s="1" t="s">
        <v>31</v>
      </c>
      <c r="C18" s="25" t="s">
        <v>3527</v>
      </c>
      <c r="D18" s="25" t="s">
        <v>3528</v>
      </c>
      <c r="E18" s="25" t="s">
        <v>34</v>
      </c>
      <c r="F18" s="25">
        <v>999931410</v>
      </c>
      <c r="G18" s="1">
        <v>34</v>
      </c>
    </row>
    <row r="19" spans="1:7" x14ac:dyDescent="0.35">
      <c r="A19" s="25" t="s">
        <v>69</v>
      </c>
      <c r="B19" s="25" t="s">
        <v>31</v>
      </c>
      <c r="C19" s="25" t="s">
        <v>70</v>
      </c>
      <c r="D19" s="25" t="s">
        <v>71</v>
      </c>
      <c r="E19" s="25" t="s">
        <v>34</v>
      </c>
      <c r="F19" s="25">
        <v>999702413</v>
      </c>
      <c r="G19" s="1">
        <v>30</v>
      </c>
    </row>
    <row r="20" spans="1:7" x14ac:dyDescent="0.35">
      <c r="A20" s="25" t="s">
        <v>69</v>
      </c>
      <c r="B20" s="25" t="s">
        <v>31</v>
      </c>
      <c r="C20" s="25" t="s">
        <v>158</v>
      </c>
      <c r="D20" s="25" t="s">
        <v>3673</v>
      </c>
      <c r="E20" s="25" t="s">
        <v>34</v>
      </c>
      <c r="F20" s="25">
        <v>999911373</v>
      </c>
      <c r="G20" s="1">
        <v>30</v>
      </c>
    </row>
    <row r="21" spans="1:7" x14ac:dyDescent="0.35">
      <c r="A21" s="25" t="s">
        <v>69</v>
      </c>
      <c r="B21" s="25" t="s">
        <v>31</v>
      </c>
      <c r="C21" s="25" t="s">
        <v>3008</v>
      </c>
      <c r="D21" s="25" t="s">
        <v>163</v>
      </c>
      <c r="E21" s="25" t="s">
        <v>34</v>
      </c>
      <c r="F21" s="25">
        <v>999930599</v>
      </c>
      <c r="G21" s="1">
        <v>30</v>
      </c>
    </row>
    <row r="22" spans="1:7" x14ac:dyDescent="0.35">
      <c r="A22" s="1" t="s">
        <v>69</v>
      </c>
      <c r="B22" s="1" t="s">
        <v>31</v>
      </c>
      <c r="C22" s="1" t="s">
        <v>127</v>
      </c>
      <c r="D22" s="1" t="s">
        <v>128</v>
      </c>
      <c r="E22" s="1" t="s">
        <v>34</v>
      </c>
      <c r="F22" s="1">
        <v>999779919</v>
      </c>
      <c r="G22" s="1">
        <v>29.5</v>
      </c>
    </row>
    <row r="23" spans="1:7" x14ac:dyDescent="0.35">
      <c r="A23" s="25" t="s">
        <v>69</v>
      </c>
      <c r="B23" s="25" t="s">
        <v>196</v>
      </c>
      <c r="C23" s="25" t="s">
        <v>1132</v>
      </c>
      <c r="D23" s="25" t="s">
        <v>2670</v>
      </c>
      <c r="E23" s="25" t="s">
        <v>34</v>
      </c>
      <c r="F23" s="25">
        <v>999929237</v>
      </c>
      <c r="G23" s="1">
        <v>30</v>
      </c>
    </row>
    <row r="24" spans="1:7" x14ac:dyDescent="0.35">
      <c r="A24" s="25" t="s">
        <v>69</v>
      </c>
      <c r="B24" s="25" t="s">
        <v>196</v>
      </c>
      <c r="C24" s="25" t="s">
        <v>2499</v>
      </c>
      <c r="D24" s="25" t="s">
        <v>605</v>
      </c>
      <c r="E24" s="25" t="s">
        <v>34</v>
      </c>
      <c r="F24" s="25">
        <v>999929769</v>
      </c>
      <c r="G24" s="1">
        <v>30</v>
      </c>
    </row>
    <row r="25" spans="1:7" x14ac:dyDescent="0.35">
      <c r="A25" s="25" t="s">
        <v>69</v>
      </c>
      <c r="B25" s="25" t="s">
        <v>196</v>
      </c>
      <c r="C25" s="25" t="s">
        <v>1233</v>
      </c>
      <c r="D25" s="25" t="s">
        <v>3173</v>
      </c>
      <c r="E25" s="25" t="s">
        <v>34</v>
      </c>
      <c r="F25" s="25">
        <v>999930056</v>
      </c>
      <c r="G25" s="1">
        <v>30</v>
      </c>
    </row>
    <row r="26" spans="1:7" x14ac:dyDescent="0.35">
      <c r="A26" s="25" t="s">
        <v>69</v>
      </c>
      <c r="B26" s="100" t="s">
        <v>196</v>
      </c>
      <c r="C26" s="25" t="s">
        <v>226</v>
      </c>
      <c r="D26" s="25" t="s">
        <v>3499</v>
      </c>
      <c r="E26" s="1" t="s">
        <v>34</v>
      </c>
      <c r="F26" s="1">
        <v>999931962</v>
      </c>
      <c r="G26" s="1">
        <v>30</v>
      </c>
    </row>
    <row r="27" spans="1:7" x14ac:dyDescent="0.35">
      <c r="A27" s="25" t="s">
        <v>69</v>
      </c>
      <c r="B27" s="25" t="s">
        <v>36</v>
      </c>
      <c r="C27" s="25" t="s">
        <v>1988</v>
      </c>
      <c r="D27" s="25" t="s">
        <v>1987</v>
      </c>
      <c r="E27" s="25" t="s">
        <v>34</v>
      </c>
      <c r="F27" s="25">
        <v>999926751</v>
      </c>
      <c r="G27" s="1">
        <v>60</v>
      </c>
    </row>
    <row r="28" spans="1:7" x14ac:dyDescent="0.35">
      <c r="A28" s="1" t="s">
        <v>69</v>
      </c>
      <c r="B28" s="1" t="s">
        <v>36</v>
      </c>
      <c r="C28" s="1" t="s">
        <v>1501</v>
      </c>
      <c r="D28" s="1" t="s">
        <v>2133</v>
      </c>
      <c r="E28" s="1" t="s">
        <v>34</v>
      </c>
      <c r="F28" s="1">
        <v>999927819</v>
      </c>
      <c r="G28" s="1">
        <v>35</v>
      </c>
    </row>
    <row r="29" spans="1:7" x14ac:dyDescent="0.35">
      <c r="A29" s="25" t="s">
        <v>69</v>
      </c>
      <c r="B29" s="25" t="s">
        <v>36</v>
      </c>
      <c r="C29" s="25" t="s">
        <v>3097</v>
      </c>
      <c r="D29" s="25" t="s">
        <v>2215</v>
      </c>
      <c r="E29" s="25" t="s">
        <v>34</v>
      </c>
      <c r="F29" s="25">
        <v>999928661</v>
      </c>
      <c r="G29" s="1">
        <v>30</v>
      </c>
    </row>
    <row r="30" spans="1:7" x14ac:dyDescent="0.35">
      <c r="A30" s="25" t="s">
        <v>69</v>
      </c>
      <c r="B30" s="25" t="s">
        <v>36</v>
      </c>
      <c r="C30" s="25" t="s">
        <v>166</v>
      </c>
      <c r="D30" s="25" t="s">
        <v>294</v>
      </c>
      <c r="E30" s="25" t="s">
        <v>34</v>
      </c>
      <c r="F30" s="25">
        <v>999931246</v>
      </c>
      <c r="G30" s="1">
        <v>30</v>
      </c>
    </row>
    <row r="31" spans="1:7" x14ac:dyDescent="0.35">
      <c r="A31" s="25" t="s">
        <v>69</v>
      </c>
      <c r="B31" s="25" t="s">
        <v>36</v>
      </c>
      <c r="C31" s="25" t="s">
        <v>2610</v>
      </c>
      <c r="D31" s="25" t="s">
        <v>1919</v>
      </c>
      <c r="E31" s="25" t="s">
        <v>34</v>
      </c>
      <c r="F31" s="25">
        <v>999931473</v>
      </c>
      <c r="G31" s="1">
        <v>30</v>
      </c>
    </row>
    <row r="32" spans="1:7" x14ac:dyDescent="0.35">
      <c r="A32" s="25" t="s">
        <v>69</v>
      </c>
      <c r="B32" s="25" t="s">
        <v>183</v>
      </c>
      <c r="C32" s="25" t="s">
        <v>519</v>
      </c>
      <c r="D32" s="25" t="s">
        <v>2985</v>
      </c>
      <c r="E32" s="25" t="s">
        <v>34</v>
      </c>
      <c r="F32" s="25">
        <v>999931565</v>
      </c>
      <c r="G32" s="1">
        <v>60</v>
      </c>
    </row>
    <row r="33" spans="1:7" x14ac:dyDescent="0.35">
      <c r="A33" s="25" t="s">
        <v>69</v>
      </c>
      <c r="B33" s="25" t="s">
        <v>183</v>
      </c>
      <c r="C33" s="25" t="s">
        <v>3009</v>
      </c>
      <c r="D33" s="25" t="s">
        <v>2986</v>
      </c>
      <c r="E33" s="25" t="s">
        <v>34</v>
      </c>
      <c r="F33" s="25">
        <v>999931034</v>
      </c>
      <c r="G33" s="1">
        <v>45</v>
      </c>
    </row>
    <row r="34" spans="1:7" x14ac:dyDescent="0.35">
      <c r="A34" s="25" t="s">
        <v>69</v>
      </c>
      <c r="B34" s="25" t="s">
        <v>183</v>
      </c>
      <c r="C34" s="25" t="s">
        <v>3010</v>
      </c>
      <c r="D34" s="25" t="s">
        <v>3011</v>
      </c>
      <c r="E34" s="25" t="s">
        <v>34</v>
      </c>
      <c r="F34" s="25">
        <v>999931271</v>
      </c>
      <c r="G34" s="1">
        <v>34</v>
      </c>
    </row>
    <row r="35" spans="1:7" x14ac:dyDescent="0.35">
      <c r="A35" s="25" t="s">
        <v>69</v>
      </c>
      <c r="B35" s="25" t="s">
        <v>183</v>
      </c>
      <c r="C35" s="25" t="s">
        <v>786</v>
      </c>
      <c r="D35" s="25" t="s">
        <v>386</v>
      </c>
      <c r="E35" s="25" t="s">
        <v>34</v>
      </c>
      <c r="F35" s="25">
        <v>999922764</v>
      </c>
      <c r="G35" s="1">
        <v>30</v>
      </c>
    </row>
    <row r="36" spans="1:7" x14ac:dyDescent="0.35">
      <c r="A36" s="68" t="s">
        <v>69</v>
      </c>
      <c r="B36" s="68" t="s">
        <v>183</v>
      </c>
      <c r="C36" s="68" t="s">
        <v>2546</v>
      </c>
      <c r="D36" s="68" t="s">
        <v>386</v>
      </c>
      <c r="E36" s="68" t="s">
        <v>34</v>
      </c>
      <c r="F36" s="68">
        <v>999930497</v>
      </c>
      <c r="G36" s="1">
        <v>30</v>
      </c>
    </row>
    <row r="37" spans="1:7" x14ac:dyDescent="0.35">
      <c r="A37" s="1" t="s">
        <v>69</v>
      </c>
      <c r="B37" s="1" t="s">
        <v>31</v>
      </c>
      <c r="C37" s="1" t="s">
        <v>113</v>
      </c>
      <c r="D37" s="1" t="s">
        <v>114</v>
      </c>
      <c r="E37" s="1" t="s">
        <v>47</v>
      </c>
      <c r="F37" s="1">
        <v>999742820</v>
      </c>
      <c r="G37" s="1">
        <v>900</v>
      </c>
    </row>
    <row r="38" spans="1:7" x14ac:dyDescent="0.35">
      <c r="A38" s="1" t="s">
        <v>69</v>
      </c>
      <c r="B38" s="1" t="s">
        <v>31</v>
      </c>
      <c r="C38" s="1" t="s">
        <v>427</v>
      </c>
      <c r="D38" s="1" t="s">
        <v>79</v>
      </c>
      <c r="E38" s="1" t="s">
        <v>47</v>
      </c>
      <c r="F38" s="1">
        <v>999891063</v>
      </c>
      <c r="G38" s="1">
        <v>745</v>
      </c>
    </row>
    <row r="39" spans="1:7" x14ac:dyDescent="0.35">
      <c r="A39" s="1" t="s">
        <v>69</v>
      </c>
      <c r="B39" s="1" t="s">
        <v>31</v>
      </c>
      <c r="C39" s="1" t="s">
        <v>385</v>
      </c>
      <c r="D39" s="1" t="s">
        <v>114</v>
      </c>
      <c r="E39" s="1" t="s">
        <v>47</v>
      </c>
      <c r="F39" s="1">
        <v>999885463</v>
      </c>
      <c r="G39" s="1">
        <v>489</v>
      </c>
    </row>
    <row r="40" spans="1:7" x14ac:dyDescent="0.35">
      <c r="A40" s="1" t="s">
        <v>69</v>
      </c>
      <c r="B40" s="1" t="s">
        <v>31</v>
      </c>
      <c r="C40" s="1" t="s">
        <v>190</v>
      </c>
      <c r="D40" s="1" t="s">
        <v>81</v>
      </c>
      <c r="E40" s="1" t="s">
        <v>47</v>
      </c>
      <c r="F40" s="1">
        <v>999846042</v>
      </c>
      <c r="G40" s="1">
        <v>453</v>
      </c>
    </row>
    <row r="41" spans="1:7" x14ac:dyDescent="0.35">
      <c r="A41" s="1" t="s">
        <v>69</v>
      </c>
      <c r="B41" s="1" t="s">
        <v>31</v>
      </c>
      <c r="C41" s="1" t="s">
        <v>855</v>
      </c>
      <c r="D41" s="1" t="s">
        <v>523</v>
      </c>
      <c r="E41" s="1" t="s">
        <v>47</v>
      </c>
      <c r="F41" s="1">
        <v>999917173</v>
      </c>
      <c r="G41" s="1">
        <v>434.5</v>
      </c>
    </row>
    <row r="42" spans="1:7" x14ac:dyDescent="0.35">
      <c r="A42" s="1" t="s">
        <v>69</v>
      </c>
      <c r="B42" s="1" t="s">
        <v>31</v>
      </c>
      <c r="C42" s="1" t="s">
        <v>467</v>
      </c>
      <c r="D42" s="1" t="s">
        <v>468</v>
      </c>
      <c r="E42" s="1" t="s">
        <v>47</v>
      </c>
      <c r="F42" s="1">
        <v>999895211</v>
      </c>
      <c r="G42" s="1">
        <v>397</v>
      </c>
    </row>
    <row r="43" spans="1:7" x14ac:dyDescent="0.35">
      <c r="A43" s="1" t="s">
        <v>69</v>
      </c>
      <c r="B43" s="1" t="s">
        <v>31</v>
      </c>
      <c r="C43" s="1" t="s">
        <v>467</v>
      </c>
      <c r="D43" s="1" t="s">
        <v>503</v>
      </c>
      <c r="E43" s="1" t="s">
        <v>47</v>
      </c>
      <c r="F43" s="1">
        <v>999897957</v>
      </c>
      <c r="G43" s="1">
        <v>353</v>
      </c>
    </row>
    <row r="44" spans="1:7" x14ac:dyDescent="0.35">
      <c r="A44" s="1" t="s">
        <v>69</v>
      </c>
      <c r="B44" s="1" t="s">
        <v>31</v>
      </c>
      <c r="C44" s="1" t="s">
        <v>359</v>
      </c>
      <c r="D44" s="1" t="s">
        <v>360</v>
      </c>
      <c r="E44" s="1" t="s">
        <v>47</v>
      </c>
      <c r="F44" s="1">
        <v>999882124</v>
      </c>
      <c r="G44" s="1">
        <v>314</v>
      </c>
    </row>
    <row r="45" spans="1:7" x14ac:dyDescent="0.35">
      <c r="A45" s="1" t="s">
        <v>69</v>
      </c>
      <c r="B45" s="1" t="s">
        <v>31</v>
      </c>
      <c r="C45" s="1" t="s">
        <v>222</v>
      </c>
      <c r="D45" s="1" t="s">
        <v>223</v>
      </c>
      <c r="E45" s="1" t="s">
        <v>47</v>
      </c>
      <c r="F45" s="1">
        <v>999859441</v>
      </c>
      <c r="G45" s="1">
        <v>279</v>
      </c>
    </row>
    <row r="46" spans="1:7" x14ac:dyDescent="0.35">
      <c r="A46" s="1" t="s">
        <v>69</v>
      </c>
      <c r="B46" s="25" t="s">
        <v>31</v>
      </c>
      <c r="C46" s="25" t="s">
        <v>117</v>
      </c>
      <c r="D46" s="25" t="s">
        <v>209</v>
      </c>
      <c r="E46" s="25" t="s">
        <v>47</v>
      </c>
      <c r="F46" s="25">
        <v>999857180</v>
      </c>
      <c r="G46" s="1">
        <v>272</v>
      </c>
    </row>
    <row r="47" spans="1:7" x14ac:dyDescent="0.35">
      <c r="A47" s="1" t="s">
        <v>69</v>
      </c>
      <c r="B47" s="1" t="s">
        <v>31</v>
      </c>
      <c r="C47" s="1" t="s">
        <v>202</v>
      </c>
      <c r="D47" s="1" t="s">
        <v>203</v>
      </c>
      <c r="E47" s="1" t="s">
        <v>47</v>
      </c>
      <c r="F47" s="1">
        <v>999856717</v>
      </c>
      <c r="G47" s="1">
        <v>250</v>
      </c>
    </row>
    <row r="48" spans="1:7" x14ac:dyDescent="0.35">
      <c r="A48" s="1" t="s">
        <v>69</v>
      </c>
      <c r="B48" s="25" t="s">
        <v>31</v>
      </c>
      <c r="C48" s="25" t="s">
        <v>1061</v>
      </c>
      <c r="D48" s="25" t="s">
        <v>1062</v>
      </c>
      <c r="E48" s="25" t="s">
        <v>47</v>
      </c>
      <c r="F48" s="25">
        <v>999919785</v>
      </c>
      <c r="G48" s="1">
        <v>242</v>
      </c>
    </row>
    <row r="49" spans="1:7" x14ac:dyDescent="0.35">
      <c r="A49" s="1" t="s">
        <v>69</v>
      </c>
      <c r="B49" s="1" t="s">
        <v>31</v>
      </c>
      <c r="C49" s="1" t="s">
        <v>210</v>
      </c>
      <c r="D49" s="1" t="s">
        <v>211</v>
      </c>
      <c r="E49" s="1" t="s">
        <v>47</v>
      </c>
      <c r="F49" s="1">
        <v>999857321</v>
      </c>
      <c r="G49" s="1">
        <v>233</v>
      </c>
    </row>
    <row r="50" spans="1:7" x14ac:dyDescent="0.35">
      <c r="A50" s="1" t="s">
        <v>69</v>
      </c>
      <c r="B50" s="1" t="s">
        <v>31</v>
      </c>
      <c r="C50" s="1" t="s">
        <v>933</v>
      </c>
      <c r="D50" s="1" t="s">
        <v>934</v>
      </c>
      <c r="E50" s="1" t="s">
        <v>47</v>
      </c>
      <c r="F50" s="1">
        <v>999918201</v>
      </c>
      <c r="G50" s="1">
        <v>231</v>
      </c>
    </row>
    <row r="51" spans="1:7" x14ac:dyDescent="0.35">
      <c r="A51" s="1" t="s">
        <v>69</v>
      </c>
      <c r="B51" s="25" t="s">
        <v>31</v>
      </c>
      <c r="C51" s="25" t="s">
        <v>1113</v>
      </c>
      <c r="D51" s="25" t="s">
        <v>1114</v>
      </c>
      <c r="E51" s="25" t="s">
        <v>47</v>
      </c>
      <c r="F51" s="25">
        <v>999920484</v>
      </c>
      <c r="G51" s="1">
        <v>227</v>
      </c>
    </row>
    <row r="52" spans="1:7" x14ac:dyDescent="0.35">
      <c r="A52" s="1" t="s">
        <v>69</v>
      </c>
      <c r="B52" s="1" t="s">
        <v>31</v>
      </c>
      <c r="C52" s="1" t="s">
        <v>532</v>
      </c>
      <c r="D52" s="1" t="s">
        <v>533</v>
      </c>
      <c r="E52" s="1" t="s">
        <v>47</v>
      </c>
      <c r="F52" s="1">
        <v>999901969</v>
      </c>
      <c r="G52" s="1">
        <v>204</v>
      </c>
    </row>
    <row r="53" spans="1:7" x14ac:dyDescent="0.35">
      <c r="A53" s="1" t="s">
        <v>69</v>
      </c>
      <c r="B53" s="1" t="s">
        <v>31</v>
      </c>
      <c r="C53" s="1" t="s">
        <v>501</v>
      </c>
      <c r="D53" s="1" t="s">
        <v>192</v>
      </c>
      <c r="E53" s="1" t="s">
        <v>47</v>
      </c>
      <c r="F53" s="1">
        <v>999910502</v>
      </c>
      <c r="G53" s="1">
        <v>194</v>
      </c>
    </row>
    <row r="54" spans="1:7" x14ac:dyDescent="0.35">
      <c r="A54" s="25" t="s">
        <v>69</v>
      </c>
      <c r="B54" s="25" t="s">
        <v>31</v>
      </c>
      <c r="C54" s="25" t="s">
        <v>1198</v>
      </c>
      <c r="D54" s="25" t="s">
        <v>1199</v>
      </c>
      <c r="E54" s="25" t="s">
        <v>47</v>
      </c>
      <c r="F54" s="25">
        <v>999921361</v>
      </c>
      <c r="G54" s="1">
        <v>168</v>
      </c>
    </row>
    <row r="55" spans="1:7" x14ac:dyDescent="0.35">
      <c r="A55" s="26" t="s">
        <v>69</v>
      </c>
      <c r="B55" s="26" t="s">
        <v>31</v>
      </c>
      <c r="C55" s="26" t="s">
        <v>1811</v>
      </c>
      <c r="D55" s="26" t="s">
        <v>1812</v>
      </c>
      <c r="E55" s="26" t="s">
        <v>47</v>
      </c>
      <c r="F55" s="1">
        <v>999925759</v>
      </c>
      <c r="G55" s="1">
        <v>136</v>
      </c>
    </row>
    <row r="56" spans="1:7" x14ac:dyDescent="0.35">
      <c r="A56" s="1" t="s">
        <v>69</v>
      </c>
      <c r="B56" s="1" t="s">
        <v>31</v>
      </c>
      <c r="C56" s="1" t="s">
        <v>465</v>
      </c>
      <c r="D56" s="1" t="s">
        <v>466</v>
      </c>
      <c r="E56" s="1" t="s">
        <v>47</v>
      </c>
      <c r="F56" s="1">
        <v>999895150</v>
      </c>
      <c r="G56" s="1">
        <v>108.75</v>
      </c>
    </row>
    <row r="57" spans="1:7" x14ac:dyDescent="0.35">
      <c r="A57" s="1" t="s">
        <v>69</v>
      </c>
      <c r="B57" s="1" t="s">
        <v>31</v>
      </c>
      <c r="C57" s="25" t="s">
        <v>1147</v>
      </c>
      <c r="D57" s="25" t="s">
        <v>1148</v>
      </c>
      <c r="E57" s="25" t="s">
        <v>47</v>
      </c>
      <c r="F57" s="1">
        <v>999921031</v>
      </c>
      <c r="G57" s="1">
        <v>97.5</v>
      </c>
    </row>
    <row r="58" spans="1:7" x14ac:dyDescent="0.35">
      <c r="A58" s="1" t="s">
        <v>69</v>
      </c>
      <c r="B58" s="26" t="s">
        <v>31</v>
      </c>
      <c r="C58" s="26" t="s">
        <v>649</v>
      </c>
      <c r="D58" s="26" t="s">
        <v>650</v>
      </c>
      <c r="E58" s="26" t="s">
        <v>47</v>
      </c>
      <c r="F58" s="1">
        <v>999909827</v>
      </c>
      <c r="G58" s="1">
        <v>96</v>
      </c>
    </row>
    <row r="59" spans="1:7" x14ac:dyDescent="0.35">
      <c r="A59" s="25" t="s">
        <v>69</v>
      </c>
      <c r="B59" s="25" t="s">
        <v>31</v>
      </c>
      <c r="C59" s="25" t="s">
        <v>994</v>
      </c>
      <c r="D59" s="25" t="s">
        <v>2321</v>
      </c>
      <c r="E59" s="25" t="s">
        <v>47</v>
      </c>
      <c r="F59" s="25">
        <v>999922340</v>
      </c>
      <c r="G59" s="1">
        <v>83</v>
      </c>
    </row>
    <row r="60" spans="1:7" x14ac:dyDescent="0.35">
      <c r="A60" s="1" t="s">
        <v>69</v>
      </c>
      <c r="B60" s="1" t="s">
        <v>31</v>
      </c>
      <c r="C60" s="1" t="s">
        <v>458</v>
      </c>
      <c r="D60" s="1" t="s">
        <v>459</v>
      </c>
      <c r="E60" s="1" t="s">
        <v>47</v>
      </c>
      <c r="F60" s="1">
        <v>999893808</v>
      </c>
      <c r="G60" s="1">
        <v>70.5</v>
      </c>
    </row>
    <row r="61" spans="1:7" x14ac:dyDescent="0.35">
      <c r="A61" s="25" t="s">
        <v>69</v>
      </c>
      <c r="B61" s="25" t="s">
        <v>31</v>
      </c>
      <c r="C61" s="25" t="s">
        <v>1497</v>
      </c>
      <c r="D61" s="25" t="s">
        <v>2872</v>
      </c>
      <c r="E61" s="25" t="s">
        <v>47</v>
      </c>
      <c r="F61" s="25">
        <v>999909742</v>
      </c>
      <c r="G61" s="1">
        <v>68</v>
      </c>
    </row>
    <row r="62" spans="1:7" x14ac:dyDescent="0.35">
      <c r="A62" s="25" t="s">
        <v>69</v>
      </c>
      <c r="B62" s="25" t="s">
        <v>31</v>
      </c>
      <c r="C62" s="25" t="s">
        <v>3299</v>
      </c>
      <c r="D62" s="25" t="s">
        <v>3300</v>
      </c>
      <c r="E62" s="25" t="s">
        <v>47</v>
      </c>
      <c r="F62" s="25">
        <v>999927125</v>
      </c>
      <c r="G62" s="1">
        <v>68</v>
      </c>
    </row>
    <row r="63" spans="1:7" x14ac:dyDescent="0.35">
      <c r="A63" s="25" t="s">
        <v>69</v>
      </c>
      <c r="B63" s="1" t="s">
        <v>31</v>
      </c>
      <c r="C63" s="25" t="s">
        <v>653</v>
      </c>
      <c r="D63" s="25" t="s">
        <v>882</v>
      </c>
      <c r="E63" s="25" t="s">
        <v>47</v>
      </c>
      <c r="F63" s="25">
        <v>999928139</v>
      </c>
      <c r="G63" s="1">
        <v>68</v>
      </c>
    </row>
    <row r="64" spans="1:7" x14ac:dyDescent="0.35">
      <c r="A64" s="25" t="s">
        <v>69</v>
      </c>
      <c r="B64" s="25" t="s">
        <v>31</v>
      </c>
      <c r="C64" s="25" t="s">
        <v>617</v>
      </c>
      <c r="D64" s="25" t="s">
        <v>40</v>
      </c>
      <c r="E64" s="25" t="s">
        <v>47</v>
      </c>
      <c r="F64" s="25">
        <v>999919500</v>
      </c>
      <c r="G64" s="1">
        <v>60</v>
      </c>
    </row>
    <row r="65" spans="1:7" x14ac:dyDescent="0.35">
      <c r="A65" s="1" t="s">
        <v>69</v>
      </c>
      <c r="B65" s="1" t="s">
        <v>31</v>
      </c>
      <c r="C65" s="1" t="s">
        <v>3492</v>
      </c>
      <c r="D65" s="1" t="s">
        <v>654</v>
      </c>
      <c r="E65" s="1" t="s">
        <v>47</v>
      </c>
      <c r="F65" s="1">
        <v>999928295</v>
      </c>
      <c r="G65" s="1">
        <v>30</v>
      </c>
    </row>
    <row r="66" spans="1:7" x14ac:dyDescent="0.35">
      <c r="A66" s="1" t="s">
        <v>69</v>
      </c>
      <c r="B66" s="1" t="s">
        <v>196</v>
      </c>
      <c r="C66" s="1" t="s">
        <v>1479</v>
      </c>
      <c r="D66" s="1" t="s">
        <v>1480</v>
      </c>
      <c r="E66" s="1" t="s">
        <v>47</v>
      </c>
      <c r="F66" s="1">
        <v>999923831</v>
      </c>
      <c r="G66" s="1">
        <v>195</v>
      </c>
    </row>
    <row r="67" spans="1:7" x14ac:dyDescent="0.35">
      <c r="A67" s="1" t="s">
        <v>69</v>
      </c>
      <c r="B67" s="1" t="s">
        <v>196</v>
      </c>
      <c r="C67" s="1" t="s">
        <v>1429</v>
      </c>
      <c r="D67" s="1" t="s">
        <v>1430</v>
      </c>
      <c r="E67" s="25" t="s">
        <v>47</v>
      </c>
      <c r="F67" s="1">
        <v>999923241</v>
      </c>
      <c r="G67" s="1">
        <v>120</v>
      </c>
    </row>
    <row r="68" spans="1:7" x14ac:dyDescent="0.35">
      <c r="A68" s="1" t="s">
        <v>69</v>
      </c>
      <c r="B68" s="26" t="s">
        <v>196</v>
      </c>
      <c r="C68" s="26" t="s">
        <v>275</v>
      </c>
      <c r="D68" s="26" t="s">
        <v>1825</v>
      </c>
      <c r="E68" s="26" t="s">
        <v>47</v>
      </c>
      <c r="F68" s="1">
        <v>999925827</v>
      </c>
      <c r="G68" s="1">
        <v>90</v>
      </c>
    </row>
    <row r="69" spans="1:7" x14ac:dyDescent="0.35">
      <c r="A69" s="25" t="s">
        <v>69</v>
      </c>
      <c r="B69" s="25" t="s">
        <v>196</v>
      </c>
      <c r="C69" s="25" t="s">
        <v>359</v>
      </c>
      <c r="D69" s="25" t="s">
        <v>2823</v>
      </c>
      <c r="E69" s="25" t="s">
        <v>47</v>
      </c>
      <c r="F69" s="25">
        <v>999929807</v>
      </c>
      <c r="G69" s="1">
        <v>60</v>
      </c>
    </row>
    <row r="70" spans="1:7" x14ac:dyDescent="0.35">
      <c r="A70" s="25" t="s">
        <v>69</v>
      </c>
      <c r="B70" s="25" t="s">
        <v>196</v>
      </c>
      <c r="C70" s="25" t="s">
        <v>2824</v>
      </c>
      <c r="D70" s="25" t="s">
        <v>469</v>
      </c>
      <c r="E70" s="25" t="s">
        <v>47</v>
      </c>
      <c r="F70" s="25">
        <v>999929639</v>
      </c>
      <c r="G70" s="1">
        <v>45</v>
      </c>
    </row>
    <row r="71" spans="1:7" x14ac:dyDescent="0.35">
      <c r="A71" s="68" t="s">
        <v>69</v>
      </c>
      <c r="B71" s="68" t="s">
        <v>196</v>
      </c>
      <c r="C71" s="68" t="s">
        <v>365</v>
      </c>
      <c r="D71" s="68" t="s">
        <v>812</v>
      </c>
      <c r="E71" s="68" t="s">
        <v>47</v>
      </c>
      <c r="F71" s="68">
        <v>999925779</v>
      </c>
      <c r="G71" s="1">
        <v>30</v>
      </c>
    </row>
    <row r="72" spans="1:7" x14ac:dyDescent="0.35">
      <c r="A72" s="1" t="s">
        <v>69</v>
      </c>
      <c r="B72" s="1" t="s">
        <v>36</v>
      </c>
      <c r="C72" s="1" t="s">
        <v>1566</v>
      </c>
      <c r="D72" s="1" t="s">
        <v>1567</v>
      </c>
      <c r="E72" s="1" t="s">
        <v>47</v>
      </c>
      <c r="F72" s="1">
        <v>999924619</v>
      </c>
      <c r="G72" s="1">
        <v>75</v>
      </c>
    </row>
    <row r="73" spans="1:7" x14ac:dyDescent="0.35">
      <c r="A73" s="25" t="s">
        <v>69</v>
      </c>
      <c r="B73" s="25" t="s">
        <v>36</v>
      </c>
      <c r="C73" s="25" t="s">
        <v>3721</v>
      </c>
      <c r="D73" s="25" t="s">
        <v>3722</v>
      </c>
      <c r="E73" s="25" t="s">
        <v>47</v>
      </c>
      <c r="F73" s="25">
        <v>999925574</v>
      </c>
      <c r="G73" s="1">
        <v>30</v>
      </c>
    </row>
    <row r="74" spans="1:7" x14ac:dyDescent="0.35">
      <c r="A74" s="25" t="s">
        <v>69</v>
      </c>
      <c r="B74" s="25" t="s">
        <v>36</v>
      </c>
      <c r="C74" s="25" t="s">
        <v>2479</v>
      </c>
      <c r="D74" s="25" t="s">
        <v>1790</v>
      </c>
      <c r="E74" s="25" t="s">
        <v>47</v>
      </c>
      <c r="F74" s="25">
        <v>999925889</v>
      </c>
      <c r="G74" s="1">
        <v>30</v>
      </c>
    </row>
    <row r="75" spans="1:7" x14ac:dyDescent="0.35">
      <c r="A75" s="1" t="s">
        <v>69</v>
      </c>
      <c r="B75" s="102" t="s">
        <v>183</v>
      </c>
      <c r="C75" s="102" t="s">
        <v>1809</v>
      </c>
      <c r="D75" s="102" t="s">
        <v>563</v>
      </c>
      <c r="E75" s="102" t="s">
        <v>47</v>
      </c>
      <c r="F75" s="102">
        <v>999925743</v>
      </c>
      <c r="G75" s="1">
        <v>155</v>
      </c>
    </row>
    <row r="76" spans="1:7" x14ac:dyDescent="0.35">
      <c r="A76" s="1" t="s">
        <v>69</v>
      </c>
      <c r="B76" s="1" t="s">
        <v>183</v>
      </c>
      <c r="C76" s="1" t="s">
        <v>1020</v>
      </c>
      <c r="D76" s="1" t="s">
        <v>1021</v>
      </c>
      <c r="E76" s="1" t="s">
        <v>47</v>
      </c>
      <c r="F76" s="1">
        <v>999919243</v>
      </c>
      <c r="G76" s="1">
        <v>120</v>
      </c>
    </row>
    <row r="77" spans="1:7" x14ac:dyDescent="0.35">
      <c r="A77" s="25" t="s">
        <v>69</v>
      </c>
      <c r="B77" s="25" t="s">
        <v>183</v>
      </c>
      <c r="C77" s="25" t="s">
        <v>1262</v>
      </c>
      <c r="D77" s="25" t="s">
        <v>1263</v>
      </c>
      <c r="E77" s="25" t="s">
        <v>47</v>
      </c>
      <c r="F77" s="25">
        <v>999921742</v>
      </c>
      <c r="G77" s="1">
        <v>92</v>
      </c>
    </row>
    <row r="78" spans="1:7" x14ac:dyDescent="0.35">
      <c r="A78" s="1" t="s">
        <v>69</v>
      </c>
      <c r="B78" s="25" t="s">
        <v>183</v>
      </c>
      <c r="C78" s="25" t="s">
        <v>1297</v>
      </c>
      <c r="D78" s="25" t="s">
        <v>1298</v>
      </c>
      <c r="E78" s="25" t="s">
        <v>47</v>
      </c>
      <c r="F78" s="25">
        <v>999922002</v>
      </c>
      <c r="G78" s="1">
        <v>90</v>
      </c>
    </row>
    <row r="79" spans="1:7" x14ac:dyDescent="0.35">
      <c r="A79" s="25" t="s">
        <v>69</v>
      </c>
      <c r="B79" s="25" t="s">
        <v>183</v>
      </c>
      <c r="C79" s="25" t="s">
        <v>3343</v>
      </c>
      <c r="D79" s="25" t="s">
        <v>3344</v>
      </c>
      <c r="E79" s="25" t="s">
        <v>47</v>
      </c>
      <c r="F79" s="25">
        <v>999929259</v>
      </c>
      <c r="G79" s="1">
        <v>60</v>
      </c>
    </row>
    <row r="80" spans="1:7" x14ac:dyDescent="0.35">
      <c r="A80" s="25" t="s">
        <v>69</v>
      </c>
      <c r="B80" s="25" t="s">
        <v>183</v>
      </c>
      <c r="C80" s="25" t="s">
        <v>3341</v>
      </c>
      <c r="D80" s="25" t="s">
        <v>3342</v>
      </c>
      <c r="E80" s="25" t="s">
        <v>47</v>
      </c>
      <c r="F80" s="25">
        <v>999931699</v>
      </c>
      <c r="G80" s="1">
        <v>45</v>
      </c>
    </row>
    <row r="81" spans="1:7" x14ac:dyDescent="0.35">
      <c r="A81" s="25" t="s">
        <v>69</v>
      </c>
      <c r="B81" s="25" t="s">
        <v>183</v>
      </c>
      <c r="C81" s="25" t="s">
        <v>3642</v>
      </c>
      <c r="D81" s="25" t="s">
        <v>2333</v>
      </c>
      <c r="E81" s="25" t="s">
        <v>47</v>
      </c>
      <c r="F81" s="25">
        <v>999794144</v>
      </c>
      <c r="G81" s="1">
        <v>30</v>
      </c>
    </row>
    <row r="82" spans="1:7" x14ac:dyDescent="0.35">
      <c r="A82" s="25" t="s">
        <v>69</v>
      </c>
      <c r="B82" s="25" t="s">
        <v>183</v>
      </c>
      <c r="C82" s="25" t="s">
        <v>782</v>
      </c>
      <c r="D82" s="25" t="s">
        <v>2529</v>
      </c>
      <c r="E82" s="25" t="s">
        <v>47</v>
      </c>
      <c r="F82" s="25">
        <v>999930200</v>
      </c>
      <c r="G82" s="1">
        <v>30</v>
      </c>
    </row>
    <row r="83" spans="1:7" x14ac:dyDescent="0.35">
      <c r="A83" s="25" t="s">
        <v>69</v>
      </c>
      <c r="B83" s="25" t="s">
        <v>183</v>
      </c>
      <c r="C83" s="25" t="s">
        <v>81</v>
      </c>
      <c r="D83" s="25" t="s">
        <v>262</v>
      </c>
      <c r="E83" s="25" t="s">
        <v>47</v>
      </c>
      <c r="F83" s="25">
        <v>999930866</v>
      </c>
      <c r="G83" s="1">
        <v>30</v>
      </c>
    </row>
    <row r="84" spans="1:7" x14ac:dyDescent="0.35">
      <c r="A84" s="25" t="s">
        <v>69</v>
      </c>
      <c r="B84" s="25" t="s">
        <v>183</v>
      </c>
      <c r="C84" s="25" t="s">
        <v>3605</v>
      </c>
      <c r="D84" s="25" t="s">
        <v>3606</v>
      </c>
      <c r="E84" s="25" t="s">
        <v>47</v>
      </c>
      <c r="F84" s="25">
        <v>999931739</v>
      </c>
      <c r="G84" s="1">
        <v>30</v>
      </c>
    </row>
    <row r="85" spans="1:7" x14ac:dyDescent="0.35">
      <c r="A85" s="25" t="s">
        <v>69</v>
      </c>
      <c r="B85" s="25" t="s">
        <v>38</v>
      </c>
      <c r="C85" s="25" t="s">
        <v>3357</v>
      </c>
      <c r="D85" s="25" t="s">
        <v>3358</v>
      </c>
      <c r="E85" s="25" t="s">
        <v>47</v>
      </c>
      <c r="F85" s="25">
        <v>999929618</v>
      </c>
      <c r="G85" s="1">
        <v>30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5F4E5-D68B-454B-AA73-A6ECF0B2281A}">
  <dimension ref="A1:G62"/>
  <sheetViews>
    <sheetView workbookViewId="0">
      <selection sqref="A1:XFD1048576"/>
    </sheetView>
  </sheetViews>
  <sheetFormatPr defaultRowHeight="14.5" x14ac:dyDescent="0.35"/>
  <cols>
    <col min="1" max="1" width="8.90625" bestFit="1" customWidth="1"/>
    <col min="2" max="2" width="6.453125" bestFit="1" customWidth="1"/>
    <col min="3" max="3" width="14.453125" bestFit="1" customWidth="1"/>
    <col min="4" max="4" width="18.26953125" bestFit="1" customWidth="1"/>
    <col min="5" max="5" width="7.6328125" bestFit="1" customWidth="1"/>
    <col min="6" max="6" width="13.26953125" bestFit="1" customWidth="1"/>
    <col min="7" max="7" width="12" bestFit="1" customWidth="1"/>
  </cols>
  <sheetData>
    <row r="1" spans="1:7" x14ac:dyDescent="0.35">
      <c r="A1" s="94" t="s">
        <v>23</v>
      </c>
      <c r="B1" s="94" t="s">
        <v>24</v>
      </c>
      <c r="C1" s="94" t="s">
        <v>25</v>
      </c>
      <c r="D1" s="94" t="s">
        <v>26</v>
      </c>
      <c r="E1" s="94" t="s">
        <v>27</v>
      </c>
      <c r="F1" s="94" t="s">
        <v>28</v>
      </c>
      <c r="G1" s="94" t="s">
        <v>29</v>
      </c>
    </row>
    <row r="2" spans="1:7" x14ac:dyDescent="0.35">
      <c r="A2" s="1" t="s">
        <v>48</v>
      </c>
      <c r="B2" s="1" t="s">
        <v>31</v>
      </c>
      <c r="C2" s="1" t="s">
        <v>382</v>
      </c>
      <c r="D2" s="1" t="s">
        <v>381</v>
      </c>
      <c r="E2" s="1" t="s">
        <v>34</v>
      </c>
      <c r="F2" s="1">
        <v>999884977</v>
      </c>
      <c r="G2" s="1">
        <v>587</v>
      </c>
    </row>
    <row r="3" spans="1:7" x14ac:dyDescent="0.35">
      <c r="A3" s="1" t="s">
        <v>48</v>
      </c>
      <c r="B3" s="1" t="s">
        <v>31</v>
      </c>
      <c r="C3" s="1" t="s">
        <v>139</v>
      </c>
      <c r="D3" s="1" t="s">
        <v>140</v>
      </c>
      <c r="E3" s="1" t="s">
        <v>34</v>
      </c>
      <c r="F3" s="1">
        <v>999793933</v>
      </c>
      <c r="G3" s="1">
        <v>560</v>
      </c>
    </row>
    <row r="4" spans="1:7" x14ac:dyDescent="0.35">
      <c r="A4" s="1" t="s">
        <v>48</v>
      </c>
      <c r="B4" s="1" t="s">
        <v>31</v>
      </c>
      <c r="C4" s="1" t="s">
        <v>160</v>
      </c>
      <c r="D4" s="1" t="s">
        <v>161</v>
      </c>
      <c r="E4" s="1" t="s">
        <v>34</v>
      </c>
      <c r="F4" s="1">
        <v>999826254</v>
      </c>
      <c r="G4" s="1">
        <v>545</v>
      </c>
    </row>
    <row r="5" spans="1:7" x14ac:dyDescent="0.35">
      <c r="A5" s="1" t="s">
        <v>48</v>
      </c>
      <c r="B5" s="1" t="s">
        <v>31</v>
      </c>
      <c r="C5" s="1" t="s">
        <v>259</v>
      </c>
      <c r="D5" s="1" t="s">
        <v>260</v>
      </c>
      <c r="E5" s="1" t="s">
        <v>34</v>
      </c>
      <c r="F5" s="1">
        <v>999865482</v>
      </c>
      <c r="G5" s="1">
        <v>543</v>
      </c>
    </row>
    <row r="6" spans="1:7" x14ac:dyDescent="0.35">
      <c r="A6" s="1" t="s">
        <v>48</v>
      </c>
      <c r="B6" s="1" t="s">
        <v>31</v>
      </c>
      <c r="C6" s="25" t="s">
        <v>793</v>
      </c>
      <c r="D6" s="25" t="s">
        <v>1368</v>
      </c>
      <c r="E6" s="25" t="s">
        <v>34</v>
      </c>
      <c r="F6" s="25">
        <v>999922634</v>
      </c>
      <c r="G6" s="1">
        <v>335</v>
      </c>
    </row>
    <row r="7" spans="1:7" x14ac:dyDescent="0.35">
      <c r="A7" s="1" t="s">
        <v>48</v>
      </c>
      <c r="B7" s="1" t="s">
        <v>31</v>
      </c>
      <c r="C7" s="1" t="s">
        <v>284</v>
      </c>
      <c r="D7" s="1" t="s">
        <v>285</v>
      </c>
      <c r="E7" s="1" t="s">
        <v>34</v>
      </c>
      <c r="F7" s="1">
        <v>999869990</v>
      </c>
      <c r="G7" s="1">
        <v>303</v>
      </c>
    </row>
    <row r="8" spans="1:7" x14ac:dyDescent="0.35">
      <c r="A8" s="1" t="s">
        <v>48</v>
      </c>
      <c r="B8" s="1" t="s">
        <v>31</v>
      </c>
      <c r="C8" s="1" t="s">
        <v>72</v>
      </c>
      <c r="D8" s="1" t="s">
        <v>73</v>
      </c>
      <c r="E8" s="1" t="s">
        <v>34</v>
      </c>
      <c r="F8" s="1">
        <v>999703937</v>
      </c>
      <c r="G8" s="1">
        <v>274</v>
      </c>
    </row>
    <row r="9" spans="1:7" x14ac:dyDescent="0.35">
      <c r="A9" s="1" t="s">
        <v>48</v>
      </c>
      <c r="B9" s="1" t="s">
        <v>31</v>
      </c>
      <c r="C9" s="25" t="s">
        <v>1132</v>
      </c>
      <c r="D9" s="25" t="s">
        <v>1133</v>
      </c>
      <c r="E9" s="25" t="s">
        <v>34</v>
      </c>
      <c r="F9" s="1">
        <v>999920886</v>
      </c>
      <c r="G9" s="1">
        <v>264</v>
      </c>
    </row>
    <row r="10" spans="1:7" x14ac:dyDescent="0.35">
      <c r="A10" s="1" t="s">
        <v>48</v>
      </c>
      <c r="B10" s="1" t="s">
        <v>31</v>
      </c>
      <c r="C10" s="1" t="s">
        <v>49</v>
      </c>
      <c r="D10" s="1" t="s">
        <v>50</v>
      </c>
      <c r="E10" s="1" t="s">
        <v>34</v>
      </c>
      <c r="F10" s="1">
        <v>999014069</v>
      </c>
      <c r="G10" s="1">
        <v>261</v>
      </c>
    </row>
    <row r="11" spans="1:7" x14ac:dyDescent="0.35">
      <c r="A11" s="1" t="s">
        <v>48</v>
      </c>
      <c r="B11" s="1" t="s">
        <v>31</v>
      </c>
      <c r="C11" s="1" t="s">
        <v>64</v>
      </c>
      <c r="D11" s="1" t="s">
        <v>65</v>
      </c>
      <c r="E11" s="1" t="s">
        <v>34</v>
      </c>
      <c r="F11" s="1">
        <v>999701966</v>
      </c>
      <c r="G11" s="1">
        <v>200</v>
      </c>
    </row>
    <row r="12" spans="1:7" x14ac:dyDescent="0.35">
      <c r="A12" s="1" t="s">
        <v>48</v>
      </c>
      <c r="B12" s="1" t="s">
        <v>31</v>
      </c>
      <c r="C12" s="1" t="s">
        <v>820</v>
      </c>
      <c r="D12" s="1" t="s">
        <v>821</v>
      </c>
      <c r="E12" s="1" t="s">
        <v>34</v>
      </c>
      <c r="F12" s="1">
        <v>999916683</v>
      </c>
      <c r="G12" s="1">
        <v>177</v>
      </c>
    </row>
    <row r="13" spans="1:7" x14ac:dyDescent="0.35">
      <c r="A13" s="25" t="s">
        <v>48</v>
      </c>
      <c r="B13" s="25" t="s">
        <v>31</v>
      </c>
      <c r="C13" s="25" t="s">
        <v>2580</v>
      </c>
      <c r="D13" s="25" t="s">
        <v>1859</v>
      </c>
      <c r="E13" s="25" t="s">
        <v>34</v>
      </c>
      <c r="F13" s="25">
        <v>999928217</v>
      </c>
      <c r="G13" s="1">
        <v>158</v>
      </c>
    </row>
    <row r="14" spans="1:7" x14ac:dyDescent="0.35">
      <c r="A14" s="1" t="s">
        <v>48</v>
      </c>
      <c r="B14" s="1" t="s">
        <v>31</v>
      </c>
      <c r="C14" s="1" t="s">
        <v>861</v>
      </c>
      <c r="D14" s="1" t="s">
        <v>654</v>
      </c>
      <c r="E14" s="1" t="s">
        <v>34</v>
      </c>
      <c r="F14" s="1">
        <v>999917196</v>
      </c>
      <c r="G14" s="1">
        <v>136</v>
      </c>
    </row>
    <row r="15" spans="1:7" x14ac:dyDescent="0.35">
      <c r="A15" s="25" t="s">
        <v>48</v>
      </c>
      <c r="B15" s="25" t="s">
        <v>31</v>
      </c>
      <c r="C15" s="25" t="s">
        <v>1586</v>
      </c>
      <c r="D15" s="25" t="s">
        <v>81</v>
      </c>
      <c r="E15" s="25" t="s">
        <v>34</v>
      </c>
      <c r="F15" s="25">
        <v>999925128</v>
      </c>
      <c r="G15" s="1">
        <v>131</v>
      </c>
    </row>
    <row r="16" spans="1:7" x14ac:dyDescent="0.35">
      <c r="A16" s="1" t="s">
        <v>48</v>
      </c>
      <c r="B16" s="1" t="s">
        <v>31</v>
      </c>
      <c r="C16" s="1" t="s">
        <v>282</v>
      </c>
      <c r="D16" s="1" t="s">
        <v>283</v>
      </c>
      <c r="E16" s="1" t="s">
        <v>34</v>
      </c>
      <c r="F16" s="1">
        <v>999869973</v>
      </c>
      <c r="G16" s="1">
        <v>130</v>
      </c>
    </row>
    <row r="17" spans="1:7" x14ac:dyDescent="0.35">
      <c r="A17" s="1" t="s">
        <v>48</v>
      </c>
      <c r="B17" s="1" t="s">
        <v>31</v>
      </c>
      <c r="C17" s="1" t="s">
        <v>147</v>
      </c>
      <c r="D17" s="1" t="s">
        <v>81</v>
      </c>
      <c r="E17" s="1" t="s">
        <v>34</v>
      </c>
      <c r="F17" s="1">
        <v>999798829</v>
      </c>
      <c r="G17" s="1">
        <v>120</v>
      </c>
    </row>
    <row r="18" spans="1:7" x14ac:dyDescent="0.35">
      <c r="A18" s="25" t="s">
        <v>48</v>
      </c>
      <c r="B18" s="1" t="s">
        <v>31</v>
      </c>
      <c r="C18" s="25" t="s">
        <v>2361</v>
      </c>
      <c r="D18" s="25" t="s">
        <v>92</v>
      </c>
      <c r="E18" s="25" t="s">
        <v>34</v>
      </c>
      <c r="F18" s="25">
        <v>999738171</v>
      </c>
      <c r="G18" s="1">
        <v>113</v>
      </c>
    </row>
    <row r="19" spans="1:7" x14ac:dyDescent="0.35">
      <c r="A19" s="1" t="s">
        <v>48</v>
      </c>
      <c r="B19" s="1" t="s">
        <v>31</v>
      </c>
      <c r="C19" s="1" t="s">
        <v>1102</v>
      </c>
      <c r="D19" s="1" t="s">
        <v>3493</v>
      </c>
      <c r="E19" s="1" t="s">
        <v>34</v>
      </c>
      <c r="F19" s="1">
        <v>999826214</v>
      </c>
      <c r="G19" s="1">
        <v>90</v>
      </c>
    </row>
    <row r="20" spans="1:7" x14ac:dyDescent="0.35">
      <c r="A20" s="25" t="s">
        <v>48</v>
      </c>
      <c r="B20" s="1" t="s">
        <v>31</v>
      </c>
      <c r="C20" s="25" t="s">
        <v>1252</v>
      </c>
      <c r="D20" s="25" t="s">
        <v>2362</v>
      </c>
      <c r="E20" s="25" t="s">
        <v>34</v>
      </c>
      <c r="F20" s="25">
        <v>999928426</v>
      </c>
      <c r="G20" s="1">
        <v>85</v>
      </c>
    </row>
    <row r="21" spans="1:7" x14ac:dyDescent="0.35">
      <c r="A21" s="1" t="s">
        <v>48</v>
      </c>
      <c r="B21" s="1" t="s">
        <v>31</v>
      </c>
      <c r="C21" s="1" t="s">
        <v>195</v>
      </c>
      <c r="D21" s="1" t="s">
        <v>1746</v>
      </c>
      <c r="E21" s="1" t="s">
        <v>34</v>
      </c>
      <c r="F21" s="1">
        <v>999925458</v>
      </c>
      <c r="G21" s="1">
        <v>78</v>
      </c>
    </row>
    <row r="22" spans="1:7" x14ac:dyDescent="0.35">
      <c r="A22" s="1" t="s">
        <v>48</v>
      </c>
      <c r="B22" s="1" t="s">
        <v>31</v>
      </c>
      <c r="C22" s="1" t="s">
        <v>91</v>
      </c>
      <c r="D22" s="1" t="s">
        <v>92</v>
      </c>
      <c r="E22" s="1" t="s">
        <v>34</v>
      </c>
      <c r="F22" s="1">
        <v>999726952</v>
      </c>
      <c r="G22" s="1">
        <v>67</v>
      </c>
    </row>
    <row r="23" spans="1:7" x14ac:dyDescent="0.35">
      <c r="A23" s="1" t="s">
        <v>48</v>
      </c>
      <c r="B23" s="1" t="s">
        <v>31</v>
      </c>
      <c r="C23" s="1" t="s">
        <v>280</v>
      </c>
      <c r="D23" s="1" t="s">
        <v>281</v>
      </c>
      <c r="E23" s="1" t="s">
        <v>34</v>
      </c>
      <c r="F23" s="1">
        <v>999869725</v>
      </c>
      <c r="G23" s="1">
        <v>63</v>
      </c>
    </row>
    <row r="24" spans="1:7" x14ac:dyDescent="0.35">
      <c r="A24" s="25" t="s">
        <v>48</v>
      </c>
      <c r="B24" s="1" t="s">
        <v>31</v>
      </c>
      <c r="C24" s="25" t="s">
        <v>3148</v>
      </c>
      <c r="D24" s="25" t="s">
        <v>3531</v>
      </c>
      <c r="E24" s="25" t="s">
        <v>34</v>
      </c>
      <c r="F24" s="25">
        <v>999028573</v>
      </c>
      <c r="G24" s="1">
        <v>60</v>
      </c>
    </row>
    <row r="25" spans="1:7" x14ac:dyDescent="0.35">
      <c r="A25" s="25" t="s">
        <v>48</v>
      </c>
      <c r="B25" s="25" t="s">
        <v>31</v>
      </c>
      <c r="C25" s="25" t="s">
        <v>2337</v>
      </c>
      <c r="D25" s="25" t="s">
        <v>2433</v>
      </c>
      <c r="E25" s="25" t="s">
        <v>34</v>
      </c>
      <c r="F25" s="25">
        <v>999879405</v>
      </c>
      <c r="G25" s="1">
        <v>60</v>
      </c>
    </row>
    <row r="26" spans="1:7" x14ac:dyDescent="0.35">
      <c r="A26" s="1" t="s">
        <v>48</v>
      </c>
      <c r="B26" s="1" t="s">
        <v>31</v>
      </c>
      <c r="C26" s="1" t="s">
        <v>3494</v>
      </c>
      <c r="D26" s="1" t="s">
        <v>124</v>
      </c>
      <c r="E26" s="1" t="s">
        <v>34</v>
      </c>
      <c r="F26" s="1">
        <v>999893511</v>
      </c>
      <c r="G26" s="1">
        <v>58</v>
      </c>
    </row>
    <row r="27" spans="1:7" x14ac:dyDescent="0.35">
      <c r="A27" s="25" t="s">
        <v>48</v>
      </c>
      <c r="B27" s="25" t="s">
        <v>31</v>
      </c>
      <c r="C27" s="25" t="s">
        <v>2970</v>
      </c>
      <c r="D27" s="25" t="s">
        <v>86</v>
      </c>
      <c r="E27" s="25" t="s">
        <v>34</v>
      </c>
      <c r="F27" s="25">
        <v>999877337</v>
      </c>
      <c r="G27" s="1">
        <v>45</v>
      </c>
    </row>
    <row r="28" spans="1:7" x14ac:dyDescent="0.35">
      <c r="A28" s="25" t="s">
        <v>48</v>
      </c>
      <c r="B28" s="1" t="s">
        <v>31</v>
      </c>
      <c r="C28" s="25" t="s">
        <v>3529</v>
      </c>
      <c r="D28" s="25" t="s">
        <v>3530</v>
      </c>
      <c r="E28" s="25" t="s">
        <v>34</v>
      </c>
      <c r="F28" s="25">
        <v>999910187</v>
      </c>
      <c r="G28" s="1">
        <v>45</v>
      </c>
    </row>
    <row r="29" spans="1:7" x14ac:dyDescent="0.35">
      <c r="A29" s="25" t="s">
        <v>48</v>
      </c>
      <c r="B29" s="25" t="s">
        <v>31</v>
      </c>
      <c r="C29" s="25" t="s">
        <v>263</v>
      </c>
      <c r="D29" s="25" t="s">
        <v>1790</v>
      </c>
      <c r="E29" s="25" t="s">
        <v>34</v>
      </c>
      <c r="F29" s="25">
        <v>999919942</v>
      </c>
      <c r="G29" s="1">
        <v>45</v>
      </c>
    </row>
    <row r="30" spans="1:7" x14ac:dyDescent="0.35">
      <c r="A30" s="25" t="s">
        <v>48</v>
      </c>
      <c r="B30" s="1" t="s">
        <v>31</v>
      </c>
      <c r="C30" s="25" t="s">
        <v>791</v>
      </c>
      <c r="D30" s="25" t="s">
        <v>792</v>
      </c>
      <c r="E30" s="25" t="s">
        <v>34</v>
      </c>
      <c r="F30" s="25">
        <v>999916416</v>
      </c>
      <c r="G30" s="1">
        <v>34</v>
      </c>
    </row>
    <row r="31" spans="1:7" x14ac:dyDescent="0.35">
      <c r="A31" s="25" t="s">
        <v>48</v>
      </c>
      <c r="B31" s="25" t="s">
        <v>31</v>
      </c>
      <c r="C31" s="25" t="s">
        <v>2971</v>
      </c>
      <c r="D31" s="25" t="s">
        <v>2972</v>
      </c>
      <c r="E31" s="25" t="s">
        <v>34</v>
      </c>
      <c r="F31" s="25">
        <v>999929052</v>
      </c>
      <c r="G31" s="1">
        <v>34</v>
      </c>
    </row>
    <row r="32" spans="1:7" x14ac:dyDescent="0.35">
      <c r="A32" s="25" t="s">
        <v>48</v>
      </c>
      <c r="B32" s="25" t="s">
        <v>31</v>
      </c>
      <c r="C32" s="25" t="s">
        <v>632</v>
      </c>
      <c r="D32" s="25" t="s">
        <v>3012</v>
      </c>
      <c r="E32" s="25" t="s">
        <v>34</v>
      </c>
      <c r="F32" s="25">
        <v>999738026</v>
      </c>
      <c r="G32" s="1">
        <v>30</v>
      </c>
    </row>
    <row r="33" spans="1:7" x14ac:dyDescent="0.35">
      <c r="A33" s="25" t="s">
        <v>48</v>
      </c>
      <c r="B33" s="25" t="s">
        <v>31</v>
      </c>
      <c r="C33" s="25" t="s">
        <v>3094</v>
      </c>
      <c r="D33" s="25" t="s">
        <v>92</v>
      </c>
      <c r="E33" s="25" t="s">
        <v>34</v>
      </c>
      <c r="F33" s="25">
        <v>999801032</v>
      </c>
      <c r="G33" s="1">
        <v>30</v>
      </c>
    </row>
    <row r="34" spans="1:7" x14ac:dyDescent="0.35">
      <c r="A34" s="25" t="s">
        <v>48</v>
      </c>
      <c r="B34" s="25" t="s">
        <v>31</v>
      </c>
      <c r="C34" s="25" t="s">
        <v>3250</v>
      </c>
      <c r="D34" s="25" t="s">
        <v>3251</v>
      </c>
      <c r="E34" s="25" t="s">
        <v>34</v>
      </c>
      <c r="F34" s="25">
        <v>999879160</v>
      </c>
      <c r="G34" s="1">
        <v>30</v>
      </c>
    </row>
    <row r="35" spans="1:7" x14ac:dyDescent="0.35">
      <c r="A35" s="25" t="s">
        <v>48</v>
      </c>
      <c r="B35" s="25" t="s">
        <v>196</v>
      </c>
      <c r="C35" s="25" t="s">
        <v>535</v>
      </c>
      <c r="D35" s="25" t="s">
        <v>2928</v>
      </c>
      <c r="E35" s="25" t="s">
        <v>34</v>
      </c>
      <c r="F35" s="25">
        <v>999931607</v>
      </c>
      <c r="G35" s="1">
        <v>30</v>
      </c>
    </row>
    <row r="36" spans="1:7" x14ac:dyDescent="0.35">
      <c r="A36" s="1" t="s">
        <v>48</v>
      </c>
      <c r="B36" s="1" t="s">
        <v>36</v>
      </c>
      <c r="C36" s="1" t="s">
        <v>786</v>
      </c>
      <c r="D36" s="1" t="s">
        <v>1043</v>
      </c>
      <c r="E36" s="1" t="s">
        <v>34</v>
      </c>
      <c r="F36" s="1">
        <v>999921583</v>
      </c>
      <c r="G36" s="1">
        <v>85</v>
      </c>
    </row>
    <row r="37" spans="1:7" x14ac:dyDescent="0.35">
      <c r="A37" s="25" t="s">
        <v>48</v>
      </c>
      <c r="B37" s="25" t="s">
        <v>36</v>
      </c>
      <c r="C37" s="25" t="s">
        <v>70</v>
      </c>
      <c r="D37" s="25" t="s">
        <v>2448</v>
      </c>
      <c r="E37" s="25" t="s">
        <v>34</v>
      </c>
      <c r="F37" s="25">
        <v>999929610</v>
      </c>
      <c r="G37" s="1">
        <v>30</v>
      </c>
    </row>
    <row r="38" spans="1:7" x14ac:dyDescent="0.35">
      <c r="A38" s="25" t="s">
        <v>48</v>
      </c>
      <c r="B38" s="25" t="s">
        <v>36</v>
      </c>
      <c r="C38" s="25" t="s">
        <v>263</v>
      </c>
      <c r="D38" s="25" t="s">
        <v>290</v>
      </c>
      <c r="E38" s="25" t="s">
        <v>34</v>
      </c>
      <c r="F38" s="25">
        <v>999931623</v>
      </c>
      <c r="G38" s="1">
        <v>30</v>
      </c>
    </row>
    <row r="39" spans="1:7" x14ac:dyDescent="0.35">
      <c r="A39" s="25" t="s">
        <v>48</v>
      </c>
      <c r="B39" s="25" t="s">
        <v>183</v>
      </c>
      <c r="C39" s="25" t="s">
        <v>1315</v>
      </c>
      <c r="D39" s="25" t="s">
        <v>1316</v>
      </c>
      <c r="E39" s="25" t="s">
        <v>34</v>
      </c>
      <c r="F39" s="25">
        <v>999922198</v>
      </c>
      <c r="G39" s="1">
        <v>46</v>
      </c>
    </row>
    <row r="40" spans="1:7" x14ac:dyDescent="0.35">
      <c r="A40" s="1" t="s">
        <v>48</v>
      </c>
      <c r="B40" s="25" t="s">
        <v>183</v>
      </c>
      <c r="C40" s="25" t="s">
        <v>1183</v>
      </c>
      <c r="D40" s="25" t="s">
        <v>61</v>
      </c>
      <c r="E40" s="25" t="s">
        <v>34</v>
      </c>
      <c r="F40" s="25">
        <v>999921216</v>
      </c>
      <c r="G40" s="1">
        <v>40</v>
      </c>
    </row>
    <row r="41" spans="1:7" x14ac:dyDescent="0.35">
      <c r="A41" s="25" t="s">
        <v>48</v>
      </c>
      <c r="B41" s="25" t="s">
        <v>183</v>
      </c>
      <c r="C41" s="25" t="s">
        <v>1855</v>
      </c>
      <c r="D41" s="25" t="s">
        <v>2590</v>
      </c>
      <c r="E41" s="25" t="s">
        <v>34</v>
      </c>
      <c r="F41" s="25">
        <v>999904815</v>
      </c>
      <c r="G41" s="1">
        <v>30</v>
      </c>
    </row>
    <row r="42" spans="1:7" x14ac:dyDescent="0.35">
      <c r="A42" s="25" t="s">
        <v>48</v>
      </c>
      <c r="B42" s="25" t="s">
        <v>183</v>
      </c>
      <c r="C42" s="25" t="s">
        <v>3554</v>
      </c>
      <c r="D42" s="25" t="s">
        <v>232</v>
      </c>
      <c r="E42" s="25" t="s">
        <v>34</v>
      </c>
      <c r="F42" s="25">
        <v>999917288</v>
      </c>
      <c r="G42" s="1">
        <v>30</v>
      </c>
    </row>
    <row r="43" spans="1:7" x14ac:dyDescent="0.35">
      <c r="A43" s="68" t="s">
        <v>48</v>
      </c>
      <c r="B43" s="68" t="s">
        <v>38</v>
      </c>
      <c r="C43" s="68" t="s">
        <v>82</v>
      </c>
      <c r="D43" s="68" t="s">
        <v>56</v>
      </c>
      <c r="E43" s="68" t="s">
        <v>34</v>
      </c>
      <c r="F43" s="68">
        <v>999929996</v>
      </c>
      <c r="G43" s="1">
        <v>30</v>
      </c>
    </row>
    <row r="44" spans="1:7" x14ac:dyDescent="0.35">
      <c r="A44" s="1" t="s">
        <v>48</v>
      </c>
      <c r="B44" s="1" t="s">
        <v>31</v>
      </c>
      <c r="C44" s="1" t="s">
        <v>53</v>
      </c>
      <c r="D44" s="1" t="s">
        <v>54</v>
      </c>
      <c r="E44" s="1" t="s">
        <v>47</v>
      </c>
      <c r="F44" s="1">
        <v>999015822</v>
      </c>
      <c r="G44" s="1">
        <v>623</v>
      </c>
    </row>
    <row r="45" spans="1:7" x14ac:dyDescent="0.35">
      <c r="A45" s="1" t="s">
        <v>48</v>
      </c>
      <c r="B45" s="1" t="s">
        <v>31</v>
      </c>
      <c r="C45" s="1" t="s">
        <v>171</v>
      </c>
      <c r="D45" s="1" t="s">
        <v>172</v>
      </c>
      <c r="E45" s="1" t="s">
        <v>47</v>
      </c>
      <c r="F45" s="1">
        <v>999829178</v>
      </c>
      <c r="G45" s="1">
        <v>573</v>
      </c>
    </row>
    <row r="46" spans="1:7" x14ac:dyDescent="0.35">
      <c r="A46" s="1" t="s">
        <v>48</v>
      </c>
      <c r="B46" s="1" t="s">
        <v>31</v>
      </c>
      <c r="C46" s="1" t="s">
        <v>589</v>
      </c>
      <c r="D46" s="1" t="s">
        <v>590</v>
      </c>
      <c r="E46" s="1" t="s">
        <v>47</v>
      </c>
      <c r="F46" s="1">
        <v>999906996</v>
      </c>
      <c r="G46" s="1">
        <v>469</v>
      </c>
    </row>
    <row r="47" spans="1:7" x14ac:dyDescent="0.35">
      <c r="A47" s="1" t="s">
        <v>48</v>
      </c>
      <c r="B47" s="1" t="s">
        <v>31</v>
      </c>
      <c r="C47" s="1" t="s">
        <v>350</v>
      </c>
      <c r="D47" s="1" t="s">
        <v>81</v>
      </c>
      <c r="E47" s="1" t="s">
        <v>47</v>
      </c>
      <c r="F47" s="1">
        <v>999881211</v>
      </c>
      <c r="G47" s="1">
        <v>323</v>
      </c>
    </row>
    <row r="48" spans="1:7" x14ac:dyDescent="0.35">
      <c r="A48" s="1" t="s">
        <v>48</v>
      </c>
      <c r="B48" s="1" t="s">
        <v>31</v>
      </c>
      <c r="C48" s="1" t="s">
        <v>164</v>
      </c>
      <c r="D48" s="1" t="s">
        <v>165</v>
      </c>
      <c r="E48" s="1" t="s">
        <v>47</v>
      </c>
      <c r="F48" s="1">
        <v>999827297</v>
      </c>
      <c r="G48" s="1">
        <v>310</v>
      </c>
    </row>
    <row r="49" spans="1:7" x14ac:dyDescent="0.35">
      <c r="A49" s="1" t="s">
        <v>48</v>
      </c>
      <c r="B49" s="1" t="s">
        <v>31</v>
      </c>
      <c r="C49" s="1" t="s">
        <v>863</v>
      </c>
      <c r="D49" s="1" t="s">
        <v>781</v>
      </c>
      <c r="E49" s="1" t="s">
        <v>47</v>
      </c>
      <c r="F49" s="1">
        <v>999917226</v>
      </c>
      <c r="G49" s="1">
        <v>182.5</v>
      </c>
    </row>
    <row r="50" spans="1:7" x14ac:dyDescent="0.35">
      <c r="A50" s="1" t="s">
        <v>48</v>
      </c>
      <c r="B50" s="1" t="s">
        <v>31</v>
      </c>
      <c r="C50" s="1" t="s">
        <v>1249</v>
      </c>
      <c r="D50" s="1" t="s">
        <v>1250</v>
      </c>
      <c r="E50" s="1" t="s">
        <v>47</v>
      </c>
      <c r="F50" s="1">
        <v>999921657</v>
      </c>
      <c r="G50" s="1">
        <v>176.5</v>
      </c>
    </row>
    <row r="51" spans="1:7" x14ac:dyDescent="0.35">
      <c r="A51" s="1" t="s">
        <v>48</v>
      </c>
      <c r="B51" s="1" t="s">
        <v>31</v>
      </c>
      <c r="C51" s="1" t="s">
        <v>218</v>
      </c>
      <c r="D51" s="1" t="s">
        <v>219</v>
      </c>
      <c r="E51" s="1" t="s">
        <v>47</v>
      </c>
      <c r="F51" s="1">
        <v>999858847</v>
      </c>
      <c r="G51" s="1">
        <v>151</v>
      </c>
    </row>
    <row r="52" spans="1:7" x14ac:dyDescent="0.35">
      <c r="A52" s="1" t="s">
        <v>48</v>
      </c>
      <c r="B52" s="1" t="s">
        <v>31</v>
      </c>
      <c r="C52" s="1" t="s">
        <v>87</v>
      </c>
      <c r="D52" s="1" t="s">
        <v>88</v>
      </c>
      <c r="E52" s="1" t="s">
        <v>47</v>
      </c>
      <c r="F52" s="1">
        <v>999718964</v>
      </c>
      <c r="G52" s="1">
        <v>65.5</v>
      </c>
    </row>
    <row r="53" spans="1:7" x14ac:dyDescent="0.35">
      <c r="A53" s="25" t="s">
        <v>48</v>
      </c>
      <c r="B53" s="1" t="s">
        <v>31</v>
      </c>
      <c r="C53" s="1" t="s">
        <v>2472</v>
      </c>
      <c r="D53" s="1" t="s">
        <v>121</v>
      </c>
      <c r="E53" s="1" t="s">
        <v>47</v>
      </c>
      <c r="F53" s="1">
        <v>999721781</v>
      </c>
      <c r="G53" s="1">
        <v>60</v>
      </c>
    </row>
    <row r="54" spans="1:7" x14ac:dyDescent="0.35">
      <c r="A54" s="25" t="s">
        <v>48</v>
      </c>
      <c r="B54" s="25" t="s">
        <v>31</v>
      </c>
      <c r="C54" s="25" t="s">
        <v>3209</v>
      </c>
      <c r="D54" s="25" t="s">
        <v>3210</v>
      </c>
      <c r="E54" s="25" t="s">
        <v>47</v>
      </c>
      <c r="F54" s="25">
        <v>999898718</v>
      </c>
      <c r="G54" s="1">
        <v>45</v>
      </c>
    </row>
    <row r="55" spans="1:7" x14ac:dyDescent="0.35">
      <c r="A55" s="25" t="s">
        <v>48</v>
      </c>
      <c r="B55" s="25" t="s">
        <v>31</v>
      </c>
      <c r="C55" s="25" t="s">
        <v>3115</v>
      </c>
      <c r="D55" s="25" t="s">
        <v>3116</v>
      </c>
      <c r="E55" s="25" t="s">
        <v>47</v>
      </c>
      <c r="F55" s="25">
        <v>999794720</v>
      </c>
      <c r="G55" s="1">
        <v>30</v>
      </c>
    </row>
    <row r="56" spans="1:7" x14ac:dyDescent="0.35">
      <c r="A56" s="25" t="s">
        <v>48</v>
      </c>
      <c r="B56" s="1" t="s">
        <v>31</v>
      </c>
      <c r="C56" s="25" t="s">
        <v>396</v>
      </c>
      <c r="D56" s="25" t="s">
        <v>397</v>
      </c>
      <c r="E56" s="25" t="s">
        <v>47</v>
      </c>
      <c r="F56" s="25">
        <v>999887245</v>
      </c>
      <c r="G56" s="1">
        <v>30</v>
      </c>
    </row>
    <row r="57" spans="1:7" x14ac:dyDescent="0.35">
      <c r="A57" s="68" t="s">
        <v>48</v>
      </c>
      <c r="B57" s="68" t="s">
        <v>31</v>
      </c>
      <c r="C57" s="68" t="s">
        <v>949</v>
      </c>
      <c r="D57" s="68" t="s">
        <v>950</v>
      </c>
      <c r="E57" s="68" t="s">
        <v>47</v>
      </c>
      <c r="F57" s="68">
        <v>999918366</v>
      </c>
      <c r="G57" s="1">
        <v>30</v>
      </c>
    </row>
    <row r="58" spans="1:7" x14ac:dyDescent="0.35">
      <c r="A58" s="1" t="s">
        <v>48</v>
      </c>
      <c r="B58" s="1" t="s">
        <v>31</v>
      </c>
      <c r="C58" s="25" t="s">
        <v>67</v>
      </c>
      <c r="D58" s="25" t="s">
        <v>68</v>
      </c>
      <c r="E58" s="25" t="s">
        <v>47</v>
      </c>
      <c r="F58" s="1">
        <v>999917353</v>
      </c>
      <c r="G58" s="1">
        <v>25.5</v>
      </c>
    </row>
    <row r="59" spans="1:7" x14ac:dyDescent="0.35">
      <c r="A59" s="25" t="s">
        <v>48</v>
      </c>
      <c r="B59" s="25" t="s">
        <v>196</v>
      </c>
      <c r="C59" s="25" t="s">
        <v>3319</v>
      </c>
      <c r="D59" s="25" t="s">
        <v>324</v>
      </c>
      <c r="E59" s="25" t="s">
        <v>47</v>
      </c>
      <c r="F59" s="25">
        <v>999921884</v>
      </c>
      <c r="G59" s="1">
        <v>30</v>
      </c>
    </row>
    <row r="60" spans="1:7" x14ac:dyDescent="0.35">
      <c r="A60" s="1" t="s">
        <v>48</v>
      </c>
      <c r="B60" s="1" t="s">
        <v>183</v>
      </c>
      <c r="C60" s="1" t="s">
        <v>1966</v>
      </c>
      <c r="D60" s="1" t="s">
        <v>1967</v>
      </c>
      <c r="E60" s="1" t="s">
        <v>47</v>
      </c>
      <c r="F60" s="1">
        <v>999926647</v>
      </c>
      <c r="G60" s="1">
        <v>40</v>
      </c>
    </row>
    <row r="61" spans="1:7" x14ac:dyDescent="0.35">
      <c r="A61" s="25" t="s">
        <v>48</v>
      </c>
      <c r="B61" s="25" t="s">
        <v>38</v>
      </c>
      <c r="C61" s="25" t="s">
        <v>508</v>
      </c>
      <c r="D61" s="25" t="s">
        <v>2530</v>
      </c>
      <c r="E61" s="25" t="s">
        <v>47</v>
      </c>
      <c r="F61" s="25">
        <v>999930230</v>
      </c>
      <c r="G61" s="1">
        <v>30</v>
      </c>
    </row>
    <row r="62" spans="1:7" x14ac:dyDescent="0.35">
      <c r="A62" s="25" t="s">
        <v>48</v>
      </c>
      <c r="B62" s="25" t="s">
        <v>38</v>
      </c>
      <c r="C62" s="25" t="s">
        <v>3609</v>
      </c>
      <c r="D62" s="25" t="s">
        <v>3610</v>
      </c>
      <c r="E62" s="25" t="s">
        <v>47</v>
      </c>
      <c r="F62" s="25">
        <v>999931970</v>
      </c>
      <c r="G62" s="1">
        <v>30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38F5D-BAB0-4EAF-BEEB-4F6E1CF969B9}">
  <dimension ref="A1:G16"/>
  <sheetViews>
    <sheetView workbookViewId="0">
      <selection sqref="A1:XFD1048576"/>
    </sheetView>
  </sheetViews>
  <sheetFormatPr defaultRowHeight="14.5" x14ac:dyDescent="0.35"/>
  <cols>
    <col min="1" max="1" width="8.90625" bestFit="1" customWidth="1"/>
    <col min="2" max="2" width="6.453125" bestFit="1" customWidth="1"/>
    <col min="3" max="3" width="10.81640625" bestFit="1" customWidth="1"/>
    <col min="4" max="4" width="11.1796875" bestFit="1" customWidth="1"/>
    <col min="5" max="5" width="7.6328125" bestFit="1" customWidth="1"/>
    <col min="6" max="6" width="13.26953125" bestFit="1" customWidth="1"/>
    <col min="7" max="7" width="12" bestFit="1" customWidth="1"/>
  </cols>
  <sheetData>
    <row r="1" spans="1:7" x14ac:dyDescent="0.35">
      <c r="A1" s="94" t="s">
        <v>23</v>
      </c>
      <c r="B1" s="94" t="s">
        <v>24</v>
      </c>
      <c r="C1" s="94" t="s">
        <v>25</v>
      </c>
      <c r="D1" s="94" t="s">
        <v>26</v>
      </c>
      <c r="E1" s="94" t="s">
        <v>27</v>
      </c>
      <c r="F1" s="94" t="s">
        <v>28</v>
      </c>
      <c r="G1" s="94" t="s">
        <v>29</v>
      </c>
    </row>
    <row r="2" spans="1:7" x14ac:dyDescent="0.35">
      <c r="A2" s="1" t="s">
        <v>30</v>
      </c>
      <c r="B2" s="1" t="s">
        <v>31</v>
      </c>
      <c r="C2" s="1" t="s">
        <v>74</v>
      </c>
      <c r="D2" s="1" t="s">
        <v>75</v>
      </c>
      <c r="E2" s="1" t="s">
        <v>34</v>
      </c>
      <c r="F2" s="1">
        <v>999704318</v>
      </c>
      <c r="G2" s="1">
        <v>790</v>
      </c>
    </row>
    <row r="3" spans="1:7" x14ac:dyDescent="0.35">
      <c r="A3" s="1" t="s">
        <v>30</v>
      </c>
      <c r="B3" s="1" t="s">
        <v>31</v>
      </c>
      <c r="C3" s="1" t="s">
        <v>32</v>
      </c>
      <c r="D3" s="1" t="s">
        <v>33</v>
      </c>
      <c r="E3" s="1" t="s">
        <v>34</v>
      </c>
      <c r="F3" s="1">
        <v>111940078</v>
      </c>
      <c r="G3" s="1">
        <v>330.5</v>
      </c>
    </row>
    <row r="4" spans="1:7" x14ac:dyDescent="0.35">
      <c r="A4" s="1" t="s">
        <v>30</v>
      </c>
      <c r="B4" s="1" t="s">
        <v>31</v>
      </c>
      <c r="C4" s="1" t="s">
        <v>141</v>
      </c>
      <c r="D4" s="1" t="s">
        <v>142</v>
      </c>
      <c r="E4" s="1" t="s">
        <v>34</v>
      </c>
      <c r="F4" s="1">
        <v>999796666</v>
      </c>
      <c r="G4" s="1">
        <v>92</v>
      </c>
    </row>
    <row r="5" spans="1:7" x14ac:dyDescent="0.35">
      <c r="A5" s="25" t="s">
        <v>30</v>
      </c>
      <c r="B5" s="25" t="s">
        <v>31</v>
      </c>
      <c r="C5" s="25" t="s">
        <v>2497</v>
      </c>
      <c r="D5" s="25" t="s">
        <v>972</v>
      </c>
      <c r="E5" s="25" t="s">
        <v>34</v>
      </c>
      <c r="F5" s="25">
        <v>999919183</v>
      </c>
      <c r="G5" s="1">
        <v>45</v>
      </c>
    </row>
    <row r="6" spans="1:7" x14ac:dyDescent="0.35">
      <c r="A6" s="25" t="s">
        <v>30</v>
      </c>
      <c r="B6" s="25" t="s">
        <v>31</v>
      </c>
      <c r="C6" s="25" t="s">
        <v>1352</v>
      </c>
      <c r="D6" s="25" t="s">
        <v>3252</v>
      </c>
      <c r="E6" s="25" t="s">
        <v>34</v>
      </c>
      <c r="F6" s="25">
        <v>999929766</v>
      </c>
      <c r="G6" s="1">
        <v>30</v>
      </c>
    </row>
    <row r="7" spans="1:7" x14ac:dyDescent="0.35">
      <c r="A7" s="25" t="s">
        <v>30</v>
      </c>
      <c r="B7" s="25" t="s">
        <v>183</v>
      </c>
      <c r="C7" s="25" t="s">
        <v>166</v>
      </c>
      <c r="D7" s="25" t="s">
        <v>2434</v>
      </c>
      <c r="E7" s="25" t="s">
        <v>34</v>
      </c>
      <c r="F7" s="25">
        <v>999925445</v>
      </c>
      <c r="G7" s="1">
        <v>30</v>
      </c>
    </row>
    <row r="8" spans="1:7" x14ac:dyDescent="0.35">
      <c r="A8" s="1" t="s">
        <v>30</v>
      </c>
      <c r="B8" s="1" t="s">
        <v>31</v>
      </c>
      <c r="C8" s="1" t="s">
        <v>96</v>
      </c>
      <c r="D8" s="1" t="s">
        <v>97</v>
      </c>
      <c r="E8" s="1" t="s">
        <v>47</v>
      </c>
      <c r="F8" s="1">
        <v>999730680</v>
      </c>
      <c r="G8" s="1">
        <v>646.5</v>
      </c>
    </row>
    <row r="9" spans="1:7" x14ac:dyDescent="0.35">
      <c r="A9" s="1" t="s">
        <v>30</v>
      </c>
      <c r="B9" s="1" t="s">
        <v>31</v>
      </c>
      <c r="C9" s="1" t="s">
        <v>132</v>
      </c>
      <c r="D9" s="1" t="s">
        <v>133</v>
      </c>
      <c r="E9" s="1" t="s">
        <v>47</v>
      </c>
      <c r="F9" s="1">
        <v>999787132</v>
      </c>
      <c r="G9" s="1">
        <v>543</v>
      </c>
    </row>
    <row r="10" spans="1:7" x14ac:dyDescent="0.35">
      <c r="A10" s="1" t="s">
        <v>30</v>
      </c>
      <c r="B10" s="1" t="s">
        <v>31</v>
      </c>
      <c r="C10" s="25" t="s">
        <v>330</v>
      </c>
      <c r="D10" s="25" t="s">
        <v>152</v>
      </c>
      <c r="E10" s="25" t="s">
        <v>47</v>
      </c>
      <c r="F10" s="1">
        <v>999877150</v>
      </c>
      <c r="G10" s="1">
        <v>532.5</v>
      </c>
    </row>
    <row r="11" spans="1:7" x14ac:dyDescent="0.35">
      <c r="A11" s="1" t="s">
        <v>30</v>
      </c>
      <c r="B11" s="1" t="s">
        <v>31</v>
      </c>
      <c r="C11" s="1" t="s">
        <v>909</v>
      </c>
      <c r="D11" s="1" t="s">
        <v>910</v>
      </c>
      <c r="E11" s="1" t="s">
        <v>47</v>
      </c>
      <c r="F11" s="1">
        <v>999917960</v>
      </c>
      <c r="G11" s="1">
        <v>456</v>
      </c>
    </row>
    <row r="12" spans="1:7" x14ac:dyDescent="0.35">
      <c r="A12" s="1" t="s">
        <v>30</v>
      </c>
      <c r="B12" s="1" t="s">
        <v>31</v>
      </c>
      <c r="C12" s="1" t="s">
        <v>229</v>
      </c>
      <c r="D12" s="1" t="s">
        <v>230</v>
      </c>
      <c r="E12" s="1" t="s">
        <v>47</v>
      </c>
      <c r="F12" s="1">
        <v>999860746</v>
      </c>
      <c r="G12" s="1">
        <v>114</v>
      </c>
    </row>
    <row r="13" spans="1:7" x14ac:dyDescent="0.35">
      <c r="A13" s="1" t="s">
        <v>30</v>
      </c>
      <c r="B13" s="1" t="s">
        <v>31</v>
      </c>
      <c r="C13" s="1" t="s">
        <v>267</v>
      </c>
      <c r="D13" s="1" t="s">
        <v>268</v>
      </c>
      <c r="E13" s="1" t="s">
        <v>47</v>
      </c>
      <c r="F13" s="1">
        <v>999866051</v>
      </c>
      <c r="G13" s="1">
        <v>78</v>
      </c>
    </row>
    <row r="14" spans="1:7" x14ac:dyDescent="0.35">
      <c r="A14" s="25" t="s">
        <v>30</v>
      </c>
      <c r="B14" s="1" t="s">
        <v>31</v>
      </c>
      <c r="C14" s="1" t="s">
        <v>2473</v>
      </c>
      <c r="D14" s="1" t="s">
        <v>1916</v>
      </c>
      <c r="E14" s="1" t="s">
        <v>47</v>
      </c>
      <c r="F14" s="1">
        <v>999915225</v>
      </c>
      <c r="G14" s="1">
        <v>45</v>
      </c>
    </row>
    <row r="15" spans="1:7" x14ac:dyDescent="0.35">
      <c r="A15" s="25" t="s">
        <v>30</v>
      </c>
      <c r="B15" s="25" t="s">
        <v>183</v>
      </c>
      <c r="C15" s="25" t="s">
        <v>657</v>
      </c>
      <c r="D15" s="25" t="s">
        <v>1235</v>
      </c>
      <c r="E15" s="25" t="s">
        <v>47</v>
      </c>
      <c r="F15" s="25">
        <v>999930854</v>
      </c>
      <c r="G15" s="1">
        <v>30</v>
      </c>
    </row>
    <row r="16" spans="1:7" x14ac:dyDescent="0.35">
      <c r="A16" s="1" t="s">
        <v>30</v>
      </c>
      <c r="B16" s="1" t="s">
        <v>38</v>
      </c>
      <c r="C16" s="1" t="s">
        <v>1700</v>
      </c>
      <c r="D16" s="1" t="s">
        <v>1586</v>
      </c>
      <c r="E16" s="1" t="s">
        <v>47</v>
      </c>
      <c r="F16" s="1">
        <v>999925298</v>
      </c>
      <c r="G16" s="1">
        <v>85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C7306-770F-4D26-8ADB-2A75EA04F00F}">
  <dimension ref="A1:G24"/>
  <sheetViews>
    <sheetView workbookViewId="0">
      <selection sqref="A1:XFD1048576"/>
    </sheetView>
  </sheetViews>
  <sheetFormatPr defaultRowHeight="14.5" x14ac:dyDescent="0.35"/>
  <cols>
    <col min="1" max="1" width="8.26953125" bestFit="1" customWidth="1"/>
    <col min="2" max="2" width="6.453125" bestFit="1" customWidth="1"/>
    <col min="3" max="3" width="12.54296875" bestFit="1" customWidth="1"/>
    <col min="4" max="4" width="11.6328125" bestFit="1" customWidth="1"/>
    <col min="5" max="5" width="7.6328125" bestFit="1" customWidth="1"/>
    <col min="6" max="6" width="13.26953125" bestFit="1" customWidth="1"/>
    <col min="7" max="7" width="12" bestFit="1" customWidth="1"/>
  </cols>
  <sheetData>
    <row r="1" spans="1:7" x14ac:dyDescent="0.35">
      <c r="A1" s="94" t="s">
        <v>23</v>
      </c>
      <c r="B1" s="94" t="s">
        <v>24</v>
      </c>
      <c r="C1" s="94" t="s">
        <v>25</v>
      </c>
      <c r="D1" s="94" t="s">
        <v>26</v>
      </c>
      <c r="E1" s="94" t="s">
        <v>27</v>
      </c>
      <c r="F1" s="94" t="s">
        <v>28</v>
      </c>
      <c r="G1" s="94" t="s">
        <v>29</v>
      </c>
    </row>
    <row r="2" spans="1:7" x14ac:dyDescent="0.35">
      <c r="A2" s="1" t="s">
        <v>41</v>
      </c>
      <c r="B2" s="1" t="s">
        <v>31</v>
      </c>
      <c r="C2" s="1" t="s">
        <v>187</v>
      </c>
      <c r="D2" s="1" t="s">
        <v>188</v>
      </c>
      <c r="E2" s="1" t="s">
        <v>34</v>
      </c>
      <c r="F2" s="1">
        <v>999845260</v>
      </c>
      <c r="G2" s="1">
        <v>578.25</v>
      </c>
    </row>
    <row r="3" spans="1:7" x14ac:dyDescent="0.35">
      <c r="A3" s="1" t="s">
        <v>41</v>
      </c>
      <c r="B3" s="1" t="s">
        <v>31</v>
      </c>
      <c r="C3" s="1" t="s">
        <v>249</v>
      </c>
      <c r="D3" s="1" t="s">
        <v>163</v>
      </c>
      <c r="E3" s="1" t="s">
        <v>34</v>
      </c>
      <c r="F3" s="1">
        <v>999862739</v>
      </c>
      <c r="G3" s="1">
        <v>455</v>
      </c>
    </row>
    <row r="4" spans="1:7" x14ac:dyDescent="0.35">
      <c r="A4" s="1" t="s">
        <v>41</v>
      </c>
      <c r="B4" s="1" t="s">
        <v>31</v>
      </c>
      <c r="C4" s="1" t="s">
        <v>82</v>
      </c>
      <c r="D4" s="1" t="s">
        <v>83</v>
      </c>
      <c r="E4" s="1" t="s">
        <v>34</v>
      </c>
      <c r="F4" s="1">
        <v>999713520</v>
      </c>
      <c r="G4" s="1">
        <v>370</v>
      </c>
    </row>
    <row r="5" spans="1:7" x14ac:dyDescent="0.35">
      <c r="A5" s="1" t="s">
        <v>41</v>
      </c>
      <c r="B5" s="1" t="s">
        <v>31</v>
      </c>
      <c r="C5" s="1" t="s">
        <v>392</v>
      </c>
      <c r="D5" s="1" t="s">
        <v>393</v>
      </c>
      <c r="E5" s="1" t="s">
        <v>34</v>
      </c>
      <c r="F5" s="1">
        <v>999887130</v>
      </c>
      <c r="G5" s="1">
        <v>180</v>
      </c>
    </row>
    <row r="6" spans="1:7" x14ac:dyDescent="0.35">
      <c r="A6" s="1" t="s">
        <v>41</v>
      </c>
      <c r="B6" s="1" t="s">
        <v>31</v>
      </c>
      <c r="C6" s="1" t="s">
        <v>56</v>
      </c>
      <c r="D6" s="1" t="s">
        <v>57</v>
      </c>
      <c r="E6" s="1" t="s">
        <v>34</v>
      </c>
      <c r="F6" s="1">
        <v>999032557</v>
      </c>
      <c r="G6" s="1">
        <v>165</v>
      </c>
    </row>
    <row r="7" spans="1:7" x14ac:dyDescent="0.35">
      <c r="A7" s="1" t="s">
        <v>41</v>
      </c>
      <c r="B7" s="1" t="s">
        <v>31</v>
      </c>
      <c r="C7" s="1" t="s">
        <v>496</v>
      </c>
      <c r="D7" s="1" t="s">
        <v>497</v>
      </c>
      <c r="E7" s="1" t="s">
        <v>34</v>
      </c>
      <c r="F7" s="1">
        <v>999897758</v>
      </c>
      <c r="G7" s="1">
        <v>160</v>
      </c>
    </row>
    <row r="8" spans="1:7" x14ac:dyDescent="0.35">
      <c r="A8" s="25" t="s">
        <v>41</v>
      </c>
      <c r="B8" s="1" t="s">
        <v>31</v>
      </c>
      <c r="C8" s="25" t="s">
        <v>2354</v>
      </c>
      <c r="D8" s="25" t="s">
        <v>2355</v>
      </c>
      <c r="E8" s="25" t="s">
        <v>34</v>
      </c>
      <c r="F8" s="25">
        <v>999928749</v>
      </c>
      <c r="G8" s="1">
        <v>143</v>
      </c>
    </row>
    <row r="9" spans="1:7" x14ac:dyDescent="0.35">
      <c r="A9" s="1" t="s">
        <v>41</v>
      </c>
      <c r="B9" s="1" t="s">
        <v>31</v>
      </c>
      <c r="C9" s="1" t="s">
        <v>724</v>
      </c>
      <c r="D9" s="1" t="s">
        <v>725</v>
      </c>
      <c r="E9" s="1" t="s">
        <v>34</v>
      </c>
      <c r="F9" s="1">
        <v>999914405</v>
      </c>
      <c r="G9" s="1">
        <v>115</v>
      </c>
    </row>
    <row r="10" spans="1:7" x14ac:dyDescent="0.35">
      <c r="A10" s="25" t="s">
        <v>41</v>
      </c>
      <c r="B10" s="25" t="s">
        <v>31</v>
      </c>
      <c r="C10" s="25" t="s">
        <v>3715</v>
      </c>
      <c r="D10" s="25" t="s">
        <v>3716</v>
      </c>
      <c r="E10" s="25" t="s">
        <v>34</v>
      </c>
      <c r="F10" s="25">
        <v>999013484</v>
      </c>
      <c r="G10" s="1">
        <v>60</v>
      </c>
    </row>
    <row r="11" spans="1:7" x14ac:dyDescent="0.35">
      <c r="A11" s="25" t="s">
        <v>41</v>
      </c>
      <c r="B11" s="1" t="s">
        <v>31</v>
      </c>
      <c r="C11" s="25" t="s">
        <v>3521</v>
      </c>
      <c r="D11" s="25" t="s">
        <v>3522</v>
      </c>
      <c r="E11" s="25" t="s">
        <v>34</v>
      </c>
      <c r="F11" s="25">
        <v>999928140</v>
      </c>
      <c r="G11" s="1">
        <v>60</v>
      </c>
    </row>
    <row r="12" spans="1:7" x14ac:dyDescent="0.35">
      <c r="A12" s="25" t="s">
        <v>41</v>
      </c>
      <c r="B12" s="25" t="s">
        <v>31</v>
      </c>
      <c r="C12" s="25" t="s">
        <v>2435</v>
      </c>
      <c r="D12" s="25" t="s">
        <v>2436</v>
      </c>
      <c r="E12" s="25" t="s">
        <v>34</v>
      </c>
      <c r="F12" s="25">
        <v>999929401</v>
      </c>
      <c r="G12" s="1">
        <v>60</v>
      </c>
    </row>
    <row r="13" spans="1:7" x14ac:dyDescent="0.35">
      <c r="A13" s="1" t="s">
        <v>41</v>
      </c>
      <c r="B13" s="100" t="s">
        <v>31</v>
      </c>
      <c r="C13" s="25" t="s">
        <v>3495</v>
      </c>
      <c r="D13" s="25" t="s">
        <v>3496</v>
      </c>
      <c r="E13" s="1" t="s">
        <v>34</v>
      </c>
      <c r="F13" s="1">
        <v>999930359</v>
      </c>
      <c r="G13" s="1">
        <v>45</v>
      </c>
    </row>
    <row r="14" spans="1:7" x14ac:dyDescent="0.35">
      <c r="A14" s="1" t="s">
        <v>41</v>
      </c>
      <c r="B14" s="1" t="s">
        <v>31</v>
      </c>
      <c r="C14" s="1" t="s">
        <v>60</v>
      </c>
      <c r="D14" s="1" t="s">
        <v>61</v>
      </c>
      <c r="E14" s="1" t="s">
        <v>47</v>
      </c>
      <c r="F14" s="1">
        <v>999045493</v>
      </c>
      <c r="G14" s="1">
        <v>810</v>
      </c>
    </row>
    <row r="15" spans="1:7" x14ac:dyDescent="0.35">
      <c r="A15" s="1" t="s">
        <v>41</v>
      </c>
      <c r="B15" s="1" t="s">
        <v>31</v>
      </c>
      <c r="C15" s="1" t="s">
        <v>332</v>
      </c>
      <c r="D15" s="1" t="s">
        <v>333</v>
      </c>
      <c r="E15" s="1" t="s">
        <v>47</v>
      </c>
      <c r="F15" s="1">
        <v>999878668</v>
      </c>
      <c r="G15" s="1">
        <v>428.5</v>
      </c>
    </row>
    <row r="16" spans="1:7" x14ac:dyDescent="0.35">
      <c r="A16" s="1" t="s">
        <v>41</v>
      </c>
      <c r="B16" s="1" t="s">
        <v>31</v>
      </c>
      <c r="C16" s="1" t="s">
        <v>45</v>
      </c>
      <c r="D16" s="1" t="s">
        <v>105</v>
      </c>
      <c r="E16" s="1" t="s">
        <v>47</v>
      </c>
      <c r="F16" s="1">
        <v>999735941</v>
      </c>
      <c r="G16" s="1">
        <v>390</v>
      </c>
    </row>
    <row r="17" spans="1:7" x14ac:dyDescent="0.35">
      <c r="A17" s="1" t="s">
        <v>41</v>
      </c>
      <c r="B17" s="1" t="s">
        <v>31</v>
      </c>
      <c r="C17" s="1" t="s">
        <v>275</v>
      </c>
      <c r="D17" s="1" t="s">
        <v>276</v>
      </c>
      <c r="E17" s="1" t="s">
        <v>47</v>
      </c>
      <c r="F17" s="1">
        <v>999869588</v>
      </c>
      <c r="G17" s="1">
        <v>327.75</v>
      </c>
    </row>
    <row r="18" spans="1:7" x14ac:dyDescent="0.35">
      <c r="A18" s="1" t="s">
        <v>41</v>
      </c>
      <c r="B18" s="1" t="s">
        <v>31</v>
      </c>
      <c r="C18" s="1" t="s">
        <v>593</v>
      </c>
      <c r="D18" s="1" t="s">
        <v>50</v>
      </c>
      <c r="E18" s="1" t="s">
        <v>47</v>
      </c>
      <c r="F18" s="1">
        <v>999907463</v>
      </c>
      <c r="G18" s="1">
        <v>301.5</v>
      </c>
    </row>
    <row r="19" spans="1:7" x14ac:dyDescent="0.35">
      <c r="A19" s="1" t="s">
        <v>41</v>
      </c>
      <c r="B19" s="25" t="s">
        <v>31</v>
      </c>
      <c r="C19" s="25" t="s">
        <v>277</v>
      </c>
      <c r="D19" s="25" t="s">
        <v>278</v>
      </c>
      <c r="E19" s="25" t="s">
        <v>47</v>
      </c>
      <c r="F19" s="25">
        <v>999869601</v>
      </c>
      <c r="G19" s="1">
        <v>213</v>
      </c>
    </row>
    <row r="20" spans="1:7" x14ac:dyDescent="0.35">
      <c r="A20" s="1" t="s">
        <v>41</v>
      </c>
      <c r="B20" s="1" t="s">
        <v>31</v>
      </c>
      <c r="C20" s="1" t="s">
        <v>145</v>
      </c>
      <c r="D20" s="1" t="s">
        <v>146</v>
      </c>
      <c r="E20" s="1" t="s">
        <v>47</v>
      </c>
      <c r="F20" s="1">
        <v>999797966</v>
      </c>
      <c r="G20" s="1">
        <v>203</v>
      </c>
    </row>
    <row r="21" spans="1:7" x14ac:dyDescent="0.35">
      <c r="A21" s="1" t="s">
        <v>41</v>
      </c>
      <c r="B21" s="1" t="s">
        <v>31</v>
      </c>
      <c r="C21" s="1" t="s">
        <v>508</v>
      </c>
      <c r="D21" s="1" t="s">
        <v>1179</v>
      </c>
      <c r="E21" s="1" t="s">
        <v>47</v>
      </c>
      <c r="F21" s="1">
        <v>999921206</v>
      </c>
      <c r="G21" s="1">
        <v>201</v>
      </c>
    </row>
    <row r="22" spans="1:7" x14ac:dyDescent="0.35">
      <c r="A22" s="1" t="s">
        <v>41</v>
      </c>
      <c r="B22" s="1" t="s">
        <v>31</v>
      </c>
      <c r="C22" s="1" t="s">
        <v>697</v>
      </c>
      <c r="D22" s="1" t="s">
        <v>161</v>
      </c>
      <c r="E22" s="1" t="s">
        <v>47</v>
      </c>
      <c r="F22" s="1">
        <v>999015535</v>
      </c>
      <c r="G22" s="1">
        <v>30</v>
      </c>
    </row>
    <row r="23" spans="1:7" x14ac:dyDescent="0.35">
      <c r="A23" s="25" t="s">
        <v>41</v>
      </c>
      <c r="B23" s="25" t="s">
        <v>31</v>
      </c>
      <c r="C23" s="25" t="s">
        <v>517</v>
      </c>
      <c r="D23" s="25" t="s">
        <v>542</v>
      </c>
      <c r="E23" s="25" t="s">
        <v>47</v>
      </c>
      <c r="F23" s="25">
        <v>999884873</v>
      </c>
      <c r="G23" s="1">
        <v>30</v>
      </c>
    </row>
    <row r="24" spans="1:7" x14ac:dyDescent="0.35">
      <c r="A24" s="1" t="s">
        <v>41</v>
      </c>
      <c r="B24" s="1" t="s">
        <v>38</v>
      </c>
      <c r="C24" s="1" t="s">
        <v>1507</v>
      </c>
      <c r="D24" s="1" t="s">
        <v>1508</v>
      </c>
      <c r="E24" s="1" t="s">
        <v>47</v>
      </c>
      <c r="F24" s="1">
        <v>999924210</v>
      </c>
      <c r="G24" s="1">
        <v>75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A910D-7160-474B-871D-155F166BF157}">
  <dimension ref="A1:G7"/>
  <sheetViews>
    <sheetView workbookViewId="0">
      <selection sqref="A1:XFD1048576"/>
    </sheetView>
  </sheetViews>
  <sheetFormatPr defaultRowHeight="14.5" x14ac:dyDescent="0.35"/>
  <cols>
    <col min="1" max="1" width="8.26953125" bestFit="1" customWidth="1"/>
    <col min="2" max="2" width="5.54296875" bestFit="1" customWidth="1"/>
    <col min="3" max="3" width="10.81640625" bestFit="1" customWidth="1"/>
    <col min="4" max="4" width="10.7265625" bestFit="1" customWidth="1"/>
    <col min="5" max="5" width="7.6328125" bestFit="1" customWidth="1"/>
    <col min="6" max="6" width="13.26953125" bestFit="1" customWidth="1"/>
    <col min="7" max="7" width="12" bestFit="1" customWidth="1"/>
  </cols>
  <sheetData>
    <row r="1" spans="1:7" x14ac:dyDescent="0.35">
      <c r="A1" s="94" t="s">
        <v>23</v>
      </c>
      <c r="B1" s="94" t="s">
        <v>24</v>
      </c>
      <c r="C1" s="94" t="s">
        <v>25</v>
      </c>
      <c r="D1" s="94" t="s">
        <v>26</v>
      </c>
      <c r="E1" s="94" t="s">
        <v>27</v>
      </c>
      <c r="F1" s="94" t="s">
        <v>28</v>
      </c>
      <c r="G1" s="94" t="s">
        <v>29</v>
      </c>
    </row>
    <row r="2" spans="1:7" x14ac:dyDescent="0.35">
      <c r="A2" s="25" t="s">
        <v>43</v>
      </c>
      <c r="B2" s="25" t="s">
        <v>31</v>
      </c>
      <c r="C2" s="25" t="s">
        <v>58</v>
      </c>
      <c r="D2" s="25" t="s">
        <v>59</v>
      </c>
      <c r="E2" s="25" t="s">
        <v>34</v>
      </c>
      <c r="F2" s="25">
        <v>999032557</v>
      </c>
      <c r="G2" s="1">
        <v>110</v>
      </c>
    </row>
    <row r="3" spans="1:7" x14ac:dyDescent="0.35">
      <c r="A3" s="1" t="s">
        <v>43</v>
      </c>
      <c r="B3" s="1" t="s">
        <v>31</v>
      </c>
      <c r="C3" s="1" t="s">
        <v>496</v>
      </c>
      <c r="D3" s="1" t="s">
        <v>497</v>
      </c>
      <c r="E3" s="1" t="s">
        <v>34</v>
      </c>
      <c r="F3" s="1">
        <v>999897758</v>
      </c>
      <c r="G3" s="1">
        <v>80</v>
      </c>
    </row>
    <row r="4" spans="1:7" x14ac:dyDescent="0.35">
      <c r="A4" s="25" t="s">
        <v>43</v>
      </c>
      <c r="B4" s="25" t="s">
        <v>31</v>
      </c>
      <c r="C4" s="25" t="s">
        <v>3715</v>
      </c>
      <c r="D4" s="25" t="s">
        <v>3716</v>
      </c>
      <c r="E4" s="25" t="s">
        <v>34</v>
      </c>
      <c r="F4" s="25">
        <v>999013484</v>
      </c>
      <c r="G4" s="1">
        <v>30</v>
      </c>
    </row>
    <row r="5" spans="1:7" x14ac:dyDescent="0.35">
      <c r="A5" s="1" t="s">
        <v>43</v>
      </c>
      <c r="B5" s="100" t="s">
        <v>31</v>
      </c>
      <c r="C5" s="25" t="s">
        <v>3495</v>
      </c>
      <c r="D5" s="25" t="s">
        <v>3496</v>
      </c>
      <c r="E5" s="1" t="s">
        <v>34</v>
      </c>
      <c r="F5" s="1">
        <v>999930359</v>
      </c>
      <c r="G5" s="1">
        <v>30</v>
      </c>
    </row>
    <row r="6" spans="1:7" x14ac:dyDescent="0.35">
      <c r="A6" s="1" t="s">
        <v>43</v>
      </c>
      <c r="B6" s="1" t="s">
        <v>31</v>
      </c>
      <c r="C6" s="1" t="s">
        <v>60</v>
      </c>
      <c r="D6" s="1" t="s">
        <v>61</v>
      </c>
      <c r="E6" s="1" t="s">
        <v>47</v>
      </c>
      <c r="F6" s="1">
        <v>999045493</v>
      </c>
      <c r="G6" s="1">
        <v>200</v>
      </c>
    </row>
    <row r="7" spans="1:7" x14ac:dyDescent="0.35">
      <c r="A7" s="1" t="s">
        <v>43</v>
      </c>
      <c r="B7" s="1" t="s">
        <v>31</v>
      </c>
      <c r="C7" s="1" t="s">
        <v>145</v>
      </c>
      <c r="D7" s="1" t="s">
        <v>146</v>
      </c>
      <c r="E7" s="1" t="s">
        <v>47</v>
      </c>
      <c r="F7" s="1">
        <v>999797966</v>
      </c>
      <c r="G7" s="1">
        <v>90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7547E-6A13-4AB6-9CDD-2AFEA4F5CCC7}">
  <dimension ref="A1:G8"/>
  <sheetViews>
    <sheetView workbookViewId="0">
      <selection sqref="A1:XFD1048576"/>
    </sheetView>
  </sheetViews>
  <sheetFormatPr defaultRowHeight="14.5" x14ac:dyDescent="0.35"/>
  <cols>
    <col min="1" max="1" width="14.453125" bestFit="1" customWidth="1"/>
    <col min="2" max="2" width="5.54296875" bestFit="1" customWidth="1"/>
    <col min="3" max="3" width="10.81640625" bestFit="1" customWidth="1"/>
    <col min="4" max="4" width="13.90625" bestFit="1" customWidth="1"/>
    <col min="5" max="5" width="7.6328125" bestFit="1" customWidth="1"/>
    <col min="6" max="6" width="12.08984375" bestFit="1" customWidth="1"/>
    <col min="7" max="7" width="8.36328125" bestFit="1" customWidth="1"/>
  </cols>
  <sheetData>
    <row r="1" spans="1:7" ht="28" x14ac:dyDescent="0.35">
      <c r="A1" s="50" t="s">
        <v>23</v>
      </c>
      <c r="B1" s="50" t="s">
        <v>24</v>
      </c>
      <c r="C1" s="50" t="s">
        <v>25</v>
      </c>
      <c r="D1" s="50" t="s">
        <v>26</v>
      </c>
      <c r="E1" s="50" t="s">
        <v>27</v>
      </c>
      <c r="F1" s="50" t="s">
        <v>2222</v>
      </c>
      <c r="G1" s="51" t="s">
        <v>2223</v>
      </c>
    </row>
    <row r="2" spans="1:7" x14ac:dyDescent="0.35">
      <c r="A2" s="1" t="s">
        <v>2265</v>
      </c>
      <c r="B2" s="1" t="s">
        <v>31</v>
      </c>
      <c r="C2" s="74" t="s">
        <v>1163</v>
      </c>
      <c r="D2" s="74" t="s">
        <v>1438</v>
      </c>
      <c r="E2" s="74" t="s">
        <v>34</v>
      </c>
      <c r="F2" s="74">
        <v>999923262</v>
      </c>
      <c r="G2" s="3">
        <v>90</v>
      </c>
    </row>
    <row r="3" spans="1:7" x14ac:dyDescent="0.35">
      <c r="A3" s="1" t="s">
        <v>2265</v>
      </c>
      <c r="B3" s="1" t="s">
        <v>31</v>
      </c>
      <c r="C3" s="25" t="s">
        <v>1163</v>
      </c>
      <c r="D3" s="25" t="s">
        <v>1395</v>
      </c>
      <c r="E3" s="25" t="s">
        <v>34</v>
      </c>
      <c r="F3" s="25">
        <v>999922924</v>
      </c>
      <c r="G3" s="3">
        <v>60</v>
      </c>
    </row>
    <row r="4" spans="1:7" x14ac:dyDescent="0.35">
      <c r="A4" s="1" t="s">
        <v>2265</v>
      </c>
      <c r="B4" s="1" t="s">
        <v>31</v>
      </c>
      <c r="C4" s="74" t="s">
        <v>3165</v>
      </c>
      <c r="D4" s="74" t="s">
        <v>3166</v>
      </c>
      <c r="E4" s="74" t="s">
        <v>34</v>
      </c>
      <c r="F4" s="74">
        <v>999917025</v>
      </c>
      <c r="G4" s="3">
        <v>45</v>
      </c>
    </row>
    <row r="5" spans="1:7" x14ac:dyDescent="0.35">
      <c r="A5" s="1" t="s">
        <v>2265</v>
      </c>
      <c r="B5" s="1" t="s">
        <v>31</v>
      </c>
      <c r="C5" s="25" t="s">
        <v>2998</v>
      </c>
      <c r="D5" s="25" t="s">
        <v>2999</v>
      </c>
      <c r="E5" s="25" t="s">
        <v>34</v>
      </c>
      <c r="F5" s="25">
        <v>999931513</v>
      </c>
      <c r="G5" s="3">
        <v>30</v>
      </c>
    </row>
    <row r="6" spans="1:7" x14ac:dyDescent="0.35">
      <c r="A6" s="1" t="s">
        <v>2265</v>
      </c>
      <c r="B6" s="47"/>
      <c r="C6" s="74" t="s">
        <v>195</v>
      </c>
      <c r="D6" s="74" t="s">
        <v>509</v>
      </c>
      <c r="E6" s="74" t="s">
        <v>34</v>
      </c>
      <c r="F6" s="74">
        <v>999921793</v>
      </c>
      <c r="G6" s="3">
        <v>30</v>
      </c>
    </row>
    <row r="7" spans="1:7" x14ac:dyDescent="0.35">
      <c r="A7" s="25" t="s">
        <v>2265</v>
      </c>
      <c r="B7" s="25" t="s">
        <v>31</v>
      </c>
      <c r="C7" s="27" t="s">
        <v>2267</v>
      </c>
      <c r="D7" s="27" t="s">
        <v>1130</v>
      </c>
      <c r="E7" s="25" t="s">
        <v>34</v>
      </c>
      <c r="F7" s="25">
        <v>999920804</v>
      </c>
      <c r="G7" s="3">
        <v>25</v>
      </c>
    </row>
    <row r="8" spans="1:7" x14ac:dyDescent="0.35">
      <c r="A8" s="1" t="s">
        <v>2265</v>
      </c>
      <c r="B8" s="1" t="s">
        <v>31</v>
      </c>
      <c r="C8" s="1" t="s">
        <v>2294</v>
      </c>
      <c r="D8" s="1" t="s">
        <v>151</v>
      </c>
      <c r="E8" s="1" t="s">
        <v>34</v>
      </c>
      <c r="F8" s="25">
        <v>999869113</v>
      </c>
      <c r="G8" s="3">
        <v>10</v>
      </c>
    </row>
  </sheetData>
  <conditionalFormatting sqref="F1:F7">
    <cfRule type="duplicateValues" dxfId="33" priority="12"/>
    <cfRule type="duplicateValues" dxfId="32" priority="13"/>
  </conditionalFormatting>
  <conditionalFormatting sqref="F1:F8">
    <cfRule type="duplicateValues" dxfId="31" priority="5"/>
    <cfRule type="duplicateValues" dxfId="30" priority="6"/>
    <cfRule type="duplicateValues" dxfId="29" priority="7"/>
  </conditionalFormatting>
  <conditionalFormatting sqref="F1">
    <cfRule type="duplicateValues" dxfId="28" priority="10"/>
    <cfRule type="duplicateValues" dxfId="27" priority="11"/>
  </conditionalFormatting>
  <conditionalFormatting sqref="F1">
    <cfRule type="duplicateValues" dxfId="26" priority="14"/>
  </conditionalFormatting>
  <conditionalFormatting sqref="F1">
    <cfRule type="duplicateValues" dxfId="25" priority="9"/>
  </conditionalFormatting>
  <conditionalFormatting sqref="F6:F7 F1">
    <cfRule type="duplicateValues" dxfId="24" priority="8"/>
  </conditionalFormatting>
  <conditionalFormatting sqref="F6:F7">
    <cfRule type="duplicateValues" dxfId="23" priority="1"/>
    <cfRule type="duplicateValues" dxfId="22" priority="2"/>
    <cfRule type="duplicateValues" dxfId="21" priority="3"/>
    <cfRule type="duplicateValues" dxfId="20" priority="4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1D95D-A07E-4B77-82AE-683B87344F5D}">
  <dimension ref="A1:G67"/>
  <sheetViews>
    <sheetView workbookViewId="0">
      <selection sqref="A1:XFD1048576"/>
    </sheetView>
  </sheetViews>
  <sheetFormatPr defaultRowHeight="14.5" x14ac:dyDescent="0.35"/>
  <cols>
    <col min="1" max="1" width="19.453125" bestFit="1" customWidth="1"/>
    <col min="2" max="2" width="5.54296875" bestFit="1" customWidth="1"/>
    <col min="3" max="3" width="14.54296875" bestFit="1" customWidth="1"/>
    <col min="4" max="4" width="13.90625" bestFit="1" customWidth="1"/>
    <col min="5" max="5" width="7.6328125" bestFit="1" customWidth="1"/>
    <col min="6" max="6" width="12.08984375" bestFit="1" customWidth="1"/>
    <col min="7" max="7" width="8.36328125" bestFit="1" customWidth="1"/>
  </cols>
  <sheetData>
    <row r="1" spans="1:7" ht="28" x14ac:dyDescent="0.35">
      <c r="A1" s="50" t="s">
        <v>23</v>
      </c>
      <c r="B1" s="50" t="s">
        <v>24</v>
      </c>
      <c r="C1" s="50" t="s">
        <v>25</v>
      </c>
      <c r="D1" s="50" t="s">
        <v>26</v>
      </c>
      <c r="E1" s="50" t="s">
        <v>27</v>
      </c>
      <c r="F1" s="50" t="s">
        <v>2222</v>
      </c>
      <c r="G1" s="51" t="s">
        <v>2223</v>
      </c>
    </row>
    <row r="2" spans="1:7" x14ac:dyDescent="0.35">
      <c r="A2" s="1" t="s">
        <v>2225</v>
      </c>
      <c r="B2" s="1" t="s">
        <v>31</v>
      </c>
      <c r="C2" s="1" t="s">
        <v>2229</v>
      </c>
      <c r="D2" s="1" t="s">
        <v>1109</v>
      </c>
      <c r="E2" s="1" t="s">
        <v>34</v>
      </c>
      <c r="F2" s="1">
        <v>999891253</v>
      </c>
      <c r="G2" s="3">
        <v>788</v>
      </c>
    </row>
    <row r="3" spans="1:7" x14ac:dyDescent="0.35">
      <c r="A3" s="1" t="s">
        <v>2225</v>
      </c>
      <c r="B3" s="1" t="s">
        <v>31</v>
      </c>
      <c r="C3" s="1" t="s">
        <v>191</v>
      </c>
      <c r="D3" s="1" t="s">
        <v>513</v>
      </c>
      <c r="E3" s="1" t="s">
        <v>34</v>
      </c>
      <c r="F3" s="1">
        <v>999899289</v>
      </c>
      <c r="G3" s="3">
        <v>578</v>
      </c>
    </row>
    <row r="4" spans="1:7" x14ac:dyDescent="0.35">
      <c r="A4" s="1" t="s">
        <v>2225</v>
      </c>
      <c r="B4" s="1" t="s">
        <v>31</v>
      </c>
      <c r="C4" s="1" t="s">
        <v>2251</v>
      </c>
      <c r="D4" s="1" t="s">
        <v>81</v>
      </c>
      <c r="E4" s="1" t="s">
        <v>34</v>
      </c>
      <c r="F4" s="1">
        <v>999914315</v>
      </c>
      <c r="G4" s="3">
        <v>383</v>
      </c>
    </row>
    <row r="5" spans="1:7" x14ac:dyDescent="0.35">
      <c r="A5" s="1" t="s">
        <v>2225</v>
      </c>
      <c r="B5" s="1" t="s">
        <v>31</v>
      </c>
      <c r="C5" s="1" t="s">
        <v>70</v>
      </c>
      <c r="D5" s="1" t="s">
        <v>797</v>
      </c>
      <c r="E5" s="1" t="s">
        <v>34</v>
      </c>
      <c r="F5" s="1">
        <v>999916452</v>
      </c>
      <c r="G5" s="3">
        <v>307</v>
      </c>
    </row>
    <row r="6" spans="1:7" x14ac:dyDescent="0.35">
      <c r="A6" s="1" t="s">
        <v>2225</v>
      </c>
      <c r="B6" s="1" t="s">
        <v>31</v>
      </c>
      <c r="C6" s="1" t="s">
        <v>2245</v>
      </c>
      <c r="D6" s="1" t="s">
        <v>329</v>
      </c>
      <c r="E6" s="1" t="s">
        <v>34</v>
      </c>
      <c r="F6" s="1">
        <v>999888871</v>
      </c>
      <c r="G6" s="3">
        <v>272</v>
      </c>
    </row>
    <row r="7" spans="1:7" x14ac:dyDescent="0.35">
      <c r="A7" s="25" t="s">
        <v>2225</v>
      </c>
      <c r="B7" s="25" t="s">
        <v>31</v>
      </c>
      <c r="C7" s="25" t="s">
        <v>336</v>
      </c>
      <c r="D7" s="25" t="s">
        <v>783</v>
      </c>
      <c r="E7" s="25" t="s">
        <v>34</v>
      </c>
      <c r="F7" s="25">
        <v>999928282</v>
      </c>
      <c r="G7" s="3">
        <v>249</v>
      </c>
    </row>
    <row r="8" spans="1:7" x14ac:dyDescent="0.35">
      <c r="A8" s="1" t="s">
        <v>2225</v>
      </c>
      <c r="B8" s="1" t="s">
        <v>31</v>
      </c>
      <c r="C8" s="1" t="s">
        <v>2237</v>
      </c>
      <c r="D8" s="1" t="s">
        <v>1109</v>
      </c>
      <c r="E8" s="1" t="s">
        <v>34</v>
      </c>
      <c r="F8" s="1">
        <v>999905066</v>
      </c>
      <c r="G8" s="3">
        <v>246</v>
      </c>
    </row>
    <row r="9" spans="1:7" x14ac:dyDescent="0.35">
      <c r="A9" s="25" t="s">
        <v>2225</v>
      </c>
      <c r="B9" s="1" t="s">
        <v>31</v>
      </c>
      <c r="C9" s="1" t="s">
        <v>1677</v>
      </c>
      <c r="D9" s="1" t="s">
        <v>2247</v>
      </c>
      <c r="E9" s="1" t="s">
        <v>34</v>
      </c>
      <c r="F9" s="1">
        <v>999909516</v>
      </c>
      <c r="G9" s="3">
        <v>210</v>
      </c>
    </row>
    <row r="10" spans="1:7" x14ac:dyDescent="0.35">
      <c r="A10" s="1" t="s">
        <v>2225</v>
      </c>
      <c r="B10" s="1" t="s">
        <v>31</v>
      </c>
      <c r="C10" s="1" t="s">
        <v>1958</v>
      </c>
      <c r="D10" s="1" t="s">
        <v>61</v>
      </c>
      <c r="E10" s="1" t="s">
        <v>34</v>
      </c>
      <c r="F10" s="1">
        <v>999915401</v>
      </c>
      <c r="G10" s="3">
        <v>236</v>
      </c>
    </row>
    <row r="11" spans="1:7" x14ac:dyDescent="0.35">
      <c r="A11" s="1" t="s">
        <v>2225</v>
      </c>
      <c r="B11" s="1" t="s">
        <v>31</v>
      </c>
      <c r="C11" s="1" t="s">
        <v>1352</v>
      </c>
      <c r="D11" s="1" t="s">
        <v>2256</v>
      </c>
      <c r="E11" s="1" t="s">
        <v>34</v>
      </c>
      <c r="F11" s="25">
        <v>999914881</v>
      </c>
      <c r="G11" s="3">
        <v>228</v>
      </c>
    </row>
    <row r="12" spans="1:7" x14ac:dyDescent="0.35">
      <c r="A12" s="1" t="s">
        <v>2225</v>
      </c>
      <c r="B12" s="1" t="s">
        <v>31</v>
      </c>
      <c r="C12" s="1" t="s">
        <v>2236</v>
      </c>
      <c r="D12" s="1" t="s">
        <v>761</v>
      </c>
      <c r="E12" s="1" t="s">
        <v>34</v>
      </c>
      <c r="F12" s="1">
        <v>999915445</v>
      </c>
      <c r="G12" s="3">
        <v>211</v>
      </c>
    </row>
    <row r="13" spans="1:7" x14ac:dyDescent="0.35">
      <c r="A13" s="1" t="s">
        <v>2225</v>
      </c>
      <c r="B13" s="25" t="s">
        <v>31</v>
      </c>
      <c r="C13" s="25" t="s">
        <v>1076</v>
      </c>
      <c r="D13" s="25" t="s">
        <v>1077</v>
      </c>
      <c r="E13" s="25" t="s">
        <v>34</v>
      </c>
      <c r="F13" s="25">
        <v>999919965</v>
      </c>
      <c r="G13" s="3">
        <v>180</v>
      </c>
    </row>
    <row r="14" spans="1:7" x14ac:dyDescent="0.35">
      <c r="A14" s="1" t="s">
        <v>2225</v>
      </c>
      <c r="B14" s="1" t="s">
        <v>31</v>
      </c>
      <c r="C14" s="25" t="s">
        <v>249</v>
      </c>
      <c r="D14" s="25" t="s">
        <v>40</v>
      </c>
      <c r="E14" s="1" t="s">
        <v>34</v>
      </c>
      <c r="F14" s="25">
        <v>999910072</v>
      </c>
      <c r="G14" s="3">
        <v>177</v>
      </c>
    </row>
    <row r="15" spans="1:7" x14ac:dyDescent="0.35">
      <c r="A15" s="25" t="s">
        <v>2225</v>
      </c>
      <c r="B15" s="25" t="s">
        <v>31</v>
      </c>
      <c r="C15" s="25" t="s">
        <v>755</v>
      </c>
      <c r="D15" s="25" t="s">
        <v>386</v>
      </c>
      <c r="E15" s="25" t="s">
        <v>34</v>
      </c>
      <c r="F15" s="25">
        <v>999921387</v>
      </c>
      <c r="G15" s="3">
        <v>176</v>
      </c>
    </row>
    <row r="16" spans="1:7" x14ac:dyDescent="0.35">
      <c r="A16" s="1" t="s">
        <v>2225</v>
      </c>
      <c r="B16" s="25" t="s">
        <v>31</v>
      </c>
      <c r="C16" s="25" t="s">
        <v>2260</v>
      </c>
      <c r="D16" s="25" t="s">
        <v>1077</v>
      </c>
      <c r="E16" s="25" t="s">
        <v>34</v>
      </c>
      <c r="F16" s="25">
        <v>999919966</v>
      </c>
      <c r="G16" s="3">
        <v>175</v>
      </c>
    </row>
    <row r="17" spans="1:7" x14ac:dyDescent="0.35">
      <c r="A17" s="1" t="s">
        <v>2225</v>
      </c>
      <c r="B17" s="47"/>
      <c r="C17" s="76" t="s">
        <v>3680</v>
      </c>
      <c r="D17" s="76" t="s">
        <v>3681</v>
      </c>
      <c r="E17" s="76" t="s">
        <v>34</v>
      </c>
      <c r="F17" s="76">
        <v>999889119</v>
      </c>
      <c r="G17" s="3">
        <v>154</v>
      </c>
    </row>
    <row r="18" spans="1:7" x14ac:dyDescent="0.35">
      <c r="A18" s="25" t="s">
        <v>2225</v>
      </c>
      <c r="B18" s="1" t="s">
        <v>31</v>
      </c>
      <c r="C18" s="1" t="s">
        <v>2250</v>
      </c>
      <c r="D18" s="1" t="s">
        <v>61</v>
      </c>
      <c r="E18" s="1" t="s">
        <v>34</v>
      </c>
      <c r="F18" s="1">
        <v>999915402</v>
      </c>
      <c r="G18" s="3">
        <v>121.5</v>
      </c>
    </row>
    <row r="19" spans="1:7" x14ac:dyDescent="0.35">
      <c r="A19" s="1" t="s">
        <v>2225</v>
      </c>
      <c r="B19" s="1" t="s">
        <v>31</v>
      </c>
      <c r="C19" s="25" t="s">
        <v>2989</v>
      </c>
      <c r="D19" s="25" t="s">
        <v>92</v>
      </c>
      <c r="E19" s="68" t="s">
        <v>34</v>
      </c>
      <c r="F19" s="25">
        <v>999914331</v>
      </c>
      <c r="G19" s="3">
        <v>120</v>
      </c>
    </row>
    <row r="20" spans="1:7" x14ac:dyDescent="0.35">
      <c r="A20" s="25" t="s">
        <v>2225</v>
      </c>
      <c r="B20" s="25" t="s">
        <v>31</v>
      </c>
      <c r="C20" s="27" t="s">
        <v>2274</v>
      </c>
      <c r="D20" s="27" t="s">
        <v>2273</v>
      </c>
      <c r="E20" s="25" t="s">
        <v>34</v>
      </c>
      <c r="F20" s="25">
        <v>999896930</v>
      </c>
      <c r="G20" s="3">
        <v>118</v>
      </c>
    </row>
    <row r="21" spans="1:7" x14ac:dyDescent="0.35">
      <c r="A21" s="1" t="s">
        <v>2225</v>
      </c>
      <c r="B21" s="25" t="s">
        <v>31</v>
      </c>
      <c r="C21" s="25" t="s">
        <v>1142</v>
      </c>
      <c r="D21" s="25" t="s">
        <v>471</v>
      </c>
      <c r="E21" s="25" t="s">
        <v>34</v>
      </c>
      <c r="F21" s="25">
        <v>999922842</v>
      </c>
      <c r="G21" s="3">
        <v>95</v>
      </c>
    </row>
    <row r="22" spans="1:7" x14ac:dyDescent="0.35">
      <c r="A22" s="1" t="s">
        <v>2225</v>
      </c>
      <c r="B22" s="47"/>
      <c r="C22" s="76" t="s">
        <v>3682</v>
      </c>
      <c r="D22" s="76" t="s">
        <v>3683</v>
      </c>
      <c r="E22" s="76" t="s">
        <v>34</v>
      </c>
      <c r="F22" s="76">
        <v>999884812</v>
      </c>
      <c r="G22" s="3">
        <v>90</v>
      </c>
    </row>
    <row r="23" spans="1:7" x14ac:dyDescent="0.35">
      <c r="A23" s="1" t="s">
        <v>2225</v>
      </c>
      <c r="B23" s="1" t="s">
        <v>31</v>
      </c>
      <c r="C23" s="25" t="s">
        <v>1233</v>
      </c>
      <c r="D23" s="25" t="s">
        <v>79</v>
      </c>
      <c r="E23" s="68" t="s">
        <v>34</v>
      </c>
      <c r="F23" s="25">
        <v>999890261</v>
      </c>
      <c r="G23" s="3">
        <v>68</v>
      </c>
    </row>
    <row r="24" spans="1:7" x14ac:dyDescent="0.35">
      <c r="A24" s="1" t="s">
        <v>2225</v>
      </c>
      <c r="B24" s="1" t="s">
        <v>31</v>
      </c>
      <c r="C24" s="25" t="s">
        <v>439</v>
      </c>
      <c r="D24" s="25" t="s">
        <v>1130</v>
      </c>
      <c r="E24" s="68" t="s">
        <v>34</v>
      </c>
      <c r="F24" s="25">
        <v>999931303</v>
      </c>
      <c r="G24" s="3">
        <v>68</v>
      </c>
    </row>
    <row r="25" spans="1:7" x14ac:dyDescent="0.35">
      <c r="A25" s="1" t="s">
        <v>2225</v>
      </c>
      <c r="B25" s="1" t="s">
        <v>31</v>
      </c>
      <c r="C25" s="74" t="s">
        <v>3146</v>
      </c>
      <c r="D25" s="74" t="s">
        <v>3147</v>
      </c>
      <c r="E25" s="74" t="s">
        <v>34</v>
      </c>
      <c r="F25" s="74">
        <v>999890737</v>
      </c>
      <c r="G25" s="3">
        <v>64</v>
      </c>
    </row>
    <row r="26" spans="1:7" x14ac:dyDescent="0.35">
      <c r="A26" s="25" t="s">
        <v>2225</v>
      </c>
      <c r="B26" s="25" t="s">
        <v>31</v>
      </c>
      <c r="C26" s="25" t="s">
        <v>1064</v>
      </c>
      <c r="D26" s="25" t="s">
        <v>347</v>
      </c>
      <c r="E26" s="25" t="s">
        <v>34</v>
      </c>
      <c r="F26" s="25">
        <v>999928106</v>
      </c>
      <c r="G26" s="3">
        <v>63</v>
      </c>
    </row>
    <row r="27" spans="1:7" x14ac:dyDescent="0.35">
      <c r="A27" s="1" t="s">
        <v>2225</v>
      </c>
      <c r="B27" s="1" t="s">
        <v>31</v>
      </c>
      <c r="C27" s="25" t="s">
        <v>432</v>
      </c>
      <c r="D27" s="25" t="s">
        <v>2992</v>
      </c>
      <c r="E27" s="68" t="s">
        <v>34</v>
      </c>
      <c r="F27" s="25">
        <v>999931569</v>
      </c>
      <c r="G27" s="3">
        <v>63</v>
      </c>
    </row>
    <row r="28" spans="1:7" x14ac:dyDescent="0.35">
      <c r="A28" s="1" t="s">
        <v>2225</v>
      </c>
      <c r="B28" s="1" t="s">
        <v>31</v>
      </c>
      <c r="C28" s="25" t="s">
        <v>1064</v>
      </c>
      <c r="D28" s="25" t="s">
        <v>3134</v>
      </c>
      <c r="E28" s="68" t="s">
        <v>34</v>
      </c>
      <c r="F28" s="25">
        <v>999930619</v>
      </c>
      <c r="G28" s="3">
        <v>63</v>
      </c>
    </row>
    <row r="29" spans="1:7" x14ac:dyDescent="0.35">
      <c r="A29" s="1" t="s">
        <v>2225</v>
      </c>
      <c r="B29" s="1" t="s">
        <v>31</v>
      </c>
      <c r="C29" s="25" t="s">
        <v>3129</v>
      </c>
      <c r="D29" s="25" t="s">
        <v>347</v>
      </c>
      <c r="E29" s="1" t="s">
        <v>34</v>
      </c>
      <c r="F29" s="68">
        <v>999888047</v>
      </c>
      <c r="G29" s="3">
        <v>153</v>
      </c>
    </row>
    <row r="30" spans="1:7" x14ac:dyDescent="0.35">
      <c r="A30" s="1" t="s">
        <v>2225</v>
      </c>
      <c r="B30" s="1" t="s">
        <v>31</v>
      </c>
      <c r="C30" s="1" t="s">
        <v>3126</v>
      </c>
      <c r="D30" s="1" t="s">
        <v>3127</v>
      </c>
      <c r="E30" s="1" t="s">
        <v>34</v>
      </c>
      <c r="F30" s="1">
        <v>999906063</v>
      </c>
      <c r="G30" s="3">
        <v>60</v>
      </c>
    </row>
    <row r="31" spans="1:7" x14ac:dyDescent="0.35">
      <c r="A31" s="1" t="s">
        <v>2225</v>
      </c>
      <c r="B31" s="1" t="s">
        <v>31</v>
      </c>
      <c r="C31" s="68" t="s">
        <v>3130</v>
      </c>
      <c r="D31" s="68" t="s">
        <v>3131</v>
      </c>
      <c r="E31" s="68" t="s">
        <v>34</v>
      </c>
      <c r="F31" s="68">
        <v>999918739</v>
      </c>
      <c r="G31" s="3">
        <v>45</v>
      </c>
    </row>
    <row r="32" spans="1:7" x14ac:dyDescent="0.35">
      <c r="A32" s="1" t="s">
        <v>2225</v>
      </c>
      <c r="B32" s="1" t="s">
        <v>31</v>
      </c>
      <c r="C32" s="1" t="s">
        <v>2438</v>
      </c>
      <c r="D32" s="1" t="s">
        <v>2439</v>
      </c>
      <c r="E32" s="1" t="s">
        <v>34</v>
      </c>
      <c r="F32" s="1">
        <v>999881755</v>
      </c>
      <c r="G32" s="3">
        <v>45</v>
      </c>
    </row>
    <row r="33" spans="1:7" x14ac:dyDescent="0.35">
      <c r="A33" s="1" t="s">
        <v>2225</v>
      </c>
      <c r="B33" s="1" t="s">
        <v>31</v>
      </c>
      <c r="C33" s="74" t="s">
        <v>3674</v>
      </c>
      <c r="D33" s="74" t="s">
        <v>3675</v>
      </c>
      <c r="E33" s="74" t="s">
        <v>34</v>
      </c>
      <c r="F33" s="74">
        <v>999907951</v>
      </c>
      <c r="G33" s="3">
        <v>45</v>
      </c>
    </row>
    <row r="34" spans="1:7" x14ac:dyDescent="0.35">
      <c r="A34" s="1" t="s">
        <v>2225</v>
      </c>
      <c r="B34" s="47"/>
      <c r="C34" s="74" t="s">
        <v>3677</v>
      </c>
      <c r="D34" s="74" t="s">
        <v>99</v>
      </c>
      <c r="E34" s="74" t="s">
        <v>34</v>
      </c>
      <c r="F34" s="74">
        <v>999927756</v>
      </c>
      <c r="G34" s="3">
        <v>45</v>
      </c>
    </row>
    <row r="35" spans="1:7" x14ac:dyDescent="0.35">
      <c r="A35" s="1" t="s">
        <v>2225</v>
      </c>
      <c r="B35" s="1" t="s">
        <v>31</v>
      </c>
      <c r="C35" s="68" t="s">
        <v>777</v>
      </c>
      <c r="D35" s="68" t="s">
        <v>1906</v>
      </c>
      <c r="E35" s="68" t="s">
        <v>34</v>
      </c>
      <c r="F35" s="68">
        <v>999926292</v>
      </c>
      <c r="G35" s="3">
        <v>34</v>
      </c>
    </row>
    <row r="36" spans="1:7" x14ac:dyDescent="0.35">
      <c r="A36" s="25" t="s">
        <v>2225</v>
      </c>
      <c r="B36" s="25" t="s">
        <v>31</v>
      </c>
      <c r="C36" s="25" t="s">
        <v>837</v>
      </c>
      <c r="D36" s="25" t="s">
        <v>1669</v>
      </c>
      <c r="E36" s="25" t="s">
        <v>34</v>
      </c>
      <c r="F36" s="25">
        <v>999925192</v>
      </c>
      <c r="G36" s="3">
        <v>30</v>
      </c>
    </row>
    <row r="37" spans="1:7" x14ac:dyDescent="0.35">
      <c r="A37" s="1" t="s">
        <v>2225</v>
      </c>
      <c r="B37" s="47"/>
      <c r="C37" s="47" t="s">
        <v>3684</v>
      </c>
      <c r="D37" s="47" t="s">
        <v>92</v>
      </c>
      <c r="E37" s="47" t="s">
        <v>34</v>
      </c>
      <c r="F37" s="47">
        <v>999891722</v>
      </c>
      <c r="G37" s="3">
        <v>30</v>
      </c>
    </row>
    <row r="38" spans="1:7" ht="28" x14ac:dyDescent="0.35">
      <c r="A38" s="25" t="s">
        <v>2225</v>
      </c>
      <c r="B38" s="25" t="s">
        <v>31</v>
      </c>
      <c r="C38" s="27" t="s">
        <v>620</v>
      </c>
      <c r="D38" s="27" t="s">
        <v>2273</v>
      </c>
      <c r="E38" s="25" t="s">
        <v>34</v>
      </c>
      <c r="F38" s="25">
        <v>999914689</v>
      </c>
      <c r="G38" s="3">
        <v>28</v>
      </c>
    </row>
    <row r="39" spans="1:7" x14ac:dyDescent="0.35">
      <c r="A39" s="1" t="s">
        <v>2225</v>
      </c>
      <c r="B39" s="1" t="s">
        <v>31</v>
      </c>
      <c r="C39" s="1" t="s">
        <v>39</v>
      </c>
      <c r="D39" s="1" t="s">
        <v>2226</v>
      </c>
      <c r="E39" s="1" t="s">
        <v>34</v>
      </c>
      <c r="F39" s="1">
        <v>999914392</v>
      </c>
      <c r="G39" s="3">
        <v>0</v>
      </c>
    </row>
    <row r="40" spans="1:7" x14ac:dyDescent="0.35">
      <c r="A40" s="1" t="s">
        <v>2225</v>
      </c>
      <c r="B40" s="1" t="s">
        <v>31</v>
      </c>
      <c r="C40" s="1" t="s">
        <v>499</v>
      </c>
      <c r="D40" s="1" t="s">
        <v>875</v>
      </c>
      <c r="E40" s="1" t="s">
        <v>34</v>
      </c>
      <c r="F40" s="1">
        <v>999917646</v>
      </c>
      <c r="G40" s="3">
        <v>0</v>
      </c>
    </row>
    <row r="41" spans="1:7" x14ac:dyDescent="0.35">
      <c r="A41" s="1" t="s">
        <v>2225</v>
      </c>
      <c r="B41" s="48" t="s">
        <v>31</v>
      </c>
      <c r="C41" s="26" t="s">
        <v>989</v>
      </c>
      <c r="D41" s="48" t="s">
        <v>194</v>
      </c>
      <c r="E41" s="48" t="s">
        <v>34</v>
      </c>
      <c r="F41" s="25">
        <v>999919689</v>
      </c>
      <c r="G41" s="3">
        <v>0</v>
      </c>
    </row>
    <row r="42" spans="1:7" x14ac:dyDescent="0.35">
      <c r="A42" s="1" t="s">
        <v>2225</v>
      </c>
      <c r="B42" s="1" t="s">
        <v>31</v>
      </c>
      <c r="C42" s="1" t="s">
        <v>254</v>
      </c>
      <c r="D42" s="1" t="s">
        <v>255</v>
      </c>
      <c r="E42" s="1" t="s">
        <v>47</v>
      </c>
      <c r="F42" s="1">
        <v>999864531</v>
      </c>
      <c r="G42" s="3">
        <v>760</v>
      </c>
    </row>
    <row r="43" spans="1:7" x14ac:dyDescent="0.35">
      <c r="A43" s="1" t="s">
        <v>2225</v>
      </c>
      <c r="B43" s="1" t="s">
        <v>31</v>
      </c>
      <c r="C43" s="1" t="s">
        <v>719</v>
      </c>
      <c r="D43" s="1" t="s">
        <v>720</v>
      </c>
      <c r="E43" s="1" t="s">
        <v>47</v>
      </c>
      <c r="F43" s="1">
        <v>999914329</v>
      </c>
      <c r="G43" s="3">
        <v>556</v>
      </c>
    </row>
    <row r="44" spans="1:7" x14ac:dyDescent="0.35">
      <c r="A44" s="1" t="s">
        <v>2225</v>
      </c>
      <c r="B44" s="1" t="s">
        <v>31</v>
      </c>
      <c r="C44" s="54" t="s">
        <v>2243</v>
      </c>
      <c r="D44" s="54" t="s">
        <v>341</v>
      </c>
      <c r="E44" s="54" t="s">
        <v>47</v>
      </c>
      <c r="F44" s="54">
        <v>999899298</v>
      </c>
      <c r="G44" s="3">
        <v>449</v>
      </c>
    </row>
    <row r="45" spans="1:7" x14ac:dyDescent="0.35">
      <c r="A45" s="1" t="s">
        <v>2225</v>
      </c>
      <c r="B45" s="1" t="s">
        <v>31</v>
      </c>
      <c r="C45" s="1" t="s">
        <v>622</v>
      </c>
      <c r="D45" s="1" t="s">
        <v>46</v>
      </c>
      <c r="E45" s="1" t="s">
        <v>47</v>
      </c>
      <c r="F45" s="1">
        <v>999914801</v>
      </c>
      <c r="G45" s="3">
        <v>420</v>
      </c>
    </row>
    <row r="46" spans="1:7" x14ac:dyDescent="0.35">
      <c r="A46" s="1" t="s">
        <v>2225</v>
      </c>
      <c r="B46" s="1" t="s">
        <v>31</v>
      </c>
      <c r="C46" s="1" t="s">
        <v>551</v>
      </c>
      <c r="D46" s="1" t="s">
        <v>552</v>
      </c>
      <c r="E46" s="1" t="s">
        <v>47</v>
      </c>
      <c r="F46" s="1">
        <v>999905352</v>
      </c>
      <c r="G46" s="3">
        <v>415</v>
      </c>
    </row>
    <row r="47" spans="1:7" x14ac:dyDescent="0.35">
      <c r="A47" s="1" t="s">
        <v>2225</v>
      </c>
      <c r="B47" s="25" t="s">
        <v>31</v>
      </c>
      <c r="C47" s="25" t="s">
        <v>666</v>
      </c>
      <c r="D47" s="25" t="s">
        <v>1629</v>
      </c>
      <c r="E47" s="25" t="s">
        <v>47</v>
      </c>
      <c r="F47" s="25">
        <v>999924921</v>
      </c>
      <c r="G47" s="3">
        <v>413</v>
      </c>
    </row>
    <row r="48" spans="1:7" x14ac:dyDescent="0.35">
      <c r="A48" s="1" t="s">
        <v>2225</v>
      </c>
      <c r="B48" s="1" t="s">
        <v>31</v>
      </c>
      <c r="C48" s="1" t="s">
        <v>2238</v>
      </c>
      <c r="D48" s="1" t="s">
        <v>1109</v>
      </c>
      <c r="E48" s="1" t="s">
        <v>47</v>
      </c>
      <c r="F48" s="1">
        <v>999905064</v>
      </c>
      <c r="G48" s="3">
        <v>352</v>
      </c>
    </row>
    <row r="49" spans="1:7" x14ac:dyDescent="0.35">
      <c r="A49" s="1" t="s">
        <v>2225</v>
      </c>
      <c r="B49" s="1" t="s">
        <v>31</v>
      </c>
      <c r="C49" s="1" t="s">
        <v>383</v>
      </c>
      <c r="D49" s="1" t="s">
        <v>384</v>
      </c>
      <c r="E49" s="1" t="s">
        <v>47</v>
      </c>
      <c r="F49" s="1">
        <v>999885325</v>
      </c>
      <c r="G49" s="3">
        <v>301</v>
      </c>
    </row>
    <row r="50" spans="1:7" x14ac:dyDescent="0.35">
      <c r="A50" s="1" t="s">
        <v>2225</v>
      </c>
      <c r="B50" s="1" t="s">
        <v>31</v>
      </c>
      <c r="C50" s="1" t="s">
        <v>474</v>
      </c>
      <c r="D50" s="1" t="s">
        <v>475</v>
      </c>
      <c r="E50" s="1" t="s">
        <v>47</v>
      </c>
      <c r="F50" s="1">
        <v>999896589</v>
      </c>
      <c r="G50" s="3">
        <v>252</v>
      </c>
    </row>
    <row r="51" spans="1:7" x14ac:dyDescent="0.35">
      <c r="A51" s="1" t="s">
        <v>2225</v>
      </c>
      <c r="B51" s="1" t="s">
        <v>31</v>
      </c>
      <c r="C51" s="1" t="s">
        <v>727</v>
      </c>
      <c r="D51" s="1" t="s">
        <v>728</v>
      </c>
      <c r="E51" s="1" t="s">
        <v>47</v>
      </c>
      <c r="F51" s="1">
        <v>999914467</v>
      </c>
      <c r="G51" s="3">
        <v>244</v>
      </c>
    </row>
    <row r="52" spans="1:7" x14ac:dyDescent="0.35">
      <c r="A52" s="1" t="s">
        <v>2225</v>
      </c>
      <c r="B52" s="1" t="s">
        <v>31</v>
      </c>
      <c r="C52" s="1" t="s">
        <v>2244</v>
      </c>
      <c r="D52" s="1" t="s">
        <v>168</v>
      </c>
      <c r="E52" s="1" t="s">
        <v>47</v>
      </c>
      <c r="F52" s="1">
        <v>999899250</v>
      </c>
      <c r="G52" s="3">
        <v>209</v>
      </c>
    </row>
    <row r="53" spans="1:7" x14ac:dyDescent="0.35">
      <c r="A53" s="1" t="s">
        <v>2225</v>
      </c>
      <c r="B53" s="1" t="s">
        <v>31</v>
      </c>
      <c r="C53" s="1" t="s">
        <v>2228</v>
      </c>
      <c r="D53" s="1" t="s">
        <v>1109</v>
      </c>
      <c r="E53" s="1" t="s">
        <v>47</v>
      </c>
      <c r="F53" s="1">
        <v>999892267</v>
      </c>
      <c r="G53" s="3">
        <v>178</v>
      </c>
    </row>
    <row r="54" spans="1:7" ht="28" x14ac:dyDescent="0.35">
      <c r="A54" s="25" t="s">
        <v>2225</v>
      </c>
      <c r="B54" s="25" t="s">
        <v>31</v>
      </c>
      <c r="C54" s="27" t="s">
        <v>2271</v>
      </c>
      <c r="D54" s="27" t="s">
        <v>2272</v>
      </c>
      <c r="E54" s="25" t="s">
        <v>47</v>
      </c>
      <c r="F54" s="25">
        <v>999914369</v>
      </c>
      <c r="G54" s="3">
        <v>165</v>
      </c>
    </row>
    <row r="55" spans="1:7" x14ac:dyDescent="0.35">
      <c r="A55" s="1" t="s">
        <v>2225</v>
      </c>
      <c r="B55" s="28" t="s">
        <v>31</v>
      </c>
      <c r="C55" s="28" t="s">
        <v>2258</v>
      </c>
      <c r="D55" s="28" t="s">
        <v>2259</v>
      </c>
      <c r="E55" s="28" t="s">
        <v>47</v>
      </c>
      <c r="F55" s="28">
        <v>999907991</v>
      </c>
      <c r="G55" s="3">
        <v>144</v>
      </c>
    </row>
    <row r="56" spans="1:7" x14ac:dyDescent="0.35">
      <c r="A56" s="25" t="s">
        <v>2225</v>
      </c>
      <c r="B56" s="25" t="s">
        <v>31</v>
      </c>
      <c r="C56" s="25" t="s">
        <v>2051</v>
      </c>
      <c r="D56" s="25" t="s">
        <v>2052</v>
      </c>
      <c r="E56" s="25" t="s">
        <v>47</v>
      </c>
      <c r="F56" s="25">
        <v>999927096</v>
      </c>
      <c r="G56" s="3">
        <v>95</v>
      </c>
    </row>
    <row r="57" spans="1:7" x14ac:dyDescent="0.35">
      <c r="A57" s="1" t="s">
        <v>2225</v>
      </c>
      <c r="B57" s="1" t="s">
        <v>31</v>
      </c>
      <c r="C57" s="25" t="s">
        <v>818</v>
      </c>
      <c r="D57" s="25" t="s">
        <v>2310</v>
      </c>
      <c r="E57" s="1" t="s">
        <v>47</v>
      </c>
      <c r="F57" s="25">
        <v>999916673</v>
      </c>
      <c r="G57" s="3">
        <v>90</v>
      </c>
    </row>
    <row r="58" spans="1:7" x14ac:dyDescent="0.35">
      <c r="A58" s="1" t="s">
        <v>2225</v>
      </c>
      <c r="B58" s="1" t="s">
        <v>31</v>
      </c>
      <c r="C58" s="68" t="s">
        <v>2553</v>
      </c>
      <c r="D58" s="68" t="s">
        <v>402</v>
      </c>
      <c r="E58" s="25" t="s">
        <v>47</v>
      </c>
      <c r="F58" s="68">
        <v>999887762</v>
      </c>
      <c r="G58" s="3">
        <v>75</v>
      </c>
    </row>
    <row r="59" spans="1:7" x14ac:dyDescent="0.35">
      <c r="A59" s="1" t="s">
        <v>2225</v>
      </c>
      <c r="B59" s="47"/>
      <c r="C59" s="74" t="s">
        <v>3295</v>
      </c>
      <c r="D59" s="74" t="s">
        <v>770</v>
      </c>
      <c r="E59" s="74" t="s">
        <v>47</v>
      </c>
      <c r="F59" s="74">
        <v>999910068</v>
      </c>
      <c r="G59" s="3">
        <v>60</v>
      </c>
    </row>
    <row r="60" spans="1:7" x14ac:dyDescent="0.35">
      <c r="A60" s="1" t="s">
        <v>2225</v>
      </c>
      <c r="B60" s="47"/>
      <c r="C60" s="47" t="s">
        <v>1467</v>
      </c>
      <c r="D60" s="47" t="s">
        <v>3644</v>
      </c>
      <c r="E60" s="47" t="s">
        <v>47</v>
      </c>
      <c r="F60" s="47">
        <v>999923751</v>
      </c>
      <c r="G60" s="3">
        <v>60</v>
      </c>
    </row>
    <row r="61" spans="1:7" x14ac:dyDescent="0.35">
      <c r="A61" s="1" t="s">
        <v>2225</v>
      </c>
      <c r="B61" s="1" t="s">
        <v>31</v>
      </c>
      <c r="C61" s="1" t="s">
        <v>841</v>
      </c>
      <c r="D61" s="1" t="s">
        <v>842</v>
      </c>
      <c r="E61" s="1" t="s">
        <v>47</v>
      </c>
      <c r="F61" s="1">
        <v>999916953</v>
      </c>
      <c r="G61" s="3">
        <v>59</v>
      </c>
    </row>
    <row r="62" spans="1:7" x14ac:dyDescent="0.35">
      <c r="A62" s="1" t="s">
        <v>2225</v>
      </c>
      <c r="B62" s="47"/>
      <c r="C62" s="74" t="s">
        <v>622</v>
      </c>
      <c r="D62" s="74" t="s">
        <v>509</v>
      </c>
      <c r="E62" s="74" t="s">
        <v>47</v>
      </c>
      <c r="F62" s="74">
        <v>999908753</v>
      </c>
      <c r="G62" s="3">
        <v>45</v>
      </c>
    </row>
    <row r="63" spans="1:7" x14ac:dyDescent="0.35">
      <c r="A63" s="1" t="s">
        <v>2225</v>
      </c>
      <c r="B63" s="47"/>
      <c r="C63" s="47" t="s">
        <v>2109</v>
      </c>
      <c r="D63" s="47" t="s">
        <v>2110</v>
      </c>
      <c r="E63" s="47" t="s">
        <v>47</v>
      </c>
      <c r="F63" s="47">
        <v>999927565</v>
      </c>
      <c r="G63" s="3">
        <v>45</v>
      </c>
    </row>
    <row r="64" spans="1:7" x14ac:dyDescent="0.35">
      <c r="A64" s="25" t="s">
        <v>2225</v>
      </c>
      <c r="B64" s="1" t="s">
        <v>31</v>
      </c>
      <c r="C64" s="1" t="s">
        <v>2248</v>
      </c>
      <c r="D64" s="1" t="s">
        <v>1028</v>
      </c>
      <c r="E64" s="1" t="s">
        <v>47</v>
      </c>
      <c r="F64" s="1">
        <v>999919356</v>
      </c>
      <c r="G64" s="3">
        <v>37.5</v>
      </c>
    </row>
    <row r="65" spans="1:7" x14ac:dyDescent="0.35">
      <c r="A65" s="1" t="s">
        <v>2225</v>
      </c>
      <c r="B65" s="47"/>
      <c r="C65" s="76" t="s">
        <v>408</v>
      </c>
      <c r="D65" s="76" t="s">
        <v>81</v>
      </c>
      <c r="E65" s="76" t="s">
        <v>47</v>
      </c>
      <c r="F65" s="76">
        <v>999888753</v>
      </c>
      <c r="G65" s="3">
        <v>30</v>
      </c>
    </row>
    <row r="66" spans="1:7" x14ac:dyDescent="0.35">
      <c r="A66" s="1" t="s">
        <v>2225</v>
      </c>
      <c r="B66" s="25" t="s">
        <v>31</v>
      </c>
      <c r="C66" s="25" t="s">
        <v>2261</v>
      </c>
      <c r="D66" s="25" t="s">
        <v>1718</v>
      </c>
      <c r="E66" s="25" t="s">
        <v>47</v>
      </c>
      <c r="F66" s="25">
        <v>999914453</v>
      </c>
      <c r="G66" s="3">
        <v>0</v>
      </c>
    </row>
    <row r="67" spans="1:7" x14ac:dyDescent="0.35">
      <c r="A67" s="1" t="s">
        <v>2225</v>
      </c>
      <c r="B67" s="1" t="s">
        <v>31</v>
      </c>
      <c r="C67" s="1" t="s">
        <v>2234</v>
      </c>
      <c r="D67" s="1" t="s">
        <v>2233</v>
      </c>
      <c r="E67" s="1" t="s">
        <v>47</v>
      </c>
      <c r="F67" s="1">
        <v>999887096</v>
      </c>
      <c r="G67" s="3">
        <v>0</v>
      </c>
    </row>
  </sheetData>
  <conditionalFormatting sqref="F1:F41">
    <cfRule type="duplicateValues" dxfId="19" priority="8"/>
    <cfRule type="duplicateValues" dxfId="18" priority="9"/>
  </conditionalFormatting>
  <conditionalFormatting sqref="F1:F67">
    <cfRule type="duplicateValues" dxfId="17" priority="1"/>
    <cfRule type="duplicateValues" dxfId="16" priority="2"/>
    <cfRule type="duplicateValues" dxfId="15" priority="3"/>
  </conditionalFormatting>
  <conditionalFormatting sqref="F1:F41">
    <cfRule type="duplicateValues" dxfId="14" priority="6"/>
    <cfRule type="duplicateValues" dxfId="13" priority="7"/>
  </conditionalFormatting>
  <conditionalFormatting sqref="F1:F41">
    <cfRule type="duplicateValues" dxfId="12" priority="10"/>
  </conditionalFormatting>
  <conditionalFormatting sqref="F1:F41">
    <cfRule type="duplicateValues" dxfId="11" priority="5"/>
  </conditionalFormatting>
  <conditionalFormatting sqref="F1:F41">
    <cfRule type="duplicateValues" dxfId="10" priority="4"/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0F52C-28E4-4D0A-9237-362ADF5ADB85}">
  <dimension ref="A1:G59"/>
  <sheetViews>
    <sheetView workbookViewId="0">
      <selection sqref="A1:XFD1048576"/>
    </sheetView>
  </sheetViews>
  <sheetFormatPr defaultRowHeight="14.5" x14ac:dyDescent="0.35"/>
  <cols>
    <col min="1" max="1" width="18.453125" bestFit="1" customWidth="1"/>
    <col min="2" max="2" width="5.54296875" bestFit="1" customWidth="1"/>
    <col min="3" max="3" width="16.26953125" bestFit="1" customWidth="1"/>
    <col min="4" max="4" width="14.453125" bestFit="1" customWidth="1"/>
    <col min="5" max="5" width="7.6328125" bestFit="1" customWidth="1"/>
    <col min="6" max="6" width="12.08984375" bestFit="1" customWidth="1"/>
    <col min="7" max="7" width="8.36328125" bestFit="1" customWidth="1"/>
  </cols>
  <sheetData>
    <row r="1" spans="1:7" ht="28" x14ac:dyDescent="0.35">
      <c r="A1" s="50" t="s">
        <v>23</v>
      </c>
      <c r="B1" s="50" t="s">
        <v>24</v>
      </c>
      <c r="C1" s="50" t="s">
        <v>25</v>
      </c>
      <c r="D1" s="50" t="s">
        <v>26</v>
      </c>
      <c r="E1" s="50" t="s">
        <v>27</v>
      </c>
      <c r="F1" s="50" t="s">
        <v>2222</v>
      </c>
      <c r="G1" s="51" t="s">
        <v>2223</v>
      </c>
    </row>
    <row r="2" spans="1:7" x14ac:dyDescent="0.35">
      <c r="A2" s="1" t="s">
        <v>2224</v>
      </c>
      <c r="B2" s="1" t="s">
        <v>31</v>
      </c>
      <c r="C2" s="55" t="s">
        <v>2239</v>
      </c>
      <c r="D2" s="55" t="s">
        <v>2240</v>
      </c>
      <c r="E2" s="55" t="s">
        <v>34</v>
      </c>
      <c r="F2" s="55">
        <v>999800767</v>
      </c>
      <c r="G2" s="3">
        <v>1040</v>
      </c>
    </row>
    <row r="3" spans="1:7" x14ac:dyDescent="0.35">
      <c r="A3" s="1" t="s">
        <v>2224</v>
      </c>
      <c r="B3" s="1" t="s">
        <v>31</v>
      </c>
      <c r="C3" s="1" t="s">
        <v>236</v>
      </c>
      <c r="D3" s="1" t="s">
        <v>237</v>
      </c>
      <c r="E3" s="1" t="s">
        <v>34</v>
      </c>
      <c r="F3" s="1">
        <v>999861466</v>
      </c>
      <c r="G3" s="3">
        <v>371</v>
      </c>
    </row>
    <row r="4" spans="1:7" x14ac:dyDescent="0.35">
      <c r="A4" s="1" t="s">
        <v>2224</v>
      </c>
      <c r="B4" s="25" t="s">
        <v>31</v>
      </c>
      <c r="C4" s="25" t="s">
        <v>2263</v>
      </c>
      <c r="D4" s="25" t="s">
        <v>2264</v>
      </c>
      <c r="E4" s="25" t="s">
        <v>34</v>
      </c>
      <c r="F4" s="25">
        <v>999907657</v>
      </c>
      <c r="G4" s="3">
        <v>361</v>
      </c>
    </row>
    <row r="5" spans="1:7" x14ac:dyDescent="0.35">
      <c r="A5" s="1" t="s">
        <v>2224</v>
      </c>
      <c r="B5" s="1" t="s">
        <v>31</v>
      </c>
      <c r="C5" s="1" t="s">
        <v>2235</v>
      </c>
      <c r="D5" s="1" t="s">
        <v>79</v>
      </c>
      <c r="E5" s="1" t="s">
        <v>34</v>
      </c>
      <c r="F5" s="1">
        <v>999916448</v>
      </c>
      <c r="G5" s="3">
        <v>327</v>
      </c>
    </row>
    <row r="6" spans="1:7" x14ac:dyDescent="0.35">
      <c r="A6" s="1" t="s">
        <v>2224</v>
      </c>
      <c r="B6" s="1" t="s">
        <v>31</v>
      </c>
      <c r="C6" s="1" t="s">
        <v>535</v>
      </c>
      <c r="D6" s="1" t="s">
        <v>126</v>
      </c>
      <c r="E6" s="1" t="s">
        <v>34</v>
      </c>
      <c r="F6" s="1">
        <v>999902691</v>
      </c>
      <c r="G6" s="3">
        <v>281</v>
      </c>
    </row>
    <row r="7" spans="1:7" x14ac:dyDescent="0.35">
      <c r="A7" s="1" t="s">
        <v>2224</v>
      </c>
      <c r="B7" s="1" t="s">
        <v>31</v>
      </c>
      <c r="C7" s="1" t="s">
        <v>2227</v>
      </c>
      <c r="D7" s="1" t="s">
        <v>1109</v>
      </c>
      <c r="E7" s="1" t="s">
        <v>34</v>
      </c>
      <c r="F7" s="1">
        <v>999891237</v>
      </c>
      <c r="G7" s="3">
        <v>270.5</v>
      </c>
    </row>
    <row r="8" spans="1:7" x14ac:dyDescent="0.35">
      <c r="A8" s="1" t="s">
        <v>2224</v>
      </c>
      <c r="B8" s="1" t="s">
        <v>31</v>
      </c>
      <c r="C8" s="1" t="s">
        <v>536</v>
      </c>
      <c r="D8" s="1" t="s">
        <v>126</v>
      </c>
      <c r="E8" s="1" t="s">
        <v>34</v>
      </c>
      <c r="F8" s="1">
        <v>999902693</v>
      </c>
      <c r="G8" s="3">
        <v>236.5</v>
      </c>
    </row>
    <row r="9" spans="1:7" x14ac:dyDescent="0.35">
      <c r="A9" s="1" t="s">
        <v>2224</v>
      </c>
      <c r="B9" s="1" t="s">
        <v>31</v>
      </c>
      <c r="C9" s="1" t="s">
        <v>250</v>
      </c>
      <c r="D9" s="1" t="s">
        <v>221</v>
      </c>
      <c r="E9" s="1" t="s">
        <v>34</v>
      </c>
      <c r="F9" s="1">
        <v>999862946</v>
      </c>
      <c r="G9" s="3">
        <v>230</v>
      </c>
    </row>
    <row r="10" spans="1:7" x14ac:dyDescent="0.35">
      <c r="A10" s="1" t="s">
        <v>2224</v>
      </c>
      <c r="B10" s="1" t="s">
        <v>31</v>
      </c>
      <c r="C10" s="1" t="s">
        <v>1907</v>
      </c>
      <c r="D10" s="1" t="s">
        <v>2231</v>
      </c>
      <c r="E10" s="1" t="s">
        <v>34</v>
      </c>
      <c r="F10" s="1">
        <v>999910026</v>
      </c>
      <c r="G10" s="3">
        <v>220</v>
      </c>
    </row>
    <row r="11" spans="1:7" x14ac:dyDescent="0.35">
      <c r="A11" s="1" t="s">
        <v>2224</v>
      </c>
      <c r="B11" s="1" t="s">
        <v>31</v>
      </c>
      <c r="C11" s="1" t="s">
        <v>439</v>
      </c>
      <c r="D11" s="1" t="s">
        <v>694</v>
      </c>
      <c r="E11" s="1" t="s">
        <v>34</v>
      </c>
      <c r="F11" s="1">
        <v>999863322</v>
      </c>
      <c r="G11" s="3">
        <v>217.75</v>
      </c>
    </row>
    <row r="12" spans="1:7" x14ac:dyDescent="0.35">
      <c r="A12" s="1" t="s">
        <v>2224</v>
      </c>
      <c r="B12" s="1" t="s">
        <v>31</v>
      </c>
      <c r="C12" s="1" t="s">
        <v>84</v>
      </c>
      <c r="D12" s="1" t="s">
        <v>177</v>
      </c>
      <c r="E12" s="1" t="s">
        <v>34</v>
      </c>
      <c r="F12" s="1">
        <v>999903669</v>
      </c>
      <c r="G12" s="3">
        <v>211</v>
      </c>
    </row>
    <row r="13" spans="1:7" x14ac:dyDescent="0.35">
      <c r="A13" s="1" t="s">
        <v>2224</v>
      </c>
      <c r="B13" s="1" t="s">
        <v>31</v>
      </c>
      <c r="C13" s="1" t="s">
        <v>315</v>
      </c>
      <c r="D13" s="1" t="s">
        <v>316</v>
      </c>
      <c r="E13" s="1" t="s">
        <v>34</v>
      </c>
      <c r="F13" s="1">
        <v>999874481</v>
      </c>
      <c r="G13" s="3">
        <v>183</v>
      </c>
    </row>
    <row r="14" spans="1:7" x14ac:dyDescent="0.35">
      <c r="A14" s="1" t="s">
        <v>2224</v>
      </c>
      <c r="B14" s="1" t="s">
        <v>31</v>
      </c>
      <c r="C14" s="54" t="s">
        <v>2241</v>
      </c>
      <c r="D14" s="54" t="s">
        <v>2242</v>
      </c>
      <c r="E14" s="54" t="s">
        <v>34</v>
      </c>
      <c r="F14" s="54">
        <v>999882146</v>
      </c>
      <c r="G14" s="3">
        <v>179</v>
      </c>
    </row>
    <row r="15" spans="1:7" x14ac:dyDescent="0.35">
      <c r="A15" s="1" t="s">
        <v>2224</v>
      </c>
      <c r="B15" s="1" t="s">
        <v>31</v>
      </c>
      <c r="C15" s="1" t="s">
        <v>522</v>
      </c>
      <c r="D15" s="1" t="s">
        <v>79</v>
      </c>
      <c r="E15" s="1" t="s">
        <v>34</v>
      </c>
      <c r="F15" s="1">
        <v>999899842</v>
      </c>
      <c r="G15" s="3">
        <v>176</v>
      </c>
    </row>
    <row r="16" spans="1:7" x14ac:dyDescent="0.35">
      <c r="A16" s="1" t="s">
        <v>2224</v>
      </c>
      <c r="B16" s="1" t="s">
        <v>31</v>
      </c>
      <c r="C16" s="1" t="s">
        <v>279</v>
      </c>
      <c r="D16" s="1" t="s">
        <v>81</v>
      </c>
      <c r="E16" s="1" t="s">
        <v>34</v>
      </c>
      <c r="F16" s="1">
        <v>999869686</v>
      </c>
      <c r="G16" s="3">
        <v>169</v>
      </c>
    </row>
    <row r="17" spans="1:7" x14ac:dyDescent="0.35">
      <c r="A17" s="1" t="s">
        <v>2224</v>
      </c>
      <c r="B17" s="1" t="s">
        <v>31</v>
      </c>
      <c r="C17" s="1" t="s">
        <v>624</v>
      </c>
      <c r="D17" s="1" t="s">
        <v>513</v>
      </c>
      <c r="E17" s="1" t="s">
        <v>34</v>
      </c>
      <c r="F17" s="1">
        <v>999908800</v>
      </c>
      <c r="G17" s="3">
        <v>163</v>
      </c>
    </row>
    <row r="18" spans="1:7" x14ac:dyDescent="0.35">
      <c r="A18" s="1" t="s">
        <v>2224</v>
      </c>
      <c r="B18" s="25" t="s">
        <v>31</v>
      </c>
      <c r="C18" s="25" t="s">
        <v>2262</v>
      </c>
      <c r="D18" s="25" t="s">
        <v>161</v>
      </c>
      <c r="E18" s="25" t="s">
        <v>34</v>
      </c>
      <c r="F18" s="25">
        <v>999909627</v>
      </c>
      <c r="G18" s="3">
        <v>147.5</v>
      </c>
    </row>
    <row r="19" spans="1:7" x14ac:dyDescent="0.35">
      <c r="A19" s="1" t="s">
        <v>2224</v>
      </c>
      <c r="B19" s="1" t="s">
        <v>31</v>
      </c>
      <c r="C19" s="1" t="s">
        <v>226</v>
      </c>
      <c r="D19" s="1" t="s">
        <v>227</v>
      </c>
      <c r="E19" s="1" t="s">
        <v>34</v>
      </c>
      <c r="F19" s="1">
        <v>999860298</v>
      </c>
      <c r="G19" s="3">
        <v>141</v>
      </c>
    </row>
    <row r="20" spans="1:7" x14ac:dyDescent="0.35">
      <c r="A20" s="1" t="s">
        <v>2224</v>
      </c>
      <c r="B20" s="1" t="s">
        <v>31</v>
      </c>
      <c r="C20" s="25" t="s">
        <v>178</v>
      </c>
      <c r="D20" s="25" t="s">
        <v>2257</v>
      </c>
      <c r="E20" s="25" t="s">
        <v>34</v>
      </c>
      <c r="F20" s="25">
        <v>999708469</v>
      </c>
      <c r="G20" s="3">
        <v>138</v>
      </c>
    </row>
    <row r="21" spans="1:7" x14ac:dyDescent="0.35">
      <c r="A21" s="1" t="s">
        <v>2224</v>
      </c>
      <c r="B21" s="1" t="s">
        <v>31</v>
      </c>
      <c r="C21" s="74" t="s">
        <v>2070</v>
      </c>
      <c r="D21" s="74" t="s">
        <v>3676</v>
      </c>
      <c r="E21" s="74" t="s">
        <v>34</v>
      </c>
      <c r="F21" s="74">
        <v>999885683</v>
      </c>
      <c r="G21" s="3">
        <v>128</v>
      </c>
    </row>
    <row r="22" spans="1:7" x14ac:dyDescent="0.35">
      <c r="A22" s="1" t="s">
        <v>2224</v>
      </c>
      <c r="B22" s="1" t="s">
        <v>31</v>
      </c>
      <c r="C22" s="1" t="s">
        <v>547</v>
      </c>
      <c r="D22" s="1" t="s">
        <v>114</v>
      </c>
      <c r="E22" s="1" t="s">
        <v>34</v>
      </c>
      <c r="F22" s="1">
        <v>999844170</v>
      </c>
      <c r="G22" s="3">
        <v>120</v>
      </c>
    </row>
    <row r="23" spans="1:7" x14ac:dyDescent="0.35">
      <c r="A23" s="1" t="s">
        <v>2224</v>
      </c>
      <c r="B23" s="1" t="s">
        <v>31</v>
      </c>
      <c r="C23" s="25" t="s">
        <v>3135</v>
      </c>
      <c r="D23" s="25" t="s">
        <v>502</v>
      </c>
      <c r="E23" s="68" t="s">
        <v>34</v>
      </c>
      <c r="F23" s="25">
        <v>999845939</v>
      </c>
      <c r="G23" s="3">
        <v>120</v>
      </c>
    </row>
    <row r="24" spans="1:7" x14ac:dyDescent="0.35">
      <c r="A24" s="1" t="s">
        <v>2224</v>
      </c>
      <c r="B24" s="1" t="s">
        <v>31</v>
      </c>
      <c r="C24" s="74" t="s">
        <v>3497</v>
      </c>
      <c r="D24" s="74" t="s">
        <v>3498</v>
      </c>
      <c r="E24" s="74" t="s">
        <v>34</v>
      </c>
      <c r="F24" s="74">
        <v>999824128</v>
      </c>
      <c r="G24" s="3">
        <v>103</v>
      </c>
    </row>
    <row r="25" spans="1:7" x14ac:dyDescent="0.35">
      <c r="A25" s="1" t="s">
        <v>2224</v>
      </c>
      <c r="B25" s="1" t="s">
        <v>31</v>
      </c>
      <c r="C25" s="1" t="s">
        <v>191</v>
      </c>
      <c r="D25" s="1" t="s">
        <v>81</v>
      </c>
      <c r="E25" s="1" t="s">
        <v>34</v>
      </c>
      <c r="F25" s="1">
        <v>999859082</v>
      </c>
      <c r="G25" s="3">
        <v>99.5</v>
      </c>
    </row>
    <row r="26" spans="1:7" x14ac:dyDescent="0.35">
      <c r="A26" s="1" t="s">
        <v>2224</v>
      </c>
      <c r="B26" s="48" t="s">
        <v>31</v>
      </c>
      <c r="C26" s="48" t="s">
        <v>37</v>
      </c>
      <c r="D26" s="48" t="s">
        <v>106</v>
      </c>
      <c r="E26" s="48" t="s">
        <v>34</v>
      </c>
      <c r="F26" s="25">
        <v>999925542</v>
      </c>
      <c r="G26" s="3">
        <v>90</v>
      </c>
    </row>
    <row r="27" spans="1:7" x14ac:dyDescent="0.35">
      <c r="A27" s="1" t="s">
        <v>2224</v>
      </c>
      <c r="B27" s="1" t="s">
        <v>31</v>
      </c>
      <c r="C27" s="74" t="s">
        <v>512</v>
      </c>
      <c r="D27" s="74" t="s">
        <v>817</v>
      </c>
      <c r="E27" s="74" t="s">
        <v>34</v>
      </c>
      <c r="F27" s="74">
        <v>999919927</v>
      </c>
      <c r="G27" s="3">
        <v>90</v>
      </c>
    </row>
    <row r="28" spans="1:7" x14ac:dyDescent="0.35">
      <c r="A28" s="1" t="s">
        <v>2224</v>
      </c>
      <c r="B28" s="1" t="s">
        <v>31</v>
      </c>
      <c r="C28" s="1" t="s">
        <v>644</v>
      </c>
      <c r="D28" s="1" t="s">
        <v>645</v>
      </c>
      <c r="E28" s="1" t="s">
        <v>34</v>
      </c>
      <c r="F28" s="1">
        <v>999909550</v>
      </c>
      <c r="G28" s="3">
        <v>79.5</v>
      </c>
    </row>
    <row r="29" spans="1:7" x14ac:dyDescent="0.35">
      <c r="A29" s="1" t="s">
        <v>2224</v>
      </c>
      <c r="B29" s="1" t="s">
        <v>31</v>
      </c>
      <c r="C29" s="1" t="s">
        <v>304</v>
      </c>
      <c r="D29" s="1" t="s">
        <v>2230</v>
      </c>
      <c r="E29" s="1" t="s">
        <v>34</v>
      </c>
      <c r="F29" s="1">
        <v>999853858</v>
      </c>
      <c r="G29" s="3">
        <v>71</v>
      </c>
    </row>
    <row r="30" spans="1:7" x14ac:dyDescent="0.35">
      <c r="A30" s="1" t="s">
        <v>2224</v>
      </c>
      <c r="B30" s="1" t="s">
        <v>31</v>
      </c>
      <c r="C30" s="25" t="s">
        <v>3002</v>
      </c>
      <c r="D30" s="25" t="s">
        <v>3003</v>
      </c>
      <c r="E30" s="25" t="s">
        <v>34</v>
      </c>
      <c r="F30" s="25">
        <v>999931370</v>
      </c>
      <c r="G30" s="3">
        <v>68</v>
      </c>
    </row>
    <row r="31" spans="1:7" x14ac:dyDescent="0.35">
      <c r="A31" s="1" t="s">
        <v>2224</v>
      </c>
      <c r="B31" s="1" t="s">
        <v>31</v>
      </c>
      <c r="C31" s="25" t="s">
        <v>1050</v>
      </c>
      <c r="D31" s="25" t="s">
        <v>1985</v>
      </c>
      <c r="E31" s="68" t="s">
        <v>34</v>
      </c>
      <c r="F31" s="25">
        <v>999919605</v>
      </c>
      <c r="G31" s="3">
        <v>68</v>
      </c>
    </row>
    <row r="32" spans="1:7" x14ac:dyDescent="0.35">
      <c r="A32" s="1" t="s">
        <v>2224</v>
      </c>
      <c r="B32" s="1" t="s">
        <v>31</v>
      </c>
      <c r="C32" s="25" t="s">
        <v>559</v>
      </c>
      <c r="D32" s="25" t="s">
        <v>92</v>
      </c>
      <c r="E32" s="68" t="s">
        <v>34</v>
      </c>
      <c r="F32" s="25">
        <v>999919755</v>
      </c>
      <c r="G32" s="3">
        <v>68</v>
      </c>
    </row>
    <row r="33" spans="1:7" x14ac:dyDescent="0.35">
      <c r="A33" s="1" t="s">
        <v>2224</v>
      </c>
      <c r="B33" s="1" t="s">
        <v>31</v>
      </c>
      <c r="C33" s="25" t="s">
        <v>1635</v>
      </c>
      <c r="D33" s="25" t="s">
        <v>290</v>
      </c>
      <c r="E33" s="25" t="s">
        <v>34</v>
      </c>
      <c r="F33" s="25">
        <v>999930144</v>
      </c>
      <c r="G33" s="3">
        <v>68</v>
      </c>
    </row>
    <row r="34" spans="1:7" x14ac:dyDescent="0.35">
      <c r="A34" s="1" t="s">
        <v>2224</v>
      </c>
      <c r="B34" s="1" t="s">
        <v>31</v>
      </c>
      <c r="C34" s="25" t="s">
        <v>866</v>
      </c>
      <c r="D34" s="25" t="s">
        <v>867</v>
      </c>
      <c r="E34" s="25" t="s">
        <v>34</v>
      </c>
      <c r="F34" s="25">
        <v>999917367</v>
      </c>
      <c r="G34" s="3">
        <v>63</v>
      </c>
    </row>
    <row r="35" spans="1:7" x14ac:dyDescent="0.35">
      <c r="A35" s="1" t="s">
        <v>2224</v>
      </c>
      <c r="B35" s="1" t="s">
        <v>31</v>
      </c>
      <c r="C35" s="1" t="s">
        <v>432</v>
      </c>
      <c r="D35" s="1" t="s">
        <v>433</v>
      </c>
      <c r="E35" s="1" t="s">
        <v>34</v>
      </c>
      <c r="F35" s="1">
        <v>999891370</v>
      </c>
      <c r="G35" s="3">
        <v>60</v>
      </c>
    </row>
    <row r="36" spans="1:7" x14ac:dyDescent="0.35">
      <c r="A36" s="1" t="s">
        <v>2224</v>
      </c>
      <c r="B36" s="1" t="s">
        <v>31</v>
      </c>
      <c r="C36" s="1" t="s">
        <v>2249</v>
      </c>
      <c r="D36" s="1" t="s">
        <v>163</v>
      </c>
      <c r="E36" s="1" t="s">
        <v>34</v>
      </c>
      <c r="F36" s="1">
        <v>999883596</v>
      </c>
      <c r="G36" s="3">
        <v>47.5</v>
      </c>
    </row>
    <row r="37" spans="1:7" x14ac:dyDescent="0.35">
      <c r="A37" s="1" t="s">
        <v>2224</v>
      </c>
      <c r="B37" s="47"/>
      <c r="C37" s="74" t="s">
        <v>587</v>
      </c>
      <c r="D37" s="74" t="s">
        <v>3678</v>
      </c>
      <c r="E37" s="74" t="s">
        <v>34</v>
      </c>
      <c r="F37" s="74">
        <v>999927893</v>
      </c>
      <c r="G37" s="3">
        <v>34</v>
      </c>
    </row>
    <row r="38" spans="1:7" x14ac:dyDescent="0.35">
      <c r="A38" s="1" t="s">
        <v>2224</v>
      </c>
      <c r="B38" s="1" t="s">
        <v>31</v>
      </c>
      <c r="C38" s="1" t="s">
        <v>1387</v>
      </c>
      <c r="D38" s="1" t="s">
        <v>2232</v>
      </c>
      <c r="E38" s="1" t="s">
        <v>34</v>
      </c>
      <c r="F38" s="1">
        <v>999915753</v>
      </c>
      <c r="G38" s="3">
        <v>25.5</v>
      </c>
    </row>
    <row r="39" spans="1:7" x14ac:dyDescent="0.35">
      <c r="A39" s="1" t="s">
        <v>2224</v>
      </c>
      <c r="B39" s="25" t="s">
        <v>31</v>
      </c>
      <c r="C39" s="25" t="s">
        <v>158</v>
      </c>
      <c r="D39" s="25" t="s">
        <v>81</v>
      </c>
      <c r="E39" s="25" t="s">
        <v>34</v>
      </c>
      <c r="F39" s="25">
        <v>999925437</v>
      </c>
      <c r="G39" s="3">
        <v>25.5</v>
      </c>
    </row>
    <row r="40" spans="1:7" x14ac:dyDescent="0.35">
      <c r="A40" s="1" t="s">
        <v>2224</v>
      </c>
      <c r="B40" s="1" t="s">
        <v>31</v>
      </c>
      <c r="C40" s="1" t="s">
        <v>158</v>
      </c>
      <c r="D40" s="1" t="s">
        <v>2233</v>
      </c>
      <c r="E40" s="1" t="s">
        <v>34</v>
      </c>
      <c r="F40" s="1">
        <v>999887095</v>
      </c>
      <c r="G40" s="3">
        <v>0</v>
      </c>
    </row>
    <row r="41" spans="1:7" x14ac:dyDescent="0.35">
      <c r="A41" s="1" t="s">
        <v>2224</v>
      </c>
      <c r="B41" s="1" t="s">
        <v>31</v>
      </c>
      <c r="C41" s="1" t="s">
        <v>2254</v>
      </c>
      <c r="D41" s="1" t="s">
        <v>2255</v>
      </c>
      <c r="E41" s="1" t="s">
        <v>34</v>
      </c>
      <c r="F41" s="25">
        <v>999920056</v>
      </c>
      <c r="G41" s="3">
        <v>0</v>
      </c>
    </row>
    <row r="42" spans="1:7" x14ac:dyDescent="0.35">
      <c r="A42" s="1" t="s">
        <v>2224</v>
      </c>
      <c r="B42" s="1" t="s">
        <v>31</v>
      </c>
      <c r="C42" s="1" t="s">
        <v>238</v>
      </c>
      <c r="D42" s="1" t="s">
        <v>159</v>
      </c>
      <c r="E42" s="1" t="s">
        <v>47</v>
      </c>
      <c r="F42" s="1">
        <v>999874192</v>
      </c>
      <c r="G42" s="3">
        <v>558</v>
      </c>
    </row>
    <row r="43" spans="1:7" x14ac:dyDescent="0.35">
      <c r="A43" s="1" t="s">
        <v>2224</v>
      </c>
      <c r="B43" s="1" t="s">
        <v>31</v>
      </c>
      <c r="C43" s="1" t="s">
        <v>257</v>
      </c>
      <c r="D43" s="1" t="s">
        <v>258</v>
      </c>
      <c r="E43" s="1" t="s">
        <v>47</v>
      </c>
      <c r="F43" s="1">
        <v>999865190</v>
      </c>
      <c r="G43" s="3">
        <v>505</v>
      </c>
    </row>
    <row r="44" spans="1:7" x14ac:dyDescent="0.35">
      <c r="A44" s="1" t="s">
        <v>2224</v>
      </c>
      <c r="B44" s="1" t="s">
        <v>31</v>
      </c>
      <c r="C44" s="1" t="s">
        <v>297</v>
      </c>
      <c r="D44" s="1" t="s">
        <v>298</v>
      </c>
      <c r="E44" s="1" t="s">
        <v>47</v>
      </c>
      <c r="F44" s="1">
        <v>999871574</v>
      </c>
      <c r="G44" s="3">
        <v>359</v>
      </c>
    </row>
    <row r="45" spans="1:7" x14ac:dyDescent="0.35">
      <c r="A45" s="1" t="s">
        <v>2224</v>
      </c>
      <c r="B45" s="1" t="s">
        <v>31</v>
      </c>
      <c r="C45" s="1" t="s">
        <v>467</v>
      </c>
      <c r="D45" s="1" t="s">
        <v>468</v>
      </c>
      <c r="E45" s="1" t="s">
        <v>47</v>
      </c>
      <c r="F45" s="1">
        <v>999895211</v>
      </c>
      <c r="G45" s="3">
        <v>286.5</v>
      </c>
    </row>
    <row r="46" spans="1:7" x14ac:dyDescent="0.35">
      <c r="A46" s="1" t="s">
        <v>2224</v>
      </c>
      <c r="B46" s="1" t="s">
        <v>31</v>
      </c>
      <c r="C46" s="1" t="s">
        <v>200</v>
      </c>
      <c r="D46" s="1" t="s">
        <v>201</v>
      </c>
      <c r="E46" s="1" t="s">
        <v>47</v>
      </c>
      <c r="F46" s="1">
        <v>999856117</v>
      </c>
      <c r="G46" s="3">
        <v>218.5</v>
      </c>
    </row>
    <row r="47" spans="1:7" x14ac:dyDescent="0.35">
      <c r="A47" s="1" t="s">
        <v>2224</v>
      </c>
      <c r="B47" s="1" t="s">
        <v>31</v>
      </c>
      <c r="C47" s="1" t="s">
        <v>320</v>
      </c>
      <c r="D47" s="1" t="s">
        <v>163</v>
      </c>
      <c r="E47" s="1" t="s">
        <v>47</v>
      </c>
      <c r="F47" s="1">
        <v>999874595</v>
      </c>
      <c r="G47" s="3">
        <v>202.5</v>
      </c>
    </row>
    <row r="48" spans="1:7" x14ac:dyDescent="0.35">
      <c r="A48" s="1" t="s">
        <v>2224</v>
      </c>
      <c r="B48" s="1" t="s">
        <v>31</v>
      </c>
      <c r="C48" s="1" t="s">
        <v>197</v>
      </c>
      <c r="D48" s="1" t="s">
        <v>198</v>
      </c>
      <c r="E48" s="1" t="s">
        <v>47</v>
      </c>
      <c r="F48" s="1">
        <v>999853591</v>
      </c>
      <c r="G48" s="3">
        <v>169</v>
      </c>
    </row>
    <row r="49" spans="1:7" x14ac:dyDescent="0.35">
      <c r="A49" s="1" t="s">
        <v>2224</v>
      </c>
      <c r="B49" s="1" t="s">
        <v>31</v>
      </c>
      <c r="C49" s="1" t="s">
        <v>2246</v>
      </c>
      <c r="D49" s="1" t="s">
        <v>763</v>
      </c>
      <c r="E49" s="1" t="s">
        <v>47</v>
      </c>
      <c r="F49" s="1">
        <v>999915444</v>
      </c>
      <c r="G49" s="3">
        <v>84</v>
      </c>
    </row>
    <row r="50" spans="1:7" x14ac:dyDescent="0.35">
      <c r="A50" s="1" t="s">
        <v>2224</v>
      </c>
      <c r="B50" s="1" t="s">
        <v>31</v>
      </c>
      <c r="C50" s="1" t="s">
        <v>619</v>
      </c>
      <c r="D50" s="1" t="s">
        <v>61</v>
      </c>
      <c r="E50" s="1" t="s">
        <v>47</v>
      </c>
      <c r="F50" s="1">
        <v>999908516</v>
      </c>
      <c r="G50" s="3">
        <v>81.5</v>
      </c>
    </row>
    <row r="51" spans="1:7" x14ac:dyDescent="0.35">
      <c r="A51" s="1" t="s">
        <v>2224</v>
      </c>
      <c r="B51" s="1" t="s">
        <v>31</v>
      </c>
      <c r="C51" s="1" t="s">
        <v>138</v>
      </c>
      <c r="D51" s="1" t="s">
        <v>81</v>
      </c>
      <c r="E51" s="24" t="s">
        <v>47</v>
      </c>
      <c r="F51" s="1">
        <v>999793744</v>
      </c>
      <c r="G51" s="3">
        <v>79</v>
      </c>
    </row>
    <row r="52" spans="1:7" x14ac:dyDescent="0.35">
      <c r="A52" s="1" t="s">
        <v>2224</v>
      </c>
      <c r="B52" s="1" t="s">
        <v>31</v>
      </c>
      <c r="C52" s="1" t="s">
        <v>328</v>
      </c>
      <c r="D52" s="1" t="s">
        <v>81</v>
      </c>
      <c r="E52" s="25" t="s">
        <v>47</v>
      </c>
      <c r="F52" s="25">
        <v>999876788</v>
      </c>
      <c r="G52" s="3">
        <v>60</v>
      </c>
    </row>
    <row r="53" spans="1:7" x14ac:dyDescent="0.35">
      <c r="A53" s="1" t="s">
        <v>2224</v>
      </c>
      <c r="B53" s="47"/>
      <c r="C53" s="74" t="s">
        <v>877</v>
      </c>
      <c r="D53" s="74" t="s">
        <v>3575</v>
      </c>
      <c r="E53" s="74" t="s">
        <v>47</v>
      </c>
      <c r="F53" s="74">
        <v>999924536</v>
      </c>
      <c r="G53" s="3">
        <v>45</v>
      </c>
    </row>
    <row r="54" spans="1:7" x14ac:dyDescent="0.35">
      <c r="A54" s="1" t="s">
        <v>2224</v>
      </c>
      <c r="B54" s="25" t="s">
        <v>31</v>
      </c>
      <c r="C54" s="25" t="s">
        <v>501</v>
      </c>
      <c r="D54" s="25" t="s">
        <v>110</v>
      </c>
      <c r="E54" s="25" t="s">
        <v>47</v>
      </c>
      <c r="F54" s="25">
        <v>999925888</v>
      </c>
      <c r="G54" s="3">
        <v>31.5</v>
      </c>
    </row>
    <row r="55" spans="1:7" x14ac:dyDescent="0.35">
      <c r="A55" s="1" t="s">
        <v>2224</v>
      </c>
      <c r="B55" s="1" t="s">
        <v>31</v>
      </c>
      <c r="C55" s="1" t="s">
        <v>2252</v>
      </c>
      <c r="D55" s="1" t="s">
        <v>2253</v>
      </c>
      <c r="E55" s="1" t="s">
        <v>47</v>
      </c>
      <c r="F55" s="1">
        <v>999808980</v>
      </c>
      <c r="G55" s="3">
        <v>30</v>
      </c>
    </row>
    <row r="56" spans="1:7" x14ac:dyDescent="0.35">
      <c r="A56" s="1" t="s">
        <v>2224</v>
      </c>
      <c r="B56" s="47"/>
      <c r="C56" s="74" t="s">
        <v>3408</v>
      </c>
      <c r="D56" s="74" t="s">
        <v>3679</v>
      </c>
      <c r="E56" s="74" t="s">
        <v>47</v>
      </c>
      <c r="F56" s="74">
        <v>999883318</v>
      </c>
      <c r="G56" s="3">
        <v>30</v>
      </c>
    </row>
    <row r="57" spans="1:7" x14ac:dyDescent="0.35">
      <c r="A57" s="1" t="s">
        <v>2224</v>
      </c>
      <c r="B57" s="1" t="s">
        <v>31</v>
      </c>
      <c r="C57" s="1" t="s">
        <v>1113</v>
      </c>
      <c r="D57" s="1" t="s">
        <v>437</v>
      </c>
      <c r="E57" s="1" t="s">
        <v>47</v>
      </c>
      <c r="F57" s="1">
        <v>999891979</v>
      </c>
      <c r="G57" s="3">
        <v>0</v>
      </c>
    </row>
    <row r="58" spans="1:7" x14ac:dyDescent="0.35">
      <c r="A58" s="1" t="s">
        <v>2224</v>
      </c>
      <c r="B58" s="1" t="s">
        <v>31</v>
      </c>
      <c r="C58" s="1" t="s">
        <v>428</v>
      </c>
      <c r="D58" s="1" t="s">
        <v>429</v>
      </c>
      <c r="E58" s="1" t="s">
        <v>47</v>
      </c>
      <c r="F58" s="1">
        <v>999891087</v>
      </c>
      <c r="G58" s="3">
        <v>0</v>
      </c>
    </row>
    <row r="59" spans="1:7" x14ac:dyDescent="0.35">
      <c r="A59" s="1" t="s">
        <v>2224</v>
      </c>
      <c r="B59" s="1" t="s">
        <v>31</v>
      </c>
      <c r="C59" s="1" t="s">
        <v>1051</v>
      </c>
      <c r="D59" s="1" t="s">
        <v>1367</v>
      </c>
      <c r="E59" s="1" t="s">
        <v>47</v>
      </c>
      <c r="F59" s="1">
        <v>999883151</v>
      </c>
      <c r="G59" s="3">
        <v>0</v>
      </c>
    </row>
  </sheetData>
  <conditionalFormatting sqref="F1:F41">
    <cfRule type="duplicateValues" dxfId="9" priority="8"/>
    <cfRule type="duplicateValues" dxfId="8" priority="9"/>
  </conditionalFormatting>
  <conditionalFormatting sqref="F1:F59">
    <cfRule type="duplicateValues" dxfId="7" priority="1"/>
    <cfRule type="duplicateValues" dxfId="6" priority="2"/>
    <cfRule type="duplicateValues" dxfId="5" priority="3"/>
  </conditionalFormatting>
  <conditionalFormatting sqref="F1:F31">
    <cfRule type="duplicateValues" dxfId="4" priority="6"/>
    <cfRule type="duplicateValues" dxfId="3" priority="7"/>
  </conditionalFormatting>
  <conditionalFormatting sqref="F1:F37">
    <cfRule type="duplicateValues" dxfId="2" priority="10"/>
  </conditionalFormatting>
  <conditionalFormatting sqref="F1:F38">
    <cfRule type="duplicateValues" dxfId="1" priority="5"/>
  </conditionalFormatting>
  <conditionalFormatting sqref="F1:F39">
    <cfRule type="duplicateValues" dxfId="0" priority="4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14B1D-C0C2-4DE8-8DFF-9F43E4577045}">
  <dimension ref="A1:AX173"/>
  <sheetViews>
    <sheetView workbookViewId="0">
      <pane ySplit="4" topLeftCell="A5" activePane="bottomLeft" state="frozen"/>
      <selection pane="bottomLeft" activeCell="A46" sqref="A46"/>
    </sheetView>
  </sheetViews>
  <sheetFormatPr defaultRowHeight="14.5" x14ac:dyDescent="0.35"/>
  <cols>
    <col min="1" max="1" width="22" bestFit="1" customWidth="1"/>
    <col min="2" max="2" width="6.54296875" bestFit="1" customWidth="1"/>
    <col min="3" max="3" width="17.26953125" bestFit="1" customWidth="1"/>
    <col min="4" max="4" width="15.6328125" bestFit="1" customWidth="1"/>
    <col min="5" max="5" width="8.81640625" bestFit="1" customWidth="1"/>
    <col min="6" max="6" width="14.1796875" bestFit="1" customWidth="1"/>
    <col min="7" max="7" width="9.36328125" bestFit="1" customWidth="1"/>
    <col min="9" max="9" width="2.453125" style="33" bestFit="1" customWidth="1"/>
    <col min="10" max="10" width="9" customWidth="1"/>
    <col min="11" max="12" width="13.36328125" bestFit="1" customWidth="1"/>
    <col min="14" max="14" width="13.36328125" bestFit="1" customWidth="1"/>
    <col min="15" max="15" width="9.26953125" bestFit="1" customWidth="1"/>
    <col min="16" max="17" width="13.36328125" bestFit="1" customWidth="1"/>
    <col min="18" max="18" width="2.453125" style="33" bestFit="1" customWidth="1"/>
    <col min="19" max="19" width="7.08984375" bestFit="1" customWidth="1"/>
    <col min="20" max="20" width="12.6328125" bestFit="1" customWidth="1"/>
    <col min="21" max="21" width="12.6328125" customWidth="1"/>
    <col min="23" max="23" width="12.6328125" bestFit="1" customWidth="1"/>
    <col min="24" max="24" width="11" bestFit="1" customWidth="1"/>
    <col min="25" max="26" width="12.6328125" bestFit="1" customWidth="1"/>
    <col min="27" max="27" width="8.7265625" style="33"/>
    <col min="28" max="28" width="14.1796875" bestFit="1" customWidth="1"/>
    <col min="29" max="29" width="14.7265625" bestFit="1" customWidth="1"/>
    <col min="30" max="30" width="11.54296875" bestFit="1" customWidth="1"/>
    <col min="31" max="31" width="14.1796875" style="47" bestFit="1" customWidth="1"/>
    <col min="32" max="32" width="14.1796875" customWidth="1"/>
    <col min="33" max="33" width="7.08984375" style="33" customWidth="1"/>
    <col min="34" max="34" width="11.90625" bestFit="1" customWidth="1"/>
    <col min="35" max="35" width="9.7265625" bestFit="1" customWidth="1"/>
    <col min="36" max="36" width="11.7265625" bestFit="1" customWidth="1"/>
    <col min="39" max="39" width="9.08984375" bestFit="1" customWidth="1"/>
    <col min="40" max="40" width="9.08984375" customWidth="1"/>
    <col min="41" max="44" width="9.08984375" bestFit="1" customWidth="1"/>
    <col min="48" max="50" width="9.08984375" bestFit="1" customWidth="1"/>
  </cols>
  <sheetData>
    <row r="1" spans="1:50" ht="84" x14ac:dyDescent="0.35">
      <c r="A1" s="2"/>
      <c r="B1" s="2"/>
      <c r="C1" s="2"/>
      <c r="D1" s="2"/>
      <c r="E1" s="2"/>
      <c r="F1" s="2">
        <v>4</v>
      </c>
      <c r="G1" s="5"/>
      <c r="H1" s="122" t="s">
        <v>0</v>
      </c>
      <c r="I1" s="5"/>
      <c r="J1" s="4" t="s">
        <v>29</v>
      </c>
      <c r="K1" s="78" t="s">
        <v>2</v>
      </c>
      <c r="L1" s="83" t="s">
        <v>2</v>
      </c>
      <c r="M1" s="122" t="s">
        <v>1</v>
      </c>
      <c r="N1" s="87" t="s">
        <v>2</v>
      </c>
      <c r="O1" s="4" t="s">
        <v>2</v>
      </c>
      <c r="P1" s="89" t="s">
        <v>2</v>
      </c>
      <c r="Q1" s="38" t="s">
        <v>2</v>
      </c>
      <c r="R1" s="5"/>
      <c r="S1" s="4" t="s">
        <v>29</v>
      </c>
      <c r="T1" s="78" t="s">
        <v>2279</v>
      </c>
      <c r="U1" s="83" t="s">
        <v>2279</v>
      </c>
      <c r="V1" s="122" t="s">
        <v>1</v>
      </c>
      <c r="W1" s="89" t="s">
        <v>2279</v>
      </c>
      <c r="X1" s="4" t="s">
        <v>2279</v>
      </c>
      <c r="Y1" s="67" t="s">
        <v>2279</v>
      </c>
      <c r="Z1" s="38" t="s">
        <v>2279</v>
      </c>
      <c r="AA1" s="5"/>
      <c r="AB1" s="87" t="s">
        <v>3</v>
      </c>
      <c r="AC1" s="87" t="s">
        <v>4</v>
      </c>
      <c r="AD1" s="89" t="s">
        <v>5</v>
      </c>
      <c r="AE1" s="38" t="s">
        <v>2270</v>
      </c>
      <c r="AF1" s="78" t="s">
        <v>2269</v>
      </c>
      <c r="AG1" s="71"/>
      <c r="AH1" s="4" t="s">
        <v>2328</v>
      </c>
      <c r="AI1" s="78" t="s">
        <v>2324</v>
      </c>
      <c r="AJ1" s="38" t="s">
        <v>2329</v>
      </c>
      <c r="AK1" s="83" t="s">
        <v>3124</v>
      </c>
      <c r="AL1" s="83" t="s">
        <v>3125</v>
      </c>
      <c r="AM1" s="83" t="s">
        <v>3128</v>
      </c>
      <c r="AN1" s="83" t="s">
        <v>3137</v>
      </c>
      <c r="AO1" s="83" t="s">
        <v>3132</v>
      </c>
      <c r="AP1" s="83" t="s">
        <v>3133</v>
      </c>
      <c r="AQ1" s="83" t="s">
        <v>3136</v>
      </c>
      <c r="AR1" s="83" t="s">
        <v>3138</v>
      </c>
      <c r="AS1" s="83" t="s">
        <v>3140</v>
      </c>
      <c r="AT1" s="83" t="s">
        <v>3141</v>
      </c>
      <c r="AU1" s="83" t="s">
        <v>3142</v>
      </c>
      <c r="AV1" s="83" t="s">
        <v>3685</v>
      </c>
      <c r="AW1" s="83" t="s">
        <v>3143</v>
      </c>
      <c r="AX1" s="83" t="s">
        <v>3686</v>
      </c>
    </row>
    <row r="2" spans="1:50" x14ac:dyDescent="0.35">
      <c r="A2" s="2"/>
      <c r="B2" s="2"/>
      <c r="C2" s="2"/>
      <c r="D2" s="2"/>
      <c r="E2" s="2"/>
      <c r="F2" s="2">
        <v>3</v>
      </c>
      <c r="G2" s="5"/>
      <c r="H2" s="125"/>
      <c r="I2" s="49"/>
      <c r="J2" s="58"/>
      <c r="K2" s="79"/>
      <c r="L2" s="84"/>
      <c r="M2" s="125"/>
      <c r="N2" s="88"/>
      <c r="O2" s="3"/>
      <c r="P2" s="90"/>
      <c r="Q2" s="13"/>
      <c r="R2" s="49"/>
      <c r="S2" s="58"/>
      <c r="T2" s="79"/>
      <c r="U2" s="84"/>
      <c r="V2" s="125"/>
      <c r="W2" s="90"/>
      <c r="X2" s="3"/>
      <c r="Y2" s="21"/>
      <c r="Z2" s="13"/>
      <c r="AA2" s="49"/>
      <c r="AB2" s="88" t="s">
        <v>7</v>
      </c>
      <c r="AC2" s="88" t="s">
        <v>8</v>
      </c>
      <c r="AD2" s="90" t="s">
        <v>9</v>
      </c>
      <c r="AE2" s="13" t="s">
        <v>2268</v>
      </c>
      <c r="AF2" s="80">
        <v>45612</v>
      </c>
      <c r="AG2" s="72"/>
      <c r="AH2" s="60" t="s">
        <v>2327</v>
      </c>
      <c r="AI2" s="81" t="s">
        <v>2325</v>
      </c>
      <c r="AJ2" s="91" t="s">
        <v>2330</v>
      </c>
      <c r="AK2" s="85">
        <v>45724</v>
      </c>
      <c r="AL2" s="85">
        <v>45724</v>
      </c>
      <c r="AM2" s="85">
        <v>45731</v>
      </c>
      <c r="AN2" s="85">
        <v>45731</v>
      </c>
      <c r="AO2" s="85">
        <v>45738</v>
      </c>
      <c r="AP2" s="85">
        <v>45744</v>
      </c>
      <c r="AQ2" s="85">
        <v>45745</v>
      </c>
      <c r="AR2" s="85">
        <v>45745</v>
      </c>
      <c r="AS2" s="85">
        <v>45745</v>
      </c>
      <c r="AT2" s="85">
        <v>45752</v>
      </c>
      <c r="AU2" s="85">
        <v>45753</v>
      </c>
      <c r="AV2" s="85">
        <v>45759</v>
      </c>
      <c r="AW2" s="85">
        <v>45773</v>
      </c>
      <c r="AX2" s="85">
        <v>45774</v>
      </c>
    </row>
    <row r="3" spans="1:50" ht="42" x14ac:dyDescent="0.35">
      <c r="A3" s="2"/>
      <c r="B3" s="2"/>
      <c r="C3" s="2"/>
      <c r="D3" s="2"/>
      <c r="E3" s="2"/>
      <c r="F3" s="2">
        <v>2</v>
      </c>
      <c r="G3" s="2"/>
      <c r="H3" s="125"/>
      <c r="I3" s="2"/>
      <c r="J3" s="3">
        <v>2024</v>
      </c>
      <c r="K3" s="78" t="s">
        <v>10</v>
      </c>
      <c r="L3" s="83" t="s">
        <v>11</v>
      </c>
      <c r="M3" s="125"/>
      <c r="N3" s="87" t="s">
        <v>12</v>
      </c>
      <c r="O3" s="4" t="s">
        <v>2278</v>
      </c>
      <c r="P3" s="89" t="s">
        <v>14</v>
      </c>
      <c r="Q3" s="38" t="s">
        <v>15</v>
      </c>
      <c r="R3" s="2"/>
      <c r="S3" s="3">
        <v>2025</v>
      </c>
      <c r="T3" s="78" t="s">
        <v>10</v>
      </c>
      <c r="U3" s="83" t="s">
        <v>11</v>
      </c>
      <c r="V3" s="125"/>
      <c r="W3" s="89" t="s">
        <v>2364</v>
      </c>
      <c r="X3" s="4" t="s">
        <v>2278</v>
      </c>
      <c r="Y3" s="67" t="s">
        <v>2365</v>
      </c>
      <c r="Z3" s="38" t="s">
        <v>15</v>
      </c>
      <c r="AA3" s="2"/>
      <c r="AB3" s="88" t="s">
        <v>16</v>
      </c>
      <c r="AC3" s="88" t="s">
        <v>16</v>
      </c>
      <c r="AD3" s="90"/>
      <c r="AE3" s="13"/>
      <c r="AF3" s="79"/>
      <c r="AG3" s="30"/>
      <c r="AH3" s="61"/>
      <c r="AI3" s="82"/>
      <c r="AJ3" s="92"/>
      <c r="AK3" s="86"/>
      <c r="AL3" s="86"/>
      <c r="AM3" s="86"/>
      <c r="AN3" s="86"/>
      <c r="AO3" s="86"/>
      <c r="AP3" s="86"/>
      <c r="AQ3" s="86"/>
      <c r="AR3" s="86"/>
      <c r="AS3" s="86"/>
      <c r="AT3" s="86"/>
      <c r="AU3" s="86"/>
      <c r="AV3" s="86"/>
      <c r="AW3" s="86"/>
      <c r="AX3" s="86"/>
    </row>
    <row r="4" spans="1:50" x14ac:dyDescent="0.35">
      <c r="A4" s="2"/>
      <c r="B4" s="2"/>
      <c r="C4" s="2"/>
      <c r="D4" s="2"/>
      <c r="E4" s="2"/>
      <c r="F4" s="2">
        <v>1</v>
      </c>
      <c r="G4" s="2"/>
      <c r="H4" s="125"/>
      <c r="I4" s="2"/>
      <c r="J4" s="3"/>
      <c r="K4" s="79"/>
      <c r="L4" s="84"/>
      <c r="M4" s="125"/>
      <c r="N4" s="88"/>
      <c r="O4" s="3"/>
      <c r="P4" s="90"/>
      <c r="Q4" s="13"/>
      <c r="R4" s="2"/>
      <c r="S4" s="3"/>
      <c r="T4" s="79"/>
      <c r="U4" s="84"/>
      <c r="V4" s="125"/>
      <c r="W4" s="90"/>
      <c r="X4" s="3"/>
      <c r="Y4" s="21"/>
      <c r="Z4" s="13"/>
      <c r="AA4" s="2"/>
      <c r="AB4" s="88" t="s">
        <v>20</v>
      </c>
      <c r="AC4" s="88" t="s">
        <v>20</v>
      </c>
      <c r="AD4" s="90" t="s">
        <v>21</v>
      </c>
      <c r="AE4" s="13" t="s">
        <v>17</v>
      </c>
      <c r="AF4" s="79" t="s">
        <v>19</v>
      </c>
      <c r="AG4" s="30"/>
      <c r="AH4" s="3" t="s">
        <v>22</v>
      </c>
      <c r="AI4" s="79" t="s">
        <v>19</v>
      </c>
      <c r="AJ4" s="13" t="s">
        <v>17</v>
      </c>
      <c r="AK4" s="84" t="s">
        <v>18</v>
      </c>
      <c r="AL4" s="84" t="s">
        <v>18</v>
      </c>
      <c r="AM4" s="84" t="s">
        <v>18</v>
      </c>
      <c r="AN4" s="84" t="s">
        <v>18</v>
      </c>
      <c r="AO4" s="84" t="s">
        <v>18</v>
      </c>
      <c r="AP4" s="84" t="s">
        <v>18</v>
      </c>
      <c r="AQ4" s="84" t="s">
        <v>18</v>
      </c>
      <c r="AR4" s="84" t="s">
        <v>18</v>
      </c>
      <c r="AS4" s="84" t="s">
        <v>18</v>
      </c>
      <c r="AT4" s="84" t="s">
        <v>18</v>
      </c>
      <c r="AU4" s="84" t="s">
        <v>18</v>
      </c>
      <c r="AV4" s="84" t="s">
        <v>18</v>
      </c>
      <c r="AW4" s="84" t="s">
        <v>18</v>
      </c>
      <c r="AX4" s="84" t="s">
        <v>18</v>
      </c>
    </row>
    <row r="5" spans="1:50" ht="28" x14ac:dyDescent="0.35">
      <c r="A5" s="50" t="s">
        <v>23</v>
      </c>
      <c r="B5" s="50" t="s">
        <v>24</v>
      </c>
      <c r="C5" s="50" t="s">
        <v>25</v>
      </c>
      <c r="D5" s="50" t="s">
        <v>26</v>
      </c>
      <c r="E5" s="50" t="s">
        <v>27</v>
      </c>
      <c r="F5" s="50" t="s">
        <v>2222</v>
      </c>
      <c r="G5" s="51" t="s">
        <v>2223</v>
      </c>
      <c r="H5" s="51"/>
      <c r="I5" s="22"/>
      <c r="J5" s="52"/>
      <c r="K5" s="52"/>
      <c r="L5" s="52"/>
      <c r="M5" s="52"/>
      <c r="N5" s="52"/>
      <c r="O5" s="52"/>
      <c r="P5" s="52"/>
      <c r="Q5" s="52"/>
      <c r="R5" s="22"/>
      <c r="S5" s="52"/>
      <c r="T5" s="52"/>
      <c r="U5" s="52"/>
      <c r="V5" s="52"/>
      <c r="W5" s="52"/>
      <c r="X5" s="52"/>
      <c r="Y5" s="52"/>
      <c r="Z5" s="52"/>
      <c r="AA5" s="22"/>
      <c r="AB5" s="32"/>
      <c r="AC5" s="32"/>
      <c r="AD5" s="32"/>
      <c r="AE5" s="32"/>
      <c r="AF5" s="32"/>
      <c r="AG5" s="23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7"/>
      <c r="AS5" s="77"/>
      <c r="AT5" s="77"/>
      <c r="AU5" s="77"/>
      <c r="AV5" s="77"/>
      <c r="AW5" s="77"/>
      <c r="AX5" s="77"/>
    </row>
    <row r="6" spans="1:50" x14ac:dyDescent="0.35">
      <c r="A6" s="1" t="s">
        <v>2225</v>
      </c>
      <c r="B6" s="1" t="s">
        <v>31</v>
      </c>
      <c r="C6" s="1" t="s">
        <v>2229</v>
      </c>
      <c r="D6" s="1" t="s">
        <v>1109</v>
      </c>
      <c r="E6" s="1" t="s">
        <v>34</v>
      </c>
      <c r="F6" s="1">
        <v>999891253</v>
      </c>
      <c r="G6" s="3">
        <f t="shared" ref="G6:G37" si="0">(J6+S6-H6)</f>
        <v>788</v>
      </c>
      <c r="H6" s="1"/>
      <c r="I6" s="53"/>
      <c r="J6" s="1">
        <f t="shared" ref="J6:J37" si="1">K6+L6+N6+O6+P6+Q6</f>
        <v>425</v>
      </c>
      <c r="K6" s="1">
        <f t="shared" ref="K6:K37" si="2">AF6</f>
        <v>0</v>
      </c>
      <c r="L6" s="1">
        <v>0</v>
      </c>
      <c r="M6" s="1">
        <f>COUNT(#REF!,#REF!,#REF!,#REF!,#REF!,#REF!,#REF!,#REF!,#REF!,#REF!,#REF!,#REF!)</f>
        <v>0</v>
      </c>
      <c r="N6" s="1">
        <f t="shared" ref="N6:N37" si="3">AB6+AC6</f>
        <v>105</v>
      </c>
      <c r="O6" s="1">
        <v>0</v>
      </c>
      <c r="P6" s="1">
        <f t="shared" ref="P6:P37" si="4">AD6</f>
        <v>120</v>
      </c>
      <c r="Q6" s="1">
        <f t="shared" ref="Q6:Q37" si="5">AE6</f>
        <v>200</v>
      </c>
      <c r="R6" s="53"/>
      <c r="S6" s="1">
        <f t="shared" ref="S6:S37" si="6">SUM(T6,U6,W6,X6,Y6,Z6,)</f>
        <v>363</v>
      </c>
      <c r="T6" s="1">
        <f t="shared" ref="T6:T37" si="7">AI6</f>
        <v>0</v>
      </c>
      <c r="U6" s="1">
        <f t="shared" ref="U6:U37" si="8">SUM(AK6,AL6,AM6,AO6,AP6,AQ6,AN6,AR6,AS6,AT6,AU6,AV6,AW6,AX6)</f>
        <v>0</v>
      </c>
      <c r="V6" s="1">
        <f>COUNT(AK6,AL6,AM6,AO6,AP6,AQ6,AN6,AR6,AS6,AT6,AU6,AV6,AW6,AX6)</f>
        <v>0</v>
      </c>
      <c r="W6" s="1">
        <v>0</v>
      </c>
      <c r="X6" s="1">
        <f t="shared" ref="X6:X37" si="9">AH6</f>
        <v>250</v>
      </c>
      <c r="Y6" s="1">
        <v>0</v>
      </c>
      <c r="Z6" s="1">
        <f t="shared" ref="Z6:Z37" si="10">AJ6</f>
        <v>113</v>
      </c>
      <c r="AA6" s="53"/>
      <c r="AB6" s="1">
        <v>105</v>
      </c>
      <c r="AC6" s="1"/>
      <c r="AD6" s="1">
        <v>120</v>
      </c>
      <c r="AE6" s="1">
        <v>200</v>
      </c>
      <c r="AF6" s="1"/>
      <c r="AG6" s="23"/>
      <c r="AH6" s="25">
        <v>250</v>
      </c>
      <c r="AI6" s="25"/>
      <c r="AJ6" s="25">
        <v>113</v>
      </c>
      <c r="AK6" s="25"/>
      <c r="AL6" s="25"/>
      <c r="AM6" s="25"/>
      <c r="AN6" s="25"/>
      <c r="AO6" s="25"/>
      <c r="AP6" s="25"/>
      <c r="AQ6" s="25"/>
      <c r="AR6" s="47"/>
      <c r="AS6" s="47"/>
      <c r="AT6" s="47"/>
      <c r="AU6" s="47"/>
      <c r="AV6" s="47"/>
      <c r="AW6" s="47"/>
      <c r="AX6" s="47"/>
    </row>
    <row r="7" spans="1:50" x14ac:dyDescent="0.35">
      <c r="A7" s="1" t="s">
        <v>2225</v>
      </c>
      <c r="B7" s="1" t="s">
        <v>31</v>
      </c>
      <c r="C7" s="1" t="s">
        <v>191</v>
      </c>
      <c r="D7" s="1" t="s">
        <v>513</v>
      </c>
      <c r="E7" s="1" t="s">
        <v>34</v>
      </c>
      <c r="F7" s="1">
        <v>999899289</v>
      </c>
      <c r="G7" s="3">
        <f t="shared" si="0"/>
        <v>578</v>
      </c>
      <c r="H7" s="1"/>
      <c r="I7" s="53"/>
      <c r="J7" s="1">
        <f t="shared" si="1"/>
        <v>385</v>
      </c>
      <c r="K7" s="1">
        <f t="shared" si="2"/>
        <v>0</v>
      </c>
      <c r="L7" s="1">
        <v>0</v>
      </c>
      <c r="M7" s="1">
        <f>COUNT(#REF!,#REF!,#REF!,#REF!,#REF!,#REF!,#REF!,#REF!,#REF!,#REF!,#REF!,#REF!)</f>
        <v>0</v>
      </c>
      <c r="N7" s="1">
        <f t="shared" si="3"/>
        <v>140</v>
      </c>
      <c r="O7" s="1">
        <v>0</v>
      </c>
      <c r="P7" s="1">
        <f t="shared" si="4"/>
        <v>160</v>
      </c>
      <c r="Q7" s="1">
        <f t="shared" si="5"/>
        <v>85</v>
      </c>
      <c r="R7" s="53"/>
      <c r="S7" s="1">
        <f t="shared" si="6"/>
        <v>193</v>
      </c>
      <c r="T7" s="1">
        <f t="shared" si="7"/>
        <v>0</v>
      </c>
      <c r="U7" s="1">
        <f t="shared" si="8"/>
        <v>94</v>
      </c>
      <c r="V7" s="1">
        <f t="shared" ref="V7:V37" si="11">COUNT(AK7,AL7,AM7,AO7,AP7,AQ7,AN7,AR7,AS7,AT7,AU7,AV7,AW7,AX7)</f>
        <v>2</v>
      </c>
      <c r="W7" s="1">
        <v>0</v>
      </c>
      <c r="X7" s="1">
        <f t="shared" si="9"/>
        <v>0</v>
      </c>
      <c r="Y7" s="1">
        <v>0</v>
      </c>
      <c r="Z7" s="1">
        <f t="shared" si="10"/>
        <v>99</v>
      </c>
      <c r="AA7" s="53"/>
      <c r="AB7" s="1"/>
      <c r="AC7" s="1">
        <v>140</v>
      </c>
      <c r="AD7" s="1">
        <v>160</v>
      </c>
      <c r="AE7" s="1">
        <v>85</v>
      </c>
      <c r="AF7" s="1"/>
      <c r="AG7" s="23"/>
      <c r="AH7" s="25"/>
      <c r="AI7" s="25"/>
      <c r="AJ7" s="25">
        <v>99</v>
      </c>
      <c r="AK7" s="25"/>
      <c r="AL7" s="25"/>
      <c r="AM7" s="25"/>
      <c r="AN7" s="25">
        <v>60</v>
      </c>
      <c r="AO7" s="25"/>
      <c r="AP7" s="25"/>
      <c r="AQ7" s="25"/>
      <c r="AR7" s="47"/>
      <c r="AS7" s="47"/>
      <c r="AT7" s="47"/>
      <c r="AU7" s="47"/>
      <c r="AV7" s="47"/>
      <c r="AW7" s="47"/>
      <c r="AX7" s="47">
        <v>34</v>
      </c>
    </row>
    <row r="8" spans="1:50" x14ac:dyDescent="0.35">
      <c r="A8" s="1" t="s">
        <v>2225</v>
      </c>
      <c r="B8" s="1" t="s">
        <v>31</v>
      </c>
      <c r="C8" s="1" t="s">
        <v>2251</v>
      </c>
      <c r="D8" s="1" t="s">
        <v>81</v>
      </c>
      <c r="E8" s="1" t="s">
        <v>34</v>
      </c>
      <c r="F8" s="1">
        <v>999914315</v>
      </c>
      <c r="G8" s="3">
        <f t="shared" si="0"/>
        <v>383</v>
      </c>
      <c r="H8" s="3"/>
      <c r="I8" s="53"/>
      <c r="J8" s="1">
        <f t="shared" si="1"/>
        <v>67</v>
      </c>
      <c r="K8" s="1">
        <f t="shared" si="2"/>
        <v>0</v>
      </c>
      <c r="L8" s="1">
        <v>0</v>
      </c>
      <c r="M8" s="1">
        <f>COUNT(#REF!,#REF!,#REF!,#REF!,#REF!,#REF!,#REF!,#REF!,#REF!,#REF!,#REF!,#REF!)</f>
        <v>0</v>
      </c>
      <c r="N8" s="1">
        <f t="shared" si="3"/>
        <v>67</v>
      </c>
      <c r="O8" s="1">
        <v>0</v>
      </c>
      <c r="P8" s="1">
        <f t="shared" si="4"/>
        <v>0</v>
      </c>
      <c r="Q8" s="1">
        <f t="shared" si="5"/>
        <v>0</v>
      </c>
      <c r="R8" s="53"/>
      <c r="S8" s="1">
        <f t="shared" si="6"/>
        <v>316</v>
      </c>
      <c r="T8" s="1">
        <f t="shared" si="7"/>
        <v>0</v>
      </c>
      <c r="U8" s="1">
        <f t="shared" si="8"/>
        <v>210</v>
      </c>
      <c r="V8" s="1">
        <f t="shared" si="11"/>
        <v>2</v>
      </c>
      <c r="W8" s="1">
        <v>0</v>
      </c>
      <c r="X8" s="1">
        <f t="shared" si="9"/>
        <v>0</v>
      </c>
      <c r="Y8" s="1">
        <v>0</v>
      </c>
      <c r="Z8" s="1">
        <f t="shared" si="10"/>
        <v>106</v>
      </c>
      <c r="AA8" s="53"/>
      <c r="AB8" s="1"/>
      <c r="AC8" s="1">
        <v>67</v>
      </c>
      <c r="AD8" s="1"/>
      <c r="AE8" s="1"/>
      <c r="AF8" s="1"/>
      <c r="AG8" s="23"/>
      <c r="AH8" s="25"/>
      <c r="AI8" s="25"/>
      <c r="AJ8" s="25">
        <v>106</v>
      </c>
      <c r="AK8" s="25">
        <v>120</v>
      </c>
      <c r="AL8" s="25"/>
      <c r="AM8" s="25"/>
      <c r="AN8" s="25"/>
      <c r="AO8" s="25"/>
      <c r="AP8" s="25"/>
      <c r="AQ8" s="25">
        <v>90</v>
      </c>
      <c r="AR8" s="47"/>
      <c r="AS8" s="47"/>
      <c r="AT8" s="47"/>
      <c r="AU8" s="47"/>
      <c r="AV8" s="47"/>
      <c r="AW8" s="47"/>
      <c r="AX8" s="47"/>
    </row>
    <row r="9" spans="1:50" x14ac:dyDescent="0.35">
      <c r="A9" s="1" t="s">
        <v>2225</v>
      </c>
      <c r="B9" s="1" t="s">
        <v>31</v>
      </c>
      <c r="C9" s="1" t="s">
        <v>70</v>
      </c>
      <c r="D9" s="1" t="s">
        <v>797</v>
      </c>
      <c r="E9" s="1" t="s">
        <v>34</v>
      </c>
      <c r="F9" s="1">
        <v>999916452</v>
      </c>
      <c r="G9" s="3">
        <f t="shared" si="0"/>
        <v>307</v>
      </c>
      <c r="H9" s="3"/>
      <c r="I9" s="53"/>
      <c r="J9" s="1">
        <f t="shared" si="1"/>
        <v>262</v>
      </c>
      <c r="K9" s="1">
        <f t="shared" si="2"/>
        <v>0</v>
      </c>
      <c r="L9" s="1">
        <v>0</v>
      </c>
      <c r="M9" s="1">
        <f>COUNT(#REF!,#REF!,#REF!,#REF!,#REF!,#REF!,#REF!,#REF!,#REF!,#REF!,#REF!,#REF!)</f>
        <v>0</v>
      </c>
      <c r="N9" s="1">
        <f t="shared" si="3"/>
        <v>79</v>
      </c>
      <c r="O9" s="1">
        <v>0</v>
      </c>
      <c r="P9" s="1">
        <f t="shared" si="4"/>
        <v>90</v>
      </c>
      <c r="Q9" s="1">
        <f t="shared" si="5"/>
        <v>93</v>
      </c>
      <c r="R9" s="53"/>
      <c r="S9" s="1">
        <f t="shared" si="6"/>
        <v>45</v>
      </c>
      <c r="T9" s="1">
        <f t="shared" si="7"/>
        <v>0</v>
      </c>
      <c r="U9" s="1">
        <f t="shared" si="8"/>
        <v>45</v>
      </c>
      <c r="V9" s="1">
        <f t="shared" si="11"/>
        <v>1</v>
      </c>
      <c r="W9" s="1">
        <v>0</v>
      </c>
      <c r="X9" s="1">
        <f t="shared" si="9"/>
        <v>0</v>
      </c>
      <c r="Y9" s="1">
        <v>0</v>
      </c>
      <c r="Z9" s="1">
        <f t="shared" si="10"/>
        <v>0</v>
      </c>
      <c r="AA9" s="53"/>
      <c r="AB9" s="1"/>
      <c r="AC9" s="1">
        <v>79</v>
      </c>
      <c r="AD9" s="1">
        <v>90</v>
      </c>
      <c r="AE9" s="1">
        <v>93</v>
      </c>
      <c r="AF9" s="1"/>
      <c r="AG9" s="23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47"/>
      <c r="AS9" s="47"/>
      <c r="AT9" s="47"/>
      <c r="AU9" s="47"/>
      <c r="AV9" s="47"/>
      <c r="AW9" s="47"/>
      <c r="AX9" s="47">
        <v>45</v>
      </c>
    </row>
    <row r="10" spans="1:50" x14ac:dyDescent="0.35">
      <c r="A10" s="1" t="s">
        <v>2225</v>
      </c>
      <c r="B10" s="1" t="s">
        <v>31</v>
      </c>
      <c r="C10" s="1" t="s">
        <v>2245</v>
      </c>
      <c r="D10" s="1" t="s">
        <v>329</v>
      </c>
      <c r="E10" s="1" t="s">
        <v>34</v>
      </c>
      <c r="F10" s="1">
        <v>999888871</v>
      </c>
      <c r="G10" s="3">
        <f t="shared" si="0"/>
        <v>272</v>
      </c>
      <c r="H10" s="3"/>
      <c r="I10" s="53"/>
      <c r="J10" s="1">
        <f t="shared" si="1"/>
        <v>178</v>
      </c>
      <c r="K10" s="1">
        <f t="shared" si="2"/>
        <v>0</v>
      </c>
      <c r="L10" s="1">
        <v>0</v>
      </c>
      <c r="M10" s="1">
        <f>COUNT(#REF!,#REF!,#REF!,#REF!,#REF!,#REF!,#REF!,#REF!,#REF!,#REF!,#REF!,#REF!)</f>
        <v>0</v>
      </c>
      <c r="N10" s="1">
        <f t="shared" si="3"/>
        <v>63</v>
      </c>
      <c r="O10" s="1">
        <v>0</v>
      </c>
      <c r="P10" s="1">
        <f t="shared" si="4"/>
        <v>51</v>
      </c>
      <c r="Q10" s="1">
        <f t="shared" si="5"/>
        <v>64</v>
      </c>
      <c r="R10" s="53"/>
      <c r="S10" s="1">
        <f t="shared" si="6"/>
        <v>94</v>
      </c>
      <c r="T10" s="1">
        <f t="shared" si="7"/>
        <v>0</v>
      </c>
      <c r="U10" s="1">
        <f t="shared" si="8"/>
        <v>30</v>
      </c>
      <c r="V10" s="1">
        <f t="shared" si="11"/>
        <v>1</v>
      </c>
      <c r="W10" s="1">
        <v>0</v>
      </c>
      <c r="X10" s="1">
        <f t="shared" si="9"/>
        <v>0</v>
      </c>
      <c r="Y10" s="1">
        <v>0</v>
      </c>
      <c r="Z10" s="1">
        <f t="shared" si="10"/>
        <v>64</v>
      </c>
      <c r="AA10" s="53"/>
      <c r="AB10" s="1"/>
      <c r="AC10" s="1">
        <v>63</v>
      </c>
      <c r="AD10" s="1">
        <v>51</v>
      </c>
      <c r="AE10" s="1">
        <v>64</v>
      </c>
      <c r="AF10" s="1"/>
      <c r="AG10" s="23"/>
      <c r="AH10" s="25"/>
      <c r="AI10" s="25"/>
      <c r="AJ10" s="25">
        <v>64</v>
      </c>
      <c r="AK10" s="25"/>
      <c r="AL10" s="25">
        <v>30</v>
      </c>
      <c r="AM10" s="25"/>
      <c r="AN10" s="25"/>
      <c r="AO10" s="25"/>
      <c r="AP10" s="25"/>
      <c r="AQ10" s="25"/>
      <c r="AR10" s="47"/>
      <c r="AS10" s="47"/>
      <c r="AT10" s="47"/>
      <c r="AU10" s="47"/>
      <c r="AV10" s="47"/>
      <c r="AW10" s="47"/>
      <c r="AX10" s="47"/>
    </row>
    <row r="11" spans="1:50" x14ac:dyDescent="0.35">
      <c r="A11" s="25" t="s">
        <v>2225</v>
      </c>
      <c r="B11" s="25" t="s">
        <v>31</v>
      </c>
      <c r="C11" s="25" t="s">
        <v>336</v>
      </c>
      <c r="D11" s="25" t="s">
        <v>783</v>
      </c>
      <c r="E11" s="25" t="s">
        <v>34</v>
      </c>
      <c r="F11" s="25">
        <v>999928282</v>
      </c>
      <c r="G11" s="3">
        <f t="shared" si="0"/>
        <v>249</v>
      </c>
      <c r="H11" s="3"/>
      <c r="I11" s="53"/>
      <c r="J11" s="1">
        <f t="shared" si="1"/>
        <v>95</v>
      </c>
      <c r="K11" s="1">
        <f t="shared" si="2"/>
        <v>0</v>
      </c>
      <c r="L11" s="1">
        <v>0</v>
      </c>
      <c r="M11" s="1">
        <f>COUNT(#REF!,#REF!,#REF!,#REF!,#REF!,#REF!,#REF!,#REF!,#REF!,#REF!,#REF!,#REF!)</f>
        <v>0</v>
      </c>
      <c r="N11" s="1">
        <f t="shared" si="3"/>
        <v>44</v>
      </c>
      <c r="O11" s="1">
        <v>0</v>
      </c>
      <c r="P11" s="1">
        <f t="shared" si="4"/>
        <v>51</v>
      </c>
      <c r="Q11" s="1">
        <f t="shared" si="5"/>
        <v>0</v>
      </c>
      <c r="R11" s="53"/>
      <c r="S11" s="1">
        <f t="shared" si="6"/>
        <v>154</v>
      </c>
      <c r="T11" s="1">
        <f t="shared" si="7"/>
        <v>0</v>
      </c>
      <c r="U11" s="1">
        <f t="shared" si="8"/>
        <v>90</v>
      </c>
      <c r="V11" s="1">
        <f t="shared" si="11"/>
        <v>1</v>
      </c>
      <c r="W11" s="1">
        <v>0</v>
      </c>
      <c r="X11" s="1">
        <f t="shared" si="9"/>
        <v>0</v>
      </c>
      <c r="Y11" s="1">
        <v>0</v>
      </c>
      <c r="Z11" s="1">
        <f t="shared" si="10"/>
        <v>64</v>
      </c>
      <c r="AA11" s="53"/>
      <c r="AB11" s="1"/>
      <c r="AC11" s="1">
        <v>44</v>
      </c>
      <c r="AD11" s="1">
        <v>51</v>
      </c>
      <c r="AE11" s="1"/>
      <c r="AF11" s="1"/>
      <c r="AG11" s="23"/>
      <c r="AH11" s="25"/>
      <c r="AI11" s="25"/>
      <c r="AJ11" s="25">
        <v>64</v>
      </c>
      <c r="AK11" s="25"/>
      <c r="AL11" s="25"/>
      <c r="AM11" s="25"/>
      <c r="AN11" s="25"/>
      <c r="AO11" s="25"/>
      <c r="AP11" s="25">
        <v>90</v>
      </c>
      <c r="AQ11" s="25"/>
      <c r="AR11" s="47"/>
      <c r="AS11" s="47"/>
      <c r="AT11" s="47"/>
      <c r="AU11" s="47"/>
      <c r="AV11" s="47"/>
      <c r="AW11" s="47"/>
      <c r="AX11" s="47"/>
    </row>
    <row r="12" spans="1:50" x14ac:dyDescent="0.35">
      <c r="A12" s="1" t="s">
        <v>2225</v>
      </c>
      <c r="B12" s="1" t="s">
        <v>31</v>
      </c>
      <c r="C12" s="1" t="s">
        <v>2237</v>
      </c>
      <c r="D12" s="1" t="s">
        <v>1109</v>
      </c>
      <c r="E12" s="1" t="s">
        <v>34</v>
      </c>
      <c r="F12" s="1">
        <v>999905066</v>
      </c>
      <c r="G12" s="3">
        <f t="shared" si="0"/>
        <v>246</v>
      </c>
      <c r="H12" s="3"/>
      <c r="I12" s="53"/>
      <c r="J12" s="1">
        <f t="shared" si="1"/>
        <v>182</v>
      </c>
      <c r="K12" s="1">
        <f t="shared" si="2"/>
        <v>0</v>
      </c>
      <c r="L12" s="1">
        <v>0</v>
      </c>
      <c r="M12" s="1">
        <f>COUNT(#REF!,#REF!,#REF!,#REF!,#REF!,#REF!,#REF!,#REF!,#REF!,#REF!,#REF!,#REF!)</f>
        <v>0</v>
      </c>
      <c r="N12" s="1">
        <f t="shared" si="3"/>
        <v>67</v>
      </c>
      <c r="O12" s="1">
        <v>0</v>
      </c>
      <c r="P12" s="1">
        <f t="shared" si="4"/>
        <v>51</v>
      </c>
      <c r="Q12" s="1">
        <f t="shared" si="5"/>
        <v>64</v>
      </c>
      <c r="R12" s="53"/>
      <c r="S12" s="1">
        <f t="shared" si="6"/>
        <v>64</v>
      </c>
      <c r="T12" s="1">
        <f t="shared" si="7"/>
        <v>0</v>
      </c>
      <c r="U12" s="1">
        <f t="shared" si="8"/>
        <v>0</v>
      </c>
      <c r="V12" s="1">
        <f t="shared" si="11"/>
        <v>0</v>
      </c>
      <c r="W12" s="1">
        <v>0</v>
      </c>
      <c r="X12" s="1">
        <f t="shared" si="9"/>
        <v>0</v>
      </c>
      <c r="Y12" s="1">
        <v>0</v>
      </c>
      <c r="Z12" s="1">
        <f t="shared" si="10"/>
        <v>64</v>
      </c>
      <c r="AA12" s="53"/>
      <c r="AB12" s="1">
        <v>67</v>
      </c>
      <c r="AC12" s="1"/>
      <c r="AD12" s="1">
        <v>51</v>
      </c>
      <c r="AE12" s="1">
        <v>64</v>
      </c>
      <c r="AF12" s="1"/>
      <c r="AG12" s="23"/>
      <c r="AH12" s="25"/>
      <c r="AI12" s="25"/>
      <c r="AJ12" s="25">
        <v>64</v>
      </c>
      <c r="AK12" s="25"/>
      <c r="AL12" s="25"/>
      <c r="AM12" s="25"/>
      <c r="AN12" s="25"/>
      <c r="AO12" s="25"/>
      <c r="AP12" s="25"/>
      <c r="AQ12" s="25"/>
      <c r="AR12" s="47"/>
      <c r="AS12" s="47"/>
      <c r="AT12" s="47"/>
      <c r="AU12" s="47"/>
      <c r="AV12" s="47"/>
      <c r="AW12" s="47"/>
      <c r="AX12" s="47"/>
    </row>
    <row r="13" spans="1:50" x14ac:dyDescent="0.35">
      <c r="A13" s="25" t="s">
        <v>2225</v>
      </c>
      <c r="B13" s="1" t="s">
        <v>31</v>
      </c>
      <c r="C13" s="1" t="s">
        <v>1677</v>
      </c>
      <c r="D13" s="1" t="s">
        <v>2247</v>
      </c>
      <c r="E13" s="1" t="s">
        <v>34</v>
      </c>
      <c r="F13" s="1">
        <v>999909516</v>
      </c>
      <c r="G13" s="3">
        <f t="shared" si="0"/>
        <v>210</v>
      </c>
      <c r="H13" s="3">
        <f>J13/2</f>
        <v>40</v>
      </c>
      <c r="I13" s="53"/>
      <c r="J13" s="1">
        <f t="shared" si="1"/>
        <v>80</v>
      </c>
      <c r="K13" s="1">
        <f t="shared" si="2"/>
        <v>0</v>
      </c>
      <c r="L13" s="1">
        <v>0</v>
      </c>
      <c r="M13" s="1">
        <f>COUNT(#REF!,#REF!,#REF!,#REF!,#REF!,#REF!,#REF!,#REF!,#REF!,#REF!,#REF!,#REF!)</f>
        <v>0</v>
      </c>
      <c r="N13" s="1">
        <f t="shared" si="3"/>
        <v>35</v>
      </c>
      <c r="O13" s="1">
        <v>0</v>
      </c>
      <c r="P13" s="1">
        <f t="shared" si="4"/>
        <v>45</v>
      </c>
      <c r="Q13" s="1">
        <f t="shared" si="5"/>
        <v>0</v>
      </c>
      <c r="R13" s="53"/>
      <c r="S13" s="1">
        <f t="shared" si="6"/>
        <v>170</v>
      </c>
      <c r="T13" s="1">
        <f t="shared" si="7"/>
        <v>20</v>
      </c>
      <c r="U13" s="1">
        <f t="shared" si="8"/>
        <v>150</v>
      </c>
      <c r="V13" s="1">
        <f t="shared" si="11"/>
        <v>2</v>
      </c>
      <c r="W13" s="1">
        <v>0</v>
      </c>
      <c r="X13" s="1">
        <f t="shared" si="9"/>
        <v>0</v>
      </c>
      <c r="Y13" s="1">
        <v>0</v>
      </c>
      <c r="Z13" s="1">
        <f t="shared" si="10"/>
        <v>0</v>
      </c>
      <c r="AA13" s="53"/>
      <c r="AB13" s="1"/>
      <c r="AC13" s="1">
        <v>35</v>
      </c>
      <c r="AD13" s="1">
        <v>45</v>
      </c>
      <c r="AE13" s="1"/>
      <c r="AF13" s="1"/>
      <c r="AG13" s="23"/>
      <c r="AH13" s="25"/>
      <c r="AI13" s="25">
        <v>20</v>
      </c>
      <c r="AJ13" s="25"/>
      <c r="AK13" s="25">
        <v>90</v>
      </c>
      <c r="AL13" s="25"/>
      <c r="AM13" s="25"/>
      <c r="AN13" s="25"/>
      <c r="AO13" s="25"/>
      <c r="AP13" s="25"/>
      <c r="AQ13" s="25"/>
      <c r="AR13" s="47">
        <v>60</v>
      </c>
      <c r="AS13" s="47"/>
      <c r="AT13" s="47"/>
      <c r="AU13" s="47"/>
      <c r="AV13" s="47"/>
      <c r="AW13" s="47"/>
      <c r="AX13" s="47"/>
    </row>
    <row r="14" spans="1:50" x14ac:dyDescent="0.35">
      <c r="A14" s="1" t="s">
        <v>2225</v>
      </c>
      <c r="B14" s="1" t="s">
        <v>31</v>
      </c>
      <c r="C14" s="1" t="s">
        <v>1958</v>
      </c>
      <c r="D14" s="1" t="s">
        <v>61</v>
      </c>
      <c r="E14" s="1" t="s">
        <v>34</v>
      </c>
      <c r="F14" s="1">
        <v>999915401</v>
      </c>
      <c r="G14" s="3">
        <f t="shared" si="0"/>
        <v>236</v>
      </c>
      <c r="H14" s="3"/>
      <c r="I14" s="53"/>
      <c r="J14" s="1">
        <f t="shared" si="1"/>
        <v>151</v>
      </c>
      <c r="K14" s="1">
        <f t="shared" si="2"/>
        <v>0</v>
      </c>
      <c r="L14" s="1">
        <v>0</v>
      </c>
      <c r="M14" s="1">
        <f>COUNT(#REF!,#REF!,#REF!,#REF!,#REF!,#REF!,#REF!,#REF!,#REF!,#REF!,#REF!,#REF!)</f>
        <v>0</v>
      </c>
      <c r="N14" s="1">
        <f t="shared" si="3"/>
        <v>79</v>
      </c>
      <c r="O14" s="1">
        <v>0</v>
      </c>
      <c r="P14" s="1">
        <f t="shared" si="4"/>
        <v>72</v>
      </c>
      <c r="Q14" s="1">
        <f t="shared" si="5"/>
        <v>0</v>
      </c>
      <c r="R14" s="53"/>
      <c r="S14" s="1">
        <f t="shared" si="6"/>
        <v>85</v>
      </c>
      <c r="T14" s="1">
        <f t="shared" si="7"/>
        <v>0</v>
      </c>
      <c r="U14" s="1">
        <f t="shared" si="8"/>
        <v>0</v>
      </c>
      <c r="V14" s="1">
        <f t="shared" si="11"/>
        <v>0</v>
      </c>
      <c r="W14" s="1">
        <v>0</v>
      </c>
      <c r="X14" s="1">
        <f t="shared" si="9"/>
        <v>0</v>
      </c>
      <c r="Y14" s="1">
        <v>0</v>
      </c>
      <c r="Z14" s="1">
        <f t="shared" si="10"/>
        <v>85</v>
      </c>
      <c r="AA14" s="53"/>
      <c r="AB14" s="1">
        <v>79</v>
      </c>
      <c r="AC14" s="1"/>
      <c r="AD14" s="1">
        <v>72</v>
      </c>
      <c r="AE14" s="1"/>
      <c r="AF14" s="1"/>
      <c r="AG14" s="23"/>
      <c r="AH14" s="25"/>
      <c r="AI14" s="25"/>
      <c r="AJ14" s="25">
        <v>85</v>
      </c>
      <c r="AK14" s="25"/>
      <c r="AL14" s="25"/>
      <c r="AM14" s="25"/>
      <c r="AN14" s="25"/>
      <c r="AO14" s="25"/>
      <c r="AP14" s="25"/>
      <c r="AQ14" s="25"/>
      <c r="AR14" s="47"/>
      <c r="AS14" s="47"/>
      <c r="AT14" s="47"/>
      <c r="AU14" s="47"/>
      <c r="AV14" s="47"/>
      <c r="AW14" s="47"/>
      <c r="AX14" s="47"/>
    </row>
    <row r="15" spans="1:50" x14ac:dyDescent="0.35">
      <c r="A15" s="1" t="s">
        <v>2225</v>
      </c>
      <c r="B15" s="1" t="s">
        <v>31</v>
      </c>
      <c r="C15" s="1" t="s">
        <v>1352</v>
      </c>
      <c r="D15" s="1" t="s">
        <v>2256</v>
      </c>
      <c r="E15" s="1" t="s">
        <v>34</v>
      </c>
      <c r="F15" s="25">
        <v>999914881</v>
      </c>
      <c r="G15" s="3">
        <f t="shared" si="0"/>
        <v>228</v>
      </c>
      <c r="H15" s="3"/>
      <c r="I15" s="53"/>
      <c r="J15" s="1">
        <f t="shared" si="1"/>
        <v>44</v>
      </c>
      <c r="K15" s="1">
        <f t="shared" si="2"/>
        <v>0</v>
      </c>
      <c r="L15" s="1">
        <v>0</v>
      </c>
      <c r="M15" s="1">
        <f>COUNT(#REF!,#REF!,#REF!,#REF!,#REF!,#REF!,#REF!,#REF!,#REF!,#REF!,#REF!,#REF!)</f>
        <v>0</v>
      </c>
      <c r="N15" s="1">
        <f t="shared" si="3"/>
        <v>44</v>
      </c>
      <c r="O15" s="1">
        <v>0</v>
      </c>
      <c r="P15" s="1">
        <f t="shared" si="4"/>
        <v>0</v>
      </c>
      <c r="Q15" s="1">
        <f t="shared" si="5"/>
        <v>0</v>
      </c>
      <c r="R15" s="53"/>
      <c r="S15" s="1">
        <f t="shared" si="6"/>
        <v>184</v>
      </c>
      <c r="T15" s="1">
        <f t="shared" si="7"/>
        <v>0</v>
      </c>
      <c r="U15" s="1">
        <f t="shared" si="8"/>
        <v>120</v>
      </c>
      <c r="V15" s="1">
        <f t="shared" si="11"/>
        <v>1</v>
      </c>
      <c r="W15" s="1">
        <v>0</v>
      </c>
      <c r="X15" s="1">
        <f t="shared" si="9"/>
        <v>0</v>
      </c>
      <c r="Y15" s="1">
        <v>0</v>
      </c>
      <c r="Z15" s="1">
        <f t="shared" si="10"/>
        <v>64</v>
      </c>
      <c r="AA15" s="53"/>
      <c r="AB15" s="1"/>
      <c r="AC15" s="1">
        <v>44</v>
      </c>
      <c r="AD15" s="1"/>
      <c r="AE15" s="1"/>
      <c r="AF15" s="1"/>
      <c r="AG15" s="23"/>
      <c r="AH15" s="25"/>
      <c r="AI15" s="25"/>
      <c r="AJ15" s="25">
        <v>64</v>
      </c>
      <c r="AK15" s="25"/>
      <c r="AL15" s="25"/>
      <c r="AM15" s="25"/>
      <c r="AN15" s="25"/>
      <c r="AO15" s="25"/>
      <c r="AP15" s="25">
        <v>120</v>
      </c>
      <c r="AQ15" s="25"/>
      <c r="AR15" s="47"/>
      <c r="AS15" s="47"/>
      <c r="AT15" s="47"/>
      <c r="AU15" s="47"/>
      <c r="AV15" s="47"/>
      <c r="AW15" s="47"/>
      <c r="AX15" s="47"/>
    </row>
    <row r="16" spans="1:50" x14ac:dyDescent="0.35">
      <c r="A16" s="1" t="s">
        <v>2225</v>
      </c>
      <c r="B16" s="1" t="s">
        <v>31</v>
      </c>
      <c r="C16" s="1" t="s">
        <v>2236</v>
      </c>
      <c r="D16" s="1" t="s">
        <v>761</v>
      </c>
      <c r="E16" s="1" t="s">
        <v>34</v>
      </c>
      <c r="F16" s="1">
        <v>999915445</v>
      </c>
      <c r="G16" s="3">
        <f t="shared" si="0"/>
        <v>211</v>
      </c>
      <c r="H16" s="3"/>
      <c r="I16" s="53"/>
      <c r="J16" s="1">
        <f t="shared" si="1"/>
        <v>147</v>
      </c>
      <c r="K16" s="1">
        <f t="shared" si="2"/>
        <v>0</v>
      </c>
      <c r="L16" s="1">
        <v>0</v>
      </c>
      <c r="M16" s="1">
        <f>COUNT(#REF!,#REF!,#REF!,#REF!,#REF!,#REF!,#REF!,#REF!,#REF!,#REF!,#REF!,#REF!)</f>
        <v>0</v>
      </c>
      <c r="N16" s="1">
        <f t="shared" si="3"/>
        <v>79</v>
      </c>
      <c r="O16" s="1">
        <v>0</v>
      </c>
      <c r="P16" s="1">
        <f t="shared" si="4"/>
        <v>68</v>
      </c>
      <c r="Q16" s="1">
        <f t="shared" si="5"/>
        <v>0</v>
      </c>
      <c r="R16" s="53"/>
      <c r="S16" s="1">
        <f t="shared" si="6"/>
        <v>64</v>
      </c>
      <c r="T16" s="1">
        <f t="shared" si="7"/>
        <v>0</v>
      </c>
      <c r="U16" s="1">
        <f t="shared" si="8"/>
        <v>0</v>
      </c>
      <c r="V16" s="1">
        <f t="shared" si="11"/>
        <v>0</v>
      </c>
      <c r="W16" s="1">
        <v>0</v>
      </c>
      <c r="X16" s="1">
        <f t="shared" si="9"/>
        <v>0</v>
      </c>
      <c r="Y16" s="1">
        <v>0</v>
      </c>
      <c r="Z16" s="1">
        <f t="shared" si="10"/>
        <v>64</v>
      </c>
      <c r="AA16" s="53"/>
      <c r="AB16" s="1">
        <v>79</v>
      </c>
      <c r="AC16" s="1"/>
      <c r="AD16" s="1">
        <v>68</v>
      </c>
      <c r="AE16" s="1"/>
      <c r="AF16" s="1"/>
      <c r="AG16" s="23"/>
      <c r="AH16" s="25"/>
      <c r="AI16" s="25"/>
      <c r="AJ16" s="25">
        <v>64</v>
      </c>
      <c r="AK16" s="25"/>
      <c r="AL16" s="25"/>
      <c r="AM16" s="25"/>
      <c r="AN16" s="25"/>
      <c r="AO16" s="25"/>
      <c r="AP16" s="25"/>
      <c r="AQ16" s="25"/>
      <c r="AR16" s="47"/>
      <c r="AS16" s="47"/>
      <c r="AT16" s="47"/>
      <c r="AU16" s="47"/>
      <c r="AV16" s="47"/>
      <c r="AW16" s="47"/>
      <c r="AX16" s="47"/>
    </row>
    <row r="17" spans="1:50" x14ac:dyDescent="0.35">
      <c r="A17" s="1" t="s">
        <v>2225</v>
      </c>
      <c r="B17" s="25" t="s">
        <v>31</v>
      </c>
      <c r="C17" s="25" t="s">
        <v>1076</v>
      </c>
      <c r="D17" s="25" t="s">
        <v>1077</v>
      </c>
      <c r="E17" s="25" t="s">
        <v>34</v>
      </c>
      <c r="F17" s="25">
        <v>999919965</v>
      </c>
      <c r="G17" s="3">
        <f t="shared" si="0"/>
        <v>180</v>
      </c>
      <c r="H17" s="3"/>
      <c r="I17" s="53"/>
      <c r="J17" s="1">
        <f t="shared" si="1"/>
        <v>44</v>
      </c>
      <c r="K17" s="1">
        <f t="shared" si="2"/>
        <v>0</v>
      </c>
      <c r="L17" s="1">
        <v>0</v>
      </c>
      <c r="M17" s="1">
        <f>COUNT(#REF!,#REF!,#REF!,#REF!,#REF!,#REF!,#REF!,#REF!,#REF!,#REF!,#REF!,#REF!)</f>
        <v>0</v>
      </c>
      <c r="N17" s="1">
        <f t="shared" si="3"/>
        <v>44</v>
      </c>
      <c r="O17" s="1">
        <v>0</v>
      </c>
      <c r="P17" s="1">
        <f t="shared" si="4"/>
        <v>0</v>
      </c>
      <c r="Q17" s="1">
        <f t="shared" si="5"/>
        <v>0</v>
      </c>
      <c r="R17" s="53"/>
      <c r="S17" s="1">
        <f t="shared" si="6"/>
        <v>136</v>
      </c>
      <c r="T17" s="1">
        <f t="shared" si="7"/>
        <v>0</v>
      </c>
      <c r="U17" s="1">
        <f t="shared" si="8"/>
        <v>136</v>
      </c>
      <c r="V17" s="1">
        <f t="shared" si="11"/>
        <v>2</v>
      </c>
      <c r="W17" s="1">
        <v>0</v>
      </c>
      <c r="X17" s="1">
        <f t="shared" si="9"/>
        <v>0</v>
      </c>
      <c r="Y17" s="1">
        <v>0</v>
      </c>
      <c r="Z17" s="1">
        <f t="shared" si="10"/>
        <v>0</v>
      </c>
      <c r="AA17" s="53"/>
      <c r="AB17" s="1"/>
      <c r="AC17" s="1">
        <v>44</v>
      </c>
      <c r="AD17" s="1"/>
      <c r="AE17" s="1"/>
      <c r="AF17" s="1"/>
      <c r="AG17" s="23"/>
      <c r="AH17" s="25"/>
      <c r="AI17" s="25"/>
      <c r="AJ17" s="25"/>
      <c r="AK17" s="25">
        <v>68</v>
      </c>
      <c r="AL17" s="25"/>
      <c r="AM17" s="25"/>
      <c r="AN17" s="25"/>
      <c r="AO17" s="25"/>
      <c r="AP17" s="25"/>
      <c r="AQ17" s="25"/>
      <c r="AR17" s="47"/>
      <c r="AS17" s="47">
        <v>68</v>
      </c>
      <c r="AT17" s="47"/>
      <c r="AU17" s="47"/>
      <c r="AV17" s="47"/>
      <c r="AW17" s="47"/>
      <c r="AX17" s="47"/>
    </row>
    <row r="18" spans="1:50" x14ac:dyDescent="0.35">
      <c r="A18" s="1" t="s">
        <v>2225</v>
      </c>
      <c r="B18" s="1" t="s">
        <v>31</v>
      </c>
      <c r="C18" s="25" t="s">
        <v>249</v>
      </c>
      <c r="D18" s="25" t="s">
        <v>40</v>
      </c>
      <c r="E18" s="1" t="s">
        <v>34</v>
      </c>
      <c r="F18" s="25">
        <v>999910072</v>
      </c>
      <c r="G18" s="3">
        <f t="shared" si="0"/>
        <v>177</v>
      </c>
      <c r="H18" s="25"/>
      <c r="I18" s="40"/>
      <c r="J18" s="1">
        <f t="shared" si="1"/>
        <v>0</v>
      </c>
      <c r="K18" s="1">
        <f t="shared" si="2"/>
        <v>0</v>
      </c>
      <c r="L18" s="1">
        <v>0</v>
      </c>
      <c r="M18" s="1">
        <f>COUNT(#REF!,#REF!,#REF!,#REF!,#REF!,#REF!,#REF!,#REF!,#REF!,#REF!,#REF!,#REF!)</f>
        <v>0</v>
      </c>
      <c r="N18" s="1">
        <f t="shared" si="3"/>
        <v>0</v>
      </c>
      <c r="O18" s="1">
        <v>0</v>
      </c>
      <c r="P18" s="1">
        <f t="shared" si="4"/>
        <v>0</v>
      </c>
      <c r="Q18" s="1">
        <f t="shared" si="5"/>
        <v>0</v>
      </c>
      <c r="R18" s="40"/>
      <c r="S18" s="1">
        <f t="shared" si="6"/>
        <v>177</v>
      </c>
      <c r="T18" s="1">
        <f t="shared" si="7"/>
        <v>15</v>
      </c>
      <c r="U18" s="1">
        <f t="shared" si="8"/>
        <v>98</v>
      </c>
      <c r="V18" s="1">
        <f t="shared" si="11"/>
        <v>2</v>
      </c>
      <c r="W18" s="1">
        <v>0</v>
      </c>
      <c r="X18" s="1">
        <f t="shared" si="9"/>
        <v>0</v>
      </c>
      <c r="Y18" s="1">
        <v>0</v>
      </c>
      <c r="Z18" s="1">
        <f t="shared" si="10"/>
        <v>64</v>
      </c>
      <c r="AA18" s="40"/>
      <c r="AB18" s="25"/>
      <c r="AC18" s="25"/>
      <c r="AD18" s="25"/>
      <c r="AE18" s="25"/>
      <c r="AF18" s="25"/>
      <c r="AG18" s="40"/>
      <c r="AH18" s="25"/>
      <c r="AI18" s="25">
        <v>15</v>
      </c>
      <c r="AJ18" s="25">
        <v>64</v>
      </c>
      <c r="AK18" s="25">
        <v>68</v>
      </c>
      <c r="AL18" s="25"/>
      <c r="AM18" s="25"/>
      <c r="AN18" s="25"/>
      <c r="AO18" s="25">
        <v>30</v>
      </c>
      <c r="AP18" s="25"/>
      <c r="AQ18" s="25"/>
      <c r="AR18" s="47"/>
      <c r="AS18" s="47"/>
      <c r="AT18" s="47"/>
      <c r="AU18" s="47"/>
      <c r="AV18" s="47"/>
      <c r="AW18" s="47"/>
      <c r="AX18" s="47"/>
    </row>
    <row r="19" spans="1:50" x14ac:dyDescent="0.35">
      <c r="A19" s="25" t="s">
        <v>2225</v>
      </c>
      <c r="B19" s="25" t="s">
        <v>31</v>
      </c>
      <c r="C19" s="25" t="s">
        <v>755</v>
      </c>
      <c r="D19" s="25" t="s">
        <v>386</v>
      </c>
      <c r="E19" s="25" t="s">
        <v>34</v>
      </c>
      <c r="F19" s="25">
        <v>999921387</v>
      </c>
      <c r="G19" s="3">
        <f t="shared" si="0"/>
        <v>176</v>
      </c>
      <c r="H19" s="3"/>
      <c r="I19" s="53"/>
      <c r="J19" s="1">
        <f t="shared" si="1"/>
        <v>44</v>
      </c>
      <c r="K19" s="1">
        <f t="shared" si="2"/>
        <v>0</v>
      </c>
      <c r="L19" s="1">
        <v>0</v>
      </c>
      <c r="M19" s="1">
        <f>COUNT(#REF!,#REF!,#REF!,#REF!,#REF!,#REF!,#REF!,#REF!,#REF!,#REF!,#REF!,#REF!)</f>
        <v>0</v>
      </c>
      <c r="N19" s="1">
        <f t="shared" si="3"/>
        <v>44</v>
      </c>
      <c r="O19" s="1">
        <v>0</v>
      </c>
      <c r="P19" s="1">
        <f t="shared" si="4"/>
        <v>0</v>
      </c>
      <c r="Q19" s="1">
        <f t="shared" si="5"/>
        <v>0</v>
      </c>
      <c r="R19" s="53"/>
      <c r="S19" s="1">
        <f t="shared" si="6"/>
        <v>132</v>
      </c>
      <c r="T19" s="1">
        <f t="shared" si="7"/>
        <v>0</v>
      </c>
      <c r="U19" s="1">
        <f t="shared" si="8"/>
        <v>68</v>
      </c>
      <c r="V19" s="1">
        <f t="shared" si="11"/>
        <v>1</v>
      </c>
      <c r="W19" s="1">
        <v>0</v>
      </c>
      <c r="X19" s="1">
        <f t="shared" si="9"/>
        <v>0</v>
      </c>
      <c r="Y19" s="1">
        <v>0</v>
      </c>
      <c r="Z19" s="1">
        <f t="shared" si="10"/>
        <v>64</v>
      </c>
      <c r="AA19" s="53"/>
      <c r="AB19" s="1"/>
      <c r="AC19" s="1">
        <v>44</v>
      </c>
      <c r="AD19" s="1"/>
      <c r="AE19" s="1"/>
      <c r="AF19" s="1"/>
      <c r="AG19" s="23"/>
      <c r="AH19" s="25"/>
      <c r="AI19" s="25"/>
      <c r="AJ19" s="25">
        <v>64</v>
      </c>
      <c r="AK19" s="25"/>
      <c r="AL19" s="25"/>
      <c r="AM19" s="25"/>
      <c r="AN19" s="25"/>
      <c r="AO19" s="25"/>
      <c r="AP19" s="25">
        <v>68</v>
      </c>
      <c r="AQ19" s="25"/>
      <c r="AR19" s="47"/>
      <c r="AS19" s="47"/>
      <c r="AT19" s="47"/>
      <c r="AU19" s="47"/>
      <c r="AV19" s="47"/>
      <c r="AW19" s="47"/>
      <c r="AX19" s="47"/>
    </row>
    <row r="20" spans="1:50" x14ac:dyDescent="0.35">
      <c r="A20" s="1" t="s">
        <v>2225</v>
      </c>
      <c r="B20" s="25" t="s">
        <v>31</v>
      </c>
      <c r="C20" s="25" t="s">
        <v>2260</v>
      </c>
      <c r="D20" s="25" t="s">
        <v>1077</v>
      </c>
      <c r="E20" s="25" t="s">
        <v>34</v>
      </c>
      <c r="F20" s="25">
        <v>999919966</v>
      </c>
      <c r="G20" s="3">
        <f t="shared" si="0"/>
        <v>175</v>
      </c>
      <c r="H20" s="3"/>
      <c r="I20" s="53"/>
      <c r="J20" s="1">
        <f t="shared" si="1"/>
        <v>44</v>
      </c>
      <c r="K20" s="1">
        <f t="shared" si="2"/>
        <v>0</v>
      </c>
      <c r="L20" s="1">
        <v>0</v>
      </c>
      <c r="M20" s="1">
        <f>COUNT(#REF!,#REF!,#REF!,#REF!,#REF!,#REF!,#REF!,#REF!,#REF!,#REF!,#REF!,#REF!)</f>
        <v>0</v>
      </c>
      <c r="N20" s="1">
        <f t="shared" si="3"/>
        <v>44</v>
      </c>
      <c r="O20" s="1">
        <v>0</v>
      </c>
      <c r="P20" s="1">
        <f t="shared" si="4"/>
        <v>0</v>
      </c>
      <c r="Q20" s="1">
        <f t="shared" si="5"/>
        <v>0</v>
      </c>
      <c r="R20" s="53"/>
      <c r="S20" s="1">
        <f t="shared" si="6"/>
        <v>131</v>
      </c>
      <c r="T20" s="1">
        <f t="shared" si="7"/>
        <v>0</v>
      </c>
      <c r="U20" s="1">
        <f t="shared" si="8"/>
        <v>131</v>
      </c>
      <c r="V20" s="1">
        <f t="shared" si="11"/>
        <v>2</v>
      </c>
      <c r="W20" s="1">
        <v>0</v>
      </c>
      <c r="X20" s="1">
        <f t="shared" si="9"/>
        <v>0</v>
      </c>
      <c r="Y20" s="1">
        <v>0</v>
      </c>
      <c r="Z20" s="1">
        <f t="shared" si="10"/>
        <v>0</v>
      </c>
      <c r="AA20" s="53"/>
      <c r="AB20" s="1"/>
      <c r="AC20" s="1">
        <v>44</v>
      </c>
      <c r="AD20" s="1"/>
      <c r="AE20" s="1"/>
      <c r="AF20" s="1"/>
      <c r="AG20" s="23"/>
      <c r="AH20" s="25"/>
      <c r="AI20" s="25"/>
      <c r="AJ20" s="25"/>
      <c r="AK20" s="25">
        <v>63</v>
      </c>
      <c r="AL20" s="25"/>
      <c r="AM20" s="25"/>
      <c r="AN20" s="25"/>
      <c r="AO20" s="25"/>
      <c r="AP20" s="25"/>
      <c r="AQ20" s="25"/>
      <c r="AR20" s="47"/>
      <c r="AS20" s="47">
        <v>68</v>
      </c>
      <c r="AT20" s="47"/>
      <c r="AU20" s="47"/>
      <c r="AV20" s="47"/>
      <c r="AW20" s="47"/>
      <c r="AX20" s="47"/>
    </row>
    <row r="21" spans="1:50" x14ac:dyDescent="0.35">
      <c r="A21" s="1" t="s">
        <v>2225</v>
      </c>
      <c r="B21" s="47"/>
      <c r="C21" s="76" t="s">
        <v>3680</v>
      </c>
      <c r="D21" s="76" t="s">
        <v>3681</v>
      </c>
      <c r="E21" s="76" t="s">
        <v>34</v>
      </c>
      <c r="F21" s="76">
        <v>999889119</v>
      </c>
      <c r="G21" s="3">
        <f t="shared" si="0"/>
        <v>154</v>
      </c>
      <c r="H21" s="47"/>
      <c r="I21" s="75"/>
      <c r="J21" s="1">
        <f t="shared" si="1"/>
        <v>0</v>
      </c>
      <c r="K21" s="1">
        <f t="shared" si="2"/>
        <v>0</v>
      </c>
      <c r="L21" s="1">
        <v>0</v>
      </c>
      <c r="M21" s="1">
        <f>COUNT(#REF!,#REF!,#REF!,#REF!,#REF!,#REF!,#REF!,#REF!,#REF!,#REF!,#REF!,#REF!)</f>
        <v>0</v>
      </c>
      <c r="N21" s="1">
        <f t="shared" si="3"/>
        <v>0</v>
      </c>
      <c r="O21" s="1">
        <v>0</v>
      </c>
      <c r="P21" s="1">
        <f t="shared" si="4"/>
        <v>0</v>
      </c>
      <c r="Q21" s="1">
        <f t="shared" si="5"/>
        <v>0</v>
      </c>
      <c r="R21" s="75"/>
      <c r="S21" s="1">
        <f t="shared" si="6"/>
        <v>154</v>
      </c>
      <c r="T21" s="1">
        <f t="shared" si="7"/>
        <v>0</v>
      </c>
      <c r="U21" s="1">
        <f t="shared" si="8"/>
        <v>154</v>
      </c>
      <c r="V21" s="1">
        <f t="shared" si="11"/>
        <v>2</v>
      </c>
      <c r="W21" s="1">
        <v>0</v>
      </c>
      <c r="X21" s="1">
        <f t="shared" si="9"/>
        <v>0</v>
      </c>
      <c r="Y21" s="1">
        <v>0</v>
      </c>
      <c r="Z21" s="1">
        <f t="shared" si="10"/>
        <v>0</v>
      </c>
      <c r="AA21" s="75"/>
      <c r="AB21" s="47"/>
      <c r="AC21" s="47"/>
      <c r="AD21" s="47"/>
      <c r="AF21" s="47"/>
      <c r="AG21" s="75"/>
      <c r="AH21" s="47"/>
      <c r="AI21" s="47"/>
      <c r="AJ21" s="47"/>
      <c r="AK21" s="47"/>
      <c r="AL21" s="47"/>
      <c r="AM21" s="47"/>
      <c r="AN21" s="25"/>
      <c r="AO21" s="47"/>
      <c r="AP21" s="47"/>
      <c r="AQ21" s="47"/>
      <c r="AR21" s="47"/>
      <c r="AS21" s="47">
        <v>120</v>
      </c>
      <c r="AT21" s="47"/>
      <c r="AU21" s="47"/>
      <c r="AV21" s="47"/>
      <c r="AW21" s="47"/>
      <c r="AX21" s="47">
        <v>34</v>
      </c>
    </row>
    <row r="22" spans="1:50" x14ac:dyDescent="0.35">
      <c r="A22" s="25" t="s">
        <v>2225</v>
      </c>
      <c r="B22" s="1" t="s">
        <v>31</v>
      </c>
      <c r="C22" s="1" t="s">
        <v>2250</v>
      </c>
      <c r="D22" s="1" t="s">
        <v>61</v>
      </c>
      <c r="E22" s="1" t="s">
        <v>34</v>
      </c>
      <c r="F22" s="1">
        <v>999915402</v>
      </c>
      <c r="G22" s="3">
        <f t="shared" si="0"/>
        <v>121.5</v>
      </c>
      <c r="H22" s="3">
        <f>J22/2</f>
        <v>57.5</v>
      </c>
      <c r="I22" s="53"/>
      <c r="J22" s="1">
        <f t="shared" si="1"/>
        <v>115</v>
      </c>
      <c r="K22" s="1">
        <f t="shared" si="2"/>
        <v>0</v>
      </c>
      <c r="L22" s="1">
        <v>0</v>
      </c>
      <c r="M22" s="1">
        <f>COUNT(#REF!,#REF!,#REF!,#REF!,#REF!,#REF!,#REF!,#REF!,#REF!,#REF!,#REF!,#REF!)</f>
        <v>0</v>
      </c>
      <c r="N22" s="1">
        <f t="shared" si="3"/>
        <v>35</v>
      </c>
      <c r="O22" s="1">
        <v>0</v>
      </c>
      <c r="P22" s="1">
        <f t="shared" si="4"/>
        <v>80</v>
      </c>
      <c r="Q22" s="1">
        <f t="shared" si="5"/>
        <v>0</v>
      </c>
      <c r="R22" s="53"/>
      <c r="S22" s="1">
        <f t="shared" si="6"/>
        <v>64</v>
      </c>
      <c r="T22" s="1">
        <f t="shared" si="7"/>
        <v>0</v>
      </c>
      <c r="U22" s="1">
        <f t="shared" si="8"/>
        <v>0</v>
      </c>
      <c r="V22" s="1">
        <f t="shared" si="11"/>
        <v>0</v>
      </c>
      <c r="W22" s="1">
        <v>0</v>
      </c>
      <c r="X22" s="1">
        <f t="shared" si="9"/>
        <v>0</v>
      </c>
      <c r="Y22" s="1">
        <v>0</v>
      </c>
      <c r="Z22" s="1">
        <f t="shared" si="10"/>
        <v>64</v>
      </c>
      <c r="AA22" s="53"/>
      <c r="AB22" s="1">
        <v>35</v>
      </c>
      <c r="AC22" s="1"/>
      <c r="AD22" s="1">
        <v>80</v>
      </c>
      <c r="AE22" s="1"/>
      <c r="AF22" s="1"/>
      <c r="AG22" s="23"/>
      <c r="AH22" s="25"/>
      <c r="AI22" s="25"/>
      <c r="AJ22" s="25">
        <v>64</v>
      </c>
      <c r="AK22" s="25"/>
      <c r="AL22" s="25"/>
      <c r="AM22" s="25"/>
      <c r="AN22" s="25"/>
      <c r="AO22" s="25"/>
      <c r="AP22" s="25"/>
      <c r="AQ22" s="25"/>
      <c r="AR22" s="47"/>
      <c r="AS22" s="47"/>
      <c r="AT22" s="47"/>
      <c r="AU22" s="47"/>
      <c r="AV22" s="47"/>
      <c r="AW22" s="47"/>
      <c r="AX22" s="47"/>
    </row>
    <row r="23" spans="1:50" x14ac:dyDescent="0.35">
      <c r="A23" s="1" t="s">
        <v>2225</v>
      </c>
      <c r="B23" s="1" t="s">
        <v>31</v>
      </c>
      <c r="C23" s="25" t="s">
        <v>2989</v>
      </c>
      <c r="D23" s="25" t="s">
        <v>92</v>
      </c>
      <c r="E23" s="68" t="s">
        <v>34</v>
      </c>
      <c r="F23" s="25">
        <v>999914331</v>
      </c>
      <c r="G23" s="3">
        <f t="shared" si="0"/>
        <v>120</v>
      </c>
      <c r="H23" s="25"/>
      <c r="I23" s="40"/>
      <c r="J23" s="1">
        <f t="shared" si="1"/>
        <v>0</v>
      </c>
      <c r="K23" s="1">
        <f t="shared" si="2"/>
        <v>0</v>
      </c>
      <c r="L23" s="1">
        <v>0</v>
      </c>
      <c r="M23" s="1">
        <f>COUNT(#REF!,#REF!,#REF!,#REF!,#REF!,#REF!,#REF!,#REF!,#REF!,#REF!,#REF!,#REF!)</f>
        <v>0</v>
      </c>
      <c r="N23" s="1">
        <f t="shared" si="3"/>
        <v>0</v>
      </c>
      <c r="O23" s="1">
        <v>0</v>
      </c>
      <c r="P23" s="1">
        <f t="shared" si="4"/>
        <v>0</v>
      </c>
      <c r="Q23" s="1">
        <f t="shared" si="5"/>
        <v>0</v>
      </c>
      <c r="R23" s="40"/>
      <c r="S23" s="1">
        <f t="shared" si="6"/>
        <v>120</v>
      </c>
      <c r="T23" s="1">
        <f t="shared" si="7"/>
        <v>0</v>
      </c>
      <c r="U23" s="1">
        <f t="shared" si="8"/>
        <v>120</v>
      </c>
      <c r="V23" s="1">
        <f t="shared" si="11"/>
        <v>1</v>
      </c>
      <c r="W23" s="1">
        <v>0</v>
      </c>
      <c r="X23" s="1">
        <f t="shared" si="9"/>
        <v>0</v>
      </c>
      <c r="Y23" s="1">
        <v>0</v>
      </c>
      <c r="Z23" s="1">
        <f t="shared" si="10"/>
        <v>0</v>
      </c>
      <c r="AA23" s="40"/>
      <c r="AB23" s="25"/>
      <c r="AC23" s="25"/>
      <c r="AD23" s="25"/>
      <c r="AE23" s="25"/>
      <c r="AF23" s="25"/>
      <c r="AG23" s="40"/>
      <c r="AH23" s="25"/>
      <c r="AI23" s="25"/>
      <c r="AJ23" s="25"/>
      <c r="AK23" s="25"/>
      <c r="AL23" s="25"/>
      <c r="AM23" s="25"/>
      <c r="AN23" s="25"/>
      <c r="AO23" s="25"/>
      <c r="AP23" s="25"/>
      <c r="AQ23" s="25">
        <v>120</v>
      </c>
      <c r="AR23" s="47"/>
      <c r="AS23" s="47"/>
      <c r="AT23" s="47"/>
      <c r="AU23" s="47"/>
      <c r="AV23" s="47"/>
      <c r="AW23" s="47"/>
      <c r="AX23" s="47"/>
    </row>
    <row r="24" spans="1:50" x14ac:dyDescent="0.35">
      <c r="A24" s="25" t="s">
        <v>2225</v>
      </c>
      <c r="B24" s="25" t="s">
        <v>31</v>
      </c>
      <c r="C24" s="27" t="s">
        <v>2274</v>
      </c>
      <c r="D24" s="27" t="s">
        <v>2273</v>
      </c>
      <c r="E24" s="25" t="s">
        <v>34</v>
      </c>
      <c r="F24" s="25">
        <v>999896930</v>
      </c>
      <c r="G24" s="3">
        <f t="shared" si="0"/>
        <v>118</v>
      </c>
      <c r="H24" s="25"/>
      <c r="I24" s="40"/>
      <c r="J24" s="1">
        <f t="shared" si="1"/>
        <v>50</v>
      </c>
      <c r="K24" s="1">
        <f t="shared" si="2"/>
        <v>50</v>
      </c>
      <c r="L24" s="1">
        <v>0</v>
      </c>
      <c r="M24" s="1">
        <f>COUNT(#REF!,#REF!,#REF!,#REF!,#REF!,#REF!,#REF!,#REF!,#REF!,#REF!,#REF!,#REF!)</f>
        <v>0</v>
      </c>
      <c r="N24" s="1">
        <f t="shared" si="3"/>
        <v>0</v>
      </c>
      <c r="O24" s="1">
        <v>0</v>
      </c>
      <c r="P24" s="1">
        <f t="shared" si="4"/>
        <v>0</v>
      </c>
      <c r="Q24" s="1">
        <f t="shared" si="5"/>
        <v>0</v>
      </c>
      <c r="R24" s="40"/>
      <c r="S24" s="1">
        <f t="shared" si="6"/>
        <v>68</v>
      </c>
      <c r="T24" s="1">
        <f t="shared" si="7"/>
        <v>0</v>
      </c>
      <c r="U24" s="1">
        <f t="shared" si="8"/>
        <v>68</v>
      </c>
      <c r="V24" s="1">
        <f t="shared" si="11"/>
        <v>1</v>
      </c>
      <c r="W24" s="1">
        <v>0</v>
      </c>
      <c r="X24" s="1">
        <f t="shared" si="9"/>
        <v>0</v>
      </c>
      <c r="Y24" s="1">
        <v>0</v>
      </c>
      <c r="Z24" s="1">
        <f t="shared" si="10"/>
        <v>0</v>
      </c>
      <c r="AA24" s="40"/>
      <c r="AB24" s="25"/>
      <c r="AC24" s="25"/>
      <c r="AD24" s="25"/>
      <c r="AE24" s="25"/>
      <c r="AF24" s="1">
        <v>50</v>
      </c>
      <c r="AG24" s="23"/>
      <c r="AH24" s="25"/>
      <c r="AI24" s="25"/>
      <c r="AJ24" s="25"/>
      <c r="AK24" s="25"/>
      <c r="AL24" s="25"/>
      <c r="AM24" s="25"/>
      <c r="AN24" s="25"/>
      <c r="AO24" s="25"/>
      <c r="AP24" s="25">
        <v>68</v>
      </c>
      <c r="AQ24" s="25"/>
      <c r="AR24" s="47"/>
      <c r="AS24" s="47"/>
      <c r="AT24" s="47"/>
      <c r="AU24" s="47"/>
      <c r="AV24" s="47"/>
      <c r="AW24" s="47"/>
      <c r="AX24" s="47"/>
    </row>
    <row r="25" spans="1:50" x14ac:dyDescent="0.35">
      <c r="A25" s="1" t="s">
        <v>2225</v>
      </c>
      <c r="B25" s="25" t="s">
        <v>31</v>
      </c>
      <c r="C25" s="25" t="s">
        <v>1142</v>
      </c>
      <c r="D25" s="25" t="s">
        <v>471</v>
      </c>
      <c r="E25" s="25" t="s">
        <v>34</v>
      </c>
      <c r="F25" s="25">
        <v>999922842</v>
      </c>
      <c r="G25" s="3">
        <f t="shared" si="0"/>
        <v>95</v>
      </c>
      <c r="H25" s="3"/>
      <c r="I25" s="53"/>
      <c r="J25" s="1">
        <f t="shared" si="1"/>
        <v>95</v>
      </c>
      <c r="K25" s="1">
        <f t="shared" si="2"/>
        <v>0</v>
      </c>
      <c r="L25" s="1">
        <v>0</v>
      </c>
      <c r="M25" s="1">
        <f>COUNT(#REF!,#REF!,#REF!,#REF!,#REF!,#REF!,#REF!,#REF!,#REF!,#REF!,#REF!,#REF!)</f>
        <v>0</v>
      </c>
      <c r="N25" s="1">
        <f t="shared" si="3"/>
        <v>44</v>
      </c>
      <c r="O25" s="1">
        <v>0</v>
      </c>
      <c r="P25" s="1">
        <f t="shared" si="4"/>
        <v>51</v>
      </c>
      <c r="Q25" s="1">
        <f t="shared" si="5"/>
        <v>0</v>
      </c>
      <c r="R25" s="53"/>
      <c r="S25" s="1">
        <f t="shared" si="6"/>
        <v>0</v>
      </c>
      <c r="T25" s="1">
        <f t="shared" si="7"/>
        <v>0</v>
      </c>
      <c r="U25" s="1">
        <f t="shared" si="8"/>
        <v>0</v>
      </c>
      <c r="V25" s="1">
        <f t="shared" si="11"/>
        <v>0</v>
      </c>
      <c r="W25" s="1">
        <v>0</v>
      </c>
      <c r="X25" s="1">
        <f t="shared" si="9"/>
        <v>0</v>
      </c>
      <c r="Y25" s="1">
        <v>0</v>
      </c>
      <c r="Z25" s="1">
        <f t="shared" si="10"/>
        <v>0</v>
      </c>
      <c r="AA25" s="53"/>
      <c r="AB25" s="1"/>
      <c r="AC25" s="1">
        <v>44</v>
      </c>
      <c r="AD25" s="1">
        <v>51</v>
      </c>
      <c r="AE25" s="1"/>
      <c r="AF25" s="1"/>
      <c r="AG25" s="23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47"/>
      <c r="AS25" s="47"/>
      <c r="AT25" s="47"/>
      <c r="AU25" s="47"/>
      <c r="AV25" s="47"/>
      <c r="AW25" s="47"/>
      <c r="AX25" s="47"/>
    </row>
    <row r="26" spans="1:50" x14ac:dyDescent="0.35">
      <c r="A26" s="1" t="s">
        <v>2225</v>
      </c>
      <c r="B26" s="47"/>
      <c r="C26" s="76" t="s">
        <v>3682</v>
      </c>
      <c r="D26" s="76" t="s">
        <v>3683</v>
      </c>
      <c r="E26" s="76" t="s">
        <v>34</v>
      </c>
      <c r="F26" s="76">
        <v>999884812</v>
      </c>
      <c r="G26" s="3">
        <f t="shared" si="0"/>
        <v>90</v>
      </c>
      <c r="H26" s="47"/>
      <c r="I26" s="75"/>
      <c r="J26" s="1">
        <f t="shared" si="1"/>
        <v>0</v>
      </c>
      <c r="K26" s="1">
        <f t="shared" si="2"/>
        <v>0</v>
      </c>
      <c r="L26" s="1">
        <v>0</v>
      </c>
      <c r="M26" s="1">
        <f>COUNT(#REF!,#REF!,#REF!,#REF!,#REF!,#REF!,#REF!,#REF!,#REF!,#REF!,#REF!,#REF!)</f>
        <v>0</v>
      </c>
      <c r="N26" s="1">
        <f t="shared" si="3"/>
        <v>0</v>
      </c>
      <c r="O26" s="1">
        <v>0</v>
      </c>
      <c r="P26" s="1">
        <f t="shared" si="4"/>
        <v>0</v>
      </c>
      <c r="Q26" s="1">
        <f t="shared" si="5"/>
        <v>0</v>
      </c>
      <c r="R26" s="75"/>
      <c r="S26" s="1">
        <f t="shared" si="6"/>
        <v>90</v>
      </c>
      <c r="T26" s="1">
        <f t="shared" si="7"/>
        <v>0</v>
      </c>
      <c r="U26" s="1">
        <f t="shared" si="8"/>
        <v>90</v>
      </c>
      <c r="V26" s="1">
        <f t="shared" si="11"/>
        <v>1</v>
      </c>
      <c r="W26" s="1">
        <v>0</v>
      </c>
      <c r="X26" s="1">
        <f t="shared" si="9"/>
        <v>0</v>
      </c>
      <c r="Y26" s="1">
        <v>0</v>
      </c>
      <c r="Z26" s="1">
        <f t="shared" si="10"/>
        <v>0</v>
      </c>
      <c r="AA26" s="75"/>
      <c r="AB26" s="47"/>
      <c r="AC26" s="47"/>
      <c r="AD26" s="47"/>
      <c r="AF26" s="47"/>
      <c r="AG26" s="75"/>
      <c r="AH26" s="47"/>
      <c r="AI26" s="47"/>
      <c r="AJ26" s="47"/>
      <c r="AK26" s="47"/>
      <c r="AL26" s="47"/>
      <c r="AM26" s="47"/>
      <c r="AN26" s="25"/>
      <c r="AO26" s="47"/>
      <c r="AP26" s="47"/>
      <c r="AQ26" s="47"/>
      <c r="AR26" s="47"/>
      <c r="AS26" s="47">
        <v>90</v>
      </c>
      <c r="AT26" s="47"/>
      <c r="AU26" s="47"/>
      <c r="AV26" s="47"/>
      <c r="AW26" s="47"/>
      <c r="AX26" s="47"/>
    </row>
    <row r="27" spans="1:50" x14ac:dyDescent="0.35">
      <c r="A27" s="1" t="s">
        <v>2225</v>
      </c>
      <c r="B27" s="1" t="s">
        <v>31</v>
      </c>
      <c r="C27" s="25" t="s">
        <v>1233</v>
      </c>
      <c r="D27" s="25" t="s">
        <v>79</v>
      </c>
      <c r="E27" s="68" t="s">
        <v>34</v>
      </c>
      <c r="F27" s="25">
        <v>999890261</v>
      </c>
      <c r="G27" s="3">
        <f t="shared" si="0"/>
        <v>68</v>
      </c>
      <c r="H27" s="25"/>
      <c r="I27" s="40"/>
      <c r="J27" s="1">
        <f t="shared" si="1"/>
        <v>0</v>
      </c>
      <c r="K27" s="1">
        <f t="shared" si="2"/>
        <v>0</v>
      </c>
      <c r="L27" s="1">
        <v>0</v>
      </c>
      <c r="M27" s="1">
        <f>COUNT(#REF!,#REF!,#REF!,#REF!,#REF!,#REF!,#REF!,#REF!,#REF!,#REF!,#REF!,#REF!)</f>
        <v>0</v>
      </c>
      <c r="N27" s="1">
        <f t="shared" si="3"/>
        <v>0</v>
      </c>
      <c r="O27" s="1">
        <v>0</v>
      </c>
      <c r="P27" s="1">
        <f t="shared" si="4"/>
        <v>0</v>
      </c>
      <c r="Q27" s="1">
        <f t="shared" si="5"/>
        <v>0</v>
      </c>
      <c r="R27" s="40"/>
      <c r="S27" s="1">
        <f t="shared" si="6"/>
        <v>68</v>
      </c>
      <c r="T27" s="1">
        <f t="shared" si="7"/>
        <v>0</v>
      </c>
      <c r="U27" s="1">
        <f t="shared" si="8"/>
        <v>68</v>
      </c>
      <c r="V27" s="1">
        <f t="shared" si="11"/>
        <v>1</v>
      </c>
      <c r="W27" s="1">
        <v>0</v>
      </c>
      <c r="X27" s="1">
        <f t="shared" si="9"/>
        <v>0</v>
      </c>
      <c r="Y27" s="1">
        <v>0</v>
      </c>
      <c r="Z27" s="1">
        <f t="shared" si="10"/>
        <v>0</v>
      </c>
      <c r="AA27" s="40"/>
      <c r="AB27" s="25"/>
      <c r="AC27" s="25"/>
      <c r="AD27" s="25"/>
      <c r="AE27" s="25"/>
      <c r="AF27" s="25"/>
      <c r="AG27" s="40"/>
      <c r="AH27" s="25"/>
      <c r="AI27" s="25"/>
      <c r="AJ27" s="25"/>
      <c r="AK27" s="25"/>
      <c r="AL27" s="25"/>
      <c r="AM27" s="25"/>
      <c r="AN27" s="25"/>
      <c r="AO27" s="25"/>
      <c r="AP27" s="25"/>
      <c r="AQ27" s="25">
        <v>68</v>
      </c>
      <c r="AR27" s="47"/>
      <c r="AS27" s="47"/>
      <c r="AT27" s="47"/>
      <c r="AU27" s="47"/>
      <c r="AV27" s="47"/>
      <c r="AW27" s="47"/>
      <c r="AX27" s="47"/>
    </row>
    <row r="28" spans="1:50" x14ac:dyDescent="0.35">
      <c r="A28" s="1" t="s">
        <v>2225</v>
      </c>
      <c r="B28" s="1" t="s">
        <v>31</v>
      </c>
      <c r="C28" s="25" t="s">
        <v>439</v>
      </c>
      <c r="D28" s="25" t="s">
        <v>1130</v>
      </c>
      <c r="E28" s="68" t="s">
        <v>34</v>
      </c>
      <c r="F28" s="25">
        <v>999931303</v>
      </c>
      <c r="G28" s="3">
        <f t="shared" si="0"/>
        <v>68</v>
      </c>
      <c r="H28" s="25"/>
      <c r="I28" s="40"/>
      <c r="J28" s="1">
        <f t="shared" si="1"/>
        <v>0</v>
      </c>
      <c r="K28" s="1">
        <f t="shared" si="2"/>
        <v>0</v>
      </c>
      <c r="L28" s="1">
        <v>0</v>
      </c>
      <c r="M28" s="1">
        <f>COUNT(#REF!,#REF!,#REF!,#REF!,#REF!,#REF!,#REF!,#REF!,#REF!,#REF!,#REF!,#REF!)</f>
        <v>0</v>
      </c>
      <c r="N28" s="1">
        <f t="shared" si="3"/>
        <v>0</v>
      </c>
      <c r="O28" s="1">
        <v>0</v>
      </c>
      <c r="P28" s="1">
        <f t="shared" si="4"/>
        <v>0</v>
      </c>
      <c r="Q28" s="1">
        <f t="shared" si="5"/>
        <v>0</v>
      </c>
      <c r="R28" s="40"/>
      <c r="S28" s="1">
        <f t="shared" si="6"/>
        <v>68</v>
      </c>
      <c r="T28" s="1">
        <f t="shared" si="7"/>
        <v>0</v>
      </c>
      <c r="U28" s="1">
        <f t="shared" si="8"/>
        <v>68</v>
      </c>
      <c r="V28" s="1">
        <f t="shared" si="11"/>
        <v>1</v>
      </c>
      <c r="W28" s="1">
        <v>0</v>
      </c>
      <c r="X28" s="1">
        <f t="shared" si="9"/>
        <v>0</v>
      </c>
      <c r="Y28" s="1">
        <v>0</v>
      </c>
      <c r="Z28" s="1">
        <f t="shared" si="10"/>
        <v>0</v>
      </c>
      <c r="AA28" s="40"/>
      <c r="AB28" s="25"/>
      <c r="AC28" s="25"/>
      <c r="AD28" s="25"/>
      <c r="AE28" s="25"/>
      <c r="AF28" s="25"/>
      <c r="AG28" s="40"/>
      <c r="AH28" s="25"/>
      <c r="AI28" s="25"/>
      <c r="AJ28" s="25"/>
      <c r="AK28" s="25"/>
      <c r="AL28" s="25"/>
      <c r="AM28" s="25"/>
      <c r="AN28" s="25"/>
      <c r="AO28" s="25"/>
      <c r="AP28" s="25"/>
      <c r="AQ28" s="25">
        <v>68</v>
      </c>
      <c r="AR28" s="47"/>
      <c r="AS28" s="47"/>
      <c r="AT28" s="47"/>
      <c r="AU28" s="47"/>
      <c r="AV28" s="47"/>
      <c r="AW28" s="47"/>
      <c r="AX28" s="47"/>
    </row>
    <row r="29" spans="1:50" x14ac:dyDescent="0.35">
      <c r="A29" s="1" t="s">
        <v>2225</v>
      </c>
      <c r="B29" s="1" t="s">
        <v>31</v>
      </c>
      <c r="C29" s="74" t="s">
        <v>3146</v>
      </c>
      <c r="D29" s="74" t="s">
        <v>3147</v>
      </c>
      <c r="E29" s="74" t="s">
        <v>34</v>
      </c>
      <c r="F29" s="74">
        <v>999890737</v>
      </c>
      <c r="G29" s="3">
        <f t="shared" si="0"/>
        <v>64</v>
      </c>
      <c r="H29" s="47"/>
      <c r="I29" s="75"/>
      <c r="J29" s="1">
        <f t="shared" si="1"/>
        <v>0</v>
      </c>
      <c r="K29" s="1">
        <f t="shared" si="2"/>
        <v>0</v>
      </c>
      <c r="L29" s="1">
        <v>0</v>
      </c>
      <c r="M29" s="1">
        <f>COUNT(#REF!,#REF!,#REF!,#REF!,#REF!,#REF!,#REF!,#REF!,#REF!,#REF!,#REF!,#REF!)</f>
        <v>0</v>
      </c>
      <c r="N29" s="1">
        <f t="shared" si="3"/>
        <v>0</v>
      </c>
      <c r="O29" s="1">
        <v>0</v>
      </c>
      <c r="P29" s="1">
        <f t="shared" si="4"/>
        <v>0</v>
      </c>
      <c r="Q29" s="1">
        <f t="shared" si="5"/>
        <v>0</v>
      </c>
      <c r="R29" s="75"/>
      <c r="S29" s="1">
        <f t="shared" si="6"/>
        <v>64</v>
      </c>
      <c r="T29" s="1">
        <f t="shared" si="7"/>
        <v>0</v>
      </c>
      <c r="U29" s="1">
        <f t="shared" si="8"/>
        <v>64</v>
      </c>
      <c r="V29" s="1">
        <f t="shared" si="11"/>
        <v>2</v>
      </c>
      <c r="W29" s="1">
        <v>0</v>
      </c>
      <c r="X29" s="1">
        <f t="shared" si="9"/>
        <v>0</v>
      </c>
      <c r="Y29" s="1">
        <v>0</v>
      </c>
      <c r="Z29" s="1">
        <f t="shared" si="10"/>
        <v>0</v>
      </c>
      <c r="AA29" s="75"/>
      <c r="AB29" s="47"/>
      <c r="AC29" s="47"/>
      <c r="AD29" s="47"/>
      <c r="AF29" s="47"/>
      <c r="AG29" s="75"/>
      <c r="AH29" s="47"/>
      <c r="AI29" s="47"/>
      <c r="AJ29" s="47"/>
      <c r="AK29" s="47"/>
      <c r="AL29" s="47"/>
      <c r="AM29" s="47"/>
      <c r="AN29" s="25">
        <v>34</v>
      </c>
      <c r="AO29" s="47"/>
      <c r="AP29" s="47"/>
      <c r="AQ29" s="47"/>
      <c r="AR29" s="47"/>
      <c r="AS29" s="47"/>
      <c r="AT29" s="47">
        <v>30</v>
      </c>
      <c r="AU29" s="47"/>
      <c r="AV29" s="47"/>
      <c r="AW29" s="47"/>
      <c r="AX29" s="47"/>
    </row>
    <row r="30" spans="1:50" x14ac:dyDescent="0.35">
      <c r="A30" s="25" t="s">
        <v>2225</v>
      </c>
      <c r="B30" s="25" t="s">
        <v>31</v>
      </c>
      <c r="C30" s="25" t="s">
        <v>1064</v>
      </c>
      <c r="D30" s="25" t="s">
        <v>347</v>
      </c>
      <c r="E30" s="25" t="s">
        <v>34</v>
      </c>
      <c r="F30" s="25">
        <v>999928106</v>
      </c>
      <c r="G30" s="3">
        <f t="shared" si="0"/>
        <v>63</v>
      </c>
      <c r="H30" s="3"/>
      <c r="I30" s="53"/>
      <c r="J30" s="1">
        <f t="shared" si="1"/>
        <v>63</v>
      </c>
      <c r="K30" s="1">
        <f t="shared" si="2"/>
        <v>0</v>
      </c>
      <c r="L30" s="1">
        <v>0</v>
      </c>
      <c r="M30" s="1">
        <f>COUNT(#REF!,#REF!,#REF!,#REF!,#REF!,#REF!,#REF!,#REF!,#REF!,#REF!,#REF!,#REF!)</f>
        <v>0</v>
      </c>
      <c r="N30" s="1">
        <f t="shared" si="3"/>
        <v>63</v>
      </c>
      <c r="O30" s="1">
        <v>0</v>
      </c>
      <c r="P30" s="1">
        <f t="shared" si="4"/>
        <v>0</v>
      </c>
      <c r="Q30" s="1">
        <f t="shared" si="5"/>
        <v>0</v>
      </c>
      <c r="R30" s="53"/>
      <c r="S30" s="1">
        <f t="shared" si="6"/>
        <v>0</v>
      </c>
      <c r="T30" s="1">
        <f t="shared" si="7"/>
        <v>0</v>
      </c>
      <c r="U30" s="1">
        <f t="shared" si="8"/>
        <v>0</v>
      </c>
      <c r="V30" s="1">
        <f t="shared" si="11"/>
        <v>0</v>
      </c>
      <c r="W30" s="1">
        <v>0</v>
      </c>
      <c r="X30" s="1">
        <f t="shared" si="9"/>
        <v>0</v>
      </c>
      <c r="Y30" s="1">
        <v>0</v>
      </c>
      <c r="Z30" s="1">
        <f t="shared" si="10"/>
        <v>0</v>
      </c>
      <c r="AA30" s="53"/>
      <c r="AB30" s="1">
        <v>63</v>
      </c>
      <c r="AC30" s="1"/>
      <c r="AD30" s="1"/>
      <c r="AE30" s="1"/>
      <c r="AF30" s="1"/>
      <c r="AG30" s="23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47"/>
      <c r="AS30" s="47"/>
      <c r="AT30" s="47"/>
      <c r="AU30" s="47"/>
      <c r="AV30" s="47"/>
      <c r="AW30" s="47"/>
      <c r="AX30" s="47"/>
    </row>
    <row r="31" spans="1:50" x14ac:dyDescent="0.35">
      <c r="A31" s="1" t="s">
        <v>2225</v>
      </c>
      <c r="B31" s="1" t="s">
        <v>31</v>
      </c>
      <c r="C31" s="25" t="s">
        <v>432</v>
      </c>
      <c r="D31" s="25" t="s">
        <v>2992</v>
      </c>
      <c r="E31" s="68" t="s">
        <v>34</v>
      </c>
      <c r="F31" s="25">
        <v>999931569</v>
      </c>
      <c r="G31" s="3">
        <f t="shared" si="0"/>
        <v>63</v>
      </c>
      <c r="H31" s="25"/>
      <c r="I31" s="40"/>
      <c r="J31" s="1">
        <f t="shared" si="1"/>
        <v>0</v>
      </c>
      <c r="K31" s="1">
        <f t="shared" si="2"/>
        <v>0</v>
      </c>
      <c r="L31" s="1">
        <v>0</v>
      </c>
      <c r="M31" s="1">
        <f>COUNT(#REF!,#REF!,#REF!,#REF!,#REF!,#REF!,#REF!,#REF!,#REF!,#REF!,#REF!,#REF!)</f>
        <v>0</v>
      </c>
      <c r="N31" s="1">
        <f t="shared" si="3"/>
        <v>0</v>
      </c>
      <c r="O31" s="1">
        <v>0</v>
      </c>
      <c r="P31" s="1">
        <f t="shared" si="4"/>
        <v>0</v>
      </c>
      <c r="Q31" s="1">
        <f t="shared" si="5"/>
        <v>0</v>
      </c>
      <c r="R31" s="40"/>
      <c r="S31" s="1">
        <f t="shared" si="6"/>
        <v>63</v>
      </c>
      <c r="T31" s="1">
        <f t="shared" si="7"/>
        <v>0</v>
      </c>
      <c r="U31" s="1">
        <f t="shared" si="8"/>
        <v>63</v>
      </c>
      <c r="V31" s="1">
        <f t="shared" si="11"/>
        <v>1</v>
      </c>
      <c r="W31" s="1">
        <v>0</v>
      </c>
      <c r="X31" s="1">
        <f t="shared" si="9"/>
        <v>0</v>
      </c>
      <c r="Y31" s="1">
        <v>0</v>
      </c>
      <c r="Z31" s="1">
        <f t="shared" si="10"/>
        <v>0</v>
      </c>
      <c r="AA31" s="40"/>
      <c r="AB31" s="25"/>
      <c r="AC31" s="25"/>
      <c r="AD31" s="25"/>
      <c r="AE31" s="25"/>
      <c r="AF31" s="25"/>
      <c r="AG31" s="40"/>
      <c r="AH31" s="25"/>
      <c r="AI31" s="25"/>
      <c r="AJ31" s="25"/>
      <c r="AK31" s="25"/>
      <c r="AL31" s="25"/>
      <c r="AM31" s="25"/>
      <c r="AN31" s="25"/>
      <c r="AO31" s="25"/>
      <c r="AP31" s="25"/>
      <c r="AQ31" s="25">
        <v>63</v>
      </c>
      <c r="AR31" s="47"/>
      <c r="AS31" s="47"/>
      <c r="AT31" s="47"/>
      <c r="AU31" s="47"/>
      <c r="AV31" s="47"/>
      <c r="AW31" s="47"/>
      <c r="AX31" s="47"/>
    </row>
    <row r="32" spans="1:50" x14ac:dyDescent="0.35">
      <c r="A32" s="1" t="s">
        <v>2225</v>
      </c>
      <c r="B32" s="1" t="s">
        <v>31</v>
      </c>
      <c r="C32" s="25" t="s">
        <v>1064</v>
      </c>
      <c r="D32" s="25" t="s">
        <v>3134</v>
      </c>
      <c r="E32" s="68" t="s">
        <v>34</v>
      </c>
      <c r="F32" s="25">
        <v>999930619</v>
      </c>
      <c r="G32" s="3">
        <f t="shared" si="0"/>
        <v>63</v>
      </c>
      <c r="H32" s="25"/>
      <c r="I32" s="40"/>
      <c r="J32" s="1">
        <f t="shared" si="1"/>
        <v>0</v>
      </c>
      <c r="K32" s="1">
        <f t="shared" si="2"/>
        <v>0</v>
      </c>
      <c r="L32" s="1">
        <v>0</v>
      </c>
      <c r="M32" s="1">
        <f>COUNT(#REF!,#REF!,#REF!,#REF!,#REF!,#REF!,#REF!,#REF!,#REF!,#REF!,#REF!,#REF!)</f>
        <v>0</v>
      </c>
      <c r="N32" s="1">
        <f t="shared" si="3"/>
        <v>0</v>
      </c>
      <c r="O32" s="1">
        <v>0</v>
      </c>
      <c r="P32" s="1">
        <f t="shared" si="4"/>
        <v>0</v>
      </c>
      <c r="Q32" s="1">
        <f t="shared" si="5"/>
        <v>0</v>
      </c>
      <c r="R32" s="40"/>
      <c r="S32" s="1">
        <f t="shared" si="6"/>
        <v>63</v>
      </c>
      <c r="T32" s="1">
        <f t="shared" si="7"/>
        <v>0</v>
      </c>
      <c r="U32" s="1">
        <f t="shared" si="8"/>
        <v>63</v>
      </c>
      <c r="V32" s="1">
        <f t="shared" si="11"/>
        <v>1</v>
      </c>
      <c r="W32" s="1">
        <v>0</v>
      </c>
      <c r="X32" s="1">
        <f t="shared" si="9"/>
        <v>0</v>
      </c>
      <c r="Y32" s="1">
        <v>0</v>
      </c>
      <c r="Z32" s="1">
        <f t="shared" si="10"/>
        <v>0</v>
      </c>
      <c r="AA32" s="40"/>
      <c r="AB32" s="25"/>
      <c r="AC32" s="25"/>
      <c r="AD32" s="25"/>
      <c r="AE32" s="25"/>
      <c r="AF32" s="25"/>
      <c r="AG32" s="40"/>
      <c r="AH32" s="25"/>
      <c r="AI32" s="25"/>
      <c r="AJ32" s="25"/>
      <c r="AK32" s="25"/>
      <c r="AL32" s="25"/>
      <c r="AM32" s="25"/>
      <c r="AN32" s="25"/>
      <c r="AO32" s="25"/>
      <c r="AP32" s="25">
        <v>63</v>
      </c>
      <c r="AQ32" s="25"/>
      <c r="AR32" s="47"/>
      <c r="AS32" s="47"/>
      <c r="AT32" s="47"/>
      <c r="AU32" s="47"/>
      <c r="AV32" s="47"/>
      <c r="AW32" s="47"/>
      <c r="AX32" s="47"/>
    </row>
    <row r="33" spans="1:50" x14ac:dyDescent="0.35">
      <c r="A33" s="1" t="s">
        <v>2225</v>
      </c>
      <c r="B33" s="1" t="s">
        <v>31</v>
      </c>
      <c r="C33" s="25" t="s">
        <v>3129</v>
      </c>
      <c r="D33" s="25" t="s">
        <v>347</v>
      </c>
      <c r="E33" s="1" t="s">
        <v>34</v>
      </c>
      <c r="F33" s="68">
        <v>999888047</v>
      </c>
      <c r="G33" s="3">
        <f t="shared" si="0"/>
        <v>153</v>
      </c>
      <c r="H33" s="25"/>
      <c r="I33" s="40"/>
      <c r="J33" s="1">
        <f t="shared" si="1"/>
        <v>0</v>
      </c>
      <c r="K33" s="1">
        <f t="shared" si="2"/>
        <v>0</v>
      </c>
      <c r="L33" s="1">
        <v>0</v>
      </c>
      <c r="M33" s="1">
        <f>COUNT(#REF!,#REF!,#REF!,#REF!,#REF!,#REF!,#REF!,#REF!,#REF!,#REF!,#REF!,#REF!)</f>
        <v>0</v>
      </c>
      <c r="N33" s="1">
        <f t="shared" si="3"/>
        <v>0</v>
      </c>
      <c r="O33" s="1">
        <v>0</v>
      </c>
      <c r="P33" s="1">
        <f t="shared" si="4"/>
        <v>0</v>
      </c>
      <c r="Q33" s="1">
        <f t="shared" si="5"/>
        <v>0</v>
      </c>
      <c r="R33" s="40"/>
      <c r="S33" s="1">
        <f t="shared" si="6"/>
        <v>153</v>
      </c>
      <c r="T33" s="1">
        <f t="shared" si="7"/>
        <v>0</v>
      </c>
      <c r="U33" s="1">
        <f t="shared" si="8"/>
        <v>60</v>
      </c>
      <c r="V33" s="1">
        <f t="shared" si="11"/>
        <v>1</v>
      </c>
      <c r="W33" s="1">
        <v>0</v>
      </c>
      <c r="X33" s="1">
        <f t="shared" si="9"/>
        <v>0</v>
      </c>
      <c r="Y33" s="1">
        <v>0</v>
      </c>
      <c r="Z33" s="1">
        <f t="shared" si="10"/>
        <v>93</v>
      </c>
      <c r="AA33" s="40"/>
      <c r="AB33" s="25"/>
      <c r="AC33" s="25"/>
      <c r="AD33" s="25"/>
      <c r="AE33" s="25"/>
      <c r="AF33" s="25"/>
      <c r="AG33" s="40"/>
      <c r="AH33" s="25"/>
      <c r="AI33" s="25"/>
      <c r="AJ33" s="25">
        <v>93</v>
      </c>
      <c r="AK33" s="25"/>
      <c r="AL33" s="25"/>
      <c r="AM33" s="25">
        <v>60</v>
      </c>
      <c r="AN33" s="25"/>
      <c r="AO33" s="25"/>
      <c r="AP33" s="25"/>
      <c r="AQ33" s="25"/>
      <c r="AR33" s="47"/>
      <c r="AS33" s="47"/>
      <c r="AT33" s="47"/>
      <c r="AU33" s="47"/>
      <c r="AV33" s="47"/>
      <c r="AW33" s="47"/>
      <c r="AX33" s="47"/>
    </row>
    <row r="34" spans="1:50" x14ac:dyDescent="0.35">
      <c r="A34" s="1" t="s">
        <v>2225</v>
      </c>
      <c r="B34" s="1" t="s">
        <v>31</v>
      </c>
      <c r="C34" s="1" t="s">
        <v>3126</v>
      </c>
      <c r="D34" s="1" t="s">
        <v>3127</v>
      </c>
      <c r="E34" s="1" t="s">
        <v>34</v>
      </c>
      <c r="F34" s="1">
        <v>999906063</v>
      </c>
      <c r="G34" s="3">
        <f t="shared" si="0"/>
        <v>60</v>
      </c>
      <c r="H34" s="25"/>
      <c r="I34" s="40"/>
      <c r="J34" s="1">
        <f t="shared" si="1"/>
        <v>0</v>
      </c>
      <c r="K34" s="1">
        <f t="shared" si="2"/>
        <v>0</v>
      </c>
      <c r="L34" s="1">
        <v>0</v>
      </c>
      <c r="M34" s="1">
        <f>COUNT(#REF!,#REF!,#REF!,#REF!,#REF!,#REF!,#REF!,#REF!,#REF!,#REF!,#REF!,#REF!)</f>
        <v>0</v>
      </c>
      <c r="N34" s="1">
        <f t="shared" si="3"/>
        <v>0</v>
      </c>
      <c r="O34" s="1">
        <v>0</v>
      </c>
      <c r="P34" s="1">
        <f t="shared" si="4"/>
        <v>0</v>
      </c>
      <c r="Q34" s="1">
        <f t="shared" si="5"/>
        <v>0</v>
      </c>
      <c r="R34" s="40"/>
      <c r="S34" s="1">
        <f t="shared" si="6"/>
        <v>60</v>
      </c>
      <c r="T34" s="1">
        <f t="shared" si="7"/>
        <v>0</v>
      </c>
      <c r="U34" s="1">
        <f t="shared" si="8"/>
        <v>60</v>
      </c>
      <c r="V34" s="1">
        <f t="shared" si="11"/>
        <v>1</v>
      </c>
      <c r="W34" s="1">
        <v>0</v>
      </c>
      <c r="X34" s="1">
        <f t="shared" si="9"/>
        <v>0</v>
      </c>
      <c r="Y34" s="1">
        <v>0</v>
      </c>
      <c r="Z34" s="1">
        <f t="shared" si="10"/>
        <v>0</v>
      </c>
      <c r="AA34" s="40"/>
      <c r="AB34" s="25"/>
      <c r="AC34" s="25"/>
      <c r="AD34" s="25"/>
      <c r="AE34" s="25"/>
      <c r="AF34" s="25"/>
      <c r="AG34" s="40"/>
      <c r="AH34" s="25"/>
      <c r="AI34" s="25"/>
      <c r="AJ34" s="25"/>
      <c r="AK34" s="25"/>
      <c r="AL34" s="25">
        <v>60</v>
      </c>
      <c r="AM34" s="25"/>
      <c r="AN34" s="25"/>
      <c r="AO34" s="25"/>
      <c r="AP34" s="25"/>
      <c r="AQ34" s="25"/>
      <c r="AR34" s="47"/>
      <c r="AS34" s="47"/>
      <c r="AT34" s="47"/>
      <c r="AU34" s="47"/>
      <c r="AV34" s="47"/>
      <c r="AW34" s="47"/>
      <c r="AX34" s="47"/>
    </row>
    <row r="35" spans="1:50" x14ac:dyDescent="0.35">
      <c r="A35" s="1" t="s">
        <v>2225</v>
      </c>
      <c r="B35" s="1" t="s">
        <v>31</v>
      </c>
      <c r="C35" s="68" t="s">
        <v>3130</v>
      </c>
      <c r="D35" s="68" t="s">
        <v>3131</v>
      </c>
      <c r="E35" s="68" t="s">
        <v>34</v>
      </c>
      <c r="F35" s="68">
        <v>999918739</v>
      </c>
      <c r="G35" s="3">
        <f t="shared" si="0"/>
        <v>45</v>
      </c>
      <c r="H35" s="25"/>
      <c r="I35" s="40"/>
      <c r="J35" s="1">
        <f t="shared" si="1"/>
        <v>0</v>
      </c>
      <c r="K35" s="1">
        <f t="shared" si="2"/>
        <v>0</v>
      </c>
      <c r="L35" s="1">
        <v>0</v>
      </c>
      <c r="M35" s="1">
        <f>COUNT(#REF!,#REF!,#REF!,#REF!,#REF!,#REF!,#REF!,#REF!,#REF!,#REF!,#REF!,#REF!)</f>
        <v>0</v>
      </c>
      <c r="N35" s="1">
        <f t="shared" si="3"/>
        <v>0</v>
      </c>
      <c r="O35" s="1">
        <v>0</v>
      </c>
      <c r="P35" s="1">
        <f t="shared" si="4"/>
        <v>0</v>
      </c>
      <c r="Q35" s="1">
        <f t="shared" si="5"/>
        <v>0</v>
      </c>
      <c r="R35" s="40"/>
      <c r="S35" s="1">
        <f t="shared" si="6"/>
        <v>45</v>
      </c>
      <c r="T35" s="1">
        <f t="shared" si="7"/>
        <v>0</v>
      </c>
      <c r="U35" s="1">
        <f t="shared" si="8"/>
        <v>45</v>
      </c>
      <c r="V35" s="1">
        <f t="shared" si="11"/>
        <v>1</v>
      </c>
      <c r="W35" s="1">
        <v>0</v>
      </c>
      <c r="X35" s="1">
        <f t="shared" si="9"/>
        <v>0</v>
      </c>
      <c r="Y35" s="1">
        <v>0</v>
      </c>
      <c r="Z35" s="1">
        <f t="shared" si="10"/>
        <v>0</v>
      </c>
      <c r="AA35" s="40"/>
      <c r="AB35" s="25"/>
      <c r="AC35" s="25"/>
      <c r="AD35" s="25"/>
      <c r="AE35" s="25"/>
      <c r="AF35" s="25"/>
      <c r="AG35" s="40"/>
      <c r="AH35" s="25"/>
      <c r="AI35" s="25"/>
      <c r="AJ35" s="25"/>
      <c r="AK35" s="25"/>
      <c r="AL35" s="25"/>
      <c r="AM35" s="25">
        <v>45</v>
      </c>
      <c r="AN35" s="25"/>
      <c r="AO35" s="25"/>
      <c r="AP35" s="25"/>
      <c r="AQ35" s="25"/>
      <c r="AR35" s="47"/>
      <c r="AS35" s="47"/>
      <c r="AT35" s="47"/>
      <c r="AU35" s="47"/>
      <c r="AV35" s="47"/>
      <c r="AW35" s="47"/>
      <c r="AX35" s="47"/>
    </row>
    <row r="36" spans="1:50" x14ac:dyDescent="0.35">
      <c r="A36" s="1" t="s">
        <v>2225</v>
      </c>
      <c r="B36" s="1" t="s">
        <v>31</v>
      </c>
      <c r="C36" s="1" t="s">
        <v>2438</v>
      </c>
      <c r="D36" s="1" t="s">
        <v>2439</v>
      </c>
      <c r="E36" s="1" t="s">
        <v>34</v>
      </c>
      <c r="F36" s="1">
        <v>999881755</v>
      </c>
      <c r="G36" s="3">
        <f t="shared" si="0"/>
        <v>45</v>
      </c>
      <c r="H36" s="25"/>
      <c r="I36" s="40"/>
      <c r="J36" s="1">
        <f t="shared" si="1"/>
        <v>0</v>
      </c>
      <c r="K36" s="1">
        <f t="shared" si="2"/>
        <v>0</v>
      </c>
      <c r="L36" s="1">
        <v>0</v>
      </c>
      <c r="M36" s="1">
        <f>COUNT(#REF!,#REF!,#REF!,#REF!,#REF!,#REF!,#REF!,#REF!,#REF!,#REF!,#REF!,#REF!)</f>
        <v>0</v>
      </c>
      <c r="N36" s="1">
        <f t="shared" si="3"/>
        <v>0</v>
      </c>
      <c r="O36" s="1">
        <v>0</v>
      </c>
      <c r="P36" s="1">
        <f t="shared" si="4"/>
        <v>0</v>
      </c>
      <c r="Q36" s="1">
        <f t="shared" si="5"/>
        <v>0</v>
      </c>
      <c r="R36" s="40"/>
      <c r="S36" s="1">
        <f t="shared" si="6"/>
        <v>45</v>
      </c>
      <c r="T36" s="1">
        <f t="shared" si="7"/>
        <v>0</v>
      </c>
      <c r="U36" s="1">
        <f t="shared" si="8"/>
        <v>45</v>
      </c>
      <c r="V36" s="1">
        <f t="shared" si="11"/>
        <v>1</v>
      </c>
      <c r="W36" s="1">
        <v>0</v>
      </c>
      <c r="X36" s="1">
        <f t="shared" si="9"/>
        <v>0</v>
      </c>
      <c r="Y36" s="1">
        <v>0</v>
      </c>
      <c r="Z36" s="1">
        <f t="shared" si="10"/>
        <v>0</v>
      </c>
      <c r="AA36" s="40"/>
      <c r="AB36" s="25"/>
      <c r="AC36" s="25"/>
      <c r="AD36" s="25"/>
      <c r="AE36" s="25"/>
      <c r="AF36" s="25"/>
      <c r="AG36" s="40"/>
      <c r="AH36" s="25"/>
      <c r="AI36" s="25"/>
      <c r="AJ36" s="25"/>
      <c r="AK36" s="25"/>
      <c r="AL36" s="25">
        <v>45</v>
      </c>
      <c r="AM36" s="25"/>
      <c r="AN36" s="25"/>
      <c r="AO36" s="25"/>
      <c r="AP36" s="25"/>
      <c r="AQ36" s="25"/>
      <c r="AR36" s="47"/>
      <c r="AS36" s="47"/>
      <c r="AT36" s="47"/>
      <c r="AU36" s="47"/>
      <c r="AV36" s="47"/>
      <c r="AW36" s="47"/>
      <c r="AX36" s="47"/>
    </row>
    <row r="37" spans="1:50" x14ac:dyDescent="0.35">
      <c r="A37" s="1" t="s">
        <v>2225</v>
      </c>
      <c r="B37" s="1" t="s">
        <v>31</v>
      </c>
      <c r="C37" s="74" t="s">
        <v>3674</v>
      </c>
      <c r="D37" s="74" t="s">
        <v>3675</v>
      </c>
      <c r="E37" s="74" t="s">
        <v>34</v>
      </c>
      <c r="F37" s="74">
        <v>999907951</v>
      </c>
      <c r="G37" s="3">
        <f t="shared" si="0"/>
        <v>45</v>
      </c>
      <c r="H37" s="47"/>
      <c r="I37" s="75"/>
      <c r="J37" s="1">
        <f t="shared" si="1"/>
        <v>0</v>
      </c>
      <c r="K37" s="1">
        <f t="shared" si="2"/>
        <v>0</v>
      </c>
      <c r="L37" s="1">
        <v>0</v>
      </c>
      <c r="M37" s="1">
        <f>COUNT(#REF!,#REF!,#REF!,#REF!,#REF!,#REF!,#REF!,#REF!,#REF!,#REF!,#REF!,#REF!)</f>
        <v>0</v>
      </c>
      <c r="N37" s="1">
        <f t="shared" si="3"/>
        <v>0</v>
      </c>
      <c r="O37" s="1">
        <v>0</v>
      </c>
      <c r="P37" s="1">
        <f t="shared" si="4"/>
        <v>0</v>
      </c>
      <c r="Q37" s="1">
        <f t="shared" si="5"/>
        <v>0</v>
      </c>
      <c r="R37" s="75"/>
      <c r="S37" s="1">
        <f t="shared" si="6"/>
        <v>45</v>
      </c>
      <c r="T37" s="1">
        <f t="shared" si="7"/>
        <v>0</v>
      </c>
      <c r="U37" s="1">
        <f t="shared" si="8"/>
        <v>45</v>
      </c>
      <c r="V37" s="1">
        <f t="shared" si="11"/>
        <v>1</v>
      </c>
      <c r="W37" s="1">
        <v>0</v>
      </c>
      <c r="X37" s="1">
        <f t="shared" si="9"/>
        <v>0</v>
      </c>
      <c r="Y37" s="1">
        <v>0</v>
      </c>
      <c r="Z37" s="1">
        <f t="shared" si="10"/>
        <v>0</v>
      </c>
      <c r="AA37" s="75"/>
      <c r="AB37" s="47"/>
      <c r="AC37" s="47"/>
      <c r="AD37" s="47"/>
      <c r="AF37" s="47"/>
      <c r="AG37" s="75"/>
      <c r="AH37" s="47"/>
      <c r="AI37" s="47"/>
      <c r="AJ37" s="47"/>
      <c r="AK37" s="47"/>
      <c r="AL37" s="47"/>
      <c r="AM37" s="47"/>
      <c r="AN37" s="25">
        <v>45</v>
      </c>
      <c r="AO37" s="47"/>
      <c r="AP37" s="47"/>
      <c r="AQ37" s="47"/>
      <c r="AR37" s="47"/>
      <c r="AS37" s="47"/>
      <c r="AT37" s="47"/>
      <c r="AU37" s="47"/>
      <c r="AV37" s="47"/>
      <c r="AW37" s="47"/>
      <c r="AX37" s="47"/>
    </row>
    <row r="38" spans="1:50" x14ac:dyDescent="0.35">
      <c r="A38" s="1" t="s">
        <v>2225</v>
      </c>
      <c r="B38" s="47"/>
      <c r="C38" s="74" t="s">
        <v>3677</v>
      </c>
      <c r="D38" s="74" t="s">
        <v>99</v>
      </c>
      <c r="E38" s="74" t="s">
        <v>34</v>
      </c>
      <c r="F38" s="74">
        <v>999927756</v>
      </c>
      <c r="G38" s="3">
        <f t="shared" ref="G38:G69" si="12">(J38+S38-H38)</f>
        <v>45</v>
      </c>
      <c r="H38" s="47"/>
      <c r="I38" s="75"/>
      <c r="J38" s="1">
        <f t="shared" ref="J38:J69" si="13">K38+L38+N38+O38+P38+Q38</f>
        <v>0</v>
      </c>
      <c r="K38" s="1">
        <f t="shared" ref="K38:K69" si="14">AF38</f>
        <v>0</v>
      </c>
      <c r="L38" s="1">
        <v>0</v>
      </c>
      <c r="M38" s="1">
        <f>COUNT(#REF!,#REF!,#REF!,#REF!,#REF!,#REF!,#REF!,#REF!,#REF!,#REF!,#REF!,#REF!)</f>
        <v>0</v>
      </c>
      <c r="N38" s="1">
        <f t="shared" ref="N38:N69" si="15">AB38+AC38</f>
        <v>0</v>
      </c>
      <c r="O38" s="1">
        <v>0</v>
      </c>
      <c r="P38" s="1">
        <f t="shared" ref="P38:P69" si="16">AD38</f>
        <v>0</v>
      </c>
      <c r="Q38" s="1">
        <f t="shared" ref="Q38:Q69" si="17">AE38</f>
        <v>0</v>
      </c>
      <c r="R38" s="75"/>
      <c r="S38" s="1">
        <f t="shared" ref="S38:S69" si="18">SUM(T38,U38,W38,X38,Y38,Z38,)</f>
        <v>45</v>
      </c>
      <c r="T38" s="1">
        <f t="shared" ref="T38:T69" si="19">AI38</f>
        <v>0</v>
      </c>
      <c r="U38" s="1">
        <f t="shared" ref="U38:U69" si="20">SUM(AK38,AL38,AM38,AO38,AP38,AQ38,AN38,AR38,AS38,AT38,AU38,AV38,AW38,AX38)</f>
        <v>45</v>
      </c>
      <c r="V38" s="1">
        <f t="shared" ref="V38:V69" si="21">COUNT(AK38,AL38,AM38,AO38,AP38,AQ38,AN38,AR38,AS38,AT38,AU38,AV38,AW38,AX38)</f>
        <v>1</v>
      </c>
      <c r="W38" s="1">
        <v>0</v>
      </c>
      <c r="X38" s="1">
        <f t="shared" ref="X38:X69" si="22">AH38</f>
        <v>0</v>
      </c>
      <c r="Y38" s="1">
        <v>0</v>
      </c>
      <c r="Z38" s="1">
        <f t="shared" ref="Z38:Z69" si="23">AJ38</f>
        <v>0</v>
      </c>
      <c r="AA38" s="75"/>
      <c r="AB38" s="47"/>
      <c r="AC38" s="47"/>
      <c r="AD38" s="47"/>
      <c r="AF38" s="47"/>
      <c r="AG38" s="75"/>
      <c r="AH38" s="47"/>
      <c r="AI38" s="47"/>
      <c r="AJ38" s="47"/>
      <c r="AK38" s="47"/>
      <c r="AL38" s="47"/>
      <c r="AM38" s="47"/>
      <c r="AN38" s="25"/>
      <c r="AO38" s="47"/>
      <c r="AP38" s="47"/>
      <c r="AQ38" s="47"/>
      <c r="AR38" s="47">
        <v>45</v>
      </c>
      <c r="AS38" s="47"/>
      <c r="AT38" s="47"/>
      <c r="AU38" s="47"/>
      <c r="AV38" s="47"/>
      <c r="AW38" s="47"/>
      <c r="AX38" s="47"/>
    </row>
    <row r="39" spans="1:50" x14ac:dyDescent="0.35">
      <c r="A39" s="1" t="s">
        <v>2225</v>
      </c>
      <c r="B39" s="1" t="s">
        <v>31</v>
      </c>
      <c r="C39" s="68" t="s">
        <v>777</v>
      </c>
      <c r="D39" s="68" t="s">
        <v>1906</v>
      </c>
      <c r="E39" s="68" t="s">
        <v>34</v>
      </c>
      <c r="F39" s="68">
        <v>999926292</v>
      </c>
      <c r="G39" s="3">
        <f t="shared" si="12"/>
        <v>34</v>
      </c>
      <c r="H39" s="25"/>
      <c r="I39" s="40"/>
      <c r="J39" s="1">
        <f t="shared" si="13"/>
        <v>0</v>
      </c>
      <c r="K39" s="1">
        <f t="shared" si="14"/>
        <v>0</v>
      </c>
      <c r="L39" s="1">
        <v>0</v>
      </c>
      <c r="M39" s="1">
        <f>COUNT(#REF!,#REF!,#REF!,#REF!,#REF!,#REF!,#REF!,#REF!,#REF!,#REF!,#REF!,#REF!)</f>
        <v>0</v>
      </c>
      <c r="N39" s="1">
        <f t="shared" si="15"/>
        <v>0</v>
      </c>
      <c r="O39" s="1">
        <v>0</v>
      </c>
      <c r="P39" s="1">
        <f t="shared" si="16"/>
        <v>0</v>
      </c>
      <c r="Q39" s="1">
        <f t="shared" si="17"/>
        <v>0</v>
      </c>
      <c r="R39" s="40"/>
      <c r="S39" s="1">
        <f t="shared" si="18"/>
        <v>34</v>
      </c>
      <c r="T39" s="1">
        <f t="shared" si="19"/>
        <v>0</v>
      </c>
      <c r="U39" s="1">
        <f t="shared" si="20"/>
        <v>34</v>
      </c>
      <c r="V39" s="1">
        <f t="shared" si="21"/>
        <v>1</v>
      </c>
      <c r="W39" s="1">
        <v>0</v>
      </c>
      <c r="X39" s="1">
        <f t="shared" si="22"/>
        <v>0</v>
      </c>
      <c r="Y39" s="1">
        <v>0</v>
      </c>
      <c r="Z39" s="1">
        <f t="shared" si="23"/>
        <v>0</v>
      </c>
      <c r="AA39" s="40"/>
      <c r="AB39" s="25"/>
      <c r="AC39" s="25"/>
      <c r="AD39" s="25"/>
      <c r="AE39" s="25"/>
      <c r="AF39" s="25"/>
      <c r="AG39" s="40"/>
      <c r="AH39" s="25"/>
      <c r="AI39" s="25"/>
      <c r="AJ39" s="25"/>
      <c r="AK39" s="25"/>
      <c r="AL39" s="25"/>
      <c r="AM39" s="25">
        <v>34</v>
      </c>
      <c r="AN39" s="25"/>
      <c r="AO39" s="25"/>
      <c r="AP39" s="25"/>
      <c r="AQ39" s="25"/>
      <c r="AR39" s="47"/>
      <c r="AS39" s="47"/>
      <c r="AT39" s="47"/>
      <c r="AU39" s="47"/>
      <c r="AV39" s="47"/>
      <c r="AW39" s="47"/>
      <c r="AX39" s="47"/>
    </row>
    <row r="40" spans="1:50" x14ac:dyDescent="0.35">
      <c r="A40" s="25" t="s">
        <v>2225</v>
      </c>
      <c r="B40" s="25" t="s">
        <v>31</v>
      </c>
      <c r="C40" s="25" t="s">
        <v>837</v>
      </c>
      <c r="D40" s="25" t="s">
        <v>1669</v>
      </c>
      <c r="E40" s="25" t="s">
        <v>34</v>
      </c>
      <c r="F40" s="25">
        <v>999925192</v>
      </c>
      <c r="G40" s="3">
        <f t="shared" si="12"/>
        <v>30</v>
      </c>
      <c r="H40" s="3">
        <f>J40/2</f>
        <v>30</v>
      </c>
      <c r="I40" s="53"/>
      <c r="J40" s="1">
        <f t="shared" si="13"/>
        <v>60</v>
      </c>
      <c r="K40" s="1">
        <f t="shared" si="14"/>
        <v>0</v>
      </c>
      <c r="L40" s="1">
        <v>0</v>
      </c>
      <c r="M40" s="1">
        <f>COUNT(#REF!,#REF!,#REF!,#REF!,#REF!,#REF!,#REF!,#REF!,#REF!,#REF!,#REF!,#REF!)</f>
        <v>0</v>
      </c>
      <c r="N40" s="1">
        <f t="shared" si="15"/>
        <v>0</v>
      </c>
      <c r="O40" s="1">
        <v>0</v>
      </c>
      <c r="P40" s="1">
        <f t="shared" si="16"/>
        <v>60</v>
      </c>
      <c r="Q40" s="1">
        <f t="shared" si="17"/>
        <v>0</v>
      </c>
      <c r="R40" s="53"/>
      <c r="S40" s="1">
        <f t="shared" si="18"/>
        <v>0</v>
      </c>
      <c r="T40" s="1">
        <f t="shared" si="19"/>
        <v>0</v>
      </c>
      <c r="U40" s="1">
        <f t="shared" si="20"/>
        <v>0</v>
      </c>
      <c r="V40" s="1">
        <f t="shared" si="21"/>
        <v>0</v>
      </c>
      <c r="W40" s="1">
        <v>0</v>
      </c>
      <c r="X40" s="1">
        <f t="shared" si="22"/>
        <v>0</v>
      </c>
      <c r="Y40" s="1">
        <v>0</v>
      </c>
      <c r="Z40" s="1">
        <f t="shared" si="23"/>
        <v>0</v>
      </c>
      <c r="AA40" s="53"/>
      <c r="AB40" s="1"/>
      <c r="AC40" s="1"/>
      <c r="AD40" s="1">
        <v>60</v>
      </c>
      <c r="AE40" s="1"/>
      <c r="AF40" s="1"/>
      <c r="AG40" s="23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47"/>
      <c r="AS40" s="47"/>
      <c r="AT40" s="47"/>
      <c r="AU40" s="47"/>
      <c r="AV40" s="47"/>
      <c r="AW40" s="47"/>
      <c r="AX40" s="47"/>
    </row>
    <row r="41" spans="1:50" x14ac:dyDescent="0.35">
      <c r="A41" s="1" t="s">
        <v>2225</v>
      </c>
      <c r="B41" s="47"/>
      <c r="C41" s="47" t="s">
        <v>3684</v>
      </c>
      <c r="D41" s="47" t="s">
        <v>92</v>
      </c>
      <c r="E41" s="47" t="s">
        <v>34</v>
      </c>
      <c r="F41" s="47">
        <v>999891722</v>
      </c>
      <c r="G41" s="3">
        <f t="shared" si="12"/>
        <v>30</v>
      </c>
      <c r="H41" s="47"/>
      <c r="I41" s="75"/>
      <c r="J41" s="1">
        <f t="shared" si="13"/>
        <v>0</v>
      </c>
      <c r="K41" s="1">
        <f t="shared" si="14"/>
        <v>0</v>
      </c>
      <c r="L41" s="1">
        <v>0</v>
      </c>
      <c r="M41" s="1">
        <f>COUNT(#REF!,#REF!,#REF!,#REF!,#REF!,#REF!,#REF!,#REF!,#REF!,#REF!,#REF!,#REF!)</f>
        <v>0</v>
      </c>
      <c r="N41" s="1">
        <f t="shared" si="15"/>
        <v>0</v>
      </c>
      <c r="O41" s="1">
        <v>0</v>
      </c>
      <c r="P41" s="1">
        <f t="shared" si="16"/>
        <v>0</v>
      </c>
      <c r="Q41" s="1">
        <f t="shared" si="17"/>
        <v>0</v>
      </c>
      <c r="R41" s="75"/>
      <c r="S41" s="1">
        <f t="shared" si="18"/>
        <v>30</v>
      </c>
      <c r="T41" s="1">
        <f t="shared" si="19"/>
        <v>0</v>
      </c>
      <c r="U41" s="1">
        <f t="shared" si="20"/>
        <v>30</v>
      </c>
      <c r="V41" s="1">
        <f t="shared" si="21"/>
        <v>1</v>
      </c>
      <c r="W41" s="1">
        <v>0</v>
      </c>
      <c r="X41" s="1">
        <f t="shared" si="22"/>
        <v>0</v>
      </c>
      <c r="Y41" s="1">
        <v>0</v>
      </c>
      <c r="Z41" s="1">
        <f t="shared" si="23"/>
        <v>0</v>
      </c>
      <c r="AA41" s="75"/>
      <c r="AB41" s="47"/>
      <c r="AC41" s="47"/>
      <c r="AD41" s="47"/>
      <c r="AF41" s="47"/>
      <c r="AG41" s="75"/>
      <c r="AH41" s="47"/>
      <c r="AI41" s="47"/>
      <c r="AJ41" s="47"/>
      <c r="AK41" s="47"/>
      <c r="AL41" s="47"/>
      <c r="AM41" s="47"/>
      <c r="AN41" s="25"/>
      <c r="AO41" s="47"/>
      <c r="AP41" s="47"/>
      <c r="AQ41" s="47"/>
      <c r="AR41" s="47"/>
      <c r="AS41" s="47"/>
      <c r="AT41" s="47"/>
      <c r="AU41" s="47"/>
      <c r="AV41" s="47">
        <v>30</v>
      </c>
      <c r="AW41" s="47"/>
      <c r="AX41" s="47"/>
    </row>
    <row r="42" spans="1:50" x14ac:dyDescent="0.35">
      <c r="A42" s="25" t="s">
        <v>2225</v>
      </c>
      <c r="B42" s="25" t="s">
        <v>31</v>
      </c>
      <c r="C42" s="27" t="s">
        <v>620</v>
      </c>
      <c r="D42" s="27" t="s">
        <v>2273</v>
      </c>
      <c r="E42" s="25" t="s">
        <v>34</v>
      </c>
      <c r="F42" s="25">
        <v>999914689</v>
      </c>
      <c r="G42" s="3">
        <f t="shared" si="12"/>
        <v>28</v>
      </c>
      <c r="H42" s="25"/>
      <c r="I42" s="40"/>
      <c r="J42" s="1">
        <f t="shared" si="13"/>
        <v>28</v>
      </c>
      <c r="K42" s="1">
        <f t="shared" si="14"/>
        <v>28</v>
      </c>
      <c r="L42" s="1">
        <v>0</v>
      </c>
      <c r="M42" s="1">
        <f>COUNT(#REF!,#REF!,#REF!,#REF!,#REF!,#REF!,#REF!,#REF!,#REF!,#REF!,#REF!,#REF!)</f>
        <v>0</v>
      </c>
      <c r="N42" s="1">
        <f t="shared" si="15"/>
        <v>0</v>
      </c>
      <c r="O42" s="1">
        <v>0</v>
      </c>
      <c r="P42" s="1">
        <f t="shared" si="16"/>
        <v>0</v>
      </c>
      <c r="Q42" s="1">
        <f t="shared" si="17"/>
        <v>0</v>
      </c>
      <c r="R42" s="40"/>
      <c r="S42" s="1">
        <f t="shared" si="18"/>
        <v>0</v>
      </c>
      <c r="T42" s="1">
        <f t="shared" si="19"/>
        <v>0</v>
      </c>
      <c r="U42" s="1">
        <f t="shared" si="20"/>
        <v>0</v>
      </c>
      <c r="V42" s="1">
        <f t="shared" si="21"/>
        <v>0</v>
      </c>
      <c r="W42" s="1">
        <v>0</v>
      </c>
      <c r="X42" s="1">
        <f t="shared" si="22"/>
        <v>0</v>
      </c>
      <c r="Y42" s="1">
        <v>0</v>
      </c>
      <c r="Z42" s="1">
        <f t="shared" si="23"/>
        <v>0</v>
      </c>
      <c r="AA42" s="40"/>
      <c r="AB42" s="25"/>
      <c r="AC42" s="25"/>
      <c r="AD42" s="25"/>
      <c r="AE42" s="25"/>
      <c r="AF42" s="1">
        <v>28</v>
      </c>
      <c r="AG42" s="23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47"/>
      <c r="AS42" s="47"/>
      <c r="AT42" s="47"/>
      <c r="AU42" s="47"/>
      <c r="AV42" s="47"/>
      <c r="AW42" s="47"/>
      <c r="AX42" s="47"/>
    </row>
    <row r="43" spans="1:50" x14ac:dyDescent="0.35">
      <c r="A43" s="1" t="s">
        <v>2225</v>
      </c>
      <c r="B43" s="1" t="s">
        <v>31</v>
      </c>
      <c r="C43" s="1" t="s">
        <v>39</v>
      </c>
      <c r="D43" s="1" t="s">
        <v>2226</v>
      </c>
      <c r="E43" s="1" t="s">
        <v>34</v>
      </c>
      <c r="F43" s="1">
        <v>999914392</v>
      </c>
      <c r="G43" s="3">
        <f t="shared" si="12"/>
        <v>0</v>
      </c>
      <c r="H43" s="3"/>
      <c r="I43" s="53"/>
      <c r="J43" s="1">
        <f t="shared" si="13"/>
        <v>0</v>
      </c>
      <c r="K43" s="1">
        <f t="shared" si="14"/>
        <v>0</v>
      </c>
      <c r="L43" s="1">
        <v>0</v>
      </c>
      <c r="M43" s="1">
        <f>COUNT(#REF!,#REF!,#REF!,#REF!,#REF!,#REF!,#REF!,#REF!,#REF!,#REF!,#REF!,#REF!)</f>
        <v>0</v>
      </c>
      <c r="N43" s="1">
        <f t="shared" si="15"/>
        <v>0</v>
      </c>
      <c r="O43" s="1">
        <v>0</v>
      </c>
      <c r="P43" s="1">
        <f t="shared" si="16"/>
        <v>0</v>
      </c>
      <c r="Q43" s="1">
        <f t="shared" si="17"/>
        <v>0</v>
      </c>
      <c r="R43" s="53"/>
      <c r="S43" s="1">
        <f t="shared" si="18"/>
        <v>0</v>
      </c>
      <c r="T43" s="1">
        <f t="shared" si="19"/>
        <v>0</v>
      </c>
      <c r="U43" s="1">
        <f t="shared" si="20"/>
        <v>0</v>
      </c>
      <c r="V43" s="1">
        <f t="shared" si="21"/>
        <v>0</v>
      </c>
      <c r="W43" s="1">
        <v>0</v>
      </c>
      <c r="X43" s="1">
        <f t="shared" si="22"/>
        <v>0</v>
      </c>
      <c r="Y43" s="1">
        <v>0</v>
      </c>
      <c r="Z43" s="1">
        <f t="shared" si="23"/>
        <v>0</v>
      </c>
      <c r="AA43" s="53"/>
      <c r="AB43" s="1"/>
      <c r="AC43" s="1"/>
      <c r="AD43" s="1"/>
      <c r="AE43" s="1"/>
      <c r="AF43" s="1"/>
      <c r="AG43" s="23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47"/>
      <c r="AS43" s="47"/>
      <c r="AT43" s="47"/>
      <c r="AU43" s="47"/>
      <c r="AV43" s="47"/>
      <c r="AW43" s="47"/>
      <c r="AX43" s="47"/>
    </row>
    <row r="44" spans="1:50" x14ac:dyDescent="0.35">
      <c r="A44" s="1" t="s">
        <v>2225</v>
      </c>
      <c r="B44" s="1" t="s">
        <v>31</v>
      </c>
      <c r="C44" s="1" t="s">
        <v>499</v>
      </c>
      <c r="D44" s="1" t="s">
        <v>875</v>
      </c>
      <c r="E44" s="1" t="s">
        <v>34</v>
      </c>
      <c r="F44" s="1">
        <v>999917646</v>
      </c>
      <c r="G44" s="3">
        <f t="shared" si="12"/>
        <v>0</v>
      </c>
      <c r="H44" s="3"/>
      <c r="I44" s="53"/>
      <c r="J44" s="1">
        <f t="shared" si="13"/>
        <v>0</v>
      </c>
      <c r="K44" s="1">
        <f t="shared" si="14"/>
        <v>0</v>
      </c>
      <c r="L44" s="1">
        <v>0</v>
      </c>
      <c r="M44" s="1">
        <f>COUNT(#REF!,#REF!,#REF!,#REF!,#REF!,#REF!,#REF!,#REF!,#REF!,#REF!,#REF!,#REF!)</f>
        <v>0</v>
      </c>
      <c r="N44" s="1">
        <f t="shared" si="15"/>
        <v>0</v>
      </c>
      <c r="O44" s="1">
        <v>0</v>
      </c>
      <c r="P44" s="1">
        <f t="shared" si="16"/>
        <v>0</v>
      </c>
      <c r="Q44" s="1">
        <f t="shared" si="17"/>
        <v>0</v>
      </c>
      <c r="R44" s="53"/>
      <c r="S44" s="1">
        <f t="shared" si="18"/>
        <v>0</v>
      </c>
      <c r="T44" s="1">
        <f t="shared" si="19"/>
        <v>0</v>
      </c>
      <c r="U44" s="1">
        <f t="shared" si="20"/>
        <v>0</v>
      </c>
      <c r="V44" s="1">
        <f t="shared" si="21"/>
        <v>0</v>
      </c>
      <c r="W44" s="1">
        <v>0</v>
      </c>
      <c r="X44" s="1">
        <f t="shared" si="22"/>
        <v>0</v>
      </c>
      <c r="Y44" s="1">
        <v>0</v>
      </c>
      <c r="Z44" s="1">
        <f t="shared" si="23"/>
        <v>0</v>
      </c>
      <c r="AA44" s="53"/>
      <c r="AB44" s="1"/>
      <c r="AC44" s="1"/>
      <c r="AD44" s="1"/>
      <c r="AE44" s="1"/>
      <c r="AF44" s="1"/>
      <c r="AG44" s="23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47"/>
      <c r="AS44" s="47"/>
      <c r="AT44" s="47"/>
      <c r="AU44" s="47"/>
      <c r="AV44" s="47"/>
      <c r="AW44" s="47"/>
      <c r="AX44" s="47"/>
    </row>
    <row r="45" spans="1:50" x14ac:dyDescent="0.35">
      <c r="A45" s="1" t="s">
        <v>2225</v>
      </c>
      <c r="B45" s="48" t="s">
        <v>31</v>
      </c>
      <c r="C45" s="26" t="s">
        <v>989</v>
      </c>
      <c r="D45" s="48" t="s">
        <v>194</v>
      </c>
      <c r="E45" s="48" t="s">
        <v>34</v>
      </c>
      <c r="F45" s="25">
        <v>999919689</v>
      </c>
      <c r="G45" s="3">
        <f t="shared" si="12"/>
        <v>0</v>
      </c>
      <c r="H45" s="3"/>
      <c r="I45" s="53"/>
      <c r="J45" s="1">
        <f t="shared" si="13"/>
        <v>0</v>
      </c>
      <c r="K45" s="1">
        <f t="shared" si="14"/>
        <v>0</v>
      </c>
      <c r="L45" s="1">
        <v>0</v>
      </c>
      <c r="M45" s="1">
        <f>COUNT(#REF!,#REF!,#REF!,#REF!,#REF!,#REF!,#REF!,#REF!,#REF!,#REF!,#REF!,#REF!)</f>
        <v>0</v>
      </c>
      <c r="N45" s="1">
        <f t="shared" si="15"/>
        <v>0</v>
      </c>
      <c r="O45" s="1">
        <v>0</v>
      </c>
      <c r="P45" s="1">
        <f t="shared" si="16"/>
        <v>0</v>
      </c>
      <c r="Q45" s="1">
        <f t="shared" si="17"/>
        <v>0</v>
      </c>
      <c r="R45" s="53"/>
      <c r="S45" s="1">
        <f t="shared" si="18"/>
        <v>0</v>
      </c>
      <c r="T45" s="1">
        <f t="shared" si="19"/>
        <v>0</v>
      </c>
      <c r="U45" s="1">
        <f t="shared" si="20"/>
        <v>0</v>
      </c>
      <c r="V45" s="1">
        <f t="shared" si="21"/>
        <v>0</v>
      </c>
      <c r="W45" s="1">
        <v>0</v>
      </c>
      <c r="X45" s="1">
        <f t="shared" si="22"/>
        <v>0</v>
      </c>
      <c r="Y45" s="1">
        <v>0</v>
      </c>
      <c r="Z45" s="1">
        <f t="shared" si="23"/>
        <v>0</v>
      </c>
      <c r="AA45" s="53"/>
      <c r="AB45" s="1"/>
      <c r="AC45" s="1"/>
      <c r="AD45" s="1"/>
      <c r="AE45" s="1"/>
      <c r="AF45" s="1"/>
      <c r="AG45" s="23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47"/>
      <c r="AS45" s="47"/>
      <c r="AT45" s="47"/>
      <c r="AU45" s="47"/>
      <c r="AV45" s="47"/>
      <c r="AW45" s="47"/>
      <c r="AX45" s="47"/>
    </row>
    <row r="46" spans="1:50" x14ac:dyDescent="0.35">
      <c r="A46" s="1" t="s">
        <v>2224</v>
      </c>
      <c r="B46" s="1" t="s">
        <v>31</v>
      </c>
      <c r="C46" s="55" t="s">
        <v>2239</v>
      </c>
      <c r="D46" s="55" t="s">
        <v>2240</v>
      </c>
      <c r="E46" s="55" t="s">
        <v>34</v>
      </c>
      <c r="F46" s="55">
        <v>999800767</v>
      </c>
      <c r="G46" s="3">
        <f t="shared" si="12"/>
        <v>1040</v>
      </c>
      <c r="H46" s="3"/>
      <c r="I46" s="53"/>
      <c r="J46" s="1">
        <f t="shared" si="13"/>
        <v>500</v>
      </c>
      <c r="K46" s="1">
        <f t="shared" si="14"/>
        <v>0</v>
      </c>
      <c r="L46" s="1">
        <v>0</v>
      </c>
      <c r="M46" s="1">
        <f>COUNT(#REF!,#REF!,#REF!,#REF!,#REF!,#REF!,#REF!,#REF!,#REF!,#REF!,#REF!,#REF!)</f>
        <v>0</v>
      </c>
      <c r="N46" s="1">
        <f t="shared" si="15"/>
        <v>140</v>
      </c>
      <c r="O46" s="1">
        <v>0</v>
      </c>
      <c r="P46" s="1">
        <f t="shared" si="16"/>
        <v>160</v>
      </c>
      <c r="Q46" s="1">
        <f t="shared" si="17"/>
        <v>200</v>
      </c>
      <c r="R46" s="53"/>
      <c r="S46" s="1">
        <f t="shared" si="18"/>
        <v>540</v>
      </c>
      <c r="T46" s="1">
        <f t="shared" si="19"/>
        <v>20</v>
      </c>
      <c r="U46" s="1">
        <f t="shared" si="20"/>
        <v>120</v>
      </c>
      <c r="V46" s="1">
        <f t="shared" si="21"/>
        <v>1</v>
      </c>
      <c r="W46" s="1">
        <v>0</v>
      </c>
      <c r="X46" s="1">
        <f t="shared" si="22"/>
        <v>250</v>
      </c>
      <c r="Y46" s="1">
        <v>0</v>
      </c>
      <c r="Z46" s="1">
        <f t="shared" si="23"/>
        <v>150</v>
      </c>
      <c r="AA46" s="53"/>
      <c r="AB46" s="1">
        <v>140</v>
      </c>
      <c r="AC46" s="1"/>
      <c r="AD46" s="1">
        <v>160</v>
      </c>
      <c r="AE46" s="1">
        <v>200</v>
      </c>
      <c r="AF46" s="1"/>
      <c r="AG46" s="23"/>
      <c r="AH46" s="1">
        <v>250</v>
      </c>
      <c r="AI46" s="1">
        <v>20</v>
      </c>
      <c r="AJ46" s="25">
        <v>150</v>
      </c>
      <c r="AK46" s="1">
        <v>120</v>
      </c>
      <c r="AL46" s="25"/>
      <c r="AM46" s="25"/>
      <c r="AN46" s="25"/>
      <c r="AO46" s="25"/>
      <c r="AP46" s="25"/>
      <c r="AQ46" s="25"/>
      <c r="AR46" s="47"/>
      <c r="AS46" s="47"/>
      <c r="AT46" s="47"/>
      <c r="AU46" s="47"/>
      <c r="AV46" s="47"/>
      <c r="AW46" s="47"/>
      <c r="AX46" s="47"/>
    </row>
    <row r="47" spans="1:50" x14ac:dyDescent="0.35">
      <c r="A47" s="1" t="s">
        <v>2224</v>
      </c>
      <c r="B47" s="1" t="s">
        <v>31</v>
      </c>
      <c r="C47" s="1" t="s">
        <v>236</v>
      </c>
      <c r="D47" s="1" t="s">
        <v>237</v>
      </c>
      <c r="E47" s="1" t="s">
        <v>34</v>
      </c>
      <c r="F47" s="1">
        <v>999861466</v>
      </c>
      <c r="G47" s="3">
        <f t="shared" si="12"/>
        <v>371</v>
      </c>
      <c r="H47" s="3"/>
      <c r="I47" s="53"/>
      <c r="J47" s="1">
        <f t="shared" si="13"/>
        <v>191</v>
      </c>
      <c r="K47" s="1">
        <f t="shared" si="14"/>
        <v>0</v>
      </c>
      <c r="L47" s="1">
        <v>0</v>
      </c>
      <c r="M47" s="1">
        <f>COUNT(#REF!,#REF!,#REF!,#REF!,#REF!,#REF!,#REF!,#REF!,#REF!,#REF!,#REF!,#REF!)</f>
        <v>0</v>
      </c>
      <c r="N47" s="1">
        <f t="shared" si="15"/>
        <v>0</v>
      </c>
      <c r="O47" s="1">
        <v>0</v>
      </c>
      <c r="P47" s="1">
        <f t="shared" si="16"/>
        <v>78</v>
      </c>
      <c r="Q47" s="1">
        <f t="shared" si="17"/>
        <v>113</v>
      </c>
      <c r="R47" s="53"/>
      <c r="S47" s="1">
        <f t="shared" si="18"/>
        <v>180</v>
      </c>
      <c r="T47" s="1">
        <f t="shared" si="19"/>
        <v>0</v>
      </c>
      <c r="U47" s="1">
        <f t="shared" si="20"/>
        <v>180</v>
      </c>
      <c r="V47" s="1">
        <f t="shared" si="21"/>
        <v>2</v>
      </c>
      <c r="W47" s="1">
        <v>0</v>
      </c>
      <c r="X47" s="1">
        <f t="shared" si="22"/>
        <v>0</v>
      </c>
      <c r="Y47" s="1">
        <v>0</v>
      </c>
      <c r="Z47" s="1">
        <f t="shared" si="23"/>
        <v>0</v>
      </c>
      <c r="AA47" s="53"/>
      <c r="AB47" s="1"/>
      <c r="AC47" s="1"/>
      <c r="AD47" s="1">
        <v>78</v>
      </c>
      <c r="AE47" s="1">
        <v>113</v>
      </c>
      <c r="AF47" s="1"/>
      <c r="AG47" s="23"/>
      <c r="AH47" s="25"/>
      <c r="AI47" s="25"/>
      <c r="AJ47" s="25"/>
      <c r="AK47" s="25"/>
      <c r="AL47" s="25"/>
      <c r="AM47" s="25"/>
      <c r="AN47" s="25">
        <v>120</v>
      </c>
      <c r="AO47" s="25"/>
      <c r="AP47" s="25"/>
      <c r="AQ47" s="25"/>
      <c r="AR47" s="47"/>
      <c r="AS47" s="47"/>
      <c r="AT47" s="47">
        <v>60</v>
      </c>
      <c r="AU47" s="47"/>
      <c r="AV47" s="47"/>
      <c r="AW47" s="47"/>
      <c r="AX47" s="47"/>
    </row>
    <row r="48" spans="1:50" x14ac:dyDescent="0.35">
      <c r="A48" s="1" t="s">
        <v>2224</v>
      </c>
      <c r="B48" s="25" t="s">
        <v>31</v>
      </c>
      <c r="C48" s="25" t="s">
        <v>2263</v>
      </c>
      <c r="D48" s="25" t="s">
        <v>2264</v>
      </c>
      <c r="E48" s="25" t="s">
        <v>34</v>
      </c>
      <c r="F48" s="25">
        <v>999907657</v>
      </c>
      <c r="G48" s="3">
        <f t="shared" si="12"/>
        <v>361</v>
      </c>
      <c r="H48" s="3"/>
      <c r="I48" s="53"/>
      <c r="J48" s="1">
        <f t="shared" si="13"/>
        <v>243</v>
      </c>
      <c r="K48" s="1">
        <f t="shared" si="14"/>
        <v>0</v>
      </c>
      <c r="L48" s="1">
        <v>0</v>
      </c>
      <c r="M48" s="1">
        <f>COUNT(#REF!,#REF!,#REF!,#REF!,#REF!,#REF!,#REF!,#REF!,#REF!,#REF!,#REF!,#REF!)</f>
        <v>0</v>
      </c>
      <c r="N48" s="1">
        <f t="shared" si="15"/>
        <v>79</v>
      </c>
      <c r="O48" s="1">
        <v>0</v>
      </c>
      <c r="P48" s="1">
        <f t="shared" si="16"/>
        <v>51</v>
      </c>
      <c r="Q48" s="1">
        <f t="shared" si="17"/>
        <v>113</v>
      </c>
      <c r="R48" s="53"/>
      <c r="S48" s="1">
        <f t="shared" si="18"/>
        <v>118</v>
      </c>
      <c r="T48" s="1">
        <f t="shared" si="19"/>
        <v>0</v>
      </c>
      <c r="U48" s="1">
        <f t="shared" si="20"/>
        <v>54</v>
      </c>
      <c r="V48" s="1">
        <f t="shared" si="21"/>
        <v>1</v>
      </c>
      <c r="W48" s="1">
        <v>0</v>
      </c>
      <c r="X48" s="1">
        <f t="shared" si="22"/>
        <v>0</v>
      </c>
      <c r="Y48" s="1">
        <v>0</v>
      </c>
      <c r="Z48" s="1">
        <f t="shared" si="23"/>
        <v>64</v>
      </c>
      <c r="AA48" s="53"/>
      <c r="AB48" s="1"/>
      <c r="AC48" s="1">
        <v>79</v>
      </c>
      <c r="AD48" s="1">
        <v>51</v>
      </c>
      <c r="AE48" s="1">
        <v>113</v>
      </c>
      <c r="AF48" s="1"/>
      <c r="AG48" s="23"/>
      <c r="AH48" s="25"/>
      <c r="AI48" s="25"/>
      <c r="AJ48" s="25">
        <v>64</v>
      </c>
      <c r="AK48" s="25"/>
      <c r="AL48" s="25"/>
      <c r="AM48" s="25"/>
      <c r="AN48" s="25">
        <v>54</v>
      </c>
      <c r="AO48" s="25"/>
      <c r="AP48" s="25"/>
      <c r="AQ48" s="25"/>
      <c r="AR48" s="47"/>
      <c r="AS48" s="47"/>
      <c r="AT48" s="47"/>
      <c r="AU48" s="47"/>
      <c r="AV48" s="47"/>
      <c r="AW48" s="47"/>
      <c r="AX48" s="47"/>
    </row>
    <row r="49" spans="1:50" x14ac:dyDescent="0.35">
      <c r="A49" s="1" t="s">
        <v>2224</v>
      </c>
      <c r="B49" s="1" t="s">
        <v>31</v>
      </c>
      <c r="C49" s="1" t="s">
        <v>2235</v>
      </c>
      <c r="D49" s="1" t="s">
        <v>79</v>
      </c>
      <c r="E49" s="1" t="s">
        <v>34</v>
      </c>
      <c r="F49" s="1">
        <v>999916448</v>
      </c>
      <c r="G49" s="3">
        <f t="shared" si="12"/>
        <v>327</v>
      </c>
      <c r="H49" s="3"/>
      <c r="I49" s="53"/>
      <c r="J49" s="1">
        <f t="shared" si="13"/>
        <v>327</v>
      </c>
      <c r="K49" s="1">
        <f t="shared" si="14"/>
        <v>0</v>
      </c>
      <c r="L49" s="1">
        <v>0</v>
      </c>
      <c r="M49" s="1">
        <f>COUNT(#REF!,#REF!,#REF!,#REF!,#REF!,#REF!,#REF!,#REF!,#REF!,#REF!,#REF!,#REF!)</f>
        <v>0</v>
      </c>
      <c r="N49" s="1">
        <f t="shared" si="15"/>
        <v>105</v>
      </c>
      <c r="O49" s="1">
        <v>0</v>
      </c>
      <c r="P49" s="1">
        <f t="shared" si="16"/>
        <v>72</v>
      </c>
      <c r="Q49" s="1">
        <f t="shared" si="17"/>
        <v>150</v>
      </c>
      <c r="R49" s="53"/>
      <c r="S49" s="1">
        <f t="shared" si="18"/>
        <v>0</v>
      </c>
      <c r="T49" s="1">
        <f t="shared" si="19"/>
        <v>0</v>
      </c>
      <c r="U49" s="1">
        <f t="shared" si="20"/>
        <v>0</v>
      </c>
      <c r="V49" s="1">
        <f t="shared" si="21"/>
        <v>0</v>
      </c>
      <c r="W49" s="1">
        <v>0</v>
      </c>
      <c r="X49" s="1">
        <f t="shared" si="22"/>
        <v>0</v>
      </c>
      <c r="Y49" s="1">
        <v>0</v>
      </c>
      <c r="Z49" s="1">
        <f t="shared" si="23"/>
        <v>0</v>
      </c>
      <c r="AA49" s="53"/>
      <c r="AB49" s="1"/>
      <c r="AC49" s="1">
        <v>105</v>
      </c>
      <c r="AD49" s="1">
        <v>72</v>
      </c>
      <c r="AE49" s="1">
        <v>150</v>
      </c>
      <c r="AF49" s="1"/>
      <c r="AG49" s="23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47"/>
      <c r="AS49" s="47"/>
      <c r="AT49" s="47"/>
      <c r="AU49" s="47"/>
      <c r="AV49" s="47"/>
      <c r="AW49" s="47"/>
      <c r="AX49" s="47"/>
    </row>
    <row r="50" spans="1:50" x14ac:dyDescent="0.35">
      <c r="A50" s="1" t="s">
        <v>2224</v>
      </c>
      <c r="B50" s="1" t="s">
        <v>31</v>
      </c>
      <c r="C50" s="1" t="s">
        <v>535</v>
      </c>
      <c r="D50" s="1" t="s">
        <v>126</v>
      </c>
      <c r="E50" s="1" t="s">
        <v>34</v>
      </c>
      <c r="F50" s="1">
        <v>999902691</v>
      </c>
      <c r="G50" s="3">
        <f t="shared" si="12"/>
        <v>281</v>
      </c>
      <c r="H50" s="3">
        <f>J50/2</f>
        <v>97</v>
      </c>
      <c r="I50" s="53"/>
      <c r="J50" s="1">
        <f t="shared" si="13"/>
        <v>194</v>
      </c>
      <c r="K50" s="1">
        <f t="shared" si="14"/>
        <v>0</v>
      </c>
      <c r="L50" s="1">
        <v>0</v>
      </c>
      <c r="M50" s="1">
        <f>COUNT(#REF!,#REF!,#REF!,#REF!,#REF!,#REF!,#REF!,#REF!,#REF!,#REF!,#REF!,#REF!)</f>
        <v>0</v>
      </c>
      <c r="N50" s="1">
        <f t="shared" si="15"/>
        <v>44</v>
      </c>
      <c r="O50" s="1">
        <v>0</v>
      </c>
      <c r="P50" s="1">
        <f t="shared" si="16"/>
        <v>0</v>
      </c>
      <c r="Q50" s="1">
        <f t="shared" si="17"/>
        <v>150</v>
      </c>
      <c r="R50" s="53"/>
      <c r="S50" s="1">
        <f t="shared" si="18"/>
        <v>184</v>
      </c>
      <c r="T50" s="1">
        <f t="shared" si="19"/>
        <v>0</v>
      </c>
      <c r="U50" s="1">
        <f t="shared" si="20"/>
        <v>120</v>
      </c>
      <c r="V50" s="1">
        <f t="shared" si="21"/>
        <v>1</v>
      </c>
      <c r="W50" s="1">
        <v>0</v>
      </c>
      <c r="X50" s="1">
        <f t="shared" si="22"/>
        <v>0</v>
      </c>
      <c r="Y50" s="1">
        <v>0</v>
      </c>
      <c r="Z50" s="1">
        <f t="shared" si="23"/>
        <v>64</v>
      </c>
      <c r="AA50" s="53"/>
      <c r="AB50" s="1"/>
      <c r="AC50" s="1">
        <v>44</v>
      </c>
      <c r="AD50" s="1"/>
      <c r="AE50" s="1">
        <v>150</v>
      </c>
      <c r="AF50" s="1"/>
      <c r="AG50" s="23"/>
      <c r="AH50" s="25"/>
      <c r="AI50" s="25"/>
      <c r="AJ50" s="25">
        <v>64</v>
      </c>
      <c r="AK50" s="25"/>
      <c r="AL50" s="25"/>
      <c r="AM50" s="25"/>
      <c r="AN50" s="25"/>
      <c r="AO50" s="25"/>
      <c r="AP50" s="25"/>
      <c r="AQ50" s="25">
        <v>120</v>
      </c>
      <c r="AR50" s="47"/>
      <c r="AS50" s="47"/>
      <c r="AT50" s="47"/>
      <c r="AU50" s="47"/>
      <c r="AV50" s="47"/>
      <c r="AW50" s="47"/>
      <c r="AX50" s="47"/>
    </row>
    <row r="51" spans="1:50" x14ac:dyDescent="0.35">
      <c r="A51" s="1" t="s">
        <v>2224</v>
      </c>
      <c r="B51" s="1" t="s">
        <v>31</v>
      </c>
      <c r="C51" s="1" t="s">
        <v>2227</v>
      </c>
      <c r="D51" s="1" t="s">
        <v>1109</v>
      </c>
      <c r="E51" s="1" t="s">
        <v>34</v>
      </c>
      <c r="F51" s="1">
        <v>999891237</v>
      </c>
      <c r="G51" s="3">
        <f t="shared" si="12"/>
        <v>270.5</v>
      </c>
      <c r="H51" s="3">
        <f>J51/2</f>
        <v>171.5</v>
      </c>
      <c r="I51" s="53"/>
      <c r="J51" s="1">
        <f t="shared" si="13"/>
        <v>343</v>
      </c>
      <c r="K51" s="1">
        <f t="shared" si="14"/>
        <v>0</v>
      </c>
      <c r="L51" s="1">
        <v>0</v>
      </c>
      <c r="M51" s="1">
        <f>COUNT(#REF!,#REF!,#REF!,#REF!,#REF!,#REF!,#REF!,#REF!,#REF!,#REF!,#REF!,#REF!)</f>
        <v>0</v>
      </c>
      <c r="N51" s="1">
        <f t="shared" si="15"/>
        <v>140</v>
      </c>
      <c r="O51" s="1">
        <v>0</v>
      </c>
      <c r="P51" s="1">
        <f t="shared" si="16"/>
        <v>90</v>
      </c>
      <c r="Q51" s="1">
        <f t="shared" si="17"/>
        <v>113</v>
      </c>
      <c r="R51" s="53"/>
      <c r="S51" s="1">
        <f t="shared" si="18"/>
        <v>99</v>
      </c>
      <c r="T51" s="1">
        <f t="shared" si="19"/>
        <v>0</v>
      </c>
      <c r="U51" s="1">
        <f t="shared" si="20"/>
        <v>0</v>
      </c>
      <c r="V51" s="1">
        <f t="shared" si="21"/>
        <v>0</v>
      </c>
      <c r="W51" s="1">
        <v>0</v>
      </c>
      <c r="X51" s="1">
        <f t="shared" si="22"/>
        <v>0</v>
      </c>
      <c r="Y51" s="1">
        <v>0</v>
      </c>
      <c r="Z51" s="1">
        <f t="shared" si="23"/>
        <v>99</v>
      </c>
      <c r="AA51" s="53"/>
      <c r="AB51" s="1">
        <v>140</v>
      </c>
      <c r="AC51" s="1"/>
      <c r="AD51" s="1">
        <v>90</v>
      </c>
      <c r="AE51" s="1">
        <v>113</v>
      </c>
      <c r="AF51" s="1"/>
      <c r="AG51" s="23"/>
      <c r="AH51" s="25"/>
      <c r="AI51" s="25"/>
      <c r="AJ51" s="25">
        <v>99</v>
      </c>
      <c r="AK51" s="25"/>
      <c r="AL51" s="25"/>
      <c r="AM51" s="25"/>
      <c r="AN51" s="25"/>
      <c r="AO51" s="25"/>
      <c r="AP51" s="25"/>
      <c r="AQ51" s="25"/>
      <c r="AR51" s="47"/>
      <c r="AS51" s="47"/>
      <c r="AT51" s="47"/>
      <c r="AU51" s="47"/>
      <c r="AV51" s="47"/>
      <c r="AW51" s="47"/>
      <c r="AX51" s="47"/>
    </row>
    <row r="52" spans="1:50" x14ac:dyDescent="0.35">
      <c r="A52" s="1" t="s">
        <v>2224</v>
      </c>
      <c r="B52" s="1" t="s">
        <v>31</v>
      </c>
      <c r="C52" s="1" t="s">
        <v>536</v>
      </c>
      <c r="D52" s="1" t="s">
        <v>126</v>
      </c>
      <c r="E52" s="1" t="s">
        <v>34</v>
      </c>
      <c r="F52" s="1">
        <v>999902693</v>
      </c>
      <c r="G52" s="3">
        <f t="shared" si="12"/>
        <v>236.5</v>
      </c>
      <c r="H52" s="3">
        <f>J52/2</f>
        <v>82.5</v>
      </c>
      <c r="I52" s="53"/>
      <c r="J52" s="1">
        <f t="shared" si="13"/>
        <v>165</v>
      </c>
      <c r="K52" s="1">
        <f t="shared" si="14"/>
        <v>0</v>
      </c>
      <c r="L52" s="1">
        <v>0</v>
      </c>
      <c r="M52" s="1">
        <f>COUNT(#REF!,#REF!,#REF!,#REF!,#REF!,#REF!,#REF!,#REF!,#REF!,#REF!,#REF!,#REF!)</f>
        <v>0</v>
      </c>
      <c r="N52" s="1">
        <f t="shared" si="15"/>
        <v>59</v>
      </c>
      <c r="O52" s="1">
        <v>0</v>
      </c>
      <c r="P52" s="1">
        <f t="shared" si="16"/>
        <v>0</v>
      </c>
      <c r="Q52" s="1">
        <f t="shared" si="17"/>
        <v>106</v>
      </c>
      <c r="R52" s="53"/>
      <c r="S52" s="1">
        <f t="shared" si="18"/>
        <v>154</v>
      </c>
      <c r="T52" s="1">
        <f t="shared" si="19"/>
        <v>0</v>
      </c>
      <c r="U52" s="1">
        <f t="shared" si="20"/>
        <v>90</v>
      </c>
      <c r="V52" s="1">
        <f t="shared" si="21"/>
        <v>1</v>
      </c>
      <c r="W52" s="1">
        <v>0</v>
      </c>
      <c r="X52" s="1">
        <f t="shared" si="22"/>
        <v>0</v>
      </c>
      <c r="Y52" s="1">
        <v>0</v>
      </c>
      <c r="Z52" s="1">
        <f t="shared" si="23"/>
        <v>64</v>
      </c>
      <c r="AA52" s="53"/>
      <c r="AB52" s="1"/>
      <c r="AC52" s="1">
        <v>59</v>
      </c>
      <c r="AD52" s="1"/>
      <c r="AE52" s="1">
        <v>106</v>
      </c>
      <c r="AF52" s="1"/>
      <c r="AG52" s="23"/>
      <c r="AH52" s="25"/>
      <c r="AI52" s="25"/>
      <c r="AJ52" s="25">
        <v>64</v>
      </c>
      <c r="AK52" s="25"/>
      <c r="AL52" s="25"/>
      <c r="AM52" s="25"/>
      <c r="AN52" s="25"/>
      <c r="AO52" s="25"/>
      <c r="AP52" s="25"/>
      <c r="AQ52" s="25">
        <v>90</v>
      </c>
      <c r="AR52" s="47"/>
      <c r="AS52" s="47"/>
      <c r="AT52" s="47"/>
      <c r="AU52" s="47"/>
      <c r="AV52" s="47"/>
      <c r="AW52" s="47"/>
      <c r="AX52" s="47"/>
    </row>
    <row r="53" spans="1:50" x14ac:dyDescent="0.35">
      <c r="A53" s="1" t="s">
        <v>2224</v>
      </c>
      <c r="B53" s="1" t="s">
        <v>31</v>
      </c>
      <c r="C53" s="1" t="s">
        <v>250</v>
      </c>
      <c r="D53" s="1" t="s">
        <v>221</v>
      </c>
      <c r="E53" s="1" t="s">
        <v>34</v>
      </c>
      <c r="F53" s="1">
        <v>999862946</v>
      </c>
      <c r="G53" s="3">
        <f t="shared" si="12"/>
        <v>230</v>
      </c>
      <c r="H53" s="3"/>
      <c r="I53" s="53"/>
      <c r="J53" s="1">
        <f t="shared" si="13"/>
        <v>230</v>
      </c>
      <c r="K53" s="1">
        <f t="shared" si="14"/>
        <v>0</v>
      </c>
      <c r="L53" s="1">
        <v>0</v>
      </c>
      <c r="M53" s="1">
        <f>COUNT(#REF!,#REF!,#REF!,#REF!,#REF!,#REF!,#REF!,#REF!,#REF!,#REF!,#REF!,#REF!)</f>
        <v>0</v>
      </c>
      <c r="N53" s="1">
        <f t="shared" si="15"/>
        <v>140</v>
      </c>
      <c r="O53" s="1">
        <v>0</v>
      </c>
      <c r="P53" s="1">
        <f t="shared" si="16"/>
        <v>90</v>
      </c>
      <c r="Q53" s="1">
        <f t="shared" si="17"/>
        <v>0</v>
      </c>
      <c r="R53" s="53"/>
      <c r="S53" s="1">
        <f t="shared" si="18"/>
        <v>0</v>
      </c>
      <c r="T53" s="1">
        <f t="shared" si="19"/>
        <v>0</v>
      </c>
      <c r="U53" s="1">
        <f t="shared" si="20"/>
        <v>0</v>
      </c>
      <c r="V53" s="1">
        <f t="shared" si="21"/>
        <v>0</v>
      </c>
      <c r="W53" s="1">
        <v>0</v>
      </c>
      <c r="X53" s="1">
        <f t="shared" si="22"/>
        <v>0</v>
      </c>
      <c r="Y53" s="1">
        <v>0</v>
      </c>
      <c r="Z53" s="1">
        <f t="shared" si="23"/>
        <v>0</v>
      </c>
      <c r="AA53" s="53"/>
      <c r="AB53" s="1"/>
      <c r="AC53" s="1">
        <v>140</v>
      </c>
      <c r="AD53" s="1">
        <v>90</v>
      </c>
      <c r="AE53" s="1"/>
      <c r="AF53" s="1"/>
      <c r="AG53" s="23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47"/>
      <c r="AS53" s="47"/>
      <c r="AT53" s="47"/>
      <c r="AU53" s="47"/>
      <c r="AV53" s="47"/>
      <c r="AW53" s="47"/>
      <c r="AX53" s="47"/>
    </row>
    <row r="54" spans="1:50" x14ac:dyDescent="0.35">
      <c r="A54" s="1" t="s">
        <v>2224</v>
      </c>
      <c r="B54" s="1" t="s">
        <v>31</v>
      </c>
      <c r="C54" s="1" t="s">
        <v>1907</v>
      </c>
      <c r="D54" s="1" t="s">
        <v>2231</v>
      </c>
      <c r="E54" s="1" t="s">
        <v>34</v>
      </c>
      <c r="F54" s="1">
        <v>999910026</v>
      </c>
      <c r="G54" s="3">
        <f t="shared" si="12"/>
        <v>220</v>
      </c>
      <c r="H54" s="3"/>
      <c r="I54" s="53"/>
      <c r="J54" s="1">
        <f t="shared" si="13"/>
        <v>156</v>
      </c>
      <c r="K54" s="1">
        <f t="shared" si="14"/>
        <v>0</v>
      </c>
      <c r="L54" s="1">
        <v>0</v>
      </c>
      <c r="M54" s="1">
        <f>COUNT(#REF!,#REF!,#REF!,#REF!,#REF!,#REF!,#REF!,#REF!,#REF!,#REF!,#REF!,#REF!)</f>
        <v>0</v>
      </c>
      <c r="N54" s="1">
        <f t="shared" si="15"/>
        <v>105</v>
      </c>
      <c r="O54" s="1">
        <v>0</v>
      </c>
      <c r="P54" s="1">
        <f t="shared" si="16"/>
        <v>51</v>
      </c>
      <c r="Q54" s="1">
        <f t="shared" si="17"/>
        <v>0</v>
      </c>
      <c r="R54" s="53"/>
      <c r="S54" s="1">
        <f t="shared" si="18"/>
        <v>64</v>
      </c>
      <c r="T54" s="1">
        <f t="shared" si="19"/>
        <v>0</v>
      </c>
      <c r="U54" s="1">
        <f t="shared" si="20"/>
        <v>0</v>
      </c>
      <c r="V54" s="1">
        <f t="shared" si="21"/>
        <v>0</v>
      </c>
      <c r="W54" s="1">
        <v>0</v>
      </c>
      <c r="X54" s="1">
        <f t="shared" si="22"/>
        <v>0</v>
      </c>
      <c r="Y54" s="1">
        <v>0</v>
      </c>
      <c r="Z54" s="1">
        <f t="shared" si="23"/>
        <v>64</v>
      </c>
      <c r="AA54" s="53"/>
      <c r="AB54" s="1">
        <v>105</v>
      </c>
      <c r="AC54" s="1"/>
      <c r="AD54" s="1">
        <v>51</v>
      </c>
      <c r="AE54" s="1"/>
      <c r="AF54" s="1"/>
      <c r="AG54" s="23"/>
      <c r="AH54" s="25"/>
      <c r="AI54" s="25"/>
      <c r="AJ54" s="25">
        <v>64</v>
      </c>
      <c r="AK54" s="25"/>
      <c r="AL54" s="25"/>
      <c r="AM54" s="25"/>
      <c r="AN54" s="25"/>
      <c r="AO54" s="25"/>
      <c r="AP54" s="25"/>
      <c r="AQ54" s="25"/>
      <c r="AR54" s="47"/>
      <c r="AS54" s="47"/>
      <c r="AT54" s="47"/>
      <c r="AU54" s="47"/>
      <c r="AV54" s="47"/>
      <c r="AW54" s="47"/>
      <c r="AX54" s="47"/>
    </row>
    <row r="55" spans="1:50" x14ac:dyDescent="0.35">
      <c r="A55" s="1" t="s">
        <v>2224</v>
      </c>
      <c r="B55" s="1" t="s">
        <v>31</v>
      </c>
      <c r="C55" s="1" t="s">
        <v>439</v>
      </c>
      <c r="D55" s="1" t="s">
        <v>694</v>
      </c>
      <c r="E55" s="1" t="s">
        <v>34</v>
      </c>
      <c r="F55" s="1">
        <v>999863322</v>
      </c>
      <c r="G55" s="3">
        <f t="shared" si="12"/>
        <v>217.75</v>
      </c>
      <c r="H55" s="3">
        <f>J55/2</f>
        <v>149.75</v>
      </c>
      <c r="I55" s="53"/>
      <c r="J55" s="1">
        <f t="shared" si="13"/>
        <v>299.5</v>
      </c>
      <c r="K55" s="1">
        <f t="shared" si="14"/>
        <v>37.5</v>
      </c>
      <c r="L55" s="1">
        <v>0</v>
      </c>
      <c r="M55" s="1">
        <f>COUNT(#REF!,#REF!,#REF!,#REF!,#REF!,#REF!,#REF!,#REF!,#REF!,#REF!,#REF!,#REF!)</f>
        <v>0</v>
      </c>
      <c r="N55" s="1">
        <f t="shared" si="15"/>
        <v>71</v>
      </c>
      <c r="O55" s="1">
        <v>0</v>
      </c>
      <c r="P55" s="1">
        <f t="shared" si="16"/>
        <v>78</v>
      </c>
      <c r="Q55" s="1">
        <f t="shared" si="17"/>
        <v>113</v>
      </c>
      <c r="R55" s="53"/>
      <c r="S55" s="1">
        <f t="shared" si="18"/>
        <v>68</v>
      </c>
      <c r="T55" s="1">
        <f t="shared" si="19"/>
        <v>0</v>
      </c>
      <c r="U55" s="1">
        <f t="shared" si="20"/>
        <v>68</v>
      </c>
      <c r="V55" s="1">
        <f t="shared" si="21"/>
        <v>1</v>
      </c>
      <c r="W55" s="1">
        <v>0</v>
      </c>
      <c r="X55" s="1">
        <f t="shared" si="22"/>
        <v>0</v>
      </c>
      <c r="Y55" s="1">
        <v>0</v>
      </c>
      <c r="Z55" s="1">
        <f t="shared" si="23"/>
        <v>0</v>
      </c>
      <c r="AA55" s="53"/>
      <c r="AB55" s="1"/>
      <c r="AC55" s="1">
        <v>71</v>
      </c>
      <c r="AD55" s="1">
        <v>78</v>
      </c>
      <c r="AE55" s="1">
        <v>113</v>
      </c>
      <c r="AF55" s="1">
        <v>37.5</v>
      </c>
      <c r="AG55" s="23"/>
      <c r="AH55" s="25"/>
      <c r="AI55" s="25"/>
      <c r="AJ55" s="25"/>
      <c r="AK55" s="25"/>
      <c r="AL55" s="25"/>
      <c r="AM55" s="25"/>
      <c r="AN55" s="25">
        <v>68</v>
      </c>
      <c r="AO55" s="25"/>
      <c r="AP55" s="25"/>
      <c r="AQ55" s="25"/>
      <c r="AR55" s="47"/>
      <c r="AS55" s="47"/>
      <c r="AT55" s="47"/>
      <c r="AU55" s="47"/>
      <c r="AV55" s="47"/>
      <c r="AW55" s="47"/>
      <c r="AX55" s="47"/>
    </row>
    <row r="56" spans="1:50" x14ac:dyDescent="0.35">
      <c r="A56" s="1" t="s">
        <v>2224</v>
      </c>
      <c r="B56" s="1" t="s">
        <v>31</v>
      </c>
      <c r="C56" s="1" t="s">
        <v>84</v>
      </c>
      <c r="D56" s="1" t="s">
        <v>177</v>
      </c>
      <c r="E56" s="1" t="s">
        <v>34</v>
      </c>
      <c r="F56" s="1">
        <v>999903669</v>
      </c>
      <c r="G56" s="3">
        <f t="shared" si="12"/>
        <v>211</v>
      </c>
      <c r="H56" s="3"/>
      <c r="I56" s="53"/>
      <c r="J56" s="1">
        <f t="shared" si="13"/>
        <v>147</v>
      </c>
      <c r="K56" s="1">
        <f t="shared" si="14"/>
        <v>0</v>
      </c>
      <c r="L56" s="1">
        <v>0</v>
      </c>
      <c r="M56" s="1">
        <f>COUNT(#REF!,#REF!,#REF!,#REF!,#REF!,#REF!,#REF!,#REF!,#REF!,#REF!,#REF!,#REF!)</f>
        <v>0</v>
      </c>
      <c r="N56" s="1">
        <f t="shared" si="15"/>
        <v>79</v>
      </c>
      <c r="O56" s="1">
        <v>0</v>
      </c>
      <c r="P56" s="1">
        <f t="shared" si="16"/>
        <v>68</v>
      </c>
      <c r="Q56" s="1">
        <f t="shared" si="17"/>
        <v>0</v>
      </c>
      <c r="R56" s="53"/>
      <c r="S56" s="1">
        <f t="shared" si="18"/>
        <v>64</v>
      </c>
      <c r="T56" s="1">
        <f t="shared" si="19"/>
        <v>0</v>
      </c>
      <c r="U56" s="1">
        <f t="shared" si="20"/>
        <v>0</v>
      </c>
      <c r="V56" s="1">
        <f t="shared" si="21"/>
        <v>0</v>
      </c>
      <c r="W56" s="1">
        <v>0</v>
      </c>
      <c r="X56" s="1">
        <f t="shared" si="22"/>
        <v>0</v>
      </c>
      <c r="Y56" s="1">
        <v>0</v>
      </c>
      <c r="Z56" s="1">
        <f t="shared" si="23"/>
        <v>64</v>
      </c>
      <c r="AA56" s="53"/>
      <c r="AB56" s="1">
        <v>79</v>
      </c>
      <c r="AC56" s="1"/>
      <c r="AD56" s="1">
        <v>68</v>
      </c>
      <c r="AE56" s="1"/>
      <c r="AF56" s="1"/>
      <c r="AG56" s="23"/>
      <c r="AH56" s="25"/>
      <c r="AI56" s="25"/>
      <c r="AJ56" s="25">
        <v>64</v>
      </c>
      <c r="AK56" s="25"/>
      <c r="AL56" s="25"/>
      <c r="AM56" s="25"/>
      <c r="AN56" s="25"/>
      <c r="AO56" s="25"/>
      <c r="AP56" s="25"/>
      <c r="AQ56" s="25"/>
      <c r="AR56" s="47"/>
      <c r="AS56" s="47"/>
      <c r="AT56" s="47"/>
      <c r="AU56" s="47"/>
      <c r="AV56" s="47"/>
      <c r="AW56" s="47"/>
      <c r="AX56" s="47"/>
    </row>
    <row r="57" spans="1:50" x14ac:dyDescent="0.35">
      <c r="A57" s="1" t="s">
        <v>2224</v>
      </c>
      <c r="B57" s="1" t="s">
        <v>31</v>
      </c>
      <c r="C57" s="1" t="s">
        <v>315</v>
      </c>
      <c r="D57" s="1" t="s">
        <v>316</v>
      </c>
      <c r="E57" s="1" t="s">
        <v>34</v>
      </c>
      <c r="F57" s="1">
        <v>999874481</v>
      </c>
      <c r="G57" s="3">
        <f t="shared" si="12"/>
        <v>183</v>
      </c>
      <c r="H57" s="3">
        <f>J57/2</f>
        <v>78</v>
      </c>
      <c r="I57" s="53"/>
      <c r="J57" s="1">
        <f t="shared" si="13"/>
        <v>156</v>
      </c>
      <c r="K57" s="1">
        <f t="shared" si="14"/>
        <v>0</v>
      </c>
      <c r="L57" s="1">
        <v>0</v>
      </c>
      <c r="M57" s="1">
        <f>COUNT(#REF!,#REF!,#REF!,#REF!,#REF!,#REF!,#REF!,#REF!,#REF!,#REF!,#REF!,#REF!)</f>
        <v>0</v>
      </c>
      <c r="N57" s="1">
        <f t="shared" si="15"/>
        <v>105</v>
      </c>
      <c r="O57" s="1">
        <v>0</v>
      </c>
      <c r="P57" s="1">
        <f t="shared" si="16"/>
        <v>51</v>
      </c>
      <c r="Q57" s="1">
        <f t="shared" si="17"/>
        <v>0</v>
      </c>
      <c r="R57" s="53"/>
      <c r="S57" s="1">
        <f t="shared" si="18"/>
        <v>105</v>
      </c>
      <c r="T57" s="1">
        <f t="shared" si="19"/>
        <v>0</v>
      </c>
      <c r="U57" s="1">
        <f t="shared" si="20"/>
        <v>105</v>
      </c>
      <c r="V57" s="1">
        <f t="shared" si="21"/>
        <v>2</v>
      </c>
      <c r="W57" s="1">
        <v>0</v>
      </c>
      <c r="X57" s="1">
        <f t="shared" si="22"/>
        <v>0</v>
      </c>
      <c r="Y57" s="1">
        <v>0</v>
      </c>
      <c r="Z57" s="1">
        <f t="shared" si="23"/>
        <v>0</v>
      </c>
      <c r="AA57" s="53"/>
      <c r="AB57" s="1"/>
      <c r="AC57" s="1">
        <v>105</v>
      </c>
      <c r="AD57" s="1">
        <v>51</v>
      </c>
      <c r="AE57" s="1"/>
      <c r="AF57" s="1"/>
      <c r="AG57" s="23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47">
        <v>45</v>
      </c>
      <c r="AS57" s="47"/>
      <c r="AT57" s="47"/>
      <c r="AU57" s="47">
        <v>60</v>
      </c>
      <c r="AV57" s="47"/>
      <c r="AW57" s="47"/>
      <c r="AX57" s="47"/>
    </row>
    <row r="58" spans="1:50" x14ac:dyDescent="0.35">
      <c r="A58" s="1" t="s">
        <v>2224</v>
      </c>
      <c r="B58" s="1" t="s">
        <v>31</v>
      </c>
      <c r="C58" s="54" t="s">
        <v>2241</v>
      </c>
      <c r="D58" s="54" t="s">
        <v>2242</v>
      </c>
      <c r="E58" s="54" t="s">
        <v>34</v>
      </c>
      <c r="F58" s="54">
        <v>999882146</v>
      </c>
      <c r="G58" s="3">
        <f t="shared" si="12"/>
        <v>179</v>
      </c>
      <c r="H58" s="3"/>
      <c r="I58" s="53"/>
      <c r="J58" s="1">
        <f t="shared" si="13"/>
        <v>71</v>
      </c>
      <c r="K58" s="1">
        <f t="shared" si="14"/>
        <v>0</v>
      </c>
      <c r="L58" s="1">
        <v>0</v>
      </c>
      <c r="M58" s="1">
        <f>COUNT(#REF!,#REF!,#REF!,#REF!,#REF!,#REF!,#REF!,#REF!,#REF!,#REF!,#REF!,#REF!)</f>
        <v>0</v>
      </c>
      <c r="N58" s="1">
        <f t="shared" si="15"/>
        <v>71</v>
      </c>
      <c r="O58" s="1">
        <v>0</v>
      </c>
      <c r="P58" s="1">
        <f t="shared" si="16"/>
        <v>0</v>
      </c>
      <c r="Q58" s="1">
        <f t="shared" si="17"/>
        <v>0</v>
      </c>
      <c r="R58" s="53"/>
      <c r="S58" s="1">
        <f t="shared" si="18"/>
        <v>108</v>
      </c>
      <c r="T58" s="1">
        <f t="shared" si="19"/>
        <v>0</v>
      </c>
      <c r="U58" s="1">
        <f t="shared" si="20"/>
        <v>108</v>
      </c>
      <c r="V58" s="1">
        <f t="shared" si="21"/>
        <v>2</v>
      </c>
      <c r="W58" s="1">
        <v>0</v>
      </c>
      <c r="X58" s="1">
        <f t="shared" si="22"/>
        <v>0</v>
      </c>
      <c r="Y58" s="1">
        <v>0</v>
      </c>
      <c r="Z58" s="1">
        <f t="shared" si="23"/>
        <v>0</v>
      </c>
      <c r="AA58" s="53"/>
      <c r="AB58" s="1"/>
      <c r="AC58" s="1">
        <v>71</v>
      </c>
      <c r="AD58" s="1"/>
      <c r="AE58" s="1"/>
      <c r="AF58" s="1"/>
      <c r="AG58" s="23"/>
      <c r="AH58" s="25"/>
      <c r="AI58" s="25"/>
      <c r="AJ58" s="25"/>
      <c r="AK58" s="25"/>
      <c r="AL58" s="25"/>
      <c r="AM58" s="25"/>
      <c r="AN58" s="25">
        <v>63</v>
      </c>
      <c r="AO58" s="25"/>
      <c r="AP58" s="25"/>
      <c r="AQ58" s="25"/>
      <c r="AR58" s="47"/>
      <c r="AS58" s="47"/>
      <c r="AT58" s="47"/>
      <c r="AU58" s="47"/>
      <c r="AV58" s="47"/>
      <c r="AW58" s="47"/>
      <c r="AX58" s="47">
        <v>45</v>
      </c>
    </row>
    <row r="59" spans="1:50" x14ac:dyDescent="0.35">
      <c r="A59" s="1" t="s">
        <v>2224</v>
      </c>
      <c r="B59" s="1" t="s">
        <v>31</v>
      </c>
      <c r="C59" s="1" t="s">
        <v>522</v>
      </c>
      <c r="D59" s="1" t="s">
        <v>79</v>
      </c>
      <c r="E59" s="1" t="s">
        <v>34</v>
      </c>
      <c r="F59" s="1">
        <v>999899842</v>
      </c>
      <c r="G59" s="3">
        <f t="shared" si="12"/>
        <v>176</v>
      </c>
      <c r="H59" s="3">
        <f>J59/2</f>
        <v>131</v>
      </c>
      <c r="I59" s="53"/>
      <c r="J59" s="1">
        <f t="shared" si="13"/>
        <v>262</v>
      </c>
      <c r="K59" s="1">
        <f t="shared" si="14"/>
        <v>0</v>
      </c>
      <c r="L59" s="1">
        <v>0</v>
      </c>
      <c r="M59" s="1">
        <f>COUNT(#REF!,#REF!,#REF!,#REF!,#REF!,#REF!,#REF!,#REF!,#REF!,#REF!,#REF!,#REF!)</f>
        <v>0</v>
      </c>
      <c r="N59" s="1">
        <f t="shared" si="15"/>
        <v>79</v>
      </c>
      <c r="O59" s="1">
        <v>0</v>
      </c>
      <c r="P59" s="1">
        <f t="shared" si="16"/>
        <v>84</v>
      </c>
      <c r="Q59" s="1">
        <f t="shared" si="17"/>
        <v>99</v>
      </c>
      <c r="R59" s="53"/>
      <c r="S59" s="1">
        <f t="shared" si="18"/>
        <v>45</v>
      </c>
      <c r="T59" s="1">
        <f t="shared" si="19"/>
        <v>0</v>
      </c>
      <c r="U59" s="1">
        <f t="shared" si="20"/>
        <v>45</v>
      </c>
      <c r="V59" s="1">
        <f t="shared" si="21"/>
        <v>1</v>
      </c>
      <c r="W59" s="1">
        <v>0</v>
      </c>
      <c r="X59" s="1">
        <f t="shared" si="22"/>
        <v>0</v>
      </c>
      <c r="Y59" s="1">
        <v>0</v>
      </c>
      <c r="Z59" s="1">
        <f t="shared" si="23"/>
        <v>0</v>
      </c>
      <c r="AA59" s="53"/>
      <c r="AB59" s="1"/>
      <c r="AC59" s="1">
        <v>79</v>
      </c>
      <c r="AD59" s="1">
        <v>84</v>
      </c>
      <c r="AE59" s="1">
        <v>99</v>
      </c>
      <c r="AF59" s="1"/>
      <c r="AG59" s="23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47"/>
      <c r="AS59" s="47"/>
      <c r="AT59" s="47"/>
      <c r="AU59" s="47">
        <v>45</v>
      </c>
      <c r="AV59" s="47"/>
      <c r="AW59" s="47"/>
      <c r="AX59" s="47"/>
    </row>
    <row r="60" spans="1:50" x14ac:dyDescent="0.35">
      <c r="A60" s="1" t="s">
        <v>2224</v>
      </c>
      <c r="B60" s="1" t="s">
        <v>31</v>
      </c>
      <c r="C60" s="1" t="s">
        <v>279</v>
      </c>
      <c r="D60" s="1" t="s">
        <v>81</v>
      </c>
      <c r="E60" s="1" t="s">
        <v>34</v>
      </c>
      <c r="F60" s="1">
        <v>999869686</v>
      </c>
      <c r="G60" s="3">
        <f t="shared" si="12"/>
        <v>169</v>
      </c>
      <c r="H60" s="3"/>
      <c r="I60" s="53"/>
      <c r="J60" s="1">
        <f t="shared" si="13"/>
        <v>169</v>
      </c>
      <c r="K60" s="1">
        <f t="shared" si="14"/>
        <v>0</v>
      </c>
      <c r="L60" s="1">
        <v>0</v>
      </c>
      <c r="M60" s="1">
        <f>COUNT(#REF!,#REF!,#REF!,#REF!,#REF!,#REF!,#REF!,#REF!,#REF!,#REF!,#REF!,#REF!)</f>
        <v>0</v>
      </c>
      <c r="N60" s="1">
        <f t="shared" si="15"/>
        <v>79</v>
      </c>
      <c r="O60" s="1">
        <v>0</v>
      </c>
      <c r="P60" s="1">
        <f t="shared" si="16"/>
        <v>90</v>
      </c>
      <c r="Q60" s="1">
        <f t="shared" si="17"/>
        <v>0</v>
      </c>
      <c r="R60" s="53"/>
      <c r="S60" s="1">
        <f t="shared" si="18"/>
        <v>0</v>
      </c>
      <c r="T60" s="1">
        <f t="shared" si="19"/>
        <v>0</v>
      </c>
      <c r="U60" s="1">
        <f t="shared" si="20"/>
        <v>0</v>
      </c>
      <c r="V60" s="1">
        <f t="shared" si="21"/>
        <v>0</v>
      </c>
      <c r="W60" s="1">
        <v>0</v>
      </c>
      <c r="X60" s="1">
        <f t="shared" si="22"/>
        <v>0</v>
      </c>
      <c r="Y60" s="1">
        <v>0</v>
      </c>
      <c r="Z60" s="1">
        <f t="shared" si="23"/>
        <v>0</v>
      </c>
      <c r="AA60" s="53"/>
      <c r="AB60" s="1"/>
      <c r="AC60" s="1">
        <v>79</v>
      </c>
      <c r="AD60" s="1">
        <v>90</v>
      </c>
      <c r="AE60" s="1"/>
      <c r="AF60" s="1"/>
      <c r="AG60" s="23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47"/>
      <c r="AS60" s="47"/>
      <c r="AT60" s="47"/>
      <c r="AU60" s="47"/>
      <c r="AV60" s="47"/>
      <c r="AW60" s="47"/>
      <c r="AX60" s="47"/>
    </row>
    <row r="61" spans="1:50" x14ac:dyDescent="0.35">
      <c r="A61" s="1" t="s">
        <v>2224</v>
      </c>
      <c r="B61" s="1" t="s">
        <v>31</v>
      </c>
      <c r="C61" s="1" t="s">
        <v>624</v>
      </c>
      <c r="D61" s="1" t="s">
        <v>513</v>
      </c>
      <c r="E61" s="1" t="s">
        <v>34</v>
      </c>
      <c r="F61" s="1">
        <v>999908800</v>
      </c>
      <c r="G61" s="3">
        <f t="shared" si="12"/>
        <v>163</v>
      </c>
      <c r="H61" s="3"/>
      <c r="I61" s="53"/>
      <c r="J61" s="1">
        <f t="shared" si="13"/>
        <v>163</v>
      </c>
      <c r="K61" s="1">
        <f t="shared" si="14"/>
        <v>0</v>
      </c>
      <c r="L61" s="1">
        <v>0</v>
      </c>
      <c r="M61" s="1">
        <f>COUNT(#REF!,#REF!,#REF!,#REF!,#REF!,#REF!,#REF!,#REF!,#REF!,#REF!,#REF!,#REF!)</f>
        <v>0</v>
      </c>
      <c r="N61" s="1">
        <f t="shared" si="15"/>
        <v>79</v>
      </c>
      <c r="O61" s="1">
        <v>0</v>
      </c>
      <c r="P61" s="1">
        <f t="shared" si="16"/>
        <v>84</v>
      </c>
      <c r="Q61" s="1">
        <f t="shared" si="17"/>
        <v>0</v>
      </c>
      <c r="R61" s="53"/>
      <c r="S61" s="1">
        <f t="shared" si="18"/>
        <v>0</v>
      </c>
      <c r="T61" s="1">
        <f t="shared" si="19"/>
        <v>0</v>
      </c>
      <c r="U61" s="1">
        <f t="shared" si="20"/>
        <v>0</v>
      </c>
      <c r="V61" s="1">
        <f t="shared" si="21"/>
        <v>0</v>
      </c>
      <c r="W61" s="1">
        <v>0</v>
      </c>
      <c r="X61" s="1">
        <f t="shared" si="22"/>
        <v>0</v>
      </c>
      <c r="Y61" s="1">
        <v>0</v>
      </c>
      <c r="Z61" s="1">
        <f t="shared" si="23"/>
        <v>0</v>
      </c>
      <c r="AA61" s="53"/>
      <c r="AB61" s="1">
        <v>79</v>
      </c>
      <c r="AC61" s="1"/>
      <c r="AD61" s="1">
        <v>84</v>
      </c>
      <c r="AE61" s="1"/>
      <c r="AF61" s="1"/>
      <c r="AG61" s="23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47"/>
      <c r="AS61" s="47"/>
      <c r="AT61" s="47"/>
      <c r="AU61" s="47"/>
      <c r="AV61" s="47"/>
      <c r="AW61" s="47"/>
      <c r="AX61" s="47"/>
    </row>
    <row r="62" spans="1:50" x14ac:dyDescent="0.35">
      <c r="A62" s="1" t="s">
        <v>2224</v>
      </c>
      <c r="B62" s="25" t="s">
        <v>31</v>
      </c>
      <c r="C62" s="25" t="s">
        <v>2262</v>
      </c>
      <c r="D62" s="25" t="s">
        <v>161</v>
      </c>
      <c r="E62" s="25" t="s">
        <v>34</v>
      </c>
      <c r="F62" s="25">
        <v>999909627</v>
      </c>
      <c r="G62" s="3">
        <f t="shared" si="12"/>
        <v>147.5</v>
      </c>
      <c r="H62" s="3">
        <f>J62/2</f>
        <v>79.5</v>
      </c>
      <c r="I62" s="53"/>
      <c r="J62" s="1">
        <f t="shared" si="13"/>
        <v>159</v>
      </c>
      <c r="K62" s="1">
        <f t="shared" si="14"/>
        <v>0</v>
      </c>
      <c r="L62" s="1">
        <v>0</v>
      </c>
      <c r="M62" s="1">
        <f>COUNT(#REF!,#REF!,#REF!,#REF!,#REF!,#REF!,#REF!,#REF!,#REF!,#REF!,#REF!,#REF!)</f>
        <v>0</v>
      </c>
      <c r="N62" s="1">
        <f t="shared" si="15"/>
        <v>44</v>
      </c>
      <c r="O62" s="1">
        <v>0</v>
      </c>
      <c r="P62" s="1">
        <f t="shared" si="16"/>
        <v>51</v>
      </c>
      <c r="Q62" s="1">
        <f t="shared" si="17"/>
        <v>64</v>
      </c>
      <c r="R62" s="53"/>
      <c r="S62" s="1">
        <f t="shared" si="18"/>
        <v>68</v>
      </c>
      <c r="T62" s="1">
        <f t="shared" si="19"/>
        <v>0</v>
      </c>
      <c r="U62" s="1">
        <f t="shared" si="20"/>
        <v>68</v>
      </c>
      <c r="V62" s="1">
        <f t="shared" si="21"/>
        <v>1</v>
      </c>
      <c r="W62" s="1">
        <v>0</v>
      </c>
      <c r="X62" s="1">
        <f t="shared" si="22"/>
        <v>0</v>
      </c>
      <c r="Y62" s="1">
        <v>0</v>
      </c>
      <c r="Z62" s="1">
        <f t="shared" si="23"/>
        <v>0</v>
      </c>
      <c r="AA62" s="53"/>
      <c r="AB62" s="1"/>
      <c r="AC62" s="1">
        <v>44</v>
      </c>
      <c r="AD62" s="1">
        <v>51</v>
      </c>
      <c r="AE62" s="1">
        <v>64</v>
      </c>
      <c r="AF62" s="1"/>
      <c r="AG62" s="23"/>
      <c r="AH62" s="25"/>
      <c r="AI62" s="25"/>
      <c r="AJ62" s="25"/>
      <c r="AK62" s="25"/>
      <c r="AL62" s="25"/>
      <c r="AM62" s="25"/>
      <c r="AN62" s="25"/>
      <c r="AO62" s="25"/>
      <c r="AP62" s="25"/>
      <c r="AQ62" s="25">
        <v>68</v>
      </c>
      <c r="AR62" s="47"/>
      <c r="AS62" s="47"/>
      <c r="AT62" s="47"/>
      <c r="AU62" s="47"/>
      <c r="AV62" s="47"/>
      <c r="AW62" s="47"/>
      <c r="AX62" s="47"/>
    </row>
    <row r="63" spans="1:50" x14ac:dyDescent="0.35">
      <c r="A63" s="1" t="s">
        <v>2224</v>
      </c>
      <c r="B63" s="1" t="s">
        <v>31</v>
      </c>
      <c r="C63" s="1" t="s">
        <v>226</v>
      </c>
      <c r="D63" s="1" t="s">
        <v>227</v>
      </c>
      <c r="E63" s="1" t="s">
        <v>34</v>
      </c>
      <c r="F63" s="1">
        <v>999860298</v>
      </c>
      <c r="G63" s="3">
        <f t="shared" si="12"/>
        <v>141</v>
      </c>
      <c r="H63" s="3"/>
      <c r="I63" s="53"/>
      <c r="J63" s="1">
        <f t="shared" si="13"/>
        <v>51</v>
      </c>
      <c r="K63" s="1">
        <f t="shared" si="14"/>
        <v>0</v>
      </c>
      <c r="L63" s="1">
        <v>0</v>
      </c>
      <c r="M63" s="1">
        <f>COUNT(#REF!,#REF!,#REF!,#REF!,#REF!,#REF!,#REF!,#REF!,#REF!,#REF!,#REF!,#REF!)</f>
        <v>0</v>
      </c>
      <c r="N63" s="1">
        <f t="shared" si="15"/>
        <v>0</v>
      </c>
      <c r="O63" s="1">
        <v>0</v>
      </c>
      <c r="P63" s="1">
        <f t="shared" si="16"/>
        <v>51</v>
      </c>
      <c r="Q63" s="1">
        <f t="shared" si="17"/>
        <v>0</v>
      </c>
      <c r="R63" s="53"/>
      <c r="S63" s="1">
        <f t="shared" si="18"/>
        <v>90</v>
      </c>
      <c r="T63" s="1">
        <f t="shared" si="19"/>
        <v>0</v>
      </c>
      <c r="U63" s="1">
        <f t="shared" si="20"/>
        <v>90</v>
      </c>
      <c r="V63" s="1">
        <f t="shared" si="21"/>
        <v>1</v>
      </c>
      <c r="W63" s="1">
        <v>0</v>
      </c>
      <c r="X63" s="1">
        <f t="shared" si="22"/>
        <v>0</v>
      </c>
      <c r="Y63" s="1">
        <v>0</v>
      </c>
      <c r="Z63" s="1">
        <f t="shared" si="23"/>
        <v>0</v>
      </c>
      <c r="AA63" s="53"/>
      <c r="AB63" s="1"/>
      <c r="AC63" s="1"/>
      <c r="AD63" s="1">
        <v>51</v>
      </c>
      <c r="AE63" s="1"/>
      <c r="AF63" s="1"/>
      <c r="AG63" s="23"/>
      <c r="AH63" s="25"/>
      <c r="AI63" s="25"/>
      <c r="AJ63" s="25"/>
      <c r="AK63" s="25"/>
      <c r="AL63" s="25"/>
      <c r="AM63" s="25"/>
      <c r="AN63" s="25"/>
      <c r="AO63" s="25"/>
      <c r="AP63" s="25">
        <v>90</v>
      </c>
      <c r="AQ63" s="25"/>
      <c r="AR63" s="47"/>
      <c r="AS63" s="47"/>
      <c r="AT63" s="47"/>
      <c r="AU63" s="47"/>
      <c r="AV63" s="47"/>
      <c r="AW63" s="47"/>
      <c r="AX63" s="47"/>
    </row>
    <row r="64" spans="1:50" x14ac:dyDescent="0.35">
      <c r="A64" s="1" t="s">
        <v>2224</v>
      </c>
      <c r="B64" s="1" t="s">
        <v>31</v>
      </c>
      <c r="C64" s="25" t="s">
        <v>178</v>
      </c>
      <c r="D64" s="25" t="s">
        <v>2257</v>
      </c>
      <c r="E64" s="25" t="s">
        <v>34</v>
      </c>
      <c r="F64" s="25">
        <v>999708469</v>
      </c>
      <c r="G64" s="3">
        <f t="shared" si="12"/>
        <v>138</v>
      </c>
      <c r="H64" s="3"/>
      <c r="I64" s="53"/>
      <c r="J64" s="1">
        <f t="shared" si="13"/>
        <v>25</v>
      </c>
      <c r="K64" s="1">
        <f t="shared" si="14"/>
        <v>25</v>
      </c>
      <c r="L64" s="1">
        <v>0</v>
      </c>
      <c r="M64" s="1">
        <f>COUNT(#REF!,#REF!,#REF!,#REF!,#REF!,#REF!,#REF!,#REF!,#REF!,#REF!,#REF!,#REF!)</f>
        <v>0</v>
      </c>
      <c r="N64" s="1">
        <f t="shared" si="15"/>
        <v>0</v>
      </c>
      <c r="O64" s="1">
        <v>0</v>
      </c>
      <c r="P64" s="1">
        <f t="shared" si="16"/>
        <v>0</v>
      </c>
      <c r="Q64" s="1">
        <f t="shared" si="17"/>
        <v>0</v>
      </c>
      <c r="R64" s="53"/>
      <c r="S64" s="1">
        <f t="shared" si="18"/>
        <v>113</v>
      </c>
      <c r="T64" s="1">
        <f t="shared" si="19"/>
        <v>15</v>
      </c>
      <c r="U64" s="1">
        <f t="shared" si="20"/>
        <v>98</v>
      </c>
      <c r="V64" s="1">
        <f t="shared" si="21"/>
        <v>2</v>
      </c>
      <c r="W64" s="1">
        <v>0</v>
      </c>
      <c r="X64" s="1">
        <f t="shared" si="22"/>
        <v>0</v>
      </c>
      <c r="Y64" s="1">
        <v>0</v>
      </c>
      <c r="Z64" s="1">
        <f t="shared" si="23"/>
        <v>0</v>
      </c>
      <c r="AA64" s="53"/>
      <c r="AB64" s="1"/>
      <c r="AC64" s="1"/>
      <c r="AD64" s="1"/>
      <c r="AE64" s="1"/>
      <c r="AF64" s="1">
        <v>25</v>
      </c>
      <c r="AG64" s="23"/>
      <c r="AH64" s="25"/>
      <c r="AI64" s="25">
        <v>15</v>
      </c>
      <c r="AJ64" s="25"/>
      <c r="AK64" s="25">
        <v>68</v>
      </c>
      <c r="AL64" s="25"/>
      <c r="AM64" s="25"/>
      <c r="AN64" s="25"/>
      <c r="AO64" s="25">
        <v>30</v>
      </c>
      <c r="AP64" s="25"/>
      <c r="AQ64" s="25"/>
      <c r="AR64" s="47"/>
      <c r="AS64" s="47"/>
      <c r="AT64" s="47"/>
      <c r="AU64" s="47"/>
      <c r="AV64" s="47"/>
      <c r="AW64" s="47"/>
      <c r="AX64" s="47"/>
    </row>
    <row r="65" spans="1:50" x14ac:dyDescent="0.35">
      <c r="A65" s="1" t="s">
        <v>2224</v>
      </c>
      <c r="B65" s="1" t="s">
        <v>31</v>
      </c>
      <c r="C65" s="74" t="s">
        <v>2070</v>
      </c>
      <c r="D65" s="74" t="s">
        <v>3676</v>
      </c>
      <c r="E65" s="74" t="s">
        <v>34</v>
      </c>
      <c r="F65" s="74">
        <v>999885683</v>
      </c>
      <c r="G65" s="3">
        <f t="shared" si="12"/>
        <v>128</v>
      </c>
      <c r="H65" s="47"/>
      <c r="I65" s="75"/>
      <c r="J65" s="1">
        <f t="shared" si="13"/>
        <v>0</v>
      </c>
      <c r="K65" s="1">
        <f t="shared" si="14"/>
        <v>0</v>
      </c>
      <c r="L65" s="1">
        <v>0</v>
      </c>
      <c r="M65" s="1">
        <f>COUNT(#REF!,#REF!,#REF!,#REF!,#REF!,#REF!,#REF!,#REF!,#REF!,#REF!,#REF!,#REF!)</f>
        <v>0</v>
      </c>
      <c r="N65" s="1">
        <f t="shared" si="15"/>
        <v>0</v>
      </c>
      <c r="O65" s="1">
        <v>0</v>
      </c>
      <c r="P65" s="1">
        <f t="shared" si="16"/>
        <v>0</v>
      </c>
      <c r="Q65" s="1">
        <f t="shared" si="17"/>
        <v>0</v>
      </c>
      <c r="R65" s="75"/>
      <c r="S65" s="1">
        <f t="shared" si="18"/>
        <v>128</v>
      </c>
      <c r="T65" s="1">
        <f t="shared" si="19"/>
        <v>0</v>
      </c>
      <c r="U65" s="1">
        <f t="shared" si="20"/>
        <v>128</v>
      </c>
      <c r="V65" s="1">
        <f t="shared" si="21"/>
        <v>2</v>
      </c>
      <c r="W65" s="1">
        <v>0</v>
      </c>
      <c r="X65" s="1">
        <f t="shared" si="22"/>
        <v>0</v>
      </c>
      <c r="Y65" s="1">
        <v>0</v>
      </c>
      <c r="Z65" s="1">
        <f t="shared" si="23"/>
        <v>0</v>
      </c>
      <c r="AA65" s="75"/>
      <c r="AB65" s="47"/>
      <c r="AC65" s="47"/>
      <c r="AD65" s="47"/>
      <c r="AF65" s="47"/>
      <c r="AG65" s="75"/>
      <c r="AH65" s="47"/>
      <c r="AI65" s="47"/>
      <c r="AJ65" s="47"/>
      <c r="AK65" s="47"/>
      <c r="AL65" s="47"/>
      <c r="AM65" s="47"/>
      <c r="AN65" s="25">
        <v>68</v>
      </c>
      <c r="AO65" s="47"/>
      <c r="AP65" s="47"/>
      <c r="AQ65" s="47"/>
      <c r="AR65" s="47"/>
      <c r="AS65" s="47"/>
      <c r="AT65" s="47"/>
      <c r="AU65" s="47"/>
      <c r="AV65" s="47"/>
      <c r="AW65" s="47"/>
      <c r="AX65" s="47">
        <v>60</v>
      </c>
    </row>
    <row r="66" spans="1:50" x14ac:dyDescent="0.35">
      <c r="A66" s="1" t="s">
        <v>2224</v>
      </c>
      <c r="B66" s="1" t="s">
        <v>31</v>
      </c>
      <c r="C66" s="1" t="s">
        <v>547</v>
      </c>
      <c r="D66" s="1" t="s">
        <v>114</v>
      </c>
      <c r="E66" s="1" t="s">
        <v>34</v>
      </c>
      <c r="F66" s="1">
        <v>999844170</v>
      </c>
      <c r="G66" s="3">
        <f t="shared" si="12"/>
        <v>120</v>
      </c>
      <c r="H66" s="3"/>
      <c r="I66" s="53"/>
      <c r="J66" s="1">
        <f t="shared" si="13"/>
        <v>120</v>
      </c>
      <c r="K66" s="1">
        <f t="shared" si="14"/>
        <v>0</v>
      </c>
      <c r="L66" s="1">
        <v>0</v>
      </c>
      <c r="M66" s="1">
        <f>COUNT(#REF!,#REF!,#REF!,#REF!,#REF!,#REF!,#REF!,#REF!,#REF!,#REF!,#REF!,#REF!)</f>
        <v>0</v>
      </c>
      <c r="N66" s="1">
        <f t="shared" si="15"/>
        <v>0</v>
      </c>
      <c r="O66" s="1">
        <v>0</v>
      </c>
      <c r="P66" s="1">
        <f t="shared" si="16"/>
        <v>120</v>
      </c>
      <c r="Q66" s="1">
        <f t="shared" si="17"/>
        <v>0</v>
      </c>
      <c r="R66" s="53"/>
      <c r="S66" s="1">
        <f t="shared" si="18"/>
        <v>0</v>
      </c>
      <c r="T66" s="1">
        <f t="shared" si="19"/>
        <v>0</v>
      </c>
      <c r="U66" s="1">
        <f t="shared" si="20"/>
        <v>0</v>
      </c>
      <c r="V66" s="1">
        <f t="shared" si="21"/>
        <v>0</v>
      </c>
      <c r="W66" s="1">
        <v>0</v>
      </c>
      <c r="X66" s="1">
        <f t="shared" si="22"/>
        <v>0</v>
      </c>
      <c r="Y66" s="1">
        <v>0</v>
      </c>
      <c r="Z66" s="1">
        <f t="shared" si="23"/>
        <v>0</v>
      </c>
      <c r="AA66" s="53"/>
      <c r="AB66" s="1"/>
      <c r="AC66" s="1"/>
      <c r="AD66" s="1">
        <v>120</v>
      </c>
      <c r="AE66" s="1"/>
      <c r="AF66" s="1"/>
      <c r="AG66" s="23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47"/>
      <c r="AS66" s="47"/>
      <c r="AT66" s="47"/>
      <c r="AU66" s="47"/>
      <c r="AV66" s="47"/>
      <c r="AW66" s="47"/>
      <c r="AX66" s="47"/>
    </row>
    <row r="67" spans="1:50" x14ac:dyDescent="0.35">
      <c r="A67" s="1" t="s">
        <v>2224</v>
      </c>
      <c r="B67" s="1" t="s">
        <v>31</v>
      </c>
      <c r="C67" s="25" t="s">
        <v>3135</v>
      </c>
      <c r="D67" s="25" t="s">
        <v>502</v>
      </c>
      <c r="E67" s="68" t="s">
        <v>34</v>
      </c>
      <c r="F67" s="25">
        <v>999845939</v>
      </c>
      <c r="G67" s="3">
        <f t="shared" si="12"/>
        <v>120</v>
      </c>
      <c r="H67" s="25"/>
      <c r="I67" s="40"/>
      <c r="J67" s="1">
        <f t="shared" si="13"/>
        <v>0</v>
      </c>
      <c r="K67" s="1">
        <f t="shared" si="14"/>
        <v>0</v>
      </c>
      <c r="L67" s="1">
        <v>0</v>
      </c>
      <c r="M67" s="1">
        <f>COUNT(#REF!,#REF!,#REF!,#REF!,#REF!,#REF!,#REF!,#REF!,#REF!,#REF!,#REF!,#REF!)</f>
        <v>0</v>
      </c>
      <c r="N67" s="1">
        <f t="shared" si="15"/>
        <v>0</v>
      </c>
      <c r="O67" s="1">
        <v>0</v>
      </c>
      <c r="P67" s="1">
        <f t="shared" si="16"/>
        <v>0</v>
      </c>
      <c r="Q67" s="1">
        <f t="shared" si="17"/>
        <v>0</v>
      </c>
      <c r="R67" s="40"/>
      <c r="S67" s="1">
        <f t="shared" si="18"/>
        <v>120</v>
      </c>
      <c r="T67" s="1">
        <f t="shared" si="19"/>
        <v>0</v>
      </c>
      <c r="U67" s="1">
        <f t="shared" si="20"/>
        <v>120</v>
      </c>
      <c r="V67" s="1">
        <f t="shared" si="21"/>
        <v>1</v>
      </c>
      <c r="W67" s="1">
        <v>0</v>
      </c>
      <c r="X67" s="1">
        <f t="shared" si="22"/>
        <v>0</v>
      </c>
      <c r="Y67" s="1">
        <v>0</v>
      </c>
      <c r="Z67" s="1">
        <f t="shared" si="23"/>
        <v>0</v>
      </c>
      <c r="AA67" s="40"/>
      <c r="AB67" s="25"/>
      <c r="AC67" s="25"/>
      <c r="AD67" s="25"/>
      <c r="AE67" s="25"/>
      <c r="AF67" s="25"/>
      <c r="AG67" s="40"/>
      <c r="AH67" s="25"/>
      <c r="AI67" s="25"/>
      <c r="AJ67" s="25"/>
      <c r="AK67" s="25"/>
      <c r="AL67" s="25"/>
      <c r="AM67" s="25"/>
      <c r="AN67" s="25"/>
      <c r="AO67" s="25"/>
      <c r="AP67" s="25">
        <v>120</v>
      </c>
      <c r="AQ67" s="25"/>
      <c r="AR67" s="47"/>
      <c r="AS67" s="47"/>
      <c r="AT67" s="47"/>
      <c r="AU67" s="47"/>
      <c r="AV67" s="47"/>
      <c r="AW67" s="47"/>
      <c r="AX67" s="47"/>
    </row>
    <row r="68" spans="1:50" x14ac:dyDescent="0.35">
      <c r="A68" s="1" t="s">
        <v>2224</v>
      </c>
      <c r="B68" s="1" t="s">
        <v>31</v>
      </c>
      <c r="C68" s="74" t="s">
        <v>3497</v>
      </c>
      <c r="D68" s="74" t="s">
        <v>3498</v>
      </c>
      <c r="E68" s="74" t="s">
        <v>34</v>
      </c>
      <c r="F68" s="74">
        <v>999824128</v>
      </c>
      <c r="G68" s="3">
        <f t="shared" si="12"/>
        <v>103</v>
      </c>
      <c r="H68" s="47"/>
      <c r="I68" s="75"/>
      <c r="J68" s="1">
        <f t="shared" si="13"/>
        <v>0</v>
      </c>
      <c r="K68" s="1">
        <f t="shared" si="14"/>
        <v>0</v>
      </c>
      <c r="L68" s="1">
        <v>0</v>
      </c>
      <c r="M68" s="1">
        <f>COUNT(#REF!,#REF!,#REF!,#REF!,#REF!,#REF!,#REF!,#REF!,#REF!,#REF!,#REF!,#REF!)</f>
        <v>0</v>
      </c>
      <c r="N68" s="1">
        <f t="shared" si="15"/>
        <v>0</v>
      </c>
      <c r="O68" s="1">
        <v>0</v>
      </c>
      <c r="P68" s="1">
        <f t="shared" si="16"/>
        <v>0</v>
      </c>
      <c r="Q68" s="1">
        <f t="shared" si="17"/>
        <v>0</v>
      </c>
      <c r="R68" s="75"/>
      <c r="S68" s="1">
        <f t="shared" si="18"/>
        <v>103</v>
      </c>
      <c r="T68" s="1">
        <f t="shared" si="19"/>
        <v>0</v>
      </c>
      <c r="U68" s="1">
        <f t="shared" si="20"/>
        <v>103</v>
      </c>
      <c r="V68" s="1">
        <f t="shared" si="21"/>
        <v>2</v>
      </c>
      <c r="W68" s="1">
        <v>0</v>
      </c>
      <c r="X68" s="1">
        <f t="shared" si="22"/>
        <v>0</v>
      </c>
      <c r="Y68" s="1">
        <v>0</v>
      </c>
      <c r="Z68" s="1">
        <f t="shared" si="23"/>
        <v>0</v>
      </c>
      <c r="AA68" s="75"/>
      <c r="AB68" s="47"/>
      <c r="AC68" s="47"/>
      <c r="AD68" s="47"/>
      <c r="AF68" s="47"/>
      <c r="AG68" s="75"/>
      <c r="AH68" s="47"/>
      <c r="AI68" s="47"/>
      <c r="AJ68" s="47"/>
      <c r="AK68" s="47"/>
      <c r="AL68" s="47"/>
      <c r="AM68" s="47"/>
      <c r="AN68" s="25">
        <v>58</v>
      </c>
      <c r="AO68" s="47"/>
      <c r="AP68" s="47"/>
      <c r="AQ68" s="47"/>
      <c r="AR68" s="47"/>
      <c r="AS68" s="47"/>
      <c r="AT68" s="47">
        <v>45</v>
      </c>
      <c r="AU68" s="47"/>
      <c r="AV68" s="47"/>
      <c r="AW68" s="47"/>
      <c r="AX68" s="47"/>
    </row>
    <row r="69" spans="1:50" x14ac:dyDescent="0.35">
      <c r="A69" s="1" t="s">
        <v>2224</v>
      </c>
      <c r="B69" s="1" t="s">
        <v>31</v>
      </c>
      <c r="C69" s="1" t="s">
        <v>191</v>
      </c>
      <c r="D69" s="1" t="s">
        <v>81</v>
      </c>
      <c r="E69" s="1" t="s">
        <v>34</v>
      </c>
      <c r="F69" s="1">
        <v>999859082</v>
      </c>
      <c r="G69" s="3">
        <f t="shared" si="12"/>
        <v>99.5</v>
      </c>
      <c r="H69" s="3">
        <f>J69/2</f>
        <v>35.5</v>
      </c>
      <c r="I69" s="53"/>
      <c r="J69" s="1">
        <f t="shared" si="13"/>
        <v>71</v>
      </c>
      <c r="K69" s="1">
        <f t="shared" si="14"/>
        <v>0</v>
      </c>
      <c r="L69" s="1">
        <v>0</v>
      </c>
      <c r="M69" s="1">
        <f>COUNT(#REF!,#REF!,#REF!,#REF!,#REF!,#REF!,#REF!,#REF!,#REF!,#REF!,#REF!,#REF!)</f>
        <v>0</v>
      </c>
      <c r="N69" s="1">
        <f t="shared" si="15"/>
        <v>71</v>
      </c>
      <c r="O69" s="1">
        <v>0</v>
      </c>
      <c r="P69" s="1">
        <f t="shared" si="16"/>
        <v>0</v>
      </c>
      <c r="Q69" s="1">
        <f t="shared" si="17"/>
        <v>0</v>
      </c>
      <c r="R69" s="53"/>
      <c r="S69" s="1">
        <f t="shared" si="18"/>
        <v>64</v>
      </c>
      <c r="T69" s="1">
        <f t="shared" si="19"/>
        <v>0</v>
      </c>
      <c r="U69" s="1">
        <f t="shared" si="20"/>
        <v>0</v>
      </c>
      <c r="V69" s="1">
        <f t="shared" si="21"/>
        <v>0</v>
      </c>
      <c r="W69" s="1">
        <v>0</v>
      </c>
      <c r="X69" s="1">
        <f t="shared" si="22"/>
        <v>0</v>
      </c>
      <c r="Y69" s="1">
        <v>0</v>
      </c>
      <c r="Z69" s="1">
        <f t="shared" si="23"/>
        <v>64</v>
      </c>
      <c r="AA69" s="53"/>
      <c r="AB69" s="1">
        <v>71</v>
      </c>
      <c r="AC69" s="1"/>
      <c r="AD69" s="1"/>
      <c r="AE69" s="1"/>
      <c r="AF69" s="1"/>
      <c r="AG69" s="23"/>
      <c r="AH69" s="25"/>
      <c r="AI69" s="25"/>
      <c r="AJ69" s="25">
        <v>64</v>
      </c>
      <c r="AK69" s="25"/>
      <c r="AL69" s="25"/>
      <c r="AM69" s="25"/>
      <c r="AN69" s="25"/>
      <c r="AO69" s="25"/>
      <c r="AP69" s="25"/>
      <c r="AQ69" s="25"/>
      <c r="AR69" s="47"/>
      <c r="AS69" s="47"/>
      <c r="AT69" s="47"/>
      <c r="AU69" s="47"/>
      <c r="AV69" s="47"/>
      <c r="AW69" s="47"/>
      <c r="AX69" s="47"/>
    </row>
    <row r="70" spans="1:50" x14ac:dyDescent="0.35">
      <c r="A70" s="1" t="s">
        <v>2224</v>
      </c>
      <c r="B70" s="48" t="s">
        <v>31</v>
      </c>
      <c r="C70" s="48" t="s">
        <v>37</v>
      </c>
      <c r="D70" s="48" t="s">
        <v>106</v>
      </c>
      <c r="E70" s="48" t="s">
        <v>34</v>
      </c>
      <c r="F70" s="25">
        <v>999925542</v>
      </c>
      <c r="G70" s="3">
        <f t="shared" ref="G70:G101" si="24">(J70+S70-H70)</f>
        <v>90</v>
      </c>
      <c r="H70" s="3"/>
      <c r="I70" s="53"/>
      <c r="J70" s="1">
        <f t="shared" ref="J70:J101" si="25">K70+L70+N70+O70+P70+Q70</f>
        <v>0</v>
      </c>
      <c r="K70" s="1">
        <f t="shared" ref="K70:K101" si="26">AF70</f>
        <v>0</v>
      </c>
      <c r="L70" s="1">
        <v>0</v>
      </c>
      <c r="M70" s="1">
        <f>COUNT(#REF!,#REF!,#REF!,#REF!,#REF!,#REF!,#REF!,#REF!,#REF!,#REF!,#REF!,#REF!)</f>
        <v>0</v>
      </c>
      <c r="N70" s="1">
        <f t="shared" ref="N70:N101" si="27">AB70+AC70</f>
        <v>0</v>
      </c>
      <c r="O70" s="1">
        <v>0</v>
      </c>
      <c r="P70" s="1">
        <f t="shared" ref="P70:P101" si="28">AD70</f>
        <v>0</v>
      </c>
      <c r="Q70" s="1">
        <f t="shared" ref="Q70:Q101" si="29">AE70</f>
        <v>0</v>
      </c>
      <c r="R70" s="53"/>
      <c r="S70" s="1">
        <f t="shared" ref="S70:S101" si="30">SUM(T70,U70,W70,X70,Y70,Z70,)</f>
        <v>90</v>
      </c>
      <c r="T70" s="1">
        <f t="shared" ref="T70:T101" si="31">AI70</f>
        <v>0</v>
      </c>
      <c r="U70" s="1">
        <f t="shared" ref="U70:U101" si="32">SUM(AK70,AL70,AM70,AO70,AP70,AQ70,AN70,AR70,AS70,AT70,AU70,AV70,AW70,AX70)</f>
        <v>90</v>
      </c>
      <c r="V70" s="1">
        <f t="shared" ref="V70:V101" si="33">COUNT(AK70,AL70,AM70,AO70,AP70,AQ70,AN70,AR70,AS70,AT70,AU70,AV70,AW70,AX70)</f>
        <v>1</v>
      </c>
      <c r="W70" s="1">
        <v>0</v>
      </c>
      <c r="X70" s="1">
        <f t="shared" ref="X70:X101" si="34">AH70</f>
        <v>0</v>
      </c>
      <c r="Y70" s="1">
        <v>0</v>
      </c>
      <c r="Z70" s="1">
        <f t="shared" ref="Z70:Z101" si="35">AJ70</f>
        <v>0</v>
      </c>
      <c r="AA70" s="53"/>
      <c r="AB70" s="1"/>
      <c r="AC70" s="1"/>
      <c r="AD70" s="1"/>
      <c r="AE70" s="1"/>
      <c r="AF70" s="1"/>
      <c r="AG70" s="23"/>
      <c r="AH70" s="25"/>
      <c r="AI70" s="25"/>
      <c r="AJ70" s="25"/>
      <c r="AK70" s="25">
        <v>90</v>
      </c>
      <c r="AL70" s="25"/>
      <c r="AM70" s="25"/>
      <c r="AN70" s="25"/>
      <c r="AO70" s="25"/>
      <c r="AP70" s="25"/>
      <c r="AQ70" s="25"/>
      <c r="AR70" s="47"/>
      <c r="AS70" s="47"/>
      <c r="AT70" s="47"/>
      <c r="AU70" s="47"/>
      <c r="AV70" s="47"/>
      <c r="AW70" s="47"/>
      <c r="AX70" s="47"/>
    </row>
    <row r="71" spans="1:50" x14ac:dyDescent="0.35">
      <c r="A71" s="1" t="s">
        <v>2224</v>
      </c>
      <c r="B71" s="1" t="s">
        <v>31</v>
      </c>
      <c r="C71" s="74" t="s">
        <v>512</v>
      </c>
      <c r="D71" s="74" t="s">
        <v>817</v>
      </c>
      <c r="E71" s="74" t="s">
        <v>34</v>
      </c>
      <c r="F71" s="74">
        <v>999919927</v>
      </c>
      <c r="G71" s="3">
        <f t="shared" si="24"/>
        <v>90</v>
      </c>
      <c r="H71" s="47"/>
      <c r="I71" s="75"/>
      <c r="J71" s="1">
        <f t="shared" si="25"/>
        <v>0</v>
      </c>
      <c r="K71" s="1">
        <f t="shared" si="26"/>
        <v>0</v>
      </c>
      <c r="L71" s="1">
        <v>0</v>
      </c>
      <c r="M71" s="1">
        <f>COUNT(#REF!,#REF!,#REF!,#REF!,#REF!,#REF!,#REF!,#REF!,#REF!,#REF!,#REF!,#REF!)</f>
        <v>0</v>
      </c>
      <c r="N71" s="1">
        <f t="shared" si="27"/>
        <v>0</v>
      </c>
      <c r="O71" s="1">
        <v>0</v>
      </c>
      <c r="P71" s="1">
        <f t="shared" si="28"/>
        <v>0</v>
      </c>
      <c r="Q71" s="1">
        <f t="shared" si="29"/>
        <v>0</v>
      </c>
      <c r="R71" s="75"/>
      <c r="S71" s="1">
        <f t="shared" si="30"/>
        <v>90</v>
      </c>
      <c r="T71" s="1">
        <f t="shared" si="31"/>
        <v>0</v>
      </c>
      <c r="U71" s="1">
        <f t="shared" si="32"/>
        <v>90</v>
      </c>
      <c r="V71" s="1">
        <f t="shared" si="33"/>
        <v>1</v>
      </c>
      <c r="W71" s="1">
        <v>0</v>
      </c>
      <c r="X71" s="1">
        <f t="shared" si="34"/>
        <v>0</v>
      </c>
      <c r="Y71" s="1">
        <v>0</v>
      </c>
      <c r="Z71" s="1">
        <f t="shared" si="35"/>
        <v>0</v>
      </c>
      <c r="AA71" s="75"/>
      <c r="AB71" s="47"/>
      <c r="AC71" s="47"/>
      <c r="AD71" s="47"/>
      <c r="AF71" s="47"/>
      <c r="AG71" s="75"/>
      <c r="AH71" s="47"/>
      <c r="AI71" s="47"/>
      <c r="AJ71" s="47"/>
      <c r="AK71" s="47"/>
      <c r="AL71" s="47"/>
      <c r="AM71" s="47"/>
      <c r="AN71" s="25">
        <v>90</v>
      </c>
      <c r="AO71" s="47"/>
      <c r="AP71" s="47"/>
      <c r="AQ71" s="47"/>
      <c r="AR71" s="47"/>
      <c r="AS71" s="47"/>
      <c r="AT71" s="47"/>
      <c r="AU71" s="47"/>
      <c r="AV71" s="47"/>
      <c r="AW71" s="47"/>
      <c r="AX71" s="47"/>
    </row>
    <row r="72" spans="1:50" x14ac:dyDescent="0.35">
      <c r="A72" s="1" t="s">
        <v>2224</v>
      </c>
      <c r="B72" s="1" t="s">
        <v>31</v>
      </c>
      <c r="C72" s="1" t="s">
        <v>644</v>
      </c>
      <c r="D72" s="1" t="s">
        <v>645</v>
      </c>
      <c r="E72" s="1" t="s">
        <v>34</v>
      </c>
      <c r="F72" s="1">
        <v>999909550</v>
      </c>
      <c r="G72" s="3">
        <f t="shared" si="24"/>
        <v>79.5</v>
      </c>
      <c r="H72" s="3">
        <f>J72/2</f>
        <v>79.5</v>
      </c>
      <c r="I72" s="53"/>
      <c r="J72" s="1">
        <f t="shared" si="25"/>
        <v>159</v>
      </c>
      <c r="K72" s="1">
        <f t="shared" si="26"/>
        <v>0</v>
      </c>
      <c r="L72" s="1">
        <v>0</v>
      </c>
      <c r="M72" s="1">
        <f>COUNT(#REF!,#REF!,#REF!,#REF!,#REF!,#REF!,#REF!,#REF!,#REF!,#REF!,#REF!,#REF!)</f>
        <v>0</v>
      </c>
      <c r="N72" s="1">
        <f t="shared" si="27"/>
        <v>44</v>
      </c>
      <c r="O72" s="1">
        <v>0</v>
      </c>
      <c r="P72" s="1">
        <f t="shared" si="28"/>
        <v>51</v>
      </c>
      <c r="Q72" s="1">
        <f t="shared" si="29"/>
        <v>64</v>
      </c>
      <c r="R72" s="53"/>
      <c r="S72" s="1">
        <f t="shared" si="30"/>
        <v>0</v>
      </c>
      <c r="T72" s="1">
        <f t="shared" si="31"/>
        <v>0</v>
      </c>
      <c r="U72" s="1">
        <f t="shared" si="32"/>
        <v>0</v>
      </c>
      <c r="V72" s="1">
        <f t="shared" si="33"/>
        <v>0</v>
      </c>
      <c r="W72" s="1">
        <v>0</v>
      </c>
      <c r="X72" s="1">
        <f t="shared" si="34"/>
        <v>0</v>
      </c>
      <c r="Y72" s="1">
        <v>0</v>
      </c>
      <c r="Z72" s="1">
        <f t="shared" si="35"/>
        <v>0</v>
      </c>
      <c r="AA72" s="53"/>
      <c r="AB72" s="1"/>
      <c r="AC72" s="1">
        <v>44</v>
      </c>
      <c r="AD72" s="1">
        <v>51</v>
      </c>
      <c r="AE72" s="1">
        <v>64</v>
      </c>
      <c r="AF72" s="1"/>
      <c r="AG72" s="23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47"/>
      <c r="AS72" s="47"/>
      <c r="AT72" s="47"/>
      <c r="AU72" s="47"/>
      <c r="AV72" s="47"/>
      <c r="AW72" s="47"/>
      <c r="AX72" s="47"/>
    </row>
    <row r="73" spans="1:50" x14ac:dyDescent="0.35">
      <c r="A73" s="1" t="s">
        <v>2224</v>
      </c>
      <c r="B73" s="1" t="s">
        <v>31</v>
      </c>
      <c r="C73" s="1" t="s">
        <v>304</v>
      </c>
      <c r="D73" s="1" t="s">
        <v>2230</v>
      </c>
      <c r="E73" s="1" t="s">
        <v>34</v>
      </c>
      <c r="F73" s="1">
        <v>999853858</v>
      </c>
      <c r="G73" s="3">
        <f t="shared" si="24"/>
        <v>71</v>
      </c>
      <c r="H73" s="1"/>
      <c r="I73" s="53"/>
      <c r="J73" s="1">
        <f t="shared" si="25"/>
        <v>71</v>
      </c>
      <c r="K73" s="1">
        <f t="shared" si="26"/>
        <v>0</v>
      </c>
      <c r="L73" s="1">
        <v>0</v>
      </c>
      <c r="M73" s="1">
        <f>COUNT(#REF!,#REF!,#REF!,#REF!,#REF!,#REF!,#REF!,#REF!,#REF!,#REF!,#REF!,#REF!)</f>
        <v>0</v>
      </c>
      <c r="N73" s="1">
        <f t="shared" si="27"/>
        <v>71</v>
      </c>
      <c r="O73" s="1">
        <v>0</v>
      </c>
      <c r="P73" s="1">
        <f t="shared" si="28"/>
        <v>0</v>
      </c>
      <c r="Q73" s="1">
        <f t="shared" si="29"/>
        <v>0</v>
      </c>
      <c r="R73" s="53"/>
      <c r="S73" s="1">
        <f t="shared" si="30"/>
        <v>0</v>
      </c>
      <c r="T73" s="1">
        <f t="shared" si="31"/>
        <v>0</v>
      </c>
      <c r="U73" s="1">
        <f t="shared" si="32"/>
        <v>0</v>
      </c>
      <c r="V73" s="1">
        <f t="shared" si="33"/>
        <v>0</v>
      </c>
      <c r="W73" s="1">
        <v>0</v>
      </c>
      <c r="X73" s="1">
        <f t="shared" si="34"/>
        <v>0</v>
      </c>
      <c r="Y73" s="1">
        <v>0</v>
      </c>
      <c r="Z73" s="1">
        <f t="shared" si="35"/>
        <v>0</v>
      </c>
      <c r="AA73" s="53"/>
      <c r="AB73" s="1">
        <v>71</v>
      </c>
      <c r="AC73" s="1"/>
      <c r="AD73" s="1"/>
      <c r="AE73" s="1"/>
      <c r="AF73" s="1"/>
      <c r="AG73" s="23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47"/>
      <c r="AS73" s="47"/>
      <c r="AT73" s="47"/>
      <c r="AU73" s="47"/>
      <c r="AV73" s="47"/>
      <c r="AW73" s="47"/>
      <c r="AX73" s="47"/>
    </row>
    <row r="74" spans="1:50" x14ac:dyDescent="0.35">
      <c r="A74" s="1" t="s">
        <v>2224</v>
      </c>
      <c r="B74" s="1" t="s">
        <v>31</v>
      </c>
      <c r="C74" s="25" t="s">
        <v>3002</v>
      </c>
      <c r="D74" s="25" t="s">
        <v>3003</v>
      </c>
      <c r="E74" s="25" t="s">
        <v>34</v>
      </c>
      <c r="F74" s="25">
        <v>999931370</v>
      </c>
      <c r="G74" s="3">
        <f t="shared" si="24"/>
        <v>68</v>
      </c>
      <c r="H74" s="25"/>
      <c r="I74" s="40"/>
      <c r="J74" s="1">
        <f t="shared" si="25"/>
        <v>0</v>
      </c>
      <c r="K74" s="1">
        <f t="shared" si="26"/>
        <v>0</v>
      </c>
      <c r="L74" s="1">
        <v>0</v>
      </c>
      <c r="M74" s="1">
        <f>COUNT(#REF!,#REF!,#REF!,#REF!,#REF!,#REF!,#REF!,#REF!,#REF!,#REF!,#REF!,#REF!)</f>
        <v>0</v>
      </c>
      <c r="N74" s="1">
        <f t="shared" si="27"/>
        <v>0</v>
      </c>
      <c r="O74" s="1">
        <v>0</v>
      </c>
      <c r="P74" s="1">
        <f t="shared" si="28"/>
        <v>0</v>
      </c>
      <c r="Q74" s="1">
        <f t="shared" si="29"/>
        <v>0</v>
      </c>
      <c r="R74" s="40"/>
      <c r="S74" s="1">
        <f t="shared" si="30"/>
        <v>68</v>
      </c>
      <c r="T74" s="1">
        <f t="shared" si="31"/>
        <v>0</v>
      </c>
      <c r="U74" s="1">
        <f t="shared" si="32"/>
        <v>68</v>
      </c>
      <c r="V74" s="1">
        <f t="shared" si="33"/>
        <v>1</v>
      </c>
      <c r="W74" s="1">
        <v>0</v>
      </c>
      <c r="X74" s="1">
        <f t="shared" si="34"/>
        <v>0</v>
      </c>
      <c r="Y74" s="1">
        <v>0</v>
      </c>
      <c r="Z74" s="1">
        <f t="shared" si="35"/>
        <v>0</v>
      </c>
      <c r="AA74" s="40"/>
      <c r="AB74" s="25"/>
      <c r="AC74" s="25"/>
      <c r="AD74" s="25"/>
      <c r="AE74" s="25"/>
      <c r="AF74" s="25"/>
      <c r="AG74" s="40"/>
      <c r="AH74" s="25"/>
      <c r="AI74" s="25"/>
      <c r="AJ74" s="25"/>
      <c r="AK74" s="25"/>
      <c r="AL74" s="25"/>
      <c r="AM74" s="25"/>
      <c r="AN74" s="25"/>
      <c r="AO74" s="25"/>
      <c r="AP74" s="25"/>
      <c r="AQ74" s="25">
        <v>68</v>
      </c>
      <c r="AR74" s="47"/>
      <c r="AS74" s="47"/>
      <c r="AT74" s="47"/>
      <c r="AU74" s="47"/>
      <c r="AV74" s="47"/>
      <c r="AW74" s="47"/>
      <c r="AX74" s="47"/>
    </row>
    <row r="75" spans="1:50" x14ac:dyDescent="0.35">
      <c r="A75" s="1" t="s">
        <v>2224</v>
      </c>
      <c r="B75" s="1" t="s">
        <v>31</v>
      </c>
      <c r="C75" s="25" t="s">
        <v>1050</v>
      </c>
      <c r="D75" s="25" t="s">
        <v>1985</v>
      </c>
      <c r="E75" s="68" t="s">
        <v>34</v>
      </c>
      <c r="F75" s="25">
        <v>999919605</v>
      </c>
      <c r="G75" s="3">
        <f t="shared" si="24"/>
        <v>68</v>
      </c>
      <c r="H75" s="25"/>
      <c r="I75" s="40"/>
      <c r="J75" s="1">
        <f t="shared" si="25"/>
        <v>0</v>
      </c>
      <c r="K75" s="1">
        <f t="shared" si="26"/>
        <v>0</v>
      </c>
      <c r="L75" s="1">
        <v>0</v>
      </c>
      <c r="M75" s="1">
        <f>COUNT(#REF!,#REF!,#REF!,#REF!,#REF!,#REF!,#REF!,#REF!,#REF!,#REF!,#REF!,#REF!)</f>
        <v>0</v>
      </c>
      <c r="N75" s="1">
        <f t="shared" si="27"/>
        <v>0</v>
      </c>
      <c r="O75" s="1">
        <v>0</v>
      </c>
      <c r="P75" s="1">
        <f t="shared" si="28"/>
        <v>0</v>
      </c>
      <c r="Q75" s="1">
        <f t="shared" si="29"/>
        <v>0</v>
      </c>
      <c r="R75" s="40"/>
      <c r="S75" s="1">
        <f t="shared" si="30"/>
        <v>68</v>
      </c>
      <c r="T75" s="1">
        <f t="shared" si="31"/>
        <v>0</v>
      </c>
      <c r="U75" s="1">
        <f t="shared" si="32"/>
        <v>68</v>
      </c>
      <c r="V75" s="1">
        <f t="shared" si="33"/>
        <v>1</v>
      </c>
      <c r="W75" s="1">
        <v>0</v>
      </c>
      <c r="X75" s="1">
        <f t="shared" si="34"/>
        <v>0</v>
      </c>
      <c r="Y75" s="1">
        <v>0</v>
      </c>
      <c r="Z75" s="1">
        <f t="shared" si="35"/>
        <v>0</v>
      </c>
      <c r="AA75" s="40"/>
      <c r="AB75" s="25"/>
      <c r="AC75" s="25"/>
      <c r="AD75" s="25"/>
      <c r="AE75" s="25"/>
      <c r="AF75" s="25"/>
      <c r="AG75" s="40"/>
      <c r="AH75" s="25"/>
      <c r="AI75" s="25"/>
      <c r="AJ75" s="25"/>
      <c r="AK75" s="25"/>
      <c r="AL75" s="25"/>
      <c r="AM75" s="25"/>
      <c r="AN75" s="25"/>
      <c r="AO75" s="25"/>
      <c r="AP75" s="25">
        <v>68</v>
      </c>
      <c r="AQ75" s="25"/>
      <c r="AR75" s="47"/>
      <c r="AS75" s="47"/>
      <c r="AT75" s="47"/>
      <c r="AU75" s="47"/>
      <c r="AV75" s="47"/>
      <c r="AW75" s="47"/>
      <c r="AX75" s="47"/>
    </row>
    <row r="76" spans="1:50" x14ac:dyDescent="0.35">
      <c r="A76" s="1" t="s">
        <v>2224</v>
      </c>
      <c r="B76" s="1" t="s">
        <v>31</v>
      </c>
      <c r="C76" s="25" t="s">
        <v>559</v>
      </c>
      <c r="D76" s="25" t="s">
        <v>92</v>
      </c>
      <c r="E76" s="68" t="s">
        <v>34</v>
      </c>
      <c r="F76" s="25">
        <v>999919755</v>
      </c>
      <c r="G76" s="3">
        <f t="shared" si="24"/>
        <v>68</v>
      </c>
      <c r="H76" s="25"/>
      <c r="I76" s="40"/>
      <c r="J76" s="1">
        <f t="shared" si="25"/>
        <v>0</v>
      </c>
      <c r="K76" s="1">
        <f t="shared" si="26"/>
        <v>0</v>
      </c>
      <c r="L76" s="1">
        <v>0</v>
      </c>
      <c r="M76" s="1">
        <f>COUNT(#REF!,#REF!,#REF!,#REF!,#REF!,#REF!,#REF!,#REF!,#REF!,#REF!,#REF!,#REF!)</f>
        <v>0</v>
      </c>
      <c r="N76" s="1">
        <f t="shared" si="27"/>
        <v>0</v>
      </c>
      <c r="O76" s="1">
        <v>0</v>
      </c>
      <c r="P76" s="1">
        <f t="shared" si="28"/>
        <v>0</v>
      </c>
      <c r="Q76" s="1">
        <f t="shared" si="29"/>
        <v>0</v>
      </c>
      <c r="R76" s="40"/>
      <c r="S76" s="1">
        <f t="shared" si="30"/>
        <v>68</v>
      </c>
      <c r="T76" s="1">
        <f t="shared" si="31"/>
        <v>0</v>
      </c>
      <c r="U76" s="1">
        <f t="shared" si="32"/>
        <v>68</v>
      </c>
      <c r="V76" s="1">
        <f t="shared" si="33"/>
        <v>1</v>
      </c>
      <c r="W76" s="1">
        <v>0</v>
      </c>
      <c r="X76" s="1">
        <f t="shared" si="34"/>
        <v>0</v>
      </c>
      <c r="Y76" s="1">
        <v>0</v>
      </c>
      <c r="Z76" s="1">
        <f t="shared" si="35"/>
        <v>0</v>
      </c>
      <c r="AA76" s="40"/>
      <c r="AB76" s="25"/>
      <c r="AC76" s="25"/>
      <c r="AD76" s="25"/>
      <c r="AE76" s="25"/>
      <c r="AF76" s="25"/>
      <c r="AG76" s="40"/>
      <c r="AH76" s="25"/>
      <c r="AI76" s="25"/>
      <c r="AJ76" s="25"/>
      <c r="AK76" s="25"/>
      <c r="AL76" s="25"/>
      <c r="AM76" s="25"/>
      <c r="AN76" s="25"/>
      <c r="AO76" s="25"/>
      <c r="AP76" s="25">
        <v>68</v>
      </c>
      <c r="AQ76" s="25"/>
      <c r="AR76" s="47"/>
      <c r="AS76" s="47"/>
      <c r="AT76" s="47"/>
      <c r="AU76" s="47"/>
      <c r="AV76" s="47"/>
      <c r="AW76" s="47"/>
      <c r="AX76" s="47"/>
    </row>
    <row r="77" spans="1:50" x14ac:dyDescent="0.35">
      <c r="A77" s="1" t="s">
        <v>2224</v>
      </c>
      <c r="B77" s="1" t="s">
        <v>31</v>
      </c>
      <c r="C77" s="25" t="s">
        <v>1635</v>
      </c>
      <c r="D77" s="25" t="s">
        <v>290</v>
      </c>
      <c r="E77" s="25" t="s">
        <v>34</v>
      </c>
      <c r="F77" s="25">
        <v>999930144</v>
      </c>
      <c r="G77" s="3">
        <f t="shared" si="24"/>
        <v>68</v>
      </c>
      <c r="H77" s="25"/>
      <c r="I77" s="40"/>
      <c r="J77" s="1">
        <f t="shared" si="25"/>
        <v>0</v>
      </c>
      <c r="K77" s="1">
        <f t="shared" si="26"/>
        <v>0</v>
      </c>
      <c r="L77" s="1">
        <v>0</v>
      </c>
      <c r="M77" s="1">
        <f>COUNT(#REF!,#REF!,#REF!,#REF!,#REF!,#REF!,#REF!,#REF!,#REF!,#REF!,#REF!,#REF!)</f>
        <v>0</v>
      </c>
      <c r="N77" s="1">
        <f t="shared" si="27"/>
        <v>0</v>
      </c>
      <c r="O77" s="1">
        <v>0</v>
      </c>
      <c r="P77" s="1">
        <f t="shared" si="28"/>
        <v>0</v>
      </c>
      <c r="Q77" s="1">
        <f t="shared" si="29"/>
        <v>0</v>
      </c>
      <c r="R77" s="40"/>
      <c r="S77" s="1">
        <f t="shared" si="30"/>
        <v>68</v>
      </c>
      <c r="T77" s="1">
        <f t="shared" si="31"/>
        <v>0</v>
      </c>
      <c r="U77" s="1">
        <f t="shared" si="32"/>
        <v>68</v>
      </c>
      <c r="V77" s="1">
        <f t="shared" si="33"/>
        <v>1</v>
      </c>
      <c r="W77" s="1">
        <v>0</v>
      </c>
      <c r="X77" s="1">
        <f t="shared" si="34"/>
        <v>0</v>
      </c>
      <c r="Y77" s="1">
        <v>0</v>
      </c>
      <c r="Z77" s="1">
        <f t="shared" si="35"/>
        <v>0</v>
      </c>
      <c r="AA77" s="40"/>
      <c r="AB77" s="25"/>
      <c r="AC77" s="25"/>
      <c r="AD77" s="25"/>
      <c r="AE77" s="25"/>
      <c r="AF77" s="25"/>
      <c r="AG77" s="40"/>
      <c r="AH77" s="25"/>
      <c r="AI77" s="25"/>
      <c r="AJ77" s="25"/>
      <c r="AK77" s="25">
        <v>68</v>
      </c>
      <c r="AL77" s="25"/>
      <c r="AM77" s="25"/>
      <c r="AN77" s="25"/>
      <c r="AO77" s="25"/>
      <c r="AP77" s="25"/>
      <c r="AQ77" s="25"/>
      <c r="AR77" s="47"/>
      <c r="AS77" s="47"/>
      <c r="AT77" s="47"/>
      <c r="AU77" s="47"/>
      <c r="AV77" s="47"/>
      <c r="AW77" s="47"/>
      <c r="AX77" s="47"/>
    </row>
    <row r="78" spans="1:50" x14ac:dyDescent="0.35">
      <c r="A78" s="1" t="s">
        <v>2224</v>
      </c>
      <c r="B78" s="1" t="s">
        <v>31</v>
      </c>
      <c r="C78" s="25" t="s">
        <v>866</v>
      </c>
      <c r="D78" s="25" t="s">
        <v>867</v>
      </c>
      <c r="E78" s="25" t="s">
        <v>34</v>
      </c>
      <c r="F78" s="25">
        <v>999917367</v>
      </c>
      <c r="G78" s="3">
        <f t="shared" si="24"/>
        <v>63</v>
      </c>
      <c r="H78" s="25"/>
      <c r="I78" s="40"/>
      <c r="J78" s="1">
        <f t="shared" si="25"/>
        <v>0</v>
      </c>
      <c r="K78" s="1">
        <f t="shared" si="26"/>
        <v>0</v>
      </c>
      <c r="L78" s="1">
        <v>0</v>
      </c>
      <c r="M78" s="1">
        <f>COUNT(#REF!,#REF!,#REF!,#REF!,#REF!,#REF!,#REF!,#REF!,#REF!,#REF!,#REF!,#REF!)</f>
        <v>0</v>
      </c>
      <c r="N78" s="1">
        <f t="shared" si="27"/>
        <v>0</v>
      </c>
      <c r="O78" s="1">
        <v>0</v>
      </c>
      <c r="P78" s="1">
        <f t="shared" si="28"/>
        <v>0</v>
      </c>
      <c r="Q78" s="1">
        <f t="shared" si="29"/>
        <v>0</v>
      </c>
      <c r="R78" s="40"/>
      <c r="S78" s="1">
        <f t="shared" si="30"/>
        <v>63</v>
      </c>
      <c r="T78" s="1">
        <f t="shared" si="31"/>
        <v>0</v>
      </c>
      <c r="U78" s="1">
        <f t="shared" si="32"/>
        <v>63</v>
      </c>
      <c r="V78" s="1">
        <f t="shared" si="33"/>
        <v>1</v>
      </c>
      <c r="W78" s="1">
        <v>0</v>
      </c>
      <c r="X78" s="1">
        <f t="shared" si="34"/>
        <v>0</v>
      </c>
      <c r="Y78" s="1">
        <v>0</v>
      </c>
      <c r="Z78" s="1">
        <f t="shared" si="35"/>
        <v>0</v>
      </c>
      <c r="AA78" s="40"/>
      <c r="AB78" s="25"/>
      <c r="AC78" s="25"/>
      <c r="AD78" s="25"/>
      <c r="AE78" s="25"/>
      <c r="AF78" s="25"/>
      <c r="AG78" s="40"/>
      <c r="AH78" s="25"/>
      <c r="AI78" s="25"/>
      <c r="AJ78" s="25"/>
      <c r="AK78" s="25"/>
      <c r="AL78" s="25"/>
      <c r="AM78" s="25"/>
      <c r="AN78" s="25"/>
      <c r="AO78" s="25"/>
      <c r="AP78" s="25"/>
      <c r="AQ78" s="25">
        <v>63</v>
      </c>
      <c r="AR78" s="47"/>
      <c r="AS78" s="47"/>
      <c r="AT78" s="47"/>
      <c r="AU78" s="47"/>
      <c r="AV78" s="47"/>
      <c r="AW78" s="47"/>
      <c r="AX78" s="47"/>
    </row>
    <row r="79" spans="1:50" x14ac:dyDescent="0.35">
      <c r="A79" s="1" t="s">
        <v>2224</v>
      </c>
      <c r="B79" s="1" t="s">
        <v>31</v>
      </c>
      <c r="C79" s="1" t="s">
        <v>432</v>
      </c>
      <c r="D79" s="1" t="s">
        <v>433</v>
      </c>
      <c r="E79" s="1" t="s">
        <v>34</v>
      </c>
      <c r="F79" s="1">
        <v>999891370</v>
      </c>
      <c r="G79" s="3">
        <f t="shared" si="24"/>
        <v>60</v>
      </c>
      <c r="H79" s="3"/>
      <c r="I79" s="53"/>
      <c r="J79" s="1">
        <f t="shared" si="25"/>
        <v>0</v>
      </c>
      <c r="K79" s="1">
        <f t="shared" si="26"/>
        <v>0</v>
      </c>
      <c r="L79" s="1">
        <v>0</v>
      </c>
      <c r="M79" s="1">
        <f>COUNT(#REF!,#REF!,#REF!,#REF!,#REF!,#REF!,#REF!,#REF!,#REF!,#REF!,#REF!,#REF!)</f>
        <v>0</v>
      </c>
      <c r="N79" s="1">
        <f t="shared" si="27"/>
        <v>0</v>
      </c>
      <c r="O79" s="1">
        <v>0</v>
      </c>
      <c r="P79" s="1">
        <f t="shared" si="28"/>
        <v>0</v>
      </c>
      <c r="Q79" s="1">
        <f t="shared" si="29"/>
        <v>0</v>
      </c>
      <c r="R79" s="53"/>
      <c r="S79" s="1">
        <f t="shared" si="30"/>
        <v>60</v>
      </c>
      <c r="T79" s="1">
        <f t="shared" si="31"/>
        <v>0</v>
      </c>
      <c r="U79" s="1">
        <f t="shared" si="32"/>
        <v>60</v>
      </c>
      <c r="V79" s="1">
        <f t="shared" si="33"/>
        <v>1</v>
      </c>
      <c r="W79" s="1">
        <v>0</v>
      </c>
      <c r="X79" s="1">
        <f t="shared" si="34"/>
        <v>0</v>
      </c>
      <c r="Y79" s="1">
        <v>0</v>
      </c>
      <c r="Z79" s="1">
        <f t="shared" si="35"/>
        <v>0</v>
      </c>
      <c r="AA79" s="53"/>
      <c r="AB79" s="1"/>
      <c r="AC79" s="1"/>
      <c r="AD79" s="1"/>
      <c r="AE79" s="1"/>
      <c r="AF79" s="1"/>
      <c r="AG79" s="23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47">
        <v>60</v>
      </c>
      <c r="AS79" s="47"/>
      <c r="AT79" s="47"/>
      <c r="AU79" s="47"/>
      <c r="AV79" s="47"/>
      <c r="AW79" s="47"/>
      <c r="AX79" s="47"/>
    </row>
    <row r="80" spans="1:50" x14ac:dyDescent="0.35">
      <c r="A80" s="1" t="s">
        <v>2224</v>
      </c>
      <c r="B80" s="1" t="s">
        <v>31</v>
      </c>
      <c r="C80" s="1" t="s">
        <v>2249</v>
      </c>
      <c r="D80" s="1" t="s">
        <v>163</v>
      </c>
      <c r="E80" s="1" t="s">
        <v>34</v>
      </c>
      <c r="F80" s="1">
        <v>999883596</v>
      </c>
      <c r="G80" s="3">
        <f t="shared" si="24"/>
        <v>47.5</v>
      </c>
      <c r="H80" s="3">
        <f>J80/2</f>
        <v>47.5</v>
      </c>
      <c r="I80" s="53"/>
      <c r="J80" s="1">
        <f t="shared" si="25"/>
        <v>95</v>
      </c>
      <c r="K80" s="1">
        <f t="shared" si="26"/>
        <v>0</v>
      </c>
      <c r="L80" s="1">
        <v>0</v>
      </c>
      <c r="M80" s="1">
        <f>COUNT(#REF!,#REF!,#REF!,#REF!,#REF!,#REF!,#REF!,#REF!,#REF!,#REF!,#REF!,#REF!)</f>
        <v>0</v>
      </c>
      <c r="N80" s="1">
        <f t="shared" si="27"/>
        <v>44</v>
      </c>
      <c r="O80" s="1">
        <v>0</v>
      </c>
      <c r="P80" s="1">
        <f t="shared" si="28"/>
        <v>51</v>
      </c>
      <c r="Q80" s="1">
        <f t="shared" si="29"/>
        <v>0</v>
      </c>
      <c r="R80" s="53"/>
      <c r="S80" s="1">
        <f t="shared" si="30"/>
        <v>0</v>
      </c>
      <c r="T80" s="1">
        <f t="shared" si="31"/>
        <v>0</v>
      </c>
      <c r="U80" s="1">
        <f t="shared" si="32"/>
        <v>0</v>
      </c>
      <c r="V80" s="1">
        <f t="shared" si="33"/>
        <v>0</v>
      </c>
      <c r="W80" s="1">
        <v>0</v>
      </c>
      <c r="X80" s="1">
        <f t="shared" si="34"/>
        <v>0</v>
      </c>
      <c r="Y80" s="1">
        <v>0</v>
      </c>
      <c r="Z80" s="1">
        <f t="shared" si="35"/>
        <v>0</v>
      </c>
      <c r="AA80" s="53"/>
      <c r="AB80" s="1"/>
      <c r="AC80" s="1">
        <v>44</v>
      </c>
      <c r="AD80" s="1">
        <v>51</v>
      </c>
      <c r="AE80" s="1"/>
      <c r="AF80" s="1"/>
      <c r="AG80" s="23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47"/>
      <c r="AS80" s="47"/>
      <c r="AT80" s="47"/>
      <c r="AU80" s="47"/>
      <c r="AV80" s="47"/>
      <c r="AW80" s="47"/>
      <c r="AX80" s="47"/>
    </row>
    <row r="81" spans="1:50" x14ac:dyDescent="0.35">
      <c r="A81" s="1" t="s">
        <v>2224</v>
      </c>
      <c r="B81" s="47"/>
      <c r="C81" s="74" t="s">
        <v>587</v>
      </c>
      <c r="D81" s="74" t="s">
        <v>3678</v>
      </c>
      <c r="E81" s="74" t="s">
        <v>34</v>
      </c>
      <c r="F81" s="74">
        <v>999927893</v>
      </c>
      <c r="G81" s="3">
        <f t="shared" si="24"/>
        <v>34</v>
      </c>
      <c r="H81" s="47"/>
      <c r="I81" s="75"/>
      <c r="J81" s="1">
        <f t="shared" si="25"/>
        <v>0</v>
      </c>
      <c r="K81" s="1">
        <f t="shared" si="26"/>
        <v>0</v>
      </c>
      <c r="L81" s="1">
        <v>0</v>
      </c>
      <c r="M81" s="1">
        <f>COUNT(#REF!,#REF!,#REF!,#REF!,#REF!,#REF!,#REF!,#REF!,#REF!,#REF!,#REF!,#REF!)</f>
        <v>0</v>
      </c>
      <c r="N81" s="1">
        <f t="shared" si="27"/>
        <v>0</v>
      </c>
      <c r="O81" s="1">
        <v>0</v>
      </c>
      <c r="P81" s="1">
        <f t="shared" si="28"/>
        <v>0</v>
      </c>
      <c r="Q81" s="1">
        <f t="shared" si="29"/>
        <v>0</v>
      </c>
      <c r="R81" s="75"/>
      <c r="S81" s="1">
        <f t="shared" si="30"/>
        <v>34</v>
      </c>
      <c r="T81" s="1">
        <f t="shared" si="31"/>
        <v>0</v>
      </c>
      <c r="U81" s="1">
        <f t="shared" si="32"/>
        <v>34</v>
      </c>
      <c r="V81" s="1">
        <f t="shared" si="33"/>
        <v>1</v>
      </c>
      <c r="W81" s="1">
        <v>0</v>
      </c>
      <c r="X81" s="1">
        <f t="shared" si="34"/>
        <v>0</v>
      </c>
      <c r="Y81" s="1">
        <v>0</v>
      </c>
      <c r="Z81" s="1">
        <f t="shared" si="35"/>
        <v>0</v>
      </c>
      <c r="AA81" s="75"/>
      <c r="AB81" s="47"/>
      <c r="AC81" s="47"/>
      <c r="AD81" s="47"/>
      <c r="AF81" s="47"/>
      <c r="AG81" s="75"/>
      <c r="AH81" s="47"/>
      <c r="AI81" s="47"/>
      <c r="AJ81" s="47"/>
      <c r="AK81" s="47"/>
      <c r="AL81" s="47"/>
      <c r="AM81" s="47"/>
      <c r="AN81" s="25"/>
      <c r="AO81" s="47"/>
      <c r="AP81" s="47"/>
      <c r="AQ81" s="47"/>
      <c r="AR81" s="47">
        <v>34</v>
      </c>
      <c r="AS81" s="47"/>
      <c r="AT81" s="47"/>
      <c r="AU81" s="47"/>
      <c r="AV81" s="47"/>
      <c r="AW81" s="47"/>
      <c r="AX81" s="47"/>
    </row>
    <row r="82" spans="1:50" x14ac:dyDescent="0.35">
      <c r="A82" s="1" t="s">
        <v>2224</v>
      </c>
      <c r="B82" s="1" t="s">
        <v>31</v>
      </c>
      <c r="C82" s="1" t="s">
        <v>1387</v>
      </c>
      <c r="D82" s="1" t="s">
        <v>2232</v>
      </c>
      <c r="E82" s="1" t="s">
        <v>34</v>
      </c>
      <c r="F82" s="1">
        <v>999915753</v>
      </c>
      <c r="G82" s="3">
        <f t="shared" si="24"/>
        <v>25.5</v>
      </c>
      <c r="H82" s="3">
        <f>J82/2</f>
        <v>25.5</v>
      </c>
      <c r="I82" s="53"/>
      <c r="J82" s="1">
        <f t="shared" si="25"/>
        <v>51</v>
      </c>
      <c r="K82" s="1">
        <f t="shared" si="26"/>
        <v>0</v>
      </c>
      <c r="L82" s="1">
        <v>0</v>
      </c>
      <c r="M82" s="1">
        <f>COUNT(#REF!,#REF!,#REF!,#REF!,#REF!,#REF!,#REF!,#REF!,#REF!,#REF!,#REF!,#REF!)</f>
        <v>0</v>
      </c>
      <c r="N82" s="1">
        <f t="shared" si="27"/>
        <v>0</v>
      </c>
      <c r="O82" s="1">
        <v>0</v>
      </c>
      <c r="P82" s="1">
        <f t="shared" si="28"/>
        <v>51</v>
      </c>
      <c r="Q82" s="1">
        <f t="shared" si="29"/>
        <v>0</v>
      </c>
      <c r="R82" s="53"/>
      <c r="S82" s="1">
        <f t="shared" si="30"/>
        <v>0</v>
      </c>
      <c r="T82" s="1">
        <f t="shared" si="31"/>
        <v>0</v>
      </c>
      <c r="U82" s="1">
        <f t="shared" si="32"/>
        <v>0</v>
      </c>
      <c r="V82" s="1">
        <f t="shared" si="33"/>
        <v>0</v>
      </c>
      <c r="W82" s="1">
        <v>0</v>
      </c>
      <c r="X82" s="1">
        <f t="shared" si="34"/>
        <v>0</v>
      </c>
      <c r="Y82" s="1">
        <v>0</v>
      </c>
      <c r="Z82" s="1">
        <f t="shared" si="35"/>
        <v>0</v>
      </c>
      <c r="AA82" s="53"/>
      <c r="AB82" s="1"/>
      <c r="AC82" s="1"/>
      <c r="AD82" s="1">
        <v>51</v>
      </c>
      <c r="AE82" s="1"/>
      <c r="AF82" s="1"/>
      <c r="AG82" s="23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47"/>
      <c r="AS82" s="47"/>
      <c r="AT82" s="47"/>
      <c r="AU82" s="47"/>
      <c r="AV82" s="47"/>
      <c r="AW82" s="47"/>
      <c r="AX82" s="47"/>
    </row>
    <row r="83" spans="1:50" x14ac:dyDescent="0.35">
      <c r="A83" s="1" t="s">
        <v>2224</v>
      </c>
      <c r="B83" s="25" t="s">
        <v>31</v>
      </c>
      <c r="C83" s="25" t="s">
        <v>158</v>
      </c>
      <c r="D83" s="25" t="s">
        <v>81</v>
      </c>
      <c r="E83" s="25" t="s">
        <v>34</v>
      </c>
      <c r="F83" s="25">
        <v>999925437</v>
      </c>
      <c r="G83" s="3">
        <f t="shared" si="24"/>
        <v>25.5</v>
      </c>
      <c r="H83" s="3">
        <f>J83/2</f>
        <v>25.5</v>
      </c>
      <c r="I83" s="53"/>
      <c r="J83" s="1">
        <f t="shared" si="25"/>
        <v>51</v>
      </c>
      <c r="K83" s="1">
        <f t="shared" si="26"/>
        <v>0</v>
      </c>
      <c r="L83" s="1">
        <v>0</v>
      </c>
      <c r="M83" s="1">
        <f>COUNT(#REF!,#REF!,#REF!,#REF!,#REF!,#REF!,#REF!,#REF!,#REF!,#REF!,#REF!,#REF!)</f>
        <v>0</v>
      </c>
      <c r="N83" s="1">
        <f t="shared" si="27"/>
        <v>0</v>
      </c>
      <c r="O83" s="1">
        <v>0</v>
      </c>
      <c r="P83" s="1">
        <f t="shared" si="28"/>
        <v>51</v>
      </c>
      <c r="Q83" s="1">
        <f t="shared" si="29"/>
        <v>0</v>
      </c>
      <c r="R83" s="53"/>
      <c r="S83" s="1">
        <f t="shared" si="30"/>
        <v>0</v>
      </c>
      <c r="T83" s="1">
        <f t="shared" si="31"/>
        <v>0</v>
      </c>
      <c r="U83" s="1">
        <f t="shared" si="32"/>
        <v>0</v>
      </c>
      <c r="V83" s="1">
        <f t="shared" si="33"/>
        <v>0</v>
      </c>
      <c r="W83" s="1">
        <v>0</v>
      </c>
      <c r="X83" s="1">
        <f t="shared" si="34"/>
        <v>0</v>
      </c>
      <c r="Y83" s="1">
        <v>0</v>
      </c>
      <c r="Z83" s="1">
        <f t="shared" si="35"/>
        <v>0</v>
      </c>
      <c r="AA83" s="53"/>
      <c r="AB83" s="1"/>
      <c r="AC83" s="1"/>
      <c r="AD83" s="1">
        <v>51</v>
      </c>
      <c r="AE83" s="1"/>
      <c r="AF83" s="1"/>
      <c r="AG83" s="23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47"/>
      <c r="AS83" s="47"/>
      <c r="AT83" s="47"/>
      <c r="AU83" s="47"/>
      <c r="AV83" s="47"/>
      <c r="AW83" s="47"/>
      <c r="AX83" s="47"/>
    </row>
    <row r="84" spans="1:50" x14ac:dyDescent="0.35">
      <c r="A84" s="1" t="s">
        <v>2224</v>
      </c>
      <c r="B84" s="1" t="s">
        <v>31</v>
      </c>
      <c r="C84" s="1" t="s">
        <v>158</v>
      </c>
      <c r="D84" s="1" t="s">
        <v>2233</v>
      </c>
      <c r="E84" s="1" t="s">
        <v>34</v>
      </c>
      <c r="F84" s="1">
        <v>999887095</v>
      </c>
      <c r="G84" s="3">
        <f t="shared" si="24"/>
        <v>0</v>
      </c>
      <c r="H84" s="3"/>
      <c r="I84" s="53"/>
      <c r="J84" s="1">
        <f t="shared" si="25"/>
        <v>0</v>
      </c>
      <c r="K84" s="1">
        <f t="shared" si="26"/>
        <v>0</v>
      </c>
      <c r="L84" s="1">
        <v>0</v>
      </c>
      <c r="M84" s="1">
        <f>COUNT(#REF!,#REF!,#REF!,#REF!,#REF!,#REF!,#REF!,#REF!,#REF!,#REF!,#REF!,#REF!)</f>
        <v>0</v>
      </c>
      <c r="N84" s="1">
        <f t="shared" si="27"/>
        <v>0</v>
      </c>
      <c r="O84" s="1">
        <v>0</v>
      </c>
      <c r="P84" s="1">
        <f t="shared" si="28"/>
        <v>0</v>
      </c>
      <c r="Q84" s="1">
        <f t="shared" si="29"/>
        <v>0</v>
      </c>
      <c r="R84" s="53"/>
      <c r="S84" s="1">
        <f t="shared" si="30"/>
        <v>0</v>
      </c>
      <c r="T84" s="1">
        <f t="shared" si="31"/>
        <v>0</v>
      </c>
      <c r="U84" s="1">
        <f t="shared" si="32"/>
        <v>0</v>
      </c>
      <c r="V84" s="1">
        <f t="shared" si="33"/>
        <v>0</v>
      </c>
      <c r="W84" s="1">
        <v>0</v>
      </c>
      <c r="X84" s="1">
        <f t="shared" si="34"/>
        <v>0</v>
      </c>
      <c r="Y84" s="1">
        <v>0</v>
      </c>
      <c r="Z84" s="1">
        <f t="shared" si="35"/>
        <v>0</v>
      </c>
      <c r="AA84" s="53"/>
      <c r="AB84" s="1"/>
      <c r="AC84" s="1"/>
      <c r="AD84" s="1"/>
      <c r="AE84" s="1"/>
      <c r="AF84" s="1"/>
      <c r="AG84" s="23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47"/>
      <c r="AS84" s="47"/>
      <c r="AT84" s="47"/>
      <c r="AU84" s="47"/>
      <c r="AV84" s="47"/>
      <c r="AW84" s="47"/>
      <c r="AX84" s="47"/>
    </row>
    <row r="85" spans="1:50" x14ac:dyDescent="0.35">
      <c r="A85" s="1" t="s">
        <v>2224</v>
      </c>
      <c r="B85" s="1" t="s">
        <v>31</v>
      </c>
      <c r="C85" s="1" t="s">
        <v>2254</v>
      </c>
      <c r="D85" s="1" t="s">
        <v>2255</v>
      </c>
      <c r="E85" s="1" t="s">
        <v>34</v>
      </c>
      <c r="F85" s="25">
        <v>999920056</v>
      </c>
      <c r="G85" s="3">
        <f t="shared" si="24"/>
        <v>0</v>
      </c>
      <c r="H85" s="3"/>
      <c r="I85" s="53"/>
      <c r="J85" s="1">
        <f t="shared" si="25"/>
        <v>0</v>
      </c>
      <c r="K85" s="1">
        <f t="shared" si="26"/>
        <v>0</v>
      </c>
      <c r="L85" s="1">
        <v>0</v>
      </c>
      <c r="M85" s="1">
        <f>COUNT(#REF!,#REF!,#REF!,#REF!,#REF!,#REF!,#REF!,#REF!,#REF!,#REF!,#REF!,#REF!)</f>
        <v>0</v>
      </c>
      <c r="N85" s="1">
        <f t="shared" si="27"/>
        <v>0</v>
      </c>
      <c r="O85" s="1">
        <v>0</v>
      </c>
      <c r="P85" s="1">
        <f t="shared" si="28"/>
        <v>0</v>
      </c>
      <c r="Q85" s="1">
        <f t="shared" si="29"/>
        <v>0</v>
      </c>
      <c r="R85" s="53"/>
      <c r="S85" s="1">
        <f t="shared" si="30"/>
        <v>0</v>
      </c>
      <c r="T85" s="1">
        <f t="shared" si="31"/>
        <v>0</v>
      </c>
      <c r="U85" s="1">
        <f t="shared" si="32"/>
        <v>0</v>
      </c>
      <c r="V85" s="1">
        <f t="shared" si="33"/>
        <v>0</v>
      </c>
      <c r="W85" s="1">
        <v>0</v>
      </c>
      <c r="X85" s="1">
        <f t="shared" si="34"/>
        <v>0</v>
      </c>
      <c r="Y85" s="1">
        <v>0</v>
      </c>
      <c r="Z85" s="1">
        <f t="shared" si="35"/>
        <v>0</v>
      </c>
      <c r="AA85" s="53"/>
      <c r="AB85" s="1"/>
      <c r="AC85" s="1"/>
      <c r="AD85" s="1"/>
      <c r="AE85" s="1"/>
      <c r="AF85" s="1"/>
      <c r="AG85" s="23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47"/>
      <c r="AS85" s="47"/>
      <c r="AT85" s="47"/>
      <c r="AU85" s="47"/>
      <c r="AV85" s="47"/>
      <c r="AW85" s="47"/>
      <c r="AX85" s="47"/>
    </row>
    <row r="86" spans="1:50" x14ac:dyDescent="0.35">
      <c r="A86" s="1" t="s">
        <v>2265</v>
      </c>
      <c r="B86" s="1" t="s">
        <v>31</v>
      </c>
      <c r="C86" s="74" t="s">
        <v>1163</v>
      </c>
      <c r="D86" s="74" t="s">
        <v>1438</v>
      </c>
      <c r="E86" s="74" t="s">
        <v>34</v>
      </c>
      <c r="F86" s="74">
        <v>999923262</v>
      </c>
      <c r="G86" s="3">
        <f t="shared" si="24"/>
        <v>90</v>
      </c>
      <c r="H86" s="47"/>
      <c r="I86" s="75"/>
      <c r="J86" s="1">
        <f t="shared" si="25"/>
        <v>0</v>
      </c>
      <c r="K86" s="1">
        <f t="shared" si="26"/>
        <v>0</v>
      </c>
      <c r="L86" s="1">
        <v>0</v>
      </c>
      <c r="M86" s="1">
        <f>COUNT(#REF!,#REF!,#REF!,#REF!,#REF!,#REF!,#REF!,#REF!,#REF!,#REF!,#REF!,#REF!)</f>
        <v>0</v>
      </c>
      <c r="N86" s="1">
        <f t="shared" si="27"/>
        <v>0</v>
      </c>
      <c r="O86" s="1">
        <v>0</v>
      </c>
      <c r="P86" s="1">
        <f t="shared" si="28"/>
        <v>0</v>
      </c>
      <c r="Q86" s="1">
        <f t="shared" si="29"/>
        <v>0</v>
      </c>
      <c r="R86" s="75"/>
      <c r="S86" s="1">
        <f t="shared" si="30"/>
        <v>90</v>
      </c>
      <c r="T86" s="1">
        <f t="shared" si="31"/>
        <v>0</v>
      </c>
      <c r="U86" s="1">
        <f t="shared" si="32"/>
        <v>90</v>
      </c>
      <c r="V86" s="1">
        <f t="shared" si="33"/>
        <v>2</v>
      </c>
      <c r="W86" s="1">
        <v>0</v>
      </c>
      <c r="X86" s="1">
        <f t="shared" si="34"/>
        <v>0</v>
      </c>
      <c r="Y86" s="1">
        <v>0</v>
      </c>
      <c r="Z86" s="1">
        <f t="shared" si="35"/>
        <v>0</v>
      </c>
      <c r="AA86" s="75"/>
      <c r="AB86" s="47"/>
      <c r="AC86" s="47"/>
      <c r="AD86" s="47"/>
      <c r="AF86" s="47"/>
      <c r="AG86" s="75"/>
      <c r="AH86" s="47"/>
      <c r="AI86" s="47"/>
      <c r="AJ86" s="47"/>
      <c r="AK86" s="47"/>
      <c r="AL86" s="47"/>
      <c r="AM86" s="47"/>
      <c r="AN86" s="25">
        <v>60</v>
      </c>
      <c r="AO86" s="47"/>
      <c r="AP86" s="47"/>
      <c r="AQ86" s="47"/>
      <c r="AR86" s="47"/>
      <c r="AS86" s="47"/>
      <c r="AT86" s="47"/>
      <c r="AU86" s="47"/>
      <c r="AV86" s="47"/>
      <c r="AW86" s="47"/>
      <c r="AX86" s="47">
        <v>30</v>
      </c>
    </row>
    <row r="87" spans="1:50" x14ac:dyDescent="0.35">
      <c r="A87" s="1" t="s">
        <v>2265</v>
      </c>
      <c r="B87" s="1" t="s">
        <v>31</v>
      </c>
      <c r="C87" s="25" t="s">
        <v>1163</v>
      </c>
      <c r="D87" s="25" t="s">
        <v>1395</v>
      </c>
      <c r="E87" s="25" t="s">
        <v>34</v>
      </c>
      <c r="F87" s="25">
        <v>999922924</v>
      </c>
      <c r="G87" s="3">
        <f t="shared" si="24"/>
        <v>60</v>
      </c>
      <c r="H87" s="25"/>
      <c r="I87" s="40"/>
      <c r="J87" s="1">
        <f t="shared" si="25"/>
        <v>0</v>
      </c>
      <c r="K87" s="1">
        <f t="shared" si="26"/>
        <v>0</v>
      </c>
      <c r="L87" s="1">
        <v>0</v>
      </c>
      <c r="M87" s="1">
        <f>COUNT(#REF!,#REF!,#REF!,#REF!,#REF!,#REF!,#REF!,#REF!,#REF!,#REF!,#REF!,#REF!)</f>
        <v>0</v>
      </c>
      <c r="N87" s="1">
        <f t="shared" si="27"/>
        <v>0</v>
      </c>
      <c r="O87" s="1">
        <v>0</v>
      </c>
      <c r="P87" s="1">
        <f t="shared" si="28"/>
        <v>0</v>
      </c>
      <c r="Q87" s="1">
        <f t="shared" si="29"/>
        <v>0</v>
      </c>
      <c r="R87" s="40"/>
      <c r="S87" s="1">
        <f t="shared" si="30"/>
        <v>60</v>
      </c>
      <c r="T87" s="1">
        <f t="shared" si="31"/>
        <v>0</v>
      </c>
      <c r="U87" s="1">
        <f t="shared" si="32"/>
        <v>60</v>
      </c>
      <c r="V87" s="1">
        <f t="shared" si="33"/>
        <v>2</v>
      </c>
      <c r="W87" s="1">
        <v>0</v>
      </c>
      <c r="X87" s="1">
        <f t="shared" si="34"/>
        <v>0</v>
      </c>
      <c r="Y87" s="1">
        <v>0</v>
      </c>
      <c r="Z87" s="1">
        <f t="shared" si="35"/>
        <v>0</v>
      </c>
      <c r="AA87" s="40"/>
      <c r="AB87" s="25"/>
      <c r="AC87" s="25"/>
      <c r="AD87" s="25"/>
      <c r="AE87" s="25"/>
      <c r="AF87" s="25"/>
      <c r="AG87" s="40"/>
      <c r="AH87" s="25"/>
      <c r="AI87" s="25"/>
      <c r="AJ87" s="25"/>
      <c r="AK87" s="25">
        <v>30</v>
      </c>
      <c r="AL87" s="25"/>
      <c r="AM87" s="25"/>
      <c r="AN87" s="25"/>
      <c r="AO87" s="25"/>
      <c r="AP87" s="25"/>
      <c r="AQ87" s="25"/>
      <c r="AR87" s="47"/>
      <c r="AS87" s="47"/>
      <c r="AT87" s="47"/>
      <c r="AU87" s="47">
        <v>30</v>
      </c>
      <c r="AV87" s="47"/>
      <c r="AW87" s="47"/>
      <c r="AX87" s="47"/>
    </row>
    <row r="88" spans="1:50" x14ac:dyDescent="0.35">
      <c r="A88" s="1" t="s">
        <v>2265</v>
      </c>
      <c r="B88" s="1" t="s">
        <v>31</v>
      </c>
      <c r="C88" s="74" t="s">
        <v>3165</v>
      </c>
      <c r="D88" s="74" t="s">
        <v>3166</v>
      </c>
      <c r="E88" s="74" t="s">
        <v>34</v>
      </c>
      <c r="F88" s="74">
        <v>999917025</v>
      </c>
      <c r="G88" s="3">
        <f t="shared" si="24"/>
        <v>45</v>
      </c>
      <c r="H88" s="47"/>
      <c r="I88" s="75"/>
      <c r="J88" s="1">
        <f t="shared" si="25"/>
        <v>0</v>
      </c>
      <c r="K88" s="1">
        <f t="shared" si="26"/>
        <v>0</v>
      </c>
      <c r="L88" s="1">
        <v>0</v>
      </c>
      <c r="M88" s="1">
        <f>COUNT(#REF!,#REF!,#REF!,#REF!,#REF!,#REF!,#REF!,#REF!,#REF!,#REF!,#REF!,#REF!)</f>
        <v>0</v>
      </c>
      <c r="N88" s="1">
        <f t="shared" si="27"/>
        <v>0</v>
      </c>
      <c r="O88" s="1">
        <v>0</v>
      </c>
      <c r="P88" s="1">
        <f t="shared" si="28"/>
        <v>0</v>
      </c>
      <c r="Q88" s="1">
        <f t="shared" si="29"/>
        <v>0</v>
      </c>
      <c r="R88" s="75"/>
      <c r="S88" s="1">
        <f t="shared" si="30"/>
        <v>45</v>
      </c>
      <c r="T88" s="1">
        <f t="shared" si="31"/>
        <v>0</v>
      </c>
      <c r="U88" s="1">
        <f t="shared" si="32"/>
        <v>45</v>
      </c>
      <c r="V88" s="1">
        <f t="shared" si="33"/>
        <v>1</v>
      </c>
      <c r="W88" s="1">
        <v>0</v>
      </c>
      <c r="X88" s="1">
        <f t="shared" si="34"/>
        <v>0</v>
      </c>
      <c r="Y88" s="1">
        <v>0</v>
      </c>
      <c r="Z88" s="1">
        <f t="shared" si="35"/>
        <v>0</v>
      </c>
      <c r="AA88" s="75"/>
      <c r="AB88" s="47"/>
      <c r="AC88" s="47"/>
      <c r="AD88" s="47"/>
      <c r="AF88" s="47"/>
      <c r="AG88" s="75"/>
      <c r="AH88" s="47"/>
      <c r="AI88" s="47"/>
      <c r="AJ88" s="47"/>
      <c r="AK88" s="47"/>
      <c r="AL88" s="47"/>
      <c r="AM88" s="47"/>
      <c r="AN88" s="25">
        <v>45</v>
      </c>
      <c r="AO88" s="47"/>
      <c r="AP88" s="47"/>
      <c r="AQ88" s="47"/>
      <c r="AR88" s="47"/>
      <c r="AS88" s="47"/>
      <c r="AT88" s="47"/>
      <c r="AU88" s="47"/>
      <c r="AV88" s="47"/>
      <c r="AW88" s="47"/>
      <c r="AX88" s="47"/>
    </row>
    <row r="89" spans="1:50" x14ac:dyDescent="0.35">
      <c r="A89" s="1" t="s">
        <v>2265</v>
      </c>
      <c r="B89" s="1" t="s">
        <v>31</v>
      </c>
      <c r="C89" s="25" t="s">
        <v>2998</v>
      </c>
      <c r="D89" s="25" t="s">
        <v>2999</v>
      </c>
      <c r="E89" s="25" t="s">
        <v>34</v>
      </c>
      <c r="F89" s="25">
        <v>999931513</v>
      </c>
      <c r="G89" s="3">
        <f t="shared" si="24"/>
        <v>30</v>
      </c>
      <c r="H89" s="25"/>
      <c r="I89" s="40"/>
      <c r="J89" s="1">
        <f t="shared" si="25"/>
        <v>0</v>
      </c>
      <c r="K89" s="1">
        <f t="shared" si="26"/>
        <v>0</v>
      </c>
      <c r="L89" s="1">
        <v>0</v>
      </c>
      <c r="M89" s="1">
        <f>COUNT(#REF!,#REF!,#REF!,#REF!,#REF!,#REF!,#REF!,#REF!,#REF!,#REF!,#REF!,#REF!)</f>
        <v>0</v>
      </c>
      <c r="N89" s="1">
        <f t="shared" si="27"/>
        <v>0</v>
      </c>
      <c r="O89" s="1">
        <v>0</v>
      </c>
      <c r="P89" s="1">
        <f t="shared" si="28"/>
        <v>0</v>
      </c>
      <c r="Q89" s="1">
        <f t="shared" si="29"/>
        <v>0</v>
      </c>
      <c r="R89" s="40"/>
      <c r="S89" s="1">
        <f t="shared" si="30"/>
        <v>30</v>
      </c>
      <c r="T89" s="1">
        <f t="shared" si="31"/>
        <v>0</v>
      </c>
      <c r="U89" s="1">
        <f t="shared" si="32"/>
        <v>30</v>
      </c>
      <c r="V89" s="1">
        <f t="shared" si="33"/>
        <v>1</v>
      </c>
      <c r="W89" s="1">
        <v>0</v>
      </c>
      <c r="X89" s="1">
        <f t="shared" si="34"/>
        <v>0</v>
      </c>
      <c r="Y89" s="1">
        <v>0</v>
      </c>
      <c r="Z89" s="1">
        <f t="shared" si="35"/>
        <v>0</v>
      </c>
      <c r="AA89" s="40"/>
      <c r="AB89" s="25"/>
      <c r="AC89" s="25"/>
      <c r="AD89" s="25"/>
      <c r="AE89" s="25"/>
      <c r="AF89" s="25"/>
      <c r="AG89" s="40"/>
      <c r="AH89" s="25"/>
      <c r="AI89" s="25"/>
      <c r="AJ89" s="25"/>
      <c r="AK89" s="25"/>
      <c r="AL89" s="25"/>
      <c r="AM89" s="25"/>
      <c r="AN89" s="25"/>
      <c r="AO89" s="25"/>
      <c r="AP89" s="25"/>
      <c r="AQ89" s="25">
        <v>30</v>
      </c>
      <c r="AR89" s="47"/>
      <c r="AS89" s="47"/>
      <c r="AT89" s="47"/>
      <c r="AU89" s="47"/>
      <c r="AV89" s="47"/>
      <c r="AW89" s="47"/>
      <c r="AX89" s="47"/>
    </row>
    <row r="90" spans="1:50" x14ac:dyDescent="0.35">
      <c r="A90" s="1" t="s">
        <v>2265</v>
      </c>
      <c r="B90" s="47"/>
      <c r="C90" s="74" t="s">
        <v>195</v>
      </c>
      <c r="D90" s="74" t="s">
        <v>509</v>
      </c>
      <c r="E90" s="74" t="s">
        <v>34</v>
      </c>
      <c r="F90" s="74">
        <v>999921793</v>
      </c>
      <c r="G90" s="3">
        <f t="shared" si="24"/>
        <v>30</v>
      </c>
      <c r="H90" s="47"/>
      <c r="I90" s="75"/>
      <c r="J90" s="1">
        <f t="shared" si="25"/>
        <v>0</v>
      </c>
      <c r="K90" s="1">
        <f t="shared" si="26"/>
        <v>0</v>
      </c>
      <c r="L90" s="1">
        <v>0</v>
      </c>
      <c r="M90" s="1">
        <f>COUNT(#REF!,#REF!,#REF!,#REF!,#REF!,#REF!,#REF!,#REF!,#REF!,#REF!,#REF!,#REF!)</f>
        <v>0</v>
      </c>
      <c r="N90" s="1">
        <f t="shared" si="27"/>
        <v>0</v>
      </c>
      <c r="O90" s="1">
        <v>0</v>
      </c>
      <c r="P90" s="1">
        <f t="shared" si="28"/>
        <v>0</v>
      </c>
      <c r="Q90" s="1">
        <f t="shared" si="29"/>
        <v>0</v>
      </c>
      <c r="R90" s="75"/>
      <c r="S90" s="1">
        <f t="shared" si="30"/>
        <v>30</v>
      </c>
      <c r="T90" s="1">
        <f t="shared" si="31"/>
        <v>0</v>
      </c>
      <c r="U90" s="1">
        <f t="shared" si="32"/>
        <v>30</v>
      </c>
      <c r="V90" s="1">
        <f t="shared" si="33"/>
        <v>1</v>
      </c>
      <c r="W90" s="1">
        <v>0</v>
      </c>
      <c r="X90" s="1">
        <f t="shared" si="34"/>
        <v>0</v>
      </c>
      <c r="Y90" s="1">
        <v>0</v>
      </c>
      <c r="Z90" s="1">
        <f t="shared" si="35"/>
        <v>0</v>
      </c>
      <c r="AA90" s="75"/>
      <c r="AB90" s="47"/>
      <c r="AC90" s="47"/>
      <c r="AD90" s="47"/>
      <c r="AF90" s="47"/>
      <c r="AG90" s="75"/>
      <c r="AH90" s="47"/>
      <c r="AI90" s="47"/>
      <c r="AJ90" s="47"/>
      <c r="AK90" s="47"/>
      <c r="AL90" s="47"/>
      <c r="AM90" s="47"/>
      <c r="AN90" s="25"/>
      <c r="AO90" s="47"/>
      <c r="AP90" s="47"/>
      <c r="AQ90" s="47"/>
      <c r="AR90" s="47">
        <v>30</v>
      </c>
      <c r="AS90" s="47"/>
      <c r="AT90" s="47"/>
      <c r="AU90" s="47"/>
      <c r="AV90" s="47"/>
      <c r="AW90" s="47"/>
      <c r="AX90" s="47"/>
    </row>
    <row r="91" spans="1:50" x14ac:dyDescent="0.35">
      <c r="A91" s="25" t="s">
        <v>2265</v>
      </c>
      <c r="B91" s="25" t="s">
        <v>31</v>
      </c>
      <c r="C91" s="27" t="s">
        <v>2267</v>
      </c>
      <c r="D91" s="27" t="s">
        <v>1130</v>
      </c>
      <c r="E91" s="25" t="s">
        <v>34</v>
      </c>
      <c r="F91" s="25">
        <v>999920804</v>
      </c>
      <c r="G91" s="3">
        <f t="shared" si="24"/>
        <v>25</v>
      </c>
      <c r="H91" s="25"/>
      <c r="I91" s="40"/>
      <c r="J91" s="1">
        <f t="shared" si="25"/>
        <v>25</v>
      </c>
      <c r="K91" s="1">
        <f t="shared" si="26"/>
        <v>25</v>
      </c>
      <c r="L91" s="1">
        <v>0</v>
      </c>
      <c r="M91" s="1">
        <f>COUNT(#REF!,#REF!,#REF!,#REF!,#REF!,#REF!,#REF!,#REF!,#REF!,#REF!,#REF!,#REF!)</f>
        <v>0</v>
      </c>
      <c r="N91" s="1">
        <f t="shared" si="27"/>
        <v>0</v>
      </c>
      <c r="O91" s="1">
        <v>0</v>
      </c>
      <c r="P91" s="1">
        <f t="shared" si="28"/>
        <v>0</v>
      </c>
      <c r="Q91" s="1">
        <f t="shared" si="29"/>
        <v>0</v>
      </c>
      <c r="R91" s="40"/>
      <c r="S91" s="1">
        <f t="shared" si="30"/>
        <v>0</v>
      </c>
      <c r="T91" s="1">
        <f t="shared" si="31"/>
        <v>0</v>
      </c>
      <c r="U91" s="1">
        <f t="shared" si="32"/>
        <v>0</v>
      </c>
      <c r="V91" s="1">
        <f t="shared" si="33"/>
        <v>0</v>
      </c>
      <c r="W91" s="1">
        <v>0</v>
      </c>
      <c r="X91" s="1">
        <f t="shared" si="34"/>
        <v>0</v>
      </c>
      <c r="Y91" s="1">
        <v>0</v>
      </c>
      <c r="Z91" s="1">
        <f t="shared" si="35"/>
        <v>0</v>
      </c>
      <c r="AA91" s="40"/>
      <c r="AB91" s="25"/>
      <c r="AC91" s="25"/>
      <c r="AD91" s="25"/>
      <c r="AE91" s="25"/>
      <c r="AF91" s="1">
        <v>25</v>
      </c>
      <c r="AG91" s="23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47"/>
      <c r="AS91" s="47"/>
      <c r="AT91" s="47"/>
      <c r="AU91" s="47"/>
      <c r="AV91" s="47"/>
      <c r="AW91" s="47"/>
      <c r="AX91" s="47"/>
    </row>
    <row r="92" spans="1:50" x14ac:dyDescent="0.35">
      <c r="A92" s="1" t="s">
        <v>2265</v>
      </c>
      <c r="B92" s="1" t="s">
        <v>31</v>
      </c>
      <c r="C92" s="1" t="s">
        <v>2294</v>
      </c>
      <c r="D92" s="1" t="s">
        <v>151</v>
      </c>
      <c r="E92" s="1" t="s">
        <v>34</v>
      </c>
      <c r="F92" s="25">
        <v>999869113</v>
      </c>
      <c r="G92" s="3">
        <f t="shared" si="24"/>
        <v>10</v>
      </c>
      <c r="H92" s="25"/>
      <c r="I92" s="40"/>
      <c r="J92" s="1">
        <f t="shared" si="25"/>
        <v>0</v>
      </c>
      <c r="K92" s="1">
        <f t="shared" si="26"/>
        <v>0</v>
      </c>
      <c r="L92" s="1">
        <v>0</v>
      </c>
      <c r="M92" s="1">
        <f>COUNT(#REF!,#REF!,#REF!,#REF!,#REF!,#REF!,#REF!,#REF!,#REF!,#REF!,#REF!,#REF!)</f>
        <v>0</v>
      </c>
      <c r="N92" s="1">
        <f t="shared" si="27"/>
        <v>0</v>
      </c>
      <c r="O92" s="1">
        <v>0</v>
      </c>
      <c r="P92" s="1">
        <f t="shared" si="28"/>
        <v>0</v>
      </c>
      <c r="Q92" s="1">
        <f t="shared" si="29"/>
        <v>0</v>
      </c>
      <c r="R92" s="40"/>
      <c r="S92" s="1">
        <f t="shared" si="30"/>
        <v>10</v>
      </c>
      <c r="T92" s="1">
        <f t="shared" si="31"/>
        <v>10</v>
      </c>
      <c r="U92" s="1">
        <f t="shared" si="32"/>
        <v>0</v>
      </c>
      <c r="V92" s="1">
        <f t="shared" si="33"/>
        <v>0</v>
      </c>
      <c r="W92" s="1">
        <v>0</v>
      </c>
      <c r="X92" s="1">
        <f t="shared" si="34"/>
        <v>0</v>
      </c>
      <c r="Y92" s="1">
        <v>0</v>
      </c>
      <c r="Z92" s="1">
        <f t="shared" si="35"/>
        <v>0</v>
      </c>
      <c r="AA92" s="40"/>
      <c r="AB92" s="25"/>
      <c r="AC92" s="25"/>
      <c r="AD92" s="25"/>
      <c r="AE92" s="25"/>
      <c r="AF92" s="1"/>
      <c r="AG92" s="23"/>
      <c r="AH92" s="25"/>
      <c r="AI92" s="25">
        <v>10</v>
      </c>
      <c r="AJ92" s="25"/>
      <c r="AK92" s="25"/>
      <c r="AL92" s="25"/>
      <c r="AM92" s="25"/>
      <c r="AN92" s="25"/>
      <c r="AO92" s="25"/>
      <c r="AP92" s="25"/>
      <c r="AQ92" s="25"/>
      <c r="AR92" s="47"/>
      <c r="AS92" s="47"/>
      <c r="AT92" s="47"/>
      <c r="AU92" s="47"/>
      <c r="AV92" s="47"/>
      <c r="AW92" s="47"/>
      <c r="AX92" s="47"/>
    </row>
    <row r="93" spans="1:50" x14ac:dyDescent="0.35">
      <c r="A93" s="1" t="s">
        <v>2225</v>
      </c>
      <c r="B93" s="1" t="s">
        <v>31</v>
      </c>
      <c r="C93" s="1" t="s">
        <v>254</v>
      </c>
      <c r="D93" s="1" t="s">
        <v>255</v>
      </c>
      <c r="E93" s="1" t="s">
        <v>47</v>
      </c>
      <c r="F93" s="1">
        <v>999864531</v>
      </c>
      <c r="G93" s="3">
        <f t="shared" si="24"/>
        <v>760</v>
      </c>
      <c r="H93" s="3"/>
      <c r="I93" s="53"/>
      <c r="J93" s="1">
        <f t="shared" si="25"/>
        <v>500</v>
      </c>
      <c r="K93" s="1">
        <f t="shared" si="26"/>
        <v>0</v>
      </c>
      <c r="L93" s="1">
        <v>0</v>
      </c>
      <c r="M93" s="1">
        <f>COUNT(#REF!,#REF!,#REF!,#REF!,#REF!,#REF!,#REF!,#REF!,#REF!,#REF!,#REF!,#REF!)</f>
        <v>0</v>
      </c>
      <c r="N93" s="1">
        <f t="shared" si="27"/>
        <v>140</v>
      </c>
      <c r="O93" s="1">
        <v>0</v>
      </c>
      <c r="P93" s="1">
        <f t="shared" si="28"/>
        <v>160</v>
      </c>
      <c r="Q93" s="1">
        <f t="shared" si="29"/>
        <v>200</v>
      </c>
      <c r="R93" s="53"/>
      <c r="S93" s="1">
        <f t="shared" si="30"/>
        <v>260</v>
      </c>
      <c r="T93" s="1">
        <f t="shared" si="31"/>
        <v>0</v>
      </c>
      <c r="U93" s="1">
        <f t="shared" si="32"/>
        <v>60</v>
      </c>
      <c r="V93" s="1">
        <f t="shared" si="33"/>
        <v>1</v>
      </c>
      <c r="W93" s="1">
        <v>0</v>
      </c>
      <c r="X93" s="1">
        <f t="shared" si="34"/>
        <v>0</v>
      </c>
      <c r="Y93" s="1">
        <v>0</v>
      </c>
      <c r="Z93" s="1">
        <f t="shared" si="35"/>
        <v>200</v>
      </c>
      <c r="AA93" s="53"/>
      <c r="AB93" s="1">
        <v>140</v>
      </c>
      <c r="AC93" s="1"/>
      <c r="AD93" s="1">
        <v>160</v>
      </c>
      <c r="AE93" s="1">
        <v>200</v>
      </c>
      <c r="AF93" s="1"/>
      <c r="AG93" s="23"/>
      <c r="AH93" s="25"/>
      <c r="AI93" s="25"/>
      <c r="AJ93" s="25">
        <v>200</v>
      </c>
      <c r="AK93" s="25"/>
      <c r="AL93" s="25"/>
      <c r="AM93" s="25"/>
      <c r="AN93" s="25"/>
      <c r="AO93" s="25"/>
      <c r="AP93" s="25">
        <v>60</v>
      </c>
      <c r="AQ93" s="25"/>
      <c r="AR93" s="47"/>
      <c r="AS93" s="47"/>
      <c r="AT93" s="47"/>
      <c r="AU93" s="47"/>
      <c r="AV93" s="47"/>
      <c r="AW93" s="47"/>
      <c r="AX93" s="47"/>
    </row>
    <row r="94" spans="1:50" x14ac:dyDescent="0.35">
      <c r="A94" s="1" t="s">
        <v>2225</v>
      </c>
      <c r="B94" s="1" t="s">
        <v>31</v>
      </c>
      <c r="C94" s="1" t="s">
        <v>719</v>
      </c>
      <c r="D94" s="1" t="s">
        <v>720</v>
      </c>
      <c r="E94" s="1" t="s">
        <v>47</v>
      </c>
      <c r="F94" s="1">
        <v>999914329</v>
      </c>
      <c r="G94" s="3">
        <f t="shared" si="24"/>
        <v>556</v>
      </c>
      <c r="H94" s="3"/>
      <c r="I94" s="53"/>
      <c r="J94" s="1">
        <f t="shared" si="25"/>
        <v>140</v>
      </c>
      <c r="K94" s="1">
        <f t="shared" si="26"/>
        <v>0</v>
      </c>
      <c r="L94" s="1">
        <v>0</v>
      </c>
      <c r="M94" s="1">
        <f>COUNT(#REF!,#REF!,#REF!,#REF!,#REF!,#REF!,#REF!,#REF!,#REF!,#REF!,#REF!,#REF!)</f>
        <v>0</v>
      </c>
      <c r="N94" s="1">
        <f t="shared" si="27"/>
        <v>140</v>
      </c>
      <c r="O94" s="1">
        <v>0</v>
      </c>
      <c r="P94" s="1">
        <f t="shared" si="28"/>
        <v>0</v>
      </c>
      <c r="Q94" s="1">
        <f t="shared" si="29"/>
        <v>0</v>
      </c>
      <c r="R94" s="53"/>
      <c r="S94" s="1">
        <f t="shared" si="30"/>
        <v>416</v>
      </c>
      <c r="T94" s="1">
        <f t="shared" si="31"/>
        <v>0</v>
      </c>
      <c r="U94" s="1">
        <f t="shared" si="32"/>
        <v>60</v>
      </c>
      <c r="V94" s="1">
        <f t="shared" si="33"/>
        <v>1</v>
      </c>
      <c r="W94" s="1">
        <v>0</v>
      </c>
      <c r="X94" s="1">
        <f t="shared" si="34"/>
        <v>250</v>
      </c>
      <c r="Y94" s="1">
        <v>0</v>
      </c>
      <c r="Z94" s="1">
        <f t="shared" si="35"/>
        <v>106</v>
      </c>
      <c r="AA94" s="53"/>
      <c r="AB94" s="1"/>
      <c r="AC94" s="1">
        <v>140</v>
      </c>
      <c r="AD94" s="1"/>
      <c r="AE94" s="1"/>
      <c r="AF94" s="1"/>
      <c r="AG94" s="23"/>
      <c r="AH94" s="25">
        <v>250</v>
      </c>
      <c r="AI94" s="25"/>
      <c r="AJ94" s="25">
        <v>106</v>
      </c>
      <c r="AK94" s="25"/>
      <c r="AL94" s="25"/>
      <c r="AM94" s="25"/>
      <c r="AN94" s="25">
        <v>60</v>
      </c>
      <c r="AO94" s="25"/>
      <c r="AP94" s="25"/>
      <c r="AQ94" s="25"/>
      <c r="AR94" s="47"/>
      <c r="AS94" s="47"/>
      <c r="AT94" s="47"/>
      <c r="AU94" s="47"/>
      <c r="AV94" s="47"/>
      <c r="AW94" s="47"/>
      <c r="AX94" s="47"/>
    </row>
    <row r="95" spans="1:50" x14ac:dyDescent="0.35">
      <c r="A95" s="1" t="s">
        <v>2225</v>
      </c>
      <c r="B95" s="1" t="s">
        <v>31</v>
      </c>
      <c r="C95" s="54" t="s">
        <v>2243</v>
      </c>
      <c r="D95" s="54" t="s">
        <v>341</v>
      </c>
      <c r="E95" s="54" t="s">
        <v>47</v>
      </c>
      <c r="F95" s="54">
        <v>999899298</v>
      </c>
      <c r="G95" s="3">
        <f t="shared" si="24"/>
        <v>449</v>
      </c>
      <c r="H95" s="3"/>
      <c r="I95" s="53"/>
      <c r="J95" s="1">
        <f t="shared" si="25"/>
        <v>344</v>
      </c>
      <c r="K95" s="1">
        <f t="shared" si="26"/>
        <v>56</v>
      </c>
      <c r="L95" s="1">
        <v>0</v>
      </c>
      <c r="M95" s="1">
        <f>COUNT(#REF!,#REF!,#REF!,#REF!,#REF!,#REF!,#REF!,#REF!,#REF!,#REF!,#REF!,#REF!)</f>
        <v>0</v>
      </c>
      <c r="N95" s="1">
        <f t="shared" si="27"/>
        <v>105</v>
      </c>
      <c r="O95" s="1">
        <v>0</v>
      </c>
      <c r="P95" s="1">
        <f t="shared" si="28"/>
        <v>90</v>
      </c>
      <c r="Q95" s="1">
        <f t="shared" si="29"/>
        <v>93</v>
      </c>
      <c r="R95" s="53"/>
      <c r="S95" s="1">
        <f t="shared" si="30"/>
        <v>105</v>
      </c>
      <c r="T95" s="1">
        <f t="shared" si="31"/>
        <v>0</v>
      </c>
      <c r="U95" s="1">
        <f t="shared" si="32"/>
        <v>105</v>
      </c>
      <c r="V95" s="1">
        <f t="shared" si="33"/>
        <v>2</v>
      </c>
      <c r="W95" s="1">
        <v>0</v>
      </c>
      <c r="X95" s="1">
        <f t="shared" si="34"/>
        <v>0</v>
      </c>
      <c r="Y95" s="1">
        <v>0</v>
      </c>
      <c r="Z95" s="1">
        <f t="shared" si="35"/>
        <v>0</v>
      </c>
      <c r="AA95" s="53"/>
      <c r="AB95" s="1"/>
      <c r="AC95" s="1">
        <v>105</v>
      </c>
      <c r="AD95" s="1">
        <v>90</v>
      </c>
      <c r="AE95" s="1">
        <v>93</v>
      </c>
      <c r="AF95" s="1">
        <v>56</v>
      </c>
      <c r="AG95" s="23"/>
      <c r="AH95" s="25"/>
      <c r="AI95" s="25"/>
      <c r="AJ95" s="25"/>
      <c r="AK95" s="25"/>
      <c r="AL95" s="25"/>
      <c r="AM95" s="25"/>
      <c r="AN95" s="25">
        <v>45</v>
      </c>
      <c r="AO95" s="25"/>
      <c r="AP95" s="25"/>
      <c r="AQ95" s="25"/>
      <c r="AR95" s="47"/>
      <c r="AS95" s="47"/>
      <c r="AT95" s="47">
        <v>60</v>
      </c>
      <c r="AU95" s="47"/>
      <c r="AV95" s="47"/>
      <c r="AW95" s="47"/>
      <c r="AX95" s="47"/>
    </row>
    <row r="96" spans="1:50" x14ac:dyDescent="0.35">
      <c r="A96" s="1" t="s">
        <v>2225</v>
      </c>
      <c r="B96" s="1" t="s">
        <v>31</v>
      </c>
      <c r="C96" s="1" t="s">
        <v>622</v>
      </c>
      <c r="D96" s="1" t="s">
        <v>46</v>
      </c>
      <c r="E96" s="1" t="s">
        <v>47</v>
      </c>
      <c r="F96" s="1">
        <v>999914801</v>
      </c>
      <c r="G96" s="3">
        <f t="shared" si="24"/>
        <v>420</v>
      </c>
      <c r="H96" s="3"/>
      <c r="I96" s="53"/>
      <c r="J96" s="1">
        <f t="shared" si="25"/>
        <v>335</v>
      </c>
      <c r="K96" s="1">
        <f t="shared" si="26"/>
        <v>75</v>
      </c>
      <c r="L96" s="1">
        <v>0</v>
      </c>
      <c r="M96" s="1">
        <f>COUNT(#REF!,#REF!,#REF!,#REF!,#REF!,#REF!,#REF!,#REF!,#REF!,#REF!,#REF!,#REF!)</f>
        <v>0</v>
      </c>
      <c r="N96" s="1">
        <f t="shared" si="27"/>
        <v>71</v>
      </c>
      <c r="O96" s="1">
        <v>0</v>
      </c>
      <c r="P96" s="1">
        <f t="shared" si="28"/>
        <v>90</v>
      </c>
      <c r="Q96" s="1">
        <f t="shared" si="29"/>
        <v>99</v>
      </c>
      <c r="R96" s="53"/>
      <c r="S96" s="1">
        <f t="shared" si="30"/>
        <v>85</v>
      </c>
      <c r="T96" s="1">
        <f t="shared" si="31"/>
        <v>0</v>
      </c>
      <c r="U96" s="1">
        <f t="shared" si="32"/>
        <v>0</v>
      </c>
      <c r="V96" s="1">
        <f t="shared" si="33"/>
        <v>0</v>
      </c>
      <c r="W96" s="1">
        <v>0</v>
      </c>
      <c r="X96" s="1">
        <f t="shared" si="34"/>
        <v>0</v>
      </c>
      <c r="Y96" s="1">
        <v>0</v>
      </c>
      <c r="Z96" s="1">
        <f t="shared" si="35"/>
        <v>85</v>
      </c>
      <c r="AA96" s="53"/>
      <c r="AB96" s="1">
        <v>71</v>
      </c>
      <c r="AC96" s="1"/>
      <c r="AD96" s="1">
        <v>90</v>
      </c>
      <c r="AE96" s="1">
        <v>99</v>
      </c>
      <c r="AF96" s="1">
        <v>75</v>
      </c>
      <c r="AG96" s="23"/>
      <c r="AH96" s="25"/>
      <c r="AI96" s="25"/>
      <c r="AJ96" s="25">
        <v>85</v>
      </c>
      <c r="AK96" s="25"/>
      <c r="AL96" s="25"/>
      <c r="AM96" s="25"/>
      <c r="AN96" s="25"/>
      <c r="AO96" s="25"/>
      <c r="AP96" s="25"/>
      <c r="AQ96" s="25"/>
      <c r="AR96" s="47"/>
      <c r="AS96" s="47"/>
      <c r="AT96" s="47"/>
      <c r="AU96" s="47"/>
      <c r="AV96" s="47"/>
      <c r="AW96" s="47"/>
      <c r="AX96" s="47"/>
    </row>
    <row r="97" spans="1:50" x14ac:dyDescent="0.35">
      <c r="A97" s="1" t="s">
        <v>2225</v>
      </c>
      <c r="B97" s="1" t="s">
        <v>31</v>
      </c>
      <c r="C97" s="1" t="s">
        <v>551</v>
      </c>
      <c r="D97" s="1" t="s">
        <v>552</v>
      </c>
      <c r="E97" s="1" t="s">
        <v>47</v>
      </c>
      <c r="F97" s="1">
        <v>999905352</v>
      </c>
      <c r="G97" s="3">
        <f t="shared" si="24"/>
        <v>415</v>
      </c>
      <c r="H97" s="3"/>
      <c r="I97" s="53"/>
      <c r="J97" s="1">
        <f t="shared" si="25"/>
        <v>302</v>
      </c>
      <c r="K97" s="1">
        <f t="shared" si="26"/>
        <v>0</v>
      </c>
      <c r="L97" s="1">
        <v>0</v>
      </c>
      <c r="M97" s="1">
        <f>COUNT(#REF!,#REF!,#REF!,#REF!,#REF!,#REF!,#REF!,#REF!,#REF!,#REF!,#REF!,#REF!)</f>
        <v>0</v>
      </c>
      <c r="N97" s="1">
        <f t="shared" si="27"/>
        <v>105</v>
      </c>
      <c r="O97" s="1">
        <v>0</v>
      </c>
      <c r="P97" s="1">
        <f t="shared" si="28"/>
        <v>84</v>
      </c>
      <c r="Q97" s="1">
        <f t="shared" si="29"/>
        <v>113</v>
      </c>
      <c r="R97" s="53"/>
      <c r="S97" s="1">
        <f t="shared" si="30"/>
        <v>113</v>
      </c>
      <c r="T97" s="1">
        <f t="shared" si="31"/>
        <v>0</v>
      </c>
      <c r="U97" s="1">
        <f t="shared" si="32"/>
        <v>0</v>
      </c>
      <c r="V97" s="1">
        <f t="shared" si="33"/>
        <v>0</v>
      </c>
      <c r="W97" s="1">
        <v>0</v>
      </c>
      <c r="X97" s="1">
        <f t="shared" si="34"/>
        <v>0</v>
      </c>
      <c r="Y97" s="1">
        <v>0</v>
      </c>
      <c r="Z97" s="1">
        <f t="shared" si="35"/>
        <v>113</v>
      </c>
      <c r="AA97" s="53"/>
      <c r="AB97" s="1"/>
      <c r="AC97" s="1">
        <v>105</v>
      </c>
      <c r="AD97" s="1">
        <v>84</v>
      </c>
      <c r="AE97" s="1">
        <v>113</v>
      </c>
      <c r="AF97" s="1"/>
      <c r="AG97" s="23"/>
      <c r="AH97" s="25"/>
      <c r="AI97" s="25"/>
      <c r="AJ97" s="25">
        <v>113</v>
      </c>
      <c r="AK97" s="25"/>
      <c r="AL97" s="25"/>
      <c r="AM97" s="25"/>
      <c r="AN97" s="25"/>
      <c r="AO97" s="25"/>
      <c r="AP97" s="25"/>
      <c r="AQ97" s="25"/>
      <c r="AR97" s="47"/>
      <c r="AS97" s="47"/>
      <c r="AT97" s="47"/>
      <c r="AU97" s="47"/>
      <c r="AV97" s="47"/>
      <c r="AW97" s="47"/>
      <c r="AX97" s="47"/>
    </row>
    <row r="98" spans="1:50" x14ac:dyDescent="0.35">
      <c r="A98" s="1" t="s">
        <v>2225</v>
      </c>
      <c r="B98" s="25" t="s">
        <v>31</v>
      </c>
      <c r="C98" s="25" t="s">
        <v>666</v>
      </c>
      <c r="D98" s="25" t="s">
        <v>1629</v>
      </c>
      <c r="E98" s="25" t="s">
        <v>47</v>
      </c>
      <c r="F98" s="25">
        <v>999924921</v>
      </c>
      <c r="G98" s="3">
        <f t="shared" si="24"/>
        <v>413</v>
      </c>
      <c r="H98" s="25"/>
      <c r="I98" s="23"/>
      <c r="J98" s="1">
        <f t="shared" si="25"/>
        <v>368</v>
      </c>
      <c r="K98" s="1">
        <f t="shared" si="26"/>
        <v>100</v>
      </c>
      <c r="L98" s="1">
        <v>0</v>
      </c>
      <c r="M98" s="1">
        <f>COUNT(#REF!,#REF!,#REF!,#REF!,#REF!,#REF!,#REF!,#REF!,#REF!,#REF!,#REF!,#REF!)</f>
        <v>0</v>
      </c>
      <c r="N98" s="1">
        <f t="shared" si="27"/>
        <v>67</v>
      </c>
      <c r="O98" s="1">
        <v>0</v>
      </c>
      <c r="P98" s="1">
        <f t="shared" si="28"/>
        <v>51</v>
      </c>
      <c r="Q98" s="1">
        <f t="shared" si="29"/>
        <v>150</v>
      </c>
      <c r="R98" s="23"/>
      <c r="S98" s="1">
        <f t="shared" si="30"/>
        <v>45</v>
      </c>
      <c r="T98" s="1">
        <f t="shared" si="31"/>
        <v>0</v>
      </c>
      <c r="U98" s="1">
        <f t="shared" si="32"/>
        <v>45</v>
      </c>
      <c r="V98" s="1">
        <f t="shared" si="33"/>
        <v>1</v>
      </c>
      <c r="W98" s="1">
        <v>0</v>
      </c>
      <c r="X98" s="1">
        <f t="shared" si="34"/>
        <v>0</v>
      </c>
      <c r="Y98" s="1">
        <v>0</v>
      </c>
      <c r="Z98" s="1">
        <f t="shared" si="35"/>
        <v>0</v>
      </c>
      <c r="AA98" s="23"/>
      <c r="AB98" s="1">
        <v>67</v>
      </c>
      <c r="AC98" s="1"/>
      <c r="AD98" s="1">
        <v>51</v>
      </c>
      <c r="AE98" s="1">
        <v>150</v>
      </c>
      <c r="AF98" s="1">
        <v>100</v>
      </c>
      <c r="AG98" s="23"/>
      <c r="AH98" s="25"/>
      <c r="AI98" s="25"/>
      <c r="AJ98" s="25"/>
      <c r="AK98" s="25"/>
      <c r="AL98" s="25"/>
      <c r="AM98" s="25"/>
      <c r="AN98" s="25"/>
      <c r="AO98" s="25"/>
      <c r="AP98" s="25">
        <v>45</v>
      </c>
      <c r="AQ98" s="25"/>
      <c r="AR98" s="47"/>
      <c r="AS98" s="47"/>
      <c r="AT98" s="47"/>
      <c r="AU98" s="47"/>
      <c r="AV98" s="47"/>
      <c r="AW98" s="47"/>
      <c r="AX98" s="47"/>
    </row>
    <row r="99" spans="1:50" x14ac:dyDescent="0.35">
      <c r="A99" s="1" t="s">
        <v>2225</v>
      </c>
      <c r="B99" s="1" t="s">
        <v>31</v>
      </c>
      <c r="C99" s="1" t="s">
        <v>2238</v>
      </c>
      <c r="D99" s="1" t="s">
        <v>1109</v>
      </c>
      <c r="E99" s="1" t="s">
        <v>47</v>
      </c>
      <c r="F99" s="1">
        <v>999905064</v>
      </c>
      <c r="G99" s="3">
        <f t="shared" si="24"/>
        <v>352</v>
      </c>
      <c r="H99" s="3"/>
      <c r="I99" s="53"/>
      <c r="J99" s="1">
        <f t="shared" si="25"/>
        <v>253</v>
      </c>
      <c r="K99" s="1">
        <f t="shared" si="26"/>
        <v>0</v>
      </c>
      <c r="L99" s="1">
        <v>0</v>
      </c>
      <c r="M99" s="1">
        <f>COUNT(#REF!,#REF!,#REF!,#REF!,#REF!,#REF!,#REF!,#REF!,#REF!,#REF!,#REF!,#REF!)</f>
        <v>0</v>
      </c>
      <c r="N99" s="1">
        <f t="shared" si="27"/>
        <v>79</v>
      </c>
      <c r="O99" s="1">
        <v>0</v>
      </c>
      <c r="P99" s="1">
        <f t="shared" si="28"/>
        <v>68</v>
      </c>
      <c r="Q99" s="1">
        <f t="shared" si="29"/>
        <v>106</v>
      </c>
      <c r="R99" s="53"/>
      <c r="S99" s="1">
        <f t="shared" si="30"/>
        <v>99</v>
      </c>
      <c r="T99" s="1">
        <f t="shared" si="31"/>
        <v>0</v>
      </c>
      <c r="U99" s="1">
        <f t="shared" si="32"/>
        <v>0</v>
      </c>
      <c r="V99" s="1">
        <f t="shared" si="33"/>
        <v>0</v>
      </c>
      <c r="W99" s="1">
        <v>0</v>
      </c>
      <c r="X99" s="1">
        <f t="shared" si="34"/>
        <v>0</v>
      </c>
      <c r="Y99" s="1">
        <v>0</v>
      </c>
      <c r="Z99" s="1">
        <f t="shared" si="35"/>
        <v>99</v>
      </c>
      <c r="AA99" s="53"/>
      <c r="AB99" s="1">
        <v>79</v>
      </c>
      <c r="AC99" s="1"/>
      <c r="AD99" s="1">
        <v>68</v>
      </c>
      <c r="AE99" s="1">
        <v>106</v>
      </c>
      <c r="AF99" s="1"/>
      <c r="AG99" s="23"/>
      <c r="AH99" s="25"/>
      <c r="AI99" s="25"/>
      <c r="AJ99" s="25">
        <v>99</v>
      </c>
      <c r="AK99" s="25"/>
      <c r="AL99" s="25"/>
      <c r="AM99" s="25"/>
      <c r="AN99" s="25"/>
      <c r="AO99" s="25"/>
      <c r="AP99" s="25"/>
      <c r="AQ99" s="25"/>
      <c r="AR99" s="47"/>
      <c r="AS99" s="47"/>
      <c r="AT99" s="47"/>
      <c r="AU99" s="47"/>
      <c r="AV99" s="47"/>
      <c r="AW99" s="47"/>
      <c r="AX99" s="47"/>
    </row>
    <row r="100" spans="1:50" x14ac:dyDescent="0.35">
      <c r="A100" s="1" t="s">
        <v>2225</v>
      </c>
      <c r="B100" s="1" t="s">
        <v>31</v>
      </c>
      <c r="C100" s="1" t="s">
        <v>383</v>
      </c>
      <c r="D100" s="1" t="s">
        <v>384</v>
      </c>
      <c r="E100" s="1" t="s">
        <v>47</v>
      </c>
      <c r="F100" s="1">
        <v>999885325</v>
      </c>
      <c r="G100" s="3">
        <f t="shared" si="24"/>
        <v>301</v>
      </c>
      <c r="H100" s="3"/>
      <c r="I100" s="53"/>
      <c r="J100" s="1">
        <f t="shared" si="25"/>
        <v>207</v>
      </c>
      <c r="K100" s="1">
        <f t="shared" si="26"/>
        <v>0</v>
      </c>
      <c r="L100" s="1">
        <v>0</v>
      </c>
      <c r="M100" s="1">
        <f>COUNT(#REF!,#REF!,#REF!,#REF!,#REF!,#REF!,#REF!,#REF!,#REF!,#REF!,#REF!,#REF!)</f>
        <v>0</v>
      </c>
      <c r="N100" s="1">
        <f t="shared" si="27"/>
        <v>71</v>
      </c>
      <c r="O100" s="1">
        <v>0</v>
      </c>
      <c r="P100" s="1">
        <f t="shared" si="28"/>
        <v>72</v>
      </c>
      <c r="Q100" s="1">
        <f t="shared" si="29"/>
        <v>64</v>
      </c>
      <c r="R100" s="53"/>
      <c r="S100" s="1">
        <f t="shared" si="30"/>
        <v>94</v>
      </c>
      <c r="T100" s="1">
        <f t="shared" si="31"/>
        <v>0</v>
      </c>
      <c r="U100" s="1">
        <f t="shared" si="32"/>
        <v>30</v>
      </c>
      <c r="V100" s="1">
        <f t="shared" si="33"/>
        <v>1</v>
      </c>
      <c r="W100" s="1">
        <v>0</v>
      </c>
      <c r="X100" s="1">
        <f t="shared" si="34"/>
        <v>0</v>
      </c>
      <c r="Y100" s="1">
        <v>0</v>
      </c>
      <c r="Z100" s="1">
        <f t="shared" si="35"/>
        <v>64</v>
      </c>
      <c r="AA100" s="53"/>
      <c r="AB100" s="1"/>
      <c r="AC100" s="1">
        <v>71</v>
      </c>
      <c r="AD100" s="1">
        <v>72</v>
      </c>
      <c r="AE100" s="1">
        <v>64</v>
      </c>
      <c r="AF100" s="1"/>
      <c r="AG100" s="23"/>
      <c r="AH100" s="25"/>
      <c r="AI100" s="25"/>
      <c r="AJ100" s="25">
        <v>64</v>
      </c>
      <c r="AK100" s="25"/>
      <c r="AL100" s="25">
        <v>30</v>
      </c>
      <c r="AM100" s="25"/>
      <c r="AN100" s="25"/>
      <c r="AO100" s="25"/>
      <c r="AP100" s="25"/>
      <c r="AQ100" s="25"/>
      <c r="AR100" s="47"/>
      <c r="AS100" s="47"/>
      <c r="AT100" s="47"/>
      <c r="AU100" s="47"/>
      <c r="AV100" s="47"/>
      <c r="AW100" s="47"/>
      <c r="AX100" s="47"/>
    </row>
    <row r="101" spans="1:50" x14ac:dyDescent="0.35">
      <c r="A101" s="1" t="s">
        <v>2225</v>
      </c>
      <c r="B101" s="1" t="s">
        <v>31</v>
      </c>
      <c r="C101" s="1" t="s">
        <v>474</v>
      </c>
      <c r="D101" s="1" t="s">
        <v>475</v>
      </c>
      <c r="E101" s="1" t="s">
        <v>47</v>
      </c>
      <c r="F101" s="1">
        <v>999896589</v>
      </c>
      <c r="G101" s="3">
        <f t="shared" si="24"/>
        <v>252</v>
      </c>
      <c r="H101" s="1"/>
      <c r="I101" s="53"/>
      <c r="J101" s="1">
        <f t="shared" si="25"/>
        <v>192</v>
      </c>
      <c r="K101" s="1">
        <f t="shared" si="26"/>
        <v>0</v>
      </c>
      <c r="L101" s="1">
        <v>0</v>
      </c>
      <c r="M101" s="1">
        <f>COUNT(#REF!,#REF!,#REF!,#REF!,#REF!,#REF!,#REF!,#REF!,#REF!,#REF!,#REF!,#REF!)</f>
        <v>0</v>
      </c>
      <c r="N101" s="1">
        <f t="shared" si="27"/>
        <v>79</v>
      </c>
      <c r="O101" s="1">
        <v>0</v>
      </c>
      <c r="P101" s="1">
        <f t="shared" si="28"/>
        <v>0</v>
      </c>
      <c r="Q101" s="1">
        <f t="shared" si="29"/>
        <v>113</v>
      </c>
      <c r="R101" s="53"/>
      <c r="S101" s="1">
        <f t="shared" si="30"/>
        <v>60</v>
      </c>
      <c r="T101" s="1">
        <f t="shared" si="31"/>
        <v>0</v>
      </c>
      <c r="U101" s="1">
        <f t="shared" si="32"/>
        <v>60</v>
      </c>
      <c r="V101" s="1">
        <f t="shared" si="33"/>
        <v>1</v>
      </c>
      <c r="W101" s="1">
        <v>0</v>
      </c>
      <c r="X101" s="1">
        <f t="shared" si="34"/>
        <v>0</v>
      </c>
      <c r="Y101" s="1">
        <v>0</v>
      </c>
      <c r="Z101" s="1">
        <f t="shared" si="35"/>
        <v>0</v>
      </c>
      <c r="AA101" s="53"/>
      <c r="AB101" s="1">
        <v>79</v>
      </c>
      <c r="AC101" s="1"/>
      <c r="AD101" s="1"/>
      <c r="AE101" s="1">
        <v>113</v>
      </c>
      <c r="AF101" s="1"/>
      <c r="AG101" s="23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47"/>
      <c r="AS101" s="47"/>
      <c r="AT101" s="47"/>
      <c r="AU101" s="47"/>
      <c r="AV101" s="47"/>
      <c r="AW101" s="47"/>
      <c r="AX101" s="47">
        <v>60</v>
      </c>
    </row>
    <row r="102" spans="1:50" x14ac:dyDescent="0.35">
      <c r="A102" s="1" t="s">
        <v>2225</v>
      </c>
      <c r="B102" s="1" t="s">
        <v>31</v>
      </c>
      <c r="C102" s="1" t="s">
        <v>727</v>
      </c>
      <c r="D102" s="1" t="s">
        <v>728</v>
      </c>
      <c r="E102" s="1" t="s">
        <v>47</v>
      </c>
      <c r="F102" s="1">
        <v>999914467</v>
      </c>
      <c r="G102" s="3">
        <f t="shared" ref="G102:G133" si="36">(J102+S102-H102)</f>
        <v>244</v>
      </c>
      <c r="H102" s="3"/>
      <c r="I102" s="53"/>
      <c r="J102" s="1">
        <f t="shared" ref="J102:J133" si="37">K102+L102+N102+O102+P102+Q102</f>
        <v>164</v>
      </c>
      <c r="K102" s="1">
        <f t="shared" ref="K102:K136" si="38">AF102</f>
        <v>0</v>
      </c>
      <c r="L102" s="1">
        <v>0</v>
      </c>
      <c r="M102" s="1">
        <f>COUNT(#REF!,#REF!,#REF!,#REF!,#REF!,#REF!,#REF!,#REF!,#REF!,#REF!,#REF!,#REF!)</f>
        <v>0</v>
      </c>
      <c r="N102" s="1">
        <f t="shared" ref="N102:N136" si="39">AB102+AC102</f>
        <v>79</v>
      </c>
      <c r="O102" s="1">
        <v>0</v>
      </c>
      <c r="P102" s="1">
        <f t="shared" ref="P102:P136" si="40">AD102</f>
        <v>0</v>
      </c>
      <c r="Q102" s="1">
        <f t="shared" ref="Q102:Q136" si="41">AE102</f>
        <v>85</v>
      </c>
      <c r="R102" s="53"/>
      <c r="S102" s="1">
        <f t="shared" ref="S102:S133" si="42">SUM(T102,U102,W102,X102,Y102,Z102,)</f>
        <v>80</v>
      </c>
      <c r="T102" s="1">
        <f t="shared" ref="T102:T136" si="43">AI102</f>
        <v>20</v>
      </c>
      <c r="U102" s="1">
        <f t="shared" ref="U102:U136" si="44">SUM(AK102,AL102,AM102,AO102,AP102,AQ102,AN102,AR102,AS102,AT102,AU102,AV102,AW102,AX102)</f>
        <v>60</v>
      </c>
      <c r="V102" s="1">
        <f t="shared" ref="V102:V136" si="45">COUNT(AK102,AL102,AM102,AO102,AP102,AQ102,AN102,AR102,AS102,AT102,AU102,AV102,AW102,AX102)</f>
        <v>1</v>
      </c>
      <c r="W102" s="1">
        <v>0</v>
      </c>
      <c r="X102" s="1">
        <f t="shared" ref="X102:X136" si="46">AH102</f>
        <v>0</v>
      </c>
      <c r="Y102" s="1">
        <v>0</v>
      </c>
      <c r="Z102" s="1">
        <f t="shared" ref="Z102:Z136" si="47">AJ102</f>
        <v>0</v>
      </c>
      <c r="AA102" s="53"/>
      <c r="AB102" s="1"/>
      <c r="AC102" s="1">
        <v>79</v>
      </c>
      <c r="AD102" s="1"/>
      <c r="AE102" s="1">
        <v>85</v>
      </c>
      <c r="AF102" s="1"/>
      <c r="AG102" s="23"/>
      <c r="AH102" s="25"/>
      <c r="AI102" s="25">
        <v>20</v>
      </c>
      <c r="AJ102" s="25"/>
      <c r="AK102" s="25"/>
      <c r="AL102" s="25"/>
      <c r="AM102" s="25"/>
      <c r="AN102" s="25"/>
      <c r="AO102" s="25"/>
      <c r="AP102" s="25"/>
      <c r="AQ102" s="25"/>
      <c r="AR102" s="47"/>
      <c r="AS102" s="47"/>
      <c r="AT102" s="47"/>
      <c r="AU102" s="47">
        <v>60</v>
      </c>
      <c r="AV102" s="47"/>
      <c r="AW102" s="47"/>
      <c r="AX102" s="47"/>
    </row>
    <row r="103" spans="1:50" x14ac:dyDescent="0.35">
      <c r="A103" s="1" t="s">
        <v>2225</v>
      </c>
      <c r="B103" s="1" t="s">
        <v>31</v>
      </c>
      <c r="C103" s="1" t="s">
        <v>2244</v>
      </c>
      <c r="D103" s="1" t="s">
        <v>168</v>
      </c>
      <c r="E103" s="1" t="s">
        <v>47</v>
      </c>
      <c r="F103" s="1">
        <v>999899250</v>
      </c>
      <c r="G103" s="3">
        <f t="shared" si="36"/>
        <v>209</v>
      </c>
      <c r="H103" s="3"/>
      <c r="I103" s="53"/>
      <c r="J103" s="1">
        <f t="shared" si="37"/>
        <v>209</v>
      </c>
      <c r="K103" s="1">
        <f t="shared" si="38"/>
        <v>0</v>
      </c>
      <c r="L103" s="1">
        <v>0</v>
      </c>
      <c r="M103" s="1">
        <f>COUNT(#REF!,#REF!,#REF!,#REF!,#REF!,#REF!,#REF!,#REF!,#REF!,#REF!,#REF!,#REF!)</f>
        <v>0</v>
      </c>
      <c r="N103" s="1">
        <f t="shared" si="39"/>
        <v>67</v>
      </c>
      <c r="O103" s="1">
        <v>0</v>
      </c>
      <c r="P103" s="1">
        <f t="shared" si="40"/>
        <v>78</v>
      </c>
      <c r="Q103" s="1">
        <f t="shared" si="41"/>
        <v>64</v>
      </c>
      <c r="R103" s="53"/>
      <c r="S103" s="1">
        <f t="shared" si="42"/>
        <v>0</v>
      </c>
      <c r="T103" s="1">
        <f t="shared" si="43"/>
        <v>0</v>
      </c>
      <c r="U103" s="1">
        <f t="shared" si="44"/>
        <v>0</v>
      </c>
      <c r="V103" s="1">
        <f t="shared" si="45"/>
        <v>0</v>
      </c>
      <c r="W103" s="1">
        <v>0</v>
      </c>
      <c r="X103" s="1">
        <f t="shared" si="46"/>
        <v>0</v>
      </c>
      <c r="Y103" s="1">
        <v>0</v>
      </c>
      <c r="Z103" s="1">
        <f t="shared" si="47"/>
        <v>0</v>
      </c>
      <c r="AA103" s="53"/>
      <c r="AB103" s="1"/>
      <c r="AC103" s="1">
        <v>67</v>
      </c>
      <c r="AD103" s="1">
        <v>78</v>
      </c>
      <c r="AE103" s="1">
        <v>64</v>
      </c>
      <c r="AF103" s="1"/>
      <c r="AG103" s="23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47"/>
      <c r="AS103" s="47"/>
      <c r="AT103" s="47"/>
      <c r="AU103" s="47"/>
      <c r="AV103" s="47"/>
      <c r="AW103" s="47"/>
      <c r="AX103" s="47"/>
    </row>
    <row r="104" spans="1:50" x14ac:dyDescent="0.35">
      <c r="A104" s="1" t="s">
        <v>2225</v>
      </c>
      <c r="B104" s="1" t="s">
        <v>31</v>
      </c>
      <c r="C104" s="1" t="s">
        <v>2228</v>
      </c>
      <c r="D104" s="1" t="s">
        <v>1109</v>
      </c>
      <c r="E104" s="1" t="s">
        <v>47</v>
      </c>
      <c r="F104" s="1">
        <v>999892267</v>
      </c>
      <c r="G104" s="3">
        <f t="shared" si="36"/>
        <v>178</v>
      </c>
      <c r="H104" s="1"/>
      <c r="I104" s="53"/>
      <c r="J104" s="1">
        <f t="shared" si="37"/>
        <v>178</v>
      </c>
      <c r="K104" s="1">
        <f t="shared" si="38"/>
        <v>0</v>
      </c>
      <c r="L104" s="1">
        <v>0</v>
      </c>
      <c r="M104" s="1">
        <f>COUNT(#REF!,#REF!,#REF!,#REF!,#REF!,#REF!,#REF!,#REF!,#REF!,#REF!,#REF!,#REF!)</f>
        <v>0</v>
      </c>
      <c r="N104" s="1">
        <f t="shared" si="39"/>
        <v>63</v>
      </c>
      <c r="O104" s="1">
        <v>0</v>
      </c>
      <c r="P104" s="1">
        <f t="shared" si="40"/>
        <v>51</v>
      </c>
      <c r="Q104" s="1">
        <f t="shared" si="41"/>
        <v>64</v>
      </c>
      <c r="R104" s="53"/>
      <c r="S104" s="1">
        <f t="shared" si="42"/>
        <v>0</v>
      </c>
      <c r="T104" s="1">
        <f t="shared" si="43"/>
        <v>0</v>
      </c>
      <c r="U104" s="1">
        <f t="shared" si="44"/>
        <v>0</v>
      </c>
      <c r="V104" s="1">
        <f t="shared" si="45"/>
        <v>0</v>
      </c>
      <c r="W104" s="1">
        <v>0</v>
      </c>
      <c r="X104" s="1">
        <f t="shared" si="46"/>
        <v>0</v>
      </c>
      <c r="Y104" s="1">
        <v>0</v>
      </c>
      <c r="Z104" s="1">
        <f t="shared" si="47"/>
        <v>0</v>
      </c>
      <c r="AA104" s="53"/>
      <c r="AB104" s="1">
        <v>63</v>
      </c>
      <c r="AC104" s="1"/>
      <c r="AD104" s="1">
        <v>51</v>
      </c>
      <c r="AE104" s="1">
        <v>64</v>
      </c>
      <c r="AF104" s="1"/>
      <c r="AG104" s="23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47"/>
      <c r="AS104" s="47"/>
      <c r="AT104" s="47"/>
      <c r="AU104" s="47"/>
      <c r="AV104" s="47"/>
      <c r="AW104" s="47"/>
      <c r="AX104" s="47"/>
    </row>
    <row r="105" spans="1:50" x14ac:dyDescent="0.35">
      <c r="A105" s="25" t="s">
        <v>2225</v>
      </c>
      <c r="B105" s="25" t="s">
        <v>31</v>
      </c>
      <c r="C105" s="27" t="s">
        <v>2271</v>
      </c>
      <c r="D105" s="27" t="s">
        <v>2272</v>
      </c>
      <c r="E105" s="25" t="s">
        <v>47</v>
      </c>
      <c r="F105" s="25">
        <v>999914369</v>
      </c>
      <c r="G105" s="3">
        <f t="shared" si="36"/>
        <v>165</v>
      </c>
      <c r="H105" s="25"/>
      <c r="I105" s="40"/>
      <c r="J105" s="1">
        <f t="shared" si="37"/>
        <v>120</v>
      </c>
      <c r="K105" s="1">
        <f t="shared" si="38"/>
        <v>56</v>
      </c>
      <c r="L105" s="1">
        <v>0</v>
      </c>
      <c r="M105" s="1">
        <f>COUNT(#REF!,#REF!,#REF!,#REF!,#REF!,#REF!,#REF!,#REF!,#REF!,#REF!,#REF!,#REF!)</f>
        <v>0</v>
      </c>
      <c r="N105" s="1">
        <f t="shared" si="39"/>
        <v>0</v>
      </c>
      <c r="O105" s="1">
        <v>0</v>
      </c>
      <c r="P105" s="1">
        <f t="shared" si="40"/>
        <v>0</v>
      </c>
      <c r="Q105" s="1">
        <f t="shared" si="41"/>
        <v>64</v>
      </c>
      <c r="R105" s="40"/>
      <c r="S105" s="1">
        <f t="shared" si="42"/>
        <v>45</v>
      </c>
      <c r="T105" s="1">
        <f t="shared" si="43"/>
        <v>0</v>
      </c>
      <c r="U105" s="1">
        <f t="shared" si="44"/>
        <v>45</v>
      </c>
      <c r="V105" s="1">
        <f t="shared" si="45"/>
        <v>1</v>
      </c>
      <c r="W105" s="1">
        <v>0</v>
      </c>
      <c r="X105" s="1">
        <f t="shared" si="46"/>
        <v>0</v>
      </c>
      <c r="Y105" s="1">
        <v>0</v>
      </c>
      <c r="Z105" s="1">
        <f t="shared" si="47"/>
        <v>0</v>
      </c>
      <c r="AA105" s="40"/>
      <c r="AB105" s="25"/>
      <c r="AC105" s="25"/>
      <c r="AD105" s="25"/>
      <c r="AE105" s="25">
        <v>64</v>
      </c>
      <c r="AF105" s="1">
        <v>56</v>
      </c>
      <c r="AG105" s="23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47"/>
      <c r="AS105" s="47"/>
      <c r="AT105" s="47">
        <v>45</v>
      </c>
      <c r="AU105" s="47"/>
      <c r="AV105" s="47"/>
      <c r="AW105" s="47"/>
      <c r="AX105" s="47"/>
    </row>
    <row r="106" spans="1:50" x14ac:dyDescent="0.35">
      <c r="A106" s="1" t="s">
        <v>2225</v>
      </c>
      <c r="B106" s="28" t="s">
        <v>31</v>
      </c>
      <c r="C106" s="28" t="s">
        <v>2258</v>
      </c>
      <c r="D106" s="28" t="s">
        <v>2259</v>
      </c>
      <c r="E106" s="28" t="s">
        <v>47</v>
      </c>
      <c r="F106" s="28">
        <v>999907991</v>
      </c>
      <c r="G106" s="3">
        <f t="shared" si="36"/>
        <v>144</v>
      </c>
      <c r="H106" s="3"/>
      <c r="I106" s="53"/>
      <c r="J106" s="1">
        <f t="shared" si="37"/>
        <v>110</v>
      </c>
      <c r="K106" s="1">
        <f t="shared" si="38"/>
        <v>0</v>
      </c>
      <c r="L106" s="1">
        <v>0</v>
      </c>
      <c r="M106" s="1">
        <f>COUNT(#REF!,#REF!,#REF!,#REF!,#REF!,#REF!,#REF!,#REF!,#REF!,#REF!,#REF!,#REF!)</f>
        <v>0</v>
      </c>
      <c r="N106" s="1">
        <f t="shared" si="39"/>
        <v>59</v>
      </c>
      <c r="O106" s="1">
        <v>0</v>
      </c>
      <c r="P106" s="1">
        <f t="shared" si="40"/>
        <v>51</v>
      </c>
      <c r="Q106" s="1">
        <f t="shared" si="41"/>
        <v>0</v>
      </c>
      <c r="R106" s="53"/>
      <c r="S106" s="1">
        <f t="shared" si="42"/>
        <v>34</v>
      </c>
      <c r="T106" s="1">
        <f t="shared" si="43"/>
        <v>0</v>
      </c>
      <c r="U106" s="1">
        <f t="shared" si="44"/>
        <v>34</v>
      </c>
      <c r="V106" s="1">
        <f t="shared" si="45"/>
        <v>1</v>
      </c>
      <c r="W106" s="1">
        <v>0</v>
      </c>
      <c r="X106" s="1">
        <f t="shared" si="46"/>
        <v>0</v>
      </c>
      <c r="Y106" s="1">
        <v>0</v>
      </c>
      <c r="Z106" s="1">
        <f t="shared" si="47"/>
        <v>0</v>
      </c>
      <c r="AA106" s="53"/>
      <c r="AB106" s="1"/>
      <c r="AC106" s="1">
        <v>59</v>
      </c>
      <c r="AD106" s="1">
        <v>51</v>
      </c>
      <c r="AE106" s="1"/>
      <c r="AF106" s="1"/>
      <c r="AG106" s="23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47"/>
      <c r="AS106" s="47"/>
      <c r="AT106" s="47"/>
      <c r="AU106" s="47"/>
      <c r="AV106" s="47"/>
      <c r="AW106" s="47"/>
      <c r="AX106" s="47">
        <v>34</v>
      </c>
    </row>
    <row r="107" spans="1:50" x14ac:dyDescent="0.35">
      <c r="A107" s="25" t="s">
        <v>2225</v>
      </c>
      <c r="B107" s="25" t="s">
        <v>31</v>
      </c>
      <c r="C107" s="25" t="s">
        <v>2051</v>
      </c>
      <c r="D107" s="25" t="s">
        <v>2052</v>
      </c>
      <c r="E107" s="25" t="s">
        <v>47</v>
      </c>
      <c r="F107" s="25">
        <v>999927096</v>
      </c>
      <c r="G107" s="3">
        <f t="shared" si="36"/>
        <v>95</v>
      </c>
      <c r="H107" s="3"/>
      <c r="I107" s="53"/>
      <c r="J107" s="1">
        <f t="shared" si="37"/>
        <v>95</v>
      </c>
      <c r="K107" s="1">
        <f t="shared" si="38"/>
        <v>0</v>
      </c>
      <c r="L107" s="1">
        <v>0</v>
      </c>
      <c r="M107" s="1">
        <f>COUNT(#REF!,#REF!,#REF!,#REF!,#REF!,#REF!,#REF!,#REF!,#REF!,#REF!,#REF!,#REF!)</f>
        <v>0</v>
      </c>
      <c r="N107" s="1">
        <f t="shared" si="39"/>
        <v>44</v>
      </c>
      <c r="O107" s="1">
        <v>0</v>
      </c>
      <c r="P107" s="1">
        <f t="shared" si="40"/>
        <v>51</v>
      </c>
      <c r="Q107" s="1">
        <f t="shared" si="41"/>
        <v>0</v>
      </c>
      <c r="R107" s="53"/>
      <c r="S107" s="1">
        <f t="shared" si="42"/>
        <v>0</v>
      </c>
      <c r="T107" s="1">
        <f t="shared" si="43"/>
        <v>0</v>
      </c>
      <c r="U107" s="1">
        <f t="shared" si="44"/>
        <v>0</v>
      </c>
      <c r="V107" s="1">
        <f t="shared" si="45"/>
        <v>0</v>
      </c>
      <c r="W107" s="1">
        <v>0</v>
      </c>
      <c r="X107" s="1">
        <f t="shared" si="46"/>
        <v>0</v>
      </c>
      <c r="Y107" s="1">
        <v>0</v>
      </c>
      <c r="Z107" s="1">
        <f t="shared" si="47"/>
        <v>0</v>
      </c>
      <c r="AA107" s="53"/>
      <c r="AB107" s="1"/>
      <c r="AC107" s="1">
        <v>44</v>
      </c>
      <c r="AD107" s="1">
        <v>51</v>
      </c>
      <c r="AE107" s="1"/>
      <c r="AF107" s="1"/>
      <c r="AG107" s="23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47"/>
      <c r="AS107" s="47"/>
      <c r="AT107" s="47"/>
      <c r="AU107" s="47"/>
      <c r="AV107" s="47"/>
      <c r="AW107" s="47"/>
      <c r="AX107" s="47"/>
    </row>
    <row r="108" spans="1:50" x14ac:dyDescent="0.35">
      <c r="A108" s="1" t="s">
        <v>2225</v>
      </c>
      <c r="B108" s="1" t="s">
        <v>31</v>
      </c>
      <c r="C108" s="25" t="s">
        <v>818</v>
      </c>
      <c r="D108" s="25" t="s">
        <v>2310</v>
      </c>
      <c r="E108" s="1" t="s">
        <v>47</v>
      </c>
      <c r="F108" s="25">
        <v>999916673</v>
      </c>
      <c r="G108" s="3">
        <f t="shared" si="36"/>
        <v>90</v>
      </c>
      <c r="H108" s="25"/>
      <c r="I108" s="40"/>
      <c r="J108" s="1">
        <f t="shared" si="37"/>
        <v>0</v>
      </c>
      <c r="K108" s="1">
        <f t="shared" si="38"/>
        <v>0</v>
      </c>
      <c r="L108" s="1">
        <v>0</v>
      </c>
      <c r="M108" s="1">
        <f>COUNT(#REF!,#REF!,#REF!,#REF!,#REF!,#REF!,#REF!,#REF!,#REF!,#REF!,#REF!,#REF!)</f>
        <v>0</v>
      </c>
      <c r="N108" s="1">
        <f t="shared" si="39"/>
        <v>0</v>
      </c>
      <c r="O108" s="1">
        <v>0</v>
      </c>
      <c r="P108" s="1">
        <f t="shared" si="40"/>
        <v>0</v>
      </c>
      <c r="Q108" s="1">
        <f t="shared" si="41"/>
        <v>0</v>
      </c>
      <c r="R108" s="40"/>
      <c r="S108" s="1">
        <f t="shared" si="42"/>
        <v>90</v>
      </c>
      <c r="T108" s="1">
        <f t="shared" si="43"/>
        <v>15</v>
      </c>
      <c r="U108" s="1">
        <f t="shared" si="44"/>
        <v>75</v>
      </c>
      <c r="V108" s="1">
        <f t="shared" si="45"/>
        <v>2</v>
      </c>
      <c r="W108" s="1">
        <v>0</v>
      </c>
      <c r="X108" s="1">
        <f t="shared" si="46"/>
        <v>0</v>
      </c>
      <c r="Y108" s="1">
        <v>0</v>
      </c>
      <c r="Z108" s="1">
        <f t="shared" si="47"/>
        <v>0</v>
      </c>
      <c r="AA108" s="40"/>
      <c r="AB108" s="25"/>
      <c r="AC108" s="25"/>
      <c r="AD108" s="25"/>
      <c r="AE108" s="25"/>
      <c r="AF108" s="25"/>
      <c r="AG108" s="40"/>
      <c r="AH108" s="25"/>
      <c r="AI108" s="25">
        <v>15</v>
      </c>
      <c r="AJ108" s="25"/>
      <c r="AK108" s="25">
        <v>30</v>
      </c>
      <c r="AL108" s="25"/>
      <c r="AM108" s="25"/>
      <c r="AN108" s="25"/>
      <c r="AO108" s="25"/>
      <c r="AP108" s="25"/>
      <c r="AQ108" s="25"/>
      <c r="AR108" s="47"/>
      <c r="AS108" s="47"/>
      <c r="AT108" s="47"/>
      <c r="AU108" s="47">
        <v>45</v>
      </c>
      <c r="AV108" s="47"/>
      <c r="AW108" s="47"/>
      <c r="AX108" s="47"/>
    </row>
    <row r="109" spans="1:50" x14ac:dyDescent="0.35">
      <c r="A109" s="1" t="s">
        <v>2225</v>
      </c>
      <c r="B109" s="1" t="s">
        <v>31</v>
      </c>
      <c r="C109" s="68" t="s">
        <v>2553</v>
      </c>
      <c r="D109" s="68" t="s">
        <v>402</v>
      </c>
      <c r="E109" s="25" t="s">
        <v>47</v>
      </c>
      <c r="F109" s="68">
        <v>999887762</v>
      </c>
      <c r="G109" s="3">
        <f t="shared" si="36"/>
        <v>75</v>
      </c>
      <c r="H109" s="25"/>
      <c r="I109" s="40"/>
      <c r="J109" s="1">
        <f t="shared" si="37"/>
        <v>0</v>
      </c>
      <c r="K109" s="1">
        <f t="shared" si="38"/>
        <v>0</v>
      </c>
      <c r="L109" s="1">
        <v>0</v>
      </c>
      <c r="M109" s="1">
        <f>COUNT(#REF!,#REF!,#REF!,#REF!,#REF!,#REF!,#REF!,#REF!,#REF!,#REF!,#REF!,#REF!)</f>
        <v>0</v>
      </c>
      <c r="N109" s="1">
        <f t="shared" si="39"/>
        <v>0</v>
      </c>
      <c r="O109" s="1">
        <v>0</v>
      </c>
      <c r="P109" s="1">
        <f t="shared" si="40"/>
        <v>0</v>
      </c>
      <c r="Q109" s="1">
        <f t="shared" si="41"/>
        <v>0</v>
      </c>
      <c r="R109" s="40"/>
      <c r="S109" s="1">
        <f t="shared" si="42"/>
        <v>75</v>
      </c>
      <c r="T109" s="1">
        <f t="shared" si="43"/>
        <v>0</v>
      </c>
      <c r="U109" s="1">
        <f t="shared" si="44"/>
        <v>75</v>
      </c>
      <c r="V109" s="1">
        <f t="shared" si="45"/>
        <v>2</v>
      </c>
      <c r="W109" s="1">
        <v>0</v>
      </c>
      <c r="X109" s="1">
        <f t="shared" si="46"/>
        <v>0</v>
      </c>
      <c r="Y109" s="1">
        <v>0</v>
      </c>
      <c r="Z109" s="1">
        <f t="shared" si="47"/>
        <v>0</v>
      </c>
      <c r="AA109" s="40"/>
      <c r="AB109" s="25"/>
      <c r="AC109" s="25"/>
      <c r="AD109" s="25"/>
      <c r="AE109" s="25"/>
      <c r="AF109" s="25"/>
      <c r="AG109" s="40"/>
      <c r="AH109" s="25"/>
      <c r="AI109" s="25"/>
      <c r="AJ109" s="25"/>
      <c r="AK109" s="25"/>
      <c r="AL109" s="25"/>
      <c r="AM109" s="25">
        <v>30</v>
      </c>
      <c r="AN109" s="25"/>
      <c r="AO109" s="25"/>
      <c r="AP109" s="25"/>
      <c r="AQ109" s="25"/>
      <c r="AR109" s="47"/>
      <c r="AS109" s="47"/>
      <c r="AT109" s="47"/>
      <c r="AU109" s="47"/>
      <c r="AV109" s="47"/>
      <c r="AW109" s="47"/>
      <c r="AX109" s="47">
        <v>45</v>
      </c>
    </row>
    <row r="110" spans="1:50" x14ac:dyDescent="0.35">
      <c r="A110" s="1" t="s">
        <v>2225</v>
      </c>
      <c r="B110" s="47"/>
      <c r="C110" s="74" t="s">
        <v>3295</v>
      </c>
      <c r="D110" s="74" t="s">
        <v>770</v>
      </c>
      <c r="E110" s="74" t="s">
        <v>47</v>
      </c>
      <c r="F110" s="74">
        <v>999910068</v>
      </c>
      <c r="G110" s="3">
        <f t="shared" si="36"/>
        <v>60</v>
      </c>
      <c r="H110" s="47"/>
      <c r="I110" s="75"/>
      <c r="J110" s="1">
        <f t="shared" si="37"/>
        <v>0</v>
      </c>
      <c r="K110" s="1">
        <f t="shared" si="38"/>
        <v>0</v>
      </c>
      <c r="L110" s="1">
        <v>0</v>
      </c>
      <c r="M110" s="1">
        <f>COUNT(#REF!,#REF!,#REF!,#REF!,#REF!,#REF!,#REF!,#REF!,#REF!,#REF!,#REF!,#REF!)</f>
        <v>0</v>
      </c>
      <c r="N110" s="1">
        <f t="shared" si="39"/>
        <v>0</v>
      </c>
      <c r="O110" s="1">
        <v>0</v>
      </c>
      <c r="P110" s="1">
        <f t="shared" si="40"/>
        <v>0</v>
      </c>
      <c r="Q110" s="1">
        <f t="shared" si="41"/>
        <v>0</v>
      </c>
      <c r="R110" s="75"/>
      <c r="S110" s="1">
        <f t="shared" si="42"/>
        <v>60</v>
      </c>
      <c r="T110" s="1">
        <f t="shared" si="43"/>
        <v>0</v>
      </c>
      <c r="U110" s="1">
        <f t="shared" si="44"/>
        <v>60</v>
      </c>
      <c r="V110" s="1">
        <f t="shared" si="45"/>
        <v>1</v>
      </c>
      <c r="W110" s="1">
        <v>0</v>
      </c>
      <c r="X110" s="1">
        <f t="shared" si="46"/>
        <v>0</v>
      </c>
      <c r="Y110" s="1">
        <v>0</v>
      </c>
      <c r="Z110" s="1">
        <f t="shared" si="47"/>
        <v>0</v>
      </c>
      <c r="AA110" s="75"/>
      <c r="AB110" s="47"/>
      <c r="AC110" s="47"/>
      <c r="AD110" s="47"/>
      <c r="AF110" s="47"/>
      <c r="AG110" s="75"/>
      <c r="AH110" s="47"/>
      <c r="AI110" s="47"/>
      <c r="AJ110" s="47"/>
      <c r="AK110" s="47"/>
      <c r="AL110" s="47"/>
      <c r="AM110" s="47"/>
      <c r="AN110" s="25"/>
      <c r="AO110" s="47"/>
      <c r="AP110" s="47"/>
      <c r="AQ110" s="47"/>
      <c r="AR110" s="47">
        <v>60</v>
      </c>
      <c r="AS110" s="47"/>
      <c r="AT110" s="47"/>
      <c r="AU110" s="47"/>
      <c r="AV110" s="47"/>
      <c r="AW110" s="47"/>
      <c r="AX110" s="47"/>
    </row>
    <row r="111" spans="1:50" x14ac:dyDescent="0.35">
      <c r="A111" s="1" t="s">
        <v>2225</v>
      </c>
      <c r="B111" s="47"/>
      <c r="C111" s="47" t="s">
        <v>1467</v>
      </c>
      <c r="D111" s="47" t="s">
        <v>3644</v>
      </c>
      <c r="E111" s="47" t="s">
        <v>47</v>
      </c>
      <c r="F111" s="47">
        <v>999923751</v>
      </c>
      <c r="G111" s="3">
        <f t="shared" si="36"/>
        <v>60</v>
      </c>
      <c r="H111" s="47"/>
      <c r="I111" s="75"/>
      <c r="J111" s="1">
        <f t="shared" si="37"/>
        <v>0</v>
      </c>
      <c r="K111" s="1">
        <f t="shared" si="38"/>
        <v>0</v>
      </c>
      <c r="L111" s="1">
        <v>0</v>
      </c>
      <c r="M111" s="1">
        <f>COUNT(#REF!,#REF!,#REF!,#REF!,#REF!,#REF!,#REF!,#REF!,#REF!,#REF!,#REF!,#REF!)</f>
        <v>0</v>
      </c>
      <c r="N111" s="1">
        <f t="shared" si="39"/>
        <v>0</v>
      </c>
      <c r="O111" s="1">
        <v>0</v>
      </c>
      <c r="P111" s="1">
        <f t="shared" si="40"/>
        <v>0</v>
      </c>
      <c r="Q111" s="1">
        <f t="shared" si="41"/>
        <v>0</v>
      </c>
      <c r="R111" s="75"/>
      <c r="S111" s="1">
        <f t="shared" si="42"/>
        <v>60</v>
      </c>
      <c r="T111" s="1">
        <f t="shared" si="43"/>
        <v>0</v>
      </c>
      <c r="U111" s="1">
        <f t="shared" si="44"/>
        <v>60</v>
      </c>
      <c r="V111" s="1">
        <f t="shared" si="45"/>
        <v>1</v>
      </c>
      <c r="W111" s="1">
        <v>0</v>
      </c>
      <c r="X111" s="1">
        <f t="shared" si="46"/>
        <v>0</v>
      </c>
      <c r="Y111" s="1">
        <v>0</v>
      </c>
      <c r="Z111" s="1">
        <f t="shared" si="47"/>
        <v>0</v>
      </c>
      <c r="AA111" s="75"/>
      <c r="AB111" s="47"/>
      <c r="AC111" s="47"/>
      <c r="AD111" s="47"/>
      <c r="AF111" s="47"/>
      <c r="AG111" s="75"/>
      <c r="AH111" s="47"/>
      <c r="AI111" s="47"/>
      <c r="AJ111" s="47"/>
      <c r="AK111" s="47"/>
      <c r="AL111" s="47"/>
      <c r="AM111" s="47"/>
      <c r="AN111" s="25"/>
      <c r="AO111" s="47"/>
      <c r="AP111" s="47"/>
      <c r="AQ111" s="47"/>
      <c r="AR111" s="47"/>
      <c r="AS111" s="47"/>
      <c r="AT111" s="47"/>
      <c r="AU111" s="47"/>
      <c r="AV111" s="47"/>
      <c r="AW111" s="47">
        <v>60</v>
      </c>
      <c r="AX111" s="47"/>
    </row>
    <row r="112" spans="1:50" x14ac:dyDescent="0.35">
      <c r="A112" s="1" t="s">
        <v>2225</v>
      </c>
      <c r="B112" s="1" t="s">
        <v>31</v>
      </c>
      <c r="C112" s="1" t="s">
        <v>841</v>
      </c>
      <c r="D112" s="1" t="s">
        <v>842</v>
      </c>
      <c r="E112" s="1" t="s">
        <v>47</v>
      </c>
      <c r="F112" s="1">
        <v>999916953</v>
      </c>
      <c r="G112" s="3">
        <f t="shared" si="36"/>
        <v>59</v>
      </c>
      <c r="H112" s="3"/>
      <c r="I112" s="53"/>
      <c r="J112" s="1">
        <f t="shared" si="37"/>
        <v>59</v>
      </c>
      <c r="K112" s="1">
        <f t="shared" si="38"/>
        <v>0</v>
      </c>
      <c r="L112" s="1">
        <v>0</v>
      </c>
      <c r="M112" s="1">
        <f>COUNT(#REF!,#REF!,#REF!,#REF!,#REF!,#REF!,#REF!,#REF!,#REF!,#REF!,#REF!,#REF!)</f>
        <v>0</v>
      </c>
      <c r="N112" s="1">
        <f t="shared" si="39"/>
        <v>59</v>
      </c>
      <c r="O112" s="1">
        <v>0</v>
      </c>
      <c r="P112" s="1">
        <f t="shared" si="40"/>
        <v>0</v>
      </c>
      <c r="Q112" s="1">
        <f t="shared" si="41"/>
        <v>0</v>
      </c>
      <c r="R112" s="53"/>
      <c r="S112" s="1">
        <f t="shared" si="42"/>
        <v>0</v>
      </c>
      <c r="T112" s="1">
        <f t="shared" si="43"/>
        <v>0</v>
      </c>
      <c r="U112" s="1">
        <f t="shared" si="44"/>
        <v>0</v>
      </c>
      <c r="V112" s="1">
        <f t="shared" si="45"/>
        <v>0</v>
      </c>
      <c r="W112" s="1">
        <v>0</v>
      </c>
      <c r="X112" s="1">
        <f t="shared" si="46"/>
        <v>0</v>
      </c>
      <c r="Y112" s="1">
        <v>0</v>
      </c>
      <c r="Z112" s="1">
        <f t="shared" si="47"/>
        <v>0</v>
      </c>
      <c r="AA112" s="53"/>
      <c r="AB112" s="1">
        <v>59</v>
      </c>
      <c r="AC112" s="1"/>
      <c r="AD112" s="1"/>
      <c r="AE112" s="1"/>
      <c r="AF112" s="1"/>
      <c r="AG112" s="23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47"/>
      <c r="AS112" s="47"/>
      <c r="AT112" s="47"/>
      <c r="AU112" s="47"/>
      <c r="AV112" s="47"/>
      <c r="AW112" s="47"/>
      <c r="AX112" s="47"/>
    </row>
    <row r="113" spans="1:50" x14ac:dyDescent="0.35">
      <c r="A113" s="1" t="s">
        <v>2225</v>
      </c>
      <c r="B113" s="47"/>
      <c r="C113" s="74" t="s">
        <v>622</v>
      </c>
      <c r="D113" s="74" t="s">
        <v>509</v>
      </c>
      <c r="E113" s="74" t="s">
        <v>47</v>
      </c>
      <c r="F113" s="74">
        <v>999908753</v>
      </c>
      <c r="G113" s="3">
        <f t="shared" si="36"/>
        <v>45</v>
      </c>
      <c r="H113" s="47"/>
      <c r="I113" s="75"/>
      <c r="J113" s="1">
        <f t="shared" si="37"/>
        <v>0</v>
      </c>
      <c r="K113" s="1">
        <f t="shared" si="38"/>
        <v>0</v>
      </c>
      <c r="L113" s="1">
        <v>0</v>
      </c>
      <c r="M113" s="1">
        <f>COUNT(#REF!,#REF!,#REF!,#REF!,#REF!,#REF!,#REF!,#REF!,#REF!,#REF!,#REF!,#REF!)</f>
        <v>0</v>
      </c>
      <c r="N113" s="1">
        <f t="shared" si="39"/>
        <v>0</v>
      </c>
      <c r="O113" s="1">
        <v>0</v>
      </c>
      <c r="P113" s="1">
        <f t="shared" si="40"/>
        <v>0</v>
      </c>
      <c r="Q113" s="1">
        <f t="shared" si="41"/>
        <v>0</v>
      </c>
      <c r="R113" s="75"/>
      <c r="S113" s="1">
        <f t="shared" si="42"/>
        <v>45</v>
      </c>
      <c r="T113" s="1">
        <f t="shared" si="43"/>
        <v>0</v>
      </c>
      <c r="U113" s="1">
        <f t="shared" si="44"/>
        <v>45</v>
      </c>
      <c r="V113" s="1">
        <f t="shared" si="45"/>
        <v>1</v>
      </c>
      <c r="W113" s="1">
        <v>0</v>
      </c>
      <c r="X113" s="1">
        <f t="shared" si="46"/>
        <v>0</v>
      </c>
      <c r="Y113" s="1">
        <v>0</v>
      </c>
      <c r="Z113" s="1">
        <f t="shared" si="47"/>
        <v>0</v>
      </c>
      <c r="AA113" s="75"/>
      <c r="AB113" s="47"/>
      <c r="AC113" s="47"/>
      <c r="AD113" s="47"/>
      <c r="AF113" s="47"/>
      <c r="AG113" s="75"/>
      <c r="AH113" s="47"/>
      <c r="AI113" s="47"/>
      <c r="AJ113" s="47"/>
      <c r="AK113" s="47"/>
      <c r="AL113" s="47"/>
      <c r="AM113" s="47"/>
      <c r="AN113" s="25"/>
      <c r="AO113" s="47"/>
      <c r="AP113" s="47"/>
      <c r="AQ113" s="47"/>
      <c r="AR113" s="47">
        <v>45</v>
      </c>
      <c r="AS113" s="47"/>
      <c r="AT113" s="47"/>
      <c r="AU113" s="47"/>
      <c r="AV113" s="47"/>
      <c r="AW113" s="47"/>
      <c r="AX113" s="47"/>
    </row>
    <row r="114" spans="1:50" x14ac:dyDescent="0.35">
      <c r="A114" s="1" t="s">
        <v>2225</v>
      </c>
      <c r="B114" s="47"/>
      <c r="C114" s="47" t="s">
        <v>2109</v>
      </c>
      <c r="D114" s="47" t="s">
        <v>2110</v>
      </c>
      <c r="E114" s="47" t="s">
        <v>47</v>
      </c>
      <c r="F114" s="47">
        <v>999927565</v>
      </c>
      <c r="G114" s="3">
        <f t="shared" si="36"/>
        <v>45</v>
      </c>
      <c r="H114" s="47"/>
      <c r="I114" s="75"/>
      <c r="J114" s="1">
        <f t="shared" si="37"/>
        <v>0</v>
      </c>
      <c r="K114" s="1">
        <f t="shared" si="38"/>
        <v>0</v>
      </c>
      <c r="L114" s="1">
        <v>0</v>
      </c>
      <c r="M114" s="1">
        <f>COUNT(#REF!,#REF!,#REF!,#REF!,#REF!,#REF!,#REF!,#REF!,#REF!,#REF!,#REF!,#REF!)</f>
        <v>0</v>
      </c>
      <c r="N114" s="1">
        <f t="shared" si="39"/>
        <v>0</v>
      </c>
      <c r="O114" s="1">
        <v>0</v>
      </c>
      <c r="P114" s="1">
        <f t="shared" si="40"/>
        <v>0</v>
      </c>
      <c r="Q114" s="1">
        <f t="shared" si="41"/>
        <v>0</v>
      </c>
      <c r="R114" s="75"/>
      <c r="S114" s="1">
        <f t="shared" si="42"/>
        <v>45</v>
      </c>
      <c r="T114" s="1">
        <f t="shared" si="43"/>
        <v>0</v>
      </c>
      <c r="U114" s="1">
        <f t="shared" si="44"/>
        <v>45</v>
      </c>
      <c r="V114" s="1">
        <f t="shared" si="45"/>
        <v>1</v>
      </c>
      <c r="W114" s="1">
        <v>0</v>
      </c>
      <c r="X114" s="1">
        <f t="shared" si="46"/>
        <v>0</v>
      </c>
      <c r="Y114" s="1">
        <v>0</v>
      </c>
      <c r="Z114" s="1">
        <f t="shared" si="47"/>
        <v>0</v>
      </c>
      <c r="AA114" s="75"/>
      <c r="AB114" s="47"/>
      <c r="AC114" s="47"/>
      <c r="AD114" s="47"/>
      <c r="AF114" s="47"/>
      <c r="AG114" s="75"/>
      <c r="AH114" s="47"/>
      <c r="AI114" s="47"/>
      <c r="AJ114" s="47"/>
      <c r="AK114" s="47"/>
      <c r="AL114" s="47"/>
      <c r="AM114" s="47"/>
      <c r="AN114" s="25"/>
      <c r="AO114" s="47"/>
      <c r="AP114" s="47"/>
      <c r="AQ114" s="47"/>
      <c r="AR114" s="47"/>
      <c r="AS114" s="47"/>
      <c r="AT114" s="47"/>
      <c r="AU114" s="47"/>
      <c r="AV114" s="47"/>
      <c r="AW114" s="47">
        <v>45</v>
      </c>
      <c r="AX114" s="47"/>
    </row>
    <row r="115" spans="1:50" x14ac:dyDescent="0.35">
      <c r="A115" s="25" t="s">
        <v>2225</v>
      </c>
      <c r="B115" s="1" t="s">
        <v>31</v>
      </c>
      <c r="C115" s="1" t="s">
        <v>2248</v>
      </c>
      <c r="D115" s="1" t="s">
        <v>1028</v>
      </c>
      <c r="E115" s="1" t="s">
        <v>47</v>
      </c>
      <c r="F115" s="1">
        <v>999919356</v>
      </c>
      <c r="G115" s="3">
        <f t="shared" si="36"/>
        <v>37.5</v>
      </c>
      <c r="H115" s="3">
        <f>J115/2</f>
        <v>37.5</v>
      </c>
      <c r="I115" s="53"/>
      <c r="J115" s="1">
        <f t="shared" si="37"/>
        <v>75</v>
      </c>
      <c r="K115" s="1">
        <f t="shared" si="38"/>
        <v>0</v>
      </c>
      <c r="L115" s="1">
        <v>0</v>
      </c>
      <c r="M115" s="1">
        <f>COUNT(#REF!,#REF!,#REF!,#REF!,#REF!,#REF!,#REF!,#REF!,#REF!,#REF!,#REF!,#REF!)</f>
        <v>0</v>
      </c>
      <c r="N115" s="1">
        <f t="shared" si="39"/>
        <v>35</v>
      </c>
      <c r="O115" s="1">
        <v>0</v>
      </c>
      <c r="P115" s="1">
        <f t="shared" si="40"/>
        <v>40</v>
      </c>
      <c r="Q115" s="1">
        <f t="shared" si="41"/>
        <v>0</v>
      </c>
      <c r="R115" s="53"/>
      <c r="S115" s="1">
        <f t="shared" si="42"/>
        <v>0</v>
      </c>
      <c r="T115" s="1">
        <f t="shared" si="43"/>
        <v>0</v>
      </c>
      <c r="U115" s="1">
        <f t="shared" si="44"/>
        <v>0</v>
      </c>
      <c r="V115" s="1">
        <f t="shared" si="45"/>
        <v>0</v>
      </c>
      <c r="W115" s="1">
        <v>0</v>
      </c>
      <c r="X115" s="1">
        <f t="shared" si="46"/>
        <v>0</v>
      </c>
      <c r="Y115" s="1">
        <v>0</v>
      </c>
      <c r="Z115" s="1">
        <f t="shared" si="47"/>
        <v>0</v>
      </c>
      <c r="AA115" s="53"/>
      <c r="AB115" s="1">
        <v>35</v>
      </c>
      <c r="AC115" s="1"/>
      <c r="AD115" s="1">
        <v>40</v>
      </c>
      <c r="AE115" s="1"/>
      <c r="AF115" s="1"/>
      <c r="AG115" s="23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47"/>
      <c r="AS115" s="47"/>
      <c r="AT115" s="47"/>
      <c r="AU115" s="47"/>
      <c r="AV115" s="47"/>
      <c r="AW115" s="47"/>
      <c r="AX115" s="47"/>
    </row>
    <row r="116" spans="1:50" x14ac:dyDescent="0.35">
      <c r="A116" s="1" t="s">
        <v>2225</v>
      </c>
      <c r="B116" s="47"/>
      <c r="C116" s="76" t="s">
        <v>408</v>
      </c>
      <c r="D116" s="76" t="s">
        <v>81</v>
      </c>
      <c r="E116" s="76" t="s">
        <v>47</v>
      </c>
      <c r="F116" s="76">
        <v>999888753</v>
      </c>
      <c r="G116" s="3">
        <f t="shared" si="36"/>
        <v>30</v>
      </c>
      <c r="H116" s="47"/>
      <c r="I116" s="75"/>
      <c r="J116" s="1">
        <f t="shared" si="37"/>
        <v>0</v>
      </c>
      <c r="K116" s="1">
        <f t="shared" si="38"/>
        <v>0</v>
      </c>
      <c r="L116" s="1">
        <v>0</v>
      </c>
      <c r="M116" s="1">
        <f>COUNT(#REF!,#REF!,#REF!,#REF!,#REF!,#REF!,#REF!,#REF!,#REF!,#REF!,#REF!,#REF!)</f>
        <v>0</v>
      </c>
      <c r="N116" s="1">
        <f t="shared" si="39"/>
        <v>0</v>
      </c>
      <c r="O116" s="1">
        <v>0</v>
      </c>
      <c r="P116" s="1">
        <f t="shared" si="40"/>
        <v>0</v>
      </c>
      <c r="Q116" s="1">
        <f t="shared" si="41"/>
        <v>0</v>
      </c>
      <c r="R116" s="75"/>
      <c r="S116" s="1">
        <f t="shared" si="42"/>
        <v>30</v>
      </c>
      <c r="T116" s="1">
        <f t="shared" si="43"/>
        <v>0</v>
      </c>
      <c r="U116" s="1">
        <f t="shared" si="44"/>
        <v>30</v>
      </c>
      <c r="V116" s="1">
        <f t="shared" si="45"/>
        <v>1</v>
      </c>
      <c r="W116" s="1">
        <v>0</v>
      </c>
      <c r="X116" s="1">
        <f t="shared" si="46"/>
        <v>0</v>
      </c>
      <c r="Y116" s="1">
        <v>0</v>
      </c>
      <c r="Z116" s="1">
        <f t="shared" si="47"/>
        <v>0</v>
      </c>
      <c r="AA116" s="75"/>
      <c r="AB116" s="47"/>
      <c r="AC116" s="47"/>
      <c r="AD116" s="47"/>
      <c r="AF116" s="47"/>
      <c r="AG116" s="75"/>
      <c r="AH116" s="47"/>
      <c r="AI116" s="47"/>
      <c r="AJ116" s="47"/>
      <c r="AK116" s="47"/>
      <c r="AL116" s="47"/>
      <c r="AM116" s="47"/>
      <c r="AN116" s="25"/>
      <c r="AO116" s="47"/>
      <c r="AP116" s="47"/>
      <c r="AQ116" s="47"/>
      <c r="AR116" s="47"/>
      <c r="AS116" s="47">
        <v>30</v>
      </c>
      <c r="AT116" s="47"/>
      <c r="AU116" s="47"/>
      <c r="AV116" s="47"/>
      <c r="AW116" s="47"/>
      <c r="AX116" s="47"/>
    </row>
    <row r="117" spans="1:50" x14ac:dyDescent="0.35">
      <c r="A117" s="1" t="s">
        <v>2225</v>
      </c>
      <c r="B117" s="25" t="s">
        <v>31</v>
      </c>
      <c r="C117" s="25" t="s">
        <v>2261</v>
      </c>
      <c r="D117" s="25" t="s">
        <v>1718</v>
      </c>
      <c r="E117" s="25" t="s">
        <v>47</v>
      </c>
      <c r="F117" s="25">
        <v>999914453</v>
      </c>
      <c r="G117" s="3">
        <f t="shared" si="36"/>
        <v>0</v>
      </c>
      <c r="H117" s="3"/>
      <c r="I117" s="53"/>
      <c r="J117" s="1">
        <f t="shared" si="37"/>
        <v>0</v>
      </c>
      <c r="K117" s="1">
        <f t="shared" si="38"/>
        <v>0</v>
      </c>
      <c r="L117" s="1">
        <v>0</v>
      </c>
      <c r="M117" s="1">
        <f>COUNT(#REF!,#REF!,#REF!,#REF!,#REF!,#REF!,#REF!,#REF!,#REF!,#REF!,#REF!,#REF!)</f>
        <v>0</v>
      </c>
      <c r="N117" s="1">
        <f t="shared" si="39"/>
        <v>0</v>
      </c>
      <c r="O117" s="1">
        <v>0</v>
      </c>
      <c r="P117" s="1">
        <f t="shared" si="40"/>
        <v>0</v>
      </c>
      <c r="Q117" s="1">
        <f t="shared" si="41"/>
        <v>0</v>
      </c>
      <c r="R117" s="53"/>
      <c r="S117" s="1">
        <f t="shared" si="42"/>
        <v>0</v>
      </c>
      <c r="T117" s="1">
        <f t="shared" si="43"/>
        <v>0</v>
      </c>
      <c r="U117" s="1">
        <f t="shared" si="44"/>
        <v>0</v>
      </c>
      <c r="V117" s="1">
        <f t="shared" si="45"/>
        <v>0</v>
      </c>
      <c r="W117" s="1">
        <v>0</v>
      </c>
      <c r="X117" s="1">
        <f t="shared" si="46"/>
        <v>0</v>
      </c>
      <c r="Y117" s="1">
        <v>0</v>
      </c>
      <c r="Z117" s="1">
        <f t="shared" si="47"/>
        <v>0</v>
      </c>
      <c r="AA117" s="53"/>
      <c r="AB117" s="1"/>
      <c r="AC117" s="1"/>
      <c r="AD117" s="1"/>
      <c r="AE117" s="1"/>
      <c r="AF117" s="1"/>
      <c r="AG117" s="23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47"/>
      <c r="AS117" s="47"/>
      <c r="AT117" s="47"/>
      <c r="AU117" s="47"/>
      <c r="AV117" s="47"/>
      <c r="AW117" s="47"/>
      <c r="AX117" s="47"/>
    </row>
    <row r="118" spans="1:50" x14ac:dyDescent="0.35">
      <c r="A118" s="1" t="s">
        <v>2225</v>
      </c>
      <c r="B118" s="1" t="s">
        <v>31</v>
      </c>
      <c r="C118" s="1" t="s">
        <v>2234</v>
      </c>
      <c r="D118" s="1" t="s">
        <v>2233</v>
      </c>
      <c r="E118" s="1" t="s">
        <v>47</v>
      </c>
      <c r="F118" s="1">
        <v>999887096</v>
      </c>
      <c r="G118" s="3">
        <f t="shared" si="36"/>
        <v>0</v>
      </c>
      <c r="H118" s="3"/>
      <c r="I118" s="53"/>
      <c r="J118" s="1">
        <f t="shared" si="37"/>
        <v>0</v>
      </c>
      <c r="K118" s="1">
        <f t="shared" si="38"/>
        <v>0</v>
      </c>
      <c r="L118" s="1">
        <v>0</v>
      </c>
      <c r="M118" s="1">
        <f>COUNT(#REF!,#REF!,#REF!,#REF!,#REF!,#REF!,#REF!,#REF!,#REF!,#REF!,#REF!,#REF!)</f>
        <v>0</v>
      </c>
      <c r="N118" s="1">
        <f t="shared" si="39"/>
        <v>0</v>
      </c>
      <c r="O118" s="1">
        <v>0</v>
      </c>
      <c r="P118" s="1">
        <f t="shared" si="40"/>
        <v>0</v>
      </c>
      <c r="Q118" s="1">
        <f t="shared" si="41"/>
        <v>0</v>
      </c>
      <c r="R118" s="53"/>
      <c r="S118" s="1">
        <f t="shared" si="42"/>
        <v>0</v>
      </c>
      <c r="T118" s="1">
        <f t="shared" si="43"/>
        <v>0</v>
      </c>
      <c r="U118" s="1">
        <f t="shared" si="44"/>
        <v>0</v>
      </c>
      <c r="V118" s="1">
        <f t="shared" si="45"/>
        <v>0</v>
      </c>
      <c r="W118" s="1">
        <v>0</v>
      </c>
      <c r="X118" s="1">
        <f t="shared" si="46"/>
        <v>0</v>
      </c>
      <c r="Y118" s="1">
        <v>0</v>
      </c>
      <c r="Z118" s="1">
        <f t="shared" si="47"/>
        <v>0</v>
      </c>
      <c r="AA118" s="53"/>
      <c r="AB118" s="1"/>
      <c r="AC118" s="1"/>
      <c r="AD118" s="1"/>
      <c r="AE118" s="1"/>
      <c r="AF118" s="1"/>
      <c r="AG118" s="23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47"/>
      <c r="AS118" s="47"/>
      <c r="AT118" s="47"/>
      <c r="AU118" s="47"/>
      <c r="AV118" s="47"/>
      <c r="AW118" s="47"/>
      <c r="AX118" s="47"/>
    </row>
    <row r="119" spans="1:50" x14ac:dyDescent="0.35">
      <c r="A119" s="1" t="s">
        <v>2224</v>
      </c>
      <c r="B119" s="1" t="s">
        <v>31</v>
      </c>
      <c r="C119" s="1" t="s">
        <v>238</v>
      </c>
      <c r="D119" s="1" t="s">
        <v>159</v>
      </c>
      <c r="E119" s="1" t="s">
        <v>47</v>
      </c>
      <c r="F119" s="1">
        <v>999874192</v>
      </c>
      <c r="G119" s="3">
        <f t="shared" si="36"/>
        <v>558</v>
      </c>
      <c r="H119" s="3"/>
      <c r="I119" s="53"/>
      <c r="J119" s="1">
        <f t="shared" si="37"/>
        <v>330</v>
      </c>
      <c r="K119" s="1">
        <f t="shared" si="38"/>
        <v>0</v>
      </c>
      <c r="L119" s="1">
        <v>0</v>
      </c>
      <c r="M119" s="1">
        <f>COUNT(#REF!,#REF!,#REF!,#REF!,#REF!,#REF!,#REF!,#REF!,#REF!,#REF!,#REF!,#REF!)</f>
        <v>0</v>
      </c>
      <c r="N119" s="1">
        <f t="shared" si="39"/>
        <v>70</v>
      </c>
      <c r="O119" s="1">
        <v>0</v>
      </c>
      <c r="P119" s="1">
        <f t="shared" si="40"/>
        <v>160</v>
      </c>
      <c r="Q119" s="1">
        <f t="shared" si="41"/>
        <v>100</v>
      </c>
      <c r="R119" s="53"/>
      <c r="S119" s="1">
        <f t="shared" si="42"/>
        <v>228</v>
      </c>
      <c r="T119" s="1">
        <f t="shared" si="43"/>
        <v>10</v>
      </c>
      <c r="U119" s="1">
        <f t="shared" si="44"/>
        <v>105</v>
      </c>
      <c r="V119" s="1">
        <f t="shared" si="45"/>
        <v>2</v>
      </c>
      <c r="W119" s="1">
        <v>0</v>
      </c>
      <c r="X119" s="1">
        <f t="shared" si="46"/>
        <v>0</v>
      </c>
      <c r="Y119" s="1">
        <v>0</v>
      </c>
      <c r="Z119" s="1">
        <f t="shared" si="47"/>
        <v>113</v>
      </c>
      <c r="AA119" s="53"/>
      <c r="AB119" s="1"/>
      <c r="AC119" s="1">
        <v>70</v>
      </c>
      <c r="AD119" s="1">
        <v>160</v>
      </c>
      <c r="AE119" s="1">
        <v>100</v>
      </c>
      <c r="AF119" s="1"/>
      <c r="AG119" s="23"/>
      <c r="AH119" s="25"/>
      <c r="AI119" s="25">
        <v>10</v>
      </c>
      <c r="AJ119" s="25">
        <v>113</v>
      </c>
      <c r="AK119" s="25">
        <v>45</v>
      </c>
      <c r="AL119" s="25"/>
      <c r="AM119" s="25"/>
      <c r="AN119" s="25"/>
      <c r="AO119" s="25"/>
      <c r="AP119" s="25"/>
      <c r="AQ119" s="25"/>
      <c r="AR119" s="47"/>
      <c r="AS119" s="47"/>
      <c r="AT119" s="47"/>
      <c r="AU119" s="47">
        <v>60</v>
      </c>
      <c r="AV119" s="47"/>
      <c r="AW119" s="47"/>
      <c r="AX119" s="47"/>
    </row>
    <row r="120" spans="1:50" x14ac:dyDescent="0.35">
      <c r="A120" s="1" t="s">
        <v>2224</v>
      </c>
      <c r="B120" s="1" t="s">
        <v>31</v>
      </c>
      <c r="C120" s="1" t="s">
        <v>257</v>
      </c>
      <c r="D120" s="1" t="s">
        <v>258</v>
      </c>
      <c r="E120" s="1" t="s">
        <v>47</v>
      </c>
      <c r="F120" s="1">
        <v>999865190</v>
      </c>
      <c r="G120" s="3">
        <f t="shared" si="36"/>
        <v>505</v>
      </c>
      <c r="H120" s="3"/>
      <c r="I120" s="53"/>
      <c r="J120" s="1">
        <f t="shared" si="37"/>
        <v>105</v>
      </c>
      <c r="K120" s="1">
        <f t="shared" si="38"/>
        <v>0</v>
      </c>
      <c r="L120" s="1">
        <v>0</v>
      </c>
      <c r="M120" s="1">
        <f>COUNT(#REF!,#REF!,#REF!,#REF!,#REF!,#REF!,#REF!,#REF!,#REF!,#REF!,#REF!,#REF!)</f>
        <v>0</v>
      </c>
      <c r="N120" s="1">
        <f t="shared" si="39"/>
        <v>105</v>
      </c>
      <c r="O120" s="1">
        <v>0</v>
      </c>
      <c r="P120" s="1">
        <f t="shared" si="40"/>
        <v>0</v>
      </c>
      <c r="Q120" s="1">
        <f t="shared" si="41"/>
        <v>0</v>
      </c>
      <c r="R120" s="53"/>
      <c r="S120" s="1">
        <f t="shared" si="42"/>
        <v>400</v>
      </c>
      <c r="T120" s="1">
        <f t="shared" si="43"/>
        <v>0</v>
      </c>
      <c r="U120" s="1">
        <f t="shared" si="44"/>
        <v>0</v>
      </c>
      <c r="V120" s="1">
        <f t="shared" si="45"/>
        <v>0</v>
      </c>
      <c r="W120" s="1">
        <v>0</v>
      </c>
      <c r="X120" s="1">
        <f t="shared" si="46"/>
        <v>250</v>
      </c>
      <c r="Y120" s="1">
        <v>0</v>
      </c>
      <c r="Z120" s="1">
        <f t="shared" si="47"/>
        <v>150</v>
      </c>
      <c r="AA120" s="53"/>
      <c r="AB120" s="1">
        <v>105</v>
      </c>
      <c r="AC120" s="1"/>
      <c r="AD120" s="1"/>
      <c r="AE120" s="1"/>
      <c r="AF120" s="1"/>
      <c r="AG120" s="23"/>
      <c r="AH120" s="25">
        <v>250</v>
      </c>
      <c r="AI120" s="25"/>
      <c r="AJ120" s="25">
        <v>150</v>
      </c>
      <c r="AK120" s="25"/>
      <c r="AL120" s="25"/>
      <c r="AM120" s="25"/>
      <c r="AN120" s="25"/>
      <c r="AO120" s="25"/>
      <c r="AP120" s="25"/>
      <c r="AQ120" s="25"/>
      <c r="AR120" s="47"/>
      <c r="AS120" s="47"/>
      <c r="AT120" s="47"/>
      <c r="AU120" s="47"/>
      <c r="AV120" s="47"/>
      <c r="AW120" s="47"/>
      <c r="AX120" s="47"/>
    </row>
    <row r="121" spans="1:50" x14ac:dyDescent="0.35">
      <c r="A121" s="1" t="s">
        <v>2224</v>
      </c>
      <c r="B121" s="1" t="s">
        <v>31</v>
      </c>
      <c r="C121" s="1" t="s">
        <v>297</v>
      </c>
      <c r="D121" s="1" t="s">
        <v>298</v>
      </c>
      <c r="E121" s="1" t="s">
        <v>47</v>
      </c>
      <c r="F121" s="1">
        <v>999871574</v>
      </c>
      <c r="G121" s="3">
        <f t="shared" si="36"/>
        <v>359</v>
      </c>
      <c r="H121" s="3"/>
      <c r="I121" s="53"/>
      <c r="J121" s="1">
        <f t="shared" si="37"/>
        <v>260</v>
      </c>
      <c r="K121" s="1">
        <f t="shared" si="38"/>
        <v>0</v>
      </c>
      <c r="L121" s="1">
        <v>0</v>
      </c>
      <c r="M121" s="1">
        <f>COUNT(#REF!,#REF!,#REF!,#REF!,#REF!,#REF!,#REF!,#REF!,#REF!,#REF!,#REF!,#REF!)</f>
        <v>0</v>
      </c>
      <c r="N121" s="1">
        <f t="shared" si="39"/>
        <v>140</v>
      </c>
      <c r="O121" s="1">
        <v>0</v>
      </c>
      <c r="P121" s="1">
        <f t="shared" si="40"/>
        <v>120</v>
      </c>
      <c r="Q121" s="1">
        <f t="shared" si="41"/>
        <v>0</v>
      </c>
      <c r="R121" s="53"/>
      <c r="S121" s="1">
        <f t="shared" si="42"/>
        <v>99</v>
      </c>
      <c r="T121" s="1">
        <f t="shared" si="43"/>
        <v>0</v>
      </c>
      <c r="U121" s="1">
        <f t="shared" si="44"/>
        <v>0</v>
      </c>
      <c r="V121" s="1">
        <f t="shared" si="45"/>
        <v>0</v>
      </c>
      <c r="W121" s="1">
        <v>0</v>
      </c>
      <c r="X121" s="1">
        <f t="shared" si="46"/>
        <v>0</v>
      </c>
      <c r="Y121" s="1">
        <v>0</v>
      </c>
      <c r="Z121" s="1">
        <f t="shared" si="47"/>
        <v>99</v>
      </c>
      <c r="AA121" s="53"/>
      <c r="AB121" s="1">
        <v>140</v>
      </c>
      <c r="AC121" s="1"/>
      <c r="AD121" s="1">
        <v>120</v>
      </c>
      <c r="AE121" s="1"/>
      <c r="AF121" s="1"/>
      <c r="AG121" s="23"/>
      <c r="AH121" s="25"/>
      <c r="AI121" s="25"/>
      <c r="AJ121" s="25">
        <v>99</v>
      </c>
      <c r="AK121" s="25"/>
      <c r="AL121" s="25"/>
      <c r="AM121" s="25"/>
      <c r="AN121" s="25"/>
      <c r="AO121" s="25"/>
      <c r="AP121" s="25"/>
      <c r="AQ121" s="25"/>
      <c r="AR121" s="47"/>
      <c r="AS121" s="47"/>
      <c r="AT121" s="47"/>
      <c r="AU121" s="47"/>
      <c r="AV121" s="47"/>
      <c r="AW121" s="47"/>
      <c r="AX121" s="47"/>
    </row>
    <row r="122" spans="1:50" x14ac:dyDescent="0.35">
      <c r="A122" s="1" t="s">
        <v>2224</v>
      </c>
      <c r="B122" s="1" t="s">
        <v>31</v>
      </c>
      <c r="C122" s="1" t="s">
        <v>467</v>
      </c>
      <c r="D122" s="1" t="s">
        <v>468</v>
      </c>
      <c r="E122" s="1" t="s">
        <v>47</v>
      </c>
      <c r="F122" s="1">
        <v>999895211</v>
      </c>
      <c r="G122" s="3">
        <f t="shared" si="36"/>
        <v>286.5</v>
      </c>
      <c r="H122" s="3"/>
      <c r="I122" s="53"/>
      <c r="J122" s="1">
        <f t="shared" si="37"/>
        <v>192.5</v>
      </c>
      <c r="K122" s="1">
        <f t="shared" si="38"/>
        <v>0</v>
      </c>
      <c r="L122" s="1">
        <v>0</v>
      </c>
      <c r="M122" s="1">
        <f>COUNT(#REF!,#REF!,#REF!,#REF!,#REF!,#REF!,#REF!,#REF!,#REF!,#REF!,#REF!,#REF!)</f>
        <v>0</v>
      </c>
      <c r="N122" s="1">
        <f t="shared" si="39"/>
        <v>39.5</v>
      </c>
      <c r="O122" s="1">
        <v>0</v>
      </c>
      <c r="P122" s="1">
        <f t="shared" si="40"/>
        <v>78</v>
      </c>
      <c r="Q122" s="1">
        <f t="shared" si="41"/>
        <v>75</v>
      </c>
      <c r="R122" s="53"/>
      <c r="S122" s="1">
        <f t="shared" si="42"/>
        <v>94</v>
      </c>
      <c r="T122" s="1">
        <f t="shared" si="43"/>
        <v>0</v>
      </c>
      <c r="U122" s="1">
        <f t="shared" si="44"/>
        <v>30</v>
      </c>
      <c r="V122" s="1">
        <f t="shared" si="45"/>
        <v>1</v>
      </c>
      <c r="W122" s="1">
        <v>0</v>
      </c>
      <c r="X122" s="1">
        <f t="shared" si="46"/>
        <v>0</v>
      </c>
      <c r="Y122" s="1">
        <v>0</v>
      </c>
      <c r="Z122" s="1">
        <f t="shared" si="47"/>
        <v>64</v>
      </c>
      <c r="AA122" s="53"/>
      <c r="AB122" s="1"/>
      <c r="AC122" s="1">
        <v>39.5</v>
      </c>
      <c r="AD122" s="1">
        <v>78</v>
      </c>
      <c r="AE122" s="1">
        <v>75</v>
      </c>
      <c r="AF122" s="1"/>
      <c r="AG122" s="23"/>
      <c r="AH122" s="25"/>
      <c r="AI122" s="25"/>
      <c r="AJ122" s="25">
        <v>64</v>
      </c>
      <c r="AK122" s="25"/>
      <c r="AL122" s="25"/>
      <c r="AM122" s="25"/>
      <c r="AN122" s="25"/>
      <c r="AO122" s="25"/>
      <c r="AP122" s="25"/>
      <c r="AQ122" s="25"/>
      <c r="AR122" s="47"/>
      <c r="AS122" s="47"/>
      <c r="AT122" s="47"/>
      <c r="AU122" s="47"/>
      <c r="AV122" s="47"/>
      <c r="AW122" s="47"/>
      <c r="AX122" s="47">
        <v>30</v>
      </c>
    </row>
    <row r="123" spans="1:50" x14ac:dyDescent="0.35">
      <c r="A123" s="1" t="s">
        <v>2224</v>
      </c>
      <c r="B123" s="1" t="s">
        <v>31</v>
      </c>
      <c r="C123" s="1" t="s">
        <v>200</v>
      </c>
      <c r="D123" s="1" t="s">
        <v>201</v>
      </c>
      <c r="E123" s="1" t="s">
        <v>47</v>
      </c>
      <c r="F123" s="1">
        <v>999856117</v>
      </c>
      <c r="G123" s="3">
        <f t="shared" si="36"/>
        <v>218.5</v>
      </c>
      <c r="H123" s="3">
        <f>J123/2</f>
        <v>112.5</v>
      </c>
      <c r="I123" s="53"/>
      <c r="J123" s="1">
        <f t="shared" si="37"/>
        <v>225</v>
      </c>
      <c r="K123" s="1">
        <f t="shared" si="38"/>
        <v>0</v>
      </c>
      <c r="L123" s="1">
        <v>0</v>
      </c>
      <c r="M123" s="1">
        <f>COUNT(#REF!,#REF!,#REF!,#REF!,#REF!,#REF!,#REF!,#REF!,#REF!,#REF!,#REF!,#REF!)</f>
        <v>0</v>
      </c>
      <c r="N123" s="1">
        <f t="shared" si="39"/>
        <v>105</v>
      </c>
      <c r="O123" s="1">
        <v>0</v>
      </c>
      <c r="P123" s="1">
        <f t="shared" si="40"/>
        <v>120</v>
      </c>
      <c r="Q123" s="1">
        <f t="shared" si="41"/>
        <v>0</v>
      </c>
      <c r="R123" s="53"/>
      <c r="S123" s="1">
        <f t="shared" si="42"/>
        <v>106</v>
      </c>
      <c r="T123" s="1">
        <f t="shared" si="43"/>
        <v>0</v>
      </c>
      <c r="U123" s="1">
        <f t="shared" si="44"/>
        <v>0</v>
      </c>
      <c r="V123" s="1">
        <f t="shared" si="45"/>
        <v>0</v>
      </c>
      <c r="W123" s="1">
        <v>0</v>
      </c>
      <c r="X123" s="1">
        <f t="shared" si="46"/>
        <v>0</v>
      </c>
      <c r="Y123" s="1">
        <v>0</v>
      </c>
      <c r="Z123" s="1">
        <f t="shared" si="47"/>
        <v>106</v>
      </c>
      <c r="AA123" s="53"/>
      <c r="AB123" s="1">
        <v>105</v>
      </c>
      <c r="AC123" s="1"/>
      <c r="AD123" s="1">
        <v>120</v>
      </c>
      <c r="AE123" s="1"/>
      <c r="AF123" s="1"/>
      <c r="AG123" s="23"/>
      <c r="AH123" s="25"/>
      <c r="AI123" s="25"/>
      <c r="AJ123" s="25">
        <v>106</v>
      </c>
      <c r="AK123" s="25"/>
      <c r="AL123" s="25"/>
      <c r="AM123" s="25"/>
      <c r="AN123" s="25"/>
      <c r="AO123" s="25"/>
      <c r="AP123" s="25"/>
      <c r="AQ123" s="25"/>
      <c r="AR123" s="47"/>
      <c r="AS123" s="47"/>
      <c r="AT123" s="47"/>
      <c r="AU123" s="47"/>
      <c r="AV123" s="47"/>
      <c r="AW123" s="47"/>
      <c r="AX123" s="47"/>
    </row>
    <row r="124" spans="1:50" x14ac:dyDescent="0.35">
      <c r="A124" s="1" t="s">
        <v>2224</v>
      </c>
      <c r="B124" s="1" t="s">
        <v>31</v>
      </c>
      <c r="C124" s="1" t="s">
        <v>320</v>
      </c>
      <c r="D124" s="1" t="s">
        <v>163</v>
      </c>
      <c r="E124" s="1" t="s">
        <v>47</v>
      </c>
      <c r="F124" s="1">
        <v>999874595</v>
      </c>
      <c r="G124" s="3">
        <f t="shared" si="36"/>
        <v>202.5</v>
      </c>
      <c r="H124" s="3"/>
      <c r="I124" s="53"/>
      <c r="J124" s="1">
        <f t="shared" si="37"/>
        <v>142.5</v>
      </c>
      <c r="K124" s="1">
        <f t="shared" si="38"/>
        <v>0</v>
      </c>
      <c r="L124" s="1">
        <v>0</v>
      </c>
      <c r="M124" s="1">
        <f>COUNT(#REF!,#REF!,#REF!,#REF!,#REF!,#REF!,#REF!,#REF!,#REF!,#REF!,#REF!,#REF!)</f>
        <v>0</v>
      </c>
      <c r="N124" s="1">
        <f t="shared" si="39"/>
        <v>52.5</v>
      </c>
      <c r="O124" s="1">
        <v>0</v>
      </c>
      <c r="P124" s="1">
        <f t="shared" si="40"/>
        <v>90</v>
      </c>
      <c r="Q124" s="1">
        <f t="shared" si="41"/>
        <v>0</v>
      </c>
      <c r="R124" s="53"/>
      <c r="S124" s="1">
        <f t="shared" si="42"/>
        <v>60</v>
      </c>
      <c r="T124" s="1">
        <f t="shared" si="43"/>
        <v>0</v>
      </c>
      <c r="U124" s="1">
        <f t="shared" si="44"/>
        <v>60</v>
      </c>
      <c r="V124" s="1">
        <f t="shared" si="45"/>
        <v>2</v>
      </c>
      <c r="W124" s="1">
        <v>0</v>
      </c>
      <c r="X124" s="1">
        <f t="shared" si="46"/>
        <v>0</v>
      </c>
      <c r="Y124" s="1">
        <v>0</v>
      </c>
      <c r="Z124" s="1">
        <f t="shared" si="47"/>
        <v>0</v>
      </c>
      <c r="AA124" s="53"/>
      <c r="AB124" s="1"/>
      <c r="AC124" s="1">
        <v>52.5</v>
      </c>
      <c r="AD124" s="1">
        <v>90</v>
      </c>
      <c r="AE124" s="1"/>
      <c r="AF124" s="1"/>
      <c r="AG124" s="23"/>
      <c r="AH124" s="25"/>
      <c r="AI124" s="25"/>
      <c r="AJ124" s="25"/>
      <c r="AK124" s="25"/>
      <c r="AL124" s="25"/>
      <c r="AM124" s="25"/>
      <c r="AN124" s="25">
        <v>30</v>
      </c>
      <c r="AO124" s="25"/>
      <c r="AP124" s="25"/>
      <c r="AQ124" s="25"/>
      <c r="AR124" s="47"/>
      <c r="AS124" s="47"/>
      <c r="AT124" s="47">
        <v>30</v>
      </c>
      <c r="AU124" s="47"/>
      <c r="AV124" s="47"/>
      <c r="AW124" s="47"/>
      <c r="AX124" s="47"/>
    </row>
    <row r="125" spans="1:50" x14ac:dyDescent="0.35">
      <c r="A125" s="1" t="s">
        <v>2224</v>
      </c>
      <c r="B125" s="1" t="s">
        <v>31</v>
      </c>
      <c r="C125" s="1" t="s">
        <v>197</v>
      </c>
      <c r="D125" s="1" t="s">
        <v>198</v>
      </c>
      <c r="E125" s="1" t="s">
        <v>47</v>
      </c>
      <c r="F125" s="1">
        <v>999853591</v>
      </c>
      <c r="G125" s="3">
        <f t="shared" si="36"/>
        <v>169</v>
      </c>
      <c r="H125" s="3"/>
      <c r="I125" s="53">
        <v>0</v>
      </c>
      <c r="J125" s="1">
        <f t="shared" si="37"/>
        <v>169</v>
      </c>
      <c r="K125" s="1">
        <f t="shared" si="38"/>
        <v>0</v>
      </c>
      <c r="L125" s="1">
        <v>0</v>
      </c>
      <c r="M125" s="1">
        <f>COUNT(#REF!,#REF!,#REF!,#REF!,#REF!,#REF!,#REF!,#REF!,#REF!,#REF!,#REF!,#REF!)</f>
        <v>0</v>
      </c>
      <c r="N125" s="1">
        <f t="shared" si="39"/>
        <v>79</v>
      </c>
      <c r="O125" s="1">
        <v>0</v>
      </c>
      <c r="P125" s="1">
        <f t="shared" si="40"/>
        <v>90</v>
      </c>
      <c r="Q125" s="1">
        <f t="shared" si="41"/>
        <v>0</v>
      </c>
      <c r="R125" s="53">
        <v>0</v>
      </c>
      <c r="S125" s="1">
        <f t="shared" si="42"/>
        <v>0</v>
      </c>
      <c r="T125" s="1">
        <f t="shared" si="43"/>
        <v>0</v>
      </c>
      <c r="U125" s="1">
        <f t="shared" si="44"/>
        <v>0</v>
      </c>
      <c r="V125" s="1">
        <f t="shared" si="45"/>
        <v>0</v>
      </c>
      <c r="W125" s="1">
        <v>0</v>
      </c>
      <c r="X125" s="1">
        <f t="shared" si="46"/>
        <v>0</v>
      </c>
      <c r="Y125" s="1">
        <v>0</v>
      </c>
      <c r="Z125" s="1">
        <f t="shared" si="47"/>
        <v>0</v>
      </c>
      <c r="AA125" s="53"/>
      <c r="AB125" s="1">
        <v>79</v>
      </c>
      <c r="AC125" s="1"/>
      <c r="AD125" s="1">
        <v>90</v>
      </c>
      <c r="AE125" s="1"/>
      <c r="AF125" s="1"/>
      <c r="AG125" s="23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47"/>
      <c r="AS125" s="47"/>
      <c r="AT125" s="47"/>
      <c r="AU125" s="47"/>
      <c r="AV125" s="47"/>
      <c r="AW125" s="47"/>
      <c r="AX125" s="47"/>
    </row>
    <row r="126" spans="1:50" x14ac:dyDescent="0.35">
      <c r="A126" s="1" t="s">
        <v>2224</v>
      </c>
      <c r="B126" s="1" t="s">
        <v>31</v>
      </c>
      <c r="C126" s="1" t="s">
        <v>2246</v>
      </c>
      <c r="D126" s="1" t="s">
        <v>763</v>
      </c>
      <c r="E126" s="1" t="s">
        <v>47</v>
      </c>
      <c r="F126" s="1">
        <v>999915444</v>
      </c>
      <c r="G126" s="3">
        <f t="shared" si="36"/>
        <v>84</v>
      </c>
      <c r="H126" s="3"/>
      <c r="I126" s="53"/>
      <c r="J126" s="1">
        <f t="shared" si="37"/>
        <v>84</v>
      </c>
      <c r="K126" s="1">
        <f t="shared" si="38"/>
        <v>0</v>
      </c>
      <c r="L126" s="1">
        <v>0</v>
      </c>
      <c r="M126" s="1">
        <f>COUNT(#REF!,#REF!,#REF!,#REF!,#REF!,#REF!,#REF!,#REF!,#REF!,#REF!,#REF!,#REF!)</f>
        <v>0</v>
      </c>
      <c r="N126" s="1">
        <f t="shared" si="39"/>
        <v>0</v>
      </c>
      <c r="O126" s="1">
        <v>0</v>
      </c>
      <c r="P126" s="1">
        <f t="shared" si="40"/>
        <v>84</v>
      </c>
      <c r="Q126" s="1">
        <f t="shared" si="41"/>
        <v>0</v>
      </c>
      <c r="R126" s="53"/>
      <c r="S126" s="1">
        <f t="shared" si="42"/>
        <v>0</v>
      </c>
      <c r="T126" s="1">
        <f t="shared" si="43"/>
        <v>0</v>
      </c>
      <c r="U126" s="1">
        <f t="shared" si="44"/>
        <v>0</v>
      </c>
      <c r="V126" s="1">
        <f t="shared" si="45"/>
        <v>0</v>
      </c>
      <c r="W126" s="1">
        <v>0</v>
      </c>
      <c r="X126" s="1">
        <f t="shared" si="46"/>
        <v>0</v>
      </c>
      <c r="Y126" s="1">
        <v>0</v>
      </c>
      <c r="Z126" s="1">
        <f t="shared" si="47"/>
        <v>0</v>
      </c>
      <c r="AA126" s="53"/>
      <c r="AB126" s="1"/>
      <c r="AC126" s="1"/>
      <c r="AD126" s="1">
        <v>84</v>
      </c>
      <c r="AE126" s="1"/>
      <c r="AF126" s="1"/>
      <c r="AG126" s="23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47"/>
      <c r="AS126" s="47"/>
      <c r="AT126" s="47"/>
      <c r="AU126" s="47"/>
      <c r="AV126" s="47"/>
      <c r="AW126" s="47"/>
      <c r="AX126" s="47"/>
    </row>
    <row r="127" spans="1:50" x14ac:dyDescent="0.35">
      <c r="A127" s="1" t="s">
        <v>2224</v>
      </c>
      <c r="B127" s="1" t="s">
        <v>31</v>
      </c>
      <c r="C127" s="1" t="s">
        <v>619</v>
      </c>
      <c r="D127" s="1" t="s">
        <v>61</v>
      </c>
      <c r="E127" s="1" t="s">
        <v>47</v>
      </c>
      <c r="F127" s="1">
        <v>999908516</v>
      </c>
      <c r="G127" s="3">
        <f t="shared" si="36"/>
        <v>81.5</v>
      </c>
      <c r="H127" s="3">
        <f>J127/2</f>
        <v>47.5</v>
      </c>
      <c r="I127" s="53"/>
      <c r="J127" s="1">
        <f t="shared" si="37"/>
        <v>95</v>
      </c>
      <c r="K127" s="1">
        <f t="shared" si="38"/>
        <v>0</v>
      </c>
      <c r="L127" s="1">
        <v>0</v>
      </c>
      <c r="M127" s="1">
        <f>COUNT(#REF!,#REF!,#REF!,#REF!,#REF!,#REF!,#REF!,#REF!,#REF!,#REF!,#REF!,#REF!)</f>
        <v>0</v>
      </c>
      <c r="N127" s="1">
        <f t="shared" si="39"/>
        <v>44</v>
      </c>
      <c r="O127" s="1">
        <v>0</v>
      </c>
      <c r="P127" s="1">
        <f t="shared" si="40"/>
        <v>51</v>
      </c>
      <c r="Q127" s="1">
        <f t="shared" si="41"/>
        <v>0</v>
      </c>
      <c r="R127" s="53"/>
      <c r="S127" s="1">
        <f t="shared" si="42"/>
        <v>34</v>
      </c>
      <c r="T127" s="1">
        <f t="shared" si="43"/>
        <v>0</v>
      </c>
      <c r="U127" s="1">
        <f t="shared" si="44"/>
        <v>34</v>
      </c>
      <c r="V127" s="1">
        <f t="shared" si="45"/>
        <v>1</v>
      </c>
      <c r="W127" s="1">
        <v>0</v>
      </c>
      <c r="X127" s="1">
        <f t="shared" si="46"/>
        <v>0</v>
      </c>
      <c r="Y127" s="1">
        <v>0</v>
      </c>
      <c r="Z127" s="1">
        <f t="shared" si="47"/>
        <v>0</v>
      </c>
      <c r="AA127" s="53"/>
      <c r="AB127" s="1"/>
      <c r="AC127" s="1">
        <v>44</v>
      </c>
      <c r="AD127" s="1">
        <v>51</v>
      </c>
      <c r="AE127" s="1"/>
      <c r="AF127" s="1"/>
      <c r="AG127" s="23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47"/>
      <c r="AS127" s="47"/>
      <c r="AT127" s="47"/>
      <c r="AU127" s="47">
        <v>34</v>
      </c>
      <c r="AV127" s="47"/>
      <c r="AW127" s="47"/>
      <c r="AX127" s="47"/>
    </row>
    <row r="128" spans="1:50" x14ac:dyDescent="0.35">
      <c r="A128" s="1" t="s">
        <v>2224</v>
      </c>
      <c r="B128" s="1" t="s">
        <v>31</v>
      </c>
      <c r="C128" s="1" t="s">
        <v>138</v>
      </c>
      <c r="D128" s="1" t="s">
        <v>81</v>
      </c>
      <c r="E128" s="24" t="s">
        <v>47</v>
      </c>
      <c r="F128" s="1">
        <v>999793744</v>
      </c>
      <c r="G128" s="3">
        <f t="shared" si="36"/>
        <v>79</v>
      </c>
      <c r="H128" s="3"/>
      <c r="I128" s="53"/>
      <c r="J128" s="1">
        <f t="shared" si="37"/>
        <v>79</v>
      </c>
      <c r="K128" s="1">
        <f t="shared" si="38"/>
        <v>0</v>
      </c>
      <c r="L128" s="1">
        <v>0</v>
      </c>
      <c r="M128" s="1">
        <f>COUNT(#REF!,#REF!,#REF!,#REF!,#REF!,#REF!,#REF!,#REF!,#REF!,#REF!,#REF!,#REF!)</f>
        <v>0</v>
      </c>
      <c r="N128" s="1">
        <f t="shared" si="39"/>
        <v>79</v>
      </c>
      <c r="O128" s="1">
        <v>0</v>
      </c>
      <c r="P128" s="1">
        <f t="shared" si="40"/>
        <v>0</v>
      </c>
      <c r="Q128" s="1">
        <f t="shared" si="41"/>
        <v>0</v>
      </c>
      <c r="R128" s="53"/>
      <c r="S128" s="1">
        <f t="shared" si="42"/>
        <v>0</v>
      </c>
      <c r="T128" s="1">
        <f t="shared" si="43"/>
        <v>0</v>
      </c>
      <c r="U128" s="1">
        <f t="shared" si="44"/>
        <v>0</v>
      </c>
      <c r="V128" s="1">
        <f t="shared" si="45"/>
        <v>0</v>
      </c>
      <c r="W128" s="1">
        <v>0</v>
      </c>
      <c r="X128" s="1">
        <f t="shared" si="46"/>
        <v>0</v>
      </c>
      <c r="Y128" s="1">
        <v>0</v>
      </c>
      <c r="Z128" s="1">
        <f t="shared" si="47"/>
        <v>0</v>
      </c>
      <c r="AA128" s="53"/>
      <c r="AB128" s="1">
        <v>79</v>
      </c>
      <c r="AC128" s="1"/>
      <c r="AD128" s="1"/>
      <c r="AE128" s="1"/>
      <c r="AF128" s="1"/>
      <c r="AG128" s="23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47"/>
      <c r="AS128" s="47"/>
      <c r="AT128" s="47"/>
      <c r="AU128" s="47"/>
      <c r="AV128" s="47"/>
      <c r="AW128" s="47"/>
      <c r="AX128" s="47"/>
    </row>
    <row r="129" spans="1:50" x14ac:dyDescent="0.35">
      <c r="A129" s="1" t="s">
        <v>2224</v>
      </c>
      <c r="B129" s="1" t="s">
        <v>31</v>
      </c>
      <c r="C129" s="1" t="s">
        <v>328</v>
      </c>
      <c r="D129" s="1" t="s">
        <v>81</v>
      </c>
      <c r="E129" s="25" t="s">
        <v>47</v>
      </c>
      <c r="F129" s="25">
        <v>999876788</v>
      </c>
      <c r="G129" s="3">
        <f t="shared" si="36"/>
        <v>60</v>
      </c>
      <c r="H129" s="25"/>
      <c r="I129" s="40"/>
      <c r="J129" s="1">
        <f t="shared" si="37"/>
        <v>0</v>
      </c>
      <c r="K129" s="1">
        <f t="shared" si="38"/>
        <v>0</v>
      </c>
      <c r="L129" s="1">
        <v>0</v>
      </c>
      <c r="M129" s="1">
        <f>COUNT(#REF!,#REF!,#REF!,#REF!,#REF!,#REF!,#REF!,#REF!,#REF!,#REF!,#REF!,#REF!)</f>
        <v>0</v>
      </c>
      <c r="N129" s="1">
        <f t="shared" si="39"/>
        <v>0</v>
      </c>
      <c r="O129" s="1">
        <v>0</v>
      </c>
      <c r="P129" s="1">
        <f t="shared" si="40"/>
        <v>0</v>
      </c>
      <c r="Q129" s="1">
        <f t="shared" si="41"/>
        <v>0</v>
      </c>
      <c r="R129" s="40"/>
      <c r="S129" s="1">
        <f t="shared" si="42"/>
        <v>60</v>
      </c>
      <c r="T129" s="1">
        <f t="shared" si="43"/>
        <v>0</v>
      </c>
      <c r="U129" s="1">
        <f t="shared" si="44"/>
        <v>60</v>
      </c>
      <c r="V129" s="1">
        <f t="shared" si="45"/>
        <v>1</v>
      </c>
      <c r="W129" s="1">
        <v>0</v>
      </c>
      <c r="X129" s="1">
        <f t="shared" si="46"/>
        <v>0</v>
      </c>
      <c r="Y129" s="1">
        <v>0</v>
      </c>
      <c r="Z129" s="1">
        <f t="shared" si="47"/>
        <v>0</v>
      </c>
      <c r="AA129" s="40"/>
      <c r="AB129" s="25"/>
      <c r="AC129" s="25"/>
      <c r="AD129" s="25"/>
      <c r="AE129" s="25"/>
      <c r="AF129" s="25"/>
      <c r="AG129" s="40"/>
      <c r="AH129" s="25"/>
      <c r="AI129" s="25"/>
      <c r="AJ129" s="25"/>
      <c r="AK129" s="25">
        <v>60</v>
      </c>
      <c r="AL129" s="25"/>
      <c r="AM129" s="25"/>
      <c r="AN129" s="25"/>
      <c r="AO129" s="25"/>
      <c r="AP129" s="25"/>
      <c r="AQ129" s="25"/>
      <c r="AR129" s="47"/>
      <c r="AS129" s="47"/>
      <c r="AT129" s="47"/>
      <c r="AU129" s="47"/>
      <c r="AV129" s="47"/>
      <c r="AW129" s="47"/>
      <c r="AX129" s="47"/>
    </row>
    <row r="130" spans="1:50" x14ac:dyDescent="0.35">
      <c r="A130" s="1" t="s">
        <v>2224</v>
      </c>
      <c r="B130" s="47"/>
      <c r="C130" s="74" t="s">
        <v>877</v>
      </c>
      <c r="D130" s="74" t="s">
        <v>3575</v>
      </c>
      <c r="E130" s="74" t="s">
        <v>47</v>
      </c>
      <c r="F130" s="74">
        <v>999924536</v>
      </c>
      <c r="G130" s="3">
        <f t="shared" si="36"/>
        <v>45</v>
      </c>
      <c r="H130" s="47"/>
      <c r="I130" s="75"/>
      <c r="J130" s="1">
        <f t="shared" si="37"/>
        <v>0</v>
      </c>
      <c r="K130" s="1">
        <f t="shared" si="38"/>
        <v>0</v>
      </c>
      <c r="L130" s="1">
        <v>0</v>
      </c>
      <c r="M130" s="1">
        <f>COUNT(#REF!,#REF!,#REF!,#REF!,#REF!,#REF!,#REF!,#REF!,#REF!,#REF!,#REF!,#REF!)</f>
        <v>0</v>
      </c>
      <c r="N130" s="1">
        <f t="shared" si="39"/>
        <v>0</v>
      </c>
      <c r="O130" s="1">
        <v>0</v>
      </c>
      <c r="P130" s="1">
        <f t="shared" si="40"/>
        <v>0</v>
      </c>
      <c r="Q130" s="1">
        <f t="shared" si="41"/>
        <v>0</v>
      </c>
      <c r="R130" s="75"/>
      <c r="S130" s="1">
        <f t="shared" si="42"/>
        <v>45</v>
      </c>
      <c r="T130" s="1">
        <f t="shared" si="43"/>
        <v>0</v>
      </c>
      <c r="U130" s="1">
        <f t="shared" si="44"/>
        <v>45</v>
      </c>
      <c r="V130" s="1">
        <f t="shared" si="45"/>
        <v>1</v>
      </c>
      <c r="W130" s="1">
        <v>0</v>
      </c>
      <c r="X130" s="1">
        <f t="shared" si="46"/>
        <v>0</v>
      </c>
      <c r="Y130" s="1">
        <v>0</v>
      </c>
      <c r="Z130" s="1">
        <f t="shared" si="47"/>
        <v>0</v>
      </c>
      <c r="AA130" s="75"/>
      <c r="AB130" s="47"/>
      <c r="AC130" s="47"/>
      <c r="AD130" s="47"/>
      <c r="AF130" s="47"/>
      <c r="AG130" s="75"/>
      <c r="AH130" s="47"/>
      <c r="AI130" s="47"/>
      <c r="AJ130" s="47"/>
      <c r="AK130" s="47"/>
      <c r="AL130" s="47"/>
      <c r="AM130" s="47"/>
      <c r="AN130" s="25"/>
      <c r="AO130" s="47"/>
      <c r="AP130" s="47"/>
      <c r="AQ130" s="47"/>
      <c r="AR130" s="47"/>
      <c r="AS130" s="47"/>
      <c r="AT130" s="47"/>
      <c r="AU130" s="47">
        <v>45</v>
      </c>
      <c r="AV130" s="47"/>
      <c r="AW130" s="47"/>
      <c r="AX130" s="47"/>
    </row>
    <row r="131" spans="1:50" x14ac:dyDescent="0.35">
      <c r="A131" s="1" t="s">
        <v>2224</v>
      </c>
      <c r="B131" s="25" t="s">
        <v>31</v>
      </c>
      <c r="C131" s="25" t="s">
        <v>501</v>
      </c>
      <c r="D131" s="25" t="s">
        <v>110</v>
      </c>
      <c r="E131" s="25" t="s">
        <v>47</v>
      </c>
      <c r="F131" s="25">
        <v>999925888</v>
      </c>
      <c r="G131" s="3">
        <f t="shared" si="36"/>
        <v>31.5</v>
      </c>
      <c r="H131" s="3">
        <f>J131/2</f>
        <v>31.5</v>
      </c>
      <c r="I131" s="53"/>
      <c r="J131" s="1">
        <f t="shared" si="37"/>
        <v>63</v>
      </c>
      <c r="K131" s="1">
        <f t="shared" si="38"/>
        <v>0</v>
      </c>
      <c r="L131" s="1">
        <v>0</v>
      </c>
      <c r="M131" s="1">
        <f>COUNT(#REF!,#REF!,#REF!,#REF!,#REF!,#REF!,#REF!,#REF!,#REF!,#REF!,#REF!,#REF!)</f>
        <v>0</v>
      </c>
      <c r="N131" s="1">
        <f t="shared" si="39"/>
        <v>63</v>
      </c>
      <c r="O131" s="1">
        <v>0</v>
      </c>
      <c r="P131" s="1">
        <f t="shared" si="40"/>
        <v>0</v>
      </c>
      <c r="Q131" s="1">
        <f t="shared" si="41"/>
        <v>0</v>
      </c>
      <c r="R131" s="53"/>
      <c r="S131" s="1">
        <f t="shared" si="42"/>
        <v>0</v>
      </c>
      <c r="T131" s="1">
        <f t="shared" si="43"/>
        <v>0</v>
      </c>
      <c r="U131" s="1">
        <f t="shared" si="44"/>
        <v>0</v>
      </c>
      <c r="V131" s="1">
        <f t="shared" si="45"/>
        <v>0</v>
      </c>
      <c r="W131" s="1">
        <v>0</v>
      </c>
      <c r="X131" s="1">
        <f t="shared" si="46"/>
        <v>0</v>
      </c>
      <c r="Y131" s="1">
        <v>0</v>
      </c>
      <c r="Z131" s="1">
        <f t="shared" si="47"/>
        <v>0</v>
      </c>
      <c r="AA131" s="53"/>
      <c r="AB131" s="1"/>
      <c r="AC131" s="1">
        <v>63</v>
      </c>
      <c r="AD131" s="1"/>
      <c r="AE131" s="1"/>
      <c r="AF131" s="1"/>
      <c r="AG131" s="23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47"/>
      <c r="AS131" s="47"/>
      <c r="AT131" s="47"/>
      <c r="AU131" s="47"/>
      <c r="AV131" s="47"/>
      <c r="AW131" s="47"/>
      <c r="AX131" s="47"/>
    </row>
    <row r="132" spans="1:50" x14ac:dyDescent="0.35">
      <c r="A132" s="1" t="s">
        <v>2224</v>
      </c>
      <c r="B132" s="1" t="s">
        <v>31</v>
      </c>
      <c r="C132" s="1" t="s">
        <v>2252</v>
      </c>
      <c r="D132" s="1" t="s">
        <v>2253</v>
      </c>
      <c r="E132" s="1" t="s">
        <v>47</v>
      </c>
      <c r="F132" s="1">
        <v>999808980</v>
      </c>
      <c r="G132" s="3">
        <f t="shared" si="36"/>
        <v>30</v>
      </c>
      <c r="H132" s="3"/>
      <c r="I132" s="53"/>
      <c r="J132" s="1">
        <f t="shared" si="37"/>
        <v>0</v>
      </c>
      <c r="K132" s="1">
        <f t="shared" si="38"/>
        <v>0</v>
      </c>
      <c r="L132" s="1">
        <v>0</v>
      </c>
      <c r="M132" s="1">
        <f>COUNT(#REF!,#REF!,#REF!,#REF!,#REF!,#REF!,#REF!,#REF!,#REF!,#REF!,#REF!,#REF!)</f>
        <v>0</v>
      </c>
      <c r="N132" s="1">
        <f t="shared" si="39"/>
        <v>0</v>
      </c>
      <c r="O132" s="1">
        <v>0</v>
      </c>
      <c r="P132" s="1">
        <f t="shared" si="40"/>
        <v>0</v>
      </c>
      <c r="Q132" s="1">
        <f t="shared" si="41"/>
        <v>0</v>
      </c>
      <c r="R132" s="53"/>
      <c r="S132" s="1">
        <f t="shared" si="42"/>
        <v>30</v>
      </c>
      <c r="T132" s="1">
        <f t="shared" si="43"/>
        <v>0</v>
      </c>
      <c r="U132" s="1">
        <f t="shared" si="44"/>
        <v>30</v>
      </c>
      <c r="V132" s="1">
        <f t="shared" si="45"/>
        <v>1</v>
      </c>
      <c r="W132" s="1">
        <v>0</v>
      </c>
      <c r="X132" s="1">
        <f t="shared" si="46"/>
        <v>0</v>
      </c>
      <c r="Y132" s="1">
        <v>0</v>
      </c>
      <c r="Z132" s="1">
        <f t="shared" si="47"/>
        <v>0</v>
      </c>
      <c r="AA132" s="53"/>
      <c r="AB132" s="1"/>
      <c r="AC132" s="1"/>
      <c r="AD132" s="1"/>
      <c r="AE132" s="1"/>
      <c r="AF132" s="1"/>
      <c r="AG132" s="23"/>
      <c r="AH132" s="25"/>
      <c r="AI132" s="25"/>
      <c r="AJ132" s="25"/>
      <c r="AK132" s="25"/>
      <c r="AL132" s="25"/>
      <c r="AM132" s="25"/>
      <c r="AN132" s="25"/>
      <c r="AO132" s="25"/>
      <c r="AP132" s="25">
        <v>30</v>
      </c>
      <c r="AQ132" s="25"/>
      <c r="AR132" s="47"/>
      <c r="AS132" s="47"/>
      <c r="AT132" s="47"/>
      <c r="AU132" s="47"/>
      <c r="AV132" s="47"/>
      <c r="AW132" s="47"/>
      <c r="AX132" s="47"/>
    </row>
    <row r="133" spans="1:50" x14ac:dyDescent="0.35">
      <c r="A133" s="1" t="s">
        <v>2224</v>
      </c>
      <c r="B133" s="47"/>
      <c r="C133" s="74" t="s">
        <v>3408</v>
      </c>
      <c r="D133" s="74" t="s">
        <v>3679</v>
      </c>
      <c r="E133" s="74" t="s">
        <v>47</v>
      </c>
      <c r="F133" s="74">
        <v>999883318</v>
      </c>
      <c r="G133" s="3">
        <f t="shared" si="36"/>
        <v>30</v>
      </c>
      <c r="H133" s="47"/>
      <c r="I133" s="75"/>
      <c r="J133" s="1">
        <f t="shared" si="37"/>
        <v>0</v>
      </c>
      <c r="K133" s="1">
        <f t="shared" si="38"/>
        <v>0</v>
      </c>
      <c r="L133" s="1">
        <v>0</v>
      </c>
      <c r="M133" s="1">
        <f>COUNT(#REF!,#REF!,#REF!,#REF!,#REF!,#REF!,#REF!,#REF!,#REF!,#REF!,#REF!,#REF!)</f>
        <v>0</v>
      </c>
      <c r="N133" s="1">
        <f t="shared" si="39"/>
        <v>0</v>
      </c>
      <c r="O133" s="1">
        <v>0</v>
      </c>
      <c r="P133" s="1">
        <f t="shared" si="40"/>
        <v>0</v>
      </c>
      <c r="Q133" s="1">
        <f t="shared" si="41"/>
        <v>0</v>
      </c>
      <c r="R133" s="75"/>
      <c r="S133" s="1">
        <f t="shared" si="42"/>
        <v>30</v>
      </c>
      <c r="T133" s="1">
        <f t="shared" si="43"/>
        <v>0</v>
      </c>
      <c r="U133" s="1">
        <f t="shared" si="44"/>
        <v>30</v>
      </c>
      <c r="V133" s="1">
        <f t="shared" si="45"/>
        <v>1</v>
      </c>
      <c r="W133" s="1">
        <v>0</v>
      </c>
      <c r="X133" s="1">
        <f t="shared" si="46"/>
        <v>0</v>
      </c>
      <c r="Y133" s="1">
        <v>0</v>
      </c>
      <c r="Z133" s="1">
        <f t="shared" si="47"/>
        <v>0</v>
      </c>
      <c r="AA133" s="75"/>
      <c r="AB133" s="47"/>
      <c r="AC133" s="47"/>
      <c r="AD133" s="47"/>
      <c r="AF133" s="47"/>
      <c r="AG133" s="75"/>
      <c r="AH133" s="47"/>
      <c r="AI133" s="47"/>
      <c r="AJ133" s="47"/>
      <c r="AK133" s="47"/>
      <c r="AL133" s="47"/>
      <c r="AM133" s="47"/>
      <c r="AN133" s="25"/>
      <c r="AO133" s="47"/>
      <c r="AP133" s="47"/>
      <c r="AQ133" s="47"/>
      <c r="AR133" s="47">
        <v>30</v>
      </c>
      <c r="AS133" s="47"/>
      <c r="AT133" s="47"/>
      <c r="AU133" s="47"/>
      <c r="AV133" s="47"/>
      <c r="AW133" s="47"/>
      <c r="AX133" s="47"/>
    </row>
    <row r="134" spans="1:50" x14ac:dyDescent="0.35">
      <c r="A134" s="1" t="s">
        <v>2224</v>
      </c>
      <c r="B134" s="1" t="s">
        <v>31</v>
      </c>
      <c r="C134" s="1" t="s">
        <v>1113</v>
      </c>
      <c r="D134" s="1" t="s">
        <v>437</v>
      </c>
      <c r="E134" s="1" t="s">
        <v>47</v>
      </c>
      <c r="F134" s="1">
        <v>999891979</v>
      </c>
      <c r="G134" s="3">
        <f t="shared" ref="G134:G136" si="48">(J134+S134-H134)</f>
        <v>0</v>
      </c>
      <c r="H134" s="3"/>
      <c r="I134" s="53"/>
      <c r="J134" s="1">
        <f t="shared" ref="J134:J136" si="49">K134+L134+N134+O134+P134+Q134</f>
        <v>0</v>
      </c>
      <c r="K134" s="1">
        <f t="shared" si="38"/>
        <v>0</v>
      </c>
      <c r="L134" s="1">
        <v>0</v>
      </c>
      <c r="M134" s="1">
        <f>COUNT(#REF!,#REF!,#REF!,#REF!,#REF!,#REF!,#REF!,#REF!,#REF!,#REF!,#REF!,#REF!)</f>
        <v>0</v>
      </c>
      <c r="N134" s="1">
        <f t="shared" si="39"/>
        <v>0</v>
      </c>
      <c r="O134" s="1">
        <v>0</v>
      </c>
      <c r="P134" s="1">
        <f t="shared" si="40"/>
        <v>0</v>
      </c>
      <c r="Q134" s="1">
        <f t="shared" si="41"/>
        <v>0</v>
      </c>
      <c r="R134" s="53"/>
      <c r="S134" s="1">
        <f t="shared" ref="S134:S136" si="50">SUM(T134,U134,W134,X134,Y134,Z134,)</f>
        <v>0</v>
      </c>
      <c r="T134" s="1">
        <f t="shared" si="43"/>
        <v>0</v>
      </c>
      <c r="U134" s="1">
        <f t="shared" si="44"/>
        <v>0</v>
      </c>
      <c r="V134" s="1">
        <f t="shared" si="45"/>
        <v>0</v>
      </c>
      <c r="W134" s="1">
        <v>0</v>
      </c>
      <c r="X134" s="1">
        <f t="shared" si="46"/>
        <v>0</v>
      </c>
      <c r="Y134" s="1">
        <v>0</v>
      </c>
      <c r="Z134" s="1">
        <f t="shared" si="47"/>
        <v>0</v>
      </c>
      <c r="AA134" s="53"/>
      <c r="AB134" s="1"/>
      <c r="AC134" s="1"/>
      <c r="AD134" s="1"/>
      <c r="AE134" s="1"/>
      <c r="AF134" s="1"/>
      <c r="AG134" s="23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47"/>
      <c r="AS134" s="47"/>
      <c r="AT134" s="47"/>
      <c r="AU134" s="47"/>
      <c r="AV134" s="47"/>
      <c r="AW134" s="47"/>
      <c r="AX134" s="47"/>
    </row>
    <row r="135" spans="1:50" x14ac:dyDescent="0.35">
      <c r="A135" s="1" t="s">
        <v>2224</v>
      </c>
      <c r="B135" s="1" t="s">
        <v>31</v>
      </c>
      <c r="C135" s="1" t="s">
        <v>428</v>
      </c>
      <c r="D135" s="1" t="s">
        <v>429</v>
      </c>
      <c r="E135" s="1" t="s">
        <v>47</v>
      </c>
      <c r="F135" s="1">
        <v>999891087</v>
      </c>
      <c r="G135" s="3">
        <f t="shared" si="48"/>
        <v>0</v>
      </c>
      <c r="H135" s="3">
        <f>J135/2</f>
        <v>0</v>
      </c>
      <c r="I135" s="53"/>
      <c r="J135" s="1">
        <f t="shared" si="49"/>
        <v>0</v>
      </c>
      <c r="K135" s="1">
        <f t="shared" si="38"/>
        <v>0</v>
      </c>
      <c r="L135" s="1">
        <v>0</v>
      </c>
      <c r="M135" s="1">
        <f>COUNT(#REF!,#REF!,#REF!,#REF!,#REF!,#REF!,#REF!,#REF!,#REF!,#REF!,#REF!,#REF!)</f>
        <v>0</v>
      </c>
      <c r="N135" s="1">
        <f t="shared" si="39"/>
        <v>0</v>
      </c>
      <c r="O135" s="1">
        <v>0</v>
      </c>
      <c r="P135" s="1">
        <f t="shared" si="40"/>
        <v>0</v>
      </c>
      <c r="Q135" s="1">
        <f t="shared" si="41"/>
        <v>0</v>
      </c>
      <c r="R135" s="53"/>
      <c r="S135" s="1">
        <f t="shared" si="50"/>
        <v>0</v>
      </c>
      <c r="T135" s="1">
        <f t="shared" si="43"/>
        <v>0</v>
      </c>
      <c r="U135" s="1">
        <f t="shared" si="44"/>
        <v>0</v>
      </c>
      <c r="V135" s="1">
        <f t="shared" si="45"/>
        <v>0</v>
      </c>
      <c r="W135" s="1">
        <v>0</v>
      </c>
      <c r="X135" s="1">
        <f t="shared" si="46"/>
        <v>0</v>
      </c>
      <c r="Y135" s="1">
        <v>0</v>
      </c>
      <c r="Z135" s="1">
        <f t="shared" si="47"/>
        <v>0</v>
      </c>
      <c r="AA135" s="53"/>
      <c r="AB135" s="1"/>
      <c r="AC135" s="1"/>
      <c r="AD135" s="1"/>
      <c r="AE135" s="1"/>
      <c r="AF135" s="1"/>
      <c r="AG135" s="23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47"/>
      <c r="AS135" s="47"/>
      <c r="AT135" s="47"/>
      <c r="AU135" s="47"/>
      <c r="AV135" s="47"/>
      <c r="AW135" s="47"/>
      <c r="AX135" s="47"/>
    </row>
    <row r="136" spans="1:50" x14ac:dyDescent="0.35">
      <c r="A136" s="1" t="s">
        <v>2224</v>
      </c>
      <c r="B136" s="1" t="s">
        <v>31</v>
      </c>
      <c r="C136" s="1" t="s">
        <v>1051</v>
      </c>
      <c r="D136" s="1" t="s">
        <v>1367</v>
      </c>
      <c r="E136" s="1" t="s">
        <v>47</v>
      </c>
      <c r="F136" s="1">
        <v>999883151</v>
      </c>
      <c r="G136" s="3">
        <f t="shared" si="48"/>
        <v>0</v>
      </c>
      <c r="H136" s="3"/>
      <c r="I136" s="53"/>
      <c r="J136" s="1">
        <f t="shared" si="49"/>
        <v>0</v>
      </c>
      <c r="K136" s="1">
        <f t="shared" si="38"/>
        <v>0</v>
      </c>
      <c r="L136" s="1">
        <v>0</v>
      </c>
      <c r="M136" s="1">
        <f>COUNT(#REF!,#REF!,#REF!,#REF!,#REF!,#REF!,#REF!,#REF!,#REF!,#REF!,#REF!,#REF!)</f>
        <v>0</v>
      </c>
      <c r="N136" s="1">
        <f t="shared" si="39"/>
        <v>0</v>
      </c>
      <c r="O136" s="1">
        <v>0</v>
      </c>
      <c r="P136" s="1">
        <f t="shared" si="40"/>
        <v>0</v>
      </c>
      <c r="Q136" s="1">
        <f t="shared" si="41"/>
        <v>0</v>
      </c>
      <c r="R136" s="53"/>
      <c r="S136" s="1">
        <f t="shared" si="50"/>
        <v>0</v>
      </c>
      <c r="T136" s="1">
        <f t="shared" si="43"/>
        <v>0</v>
      </c>
      <c r="U136" s="1">
        <f t="shared" si="44"/>
        <v>0</v>
      </c>
      <c r="V136" s="1">
        <f t="shared" si="45"/>
        <v>0</v>
      </c>
      <c r="W136" s="1">
        <v>0</v>
      </c>
      <c r="X136" s="1">
        <f t="shared" si="46"/>
        <v>0</v>
      </c>
      <c r="Y136" s="1">
        <v>0</v>
      </c>
      <c r="Z136" s="1">
        <f t="shared" si="47"/>
        <v>0</v>
      </c>
      <c r="AA136" s="53"/>
      <c r="AB136" s="1"/>
      <c r="AC136" s="1"/>
      <c r="AD136" s="1"/>
      <c r="AE136" s="1"/>
      <c r="AF136" s="1"/>
      <c r="AG136" s="23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47"/>
      <c r="AS136" s="47"/>
      <c r="AT136" s="47"/>
      <c r="AU136" s="47"/>
      <c r="AV136" s="47"/>
      <c r="AW136" s="47"/>
      <c r="AX136" s="47"/>
    </row>
    <row r="137" spans="1:50" x14ac:dyDescent="0.35">
      <c r="I137"/>
      <c r="R137"/>
      <c r="AE137" s="56"/>
    </row>
    <row r="138" spans="1:50" x14ac:dyDescent="0.35">
      <c r="I138"/>
      <c r="R138"/>
    </row>
    <row r="139" spans="1:50" x14ac:dyDescent="0.35">
      <c r="I139"/>
      <c r="R139"/>
    </row>
    <row r="140" spans="1:50" x14ac:dyDescent="0.35">
      <c r="I140"/>
      <c r="R140"/>
    </row>
    <row r="141" spans="1:50" x14ac:dyDescent="0.35">
      <c r="I141"/>
      <c r="R141"/>
    </row>
    <row r="142" spans="1:50" x14ac:dyDescent="0.35">
      <c r="I142"/>
      <c r="R142"/>
    </row>
    <row r="143" spans="1:50" x14ac:dyDescent="0.35">
      <c r="I143"/>
      <c r="R143"/>
    </row>
    <row r="144" spans="1:50" x14ac:dyDescent="0.35">
      <c r="I144"/>
      <c r="R144"/>
    </row>
    <row r="145" spans="9:18" x14ac:dyDescent="0.35">
      <c r="I145"/>
      <c r="R145"/>
    </row>
    <row r="146" spans="9:18" x14ac:dyDescent="0.35">
      <c r="I146"/>
      <c r="R146"/>
    </row>
    <row r="147" spans="9:18" x14ac:dyDescent="0.35">
      <c r="I147"/>
      <c r="R147"/>
    </row>
    <row r="148" spans="9:18" x14ac:dyDescent="0.35">
      <c r="I148"/>
      <c r="R148"/>
    </row>
    <row r="149" spans="9:18" x14ac:dyDescent="0.35">
      <c r="I149"/>
      <c r="R149"/>
    </row>
    <row r="150" spans="9:18" x14ac:dyDescent="0.35">
      <c r="I150"/>
      <c r="R150"/>
    </row>
    <row r="151" spans="9:18" x14ac:dyDescent="0.35">
      <c r="I151"/>
      <c r="R151"/>
    </row>
    <row r="152" spans="9:18" x14ac:dyDescent="0.35">
      <c r="I152"/>
      <c r="R152"/>
    </row>
    <row r="153" spans="9:18" x14ac:dyDescent="0.35">
      <c r="I153"/>
      <c r="R153"/>
    </row>
    <row r="154" spans="9:18" x14ac:dyDescent="0.35">
      <c r="I154"/>
      <c r="R154"/>
    </row>
    <row r="155" spans="9:18" x14ac:dyDescent="0.35">
      <c r="I155"/>
      <c r="R155"/>
    </row>
    <row r="156" spans="9:18" x14ac:dyDescent="0.35">
      <c r="I156"/>
      <c r="R156"/>
    </row>
    <row r="157" spans="9:18" x14ac:dyDescent="0.35">
      <c r="I157"/>
      <c r="R157"/>
    </row>
    <row r="158" spans="9:18" x14ac:dyDescent="0.35">
      <c r="I158"/>
      <c r="R158"/>
    </row>
    <row r="159" spans="9:18" x14ac:dyDescent="0.35">
      <c r="I159"/>
      <c r="R159"/>
    </row>
    <row r="160" spans="9:18" x14ac:dyDescent="0.35">
      <c r="I160"/>
      <c r="R160"/>
    </row>
    <row r="161" spans="9:18" x14ac:dyDescent="0.35">
      <c r="I161"/>
      <c r="R161"/>
    </row>
    <row r="162" spans="9:18" x14ac:dyDescent="0.35">
      <c r="I162"/>
      <c r="R162"/>
    </row>
    <row r="163" spans="9:18" x14ac:dyDescent="0.35">
      <c r="I163"/>
      <c r="R163"/>
    </row>
    <row r="164" spans="9:18" x14ac:dyDescent="0.35">
      <c r="I164"/>
      <c r="R164"/>
    </row>
    <row r="165" spans="9:18" x14ac:dyDescent="0.35">
      <c r="I165"/>
      <c r="R165"/>
    </row>
    <row r="166" spans="9:18" x14ac:dyDescent="0.35">
      <c r="I166"/>
      <c r="R166"/>
    </row>
    <row r="167" spans="9:18" x14ac:dyDescent="0.35">
      <c r="I167"/>
      <c r="R167"/>
    </row>
    <row r="168" spans="9:18" x14ac:dyDescent="0.35">
      <c r="I168"/>
      <c r="R168"/>
    </row>
    <row r="169" spans="9:18" x14ac:dyDescent="0.35">
      <c r="I169"/>
      <c r="R169"/>
    </row>
    <row r="170" spans="9:18" x14ac:dyDescent="0.35">
      <c r="I170"/>
      <c r="R170"/>
    </row>
    <row r="171" spans="9:18" x14ac:dyDescent="0.35">
      <c r="I171"/>
      <c r="R171"/>
    </row>
    <row r="172" spans="9:18" x14ac:dyDescent="0.35">
      <c r="I172"/>
      <c r="R172"/>
    </row>
    <row r="173" spans="9:18" x14ac:dyDescent="0.35">
      <c r="I173"/>
      <c r="R173"/>
    </row>
  </sheetData>
  <autoFilter ref="A5:AX136" xr:uid="{90B14B1D-C0C2-4DE8-8DFF-9F43E4577045}"/>
  <sortState xmlns:xlrd2="http://schemas.microsoft.com/office/spreadsheetml/2017/richdata2" ref="A6:AX136">
    <sortCondition descending="1" ref="E6:E136"/>
    <sortCondition ref="A6:A136"/>
    <sortCondition descending="1" ref="G6:G136"/>
  </sortState>
  <mergeCells count="3">
    <mergeCell ref="H1:H4"/>
    <mergeCell ref="M1:M4"/>
    <mergeCell ref="V1:V4"/>
  </mergeCells>
  <conditionalFormatting sqref="F1:F91">
    <cfRule type="duplicateValues" dxfId="48" priority="1329"/>
    <cfRule type="duplicateValues" dxfId="47" priority="1330"/>
  </conditionalFormatting>
  <conditionalFormatting sqref="F1:F136 F174:F1048576">
    <cfRule type="duplicateValues" dxfId="46" priority="1"/>
    <cfRule type="duplicateValues" dxfId="45" priority="2"/>
    <cfRule type="duplicateValues" dxfId="44" priority="4"/>
  </conditionalFormatting>
  <conditionalFormatting sqref="F5:F75">
    <cfRule type="duplicateValues" dxfId="43" priority="1311"/>
    <cfRule type="duplicateValues" dxfId="42" priority="1312"/>
  </conditionalFormatting>
  <conditionalFormatting sqref="F5:F81">
    <cfRule type="duplicateValues" dxfId="41" priority="1333"/>
  </conditionalFormatting>
  <conditionalFormatting sqref="F5:F82">
    <cfRule type="duplicateValues" dxfId="40" priority="1307"/>
  </conditionalFormatting>
  <conditionalFormatting sqref="F90:F91 F1:F4">
    <cfRule type="duplicateValues" dxfId="39" priority="14"/>
    <cfRule type="duplicateValues" dxfId="38" priority="15"/>
    <cfRule type="duplicateValues" dxfId="37" priority="16"/>
    <cfRule type="duplicateValues" dxfId="36" priority="17"/>
  </conditionalFormatting>
  <conditionalFormatting sqref="F90:F91 F1:F83">
    <cfRule type="duplicateValues" dxfId="35" priority="7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2C1F3-02E8-43F9-9B2D-036DA03BB390}">
  <dimension ref="A1:G84"/>
  <sheetViews>
    <sheetView workbookViewId="0">
      <selection sqref="A1:XFD1048576"/>
    </sheetView>
  </sheetViews>
  <sheetFormatPr defaultRowHeight="14.5" x14ac:dyDescent="0.35"/>
  <cols>
    <col min="1" max="1" width="8.26953125" bestFit="1" customWidth="1"/>
    <col min="2" max="2" width="6.453125" bestFit="1" customWidth="1"/>
    <col min="3" max="3" width="20.08984375" bestFit="1" customWidth="1"/>
    <col min="4" max="4" width="18.81640625" bestFit="1" customWidth="1"/>
    <col min="5" max="5" width="7.6328125" bestFit="1" customWidth="1"/>
    <col min="6" max="6" width="13.26953125" bestFit="1" customWidth="1"/>
    <col min="7" max="7" width="12" bestFit="1" customWidth="1"/>
  </cols>
  <sheetData>
    <row r="1" spans="1:7" x14ac:dyDescent="0.35">
      <c r="A1" s="94" t="s">
        <v>23</v>
      </c>
      <c r="B1" s="94" t="s">
        <v>24</v>
      </c>
      <c r="C1" s="94" t="s">
        <v>25</v>
      </c>
      <c r="D1" s="94" t="s">
        <v>26</v>
      </c>
      <c r="E1" s="94" t="s">
        <v>27</v>
      </c>
      <c r="F1" s="94" t="s">
        <v>28</v>
      </c>
      <c r="G1" s="94" t="s">
        <v>29</v>
      </c>
    </row>
    <row r="2" spans="1:7" x14ac:dyDescent="0.35">
      <c r="A2" s="25" t="s">
        <v>682</v>
      </c>
      <c r="B2" s="25" t="s">
        <v>196</v>
      </c>
      <c r="C2" s="25" t="s">
        <v>693</v>
      </c>
      <c r="D2" s="25" t="s">
        <v>431</v>
      </c>
      <c r="E2" s="25" t="s">
        <v>34</v>
      </c>
      <c r="F2" s="25">
        <v>999926712</v>
      </c>
      <c r="G2" s="1">
        <v>156</v>
      </c>
    </row>
    <row r="3" spans="1:7" x14ac:dyDescent="0.35">
      <c r="A3" s="25" t="s">
        <v>682</v>
      </c>
      <c r="B3" s="25" t="s">
        <v>196</v>
      </c>
      <c r="C3" s="25" t="s">
        <v>512</v>
      </c>
      <c r="D3" s="25" t="s">
        <v>109</v>
      </c>
      <c r="E3" s="25" t="s">
        <v>34</v>
      </c>
      <c r="F3" s="25">
        <v>999925527</v>
      </c>
      <c r="G3" s="1">
        <v>81</v>
      </c>
    </row>
    <row r="4" spans="1:7" x14ac:dyDescent="0.35">
      <c r="A4" s="25" t="s">
        <v>682</v>
      </c>
      <c r="B4" s="25" t="s">
        <v>196</v>
      </c>
      <c r="C4" s="25" t="s">
        <v>158</v>
      </c>
      <c r="D4" s="25" t="s">
        <v>2221</v>
      </c>
      <c r="E4" s="25" t="s">
        <v>34</v>
      </c>
      <c r="F4" s="25">
        <v>999928433</v>
      </c>
      <c r="G4" s="1">
        <v>37.5</v>
      </c>
    </row>
    <row r="5" spans="1:7" x14ac:dyDescent="0.35">
      <c r="A5" s="25" t="s">
        <v>682</v>
      </c>
      <c r="B5" s="25" t="s">
        <v>196</v>
      </c>
      <c r="C5" s="25" t="s">
        <v>3170</v>
      </c>
      <c r="D5" s="25" t="s">
        <v>3171</v>
      </c>
      <c r="E5" s="25" t="s">
        <v>34</v>
      </c>
      <c r="F5" s="25">
        <v>999929737</v>
      </c>
      <c r="G5" s="1">
        <v>30</v>
      </c>
    </row>
    <row r="6" spans="1:7" x14ac:dyDescent="0.35">
      <c r="A6" s="68" t="s">
        <v>682</v>
      </c>
      <c r="B6" s="68" t="s">
        <v>196</v>
      </c>
      <c r="C6" s="68" t="s">
        <v>1642</v>
      </c>
      <c r="D6" s="68" t="s">
        <v>2538</v>
      </c>
      <c r="E6" s="68" t="s">
        <v>34</v>
      </c>
      <c r="F6" s="68">
        <v>999930010</v>
      </c>
      <c r="G6" s="1">
        <v>30</v>
      </c>
    </row>
    <row r="7" spans="1:7" x14ac:dyDescent="0.35">
      <c r="A7" s="25" t="s">
        <v>682</v>
      </c>
      <c r="B7" s="25" t="s">
        <v>196</v>
      </c>
      <c r="C7" s="25" t="s">
        <v>1142</v>
      </c>
      <c r="D7" s="25" t="s">
        <v>892</v>
      </c>
      <c r="E7" s="25" t="s">
        <v>34</v>
      </c>
      <c r="F7" s="25">
        <v>999930404</v>
      </c>
      <c r="G7" s="1">
        <v>30</v>
      </c>
    </row>
    <row r="8" spans="1:7" x14ac:dyDescent="0.35">
      <c r="A8" s="1" t="s">
        <v>682</v>
      </c>
      <c r="B8" s="1" t="s">
        <v>36</v>
      </c>
      <c r="C8" s="1" t="s">
        <v>84</v>
      </c>
      <c r="D8" s="1" t="s">
        <v>1016</v>
      </c>
      <c r="E8" s="1" t="s">
        <v>34</v>
      </c>
      <c r="F8" s="1">
        <v>999924751</v>
      </c>
      <c r="G8" s="1">
        <v>90</v>
      </c>
    </row>
    <row r="9" spans="1:7" x14ac:dyDescent="0.35">
      <c r="A9" s="25" t="s">
        <v>682</v>
      </c>
      <c r="B9" s="25" t="s">
        <v>36</v>
      </c>
      <c r="C9" s="25" t="s">
        <v>1511</v>
      </c>
      <c r="D9" s="25" t="s">
        <v>2447</v>
      </c>
      <c r="E9" s="25" t="s">
        <v>34</v>
      </c>
      <c r="F9" s="25">
        <v>999925561</v>
      </c>
      <c r="G9" s="1">
        <v>60</v>
      </c>
    </row>
    <row r="10" spans="1:7" x14ac:dyDescent="0.35">
      <c r="A10" s="25" t="s">
        <v>682</v>
      </c>
      <c r="B10" s="25" t="s">
        <v>36</v>
      </c>
      <c r="C10" s="25" t="s">
        <v>2900</v>
      </c>
      <c r="D10" s="25" t="s">
        <v>2780</v>
      </c>
      <c r="E10" s="25" t="s">
        <v>34</v>
      </c>
      <c r="F10" s="25">
        <v>999929832</v>
      </c>
      <c r="G10" s="1">
        <v>60</v>
      </c>
    </row>
    <row r="11" spans="1:7" x14ac:dyDescent="0.35">
      <c r="A11" s="25" t="s">
        <v>682</v>
      </c>
      <c r="B11" s="25" t="s">
        <v>36</v>
      </c>
      <c r="C11" s="25" t="s">
        <v>754</v>
      </c>
      <c r="D11" s="25" t="s">
        <v>3257</v>
      </c>
      <c r="E11" s="25" t="s">
        <v>34</v>
      </c>
      <c r="F11" s="25">
        <v>999930137</v>
      </c>
      <c r="G11" s="1">
        <v>60</v>
      </c>
    </row>
    <row r="12" spans="1:7" x14ac:dyDescent="0.35">
      <c r="A12" s="25" t="s">
        <v>682</v>
      </c>
      <c r="B12" s="25" t="s">
        <v>36</v>
      </c>
      <c r="C12" s="25" t="s">
        <v>240</v>
      </c>
      <c r="D12" s="25" t="s">
        <v>1740</v>
      </c>
      <c r="E12" s="25" t="s">
        <v>34</v>
      </c>
      <c r="F12" s="25">
        <v>999928913</v>
      </c>
      <c r="G12" s="1">
        <v>45</v>
      </c>
    </row>
    <row r="13" spans="1:7" x14ac:dyDescent="0.35">
      <c r="A13" s="25" t="s">
        <v>682</v>
      </c>
      <c r="B13" s="25" t="s">
        <v>36</v>
      </c>
      <c r="C13" s="25" t="s">
        <v>693</v>
      </c>
      <c r="D13" s="25" t="s">
        <v>592</v>
      </c>
      <c r="E13" s="25" t="s">
        <v>34</v>
      </c>
      <c r="F13" s="25">
        <v>999929007</v>
      </c>
      <c r="G13" s="1">
        <v>45</v>
      </c>
    </row>
    <row r="14" spans="1:7" x14ac:dyDescent="0.35">
      <c r="A14" s="25" t="s">
        <v>682</v>
      </c>
      <c r="B14" s="25" t="s">
        <v>36</v>
      </c>
      <c r="C14" s="25" t="s">
        <v>932</v>
      </c>
      <c r="D14" s="25" t="s">
        <v>288</v>
      </c>
      <c r="E14" s="25" t="s">
        <v>34</v>
      </c>
      <c r="F14" s="25">
        <v>999931020</v>
      </c>
      <c r="G14" s="1">
        <v>45</v>
      </c>
    </row>
    <row r="15" spans="1:7" x14ac:dyDescent="0.35">
      <c r="A15" s="48" t="s">
        <v>682</v>
      </c>
      <c r="B15" s="48" t="s">
        <v>36</v>
      </c>
      <c r="C15" s="48" t="s">
        <v>1187</v>
      </c>
      <c r="D15" s="48" t="s">
        <v>3407</v>
      </c>
      <c r="E15" s="48" t="s">
        <v>34</v>
      </c>
      <c r="F15" s="25">
        <v>999927330</v>
      </c>
      <c r="G15" s="1">
        <v>30</v>
      </c>
    </row>
    <row r="16" spans="1:7" x14ac:dyDescent="0.35">
      <c r="A16" s="25" t="s">
        <v>682</v>
      </c>
      <c r="B16" s="25" t="s">
        <v>36</v>
      </c>
      <c r="C16" s="25" t="s">
        <v>2987</v>
      </c>
      <c r="D16" s="25" t="s">
        <v>2988</v>
      </c>
      <c r="E16" s="25" t="s">
        <v>34</v>
      </c>
      <c r="F16" s="25">
        <v>999931476</v>
      </c>
      <c r="G16" s="1">
        <v>30</v>
      </c>
    </row>
    <row r="17" spans="1:7" x14ac:dyDescent="0.35">
      <c r="A17" s="73" t="s">
        <v>682</v>
      </c>
      <c r="B17" s="73" t="s">
        <v>36</v>
      </c>
      <c r="C17" s="73" t="s">
        <v>293</v>
      </c>
      <c r="D17" s="73" t="s">
        <v>3732</v>
      </c>
      <c r="E17" s="73" t="s">
        <v>34</v>
      </c>
      <c r="F17" s="73">
        <v>999932332</v>
      </c>
      <c r="G17" s="1">
        <v>30</v>
      </c>
    </row>
    <row r="18" spans="1:7" x14ac:dyDescent="0.35">
      <c r="A18" s="25" t="s">
        <v>682</v>
      </c>
      <c r="B18" s="25" t="s">
        <v>183</v>
      </c>
      <c r="C18" s="25" t="s">
        <v>1828</v>
      </c>
      <c r="D18" s="25" t="s">
        <v>592</v>
      </c>
      <c r="E18" s="25" t="s">
        <v>34</v>
      </c>
      <c r="F18" s="25">
        <v>999925840</v>
      </c>
      <c r="G18" s="1">
        <v>136.4</v>
      </c>
    </row>
    <row r="19" spans="1:7" x14ac:dyDescent="0.35">
      <c r="A19" s="25" t="s">
        <v>682</v>
      </c>
      <c r="B19" s="25" t="s">
        <v>183</v>
      </c>
      <c r="C19" s="25" t="s">
        <v>1122</v>
      </c>
      <c r="D19" s="25" t="s">
        <v>2699</v>
      </c>
      <c r="E19" s="25" t="s">
        <v>34</v>
      </c>
      <c r="F19" s="25">
        <v>999924444</v>
      </c>
      <c r="G19" s="1">
        <v>74.800000000000011</v>
      </c>
    </row>
    <row r="20" spans="1:7" x14ac:dyDescent="0.35">
      <c r="A20" s="1" t="s">
        <v>682</v>
      </c>
      <c r="B20" s="1" t="s">
        <v>38</v>
      </c>
      <c r="C20" s="1" t="s">
        <v>2139</v>
      </c>
      <c r="D20" s="1" t="s">
        <v>2140</v>
      </c>
      <c r="E20" s="1" t="s">
        <v>34</v>
      </c>
      <c r="F20" s="1">
        <v>999927900</v>
      </c>
      <c r="G20" s="1">
        <v>144</v>
      </c>
    </row>
    <row r="21" spans="1:7" x14ac:dyDescent="0.35">
      <c r="A21" s="25" t="s">
        <v>682</v>
      </c>
      <c r="B21" s="25" t="s">
        <v>38</v>
      </c>
      <c r="C21" s="25" t="s">
        <v>811</v>
      </c>
      <c r="D21" s="25" t="s">
        <v>1841</v>
      </c>
      <c r="E21" s="25" t="s">
        <v>34</v>
      </c>
      <c r="F21" s="25">
        <v>999928507</v>
      </c>
      <c r="G21" s="1">
        <v>120</v>
      </c>
    </row>
    <row r="22" spans="1:7" x14ac:dyDescent="0.35">
      <c r="A22" s="25" t="s">
        <v>682</v>
      </c>
      <c r="B22" s="25" t="s">
        <v>38</v>
      </c>
      <c r="C22" s="25" t="s">
        <v>1233</v>
      </c>
      <c r="D22" s="25" t="s">
        <v>65</v>
      </c>
      <c r="E22" s="25" t="s">
        <v>34</v>
      </c>
      <c r="F22" s="25">
        <v>999929378</v>
      </c>
      <c r="G22" s="1">
        <v>105</v>
      </c>
    </row>
    <row r="23" spans="1:7" x14ac:dyDescent="0.35">
      <c r="A23" s="25" t="s">
        <v>682</v>
      </c>
      <c r="B23" s="25" t="s">
        <v>38</v>
      </c>
      <c r="C23" s="25" t="s">
        <v>1530</v>
      </c>
      <c r="D23" s="25" t="s">
        <v>528</v>
      </c>
      <c r="E23" s="25" t="s">
        <v>34</v>
      </c>
      <c r="F23" s="25">
        <v>999928965</v>
      </c>
      <c r="G23" s="1">
        <v>90</v>
      </c>
    </row>
    <row r="24" spans="1:7" x14ac:dyDescent="0.35">
      <c r="A24" s="26" t="s">
        <v>682</v>
      </c>
      <c r="B24" s="26" t="s">
        <v>38</v>
      </c>
      <c r="C24" s="26" t="s">
        <v>1820</v>
      </c>
      <c r="D24" s="26" t="s">
        <v>1821</v>
      </c>
      <c r="E24" s="26" t="s">
        <v>34</v>
      </c>
      <c r="F24" s="1">
        <v>999925803</v>
      </c>
      <c r="G24" s="1">
        <v>72</v>
      </c>
    </row>
    <row r="25" spans="1:7" x14ac:dyDescent="0.35">
      <c r="A25" s="25" t="s">
        <v>682</v>
      </c>
      <c r="B25" s="25" t="s">
        <v>38</v>
      </c>
      <c r="C25" s="25" t="s">
        <v>691</v>
      </c>
      <c r="D25" s="25" t="s">
        <v>404</v>
      </c>
      <c r="E25" s="25" t="s">
        <v>34</v>
      </c>
      <c r="F25" s="25">
        <v>999929010</v>
      </c>
      <c r="G25" s="1">
        <v>68</v>
      </c>
    </row>
    <row r="26" spans="1:7" x14ac:dyDescent="0.35">
      <c r="A26" s="25" t="s">
        <v>682</v>
      </c>
      <c r="B26" s="25" t="s">
        <v>38</v>
      </c>
      <c r="C26" s="25" t="s">
        <v>293</v>
      </c>
      <c r="D26" s="25" t="s">
        <v>2665</v>
      </c>
      <c r="E26" s="25" t="s">
        <v>34</v>
      </c>
      <c r="F26" s="25">
        <v>999929123</v>
      </c>
      <c r="G26" s="1">
        <v>68</v>
      </c>
    </row>
    <row r="27" spans="1:7" x14ac:dyDescent="0.35">
      <c r="A27" s="25" t="s">
        <v>682</v>
      </c>
      <c r="B27" s="25" t="s">
        <v>38</v>
      </c>
      <c r="C27" s="25" t="s">
        <v>1183</v>
      </c>
      <c r="D27" s="25" t="s">
        <v>3559</v>
      </c>
      <c r="E27" s="25" t="s">
        <v>34</v>
      </c>
      <c r="F27" s="25">
        <v>999929631</v>
      </c>
      <c r="G27" s="1">
        <v>60</v>
      </c>
    </row>
    <row r="28" spans="1:7" x14ac:dyDescent="0.35">
      <c r="A28" s="25" t="s">
        <v>682</v>
      </c>
      <c r="B28" s="25" t="s">
        <v>38</v>
      </c>
      <c r="C28" s="25" t="s">
        <v>3274</v>
      </c>
      <c r="D28" s="25" t="s">
        <v>694</v>
      </c>
      <c r="E28" s="25" t="s">
        <v>34</v>
      </c>
      <c r="F28" s="25">
        <v>999931353</v>
      </c>
      <c r="G28" s="1">
        <v>60</v>
      </c>
    </row>
    <row r="29" spans="1:7" x14ac:dyDescent="0.35">
      <c r="A29" s="48" t="s">
        <v>682</v>
      </c>
      <c r="B29" s="48" t="s">
        <v>38</v>
      </c>
      <c r="C29" s="48" t="s">
        <v>1265</v>
      </c>
      <c r="D29" s="48" t="s">
        <v>3406</v>
      </c>
      <c r="E29" s="48" t="s">
        <v>34</v>
      </c>
      <c r="F29" s="25">
        <v>999931486</v>
      </c>
      <c r="G29" s="1">
        <v>60</v>
      </c>
    </row>
    <row r="30" spans="1:7" x14ac:dyDescent="0.35">
      <c r="A30" s="25" t="s">
        <v>682</v>
      </c>
      <c r="B30" s="25" t="s">
        <v>38</v>
      </c>
      <c r="C30" s="25" t="s">
        <v>2873</v>
      </c>
      <c r="D30" s="25" t="s">
        <v>2874</v>
      </c>
      <c r="E30" s="25" t="s">
        <v>34</v>
      </c>
      <c r="F30" s="25">
        <v>999929186</v>
      </c>
      <c r="G30" s="1">
        <v>51</v>
      </c>
    </row>
    <row r="31" spans="1:7" x14ac:dyDescent="0.35">
      <c r="A31" s="25" t="s">
        <v>682</v>
      </c>
      <c r="B31" s="25" t="s">
        <v>38</v>
      </c>
      <c r="C31" s="25" t="s">
        <v>2875</v>
      </c>
      <c r="D31" s="25" t="s">
        <v>2876</v>
      </c>
      <c r="E31" s="25" t="s">
        <v>34</v>
      </c>
      <c r="F31" s="25">
        <v>999929219</v>
      </c>
      <c r="G31" s="1">
        <v>51</v>
      </c>
    </row>
    <row r="32" spans="1:7" x14ac:dyDescent="0.35">
      <c r="A32" s="25" t="s">
        <v>682</v>
      </c>
      <c r="B32" s="25" t="s">
        <v>38</v>
      </c>
      <c r="C32" s="25" t="s">
        <v>2877</v>
      </c>
      <c r="D32" s="25" t="s">
        <v>2878</v>
      </c>
      <c r="E32" s="25" t="s">
        <v>34</v>
      </c>
      <c r="F32" s="25">
        <v>999929939</v>
      </c>
      <c r="G32" s="1">
        <v>51</v>
      </c>
    </row>
    <row r="33" spans="1:7" x14ac:dyDescent="0.35">
      <c r="A33" s="25" t="s">
        <v>682</v>
      </c>
      <c r="B33" s="25" t="s">
        <v>38</v>
      </c>
      <c r="C33" s="25" t="s">
        <v>163</v>
      </c>
      <c r="D33" s="25" t="s">
        <v>2376</v>
      </c>
      <c r="E33" s="25" t="s">
        <v>34</v>
      </c>
      <c r="F33" s="25">
        <v>999929235</v>
      </c>
      <c r="G33" s="1">
        <v>45</v>
      </c>
    </row>
    <row r="34" spans="1:7" x14ac:dyDescent="0.35">
      <c r="A34" s="48" t="s">
        <v>682</v>
      </c>
      <c r="B34" s="48" t="s">
        <v>38</v>
      </c>
      <c r="C34" s="48" t="s">
        <v>3405</v>
      </c>
      <c r="D34" s="48" t="s">
        <v>3393</v>
      </c>
      <c r="E34" s="48" t="s">
        <v>34</v>
      </c>
      <c r="F34" s="25">
        <v>999929887</v>
      </c>
      <c r="G34" s="1">
        <v>45</v>
      </c>
    </row>
    <row r="35" spans="1:7" x14ac:dyDescent="0.35">
      <c r="A35" s="1" t="s">
        <v>682</v>
      </c>
      <c r="B35" s="1" t="s">
        <v>38</v>
      </c>
      <c r="C35" s="25" t="s">
        <v>1414</v>
      </c>
      <c r="D35" s="25" t="s">
        <v>1242</v>
      </c>
      <c r="E35" s="1" t="s">
        <v>34</v>
      </c>
      <c r="F35" s="1">
        <v>999931057</v>
      </c>
      <c r="G35" s="1">
        <v>45</v>
      </c>
    </row>
    <row r="36" spans="1:7" x14ac:dyDescent="0.35">
      <c r="A36" s="25" t="s">
        <v>682</v>
      </c>
      <c r="B36" s="25" t="s">
        <v>38</v>
      </c>
      <c r="C36" s="25" t="s">
        <v>3558</v>
      </c>
      <c r="D36" s="25" t="s">
        <v>2379</v>
      </c>
      <c r="E36" s="25" t="s">
        <v>34</v>
      </c>
      <c r="F36" s="25">
        <v>999932036</v>
      </c>
      <c r="G36" s="1">
        <v>45</v>
      </c>
    </row>
    <row r="37" spans="1:7" x14ac:dyDescent="0.35">
      <c r="A37" s="25" t="s">
        <v>682</v>
      </c>
      <c r="B37" s="25" t="s">
        <v>38</v>
      </c>
      <c r="C37" s="25" t="s">
        <v>2095</v>
      </c>
      <c r="D37" s="25" t="s">
        <v>2096</v>
      </c>
      <c r="E37" s="25" t="s">
        <v>34</v>
      </c>
      <c r="F37" s="25">
        <v>999927481</v>
      </c>
      <c r="G37" s="1">
        <v>34</v>
      </c>
    </row>
    <row r="38" spans="1:7" x14ac:dyDescent="0.35">
      <c r="A38" s="25" t="s">
        <v>682</v>
      </c>
      <c r="B38" s="25" t="s">
        <v>38</v>
      </c>
      <c r="C38" s="25" t="s">
        <v>741</v>
      </c>
      <c r="D38" s="25" t="s">
        <v>2033</v>
      </c>
      <c r="E38" s="25" t="s">
        <v>34</v>
      </c>
      <c r="F38" s="25">
        <v>999929299</v>
      </c>
      <c r="G38" s="1">
        <v>34</v>
      </c>
    </row>
    <row r="39" spans="1:7" x14ac:dyDescent="0.35">
      <c r="A39" s="25" t="s">
        <v>682</v>
      </c>
      <c r="B39" s="25" t="s">
        <v>38</v>
      </c>
      <c r="C39" s="25" t="s">
        <v>1545</v>
      </c>
      <c r="D39" s="25" t="s">
        <v>163</v>
      </c>
      <c r="E39" s="25" t="s">
        <v>34</v>
      </c>
      <c r="F39" s="25">
        <v>999929812</v>
      </c>
      <c r="G39" s="1">
        <v>30</v>
      </c>
    </row>
    <row r="40" spans="1:7" x14ac:dyDescent="0.35">
      <c r="A40" s="25" t="s">
        <v>682</v>
      </c>
      <c r="B40" s="25" t="s">
        <v>38</v>
      </c>
      <c r="C40" s="25" t="s">
        <v>2384</v>
      </c>
      <c r="D40" s="25" t="s">
        <v>2593</v>
      </c>
      <c r="E40" s="25" t="s">
        <v>34</v>
      </c>
      <c r="F40" s="25">
        <v>999930461</v>
      </c>
      <c r="G40" s="1">
        <v>30</v>
      </c>
    </row>
    <row r="41" spans="1:7" x14ac:dyDescent="0.35">
      <c r="A41" s="25" t="s">
        <v>682</v>
      </c>
      <c r="B41" s="25" t="s">
        <v>38</v>
      </c>
      <c r="C41" s="25" t="s">
        <v>1122</v>
      </c>
      <c r="D41" s="25" t="s">
        <v>1678</v>
      </c>
      <c r="E41" s="25" t="s">
        <v>34</v>
      </c>
      <c r="F41" s="25">
        <v>999932369</v>
      </c>
      <c r="G41" s="1">
        <v>30</v>
      </c>
    </row>
    <row r="42" spans="1:7" x14ac:dyDescent="0.35">
      <c r="A42" s="25" t="s">
        <v>682</v>
      </c>
      <c r="B42" s="25" t="s">
        <v>38</v>
      </c>
      <c r="C42" s="25" t="s">
        <v>2280</v>
      </c>
      <c r="D42" s="25" t="s">
        <v>2281</v>
      </c>
      <c r="E42" s="25" t="s">
        <v>34</v>
      </c>
      <c r="F42" s="25">
        <v>999928772</v>
      </c>
      <c r="G42" s="1">
        <v>10</v>
      </c>
    </row>
    <row r="43" spans="1:7" x14ac:dyDescent="0.35">
      <c r="A43" s="25" t="s">
        <v>682</v>
      </c>
      <c r="B43" s="25" t="s">
        <v>31</v>
      </c>
      <c r="C43" s="25" t="s">
        <v>359</v>
      </c>
      <c r="D43" s="25" t="s">
        <v>3192</v>
      </c>
      <c r="E43" s="25" t="s">
        <v>47</v>
      </c>
      <c r="F43" s="25">
        <v>999930072</v>
      </c>
      <c r="G43" s="1">
        <v>60</v>
      </c>
    </row>
    <row r="44" spans="1:7" x14ac:dyDescent="0.35">
      <c r="A44" s="25" t="s">
        <v>682</v>
      </c>
      <c r="B44" s="25" t="s">
        <v>196</v>
      </c>
      <c r="C44" s="25" t="s">
        <v>1128</v>
      </c>
      <c r="D44" s="25" t="s">
        <v>888</v>
      </c>
      <c r="E44" s="25" t="s">
        <v>47</v>
      </c>
      <c r="F44" s="25">
        <v>999927647</v>
      </c>
      <c r="G44" s="1">
        <v>90.8</v>
      </c>
    </row>
    <row r="45" spans="1:7" x14ac:dyDescent="0.35">
      <c r="A45" s="25" t="s">
        <v>682</v>
      </c>
      <c r="B45" s="25" t="s">
        <v>196</v>
      </c>
      <c r="C45" s="25" t="s">
        <v>1236</v>
      </c>
      <c r="D45" s="25" t="s">
        <v>1742</v>
      </c>
      <c r="E45" s="25" t="s">
        <v>47</v>
      </c>
      <c r="F45" s="25">
        <v>999928136</v>
      </c>
      <c r="G45" s="1">
        <v>60</v>
      </c>
    </row>
    <row r="46" spans="1:7" x14ac:dyDescent="0.35">
      <c r="A46" s="25" t="s">
        <v>682</v>
      </c>
      <c r="B46" s="25" t="s">
        <v>196</v>
      </c>
      <c r="C46" s="25" t="s">
        <v>1484</v>
      </c>
      <c r="D46" s="25" t="s">
        <v>3312</v>
      </c>
      <c r="E46" s="25" t="s">
        <v>47</v>
      </c>
      <c r="F46" s="25">
        <v>999931075</v>
      </c>
      <c r="G46" s="1">
        <v>60</v>
      </c>
    </row>
    <row r="47" spans="1:7" x14ac:dyDescent="0.35">
      <c r="A47" s="25" t="s">
        <v>682</v>
      </c>
      <c r="B47" s="25" t="s">
        <v>196</v>
      </c>
      <c r="C47" s="25" t="s">
        <v>2796</v>
      </c>
      <c r="D47" s="25" t="s">
        <v>1922</v>
      </c>
      <c r="E47" s="25" t="s">
        <v>47</v>
      </c>
      <c r="F47" s="25">
        <v>999930983</v>
      </c>
      <c r="G47" s="1">
        <v>45</v>
      </c>
    </row>
    <row r="48" spans="1:7" x14ac:dyDescent="0.35">
      <c r="A48" s="25" t="s">
        <v>682</v>
      </c>
      <c r="B48" s="25" t="s">
        <v>196</v>
      </c>
      <c r="C48" s="25" t="s">
        <v>244</v>
      </c>
      <c r="D48" s="25" t="s">
        <v>694</v>
      </c>
      <c r="E48" s="25" t="s">
        <v>47</v>
      </c>
      <c r="F48" s="25">
        <v>999930092</v>
      </c>
      <c r="G48" s="1">
        <v>34</v>
      </c>
    </row>
    <row r="49" spans="1:7" x14ac:dyDescent="0.35">
      <c r="A49" s="25" t="s">
        <v>682</v>
      </c>
      <c r="B49" s="25" t="s">
        <v>196</v>
      </c>
      <c r="C49" s="25" t="s">
        <v>2517</v>
      </c>
      <c r="D49" s="25" t="s">
        <v>605</v>
      </c>
      <c r="E49" s="25" t="s">
        <v>47</v>
      </c>
      <c r="F49" s="25">
        <v>999929768</v>
      </c>
      <c r="G49" s="1">
        <v>30</v>
      </c>
    </row>
    <row r="50" spans="1:7" x14ac:dyDescent="0.35">
      <c r="A50" s="25" t="s">
        <v>682</v>
      </c>
      <c r="B50" s="25" t="s">
        <v>36</v>
      </c>
      <c r="C50" s="25" t="s">
        <v>438</v>
      </c>
      <c r="D50" s="25" t="s">
        <v>1815</v>
      </c>
      <c r="E50" s="25" t="s">
        <v>47</v>
      </c>
      <c r="F50" s="25">
        <v>999925772</v>
      </c>
      <c r="G50" s="1">
        <v>154</v>
      </c>
    </row>
    <row r="51" spans="1:7" x14ac:dyDescent="0.35">
      <c r="A51" s="68" t="s">
        <v>682</v>
      </c>
      <c r="B51" s="68" t="s">
        <v>36</v>
      </c>
      <c r="C51" s="68" t="s">
        <v>1650</v>
      </c>
      <c r="D51" s="68" t="s">
        <v>1649</v>
      </c>
      <c r="E51" s="68" t="s">
        <v>47</v>
      </c>
      <c r="F51" s="68">
        <v>999925066</v>
      </c>
      <c r="G51" s="1">
        <v>96</v>
      </c>
    </row>
    <row r="52" spans="1:7" x14ac:dyDescent="0.35">
      <c r="A52" s="25" t="s">
        <v>682</v>
      </c>
      <c r="B52" s="25" t="s">
        <v>36</v>
      </c>
      <c r="C52" s="25" t="s">
        <v>1924</v>
      </c>
      <c r="D52" s="25" t="s">
        <v>1925</v>
      </c>
      <c r="E52" s="25" t="s">
        <v>47</v>
      </c>
      <c r="F52" s="25">
        <v>999926413</v>
      </c>
      <c r="G52" s="1">
        <v>96</v>
      </c>
    </row>
    <row r="53" spans="1:7" x14ac:dyDescent="0.35">
      <c r="A53" s="25" t="s">
        <v>682</v>
      </c>
      <c r="B53" s="25" t="s">
        <v>36</v>
      </c>
      <c r="C53" s="25" t="s">
        <v>1341</v>
      </c>
      <c r="D53" s="25" t="s">
        <v>2082</v>
      </c>
      <c r="E53" s="25" t="s">
        <v>47</v>
      </c>
      <c r="F53" s="25">
        <v>999929809</v>
      </c>
      <c r="G53" s="1">
        <v>75</v>
      </c>
    </row>
    <row r="54" spans="1:7" x14ac:dyDescent="0.35">
      <c r="A54" s="25" t="s">
        <v>682</v>
      </c>
      <c r="B54" s="25" t="s">
        <v>36</v>
      </c>
      <c r="C54" s="25" t="s">
        <v>596</v>
      </c>
      <c r="D54" s="25" t="s">
        <v>525</v>
      </c>
      <c r="E54" s="25" t="s">
        <v>47</v>
      </c>
      <c r="F54" s="25">
        <v>999925354</v>
      </c>
      <c r="G54" s="1">
        <v>60</v>
      </c>
    </row>
    <row r="55" spans="1:7" x14ac:dyDescent="0.35">
      <c r="A55" s="25" t="s">
        <v>682</v>
      </c>
      <c r="B55" s="25" t="s">
        <v>36</v>
      </c>
      <c r="C55" s="25" t="s">
        <v>1728</v>
      </c>
      <c r="D55" s="25" t="s">
        <v>1950</v>
      </c>
      <c r="E55" s="25" t="s">
        <v>47</v>
      </c>
      <c r="F55" s="25">
        <v>999929124</v>
      </c>
      <c r="G55" s="1">
        <v>45</v>
      </c>
    </row>
    <row r="56" spans="1:7" x14ac:dyDescent="0.35">
      <c r="A56" s="25" t="s">
        <v>682</v>
      </c>
      <c r="B56" s="25" t="s">
        <v>36</v>
      </c>
      <c r="C56" s="25" t="s">
        <v>2762</v>
      </c>
      <c r="D56" s="25" t="s">
        <v>2763</v>
      </c>
      <c r="E56" s="25" t="s">
        <v>47</v>
      </c>
      <c r="F56" s="25">
        <v>999929076</v>
      </c>
      <c r="G56" s="1">
        <v>34</v>
      </c>
    </row>
    <row r="57" spans="1:7" x14ac:dyDescent="0.35">
      <c r="A57" s="25" t="s">
        <v>682</v>
      </c>
      <c r="B57" s="25" t="s">
        <v>36</v>
      </c>
      <c r="C57" s="25" t="s">
        <v>1433</v>
      </c>
      <c r="D57" s="25" t="s">
        <v>1857</v>
      </c>
      <c r="E57" s="25" t="s">
        <v>47</v>
      </c>
      <c r="F57" s="25">
        <v>999930644</v>
      </c>
      <c r="G57" s="1">
        <v>34</v>
      </c>
    </row>
    <row r="58" spans="1:7" x14ac:dyDescent="0.35">
      <c r="A58" s="25" t="s">
        <v>682</v>
      </c>
      <c r="B58" s="25" t="s">
        <v>36</v>
      </c>
      <c r="C58" s="25" t="s">
        <v>332</v>
      </c>
      <c r="D58" s="25" t="s">
        <v>3058</v>
      </c>
      <c r="E58" s="25" t="s">
        <v>47</v>
      </c>
      <c r="F58" s="25">
        <v>999930372</v>
      </c>
      <c r="G58" s="1">
        <v>30</v>
      </c>
    </row>
    <row r="59" spans="1:7" x14ac:dyDescent="0.35">
      <c r="A59" s="25" t="s">
        <v>682</v>
      </c>
      <c r="B59" s="25" t="s">
        <v>183</v>
      </c>
      <c r="C59" s="25" t="s">
        <v>1622</v>
      </c>
      <c r="D59" s="25" t="s">
        <v>1718</v>
      </c>
      <c r="E59" s="25" t="s">
        <v>47</v>
      </c>
      <c r="F59" s="25">
        <v>999924882</v>
      </c>
      <c r="G59" s="1">
        <v>84</v>
      </c>
    </row>
    <row r="60" spans="1:7" x14ac:dyDescent="0.35">
      <c r="A60" s="25" t="s">
        <v>682</v>
      </c>
      <c r="B60" s="25" t="s">
        <v>183</v>
      </c>
      <c r="C60" s="25" t="s">
        <v>1734</v>
      </c>
      <c r="D60" s="25" t="s">
        <v>1735</v>
      </c>
      <c r="E60" s="25" t="s">
        <v>47</v>
      </c>
      <c r="F60" s="25">
        <v>999925395</v>
      </c>
      <c r="G60" s="1">
        <v>83.4</v>
      </c>
    </row>
    <row r="61" spans="1:7" x14ac:dyDescent="0.35">
      <c r="A61" s="25" t="s">
        <v>682</v>
      </c>
      <c r="B61" s="25" t="s">
        <v>183</v>
      </c>
      <c r="C61" s="25" t="s">
        <v>967</v>
      </c>
      <c r="D61" s="25" t="s">
        <v>2825</v>
      </c>
      <c r="E61" s="25" t="s">
        <v>47</v>
      </c>
      <c r="F61" s="25">
        <v>999930216</v>
      </c>
      <c r="G61" s="1">
        <v>45</v>
      </c>
    </row>
    <row r="62" spans="1:7" x14ac:dyDescent="0.35">
      <c r="A62" s="25" t="s">
        <v>682</v>
      </c>
      <c r="B62" s="25" t="s">
        <v>183</v>
      </c>
      <c r="C62" s="25" t="s">
        <v>3061</v>
      </c>
      <c r="D62" s="25" t="s">
        <v>112</v>
      </c>
      <c r="E62" s="25" t="s">
        <v>47</v>
      </c>
      <c r="F62" s="25">
        <v>999916756</v>
      </c>
      <c r="G62" s="1">
        <v>30</v>
      </c>
    </row>
    <row r="63" spans="1:7" x14ac:dyDescent="0.35">
      <c r="A63" s="25" t="s">
        <v>682</v>
      </c>
      <c r="B63" s="25" t="s">
        <v>38</v>
      </c>
      <c r="C63" s="25" t="s">
        <v>2637</v>
      </c>
      <c r="D63" s="25" t="s">
        <v>2638</v>
      </c>
      <c r="E63" s="25" t="s">
        <v>47</v>
      </c>
      <c r="F63" s="25">
        <v>999929883</v>
      </c>
      <c r="G63" s="1">
        <v>154</v>
      </c>
    </row>
    <row r="64" spans="1:7" x14ac:dyDescent="0.35">
      <c r="A64" s="25" t="s">
        <v>682</v>
      </c>
      <c r="B64" s="25" t="s">
        <v>38</v>
      </c>
      <c r="C64" s="25" t="s">
        <v>2635</v>
      </c>
      <c r="D64" s="25" t="s">
        <v>2636</v>
      </c>
      <c r="E64" s="25" t="s">
        <v>47</v>
      </c>
      <c r="F64" s="25">
        <v>999928584</v>
      </c>
      <c r="G64" s="1">
        <v>135</v>
      </c>
    </row>
    <row r="65" spans="1:7" x14ac:dyDescent="0.35">
      <c r="A65" s="25" t="s">
        <v>682</v>
      </c>
      <c r="B65" s="25" t="s">
        <v>38</v>
      </c>
      <c r="C65" s="25" t="s">
        <v>1525</v>
      </c>
      <c r="D65" s="25" t="s">
        <v>346</v>
      </c>
      <c r="E65" s="25" t="s">
        <v>47</v>
      </c>
      <c r="F65" s="25">
        <v>999928797</v>
      </c>
      <c r="G65" s="1">
        <v>135</v>
      </c>
    </row>
    <row r="66" spans="1:7" x14ac:dyDescent="0.35">
      <c r="A66" s="26" t="s">
        <v>682</v>
      </c>
      <c r="B66" s="26" t="s">
        <v>38</v>
      </c>
      <c r="C66" s="26" t="s">
        <v>1584</v>
      </c>
      <c r="D66" s="26" t="s">
        <v>901</v>
      </c>
      <c r="E66" s="26" t="s">
        <v>47</v>
      </c>
      <c r="F66" s="1">
        <v>999925746</v>
      </c>
      <c r="G66" s="1">
        <v>113</v>
      </c>
    </row>
    <row r="67" spans="1:7" x14ac:dyDescent="0.35">
      <c r="A67" s="25" t="s">
        <v>682</v>
      </c>
      <c r="B67" s="25" t="s">
        <v>38</v>
      </c>
      <c r="C67" s="25" t="s">
        <v>1584</v>
      </c>
      <c r="D67" s="25" t="s">
        <v>1471</v>
      </c>
      <c r="E67" s="25" t="s">
        <v>47</v>
      </c>
      <c r="F67" s="25">
        <v>999929790</v>
      </c>
      <c r="G67" s="1">
        <v>90</v>
      </c>
    </row>
    <row r="68" spans="1:7" x14ac:dyDescent="0.35">
      <c r="A68" s="25" t="s">
        <v>682</v>
      </c>
      <c r="B68" s="25" t="s">
        <v>38</v>
      </c>
      <c r="C68" s="25" t="s">
        <v>2277</v>
      </c>
      <c r="D68" s="25" t="s">
        <v>1409</v>
      </c>
      <c r="E68" s="25" t="s">
        <v>47</v>
      </c>
      <c r="F68" s="25">
        <v>999929069</v>
      </c>
      <c r="G68" s="1">
        <v>68</v>
      </c>
    </row>
    <row r="69" spans="1:7" x14ac:dyDescent="0.35">
      <c r="A69" s="25" t="s">
        <v>682</v>
      </c>
      <c r="B69" s="25" t="s">
        <v>38</v>
      </c>
      <c r="C69" s="25" t="s">
        <v>2729</v>
      </c>
      <c r="D69" s="25" t="s">
        <v>161</v>
      </c>
      <c r="E69" s="25" t="s">
        <v>47</v>
      </c>
      <c r="F69" s="25">
        <v>999929941</v>
      </c>
      <c r="G69" s="1">
        <v>68</v>
      </c>
    </row>
    <row r="70" spans="1:7" x14ac:dyDescent="0.35">
      <c r="A70" s="26" t="s">
        <v>682</v>
      </c>
      <c r="B70" s="26" t="s">
        <v>38</v>
      </c>
      <c r="C70" s="26" t="s">
        <v>2134</v>
      </c>
      <c r="D70" s="26" t="s">
        <v>1009</v>
      </c>
      <c r="E70" s="26" t="s">
        <v>47</v>
      </c>
      <c r="F70" s="1">
        <v>999927820</v>
      </c>
      <c r="G70" s="1">
        <v>65</v>
      </c>
    </row>
    <row r="71" spans="1:7" x14ac:dyDescent="0.35">
      <c r="A71" s="25" t="s">
        <v>682</v>
      </c>
      <c r="B71" s="25" t="s">
        <v>38</v>
      </c>
      <c r="C71" s="25" t="s">
        <v>2633</v>
      </c>
      <c r="D71" s="25" t="s">
        <v>2634</v>
      </c>
      <c r="E71" s="25" t="s">
        <v>47</v>
      </c>
      <c r="F71" s="25">
        <v>999930184</v>
      </c>
      <c r="G71" s="1">
        <v>60</v>
      </c>
    </row>
    <row r="72" spans="1:7" x14ac:dyDescent="0.35">
      <c r="A72" s="73" t="s">
        <v>682</v>
      </c>
      <c r="B72" s="73" t="s">
        <v>38</v>
      </c>
      <c r="C72" s="73" t="s">
        <v>782</v>
      </c>
      <c r="D72" s="73" t="s">
        <v>288</v>
      </c>
      <c r="E72" s="73" t="s">
        <v>47</v>
      </c>
      <c r="F72" s="73">
        <v>999931788</v>
      </c>
      <c r="G72" s="1">
        <v>60</v>
      </c>
    </row>
    <row r="73" spans="1:7" x14ac:dyDescent="0.35">
      <c r="A73" s="25" t="s">
        <v>682</v>
      </c>
      <c r="B73" s="25" t="s">
        <v>38</v>
      </c>
      <c r="C73" s="25" t="s">
        <v>2731</v>
      </c>
      <c r="D73" s="25" t="s">
        <v>2732</v>
      </c>
      <c r="E73" s="25" t="s">
        <v>47</v>
      </c>
      <c r="F73" s="25">
        <v>999929144</v>
      </c>
      <c r="G73" s="1">
        <v>51</v>
      </c>
    </row>
    <row r="74" spans="1:7" x14ac:dyDescent="0.35">
      <c r="A74" s="25" t="s">
        <v>682</v>
      </c>
      <c r="B74" s="25" t="s">
        <v>38</v>
      </c>
      <c r="C74" s="25" t="s">
        <v>2730</v>
      </c>
      <c r="D74" s="25" t="s">
        <v>1837</v>
      </c>
      <c r="E74" s="25" t="s">
        <v>47</v>
      </c>
      <c r="F74" s="25">
        <v>999929963</v>
      </c>
      <c r="G74" s="1">
        <v>51</v>
      </c>
    </row>
    <row r="75" spans="1:7" x14ac:dyDescent="0.35">
      <c r="A75" s="25" t="s">
        <v>682</v>
      </c>
      <c r="B75" s="25" t="s">
        <v>38</v>
      </c>
      <c r="C75" s="25" t="s">
        <v>1161</v>
      </c>
      <c r="D75" s="25" t="s">
        <v>341</v>
      </c>
      <c r="E75" s="25" t="s">
        <v>47</v>
      </c>
      <c r="F75" s="25">
        <v>999930680</v>
      </c>
      <c r="G75" s="1">
        <v>51</v>
      </c>
    </row>
    <row r="76" spans="1:7" x14ac:dyDescent="0.35">
      <c r="A76" s="25" t="s">
        <v>682</v>
      </c>
      <c r="B76" s="25" t="s">
        <v>38</v>
      </c>
      <c r="C76" s="25" t="s">
        <v>2620</v>
      </c>
      <c r="D76" s="25" t="s">
        <v>2621</v>
      </c>
      <c r="E76" s="25" t="s">
        <v>47</v>
      </c>
      <c r="F76" s="25">
        <v>999929811</v>
      </c>
      <c r="G76" s="1">
        <v>45</v>
      </c>
    </row>
    <row r="77" spans="1:7" x14ac:dyDescent="0.35">
      <c r="A77" s="25" t="s">
        <v>682</v>
      </c>
      <c r="B77" s="25" t="s">
        <v>38</v>
      </c>
      <c r="C77" s="25" t="s">
        <v>3351</v>
      </c>
      <c r="D77" s="25" t="s">
        <v>2836</v>
      </c>
      <c r="E77" s="25" t="s">
        <v>47</v>
      </c>
      <c r="F77" s="25">
        <v>999930639</v>
      </c>
      <c r="G77" s="1">
        <v>45</v>
      </c>
    </row>
    <row r="78" spans="1:7" x14ac:dyDescent="0.35">
      <c r="A78" s="73" t="s">
        <v>682</v>
      </c>
      <c r="B78" s="73" t="s">
        <v>38</v>
      </c>
      <c r="C78" s="73" t="s">
        <v>1341</v>
      </c>
      <c r="D78" s="73" t="s">
        <v>3743</v>
      </c>
      <c r="E78" s="73" t="s">
        <v>47</v>
      </c>
      <c r="F78" s="73">
        <v>999932236</v>
      </c>
      <c r="G78" s="1">
        <v>45</v>
      </c>
    </row>
    <row r="79" spans="1:7" x14ac:dyDescent="0.35">
      <c r="A79" s="25" t="s">
        <v>682</v>
      </c>
      <c r="B79" s="25" t="s">
        <v>38</v>
      </c>
      <c r="C79" s="25" t="s">
        <v>3352</v>
      </c>
      <c r="D79" s="25" t="s">
        <v>3353</v>
      </c>
      <c r="E79" s="25" t="s">
        <v>47</v>
      </c>
      <c r="F79" s="25">
        <v>999930578</v>
      </c>
      <c r="G79" s="1">
        <v>34</v>
      </c>
    </row>
    <row r="80" spans="1:7" x14ac:dyDescent="0.35">
      <c r="A80" s="25" t="s">
        <v>682</v>
      </c>
      <c r="B80" s="25" t="s">
        <v>38</v>
      </c>
      <c r="C80" s="25" t="s">
        <v>80</v>
      </c>
      <c r="D80" s="25" t="s">
        <v>2492</v>
      </c>
      <c r="E80" s="25" t="s">
        <v>47</v>
      </c>
      <c r="F80" s="25">
        <v>999929428</v>
      </c>
      <c r="G80" s="1">
        <v>30</v>
      </c>
    </row>
    <row r="81" spans="1:7" x14ac:dyDescent="0.35">
      <c r="A81" s="48" t="s">
        <v>682</v>
      </c>
      <c r="B81" s="48" t="s">
        <v>38</v>
      </c>
      <c r="C81" s="48" t="s">
        <v>3441</v>
      </c>
      <c r="D81" s="48" t="s">
        <v>3442</v>
      </c>
      <c r="E81" s="48" t="s">
        <v>47</v>
      </c>
      <c r="F81" s="25">
        <v>999929695</v>
      </c>
      <c r="G81" s="1">
        <v>30</v>
      </c>
    </row>
    <row r="82" spans="1:7" x14ac:dyDescent="0.35">
      <c r="A82" s="25" t="s">
        <v>682</v>
      </c>
      <c r="B82" s="25" t="s">
        <v>38</v>
      </c>
      <c r="C82" s="25" t="s">
        <v>3233</v>
      </c>
      <c r="D82" s="25" t="s">
        <v>1506</v>
      </c>
      <c r="E82" s="25" t="s">
        <v>47</v>
      </c>
      <c r="F82" s="25">
        <v>999929974</v>
      </c>
      <c r="G82" s="1">
        <v>30</v>
      </c>
    </row>
    <row r="83" spans="1:7" x14ac:dyDescent="0.35">
      <c r="A83" s="25" t="s">
        <v>682</v>
      </c>
      <c r="B83" s="25" t="s">
        <v>38</v>
      </c>
      <c r="C83" s="25" t="s">
        <v>3036</v>
      </c>
      <c r="D83" s="25" t="s">
        <v>3037</v>
      </c>
      <c r="E83" s="25" t="s">
        <v>47</v>
      </c>
      <c r="F83" s="25">
        <v>999931639</v>
      </c>
      <c r="G83" s="1">
        <v>30</v>
      </c>
    </row>
    <row r="84" spans="1:7" x14ac:dyDescent="0.35">
      <c r="A84" s="25" t="s">
        <v>682</v>
      </c>
      <c r="B84" s="25" t="s">
        <v>38</v>
      </c>
      <c r="C84" s="25" t="s">
        <v>3614</v>
      </c>
      <c r="D84" s="25" t="s">
        <v>3615</v>
      </c>
      <c r="E84" s="25" t="s">
        <v>47</v>
      </c>
      <c r="F84" s="25">
        <v>999932209</v>
      </c>
      <c r="G84" s="1">
        <v>30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E7B47-75D7-4982-8A9E-624CF4AB6386}">
  <dimension ref="A1:G366"/>
  <sheetViews>
    <sheetView workbookViewId="0">
      <selection sqref="A1:XFD1048576"/>
    </sheetView>
  </sheetViews>
  <sheetFormatPr defaultRowHeight="14.5" x14ac:dyDescent="0.35"/>
  <cols>
    <col min="1" max="1" width="8.26953125" bestFit="1" customWidth="1"/>
    <col min="2" max="2" width="6.453125" bestFit="1" customWidth="1"/>
    <col min="3" max="3" width="17" bestFit="1" customWidth="1"/>
    <col min="4" max="4" width="22.54296875" bestFit="1" customWidth="1"/>
    <col min="5" max="5" width="7.6328125" bestFit="1" customWidth="1"/>
    <col min="6" max="6" width="13.26953125" bestFit="1" customWidth="1"/>
    <col min="7" max="7" width="12" bestFit="1" customWidth="1"/>
  </cols>
  <sheetData>
    <row r="1" spans="1:7" x14ac:dyDescent="0.35">
      <c r="A1" s="94" t="s">
        <v>23</v>
      </c>
      <c r="B1" s="94" t="s">
        <v>24</v>
      </c>
      <c r="C1" s="94" t="s">
        <v>25</v>
      </c>
      <c r="D1" s="94" t="s">
        <v>26</v>
      </c>
      <c r="E1" s="94" t="s">
        <v>27</v>
      </c>
      <c r="F1" s="94" t="s">
        <v>28</v>
      </c>
      <c r="G1" s="94" t="s">
        <v>29</v>
      </c>
    </row>
    <row r="2" spans="1:7" x14ac:dyDescent="0.35">
      <c r="A2" s="25" t="s">
        <v>37</v>
      </c>
      <c r="B2" s="1" t="s">
        <v>31</v>
      </c>
      <c r="C2" s="1" t="s">
        <v>293</v>
      </c>
      <c r="D2" s="1" t="s">
        <v>711</v>
      </c>
      <c r="E2" s="1" t="s">
        <v>34</v>
      </c>
      <c r="F2" s="1">
        <v>999927035</v>
      </c>
      <c r="G2" s="1">
        <v>332.5</v>
      </c>
    </row>
    <row r="3" spans="1:7" x14ac:dyDescent="0.35">
      <c r="A3" s="25" t="s">
        <v>37</v>
      </c>
      <c r="B3" s="1" t="s">
        <v>31</v>
      </c>
      <c r="C3" s="1" t="s">
        <v>2211</v>
      </c>
      <c r="D3" s="1" t="s">
        <v>2212</v>
      </c>
      <c r="E3" s="1" t="s">
        <v>34</v>
      </c>
      <c r="F3" s="1">
        <v>999928254</v>
      </c>
      <c r="G3" s="1">
        <v>248.1</v>
      </c>
    </row>
    <row r="4" spans="1:7" x14ac:dyDescent="0.35">
      <c r="A4" s="25" t="s">
        <v>37</v>
      </c>
      <c r="B4" s="1" t="s">
        <v>31</v>
      </c>
      <c r="C4" s="1" t="s">
        <v>754</v>
      </c>
      <c r="D4" s="1" t="s">
        <v>1427</v>
      </c>
      <c r="E4" s="1" t="s">
        <v>34</v>
      </c>
      <c r="F4" s="1">
        <v>999923201</v>
      </c>
      <c r="G4" s="1">
        <v>178</v>
      </c>
    </row>
    <row r="5" spans="1:7" x14ac:dyDescent="0.35">
      <c r="A5" s="25" t="s">
        <v>37</v>
      </c>
      <c r="B5" s="1" t="s">
        <v>31</v>
      </c>
      <c r="C5" s="1" t="s">
        <v>942</v>
      </c>
      <c r="D5" s="1" t="s">
        <v>81</v>
      </c>
      <c r="E5" s="1" t="s">
        <v>34</v>
      </c>
      <c r="F5" s="1">
        <v>999918259</v>
      </c>
      <c r="G5" s="1">
        <v>108</v>
      </c>
    </row>
    <row r="6" spans="1:7" x14ac:dyDescent="0.35">
      <c r="A6" s="25" t="s">
        <v>37</v>
      </c>
      <c r="B6" s="1" t="s">
        <v>31</v>
      </c>
      <c r="C6" s="1" t="s">
        <v>524</v>
      </c>
      <c r="D6" s="1" t="s">
        <v>1266</v>
      </c>
      <c r="E6" s="1" t="s">
        <v>34</v>
      </c>
      <c r="F6" s="1">
        <v>999921755</v>
      </c>
      <c r="G6" s="1">
        <v>72</v>
      </c>
    </row>
    <row r="7" spans="1:7" x14ac:dyDescent="0.35">
      <c r="A7" s="25" t="s">
        <v>37</v>
      </c>
      <c r="B7" s="25" t="s">
        <v>31</v>
      </c>
      <c r="C7" s="25" t="s">
        <v>2998</v>
      </c>
      <c r="D7" s="25" t="s">
        <v>2999</v>
      </c>
      <c r="E7" s="25" t="s">
        <v>34</v>
      </c>
      <c r="F7" s="25">
        <v>999931513</v>
      </c>
      <c r="G7" s="1">
        <v>45</v>
      </c>
    </row>
    <row r="8" spans="1:7" x14ac:dyDescent="0.35">
      <c r="A8" s="25" t="s">
        <v>37</v>
      </c>
      <c r="B8" s="25" t="s">
        <v>31</v>
      </c>
      <c r="C8" s="25" t="s">
        <v>989</v>
      </c>
      <c r="D8" s="25" t="s">
        <v>65</v>
      </c>
      <c r="E8" s="25" t="s">
        <v>34</v>
      </c>
      <c r="F8" s="25">
        <v>999929621</v>
      </c>
      <c r="G8" s="1">
        <v>42</v>
      </c>
    </row>
    <row r="9" spans="1:7" x14ac:dyDescent="0.35">
      <c r="A9" s="25" t="s">
        <v>37</v>
      </c>
      <c r="B9" s="25" t="s">
        <v>31</v>
      </c>
      <c r="C9" s="25" t="s">
        <v>1713</v>
      </c>
      <c r="D9" s="25" t="s">
        <v>1714</v>
      </c>
      <c r="E9" s="25" t="s">
        <v>34</v>
      </c>
      <c r="F9" s="25">
        <v>999925328</v>
      </c>
      <c r="G9" s="1">
        <v>30</v>
      </c>
    </row>
    <row r="10" spans="1:7" x14ac:dyDescent="0.35">
      <c r="A10" s="1" t="s">
        <v>37</v>
      </c>
      <c r="B10" s="1" t="s">
        <v>31</v>
      </c>
      <c r="C10" s="1" t="s">
        <v>3455</v>
      </c>
      <c r="D10" s="1" t="s">
        <v>523</v>
      </c>
      <c r="E10" s="1" t="s">
        <v>34</v>
      </c>
      <c r="F10" s="1">
        <v>999928207</v>
      </c>
      <c r="G10" s="1">
        <v>30</v>
      </c>
    </row>
    <row r="11" spans="1:7" x14ac:dyDescent="0.35">
      <c r="A11" s="25" t="s">
        <v>37</v>
      </c>
      <c r="B11" s="25" t="s">
        <v>31</v>
      </c>
      <c r="C11" s="25" t="s">
        <v>3244</v>
      </c>
      <c r="D11" s="25" t="s">
        <v>92</v>
      </c>
      <c r="E11" s="25" t="s">
        <v>34</v>
      </c>
      <c r="F11" s="25">
        <v>999929275</v>
      </c>
      <c r="G11" s="1">
        <v>30</v>
      </c>
    </row>
    <row r="12" spans="1:7" x14ac:dyDescent="0.35">
      <c r="A12" s="25" t="s">
        <v>37</v>
      </c>
      <c r="B12" s="25" t="s">
        <v>31</v>
      </c>
      <c r="C12" s="25" t="s">
        <v>999</v>
      </c>
      <c r="D12" s="25" t="s">
        <v>290</v>
      </c>
      <c r="E12" s="25" t="s">
        <v>34</v>
      </c>
      <c r="F12" s="25">
        <v>999930358</v>
      </c>
      <c r="G12" s="1">
        <v>30</v>
      </c>
    </row>
    <row r="13" spans="1:7" x14ac:dyDescent="0.35">
      <c r="A13" s="25" t="s">
        <v>37</v>
      </c>
      <c r="B13" s="25" t="s">
        <v>196</v>
      </c>
      <c r="C13" s="25" t="s">
        <v>1400</v>
      </c>
      <c r="D13" s="25" t="s">
        <v>1401</v>
      </c>
      <c r="E13" s="25" t="s">
        <v>34</v>
      </c>
      <c r="F13" s="25">
        <v>999922994</v>
      </c>
      <c r="G13" s="1">
        <v>226</v>
      </c>
    </row>
    <row r="14" spans="1:7" x14ac:dyDescent="0.35">
      <c r="A14" s="25" t="s">
        <v>37</v>
      </c>
      <c r="B14" s="1" t="s">
        <v>196</v>
      </c>
      <c r="C14" s="1" t="s">
        <v>1265</v>
      </c>
      <c r="D14" s="1" t="s">
        <v>1109</v>
      </c>
      <c r="E14" s="1" t="s">
        <v>34</v>
      </c>
      <c r="F14" s="1">
        <v>999921749</v>
      </c>
      <c r="G14" s="1">
        <v>190</v>
      </c>
    </row>
    <row r="15" spans="1:7" x14ac:dyDescent="0.35">
      <c r="A15" s="25" t="s">
        <v>37</v>
      </c>
      <c r="B15" s="25" t="s">
        <v>196</v>
      </c>
      <c r="C15" s="25" t="s">
        <v>1415</v>
      </c>
      <c r="D15" s="25" t="s">
        <v>1416</v>
      </c>
      <c r="E15" s="25" t="s">
        <v>34</v>
      </c>
      <c r="F15" s="25">
        <v>999923050</v>
      </c>
      <c r="G15" s="1">
        <v>151.6</v>
      </c>
    </row>
    <row r="16" spans="1:7" x14ac:dyDescent="0.35">
      <c r="A16" s="25" t="s">
        <v>37</v>
      </c>
      <c r="B16" s="25" t="s">
        <v>196</v>
      </c>
      <c r="C16" s="25" t="s">
        <v>1186</v>
      </c>
      <c r="D16" s="25" t="s">
        <v>81</v>
      </c>
      <c r="E16" s="25" t="s">
        <v>34</v>
      </c>
      <c r="F16" s="25">
        <v>999921252</v>
      </c>
      <c r="G16" s="1">
        <v>150</v>
      </c>
    </row>
    <row r="17" spans="1:7" x14ac:dyDescent="0.35">
      <c r="A17" s="25" t="s">
        <v>37</v>
      </c>
      <c r="B17" s="25" t="s">
        <v>196</v>
      </c>
      <c r="C17" s="25" t="s">
        <v>2284</v>
      </c>
      <c r="D17" s="25" t="s">
        <v>2584</v>
      </c>
      <c r="E17" s="25" t="s">
        <v>34</v>
      </c>
      <c r="F17" s="25">
        <v>999928684</v>
      </c>
      <c r="G17" s="1">
        <v>126</v>
      </c>
    </row>
    <row r="18" spans="1:7" x14ac:dyDescent="0.35">
      <c r="A18" s="25" t="s">
        <v>37</v>
      </c>
      <c r="B18" s="25" t="s">
        <v>196</v>
      </c>
      <c r="C18" s="25" t="s">
        <v>3703</v>
      </c>
      <c r="D18" s="25" t="s">
        <v>208</v>
      </c>
      <c r="E18" s="25" t="s">
        <v>34</v>
      </c>
      <c r="F18" s="25">
        <v>999931931</v>
      </c>
      <c r="G18" s="1">
        <v>120</v>
      </c>
    </row>
    <row r="19" spans="1:7" x14ac:dyDescent="0.35">
      <c r="A19" s="25" t="s">
        <v>37</v>
      </c>
      <c r="B19" s="25" t="s">
        <v>196</v>
      </c>
      <c r="C19" s="25" t="s">
        <v>304</v>
      </c>
      <c r="D19" s="25" t="s">
        <v>1716</v>
      </c>
      <c r="E19" s="25" t="s">
        <v>34</v>
      </c>
      <c r="F19" s="25">
        <v>999925341</v>
      </c>
      <c r="G19" s="1">
        <v>113.1</v>
      </c>
    </row>
    <row r="20" spans="1:7" x14ac:dyDescent="0.35">
      <c r="A20" s="25" t="s">
        <v>37</v>
      </c>
      <c r="B20" s="25" t="s">
        <v>196</v>
      </c>
      <c r="C20" s="25" t="s">
        <v>2285</v>
      </c>
      <c r="D20" s="25" t="s">
        <v>2286</v>
      </c>
      <c r="E20" s="25" t="s">
        <v>34</v>
      </c>
      <c r="F20" s="25">
        <v>999928700</v>
      </c>
      <c r="G20" s="1">
        <v>113</v>
      </c>
    </row>
    <row r="21" spans="1:7" x14ac:dyDescent="0.35">
      <c r="A21" s="25" t="s">
        <v>37</v>
      </c>
      <c r="B21" s="25" t="s">
        <v>196</v>
      </c>
      <c r="C21" s="25" t="s">
        <v>2381</v>
      </c>
      <c r="D21" s="25" t="s">
        <v>2382</v>
      </c>
      <c r="E21" s="25" t="s">
        <v>34</v>
      </c>
      <c r="F21" s="25">
        <v>999928715</v>
      </c>
      <c r="G21" s="1">
        <v>106.6</v>
      </c>
    </row>
    <row r="22" spans="1:7" x14ac:dyDescent="0.35">
      <c r="A22" s="25" t="s">
        <v>37</v>
      </c>
      <c r="B22" s="25" t="s">
        <v>196</v>
      </c>
      <c r="C22" s="25" t="s">
        <v>3254</v>
      </c>
      <c r="D22" s="25" t="s">
        <v>3255</v>
      </c>
      <c r="E22" s="25" t="s">
        <v>34</v>
      </c>
      <c r="F22" s="25">
        <v>999921979</v>
      </c>
      <c r="G22" s="1">
        <v>93</v>
      </c>
    </row>
    <row r="23" spans="1:7" x14ac:dyDescent="0.35">
      <c r="A23" s="25" t="s">
        <v>37</v>
      </c>
      <c r="B23" s="25" t="s">
        <v>196</v>
      </c>
      <c r="C23" s="25" t="s">
        <v>755</v>
      </c>
      <c r="D23" s="25" t="s">
        <v>1950</v>
      </c>
      <c r="E23" s="25" t="s">
        <v>34</v>
      </c>
      <c r="F23" s="25">
        <v>999926543</v>
      </c>
      <c r="G23" s="1">
        <v>90</v>
      </c>
    </row>
    <row r="24" spans="1:7" x14ac:dyDescent="0.35">
      <c r="A24" s="25" t="s">
        <v>37</v>
      </c>
      <c r="B24" s="25" t="s">
        <v>196</v>
      </c>
      <c r="C24" s="25" t="s">
        <v>796</v>
      </c>
      <c r="D24" s="25" t="s">
        <v>1335</v>
      </c>
      <c r="E24" s="25" t="s">
        <v>34</v>
      </c>
      <c r="F24" s="25">
        <v>999925249</v>
      </c>
      <c r="G24" s="1">
        <v>88.4</v>
      </c>
    </row>
    <row r="25" spans="1:7" x14ac:dyDescent="0.35">
      <c r="A25" s="25" t="s">
        <v>37</v>
      </c>
      <c r="B25" s="1" t="s">
        <v>196</v>
      </c>
      <c r="C25" s="1" t="s">
        <v>1103</v>
      </c>
      <c r="D25" s="1" t="s">
        <v>1104</v>
      </c>
      <c r="E25" s="1" t="s">
        <v>34</v>
      </c>
      <c r="F25" s="1">
        <v>999920328</v>
      </c>
      <c r="G25" s="1">
        <v>78</v>
      </c>
    </row>
    <row r="26" spans="1:7" x14ac:dyDescent="0.35">
      <c r="A26" s="25" t="s">
        <v>37</v>
      </c>
      <c r="B26" s="1" t="s">
        <v>196</v>
      </c>
      <c r="C26" s="1" t="s">
        <v>1971</v>
      </c>
      <c r="D26" s="1" t="s">
        <v>1009</v>
      </c>
      <c r="E26" s="1" t="s">
        <v>34</v>
      </c>
      <c r="F26" s="1">
        <v>999926984</v>
      </c>
      <c r="G26" s="1">
        <v>68</v>
      </c>
    </row>
    <row r="27" spans="1:7" x14ac:dyDescent="0.35">
      <c r="A27" s="25" t="s">
        <v>37</v>
      </c>
      <c r="B27" s="25" t="s">
        <v>196</v>
      </c>
      <c r="C27" s="25" t="s">
        <v>39</v>
      </c>
      <c r="D27" s="25" t="s">
        <v>2784</v>
      </c>
      <c r="E27" s="25" t="s">
        <v>34</v>
      </c>
      <c r="F27" s="25">
        <v>999929210</v>
      </c>
      <c r="G27" s="1">
        <v>68</v>
      </c>
    </row>
    <row r="28" spans="1:7" x14ac:dyDescent="0.35">
      <c r="A28" s="25" t="s">
        <v>37</v>
      </c>
      <c r="B28" s="25" t="s">
        <v>196</v>
      </c>
      <c r="C28" s="25" t="s">
        <v>3704</v>
      </c>
      <c r="D28" s="25" t="s">
        <v>221</v>
      </c>
      <c r="E28" s="25" t="s">
        <v>34</v>
      </c>
      <c r="F28" s="25">
        <v>999931872</v>
      </c>
      <c r="G28" s="1">
        <v>68</v>
      </c>
    </row>
    <row r="29" spans="1:7" x14ac:dyDescent="0.35">
      <c r="A29" s="25" t="s">
        <v>37</v>
      </c>
      <c r="B29" s="25" t="s">
        <v>196</v>
      </c>
      <c r="C29" s="25" t="s">
        <v>1153</v>
      </c>
      <c r="D29" s="25" t="s">
        <v>3702</v>
      </c>
      <c r="E29" s="25" t="s">
        <v>34</v>
      </c>
      <c r="F29" s="25">
        <v>999921088</v>
      </c>
      <c r="G29" s="1">
        <v>63</v>
      </c>
    </row>
    <row r="30" spans="1:7" x14ac:dyDescent="0.35">
      <c r="A30" s="25" t="s">
        <v>37</v>
      </c>
      <c r="B30" s="25" t="s">
        <v>196</v>
      </c>
      <c r="C30" s="25" t="s">
        <v>2445</v>
      </c>
      <c r="D30" s="25" t="s">
        <v>599</v>
      </c>
      <c r="E30" s="25" t="s">
        <v>34</v>
      </c>
      <c r="F30" s="25">
        <v>999927316</v>
      </c>
      <c r="G30" s="1">
        <v>60</v>
      </c>
    </row>
    <row r="31" spans="1:7" x14ac:dyDescent="0.35">
      <c r="A31" s="25" t="s">
        <v>37</v>
      </c>
      <c r="B31" s="25" t="s">
        <v>196</v>
      </c>
      <c r="C31" s="25" t="s">
        <v>3751</v>
      </c>
      <c r="D31" s="25" t="s">
        <v>3752</v>
      </c>
      <c r="E31" s="25" t="s">
        <v>34</v>
      </c>
      <c r="F31" s="25">
        <v>999931852</v>
      </c>
      <c r="G31" s="1">
        <v>60</v>
      </c>
    </row>
    <row r="32" spans="1:7" x14ac:dyDescent="0.35">
      <c r="A32" s="25" t="s">
        <v>37</v>
      </c>
      <c r="B32" s="25" t="s">
        <v>196</v>
      </c>
      <c r="C32" s="25" t="s">
        <v>594</v>
      </c>
      <c r="D32" s="25" t="s">
        <v>1242</v>
      </c>
      <c r="E32" s="25" t="s">
        <v>34</v>
      </c>
      <c r="F32" s="25">
        <v>999925961</v>
      </c>
      <c r="G32" s="1">
        <v>54.400000000000006</v>
      </c>
    </row>
    <row r="33" spans="1:7" x14ac:dyDescent="0.35">
      <c r="A33" s="25" t="s">
        <v>37</v>
      </c>
      <c r="B33" s="25" t="s">
        <v>196</v>
      </c>
      <c r="C33" s="25" t="s">
        <v>212</v>
      </c>
      <c r="D33" s="25" t="s">
        <v>2017</v>
      </c>
      <c r="E33" s="25" t="s">
        <v>34</v>
      </c>
      <c r="F33" s="25">
        <v>999920429</v>
      </c>
      <c r="G33" s="1">
        <v>51</v>
      </c>
    </row>
    <row r="34" spans="1:7" x14ac:dyDescent="0.35">
      <c r="A34" s="25" t="s">
        <v>37</v>
      </c>
      <c r="B34" s="25" t="s">
        <v>196</v>
      </c>
      <c r="C34" s="25" t="s">
        <v>2921</v>
      </c>
      <c r="D34" s="25" t="s">
        <v>2922</v>
      </c>
      <c r="E34" s="25" t="s">
        <v>34</v>
      </c>
      <c r="F34" s="25">
        <v>999923185</v>
      </c>
      <c r="G34" s="1">
        <v>51</v>
      </c>
    </row>
    <row r="35" spans="1:7" x14ac:dyDescent="0.35">
      <c r="A35" s="25" t="s">
        <v>37</v>
      </c>
      <c r="B35" s="25" t="s">
        <v>196</v>
      </c>
      <c r="C35" s="25" t="s">
        <v>1551</v>
      </c>
      <c r="D35" s="25" t="s">
        <v>1552</v>
      </c>
      <c r="E35" s="25" t="s">
        <v>34</v>
      </c>
      <c r="F35" s="25">
        <v>999924496</v>
      </c>
      <c r="G35" s="1">
        <v>51</v>
      </c>
    </row>
    <row r="36" spans="1:7" x14ac:dyDescent="0.35">
      <c r="A36" s="25" t="s">
        <v>37</v>
      </c>
      <c r="B36" s="1" t="s">
        <v>196</v>
      </c>
      <c r="C36" s="1" t="s">
        <v>1710</v>
      </c>
      <c r="D36" s="1" t="s">
        <v>1711</v>
      </c>
      <c r="E36" s="1" t="s">
        <v>34</v>
      </c>
      <c r="F36" s="1">
        <v>999925315</v>
      </c>
      <c r="G36" s="1">
        <v>51</v>
      </c>
    </row>
    <row r="37" spans="1:7" x14ac:dyDescent="0.35">
      <c r="A37" s="25" t="s">
        <v>37</v>
      </c>
      <c r="B37" s="25" t="s">
        <v>196</v>
      </c>
      <c r="C37" s="25" t="s">
        <v>421</v>
      </c>
      <c r="D37" s="25" t="s">
        <v>2317</v>
      </c>
      <c r="E37" s="25" t="s">
        <v>34</v>
      </c>
      <c r="F37" s="25">
        <v>999928891</v>
      </c>
      <c r="G37" s="1">
        <v>51</v>
      </c>
    </row>
    <row r="38" spans="1:7" x14ac:dyDescent="0.35">
      <c r="A38" s="25" t="s">
        <v>37</v>
      </c>
      <c r="B38" s="25" t="s">
        <v>196</v>
      </c>
      <c r="C38" s="25" t="s">
        <v>724</v>
      </c>
      <c r="D38" s="25" t="s">
        <v>1740</v>
      </c>
      <c r="E38" s="25" t="s">
        <v>34</v>
      </c>
      <c r="F38" s="25">
        <v>999925416</v>
      </c>
      <c r="G38" s="1">
        <v>45</v>
      </c>
    </row>
    <row r="39" spans="1:7" x14ac:dyDescent="0.35">
      <c r="A39" s="25" t="s">
        <v>37</v>
      </c>
      <c r="B39" s="25" t="s">
        <v>196</v>
      </c>
      <c r="C39" s="25" t="s">
        <v>2585</v>
      </c>
      <c r="D39" s="25" t="s">
        <v>81</v>
      </c>
      <c r="E39" s="25" t="s">
        <v>34</v>
      </c>
      <c r="F39" s="25">
        <v>999930559</v>
      </c>
      <c r="G39" s="1">
        <v>45</v>
      </c>
    </row>
    <row r="40" spans="1:7" x14ac:dyDescent="0.35">
      <c r="A40" s="25" t="s">
        <v>37</v>
      </c>
      <c r="B40" s="25" t="s">
        <v>196</v>
      </c>
      <c r="C40" s="25" t="s">
        <v>39</v>
      </c>
      <c r="D40" s="25" t="s">
        <v>3753</v>
      </c>
      <c r="E40" s="25" t="s">
        <v>34</v>
      </c>
      <c r="F40" s="25">
        <v>999931127</v>
      </c>
      <c r="G40" s="1">
        <v>45</v>
      </c>
    </row>
    <row r="41" spans="1:7" x14ac:dyDescent="0.35">
      <c r="A41" s="1" t="s">
        <v>37</v>
      </c>
      <c r="B41" s="1" t="s">
        <v>196</v>
      </c>
      <c r="C41" s="1" t="s">
        <v>3445</v>
      </c>
      <c r="D41" s="1" t="s">
        <v>3446</v>
      </c>
      <c r="E41" s="1" t="s">
        <v>34</v>
      </c>
      <c r="F41" s="1">
        <v>999931447</v>
      </c>
      <c r="G41" s="1">
        <v>45</v>
      </c>
    </row>
    <row r="42" spans="1:7" x14ac:dyDescent="0.35">
      <c r="A42" s="25" t="s">
        <v>37</v>
      </c>
      <c r="B42" s="25" t="s">
        <v>196</v>
      </c>
      <c r="C42" s="25" t="s">
        <v>786</v>
      </c>
      <c r="D42" s="25" t="s">
        <v>3538</v>
      </c>
      <c r="E42" s="25" t="s">
        <v>34</v>
      </c>
      <c r="F42" s="25">
        <v>999931933</v>
      </c>
      <c r="G42" s="1">
        <v>45</v>
      </c>
    </row>
    <row r="43" spans="1:7" x14ac:dyDescent="0.35">
      <c r="A43" s="25" t="s">
        <v>37</v>
      </c>
      <c r="B43" s="25" t="s">
        <v>196</v>
      </c>
      <c r="C43" s="25" t="s">
        <v>2582</v>
      </c>
      <c r="D43" s="25" t="s">
        <v>2583</v>
      </c>
      <c r="E43" s="25" t="s">
        <v>34</v>
      </c>
      <c r="F43" s="25">
        <v>999930826</v>
      </c>
      <c r="G43" s="1">
        <v>34</v>
      </c>
    </row>
    <row r="44" spans="1:7" x14ac:dyDescent="0.35">
      <c r="A44" s="48" t="s">
        <v>37</v>
      </c>
      <c r="B44" s="48" t="s">
        <v>196</v>
      </c>
      <c r="C44" s="48" t="s">
        <v>3396</v>
      </c>
      <c r="D44" s="48" t="s">
        <v>3397</v>
      </c>
      <c r="E44" s="48" t="s">
        <v>34</v>
      </c>
      <c r="F44" s="25">
        <v>999927063</v>
      </c>
      <c r="G44" s="1">
        <v>30</v>
      </c>
    </row>
    <row r="45" spans="1:7" x14ac:dyDescent="0.35">
      <c r="A45" s="25" t="s">
        <v>37</v>
      </c>
      <c r="B45" s="25" t="s">
        <v>196</v>
      </c>
      <c r="C45" s="25" t="s">
        <v>70</v>
      </c>
      <c r="D45" s="25" t="s">
        <v>2082</v>
      </c>
      <c r="E45" s="25" t="s">
        <v>34</v>
      </c>
      <c r="F45" s="25">
        <v>999927306</v>
      </c>
      <c r="G45" s="1">
        <v>30</v>
      </c>
    </row>
    <row r="46" spans="1:7" x14ac:dyDescent="0.35">
      <c r="A46" s="25" t="s">
        <v>37</v>
      </c>
      <c r="B46" s="25" t="s">
        <v>196</v>
      </c>
      <c r="C46" s="25" t="s">
        <v>3172</v>
      </c>
      <c r="D46" s="25" t="s">
        <v>81</v>
      </c>
      <c r="E46" s="25" t="s">
        <v>34</v>
      </c>
      <c r="F46" s="25">
        <v>999930587</v>
      </c>
      <c r="G46" s="1">
        <v>30</v>
      </c>
    </row>
    <row r="47" spans="1:7" x14ac:dyDescent="0.35">
      <c r="A47" s="25" t="s">
        <v>37</v>
      </c>
      <c r="B47" s="1" t="s">
        <v>36</v>
      </c>
      <c r="C47" s="1" t="s">
        <v>1885</v>
      </c>
      <c r="D47" s="1" t="s">
        <v>1886</v>
      </c>
      <c r="E47" s="1" t="s">
        <v>34</v>
      </c>
      <c r="F47" s="1">
        <v>999926131</v>
      </c>
      <c r="G47" s="1">
        <v>329.6</v>
      </c>
    </row>
    <row r="48" spans="1:7" x14ac:dyDescent="0.35">
      <c r="A48" s="25" t="s">
        <v>37</v>
      </c>
      <c r="B48" s="25" t="s">
        <v>36</v>
      </c>
      <c r="C48" s="25" t="s">
        <v>481</v>
      </c>
      <c r="D48" s="25" t="s">
        <v>1535</v>
      </c>
      <c r="E48" s="25" t="s">
        <v>34</v>
      </c>
      <c r="F48" s="25">
        <v>999924401</v>
      </c>
      <c r="G48" s="1">
        <v>265</v>
      </c>
    </row>
    <row r="49" spans="1:7" x14ac:dyDescent="0.35">
      <c r="A49" s="68" t="s">
        <v>37</v>
      </c>
      <c r="B49" s="68" t="s">
        <v>36</v>
      </c>
      <c r="C49" s="68" t="s">
        <v>1646</v>
      </c>
      <c r="D49" s="68" t="s">
        <v>1647</v>
      </c>
      <c r="E49" s="68" t="s">
        <v>34</v>
      </c>
      <c r="F49" s="68">
        <v>999925064</v>
      </c>
      <c r="G49" s="1">
        <v>263</v>
      </c>
    </row>
    <row r="50" spans="1:7" x14ac:dyDescent="0.35">
      <c r="A50" s="25" t="s">
        <v>37</v>
      </c>
      <c r="B50" s="25" t="s">
        <v>36</v>
      </c>
      <c r="C50" s="25" t="s">
        <v>1477</v>
      </c>
      <c r="D50" s="25" t="s">
        <v>92</v>
      </c>
      <c r="E50" s="25" t="s">
        <v>34</v>
      </c>
      <c r="F50" s="25">
        <v>999926431</v>
      </c>
      <c r="G50" s="1">
        <v>180</v>
      </c>
    </row>
    <row r="51" spans="1:7" x14ac:dyDescent="0.35">
      <c r="A51" s="25" t="s">
        <v>37</v>
      </c>
      <c r="B51" s="25" t="s">
        <v>36</v>
      </c>
      <c r="C51" s="25" t="s">
        <v>2179</v>
      </c>
      <c r="D51" s="25" t="s">
        <v>2056</v>
      </c>
      <c r="E51" s="25" t="s">
        <v>34</v>
      </c>
      <c r="F51" s="25">
        <v>999928155</v>
      </c>
      <c r="G51" s="1">
        <v>158</v>
      </c>
    </row>
    <row r="52" spans="1:7" x14ac:dyDescent="0.35">
      <c r="A52" s="25" t="s">
        <v>37</v>
      </c>
      <c r="B52" s="25" t="s">
        <v>36</v>
      </c>
      <c r="C52" s="25" t="s">
        <v>1234</v>
      </c>
      <c r="D52" s="25" t="s">
        <v>767</v>
      </c>
      <c r="E52" s="25" t="s">
        <v>34</v>
      </c>
      <c r="F52" s="25">
        <v>999921559</v>
      </c>
      <c r="G52" s="1">
        <v>144.4</v>
      </c>
    </row>
    <row r="53" spans="1:7" x14ac:dyDescent="0.35">
      <c r="A53" s="25" t="s">
        <v>37</v>
      </c>
      <c r="B53" s="25" t="s">
        <v>36</v>
      </c>
      <c r="C53" s="25" t="s">
        <v>249</v>
      </c>
      <c r="D53" s="25" t="s">
        <v>1602</v>
      </c>
      <c r="E53" s="25" t="s">
        <v>34</v>
      </c>
      <c r="F53" s="25">
        <v>999924824</v>
      </c>
      <c r="G53" s="1">
        <v>142</v>
      </c>
    </row>
    <row r="54" spans="1:7" x14ac:dyDescent="0.35">
      <c r="A54" s="25" t="s">
        <v>37</v>
      </c>
      <c r="B54" s="25" t="s">
        <v>36</v>
      </c>
      <c r="C54" s="25" t="s">
        <v>293</v>
      </c>
      <c r="D54" s="25" t="s">
        <v>2088</v>
      </c>
      <c r="E54" s="25" t="s">
        <v>34</v>
      </c>
      <c r="F54" s="25">
        <v>999927377</v>
      </c>
      <c r="G54" s="1">
        <v>138</v>
      </c>
    </row>
    <row r="55" spans="1:7" x14ac:dyDescent="0.35">
      <c r="A55" s="25" t="s">
        <v>37</v>
      </c>
      <c r="B55" s="1" t="s">
        <v>36</v>
      </c>
      <c r="C55" s="1" t="s">
        <v>1662</v>
      </c>
      <c r="D55" s="1" t="s">
        <v>1663</v>
      </c>
      <c r="E55" s="1" t="s">
        <v>34</v>
      </c>
      <c r="F55" s="1">
        <v>999925179</v>
      </c>
      <c r="G55" s="1">
        <v>127.5</v>
      </c>
    </row>
    <row r="56" spans="1:7" x14ac:dyDescent="0.35">
      <c r="A56" s="48" t="s">
        <v>37</v>
      </c>
      <c r="B56" s="48" t="s">
        <v>36</v>
      </c>
      <c r="C56" s="48" t="s">
        <v>693</v>
      </c>
      <c r="D56" s="48" t="s">
        <v>1921</v>
      </c>
      <c r="E56" s="48" t="s">
        <v>34</v>
      </c>
      <c r="F56" s="25">
        <v>999926392</v>
      </c>
      <c r="G56" s="1">
        <v>121.2</v>
      </c>
    </row>
    <row r="57" spans="1:7" x14ac:dyDescent="0.35">
      <c r="A57" s="48" t="s">
        <v>37</v>
      </c>
      <c r="B57" s="48" t="s">
        <v>36</v>
      </c>
      <c r="C57" s="48" t="s">
        <v>191</v>
      </c>
      <c r="D57" s="48" t="s">
        <v>124</v>
      </c>
      <c r="E57" s="48" t="s">
        <v>34</v>
      </c>
      <c r="F57" s="25">
        <v>999929005</v>
      </c>
      <c r="G57" s="1">
        <v>120</v>
      </c>
    </row>
    <row r="58" spans="1:7" x14ac:dyDescent="0.35">
      <c r="A58" s="25" t="s">
        <v>37</v>
      </c>
      <c r="B58" s="25" t="s">
        <v>36</v>
      </c>
      <c r="C58" s="25" t="s">
        <v>1254</v>
      </c>
      <c r="D58" s="25" t="s">
        <v>3542</v>
      </c>
      <c r="E58" s="25" t="s">
        <v>34</v>
      </c>
      <c r="F58" s="25">
        <v>999931515</v>
      </c>
      <c r="G58" s="1">
        <v>111</v>
      </c>
    </row>
    <row r="59" spans="1:7" x14ac:dyDescent="0.35">
      <c r="A59" s="25" t="s">
        <v>37</v>
      </c>
      <c r="B59" s="25" t="s">
        <v>36</v>
      </c>
      <c r="C59" s="25" t="s">
        <v>240</v>
      </c>
      <c r="D59" s="25" t="s">
        <v>2180</v>
      </c>
      <c r="E59" s="25" t="s">
        <v>34</v>
      </c>
      <c r="F59" s="25">
        <v>999929808</v>
      </c>
      <c r="G59" s="1">
        <v>108</v>
      </c>
    </row>
    <row r="60" spans="1:7" x14ac:dyDescent="0.35">
      <c r="A60" s="25" t="s">
        <v>37</v>
      </c>
      <c r="B60" s="25" t="s">
        <v>36</v>
      </c>
      <c r="C60" s="25" t="s">
        <v>2186</v>
      </c>
      <c r="D60" s="25" t="s">
        <v>827</v>
      </c>
      <c r="E60" s="25" t="s">
        <v>34</v>
      </c>
      <c r="F60" s="25">
        <v>999928183</v>
      </c>
      <c r="G60" s="1">
        <v>97.6</v>
      </c>
    </row>
    <row r="61" spans="1:7" x14ac:dyDescent="0.35">
      <c r="A61" s="25" t="s">
        <v>37</v>
      </c>
      <c r="B61" s="25" t="s">
        <v>36</v>
      </c>
      <c r="C61" s="25" t="s">
        <v>793</v>
      </c>
      <c r="D61" s="25" t="s">
        <v>631</v>
      </c>
      <c r="E61" s="25" t="s">
        <v>34</v>
      </c>
      <c r="F61" s="25">
        <v>999925055</v>
      </c>
      <c r="G61" s="1">
        <v>91.6</v>
      </c>
    </row>
    <row r="62" spans="1:7" x14ac:dyDescent="0.35">
      <c r="A62" s="25" t="s">
        <v>37</v>
      </c>
      <c r="B62" s="25" t="s">
        <v>36</v>
      </c>
      <c r="C62" s="25" t="s">
        <v>932</v>
      </c>
      <c r="D62" s="25" t="s">
        <v>2017</v>
      </c>
      <c r="E62" s="25" t="s">
        <v>34</v>
      </c>
      <c r="F62" s="25">
        <v>999926893</v>
      </c>
      <c r="G62" s="1">
        <v>90</v>
      </c>
    </row>
    <row r="63" spans="1:7" x14ac:dyDescent="0.35">
      <c r="A63" s="25" t="s">
        <v>37</v>
      </c>
      <c r="B63" s="1" t="s">
        <v>36</v>
      </c>
      <c r="C63" s="1" t="s">
        <v>103</v>
      </c>
      <c r="D63" s="1" t="s">
        <v>192</v>
      </c>
      <c r="E63" s="1" t="s">
        <v>34</v>
      </c>
      <c r="F63" s="1">
        <v>999925076</v>
      </c>
      <c r="G63" s="1">
        <v>71</v>
      </c>
    </row>
    <row r="64" spans="1:7" x14ac:dyDescent="0.35">
      <c r="A64" s="68" t="s">
        <v>37</v>
      </c>
      <c r="B64" s="68" t="s">
        <v>36</v>
      </c>
      <c r="C64" s="68" t="s">
        <v>2543</v>
      </c>
      <c r="D64" s="68" t="s">
        <v>1165</v>
      </c>
      <c r="E64" s="68" t="s">
        <v>34</v>
      </c>
      <c r="F64" s="68">
        <v>999921149</v>
      </c>
      <c r="G64" s="1">
        <v>68</v>
      </c>
    </row>
    <row r="65" spans="1:7" x14ac:dyDescent="0.35">
      <c r="A65" s="25" t="s">
        <v>37</v>
      </c>
      <c r="B65" s="25" t="s">
        <v>36</v>
      </c>
      <c r="C65" s="25" t="s">
        <v>1787</v>
      </c>
      <c r="D65" s="25" t="s">
        <v>1788</v>
      </c>
      <c r="E65" s="25" t="s">
        <v>34</v>
      </c>
      <c r="F65" s="25">
        <v>999925657</v>
      </c>
      <c r="G65" s="1">
        <v>68</v>
      </c>
    </row>
    <row r="66" spans="1:7" x14ac:dyDescent="0.35">
      <c r="A66" s="48" t="s">
        <v>37</v>
      </c>
      <c r="B66" s="48" t="s">
        <v>36</v>
      </c>
      <c r="C66" s="48" t="s">
        <v>3394</v>
      </c>
      <c r="D66" s="48" t="s">
        <v>3395</v>
      </c>
      <c r="E66" s="48" t="s">
        <v>34</v>
      </c>
      <c r="F66" s="25">
        <v>999926840</v>
      </c>
      <c r="G66" s="1">
        <v>68</v>
      </c>
    </row>
    <row r="67" spans="1:7" x14ac:dyDescent="0.35">
      <c r="A67" s="25" t="s">
        <v>37</v>
      </c>
      <c r="B67" s="25" t="s">
        <v>36</v>
      </c>
      <c r="C67" s="25" t="s">
        <v>2072</v>
      </c>
      <c r="D67" s="25" t="s">
        <v>704</v>
      </c>
      <c r="E67" s="25" t="s">
        <v>34</v>
      </c>
      <c r="F67" s="25">
        <v>999927280</v>
      </c>
      <c r="G67" s="1">
        <v>68</v>
      </c>
    </row>
    <row r="68" spans="1:7" x14ac:dyDescent="0.35">
      <c r="A68" s="48" t="s">
        <v>37</v>
      </c>
      <c r="B68" s="48" t="s">
        <v>36</v>
      </c>
      <c r="C68" s="48" t="s">
        <v>3392</v>
      </c>
      <c r="D68" s="48" t="s">
        <v>3393</v>
      </c>
      <c r="E68" s="48" t="s">
        <v>34</v>
      </c>
      <c r="F68" s="25">
        <v>999929866</v>
      </c>
      <c r="G68" s="1">
        <v>68</v>
      </c>
    </row>
    <row r="69" spans="1:7" x14ac:dyDescent="0.35">
      <c r="A69" s="68" t="s">
        <v>37</v>
      </c>
      <c r="B69" s="68" t="s">
        <v>36</v>
      </c>
      <c r="C69" s="68" t="s">
        <v>1545</v>
      </c>
      <c r="D69" s="68" t="s">
        <v>1299</v>
      </c>
      <c r="E69" s="68" t="s">
        <v>34</v>
      </c>
      <c r="F69" s="68">
        <v>999930366</v>
      </c>
      <c r="G69" s="1">
        <v>68</v>
      </c>
    </row>
    <row r="70" spans="1:7" x14ac:dyDescent="0.35">
      <c r="A70" s="25" t="s">
        <v>37</v>
      </c>
      <c r="B70" s="25" t="s">
        <v>36</v>
      </c>
      <c r="C70" s="25" t="s">
        <v>2168</v>
      </c>
      <c r="D70" s="25" t="s">
        <v>2706</v>
      </c>
      <c r="E70" s="25" t="s">
        <v>34</v>
      </c>
      <c r="F70" s="25">
        <v>999930547</v>
      </c>
      <c r="G70" s="1">
        <v>68</v>
      </c>
    </row>
    <row r="71" spans="1:7" x14ac:dyDescent="0.35">
      <c r="A71" s="25" t="s">
        <v>37</v>
      </c>
      <c r="B71" s="25" t="s">
        <v>36</v>
      </c>
      <c r="C71" s="25" t="s">
        <v>1875</v>
      </c>
      <c r="D71" s="25" t="s">
        <v>2705</v>
      </c>
      <c r="E71" s="25" t="s">
        <v>34</v>
      </c>
      <c r="F71" s="25">
        <v>999931041</v>
      </c>
      <c r="G71" s="1">
        <v>68</v>
      </c>
    </row>
    <row r="72" spans="1:7" x14ac:dyDescent="0.35">
      <c r="A72" s="25" t="s">
        <v>37</v>
      </c>
      <c r="B72" s="25" t="s">
        <v>36</v>
      </c>
      <c r="C72" s="25" t="s">
        <v>559</v>
      </c>
      <c r="D72" s="25" t="s">
        <v>161</v>
      </c>
      <c r="E72" s="25" t="s">
        <v>34</v>
      </c>
      <c r="F72" s="25">
        <v>999931455</v>
      </c>
      <c r="G72" s="1">
        <v>68</v>
      </c>
    </row>
    <row r="73" spans="1:7" x14ac:dyDescent="0.35">
      <c r="A73" s="25" t="s">
        <v>37</v>
      </c>
      <c r="B73" s="25" t="s">
        <v>36</v>
      </c>
      <c r="C73" s="25" t="s">
        <v>293</v>
      </c>
      <c r="D73" s="25" t="s">
        <v>621</v>
      </c>
      <c r="E73" s="25" t="s">
        <v>34</v>
      </c>
      <c r="F73" s="25">
        <v>999931355</v>
      </c>
      <c r="G73" s="1">
        <v>63</v>
      </c>
    </row>
    <row r="74" spans="1:7" x14ac:dyDescent="0.35">
      <c r="A74" s="25" t="s">
        <v>37</v>
      </c>
      <c r="B74" s="25" t="s">
        <v>36</v>
      </c>
      <c r="C74" s="25" t="s">
        <v>1619</v>
      </c>
      <c r="D74" s="25" t="s">
        <v>1455</v>
      </c>
      <c r="E74" s="25" t="s">
        <v>34</v>
      </c>
      <c r="F74" s="25">
        <v>999924875</v>
      </c>
      <c r="G74" s="1">
        <v>60</v>
      </c>
    </row>
    <row r="75" spans="1:7" x14ac:dyDescent="0.35">
      <c r="A75" s="25" t="s">
        <v>37</v>
      </c>
      <c r="B75" s="25" t="s">
        <v>36</v>
      </c>
      <c r="C75" s="25" t="s">
        <v>1217</v>
      </c>
      <c r="D75" s="25" t="s">
        <v>81</v>
      </c>
      <c r="E75" s="25" t="s">
        <v>34</v>
      </c>
      <c r="F75" s="25">
        <v>999925488</v>
      </c>
      <c r="G75" s="1">
        <v>60</v>
      </c>
    </row>
    <row r="76" spans="1:7" x14ac:dyDescent="0.35">
      <c r="A76" s="25" t="s">
        <v>37</v>
      </c>
      <c r="B76" s="25" t="s">
        <v>36</v>
      </c>
      <c r="C76" s="25" t="s">
        <v>1769</v>
      </c>
      <c r="D76" s="25" t="s">
        <v>1321</v>
      </c>
      <c r="E76" s="25" t="s">
        <v>34</v>
      </c>
      <c r="F76" s="25">
        <v>999925601</v>
      </c>
      <c r="G76" s="1">
        <v>60</v>
      </c>
    </row>
    <row r="77" spans="1:7" x14ac:dyDescent="0.35">
      <c r="A77" s="25" t="s">
        <v>37</v>
      </c>
      <c r="B77" s="25" t="s">
        <v>36</v>
      </c>
      <c r="C77" s="25" t="s">
        <v>1571</v>
      </c>
      <c r="D77" s="25" t="s">
        <v>2208</v>
      </c>
      <c r="E77" s="25" t="s">
        <v>34</v>
      </c>
      <c r="F77" s="25">
        <v>999930747</v>
      </c>
      <c r="G77" s="1">
        <v>60</v>
      </c>
    </row>
    <row r="78" spans="1:7" x14ac:dyDescent="0.35">
      <c r="A78" s="25" t="s">
        <v>37</v>
      </c>
      <c r="B78" s="25" t="s">
        <v>36</v>
      </c>
      <c r="C78" s="25" t="s">
        <v>100</v>
      </c>
      <c r="D78" s="25" t="s">
        <v>665</v>
      </c>
      <c r="E78" s="25" t="s">
        <v>34</v>
      </c>
      <c r="F78" s="25">
        <v>999929138</v>
      </c>
      <c r="G78" s="1">
        <v>58</v>
      </c>
    </row>
    <row r="79" spans="1:7" x14ac:dyDescent="0.35">
      <c r="A79" s="25" t="s">
        <v>37</v>
      </c>
      <c r="B79" s="25" t="s">
        <v>36</v>
      </c>
      <c r="C79" s="25" t="s">
        <v>3543</v>
      </c>
      <c r="D79" s="25" t="s">
        <v>3515</v>
      </c>
      <c r="E79" s="25" t="s">
        <v>34</v>
      </c>
      <c r="F79" s="25">
        <v>999931841</v>
      </c>
      <c r="G79" s="1">
        <v>58</v>
      </c>
    </row>
    <row r="80" spans="1:7" x14ac:dyDescent="0.35">
      <c r="A80" s="25" t="s">
        <v>37</v>
      </c>
      <c r="B80" s="25" t="s">
        <v>36</v>
      </c>
      <c r="C80" s="25" t="s">
        <v>2078</v>
      </c>
      <c r="D80" s="25" t="s">
        <v>161</v>
      </c>
      <c r="E80" s="25" t="s">
        <v>34</v>
      </c>
      <c r="F80" s="25">
        <v>999927300</v>
      </c>
      <c r="G80" s="1">
        <v>51.4</v>
      </c>
    </row>
    <row r="81" spans="1:7" x14ac:dyDescent="0.35">
      <c r="A81" s="25" t="s">
        <v>37</v>
      </c>
      <c r="B81" s="25" t="s">
        <v>36</v>
      </c>
      <c r="C81" s="25" t="s">
        <v>625</v>
      </c>
      <c r="D81" s="25" t="s">
        <v>1985</v>
      </c>
      <c r="E81" s="25" t="s">
        <v>34</v>
      </c>
      <c r="F81" s="25">
        <v>999922070</v>
      </c>
      <c r="G81" s="1">
        <v>51</v>
      </c>
    </row>
    <row r="82" spans="1:7" x14ac:dyDescent="0.35">
      <c r="A82" s="25" t="s">
        <v>37</v>
      </c>
      <c r="B82" s="25" t="s">
        <v>36</v>
      </c>
      <c r="C82" s="25" t="s">
        <v>2901</v>
      </c>
      <c r="D82" s="25" t="s">
        <v>592</v>
      </c>
      <c r="E82" s="25" t="s">
        <v>34</v>
      </c>
      <c r="F82" s="25">
        <v>999928886</v>
      </c>
      <c r="G82" s="1">
        <v>51</v>
      </c>
    </row>
    <row r="83" spans="1:7" x14ac:dyDescent="0.35">
      <c r="A83" s="25" t="s">
        <v>37</v>
      </c>
      <c r="B83" s="25" t="s">
        <v>36</v>
      </c>
      <c r="C83" s="25" t="s">
        <v>382</v>
      </c>
      <c r="D83" s="25" t="s">
        <v>2902</v>
      </c>
      <c r="E83" s="25" t="s">
        <v>34</v>
      </c>
      <c r="F83" s="25">
        <v>999929220</v>
      </c>
      <c r="G83" s="1">
        <v>51</v>
      </c>
    </row>
    <row r="84" spans="1:7" x14ac:dyDescent="0.35">
      <c r="A84" s="25" t="s">
        <v>37</v>
      </c>
      <c r="B84" s="25" t="s">
        <v>36</v>
      </c>
      <c r="C84" s="25" t="s">
        <v>191</v>
      </c>
      <c r="D84" s="25" t="s">
        <v>1796</v>
      </c>
      <c r="E84" s="25" t="s">
        <v>34</v>
      </c>
      <c r="F84" s="25">
        <v>999929616</v>
      </c>
      <c r="G84" s="1">
        <v>51</v>
      </c>
    </row>
    <row r="85" spans="1:7" x14ac:dyDescent="0.35">
      <c r="A85" s="1" t="s">
        <v>37</v>
      </c>
      <c r="B85" s="1" t="s">
        <v>36</v>
      </c>
      <c r="C85" s="1" t="s">
        <v>1191</v>
      </c>
      <c r="D85" s="1" t="s">
        <v>1464</v>
      </c>
      <c r="E85" s="1" t="s">
        <v>34</v>
      </c>
      <c r="F85" s="1">
        <v>999923737</v>
      </c>
      <c r="G85" s="1">
        <v>45</v>
      </c>
    </row>
    <row r="86" spans="1:7" x14ac:dyDescent="0.35">
      <c r="A86" s="25" t="s">
        <v>37</v>
      </c>
      <c r="B86" s="25" t="s">
        <v>36</v>
      </c>
      <c r="C86" s="25" t="s">
        <v>263</v>
      </c>
      <c r="D86" s="25" t="s">
        <v>3058</v>
      </c>
      <c r="E86" s="25" t="s">
        <v>34</v>
      </c>
      <c r="F86" s="25">
        <v>999930371</v>
      </c>
      <c r="G86" s="1">
        <v>45</v>
      </c>
    </row>
    <row r="87" spans="1:7" x14ac:dyDescent="0.35">
      <c r="A87" s="25" t="s">
        <v>37</v>
      </c>
      <c r="B87" s="25" t="s">
        <v>36</v>
      </c>
      <c r="C87" s="25" t="s">
        <v>100</v>
      </c>
      <c r="D87" s="25" t="s">
        <v>2588</v>
      </c>
      <c r="E87" s="25" t="s">
        <v>34</v>
      </c>
      <c r="F87" s="25">
        <v>999930877</v>
      </c>
      <c r="G87" s="1">
        <v>45</v>
      </c>
    </row>
    <row r="88" spans="1:7" x14ac:dyDescent="0.35">
      <c r="A88" s="73" t="s">
        <v>37</v>
      </c>
      <c r="B88" s="73" t="s">
        <v>36</v>
      </c>
      <c r="C88" s="73" t="s">
        <v>2905</v>
      </c>
      <c r="D88" s="73" t="s">
        <v>163</v>
      </c>
      <c r="E88" s="73" t="s">
        <v>34</v>
      </c>
      <c r="F88" s="73">
        <v>999932032</v>
      </c>
      <c r="G88" s="1">
        <v>45</v>
      </c>
    </row>
    <row r="89" spans="1:7" x14ac:dyDescent="0.35">
      <c r="A89" s="25" t="s">
        <v>37</v>
      </c>
      <c r="B89" s="25" t="s">
        <v>36</v>
      </c>
      <c r="C89" s="25" t="s">
        <v>1898</v>
      </c>
      <c r="D89" s="25" t="s">
        <v>1121</v>
      </c>
      <c r="E89" s="25" t="s">
        <v>34</v>
      </c>
      <c r="F89" s="25">
        <v>999926199</v>
      </c>
      <c r="G89" s="1">
        <v>38</v>
      </c>
    </row>
    <row r="90" spans="1:7" x14ac:dyDescent="0.35">
      <c r="A90" s="25" t="s">
        <v>37</v>
      </c>
      <c r="B90" s="25" t="s">
        <v>36</v>
      </c>
      <c r="C90" s="25" t="s">
        <v>1628</v>
      </c>
      <c r="D90" s="25" t="s">
        <v>1970</v>
      </c>
      <c r="E90" s="25" t="s">
        <v>34</v>
      </c>
      <c r="F90" s="25">
        <v>999926652</v>
      </c>
      <c r="G90" s="1">
        <v>38</v>
      </c>
    </row>
    <row r="91" spans="1:7" x14ac:dyDescent="0.35">
      <c r="A91" s="25" t="s">
        <v>37</v>
      </c>
      <c r="B91" s="25" t="s">
        <v>36</v>
      </c>
      <c r="C91" s="25" t="s">
        <v>754</v>
      </c>
      <c r="D91" s="25" t="s">
        <v>161</v>
      </c>
      <c r="E91" s="25" t="s">
        <v>34</v>
      </c>
      <c r="F91" s="25">
        <v>999929117</v>
      </c>
      <c r="G91" s="1">
        <v>38</v>
      </c>
    </row>
    <row r="92" spans="1:7" x14ac:dyDescent="0.35">
      <c r="A92" s="25" t="s">
        <v>37</v>
      </c>
      <c r="B92" s="25" t="s">
        <v>36</v>
      </c>
      <c r="C92" s="25" t="s">
        <v>2905</v>
      </c>
      <c r="D92" s="25" t="s">
        <v>341</v>
      </c>
      <c r="E92" s="25" t="s">
        <v>34</v>
      </c>
      <c r="F92" s="25">
        <v>999929159</v>
      </c>
      <c r="G92" s="1">
        <v>38</v>
      </c>
    </row>
    <row r="93" spans="1:7" x14ac:dyDescent="0.35">
      <c r="A93" s="25" t="s">
        <v>37</v>
      </c>
      <c r="B93" s="25" t="s">
        <v>36</v>
      </c>
      <c r="C93" s="25" t="s">
        <v>1642</v>
      </c>
      <c r="D93" s="25" t="s">
        <v>2562</v>
      </c>
      <c r="E93" s="25" t="s">
        <v>34</v>
      </c>
      <c r="F93" s="25">
        <v>999929169</v>
      </c>
      <c r="G93" s="1">
        <v>38</v>
      </c>
    </row>
    <row r="94" spans="1:7" x14ac:dyDescent="0.35">
      <c r="A94" s="25" t="s">
        <v>37</v>
      </c>
      <c r="B94" s="25" t="s">
        <v>36</v>
      </c>
      <c r="C94" s="25" t="s">
        <v>2903</v>
      </c>
      <c r="D94" s="25" t="s">
        <v>2904</v>
      </c>
      <c r="E94" s="25" t="s">
        <v>34</v>
      </c>
      <c r="F94" s="25">
        <v>999929190</v>
      </c>
      <c r="G94" s="1">
        <v>38</v>
      </c>
    </row>
    <row r="95" spans="1:7" x14ac:dyDescent="0.35">
      <c r="A95" s="25" t="s">
        <v>37</v>
      </c>
      <c r="B95" s="25" t="s">
        <v>36</v>
      </c>
      <c r="C95" s="25" t="s">
        <v>2906</v>
      </c>
      <c r="D95" s="25" t="s">
        <v>2786</v>
      </c>
      <c r="E95" s="25" t="s">
        <v>34</v>
      </c>
      <c r="F95" s="25">
        <v>999931227</v>
      </c>
      <c r="G95" s="1">
        <v>38</v>
      </c>
    </row>
    <row r="96" spans="1:7" x14ac:dyDescent="0.35">
      <c r="A96" s="25" t="s">
        <v>37</v>
      </c>
      <c r="B96" s="25" t="s">
        <v>36</v>
      </c>
      <c r="C96" s="25" t="s">
        <v>1883</v>
      </c>
      <c r="D96" s="25" t="s">
        <v>1884</v>
      </c>
      <c r="E96" s="25" t="s">
        <v>34</v>
      </c>
      <c r="F96" s="25">
        <v>999926129</v>
      </c>
      <c r="G96" s="1">
        <v>34</v>
      </c>
    </row>
    <row r="97" spans="1:7" x14ac:dyDescent="0.35">
      <c r="A97" s="25" t="s">
        <v>37</v>
      </c>
      <c r="B97" s="25" t="s">
        <v>36</v>
      </c>
      <c r="C97" s="25" t="s">
        <v>914</v>
      </c>
      <c r="D97" s="25" t="s">
        <v>1464</v>
      </c>
      <c r="E97" s="25" t="s">
        <v>34</v>
      </c>
      <c r="F97" s="25">
        <v>999927019</v>
      </c>
      <c r="G97" s="1">
        <v>34</v>
      </c>
    </row>
    <row r="98" spans="1:7" x14ac:dyDescent="0.35">
      <c r="A98" s="25" t="s">
        <v>37</v>
      </c>
      <c r="B98" s="25" t="s">
        <v>36</v>
      </c>
      <c r="C98" s="25" t="s">
        <v>1501</v>
      </c>
      <c r="D98" s="25" t="s">
        <v>2383</v>
      </c>
      <c r="E98" s="25" t="s">
        <v>34</v>
      </c>
      <c r="F98" s="25">
        <v>999929878</v>
      </c>
      <c r="G98" s="1">
        <v>34</v>
      </c>
    </row>
    <row r="99" spans="1:7" x14ac:dyDescent="0.35">
      <c r="A99" s="25" t="s">
        <v>37</v>
      </c>
      <c r="B99" s="25" t="s">
        <v>36</v>
      </c>
      <c r="C99" s="25" t="s">
        <v>3705</v>
      </c>
      <c r="D99" s="25" t="s">
        <v>1593</v>
      </c>
      <c r="E99" s="25" t="s">
        <v>34</v>
      </c>
      <c r="F99" s="25">
        <v>999924772</v>
      </c>
      <c r="G99" s="1">
        <v>30</v>
      </c>
    </row>
    <row r="100" spans="1:7" x14ac:dyDescent="0.35">
      <c r="A100" s="25" t="s">
        <v>37</v>
      </c>
      <c r="B100" s="25" t="s">
        <v>36</v>
      </c>
      <c r="C100" s="25" t="s">
        <v>3178</v>
      </c>
      <c r="D100" s="25" t="s">
        <v>1009</v>
      </c>
      <c r="E100" s="25" t="s">
        <v>34</v>
      </c>
      <c r="F100" s="25">
        <v>999930089</v>
      </c>
      <c r="G100" s="1">
        <v>30</v>
      </c>
    </row>
    <row r="101" spans="1:7" x14ac:dyDescent="0.35">
      <c r="A101" s="25" t="s">
        <v>37</v>
      </c>
      <c r="B101" s="25" t="s">
        <v>36</v>
      </c>
      <c r="C101" s="25" t="s">
        <v>748</v>
      </c>
      <c r="D101" s="25" t="s">
        <v>1335</v>
      </c>
      <c r="E101" s="25" t="s">
        <v>34</v>
      </c>
      <c r="F101" s="25">
        <v>999931351</v>
      </c>
      <c r="G101" s="1">
        <v>30</v>
      </c>
    </row>
    <row r="102" spans="1:7" x14ac:dyDescent="0.35">
      <c r="A102" s="1" t="s">
        <v>37</v>
      </c>
      <c r="B102" s="1" t="s">
        <v>36</v>
      </c>
      <c r="C102" s="1" t="s">
        <v>3443</v>
      </c>
      <c r="D102" s="1" t="s">
        <v>3444</v>
      </c>
      <c r="E102" s="1" t="s">
        <v>34</v>
      </c>
      <c r="F102" s="1">
        <v>999931695</v>
      </c>
      <c r="G102" s="1">
        <v>30</v>
      </c>
    </row>
    <row r="103" spans="1:7" x14ac:dyDescent="0.35">
      <c r="A103" s="25" t="s">
        <v>37</v>
      </c>
      <c r="B103" s="25" t="s">
        <v>183</v>
      </c>
      <c r="C103" s="25" t="s">
        <v>1482</v>
      </c>
      <c r="D103" s="25" t="s">
        <v>211</v>
      </c>
      <c r="E103" s="25" t="s">
        <v>34</v>
      </c>
      <c r="F103" s="25">
        <v>999923868</v>
      </c>
      <c r="G103" s="1">
        <v>238.4</v>
      </c>
    </row>
    <row r="104" spans="1:7" x14ac:dyDescent="0.35">
      <c r="A104" s="25" t="s">
        <v>37</v>
      </c>
      <c r="B104" s="25" t="s">
        <v>183</v>
      </c>
      <c r="C104" s="25" t="s">
        <v>226</v>
      </c>
      <c r="D104" s="25" t="s">
        <v>1718</v>
      </c>
      <c r="E104" s="25" t="s">
        <v>34</v>
      </c>
      <c r="F104" s="25">
        <v>999925343</v>
      </c>
      <c r="G104" s="1">
        <v>156</v>
      </c>
    </row>
    <row r="105" spans="1:7" x14ac:dyDescent="0.35">
      <c r="A105" s="25" t="s">
        <v>37</v>
      </c>
      <c r="B105" s="25" t="s">
        <v>183</v>
      </c>
      <c r="C105" s="25" t="s">
        <v>1352</v>
      </c>
      <c r="D105" s="25" t="s">
        <v>81</v>
      </c>
      <c r="E105" s="25" t="s">
        <v>34</v>
      </c>
      <c r="F105" s="25">
        <v>999925127</v>
      </c>
      <c r="G105" s="1">
        <v>150</v>
      </c>
    </row>
    <row r="106" spans="1:7" x14ac:dyDescent="0.35">
      <c r="A106" s="25" t="s">
        <v>37</v>
      </c>
      <c r="B106" s="25" t="s">
        <v>183</v>
      </c>
      <c r="C106" s="25" t="s">
        <v>1955</v>
      </c>
      <c r="D106" s="25" t="s">
        <v>1956</v>
      </c>
      <c r="E106" s="25" t="s">
        <v>34</v>
      </c>
      <c r="F106" s="25">
        <v>999926588</v>
      </c>
      <c r="G106" s="1">
        <v>146</v>
      </c>
    </row>
    <row r="107" spans="1:7" x14ac:dyDescent="0.35">
      <c r="A107" s="25" t="s">
        <v>37</v>
      </c>
      <c r="B107" s="1" t="s">
        <v>183</v>
      </c>
      <c r="C107" s="1" t="s">
        <v>1592</v>
      </c>
      <c r="D107" s="1" t="s">
        <v>1591</v>
      </c>
      <c r="E107" s="1" t="s">
        <v>34</v>
      </c>
      <c r="F107" s="1">
        <v>999924757</v>
      </c>
      <c r="G107" s="1">
        <v>110</v>
      </c>
    </row>
    <row r="108" spans="1:7" x14ac:dyDescent="0.35">
      <c r="A108" s="1" t="s">
        <v>37</v>
      </c>
      <c r="B108" s="1" t="s">
        <v>183</v>
      </c>
      <c r="C108" s="1" t="s">
        <v>100</v>
      </c>
      <c r="D108" s="1" t="s">
        <v>79</v>
      </c>
      <c r="E108" s="1" t="s">
        <v>34</v>
      </c>
      <c r="F108" s="1">
        <v>999926546</v>
      </c>
      <c r="G108" s="1">
        <v>106</v>
      </c>
    </row>
    <row r="109" spans="1:7" x14ac:dyDescent="0.35">
      <c r="A109" s="25" t="s">
        <v>37</v>
      </c>
      <c r="B109" s="25" t="s">
        <v>183</v>
      </c>
      <c r="C109" s="25" t="s">
        <v>768</v>
      </c>
      <c r="D109" s="25" t="s">
        <v>2669</v>
      </c>
      <c r="E109" s="25" t="s">
        <v>34</v>
      </c>
      <c r="F109" s="25">
        <v>999922565</v>
      </c>
      <c r="G109" s="1">
        <v>97.4</v>
      </c>
    </row>
    <row r="110" spans="1:7" x14ac:dyDescent="0.35">
      <c r="A110" s="25" t="s">
        <v>37</v>
      </c>
      <c r="B110" s="25" t="s">
        <v>183</v>
      </c>
      <c r="C110" s="25" t="s">
        <v>340</v>
      </c>
      <c r="D110" s="25" t="s">
        <v>161</v>
      </c>
      <c r="E110" s="25" t="s">
        <v>34</v>
      </c>
      <c r="F110" s="25">
        <v>999925349</v>
      </c>
      <c r="G110" s="1">
        <v>94</v>
      </c>
    </row>
    <row r="111" spans="1:7" x14ac:dyDescent="0.35">
      <c r="A111" s="25" t="s">
        <v>37</v>
      </c>
      <c r="B111" s="25" t="s">
        <v>183</v>
      </c>
      <c r="C111" s="25" t="s">
        <v>3266</v>
      </c>
      <c r="D111" s="25" t="s">
        <v>513</v>
      </c>
      <c r="E111" s="25" t="s">
        <v>34</v>
      </c>
      <c r="F111" s="25">
        <v>999926987</v>
      </c>
      <c r="G111" s="1">
        <v>90</v>
      </c>
    </row>
    <row r="112" spans="1:7" x14ac:dyDescent="0.35">
      <c r="A112" s="25" t="s">
        <v>37</v>
      </c>
      <c r="B112" s="25" t="s">
        <v>183</v>
      </c>
      <c r="C112" s="25" t="s">
        <v>1180</v>
      </c>
      <c r="D112" s="25" t="s">
        <v>926</v>
      </c>
      <c r="E112" s="25" t="s">
        <v>34</v>
      </c>
      <c r="F112" s="25">
        <v>999921212</v>
      </c>
      <c r="G112" s="1">
        <v>73</v>
      </c>
    </row>
    <row r="113" spans="1:7" x14ac:dyDescent="0.35">
      <c r="A113" s="25" t="s">
        <v>37</v>
      </c>
      <c r="B113" s="25" t="s">
        <v>183</v>
      </c>
      <c r="C113" s="25" t="s">
        <v>1238</v>
      </c>
      <c r="D113" s="25" t="s">
        <v>1237</v>
      </c>
      <c r="E113" s="25" t="s">
        <v>34</v>
      </c>
      <c r="F113" s="25">
        <v>999921578</v>
      </c>
      <c r="G113" s="1">
        <v>68</v>
      </c>
    </row>
    <row r="114" spans="1:7" x14ac:dyDescent="0.35">
      <c r="A114" s="25" t="s">
        <v>37</v>
      </c>
      <c r="B114" s="25" t="s">
        <v>183</v>
      </c>
      <c r="C114" s="25" t="s">
        <v>748</v>
      </c>
      <c r="D114" s="25" t="s">
        <v>2067</v>
      </c>
      <c r="E114" s="25" t="s">
        <v>34</v>
      </c>
      <c r="F114" s="25">
        <v>999927233</v>
      </c>
      <c r="G114" s="1">
        <v>68</v>
      </c>
    </row>
    <row r="115" spans="1:7" x14ac:dyDescent="0.35">
      <c r="A115" s="1" t="s">
        <v>37</v>
      </c>
      <c r="B115" s="1" t="s">
        <v>183</v>
      </c>
      <c r="C115" s="1" t="s">
        <v>240</v>
      </c>
      <c r="D115" s="1" t="s">
        <v>3451</v>
      </c>
      <c r="E115" s="1" t="s">
        <v>34</v>
      </c>
      <c r="F115" s="1">
        <v>999929376</v>
      </c>
      <c r="G115" s="1">
        <v>68</v>
      </c>
    </row>
    <row r="116" spans="1:7" x14ac:dyDescent="0.35">
      <c r="A116" s="25" t="s">
        <v>37</v>
      </c>
      <c r="B116" s="25" t="s">
        <v>183</v>
      </c>
      <c r="C116" s="25" t="s">
        <v>553</v>
      </c>
      <c r="D116" s="25" t="s">
        <v>513</v>
      </c>
      <c r="E116" s="25" t="s">
        <v>34</v>
      </c>
      <c r="F116" s="25">
        <v>999930415</v>
      </c>
      <c r="G116" s="1">
        <v>68</v>
      </c>
    </row>
    <row r="117" spans="1:7" x14ac:dyDescent="0.35">
      <c r="A117" s="25" t="s">
        <v>37</v>
      </c>
      <c r="B117" s="25" t="s">
        <v>183</v>
      </c>
      <c r="C117" s="25" t="s">
        <v>3267</v>
      </c>
      <c r="D117" s="25" t="s">
        <v>324</v>
      </c>
      <c r="E117" s="25" t="s">
        <v>34</v>
      </c>
      <c r="F117" s="25">
        <v>999930535</v>
      </c>
      <c r="G117" s="1">
        <v>68</v>
      </c>
    </row>
    <row r="118" spans="1:7" x14ac:dyDescent="0.35">
      <c r="A118" s="1" t="s">
        <v>37</v>
      </c>
      <c r="B118" s="1" t="s">
        <v>183</v>
      </c>
      <c r="C118" s="1" t="s">
        <v>1094</v>
      </c>
      <c r="D118" s="1" t="s">
        <v>3452</v>
      </c>
      <c r="E118" s="1" t="s">
        <v>34</v>
      </c>
      <c r="F118" s="1">
        <v>999931130</v>
      </c>
      <c r="G118" s="1">
        <v>68</v>
      </c>
    </row>
    <row r="119" spans="1:7" x14ac:dyDescent="0.35">
      <c r="A119" s="25" t="s">
        <v>37</v>
      </c>
      <c r="B119" s="1" t="s">
        <v>183</v>
      </c>
      <c r="C119" s="1" t="s">
        <v>1272</v>
      </c>
      <c r="D119" s="1" t="s">
        <v>79</v>
      </c>
      <c r="E119" s="1" t="s">
        <v>34</v>
      </c>
      <c r="F119" s="1">
        <v>999921785</v>
      </c>
      <c r="G119" s="1">
        <v>65</v>
      </c>
    </row>
    <row r="120" spans="1:7" x14ac:dyDescent="0.35">
      <c r="A120" s="1" t="s">
        <v>37</v>
      </c>
      <c r="B120" s="1" t="s">
        <v>183</v>
      </c>
      <c r="C120" s="1" t="s">
        <v>3453</v>
      </c>
      <c r="D120" s="1" t="s">
        <v>3454</v>
      </c>
      <c r="E120" s="1" t="s">
        <v>34</v>
      </c>
      <c r="F120" s="1">
        <v>999931264</v>
      </c>
      <c r="G120" s="1">
        <v>63</v>
      </c>
    </row>
    <row r="121" spans="1:7" x14ac:dyDescent="0.35">
      <c r="A121" s="25" t="s">
        <v>37</v>
      </c>
      <c r="B121" s="25" t="s">
        <v>183</v>
      </c>
      <c r="C121" s="25" t="s">
        <v>481</v>
      </c>
      <c r="D121" s="25" t="s">
        <v>61</v>
      </c>
      <c r="E121" s="25" t="s">
        <v>34</v>
      </c>
      <c r="F121" s="25">
        <v>999922257</v>
      </c>
      <c r="G121" s="1">
        <v>60</v>
      </c>
    </row>
    <row r="122" spans="1:7" x14ac:dyDescent="0.35">
      <c r="A122" s="25" t="s">
        <v>37</v>
      </c>
      <c r="B122" s="25" t="s">
        <v>183</v>
      </c>
      <c r="C122" s="25" t="s">
        <v>2128</v>
      </c>
      <c r="D122" s="25" t="s">
        <v>2127</v>
      </c>
      <c r="E122" s="25" t="s">
        <v>34</v>
      </c>
      <c r="F122" s="25">
        <v>999927803</v>
      </c>
      <c r="G122" s="1">
        <v>60</v>
      </c>
    </row>
    <row r="123" spans="1:7" x14ac:dyDescent="0.35">
      <c r="A123" s="73" t="s">
        <v>37</v>
      </c>
      <c r="B123" s="73" t="s">
        <v>183</v>
      </c>
      <c r="C123" s="73" t="s">
        <v>187</v>
      </c>
      <c r="D123" s="73" t="s">
        <v>3732</v>
      </c>
      <c r="E123" s="73" t="s">
        <v>34</v>
      </c>
      <c r="F123" s="73">
        <v>999932331</v>
      </c>
      <c r="G123" s="1">
        <v>60</v>
      </c>
    </row>
    <row r="124" spans="1:7" x14ac:dyDescent="0.35">
      <c r="A124" s="25" t="s">
        <v>37</v>
      </c>
      <c r="B124" s="1" t="s">
        <v>183</v>
      </c>
      <c r="C124" s="1" t="s">
        <v>1354</v>
      </c>
      <c r="D124" s="1" t="s">
        <v>1355</v>
      </c>
      <c r="E124" s="1" t="s">
        <v>34</v>
      </c>
      <c r="F124" s="1">
        <v>999922522</v>
      </c>
      <c r="G124" s="1">
        <v>51</v>
      </c>
    </row>
    <row r="125" spans="1:7" x14ac:dyDescent="0.35">
      <c r="A125" s="25" t="s">
        <v>37</v>
      </c>
      <c r="B125" s="25" t="s">
        <v>183</v>
      </c>
      <c r="C125" s="25" t="s">
        <v>547</v>
      </c>
      <c r="D125" s="25" t="s">
        <v>2937</v>
      </c>
      <c r="E125" s="25" t="s">
        <v>34</v>
      </c>
      <c r="F125" s="25">
        <v>999923340</v>
      </c>
      <c r="G125" s="1">
        <v>51</v>
      </c>
    </row>
    <row r="126" spans="1:7" x14ac:dyDescent="0.35">
      <c r="A126" s="25" t="s">
        <v>37</v>
      </c>
      <c r="B126" s="25" t="s">
        <v>183</v>
      </c>
      <c r="C126" s="25" t="s">
        <v>1385</v>
      </c>
      <c r="D126" s="25" t="s">
        <v>1386</v>
      </c>
      <c r="E126" s="25" t="s">
        <v>34</v>
      </c>
      <c r="F126" s="25">
        <v>999922783</v>
      </c>
      <c r="G126" s="1">
        <v>50.400000000000006</v>
      </c>
    </row>
    <row r="127" spans="1:7" x14ac:dyDescent="0.35">
      <c r="A127" s="25" t="s">
        <v>37</v>
      </c>
      <c r="B127" s="25" t="s">
        <v>183</v>
      </c>
      <c r="C127" s="25" t="s">
        <v>811</v>
      </c>
      <c r="D127" s="25" t="s">
        <v>2287</v>
      </c>
      <c r="E127" s="25" t="s">
        <v>34</v>
      </c>
      <c r="F127" s="25">
        <v>999928746</v>
      </c>
      <c r="G127" s="1">
        <v>49</v>
      </c>
    </row>
    <row r="128" spans="1:7" x14ac:dyDescent="0.35">
      <c r="A128" s="25" t="s">
        <v>37</v>
      </c>
      <c r="B128" s="25" t="s">
        <v>183</v>
      </c>
      <c r="C128" s="25" t="s">
        <v>1092</v>
      </c>
      <c r="D128" s="25" t="s">
        <v>2700</v>
      </c>
      <c r="E128" s="25" t="s">
        <v>34</v>
      </c>
      <c r="F128" s="25">
        <v>999922895</v>
      </c>
      <c r="G128" s="1">
        <v>45</v>
      </c>
    </row>
    <row r="129" spans="1:7" x14ac:dyDescent="0.35">
      <c r="A129" s="73" t="s">
        <v>37</v>
      </c>
      <c r="B129" s="73" t="s">
        <v>183</v>
      </c>
      <c r="C129" s="73" t="s">
        <v>3733</v>
      </c>
      <c r="D129" s="73" t="s">
        <v>3734</v>
      </c>
      <c r="E129" s="73" t="s">
        <v>34</v>
      </c>
      <c r="F129" s="73">
        <v>999923208</v>
      </c>
      <c r="G129" s="1">
        <v>45</v>
      </c>
    </row>
    <row r="130" spans="1:7" x14ac:dyDescent="0.35">
      <c r="A130" s="25" t="s">
        <v>37</v>
      </c>
      <c r="B130" s="25" t="s">
        <v>183</v>
      </c>
      <c r="C130" s="25" t="s">
        <v>3180</v>
      </c>
      <c r="D130" s="25" t="s">
        <v>214</v>
      </c>
      <c r="E130" s="25" t="s">
        <v>34</v>
      </c>
      <c r="F130" s="25">
        <v>999930104</v>
      </c>
      <c r="G130" s="1">
        <v>45</v>
      </c>
    </row>
    <row r="131" spans="1:7" x14ac:dyDescent="0.35">
      <c r="A131" s="25" t="s">
        <v>37</v>
      </c>
      <c r="B131" s="25" t="s">
        <v>183</v>
      </c>
      <c r="C131" s="25" t="s">
        <v>3076</v>
      </c>
      <c r="D131" s="25" t="s">
        <v>3077</v>
      </c>
      <c r="E131" s="25" t="s">
        <v>34</v>
      </c>
      <c r="F131" s="25">
        <v>999931236</v>
      </c>
      <c r="G131" s="1">
        <v>45</v>
      </c>
    </row>
    <row r="132" spans="1:7" x14ac:dyDescent="0.35">
      <c r="A132" s="25" t="s">
        <v>37</v>
      </c>
      <c r="B132" s="25" t="s">
        <v>183</v>
      </c>
      <c r="C132" s="25" t="s">
        <v>543</v>
      </c>
      <c r="D132" s="25" t="s">
        <v>544</v>
      </c>
      <c r="E132" s="25" t="s">
        <v>34</v>
      </c>
      <c r="F132" s="25">
        <v>999904161</v>
      </c>
      <c r="G132" s="1">
        <v>34</v>
      </c>
    </row>
    <row r="133" spans="1:7" x14ac:dyDescent="0.35">
      <c r="A133" s="25" t="s">
        <v>37</v>
      </c>
      <c r="B133" s="25" t="s">
        <v>183</v>
      </c>
      <c r="C133" s="25" t="s">
        <v>3706</v>
      </c>
      <c r="D133" s="25" t="s">
        <v>3707</v>
      </c>
      <c r="E133" s="25" t="s">
        <v>34</v>
      </c>
      <c r="F133" s="25">
        <v>999932169</v>
      </c>
      <c r="G133" s="1">
        <v>34</v>
      </c>
    </row>
    <row r="134" spans="1:7" x14ac:dyDescent="0.35">
      <c r="A134" s="25" t="s">
        <v>37</v>
      </c>
      <c r="B134" s="25" t="s">
        <v>183</v>
      </c>
      <c r="C134" s="25" t="s">
        <v>2120</v>
      </c>
      <c r="D134" s="25" t="s">
        <v>2121</v>
      </c>
      <c r="E134" s="25" t="s">
        <v>34</v>
      </c>
      <c r="F134" s="25">
        <v>999927639</v>
      </c>
      <c r="G134" s="1">
        <v>30</v>
      </c>
    </row>
    <row r="135" spans="1:7" x14ac:dyDescent="0.35">
      <c r="A135" s="25" t="s">
        <v>37</v>
      </c>
      <c r="B135" s="25" t="s">
        <v>183</v>
      </c>
      <c r="C135" s="25" t="s">
        <v>187</v>
      </c>
      <c r="D135" s="25" t="s">
        <v>3000</v>
      </c>
      <c r="E135" s="25" t="s">
        <v>34</v>
      </c>
      <c r="F135" s="25">
        <v>999928883</v>
      </c>
      <c r="G135" s="1">
        <v>30</v>
      </c>
    </row>
    <row r="136" spans="1:7" x14ac:dyDescent="0.35">
      <c r="A136" s="68" t="s">
        <v>37</v>
      </c>
      <c r="B136" s="68" t="s">
        <v>183</v>
      </c>
      <c r="C136" s="68" t="s">
        <v>553</v>
      </c>
      <c r="D136" s="68" t="s">
        <v>109</v>
      </c>
      <c r="E136" s="68" t="s">
        <v>34</v>
      </c>
      <c r="F136" s="68">
        <v>999931119</v>
      </c>
      <c r="G136" s="1">
        <v>30</v>
      </c>
    </row>
    <row r="137" spans="1:7" x14ac:dyDescent="0.35">
      <c r="A137" s="25" t="s">
        <v>37</v>
      </c>
      <c r="B137" s="25" t="s">
        <v>38</v>
      </c>
      <c r="C137" s="25" t="s">
        <v>2680</v>
      </c>
      <c r="D137" s="25" t="s">
        <v>2681</v>
      </c>
      <c r="E137" s="25" t="s">
        <v>34</v>
      </c>
      <c r="F137" s="25">
        <v>999930851</v>
      </c>
      <c r="G137" s="1">
        <v>171</v>
      </c>
    </row>
    <row r="138" spans="1:7" x14ac:dyDescent="0.35">
      <c r="A138" s="25" t="s">
        <v>37</v>
      </c>
      <c r="B138" s="25" t="s">
        <v>38</v>
      </c>
      <c r="C138" s="25" t="s">
        <v>2384</v>
      </c>
      <c r="D138" s="25" t="s">
        <v>918</v>
      </c>
      <c r="E138" s="25" t="s">
        <v>34</v>
      </c>
      <c r="F138" s="25">
        <v>999929466</v>
      </c>
      <c r="G138" s="1">
        <v>158</v>
      </c>
    </row>
    <row r="139" spans="1:7" x14ac:dyDescent="0.35">
      <c r="A139" s="25" t="s">
        <v>37</v>
      </c>
      <c r="B139" s="25" t="s">
        <v>38</v>
      </c>
      <c r="C139" s="25" t="s">
        <v>249</v>
      </c>
      <c r="D139" s="25" t="s">
        <v>2387</v>
      </c>
      <c r="E139" s="25" t="s">
        <v>34</v>
      </c>
      <c r="F139" s="25">
        <v>999929657</v>
      </c>
      <c r="G139" s="1">
        <v>158</v>
      </c>
    </row>
    <row r="140" spans="1:7" x14ac:dyDescent="0.35">
      <c r="A140" s="25" t="s">
        <v>37</v>
      </c>
      <c r="B140" s="28" t="s">
        <v>38</v>
      </c>
      <c r="C140" s="28" t="s">
        <v>1851</v>
      </c>
      <c r="D140" s="28" t="s">
        <v>1852</v>
      </c>
      <c r="E140" s="28" t="s">
        <v>34</v>
      </c>
      <c r="F140" s="28">
        <v>999925967</v>
      </c>
      <c r="G140" s="1">
        <v>141</v>
      </c>
    </row>
    <row r="141" spans="1:7" x14ac:dyDescent="0.35">
      <c r="A141" s="25" t="s">
        <v>37</v>
      </c>
      <c r="B141" s="25" t="s">
        <v>38</v>
      </c>
      <c r="C141" s="25" t="s">
        <v>587</v>
      </c>
      <c r="D141" s="25" t="s">
        <v>3561</v>
      </c>
      <c r="E141" s="25" t="s">
        <v>34</v>
      </c>
      <c r="F141" s="25">
        <v>999924836</v>
      </c>
      <c r="G141" s="1">
        <v>120</v>
      </c>
    </row>
    <row r="142" spans="1:7" x14ac:dyDescent="0.35">
      <c r="A142" s="48" t="s">
        <v>37</v>
      </c>
      <c r="B142" s="48" t="s">
        <v>38</v>
      </c>
      <c r="C142" s="48" t="s">
        <v>3401</v>
      </c>
      <c r="D142" s="48" t="s">
        <v>3402</v>
      </c>
      <c r="E142" s="48" t="s">
        <v>34</v>
      </c>
      <c r="F142" s="25">
        <v>999928966</v>
      </c>
      <c r="G142" s="1">
        <v>120</v>
      </c>
    </row>
    <row r="143" spans="1:7" x14ac:dyDescent="0.35">
      <c r="A143" s="25" t="s">
        <v>37</v>
      </c>
      <c r="B143" s="25" t="s">
        <v>38</v>
      </c>
      <c r="C143" s="25" t="s">
        <v>512</v>
      </c>
      <c r="D143" s="25" t="s">
        <v>2665</v>
      </c>
      <c r="E143" s="25" t="s">
        <v>34</v>
      </c>
      <c r="F143" s="25">
        <v>999929122</v>
      </c>
      <c r="G143" s="1">
        <v>120</v>
      </c>
    </row>
    <row r="144" spans="1:7" x14ac:dyDescent="0.35">
      <c r="A144" s="25" t="s">
        <v>37</v>
      </c>
      <c r="B144" s="25" t="s">
        <v>38</v>
      </c>
      <c r="C144" s="25" t="s">
        <v>226</v>
      </c>
      <c r="D144" s="25" t="s">
        <v>194</v>
      </c>
      <c r="E144" s="25" t="s">
        <v>34</v>
      </c>
      <c r="F144" s="25">
        <v>999930307</v>
      </c>
      <c r="G144" s="1">
        <v>120</v>
      </c>
    </row>
    <row r="145" spans="1:7" x14ac:dyDescent="0.35">
      <c r="A145" s="25" t="s">
        <v>37</v>
      </c>
      <c r="B145" s="25" t="s">
        <v>38</v>
      </c>
      <c r="C145" s="25" t="s">
        <v>399</v>
      </c>
      <c r="D145" s="25" t="s">
        <v>2594</v>
      </c>
      <c r="E145" s="25" t="s">
        <v>34</v>
      </c>
      <c r="F145" s="25">
        <v>999930499</v>
      </c>
      <c r="G145" s="1">
        <v>120</v>
      </c>
    </row>
    <row r="146" spans="1:7" x14ac:dyDescent="0.35">
      <c r="A146" s="25" t="s">
        <v>37</v>
      </c>
      <c r="B146" s="25" t="s">
        <v>38</v>
      </c>
      <c r="C146" s="25" t="s">
        <v>3280</v>
      </c>
      <c r="D146" s="25" t="s">
        <v>1595</v>
      </c>
      <c r="E146" s="25" t="s">
        <v>34</v>
      </c>
      <c r="F146" s="25">
        <v>999931375</v>
      </c>
      <c r="G146" s="1">
        <v>120</v>
      </c>
    </row>
    <row r="147" spans="1:7" x14ac:dyDescent="0.35">
      <c r="A147" s="25" t="s">
        <v>37</v>
      </c>
      <c r="B147" s="25" t="s">
        <v>38</v>
      </c>
      <c r="C147" s="25" t="s">
        <v>2682</v>
      </c>
      <c r="D147" s="25" t="s">
        <v>2683</v>
      </c>
      <c r="E147" s="25" t="s">
        <v>34</v>
      </c>
      <c r="F147" s="25">
        <v>999929178</v>
      </c>
      <c r="G147" s="1">
        <v>118</v>
      </c>
    </row>
    <row r="148" spans="1:7" x14ac:dyDescent="0.35">
      <c r="A148" s="25" t="s">
        <v>37</v>
      </c>
      <c r="B148" s="25" t="s">
        <v>38</v>
      </c>
      <c r="C148" s="25" t="s">
        <v>1043</v>
      </c>
      <c r="D148" s="25" t="s">
        <v>2596</v>
      </c>
      <c r="E148" s="25" t="s">
        <v>34</v>
      </c>
      <c r="F148" s="25">
        <v>999928821</v>
      </c>
      <c r="G148" s="1">
        <v>90</v>
      </c>
    </row>
    <row r="149" spans="1:7" x14ac:dyDescent="0.35">
      <c r="A149" s="48" t="s">
        <v>37</v>
      </c>
      <c r="B149" s="48" t="s">
        <v>38</v>
      </c>
      <c r="C149" s="48" t="s">
        <v>483</v>
      </c>
      <c r="D149" s="48" t="s">
        <v>3400</v>
      </c>
      <c r="E149" s="48" t="s">
        <v>34</v>
      </c>
      <c r="F149" s="25">
        <v>999928941</v>
      </c>
      <c r="G149" s="1">
        <v>90</v>
      </c>
    </row>
    <row r="150" spans="1:7" x14ac:dyDescent="0.35">
      <c r="A150" s="25" t="s">
        <v>37</v>
      </c>
      <c r="B150" s="25" t="s">
        <v>38</v>
      </c>
      <c r="C150" s="25" t="s">
        <v>2879</v>
      </c>
      <c r="D150" s="25" t="s">
        <v>2779</v>
      </c>
      <c r="E150" s="25" t="s">
        <v>34</v>
      </c>
      <c r="F150" s="25">
        <v>999928997</v>
      </c>
      <c r="G150" s="1">
        <v>90</v>
      </c>
    </row>
    <row r="151" spans="1:7" x14ac:dyDescent="0.35">
      <c r="A151" s="25" t="s">
        <v>37</v>
      </c>
      <c r="B151" s="25" t="s">
        <v>38</v>
      </c>
      <c r="C151" s="25" t="s">
        <v>3564</v>
      </c>
      <c r="D151" s="25" t="s">
        <v>299</v>
      </c>
      <c r="E151" s="25" t="s">
        <v>34</v>
      </c>
      <c r="F151" s="25">
        <v>999931927</v>
      </c>
      <c r="G151" s="1">
        <v>90</v>
      </c>
    </row>
    <row r="152" spans="1:7" x14ac:dyDescent="0.35">
      <c r="A152" s="25" t="s">
        <v>37</v>
      </c>
      <c r="B152" s="25" t="s">
        <v>38</v>
      </c>
      <c r="C152" s="25" t="s">
        <v>3187</v>
      </c>
      <c r="D152" s="25" t="s">
        <v>3188</v>
      </c>
      <c r="E152" s="25" t="s">
        <v>34</v>
      </c>
      <c r="F152" s="25">
        <v>999923064</v>
      </c>
      <c r="G152" s="1">
        <v>68</v>
      </c>
    </row>
    <row r="153" spans="1:7" x14ac:dyDescent="0.35">
      <c r="A153" s="48" t="s">
        <v>37</v>
      </c>
      <c r="B153" s="48" t="s">
        <v>38</v>
      </c>
      <c r="C153" s="48" t="s">
        <v>3398</v>
      </c>
      <c r="D153" s="48" t="s">
        <v>1152</v>
      </c>
      <c r="E153" s="48" t="s">
        <v>34</v>
      </c>
      <c r="F153" s="25">
        <v>999923531</v>
      </c>
      <c r="G153" s="1">
        <v>68</v>
      </c>
    </row>
    <row r="154" spans="1:7" x14ac:dyDescent="0.35">
      <c r="A154" s="25" t="s">
        <v>37</v>
      </c>
      <c r="B154" s="25" t="s">
        <v>38</v>
      </c>
      <c r="C154" s="25" t="s">
        <v>1187</v>
      </c>
      <c r="D154" s="25" t="s">
        <v>2595</v>
      </c>
      <c r="E154" s="25" t="s">
        <v>34</v>
      </c>
      <c r="F154" s="25">
        <v>999928558</v>
      </c>
      <c r="G154" s="1">
        <v>68</v>
      </c>
    </row>
    <row r="155" spans="1:7" x14ac:dyDescent="0.35">
      <c r="A155" s="25" t="s">
        <v>37</v>
      </c>
      <c r="B155" s="25" t="s">
        <v>38</v>
      </c>
      <c r="C155" s="25" t="s">
        <v>684</v>
      </c>
      <c r="D155" s="25" t="s">
        <v>1485</v>
      </c>
      <c r="E155" s="25" t="s">
        <v>34</v>
      </c>
      <c r="F155" s="25">
        <v>999929913</v>
      </c>
      <c r="G155" s="1">
        <v>68</v>
      </c>
    </row>
    <row r="156" spans="1:7" x14ac:dyDescent="0.35">
      <c r="A156" s="25" t="s">
        <v>37</v>
      </c>
      <c r="B156" s="25" t="s">
        <v>38</v>
      </c>
      <c r="C156" s="25" t="s">
        <v>2385</v>
      </c>
      <c r="D156" s="25" t="s">
        <v>2386</v>
      </c>
      <c r="E156" s="25" t="s">
        <v>34</v>
      </c>
      <c r="F156" s="25">
        <v>999929922</v>
      </c>
      <c r="G156" s="1">
        <v>68</v>
      </c>
    </row>
    <row r="157" spans="1:7" x14ac:dyDescent="0.35">
      <c r="A157" s="25" t="s">
        <v>37</v>
      </c>
      <c r="B157" s="25" t="s">
        <v>38</v>
      </c>
      <c r="C157" s="25" t="s">
        <v>823</v>
      </c>
      <c r="D157" s="25" t="s">
        <v>986</v>
      </c>
      <c r="E157" s="25" t="s">
        <v>34</v>
      </c>
      <c r="F157" s="25">
        <v>999930103</v>
      </c>
      <c r="G157" s="1">
        <v>68</v>
      </c>
    </row>
    <row r="158" spans="1:7" x14ac:dyDescent="0.35">
      <c r="A158" s="25" t="s">
        <v>37</v>
      </c>
      <c r="B158" s="25" t="s">
        <v>38</v>
      </c>
      <c r="C158" s="25" t="s">
        <v>3189</v>
      </c>
      <c r="D158" s="25" t="s">
        <v>459</v>
      </c>
      <c r="E158" s="25" t="s">
        <v>34</v>
      </c>
      <c r="F158" s="25">
        <v>999930193</v>
      </c>
      <c r="G158" s="1">
        <v>68</v>
      </c>
    </row>
    <row r="159" spans="1:7" x14ac:dyDescent="0.35">
      <c r="A159" s="25" t="s">
        <v>37</v>
      </c>
      <c r="B159" s="25" t="s">
        <v>38</v>
      </c>
      <c r="C159" s="25" t="s">
        <v>1611</v>
      </c>
      <c r="D159" s="25" t="s">
        <v>2684</v>
      </c>
      <c r="E159" s="25" t="s">
        <v>34</v>
      </c>
      <c r="F159" s="25">
        <v>999930473</v>
      </c>
      <c r="G159" s="1">
        <v>68</v>
      </c>
    </row>
    <row r="160" spans="1:7" x14ac:dyDescent="0.35">
      <c r="A160" s="25" t="s">
        <v>37</v>
      </c>
      <c r="B160" s="25" t="s">
        <v>38</v>
      </c>
      <c r="C160" s="25" t="s">
        <v>798</v>
      </c>
      <c r="D160" s="25" t="s">
        <v>2685</v>
      </c>
      <c r="E160" s="25" t="s">
        <v>34</v>
      </c>
      <c r="F160" s="25">
        <v>999930480</v>
      </c>
      <c r="G160" s="1">
        <v>68</v>
      </c>
    </row>
    <row r="161" spans="1:7" x14ac:dyDescent="0.35">
      <c r="A161" s="25" t="s">
        <v>37</v>
      </c>
      <c r="B161" s="25" t="s">
        <v>38</v>
      </c>
      <c r="C161" s="25" t="s">
        <v>481</v>
      </c>
      <c r="D161" s="25" t="s">
        <v>2735</v>
      </c>
      <c r="E161" s="25" t="s">
        <v>34</v>
      </c>
      <c r="F161" s="25">
        <v>999930604</v>
      </c>
      <c r="G161" s="1">
        <v>68</v>
      </c>
    </row>
    <row r="162" spans="1:7" x14ac:dyDescent="0.35">
      <c r="A162" s="25" t="s">
        <v>37</v>
      </c>
      <c r="B162" s="25" t="s">
        <v>38</v>
      </c>
      <c r="C162" s="25" t="s">
        <v>1499</v>
      </c>
      <c r="D162" s="25" t="s">
        <v>1434</v>
      </c>
      <c r="E162" s="25" t="s">
        <v>34</v>
      </c>
      <c r="F162" s="25">
        <v>999930880</v>
      </c>
      <c r="G162" s="1">
        <v>68</v>
      </c>
    </row>
    <row r="163" spans="1:7" x14ac:dyDescent="0.35">
      <c r="A163" s="48" t="s">
        <v>37</v>
      </c>
      <c r="B163" s="48" t="s">
        <v>38</v>
      </c>
      <c r="C163" s="48" t="s">
        <v>3403</v>
      </c>
      <c r="D163" s="48" t="s">
        <v>3404</v>
      </c>
      <c r="E163" s="48" t="s">
        <v>34</v>
      </c>
      <c r="F163" s="25">
        <v>999931468</v>
      </c>
      <c r="G163" s="1">
        <v>68</v>
      </c>
    </row>
    <row r="164" spans="1:7" x14ac:dyDescent="0.35">
      <c r="A164" s="25" t="s">
        <v>37</v>
      </c>
      <c r="B164" s="25" t="s">
        <v>38</v>
      </c>
      <c r="C164" s="25" t="s">
        <v>3562</v>
      </c>
      <c r="D164" s="25" t="s">
        <v>3563</v>
      </c>
      <c r="E164" s="25" t="s">
        <v>34</v>
      </c>
      <c r="F164" s="25">
        <v>999931583</v>
      </c>
      <c r="G164" s="1">
        <v>68</v>
      </c>
    </row>
    <row r="165" spans="1:7" x14ac:dyDescent="0.35">
      <c r="A165" s="25" t="s">
        <v>37</v>
      </c>
      <c r="B165" s="25" t="s">
        <v>38</v>
      </c>
      <c r="C165" s="25" t="s">
        <v>2967</v>
      </c>
      <c r="D165" s="25" t="s">
        <v>3560</v>
      </c>
      <c r="E165" s="25" t="s">
        <v>34</v>
      </c>
      <c r="F165" s="25">
        <v>999931696</v>
      </c>
      <c r="G165" s="1">
        <v>68</v>
      </c>
    </row>
    <row r="166" spans="1:7" x14ac:dyDescent="0.35">
      <c r="A166" s="48" t="s">
        <v>37</v>
      </c>
      <c r="B166" s="48" t="s">
        <v>38</v>
      </c>
      <c r="C166" s="48" t="s">
        <v>1254</v>
      </c>
      <c r="D166" s="48" t="s">
        <v>3399</v>
      </c>
      <c r="E166" s="48" t="s">
        <v>34</v>
      </c>
      <c r="F166" s="25">
        <v>999926411</v>
      </c>
      <c r="G166" s="1">
        <v>63</v>
      </c>
    </row>
    <row r="167" spans="1:7" x14ac:dyDescent="0.35">
      <c r="A167" s="25" t="s">
        <v>37</v>
      </c>
      <c r="B167" s="25" t="s">
        <v>38</v>
      </c>
      <c r="C167" s="25" t="s">
        <v>2111</v>
      </c>
      <c r="D167" s="25" t="s">
        <v>283</v>
      </c>
      <c r="E167" s="25" t="s">
        <v>34</v>
      </c>
      <c r="F167" s="25">
        <v>999927569</v>
      </c>
      <c r="G167" s="1">
        <v>63</v>
      </c>
    </row>
    <row r="168" spans="1:7" x14ac:dyDescent="0.35">
      <c r="A168" s="25" t="s">
        <v>37</v>
      </c>
      <c r="B168" s="25" t="s">
        <v>38</v>
      </c>
      <c r="C168" s="25" t="s">
        <v>2686</v>
      </c>
      <c r="D168" s="25" t="s">
        <v>2687</v>
      </c>
      <c r="E168" s="25" t="s">
        <v>34</v>
      </c>
      <c r="F168" s="25">
        <v>999929977</v>
      </c>
      <c r="G168" s="1">
        <v>63</v>
      </c>
    </row>
    <row r="169" spans="1:7" x14ac:dyDescent="0.35">
      <c r="A169" s="25" t="s">
        <v>37</v>
      </c>
      <c r="B169" s="25" t="s">
        <v>38</v>
      </c>
      <c r="C169" s="25" t="s">
        <v>3276</v>
      </c>
      <c r="D169" s="25" t="s">
        <v>3277</v>
      </c>
      <c r="E169" s="25" t="s">
        <v>34</v>
      </c>
      <c r="F169" s="25">
        <v>999930819</v>
      </c>
      <c r="G169" s="1">
        <v>63</v>
      </c>
    </row>
    <row r="170" spans="1:7" x14ac:dyDescent="0.35">
      <c r="A170" s="25" t="s">
        <v>37</v>
      </c>
      <c r="B170" s="25" t="s">
        <v>38</v>
      </c>
      <c r="C170" s="25" t="s">
        <v>1646</v>
      </c>
      <c r="D170" s="25" t="s">
        <v>3080</v>
      </c>
      <c r="E170" s="25" t="s">
        <v>34</v>
      </c>
      <c r="F170" s="25">
        <v>999931287</v>
      </c>
      <c r="G170" s="1">
        <v>60</v>
      </c>
    </row>
    <row r="171" spans="1:7" x14ac:dyDescent="0.35">
      <c r="A171" s="25" t="s">
        <v>37</v>
      </c>
      <c r="B171" s="25" t="s">
        <v>38</v>
      </c>
      <c r="C171" s="25" t="s">
        <v>3275</v>
      </c>
      <c r="D171" s="25" t="s">
        <v>3258</v>
      </c>
      <c r="E171" s="25" t="s">
        <v>34</v>
      </c>
      <c r="F171" s="25">
        <v>999929469</v>
      </c>
      <c r="G171" s="1">
        <v>58</v>
      </c>
    </row>
    <row r="172" spans="1:7" x14ac:dyDescent="0.35">
      <c r="A172" s="25" t="s">
        <v>37</v>
      </c>
      <c r="B172" s="25" t="s">
        <v>38</v>
      </c>
      <c r="C172" s="25" t="s">
        <v>3278</v>
      </c>
      <c r="D172" s="25" t="s">
        <v>3279</v>
      </c>
      <c r="E172" s="25" t="s">
        <v>34</v>
      </c>
      <c r="F172" s="25">
        <v>999931333</v>
      </c>
      <c r="G172" s="1">
        <v>54</v>
      </c>
    </row>
    <row r="173" spans="1:7" x14ac:dyDescent="0.35">
      <c r="A173" s="25" t="s">
        <v>37</v>
      </c>
      <c r="B173" s="1" t="s">
        <v>38</v>
      </c>
      <c r="C173" s="1" t="s">
        <v>979</v>
      </c>
      <c r="D173" s="1" t="s">
        <v>1269</v>
      </c>
      <c r="E173" s="1" t="s">
        <v>34</v>
      </c>
      <c r="F173" s="1">
        <v>999921762</v>
      </c>
      <c r="G173" s="1">
        <v>51</v>
      </c>
    </row>
    <row r="174" spans="1:7" x14ac:dyDescent="0.35">
      <c r="A174" s="25" t="s">
        <v>37</v>
      </c>
      <c r="B174" s="1" t="s">
        <v>38</v>
      </c>
      <c r="C174" s="1" t="s">
        <v>1453</v>
      </c>
      <c r="D174" s="1" t="s">
        <v>1454</v>
      </c>
      <c r="E174" s="1" t="s">
        <v>34</v>
      </c>
      <c r="F174" s="1">
        <v>999923558</v>
      </c>
      <c r="G174" s="1">
        <v>51</v>
      </c>
    </row>
    <row r="175" spans="1:7" x14ac:dyDescent="0.35">
      <c r="A175" s="25" t="s">
        <v>37</v>
      </c>
      <c r="B175" s="26" t="s">
        <v>38</v>
      </c>
      <c r="C175" s="26" t="s">
        <v>1609</v>
      </c>
      <c r="D175" s="26" t="s">
        <v>1610</v>
      </c>
      <c r="E175" s="26" t="s">
        <v>34</v>
      </c>
      <c r="F175" s="1">
        <v>999924850</v>
      </c>
      <c r="G175" s="1">
        <v>51</v>
      </c>
    </row>
    <row r="176" spans="1:7" x14ac:dyDescent="0.35">
      <c r="A176" s="25" t="s">
        <v>37</v>
      </c>
      <c r="B176" s="25" t="s">
        <v>38</v>
      </c>
      <c r="C176" s="25" t="s">
        <v>1657</v>
      </c>
      <c r="D176" s="25" t="s">
        <v>2881</v>
      </c>
      <c r="E176" s="25" t="s">
        <v>34</v>
      </c>
      <c r="F176" s="25">
        <v>999929164</v>
      </c>
      <c r="G176" s="1">
        <v>51</v>
      </c>
    </row>
    <row r="177" spans="1:7" x14ac:dyDescent="0.35">
      <c r="A177" s="25" t="s">
        <v>37</v>
      </c>
      <c r="B177" s="25" t="s">
        <v>38</v>
      </c>
      <c r="C177" s="25" t="s">
        <v>2882</v>
      </c>
      <c r="D177" s="25" t="s">
        <v>2753</v>
      </c>
      <c r="E177" s="25" t="s">
        <v>34</v>
      </c>
      <c r="F177" s="25">
        <v>999929965</v>
      </c>
      <c r="G177" s="1">
        <v>51</v>
      </c>
    </row>
    <row r="178" spans="1:7" x14ac:dyDescent="0.35">
      <c r="A178" s="25" t="s">
        <v>37</v>
      </c>
      <c r="B178" s="25" t="s">
        <v>38</v>
      </c>
      <c r="C178" s="25" t="s">
        <v>2880</v>
      </c>
      <c r="D178" s="25" t="s">
        <v>685</v>
      </c>
      <c r="E178" s="25" t="s">
        <v>34</v>
      </c>
      <c r="F178" s="25">
        <v>999931110</v>
      </c>
      <c r="G178" s="1">
        <v>51</v>
      </c>
    </row>
    <row r="179" spans="1:7" x14ac:dyDescent="0.35">
      <c r="A179" s="25" t="s">
        <v>37</v>
      </c>
      <c r="B179" s="25" t="s">
        <v>38</v>
      </c>
      <c r="C179" s="25" t="s">
        <v>3081</v>
      </c>
      <c r="D179" s="25" t="s">
        <v>3082</v>
      </c>
      <c r="E179" s="25" t="s">
        <v>34</v>
      </c>
      <c r="F179" s="25">
        <v>999931757</v>
      </c>
      <c r="G179" s="1">
        <v>45</v>
      </c>
    </row>
    <row r="180" spans="1:7" x14ac:dyDescent="0.35">
      <c r="A180" s="25" t="s">
        <v>37</v>
      </c>
      <c r="B180" s="25" t="s">
        <v>38</v>
      </c>
      <c r="C180" s="25" t="s">
        <v>1905</v>
      </c>
      <c r="D180" s="25" t="s">
        <v>1205</v>
      </c>
      <c r="E180" s="25" t="s">
        <v>34</v>
      </c>
      <c r="F180" s="25">
        <v>999926254</v>
      </c>
      <c r="G180" s="1">
        <v>38</v>
      </c>
    </row>
    <row r="181" spans="1:7" x14ac:dyDescent="0.35">
      <c r="A181" s="25" t="s">
        <v>37</v>
      </c>
      <c r="B181" s="25" t="s">
        <v>38</v>
      </c>
      <c r="C181" s="25" t="s">
        <v>2055</v>
      </c>
      <c r="D181" s="25" t="s">
        <v>2054</v>
      </c>
      <c r="E181" s="25" t="s">
        <v>34</v>
      </c>
      <c r="F181" s="25">
        <v>999927144</v>
      </c>
      <c r="G181" s="1">
        <v>38</v>
      </c>
    </row>
    <row r="182" spans="1:7" x14ac:dyDescent="0.35">
      <c r="A182" s="25" t="s">
        <v>37</v>
      </c>
      <c r="B182" s="25" t="s">
        <v>38</v>
      </c>
      <c r="C182" s="25" t="s">
        <v>2885</v>
      </c>
      <c r="D182" s="25" t="s">
        <v>341</v>
      </c>
      <c r="E182" s="25" t="s">
        <v>34</v>
      </c>
      <c r="F182" s="25">
        <v>999929194</v>
      </c>
      <c r="G182" s="1">
        <v>38</v>
      </c>
    </row>
    <row r="183" spans="1:7" x14ac:dyDescent="0.35">
      <c r="A183" s="25" t="s">
        <v>37</v>
      </c>
      <c r="B183" s="25" t="s">
        <v>38</v>
      </c>
      <c r="C183" s="25" t="s">
        <v>2883</v>
      </c>
      <c r="D183" s="25" t="s">
        <v>2884</v>
      </c>
      <c r="E183" s="25" t="s">
        <v>34</v>
      </c>
      <c r="F183" s="25">
        <v>999929223</v>
      </c>
      <c r="G183" s="1">
        <v>38</v>
      </c>
    </row>
    <row r="184" spans="1:7" x14ac:dyDescent="0.35">
      <c r="A184" s="25" t="s">
        <v>37</v>
      </c>
      <c r="B184" s="25" t="s">
        <v>38</v>
      </c>
      <c r="C184" s="25" t="s">
        <v>2887</v>
      </c>
      <c r="D184" s="25" t="s">
        <v>2888</v>
      </c>
      <c r="E184" s="25" t="s">
        <v>34</v>
      </c>
      <c r="F184" s="25">
        <v>999929942</v>
      </c>
      <c r="G184" s="1">
        <v>38</v>
      </c>
    </row>
    <row r="185" spans="1:7" x14ac:dyDescent="0.35">
      <c r="A185" s="25" t="s">
        <v>37</v>
      </c>
      <c r="B185" s="25" t="s">
        <v>38</v>
      </c>
      <c r="C185" s="25" t="s">
        <v>1681</v>
      </c>
      <c r="D185" s="25" t="s">
        <v>92</v>
      </c>
      <c r="E185" s="25" t="s">
        <v>34</v>
      </c>
      <c r="F185" s="25">
        <v>999930088</v>
      </c>
      <c r="G185" s="1">
        <v>38</v>
      </c>
    </row>
    <row r="186" spans="1:7" x14ac:dyDescent="0.35">
      <c r="A186" s="25" t="s">
        <v>37</v>
      </c>
      <c r="B186" s="25" t="s">
        <v>38</v>
      </c>
      <c r="C186" s="25" t="s">
        <v>2886</v>
      </c>
      <c r="D186" s="25" t="s">
        <v>1694</v>
      </c>
      <c r="E186" s="25" t="s">
        <v>34</v>
      </c>
      <c r="F186" s="25">
        <v>999930425</v>
      </c>
      <c r="G186" s="1">
        <v>38</v>
      </c>
    </row>
    <row r="187" spans="1:7" x14ac:dyDescent="0.35">
      <c r="A187" s="25" t="s">
        <v>37</v>
      </c>
      <c r="B187" s="25" t="s">
        <v>38</v>
      </c>
      <c r="C187" s="25" t="s">
        <v>76</v>
      </c>
      <c r="D187" s="25" t="s">
        <v>2054</v>
      </c>
      <c r="E187" s="25" t="s">
        <v>34</v>
      </c>
      <c r="F187" s="25">
        <v>999931606</v>
      </c>
      <c r="G187" s="1">
        <v>38</v>
      </c>
    </row>
    <row r="188" spans="1:7" x14ac:dyDescent="0.35">
      <c r="A188" s="1" t="s">
        <v>37</v>
      </c>
      <c r="B188" s="26" t="s">
        <v>38</v>
      </c>
      <c r="C188" s="26" t="s">
        <v>2080</v>
      </c>
      <c r="D188" s="26" t="s">
        <v>118</v>
      </c>
      <c r="E188" s="26" t="s">
        <v>34</v>
      </c>
      <c r="F188" s="1">
        <v>999927302</v>
      </c>
      <c r="G188" s="1">
        <v>34</v>
      </c>
    </row>
    <row r="189" spans="1:7" x14ac:dyDescent="0.35">
      <c r="A189" s="25" t="s">
        <v>37</v>
      </c>
      <c r="B189" s="25" t="s">
        <v>38</v>
      </c>
      <c r="C189" s="25" t="s">
        <v>1907</v>
      </c>
      <c r="D189" s="25" t="s">
        <v>2457</v>
      </c>
      <c r="E189" s="25" t="s">
        <v>34</v>
      </c>
      <c r="F189" s="25">
        <v>999929889</v>
      </c>
      <c r="G189" s="1">
        <v>30</v>
      </c>
    </row>
    <row r="190" spans="1:7" x14ac:dyDescent="0.35">
      <c r="A190" s="25" t="s">
        <v>37</v>
      </c>
      <c r="B190" s="25" t="s">
        <v>38</v>
      </c>
      <c r="C190" s="25" t="s">
        <v>2506</v>
      </c>
      <c r="D190" s="25" t="s">
        <v>36</v>
      </c>
      <c r="E190" s="25" t="s">
        <v>34</v>
      </c>
      <c r="F190" s="25">
        <v>999930118</v>
      </c>
      <c r="G190" s="1">
        <v>30</v>
      </c>
    </row>
    <row r="191" spans="1:7" x14ac:dyDescent="0.35">
      <c r="A191" s="25" t="s">
        <v>37</v>
      </c>
      <c r="B191" s="25" t="s">
        <v>38</v>
      </c>
      <c r="C191" s="25" t="s">
        <v>978</v>
      </c>
      <c r="D191" s="25" t="s">
        <v>1962</v>
      </c>
      <c r="E191" s="25" t="s">
        <v>34</v>
      </c>
      <c r="F191" s="25">
        <v>999931414</v>
      </c>
      <c r="G191" s="1">
        <v>30</v>
      </c>
    </row>
    <row r="192" spans="1:7" x14ac:dyDescent="0.35">
      <c r="A192" s="25" t="s">
        <v>37</v>
      </c>
      <c r="B192" s="25" t="s">
        <v>38</v>
      </c>
      <c r="C192" s="25" t="s">
        <v>1628</v>
      </c>
      <c r="D192" s="25" t="s">
        <v>3708</v>
      </c>
      <c r="E192" s="25" t="s">
        <v>34</v>
      </c>
      <c r="F192" s="25">
        <v>999931430</v>
      </c>
      <c r="G192" s="1">
        <v>30</v>
      </c>
    </row>
    <row r="193" spans="1:7" x14ac:dyDescent="0.35">
      <c r="A193" s="25" t="s">
        <v>37</v>
      </c>
      <c r="B193" s="25" t="s">
        <v>38</v>
      </c>
      <c r="C193" s="25" t="s">
        <v>890</v>
      </c>
      <c r="D193" s="25" t="s">
        <v>3655</v>
      </c>
      <c r="E193" s="25" t="s">
        <v>34</v>
      </c>
      <c r="F193" s="25">
        <v>999931497</v>
      </c>
      <c r="G193" s="1">
        <v>30</v>
      </c>
    </row>
    <row r="194" spans="1:7" x14ac:dyDescent="0.35">
      <c r="A194" s="100" t="s">
        <v>37</v>
      </c>
      <c r="B194" s="1" t="s">
        <v>38</v>
      </c>
      <c r="C194" s="25" t="s">
        <v>3502</v>
      </c>
      <c r="D194" s="25" t="s">
        <v>3503</v>
      </c>
      <c r="E194" s="1" t="s">
        <v>34</v>
      </c>
      <c r="F194" s="1">
        <v>999931830</v>
      </c>
      <c r="G194" s="1">
        <v>30</v>
      </c>
    </row>
    <row r="195" spans="1:7" x14ac:dyDescent="0.35">
      <c r="A195" s="25" t="s">
        <v>37</v>
      </c>
      <c r="B195" s="25" t="s">
        <v>38</v>
      </c>
      <c r="C195" s="25" t="s">
        <v>3690</v>
      </c>
      <c r="D195" s="25" t="s">
        <v>163</v>
      </c>
      <c r="E195" s="25" t="s">
        <v>34</v>
      </c>
      <c r="F195" s="25">
        <v>999932284</v>
      </c>
      <c r="G195" s="1">
        <v>30</v>
      </c>
    </row>
    <row r="196" spans="1:7" x14ac:dyDescent="0.35">
      <c r="A196" s="25" t="s">
        <v>37</v>
      </c>
      <c r="B196" s="25" t="s">
        <v>38</v>
      </c>
      <c r="C196" s="25" t="s">
        <v>769</v>
      </c>
      <c r="D196" s="25" t="s">
        <v>2889</v>
      </c>
      <c r="E196" s="25" t="s">
        <v>34</v>
      </c>
      <c r="F196" s="25">
        <v>999929079</v>
      </c>
      <c r="G196" s="1">
        <v>28</v>
      </c>
    </row>
    <row r="197" spans="1:7" x14ac:dyDescent="0.35">
      <c r="A197" s="25" t="s">
        <v>37</v>
      </c>
      <c r="B197" s="25" t="s">
        <v>38</v>
      </c>
      <c r="C197" s="25" t="s">
        <v>70</v>
      </c>
      <c r="D197" s="25" t="s">
        <v>2890</v>
      </c>
      <c r="E197" s="25" t="s">
        <v>34</v>
      </c>
      <c r="F197" s="25">
        <v>999929802</v>
      </c>
      <c r="G197" s="1">
        <v>28</v>
      </c>
    </row>
    <row r="198" spans="1:7" x14ac:dyDescent="0.35">
      <c r="A198" s="25" t="s">
        <v>37</v>
      </c>
      <c r="B198" s="25" t="s">
        <v>38</v>
      </c>
      <c r="C198" s="25" t="s">
        <v>293</v>
      </c>
      <c r="D198" s="25" t="s">
        <v>1675</v>
      </c>
      <c r="E198" s="25" t="s">
        <v>34</v>
      </c>
      <c r="F198" s="25">
        <v>999930763</v>
      </c>
      <c r="G198" s="1">
        <v>28</v>
      </c>
    </row>
    <row r="199" spans="1:7" x14ac:dyDescent="0.35">
      <c r="A199" s="25" t="s">
        <v>37</v>
      </c>
      <c r="B199" s="1" t="s">
        <v>31</v>
      </c>
      <c r="C199" s="1" t="s">
        <v>39</v>
      </c>
      <c r="D199" s="1" t="s">
        <v>1563</v>
      </c>
      <c r="E199" s="1" t="s">
        <v>47</v>
      </c>
      <c r="F199" s="1">
        <v>999924566</v>
      </c>
      <c r="G199" s="1">
        <v>550</v>
      </c>
    </row>
    <row r="200" spans="1:7" x14ac:dyDescent="0.35">
      <c r="A200" s="25" t="s">
        <v>37</v>
      </c>
      <c r="B200" s="26" t="s">
        <v>31</v>
      </c>
      <c r="C200" s="26" t="s">
        <v>666</v>
      </c>
      <c r="D200" s="26" t="s">
        <v>386</v>
      </c>
      <c r="E200" s="26" t="s">
        <v>47</v>
      </c>
      <c r="F200" s="1">
        <v>999925206</v>
      </c>
      <c r="G200" s="1">
        <v>417</v>
      </c>
    </row>
    <row r="201" spans="1:7" x14ac:dyDescent="0.35">
      <c r="A201" s="25" t="s">
        <v>37</v>
      </c>
      <c r="B201" s="1" t="s">
        <v>31</v>
      </c>
      <c r="C201" s="1" t="s">
        <v>1737</v>
      </c>
      <c r="D201" s="1" t="s">
        <v>92</v>
      </c>
      <c r="E201" s="1" t="s">
        <v>47</v>
      </c>
      <c r="F201" s="1">
        <v>999925404</v>
      </c>
      <c r="G201" s="1">
        <v>335</v>
      </c>
    </row>
    <row r="202" spans="1:7" x14ac:dyDescent="0.35">
      <c r="A202" s="25" t="s">
        <v>37</v>
      </c>
      <c r="B202" s="25" t="s">
        <v>31</v>
      </c>
      <c r="C202" s="25" t="s">
        <v>1757</v>
      </c>
      <c r="D202" s="25" t="s">
        <v>1758</v>
      </c>
      <c r="E202" s="25" t="s">
        <v>47</v>
      </c>
      <c r="F202" s="25">
        <v>999925515</v>
      </c>
      <c r="G202" s="1">
        <v>213</v>
      </c>
    </row>
    <row r="203" spans="1:7" x14ac:dyDescent="0.35">
      <c r="A203" s="25" t="s">
        <v>37</v>
      </c>
      <c r="B203" s="1" t="s">
        <v>31</v>
      </c>
      <c r="C203" s="1" t="s">
        <v>831</v>
      </c>
      <c r="D203" s="1" t="s">
        <v>652</v>
      </c>
      <c r="E203" s="1" t="s">
        <v>47</v>
      </c>
      <c r="F203" s="1">
        <v>999916768</v>
      </c>
      <c r="G203" s="1">
        <v>181</v>
      </c>
    </row>
    <row r="204" spans="1:7" x14ac:dyDescent="0.35">
      <c r="A204" s="25" t="s">
        <v>37</v>
      </c>
      <c r="B204" s="28" t="s">
        <v>31</v>
      </c>
      <c r="C204" s="28" t="s">
        <v>1945</v>
      </c>
      <c r="D204" s="28" t="s">
        <v>1946</v>
      </c>
      <c r="E204" s="28" t="s">
        <v>47</v>
      </c>
      <c r="F204" s="28">
        <v>999926513</v>
      </c>
      <c r="G204" s="1">
        <v>113</v>
      </c>
    </row>
    <row r="205" spans="1:7" x14ac:dyDescent="0.35">
      <c r="A205" s="25" t="s">
        <v>37</v>
      </c>
      <c r="B205" s="26" t="s">
        <v>31</v>
      </c>
      <c r="C205" s="26" t="s">
        <v>760</v>
      </c>
      <c r="D205" s="26" t="s">
        <v>987</v>
      </c>
      <c r="E205" s="26" t="s">
        <v>47</v>
      </c>
      <c r="F205" s="1">
        <v>999927473</v>
      </c>
      <c r="G205" s="1">
        <v>106</v>
      </c>
    </row>
    <row r="206" spans="1:7" x14ac:dyDescent="0.35">
      <c r="A206" s="25" t="s">
        <v>37</v>
      </c>
      <c r="B206" s="25" t="s">
        <v>31</v>
      </c>
      <c r="C206" s="25" t="s">
        <v>1184</v>
      </c>
      <c r="D206" s="25" t="s">
        <v>1185</v>
      </c>
      <c r="E206" s="25" t="s">
        <v>47</v>
      </c>
      <c r="F206" s="25">
        <v>999921250</v>
      </c>
      <c r="G206" s="1">
        <v>68</v>
      </c>
    </row>
    <row r="207" spans="1:7" x14ac:dyDescent="0.35">
      <c r="A207" s="25" t="s">
        <v>37</v>
      </c>
      <c r="B207" s="25" t="s">
        <v>31</v>
      </c>
      <c r="C207" s="25" t="s">
        <v>3193</v>
      </c>
      <c r="D207" s="25" t="s">
        <v>3163</v>
      </c>
      <c r="E207" s="25" t="s">
        <v>47</v>
      </c>
      <c r="F207" s="25">
        <v>999922280</v>
      </c>
      <c r="G207" s="1">
        <v>60</v>
      </c>
    </row>
    <row r="208" spans="1:7" x14ac:dyDescent="0.35">
      <c r="A208" s="1" t="s">
        <v>37</v>
      </c>
      <c r="B208" s="1" t="s">
        <v>31</v>
      </c>
      <c r="C208" s="1" t="s">
        <v>683</v>
      </c>
      <c r="D208" s="1" t="s">
        <v>55</v>
      </c>
      <c r="E208" s="1" t="s">
        <v>47</v>
      </c>
      <c r="F208" s="1">
        <v>999911030</v>
      </c>
      <c r="G208" s="1">
        <v>50</v>
      </c>
    </row>
    <row r="209" spans="1:7" x14ac:dyDescent="0.35">
      <c r="A209" s="25" t="s">
        <v>37</v>
      </c>
      <c r="B209" s="25" t="s">
        <v>31</v>
      </c>
      <c r="C209" s="25" t="s">
        <v>760</v>
      </c>
      <c r="D209" s="25" t="s">
        <v>987</v>
      </c>
      <c r="E209" s="25" t="s">
        <v>47</v>
      </c>
      <c r="F209" s="25">
        <v>999928782</v>
      </c>
      <c r="G209" s="1">
        <v>45</v>
      </c>
    </row>
    <row r="210" spans="1:7" x14ac:dyDescent="0.35">
      <c r="A210" s="25" t="s">
        <v>37</v>
      </c>
      <c r="B210" s="25" t="s">
        <v>31</v>
      </c>
      <c r="C210" s="25" t="s">
        <v>244</v>
      </c>
      <c r="D210" s="25" t="s">
        <v>2851</v>
      </c>
      <c r="E210" s="25" t="s">
        <v>47</v>
      </c>
      <c r="F210" s="25">
        <v>999929410</v>
      </c>
      <c r="G210" s="1">
        <v>45</v>
      </c>
    </row>
    <row r="211" spans="1:7" x14ac:dyDescent="0.35">
      <c r="A211" s="25" t="s">
        <v>37</v>
      </c>
      <c r="B211" s="25" t="s">
        <v>31</v>
      </c>
      <c r="C211" s="25" t="s">
        <v>1525</v>
      </c>
      <c r="D211" s="25" t="s">
        <v>1871</v>
      </c>
      <c r="E211" s="25" t="s">
        <v>47</v>
      </c>
      <c r="F211" s="25">
        <v>999930581</v>
      </c>
      <c r="G211" s="1">
        <v>45</v>
      </c>
    </row>
    <row r="212" spans="1:7" x14ac:dyDescent="0.35">
      <c r="A212" s="1" t="s">
        <v>37</v>
      </c>
      <c r="B212" s="1" t="s">
        <v>31</v>
      </c>
      <c r="C212" s="1" t="s">
        <v>3456</v>
      </c>
      <c r="D212" s="1" t="s">
        <v>192</v>
      </c>
      <c r="E212" s="1" t="s">
        <v>47</v>
      </c>
      <c r="F212" s="1">
        <v>999930991</v>
      </c>
      <c r="G212" s="1">
        <v>45</v>
      </c>
    </row>
    <row r="213" spans="1:7" x14ac:dyDescent="0.35">
      <c r="A213" s="1" t="s">
        <v>37</v>
      </c>
      <c r="B213" s="1" t="s">
        <v>31</v>
      </c>
      <c r="C213" s="1" t="s">
        <v>3457</v>
      </c>
      <c r="D213" s="1" t="s">
        <v>163</v>
      </c>
      <c r="E213" s="1" t="s">
        <v>47</v>
      </c>
      <c r="F213" s="1">
        <v>999929406</v>
      </c>
      <c r="G213" s="1">
        <v>34</v>
      </c>
    </row>
    <row r="214" spans="1:7" x14ac:dyDescent="0.35">
      <c r="A214" s="25" t="s">
        <v>37</v>
      </c>
      <c r="B214" s="25" t="s">
        <v>31</v>
      </c>
      <c r="C214" s="25" t="s">
        <v>3284</v>
      </c>
      <c r="D214" s="25" t="s">
        <v>3285</v>
      </c>
      <c r="E214" s="25" t="s">
        <v>47</v>
      </c>
      <c r="F214" s="25">
        <v>999931342</v>
      </c>
      <c r="G214" s="1">
        <v>34</v>
      </c>
    </row>
    <row r="215" spans="1:7" x14ac:dyDescent="0.35">
      <c r="A215" s="25" t="s">
        <v>37</v>
      </c>
      <c r="B215" s="28" t="s">
        <v>196</v>
      </c>
      <c r="C215" s="28" t="s">
        <v>1938</v>
      </c>
      <c r="D215" s="28" t="s">
        <v>1939</v>
      </c>
      <c r="E215" s="28" t="s">
        <v>47</v>
      </c>
      <c r="F215" s="28">
        <v>999926504</v>
      </c>
      <c r="G215" s="1">
        <v>171</v>
      </c>
    </row>
    <row r="216" spans="1:7" x14ac:dyDescent="0.35">
      <c r="A216" s="25" t="s">
        <v>37</v>
      </c>
      <c r="B216" s="25" t="s">
        <v>196</v>
      </c>
      <c r="C216" s="25" t="s">
        <v>1086</v>
      </c>
      <c r="D216" s="25" t="s">
        <v>1346</v>
      </c>
      <c r="E216" s="25" t="s">
        <v>47</v>
      </c>
      <c r="F216" s="25">
        <v>999923700</v>
      </c>
      <c r="G216" s="1">
        <v>151</v>
      </c>
    </row>
    <row r="217" spans="1:7" x14ac:dyDescent="0.35">
      <c r="A217" s="25" t="s">
        <v>37</v>
      </c>
      <c r="B217" s="25" t="s">
        <v>196</v>
      </c>
      <c r="C217" s="25" t="s">
        <v>2661</v>
      </c>
      <c r="D217" s="25" t="s">
        <v>2662</v>
      </c>
      <c r="E217" s="25" t="s">
        <v>47</v>
      </c>
      <c r="F217" s="25">
        <v>999925168</v>
      </c>
      <c r="G217" s="1">
        <v>127.6</v>
      </c>
    </row>
    <row r="218" spans="1:7" x14ac:dyDescent="0.35">
      <c r="A218" s="25" t="s">
        <v>37</v>
      </c>
      <c r="B218" s="25" t="s">
        <v>196</v>
      </c>
      <c r="C218" s="25" t="s">
        <v>265</v>
      </c>
      <c r="D218" s="25" t="s">
        <v>1162</v>
      </c>
      <c r="E218" s="25" t="s">
        <v>47</v>
      </c>
      <c r="F218" s="25">
        <v>999921127</v>
      </c>
      <c r="G218" s="1">
        <v>122</v>
      </c>
    </row>
    <row r="219" spans="1:7" x14ac:dyDescent="0.35">
      <c r="A219" s="25" t="s">
        <v>37</v>
      </c>
      <c r="B219" s="25" t="s">
        <v>196</v>
      </c>
      <c r="C219" s="25" t="s">
        <v>2282</v>
      </c>
      <c r="D219" s="25" t="s">
        <v>2283</v>
      </c>
      <c r="E219" s="25" t="s">
        <v>47</v>
      </c>
      <c r="F219" s="25">
        <v>999928686</v>
      </c>
      <c r="G219" s="1">
        <v>121</v>
      </c>
    </row>
    <row r="220" spans="1:7" x14ac:dyDescent="0.35">
      <c r="A220" s="25" t="s">
        <v>37</v>
      </c>
      <c r="B220" s="25" t="s">
        <v>196</v>
      </c>
      <c r="C220" s="25" t="s">
        <v>2797</v>
      </c>
      <c r="D220" s="25" t="s">
        <v>2798</v>
      </c>
      <c r="E220" s="25" t="s">
        <v>47</v>
      </c>
      <c r="F220" s="25">
        <v>999931123</v>
      </c>
      <c r="G220" s="1">
        <v>120</v>
      </c>
    </row>
    <row r="221" spans="1:7" x14ac:dyDescent="0.35">
      <c r="A221" s="25" t="s">
        <v>37</v>
      </c>
      <c r="B221" s="25" t="s">
        <v>196</v>
      </c>
      <c r="C221" s="25" t="s">
        <v>1389</v>
      </c>
      <c r="D221" s="25" t="s">
        <v>2660</v>
      </c>
      <c r="E221" s="25" t="s">
        <v>47</v>
      </c>
      <c r="F221" s="25">
        <v>999924604</v>
      </c>
      <c r="G221" s="1">
        <v>92</v>
      </c>
    </row>
    <row r="222" spans="1:7" x14ac:dyDescent="0.35">
      <c r="A222" s="25" t="s">
        <v>37</v>
      </c>
      <c r="B222" s="25" t="s">
        <v>196</v>
      </c>
      <c r="C222" s="25" t="s">
        <v>670</v>
      </c>
      <c r="D222" s="25" t="s">
        <v>2763</v>
      </c>
      <c r="E222" s="25" t="s">
        <v>47</v>
      </c>
      <c r="F222" s="25">
        <v>999924390</v>
      </c>
      <c r="G222" s="1">
        <v>90</v>
      </c>
    </row>
    <row r="223" spans="1:7" x14ac:dyDescent="0.35">
      <c r="A223" s="25" t="s">
        <v>37</v>
      </c>
      <c r="B223" s="25" t="s">
        <v>196</v>
      </c>
      <c r="C223" s="25" t="s">
        <v>45</v>
      </c>
      <c r="D223" s="25" t="s">
        <v>2212</v>
      </c>
      <c r="E223" s="25" t="s">
        <v>47</v>
      </c>
      <c r="F223" s="25">
        <v>999926584</v>
      </c>
      <c r="G223" s="1">
        <v>68</v>
      </c>
    </row>
    <row r="224" spans="1:7" x14ac:dyDescent="0.35">
      <c r="A224" s="25" t="s">
        <v>37</v>
      </c>
      <c r="B224" s="25" t="s">
        <v>196</v>
      </c>
      <c r="C224" s="25" t="s">
        <v>1210</v>
      </c>
      <c r="D224" s="25" t="s">
        <v>92</v>
      </c>
      <c r="E224" s="25" t="s">
        <v>47</v>
      </c>
      <c r="F224" s="25">
        <v>999926906</v>
      </c>
      <c r="G224" s="1">
        <v>68</v>
      </c>
    </row>
    <row r="225" spans="1:7" x14ac:dyDescent="0.35">
      <c r="A225" s="48" t="s">
        <v>37</v>
      </c>
      <c r="B225" s="48" t="s">
        <v>196</v>
      </c>
      <c r="C225" s="48" t="s">
        <v>3439</v>
      </c>
      <c r="D225" s="48" t="s">
        <v>3440</v>
      </c>
      <c r="E225" s="48" t="s">
        <v>47</v>
      </c>
      <c r="F225" s="25">
        <v>999921209</v>
      </c>
      <c r="G225" s="1">
        <v>60</v>
      </c>
    </row>
    <row r="226" spans="1:7" x14ac:dyDescent="0.35">
      <c r="A226" s="25" t="s">
        <v>37</v>
      </c>
      <c r="B226" s="25" t="s">
        <v>196</v>
      </c>
      <c r="C226" s="25" t="s">
        <v>3317</v>
      </c>
      <c r="D226" s="25" t="s">
        <v>921</v>
      </c>
      <c r="E226" s="25" t="s">
        <v>47</v>
      </c>
      <c r="F226" s="25">
        <v>999925789</v>
      </c>
      <c r="G226" s="1">
        <v>60</v>
      </c>
    </row>
    <row r="227" spans="1:7" x14ac:dyDescent="0.35">
      <c r="A227" s="1" t="s">
        <v>37</v>
      </c>
      <c r="B227" s="1" t="s">
        <v>196</v>
      </c>
      <c r="C227" s="1" t="s">
        <v>3447</v>
      </c>
      <c r="D227" s="1" t="s">
        <v>3448</v>
      </c>
      <c r="E227" s="1" t="s">
        <v>47</v>
      </c>
      <c r="F227" s="1">
        <v>999929515</v>
      </c>
      <c r="G227" s="1">
        <v>60</v>
      </c>
    </row>
    <row r="228" spans="1:7" x14ac:dyDescent="0.35">
      <c r="A228" s="68" t="s">
        <v>37</v>
      </c>
      <c r="B228" s="68" t="s">
        <v>196</v>
      </c>
      <c r="C228" s="68" t="s">
        <v>2565</v>
      </c>
      <c r="D228" s="68" t="s">
        <v>2566</v>
      </c>
      <c r="E228" s="68" t="s">
        <v>47</v>
      </c>
      <c r="F228" s="68">
        <v>999929761</v>
      </c>
      <c r="G228" s="1">
        <v>60</v>
      </c>
    </row>
    <row r="229" spans="1:7" x14ac:dyDescent="0.35">
      <c r="A229" s="25" t="s">
        <v>37</v>
      </c>
      <c r="B229" s="25" t="s">
        <v>196</v>
      </c>
      <c r="C229" s="25" t="s">
        <v>1997</v>
      </c>
      <c r="D229" s="25" t="s">
        <v>1428</v>
      </c>
      <c r="E229" s="25" t="s">
        <v>47</v>
      </c>
      <c r="F229" s="25">
        <v>999926784</v>
      </c>
      <c r="G229" s="1">
        <v>51</v>
      </c>
    </row>
    <row r="230" spans="1:7" x14ac:dyDescent="0.35">
      <c r="A230" s="25" t="s">
        <v>37</v>
      </c>
      <c r="B230" s="25" t="s">
        <v>196</v>
      </c>
      <c r="C230" s="25" t="s">
        <v>2118</v>
      </c>
      <c r="D230" s="25" t="s">
        <v>2799</v>
      </c>
      <c r="E230" s="25" t="s">
        <v>47</v>
      </c>
      <c r="F230" s="25">
        <v>999928517</v>
      </c>
      <c r="G230" s="1">
        <v>51</v>
      </c>
    </row>
    <row r="231" spans="1:7" x14ac:dyDescent="0.35">
      <c r="A231" s="48" t="s">
        <v>37</v>
      </c>
      <c r="B231" s="48" t="s">
        <v>196</v>
      </c>
      <c r="C231" s="48" t="s">
        <v>206</v>
      </c>
      <c r="D231" s="48" t="s">
        <v>1369</v>
      </c>
      <c r="E231" s="48" t="s">
        <v>47</v>
      </c>
      <c r="F231" s="25">
        <v>999926565</v>
      </c>
      <c r="G231" s="1">
        <v>45</v>
      </c>
    </row>
    <row r="232" spans="1:7" x14ac:dyDescent="0.35">
      <c r="A232" s="25" t="s">
        <v>37</v>
      </c>
      <c r="B232" s="25" t="s">
        <v>196</v>
      </c>
      <c r="C232" s="25" t="s">
        <v>2476</v>
      </c>
      <c r="D232" s="25" t="s">
        <v>1692</v>
      </c>
      <c r="E232" s="25" t="s">
        <v>47</v>
      </c>
      <c r="F232" s="25">
        <v>999929459</v>
      </c>
      <c r="G232" s="1">
        <v>45</v>
      </c>
    </row>
    <row r="233" spans="1:7" x14ac:dyDescent="0.35">
      <c r="A233" s="68" t="s">
        <v>37</v>
      </c>
      <c r="B233" s="68" t="s">
        <v>196</v>
      </c>
      <c r="C233" s="68" t="s">
        <v>2567</v>
      </c>
      <c r="D233" s="68" t="s">
        <v>497</v>
      </c>
      <c r="E233" s="68" t="s">
        <v>47</v>
      </c>
      <c r="F233" s="68">
        <v>999930354</v>
      </c>
      <c r="G233" s="1">
        <v>45</v>
      </c>
    </row>
    <row r="234" spans="1:7" x14ac:dyDescent="0.35">
      <c r="A234" s="25" t="s">
        <v>37</v>
      </c>
      <c r="B234" s="25" t="s">
        <v>196</v>
      </c>
      <c r="C234" s="25" t="s">
        <v>3316</v>
      </c>
      <c r="D234" s="25" t="s">
        <v>341</v>
      </c>
      <c r="E234" s="25" t="s">
        <v>47</v>
      </c>
      <c r="F234" s="25">
        <v>999930945</v>
      </c>
      <c r="G234" s="1">
        <v>45</v>
      </c>
    </row>
    <row r="235" spans="1:7" x14ac:dyDescent="0.35">
      <c r="A235" s="1" t="s">
        <v>37</v>
      </c>
      <c r="B235" s="1" t="s">
        <v>196</v>
      </c>
      <c r="C235" s="1" t="s">
        <v>3449</v>
      </c>
      <c r="D235" s="1" t="s">
        <v>3450</v>
      </c>
      <c r="E235" s="1" t="s">
        <v>47</v>
      </c>
      <c r="F235" s="1">
        <v>999931731</v>
      </c>
      <c r="G235" s="1">
        <v>45</v>
      </c>
    </row>
    <row r="236" spans="1:7" x14ac:dyDescent="0.35">
      <c r="A236" s="25" t="s">
        <v>37</v>
      </c>
      <c r="B236" s="25" t="s">
        <v>196</v>
      </c>
      <c r="C236" s="25" t="s">
        <v>1910</v>
      </c>
      <c r="D236" s="25" t="s">
        <v>1911</v>
      </c>
      <c r="E236" s="25" t="s">
        <v>47</v>
      </c>
      <c r="F236" s="25">
        <v>999926315</v>
      </c>
      <c r="G236" s="1">
        <v>34</v>
      </c>
    </row>
    <row r="237" spans="1:7" x14ac:dyDescent="0.35">
      <c r="A237" s="25" t="s">
        <v>37</v>
      </c>
      <c r="B237" s="25" t="s">
        <v>196</v>
      </c>
      <c r="C237" s="25" t="s">
        <v>3214</v>
      </c>
      <c r="D237" s="25" t="s">
        <v>1917</v>
      </c>
      <c r="E237" s="25" t="s">
        <v>47</v>
      </c>
      <c r="F237" s="25">
        <v>999926355</v>
      </c>
      <c r="G237" s="1">
        <v>34</v>
      </c>
    </row>
    <row r="238" spans="1:7" x14ac:dyDescent="0.35">
      <c r="A238" s="25" t="s">
        <v>37</v>
      </c>
      <c r="B238" s="25" t="s">
        <v>196</v>
      </c>
      <c r="C238" s="25" t="s">
        <v>3318</v>
      </c>
      <c r="D238" s="25" t="s">
        <v>1362</v>
      </c>
      <c r="E238" s="25" t="s">
        <v>47</v>
      </c>
      <c r="F238" s="25">
        <v>999930906</v>
      </c>
      <c r="G238" s="1">
        <v>34</v>
      </c>
    </row>
    <row r="239" spans="1:7" x14ac:dyDescent="0.35">
      <c r="A239" s="25" t="s">
        <v>37</v>
      </c>
      <c r="B239" s="25" t="s">
        <v>196</v>
      </c>
      <c r="C239" s="25" t="s">
        <v>1389</v>
      </c>
      <c r="D239" s="25" t="s">
        <v>2719</v>
      </c>
      <c r="E239" s="25" t="s">
        <v>47</v>
      </c>
      <c r="F239" s="25">
        <v>999928957</v>
      </c>
      <c r="G239" s="1">
        <v>30</v>
      </c>
    </row>
    <row r="240" spans="1:7" x14ac:dyDescent="0.35">
      <c r="A240" s="25" t="s">
        <v>37</v>
      </c>
      <c r="B240" s="25" t="s">
        <v>36</v>
      </c>
      <c r="C240" s="25" t="s">
        <v>408</v>
      </c>
      <c r="D240" s="25" t="s">
        <v>65</v>
      </c>
      <c r="E240" s="25" t="s">
        <v>47</v>
      </c>
      <c r="F240" s="25">
        <v>999923895</v>
      </c>
      <c r="G240" s="1">
        <v>210</v>
      </c>
    </row>
    <row r="241" spans="1:7" x14ac:dyDescent="0.35">
      <c r="A241" s="25" t="s">
        <v>37</v>
      </c>
      <c r="B241" s="25" t="s">
        <v>36</v>
      </c>
      <c r="C241" s="25" t="s">
        <v>1627</v>
      </c>
      <c r="D241" s="25" t="s">
        <v>2649</v>
      </c>
      <c r="E241" s="25" t="s">
        <v>47</v>
      </c>
      <c r="F241" s="25">
        <v>999924899</v>
      </c>
      <c r="G241" s="1">
        <v>207</v>
      </c>
    </row>
    <row r="242" spans="1:7" x14ac:dyDescent="0.35">
      <c r="A242" s="68" t="s">
        <v>37</v>
      </c>
      <c r="B242" s="68" t="s">
        <v>36</v>
      </c>
      <c r="C242" s="68" t="s">
        <v>465</v>
      </c>
      <c r="D242" s="68" t="s">
        <v>1643</v>
      </c>
      <c r="E242" s="68" t="s">
        <v>47</v>
      </c>
      <c r="F242" s="68">
        <v>999925061</v>
      </c>
      <c r="G242" s="1">
        <v>168</v>
      </c>
    </row>
    <row r="243" spans="1:7" x14ac:dyDescent="0.35">
      <c r="A243" s="25" t="s">
        <v>37</v>
      </c>
      <c r="B243" s="25" t="s">
        <v>36</v>
      </c>
      <c r="C243" s="25" t="s">
        <v>1051</v>
      </c>
      <c r="D243" s="25" t="s">
        <v>2180</v>
      </c>
      <c r="E243" s="25" t="s">
        <v>47</v>
      </c>
      <c r="F243" s="25">
        <v>999928158</v>
      </c>
      <c r="G243" s="1">
        <v>160</v>
      </c>
    </row>
    <row r="244" spans="1:7" x14ac:dyDescent="0.35">
      <c r="A244" s="48" t="s">
        <v>37</v>
      </c>
      <c r="B244" s="48" t="s">
        <v>36</v>
      </c>
      <c r="C244" s="48" t="s">
        <v>3437</v>
      </c>
      <c r="D244" s="48" t="s">
        <v>1441</v>
      </c>
      <c r="E244" s="48" t="s">
        <v>47</v>
      </c>
      <c r="F244" s="25">
        <v>999923278</v>
      </c>
      <c r="G244" s="1">
        <v>144</v>
      </c>
    </row>
    <row r="245" spans="1:7" x14ac:dyDescent="0.35">
      <c r="A245" s="1" t="s">
        <v>37</v>
      </c>
      <c r="B245" s="1" t="s">
        <v>36</v>
      </c>
      <c r="C245" s="1" t="s">
        <v>484</v>
      </c>
      <c r="D245" s="1" t="s">
        <v>2152</v>
      </c>
      <c r="E245" s="1" t="s">
        <v>47</v>
      </c>
      <c r="F245" s="1">
        <v>999927959</v>
      </c>
      <c r="G245" s="1">
        <v>136.25</v>
      </c>
    </row>
    <row r="246" spans="1:7" x14ac:dyDescent="0.35">
      <c r="A246" s="25" t="s">
        <v>37</v>
      </c>
      <c r="B246" s="25" t="s">
        <v>36</v>
      </c>
      <c r="C246" s="25" t="s">
        <v>1894</v>
      </c>
      <c r="D246" s="25" t="s">
        <v>568</v>
      </c>
      <c r="E246" s="25" t="s">
        <v>47</v>
      </c>
      <c r="F246" s="25">
        <v>999926166</v>
      </c>
      <c r="G246" s="1">
        <v>136</v>
      </c>
    </row>
    <row r="247" spans="1:7" x14ac:dyDescent="0.35">
      <c r="A247" s="25" t="s">
        <v>37</v>
      </c>
      <c r="B247" s="25" t="s">
        <v>36</v>
      </c>
      <c r="C247" s="25" t="s">
        <v>334</v>
      </c>
      <c r="D247" s="25" t="s">
        <v>2071</v>
      </c>
      <c r="E247" s="25" t="s">
        <v>47</v>
      </c>
      <c r="F247" s="25">
        <v>999929185</v>
      </c>
      <c r="G247" s="1">
        <v>128</v>
      </c>
    </row>
    <row r="248" spans="1:7" x14ac:dyDescent="0.35">
      <c r="A248" s="25" t="s">
        <v>37</v>
      </c>
      <c r="B248" s="25" t="s">
        <v>36</v>
      </c>
      <c r="C248" s="25" t="s">
        <v>1681</v>
      </c>
      <c r="D248" s="25" t="s">
        <v>2651</v>
      </c>
      <c r="E248" s="25" t="s">
        <v>47</v>
      </c>
      <c r="F248" s="25">
        <v>999925237</v>
      </c>
      <c r="G248" s="1">
        <v>126.80000000000001</v>
      </c>
    </row>
    <row r="249" spans="1:7" x14ac:dyDescent="0.35">
      <c r="A249" s="25" t="s">
        <v>37</v>
      </c>
      <c r="B249" s="25" t="s">
        <v>36</v>
      </c>
      <c r="C249" s="25" t="s">
        <v>1496</v>
      </c>
      <c r="D249" s="25" t="s">
        <v>2020</v>
      </c>
      <c r="E249" s="25" t="s">
        <v>47</v>
      </c>
      <c r="F249" s="25">
        <v>999926899</v>
      </c>
      <c r="G249" s="1">
        <v>120</v>
      </c>
    </row>
    <row r="250" spans="1:7" x14ac:dyDescent="0.35">
      <c r="A250" s="25" t="s">
        <v>37</v>
      </c>
      <c r="B250" s="25" t="s">
        <v>36</v>
      </c>
      <c r="C250" s="25" t="s">
        <v>1190</v>
      </c>
      <c r="D250" s="25" t="s">
        <v>1740</v>
      </c>
      <c r="E250" s="25" t="s">
        <v>47</v>
      </c>
      <c r="F250" s="25">
        <v>999927474</v>
      </c>
      <c r="G250" s="1">
        <v>120</v>
      </c>
    </row>
    <row r="251" spans="1:7" x14ac:dyDescent="0.35">
      <c r="A251" s="25" t="s">
        <v>37</v>
      </c>
      <c r="B251" s="25" t="s">
        <v>36</v>
      </c>
      <c r="C251" s="25" t="s">
        <v>1561</v>
      </c>
      <c r="D251" s="25" t="s">
        <v>2650</v>
      </c>
      <c r="E251" s="25" t="s">
        <v>47</v>
      </c>
      <c r="F251" s="25">
        <v>999924553</v>
      </c>
      <c r="G251" s="1">
        <v>106</v>
      </c>
    </row>
    <row r="252" spans="1:7" x14ac:dyDescent="0.35">
      <c r="A252" s="25" t="s">
        <v>37</v>
      </c>
      <c r="B252" s="25" t="s">
        <v>36</v>
      </c>
      <c r="C252" s="25" t="s">
        <v>1404</v>
      </c>
      <c r="D252" s="25" t="s">
        <v>1656</v>
      </c>
      <c r="E252" s="25" t="s">
        <v>47</v>
      </c>
      <c r="F252" s="25">
        <v>999925149</v>
      </c>
      <c r="G252" s="1">
        <v>100.80000000000001</v>
      </c>
    </row>
    <row r="253" spans="1:7" x14ac:dyDescent="0.35">
      <c r="A253" s="48" t="s">
        <v>37</v>
      </c>
      <c r="B253" s="48" t="s">
        <v>36</v>
      </c>
      <c r="C253" s="48" t="s">
        <v>3432</v>
      </c>
      <c r="D253" s="48" t="s">
        <v>3433</v>
      </c>
      <c r="E253" s="48" t="s">
        <v>47</v>
      </c>
      <c r="F253" s="25">
        <v>999929300</v>
      </c>
      <c r="G253" s="1">
        <v>90</v>
      </c>
    </row>
    <row r="254" spans="1:7" x14ac:dyDescent="0.35">
      <c r="A254" s="25" t="s">
        <v>37</v>
      </c>
      <c r="B254" s="25" t="s">
        <v>36</v>
      </c>
      <c r="C254" s="25" t="s">
        <v>2764</v>
      </c>
      <c r="D254" s="25" t="s">
        <v>430</v>
      </c>
      <c r="E254" s="25" t="s">
        <v>47</v>
      </c>
      <c r="F254" s="25">
        <v>999930862</v>
      </c>
      <c r="G254" s="1">
        <v>90</v>
      </c>
    </row>
    <row r="255" spans="1:7" x14ac:dyDescent="0.35">
      <c r="A255" s="25" t="s">
        <v>37</v>
      </c>
      <c r="B255" s="25" t="s">
        <v>36</v>
      </c>
      <c r="C255" s="25" t="s">
        <v>1799</v>
      </c>
      <c r="D255" s="25" t="s">
        <v>159</v>
      </c>
      <c r="E255" s="25" t="s">
        <v>47</v>
      </c>
      <c r="F255" s="25">
        <v>999925709</v>
      </c>
      <c r="G255" s="1">
        <v>86.8</v>
      </c>
    </row>
    <row r="256" spans="1:7" x14ac:dyDescent="0.35">
      <c r="A256" s="25" t="s">
        <v>37</v>
      </c>
      <c r="B256" s="25" t="s">
        <v>36</v>
      </c>
      <c r="C256" s="25" t="s">
        <v>2722</v>
      </c>
      <c r="D256" s="25" t="s">
        <v>324</v>
      </c>
      <c r="E256" s="25" t="s">
        <v>47</v>
      </c>
      <c r="F256" s="25">
        <v>999929105</v>
      </c>
      <c r="G256" s="1">
        <v>83</v>
      </c>
    </row>
    <row r="257" spans="1:7" x14ac:dyDescent="0.35">
      <c r="A257" s="25" t="s">
        <v>37</v>
      </c>
      <c r="B257" s="25" t="s">
        <v>36</v>
      </c>
      <c r="C257" s="25" t="s">
        <v>261</v>
      </c>
      <c r="D257" s="25" t="s">
        <v>61</v>
      </c>
      <c r="E257" s="25" t="s">
        <v>47</v>
      </c>
      <c r="F257" s="25">
        <v>999926219</v>
      </c>
      <c r="G257" s="1">
        <v>68</v>
      </c>
    </row>
    <row r="258" spans="1:7" x14ac:dyDescent="0.35">
      <c r="A258" s="25" t="s">
        <v>37</v>
      </c>
      <c r="B258" s="25" t="s">
        <v>36</v>
      </c>
      <c r="C258" s="25" t="s">
        <v>2766</v>
      </c>
      <c r="D258" s="25" t="s">
        <v>2767</v>
      </c>
      <c r="E258" s="25" t="s">
        <v>47</v>
      </c>
      <c r="F258" s="25">
        <v>999928948</v>
      </c>
      <c r="G258" s="1">
        <v>68</v>
      </c>
    </row>
    <row r="259" spans="1:7" x14ac:dyDescent="0.35">
      <c r="A259" s="25" t="s">
        <v>37</v>
      </c>
      <c r="B259" s="25" t="s">
        <v>36</v>
      </c>
      <c r="C259" s="25" t="s">
        <v>3323</v>
      </c>
      <c r="D259" s="25" t="s">
        <v>252</v>
      </c>
      <c r="E259" s="25" t="s">
        <v>47</v>
      </c>
      <c r="F259" s="25">
        <v>999929056</v>
      </c>
      <c r="G259" s="1">
        <v>68</v>
      </c>
    </row>
    <row r="260" spans="1:7" x14ac:dyDescent="0.35">
      <c r="A260" s="48" t="s">
        <v>37</v>
      </c>
      <c r="B260" s="48" t="s">
        <v>36</v>
      </c>
      <c r="C260" s="48" t="s">
        <v>3434</v>
      </c>
      <c r="D260" s="48" t="s">
        <v>3433</v>
      </c>
      <c r="E260" s="48" t="s">
        <v>47</v>
      </c>
      <c r="F260" s="25">
        <v>999929301</v>
      </c>
      <c r="G260" s="1">
        <v>68</v>
      </c>
    </row>
    <row r="261" spans="1:7" x14ac:dyDescent="0.35">
      <c r="A261" s="48" t="s">
        <v>37</v>
      </c>
      <c r="B261" s="48" t="s">
        <v>36</v>
      </c>
      <c r="C261" s="48" t="s">
        <v>3435</v>
      </c>
      <c r="D261" s="48" t="s">
        <v>3436</v>
      </c>
      <c r="E261" s="48" t="s">
        <v>47</v>
      </c>
      <c r="F261" s="25">
        <v>999929362</v>
      </c>
      <c r="G261" s="1">
        <v>68</v>
      </c>
    </row>
    <row r="262" spans="1:7" x14ac:dyDescent="0.35">
      <c r="A262" s="25" t="s">
        <v>37</v>
      </c>
      <c r="B262" s="25" t="s">
        <v>36</v>
      </c>
      <c r="C262" s="25" t="s">
        <v>2765</v>
      </c>
      <c r="D262" s="25" t="s">
        <v>92</v>
      </c>
      <c r="E262" s="25" t="s">
        <v>47</v>
      </c>
      <c r="F262" s="25">
        <v>999929570</v>
      </c>
      <c r="G262" s="1">
        <v>68</v>
      </c>
    </row>
    <row r="263" spans="1:7" x14ac:dyDescent="0.35">
      <c r="A263" s="48" t="s">
        <v>37</v>
      </c>
      <c r="B263" s="48" t="s">
        <v>36</v>
      </c>
      <c r="C263" s="48" t="s">
        <v>1634</v>
      </c>
      <c r="D263" s="48" t="s">
        <v>3407</v>
      </c>
      <c r="E263" s="48" t="s">
        <v>47</v>
      </c>
      <c r="F263" s="25">
        <v>999927331</v>
      </c>
      <c r="G263" s="1">
        <v>63</v>
      </c>
    </row>
    <row r="264" spans="1:7" x14ac:dyDescent="0.35">
      <c r="A264" s="25" t="s">
        <v>37</v>
      </c>
      <c r="B264" s="25" t="s">
        <v>36</v>
      </c>
      <c r="C264" s="25" t="s">
        <v>2652</v>
      </c>
      <c r="D264" s="25" t="s">
        <v>2653</v>
      </c>
      <c r="E264" s="25" t="s">
        <v>47</v>
      </c>
      <c r="F264" s="25">
        <v>999929564</v>
      </c>
      <c r="G264" s="1">
        <v>63</v>
      </c>
    </row>
    <row r="265" spans="1:7" x14ac:dyDescent="0.35">
      <c r="A265" s="25" t="s">
        <v>37</v>
      </c>
      <c r="B265" s="25" t="s">
        <v>36</v>
      </c>
      <c r="C265" s="25" t="s">
        <v>2520</v>
      </c>
      <c r="D265" s="25" t="s">
        <v>2505</v>
      </c>
      <c r="E265" s="25" t="s">
        <v>47</v>
      </c>
      <c r="F265" s="25">
        <v>999928279</v>
      </c>
      <c r="G265" s="1">
        <v>60</v>
      </c>
    </row>
    <row r="266" spans="1:7" x14ac:dyDescent="0.35">
      <c r="A266" s="25" t="s">
        <v>37</v>
      </c>
      <c r="B266" s="25" t="s">
        <v>36</v>
      </c>
      <c r="C266" s="25" t="s">
        <v>1275</v>
      </c>
      <c r="D266" s="25" t="s">
        <v>2613</v>
      </c>
      <c r="E266" s="25" t="s">
        <v>47</v>
      </c>
      <c r="F266" s="25">
        <v>999929403</v>
      </c>
      <c r="G266" s="1">
        <v>60</v>
      </c>
    </row>
    <row r="267" spans="1:7" x14ac:dyDescent="0.35">
      <c r="A267" s="1" t="s">
        <v>37</v>
      </c>
      <c r="B267" s="1" t="s">
        <v>36</v>
      </c>
      <c r="C267" s="1" t="s">
        <v>670</v>
      </c>
      <c r="D267" s="1" t="s">
        <v>81</v>
      </c>
      <c r="E267" s="1" t="s">
        <v>47</v>
      </c>
      <c r="F267" s="1">
        <v>999931100</v>
      </c>
      <c r="G267" s="1">
        <v>60</v>
      </c>
    </row>
    <row r="268" spans="1:7" x14ac:dyDescent="0.35">
      <c r="A268" s="25" t="s">
        <v>37</v>
      </c>
      <c r="B268" s="25" t="s">
        <v>36</v>
      </c>
      <c r="C268" s="25" t="s">
        <v>1952</v>
      </c>
      <c r="D268" s="25" t="s">
        <v>502</v>
      </c>
      <c r="E268" s="25" t="s">
        <v>47</v>
      </c>
      <c r="F268" s="25">
        <v>999926555</v>
      </c>
      <c r="G268" s="1">
        <v>51</v>
      </c>
    </row>
    <row r="269" spans="1:7" x14ac:dyDescent="0.35">
      <c r="A269" s="25" t="s">
        <v>37</v>
      </c>
      <c r="B269" s="25" t="s">
        <v>36</v>
      </c>
      <c r="C269" s="25" t="s">
        <v>2768</v>
      </c>
      <c r="D269" s="25" t="s">
        <v>685</v>
      </c>
      <c r="E269" s="25" t="s">
        <v>47</v>
      </c>
      <c r="F269" s="25">
        <v>999928946</v>
      </c>
      <c r="G269" s="1">
        <v>51</v>
      </c>
    </row>
    <row r="270" spans="1:7" x14ac:dyDescent="0.35">
      <c r="A270" s="25" t="s">
        <v>37</v>
      </c>
      <c r="B270" s="25" t="s">
        <v>36</v>
      </c>
      <c r="C270" s="25" t="s">
        <v>244</v>
      </c>
      <c r="D270" s="25" t="s">
        <v>2695</v>
      </c>
      <c r="E270" s="25" t="s">
        <v>47</v>
      </c>
      <c r="F270" s="25">
        <v>999930686</v>
      </c>
      <c r="G270" s="1">
        <v>51</v>
      </c>
    </row>
    <row r="271" spans="1:7" x14ac:dyDescent="0.35">
      <c r="A271" s="25" t="s">
        <v>37</v>
      </c>
      <c r="B271" s="25" t="s">
        <v>36</v>
      </c>
      <c r="C271" s="25" t="s">
        <v>2118</v>
      </c>
      <c r="D271" s="25" t="s">
        <v>497</v>
      </c>
      <c r="E271" s="25" t="s">
        <v>47</v>
      </c>
      <c r="F271" s="25">
        <v>999925638</v>
      </c>
      <c r="G271" s="1">
        <v>45</v>
      </c>
    </row>
    <row r="272" spans="1:7" x14ac:dyDescent="0.35">
      <c r="A272" s="25" t="s">
        <v>37</v>
      </c>
      <c r="B272" s="25" t="s">
        <v>36</v>
      </c>
      <c r="C272" s="25" t="s">
        <v>978</v>
      </c>
      <c r="D272" s="25" t="s">
        <v>2521</v>
      </c>
      <c r="E272" s="25" t="s">
        <v>47</v>
      </c>
      <c r="F272" s="25">
        <v>999929343</v>
      </c>
      <c r="G272" s="1">
        <v>45</v>
      </c>
    </row>
    <row r="273" spans="1:7" x14ac:dyDescent="0.35">
      <c r="A273" s="25" t="s">
        <v>37</v>
      </c>
      <c r="B273" s="25" t="s">
        <v>36</v>
      </c>
      <c r="C273" s="25" t="s">
        <v>435</v>
      </c>
      <c r="D273" s="25" t="s">
        <v>1013</v>
      </c>
      <c r="E273" s="25" t="s">
        <v>47</v>
      </c>
      <c r="F273" s="25">
        <v>999930508</v>
      </c>
      <c r="G273" s="1">
        <v>45</v>
      </c>
    </row>
    <row r="274" spans="1:7" x14ac:dyDescent="0.35">
      <c r="A274" s="25" t="s">
        <v>37</v>
      </c>
      <c r="B274" s="25" t="s">
        <v>36</v>
      </c>
      <c r="C274" s="25" t="s">
        <v>3591</v>
      </c>
      <c r="D274" s="25" t="s">
        <v>3592</v>
      </c>
      <c r="E274" s="25" t="s">
        <v>47</v>
      </c>
      <c r="F274" s="25">
        <v>999931262</v>
      </c>
      <c r="G274" s="1">
        <v>45</v>
      </c>
    </row>
    <row r="275" spans="1:7" x14ac:dyDescent="0.35">
      <c r="A275" s="1" t="s">
        <v>37</v>
      </c>
      <c r="B275" s="1" t="s">
        <v>36</v>
      </c>
      <c r="C275" s="1" t="s">
        <v>1590</v>
      </c>
      <c r="D275" s="1" t="s">
        <v>3156</v>
      </c>
      <c r="E275" s="1" t="s">
        <v>47</v>
      </c>
      <c r="F275" s="1">
        <v>999931600</v>
      </c>
      <c r="G275" s="1">
        <v>45</v>
      </c>
    </row>
    <row r="276" spans="1:7" x14ac:dyDescent="0.35">
      <c r="A276" s="1" t="s">
        <v>37</v>
      </c>
      <c r="B276" s="28" t="s">
        <v>36</v>
      </c>
      <c r="C276" s="28" t="s">
        <v>1766</v>
      </c>
      <c r="D276" s="28" t="s">
        <v>1204</v>
      </c>
      <c r="E276" s="28" t="s">
        <v>47</v>
      </c>
      <c r="F276" s="28">
        <v>999925596</v>
      </c>
      <c r="G276" s="1">
        <v>39</v>
      </c>
    </row>
    <row r="277" spans="1:7" x14ac:dyDescent="0.35">
      <c r="A277" s="25" t="s">
        <v>37</v>
      </c>
      <c r="B277" s="25" t="s">
        <v>36</v>
      </c>
      <c r="C277" s="25" t="s">
        <v>2769</v>
      </c>
      <c r="D277" s="25" t="s">
        <v>766</v>
      </c>
      <c r="E277" s="25" t="s">
        <v>47</v>
      </c>
      <c r="F277" s="25">
        <v>999922189</v>
      </c>
      <c r="G277" s="1">
        <v>38</v>
      </c>
    </row>
    <row r="278" spans="1:7" x14ac:dyDescent="0.35">
      <c r="A278" s="25" t="s">
        <v>37</v>
      </c>
      <c r="B278" s="25" t="s">
        <v>36</v>
      </c>
      <c r="C278" s="25" t="s">
        <v>1210</v>
      </c>
      <c r="D278" s="25" t="s">
        <v>161</v>
      </c>
      <c r="E278" s="25" t="s">
        <v>47</v>
      </c>
      <c r="F278" s="25">
        <v>999929035</v>
      </c>
      <c r="G278" s="1">
        <v>38</v>
      </c>
    </row>
    <row r="279" spans="1:7" x14ac:dyDescent="0.35">
      <c r="A279" s="25" t="s">
        <v>37</v>
      </c>
      <c r="B279" s="25" t="s">
        <v>36</v>
      </c>
      <c r="C279" s="25" t="s">
        <v>206</v>
      </c>
      <c r="D279" s="25" t="s">
        <v>1420</v>
      </c>
      <c r="E279" s="25" t="s">
        <v>47</v>
      </c>
      <c r="F279" s="25">
        <v>999929100</v>
      </c>
      <c r="G279" s="1">
        <v>38</v>
      </c>
    </row>
    <row r="280" spans="1:7" x14ac:dyDescent="0.35">
      <c r="A280" s="25" t="s">
        <v>37</v>
      </c>
      <c r="B280" s="25" t="s">
        <v>36</v>
      </c>
      <c r="C280" s="25" t="s">
        <v>660</v>
      </c>
      <c r="D280" s="25" t="s">
        <v>766</v>
      </c>
      <c r="E280" s="25" t="s">
        <v>47</v>
      </c>
      <c r="F280" s="25">
        <v>999929165</v>
      </c>
      <c r="G280" s="1">
        <v>38</v>
      </c>
    </row>
    <row r="281" spans="1:7" x14ac:dyDescent="0.35">
      <c r="A281" s="25" t="s">
        <v>37</v>
      </c>
      <c r="B281" s="25" t="s">
        <v>36</v>
      </c>
      <c r="C281" s="25" t="s">
        <v>1728</v>
      </c>
      <c r="D281" s="25" t="s">
        <v>1729</v>
      </c>
      <c r="E281" s="25" t="s">
        <v>47</v>
      </c>
      <c r="F281" s="25">
        <v>999925360</v>
      </c>
      <c r="G281" s="1">
        <v>35</v>
      </c>
    </row>
    <row r="282" spans="1:7" x14ac:dyDescent="0.35">
      <c r="A282" s="25" t="s">
        <v>37</v>
      </c>
      <c r="B282" s="25" t="s">
        <v>36</v>
      </c>
      <c r="C282" s="25" t="s">
        <v>2723</v>
      </c>
      <c r="D282" s="25" t="s">
        <v>2724</v>
      </c>
      <c r="E282" s="25" t="s">
        <v>47</v>
      </c>
      <c r="F282" s="25">
        <v>999929288</v>
      </c>
      <c r="G282" s="1">
        <v>34</v>
      </c>
    </row>
    <row r="283" spans="1:7" x14ac:dyDescent="0.35">
      <c r="A283" s="25" t="s">
        <v>37</v>
      </c>
      <c r="B283" s="25" t="s">
        <v>36</v>
      </c>
      <c r="C283" s="25" t="s">
        <v>197</v>
      </c>
      <c r="D283" s="25" t="s">
        <v>513</v>
      </c>
      <c r="E283" s="25" t="s">
        <v>47</v>
      </c>
      <c r="F283" s="25">
        <v>999930951</v>
      </c>
      <c r="G283" s="1">
        <v>34</v>
      </c>
    </row>
    <row r="284" spans="1:7" x14ac:dyDescent="0.35">
      <c r="A284" s="25" t="s">
        <v>37</v>
      </c>
      <c r="B284" s="25" t="s">
        <v>36</v>
      </c>
      <c r="C284" s="25" t="s">
        <v>1336</v>
      </c>
      <c r="D284" s="25" t="s">
        <v>3223</v>
      </c>
      <c r="E284" s="25" t="s">
        <v>47</v>
      </c>
      <c r="F284" s="25">
        <v>999930522</v>
      </c>
      <c r="G284" s="1">
        <v>30</v>
      </c>
    </row>
    <row r="285" spans="1:7" x14ac:dyDescent="0.35">
      <c r="A285" s="25" t="s">
        <v>37</v>
      </c>
      <c r="B285" s="25" t="s">
        <v>36</v>
      </c>
      <c r="C285" s="25" t="s">
        <v>3039</v>
      </c>
      <c r="D285" s="25" t="s">
        <v>3040</v>
      </c>
      <c r="E285" s="25" t="s">
        <v>47</v>
      </c>
      <c r="F285" s="25">
        <v>999931701</v>
      </c>
      <c r="G285" s="1">
        <v>30</v>
      </c>
    </row>
    <row r="286" spans="1:7" x14ac:dyDescent="0.35">
      <c r="A286" s="25" t="s">
        <v>37</v>
      </c>
      <c r="B286" s="25" t="s">
        <v>36</v>
      </c>
      <c r="C286" s="25" t="s">
        <v>3709</v>
      </c>
      <c r="D286" s="25" t="s">
        <v>3710</v>
      </c>
      <c r="E286" s="25" t="s">
        <v>47</v>
      </c>
      <c r="F286" s="25">
        <v>999932176</v>
      </c>
      <c r="G286" s="1">
        <v>30</v>
      </c>
    </row>
    <row r="287" spans="1:7" x14ac:dyDescent="0.35">
      <c r="A287" s="25" t="s">
        <v>37</v>
      </c>
      <c r="B287" s="25" t="s">
        <v>36</v>
      </c>
      <c r="C287" s="25" t="s">
        <v>89</v>
      </c>
      <c r="D287" s="25" t="s">
        <v>2770</v>
      </c>
      <c r="E287" s="25" t="s">
        <v>47</v>
      </c>
      <c r="F287" s="25">
        <v>999928888</v>
      </c>
      <c r="G287" s="1">
        <v>28</v>
      </c>
    </row>
    <row r="288" spans="1:7" x14ac:dyDescent="0.35">
      <c r="A288" s="25" t="s">
        <v>37</v>
      </c>
      <c r="B288" s="25" t="s">
        <v>36</v>
      </c>
      <c r="C288" s="25" t="s">
        <v>2771</v>
      </c>
      <c r="D288" s="25" t="s">
        <v>2772</v>
      </c>
      <c r="E288" s="25" t="s">
        <v>47</v>
      </c>
      <c r="F288" s="25">
        <v>999929040</v>
      </c>
      <c r="G288" s="1">
        <v>28</v>
      </c>
    </row>
    <row r="289" spans="1:7" x14ac:dyDescent="0.35">
      <c r="A289" s="25" t="s">
        <v>37</v>
      </c>
      <c r="B289" s="25" t="s">
        <v>36</v>
      </c>
      <c r="C289" s="25" t="s">
        <v>436</v>
      </c>
      <c r="D289" s="25" t="s">
        <v>2212</v>
      </c>
      <c r="E289" s="25" t="s">
        <v>47</v>
      </c>
      <c r="F289" s="25">
        <v>999929365</v>
      </c>
      <c r="G289" s="1">
        <v>28</v>
      </c>
    </row>
    <row r="290" spans="1:7" x14ac:dyDescent="0.35">
      <c r="A290" s="25" t="s">
        <v>37</v>
      </c>
      <c r="B290" s="25" t="s">
        <v>36</v>
      </c>
      <c r="C290" s="25" t="s">
        <v>53</v>
      </c>
      <c r="D290" s="25" t="s">
        <v>86</v>
      </c>
      <c r="E290" s="25" t="s">
        <v>47</v>
      </c>
      <c r="F290" s="25">
        <v>999930153</v>
      </c>
      <c r="G290" s="1">
        <v>28</v>
      </c>
    </row>
    <row r="291" spans="1:7" x14ac:dyDescent="0.35">
      <c r="A291" s="25" t="s">
        <v>37</v>
      </c>
      <c r="B291" s="25" t="s">
        <v>36</v>
      </c>
      <c r="C291" s="25" t="s">
        <v>113</v>
      </c>
      <c r="D291" s="25" t="s">
        <v>1707</v>
      </c>
      <c r="E291" s="25" t="s">
        <v>47</v>
      </c>
      <c r="F291" s="25">
        <v>999930853</v>
      </c>
      <c r="G291" s="1">
        <v>28</v>
      </c>
    </row>
    <row r="292" spans="1:7" x14ac:dyDescent="0.35">
      <c r="A292" s="25" t="s">
        <v>37</v>
      </c>
      <c r="B292" s="25" t="s">
        <v>36</v>
      </c>
      <c r="C292" s="25" t="s">
        <v>477</v>
      </c>
      <c r="D292" s="25" t="s">
        <v>1459</v>
      </c>
      <c r="E292" s="25" t="s">
        <v>47</v>
      </c>
      <c r="F292" s="25">
        <v>999923615</v>
      </c>
      <c r="G292" s="1">
        <v>22.5</v>
      </c>
    </row>
    <row r="293" spans="1:7" x14ac:dyDescent="0.35">
      <c r="A293" s="25" t="s">
        <v>37</v>
      </c>
      <c r="B293" s="25" t="s">
        <v>183</v>
      </c>
      <c r="C293" s="25" t="s">
        <v>1182</v>
      </c>
      <c r="D293" s="25" t="s">
        <v>1181</v>
      </c>
      <c r="E293" s="25" t="s">
        <v>47</v>
      </c>
      <c r="F293" s="25">
        <v>999921215</v>
      </c>
      <c r="G293" s="1">
        <v>190</v>
      </c>
    </row>
    <row r="294" spans="1:7" x14ac:dyDescent="0.35">
      <c r="A294" s="25" t="s">
        <v>37</v>
      </c>
      <c r="B294" s="25" t="s">
        <v>183</v>
      </c>
      <c r="C294" s="25" t="s">
        <v>1876</v>
      </c>
      <c r="D294" s="25" t="s">
        <v>2094</v>
      </c>
      <c r="E294" s="25" t="s">
        <v>47</v>
      </c>
      <c r="F294" s="25">
        <v>999927476</v>
      </c>
      <c r="G294" s="1">
        <v>180.20000000000002</v>
      </c>
    </row>
    <row r="295" spans="1:7" x14ac:dyDescent="0.35">
      <c r="A295" s="25" t="s">
        <v>37</v>
      </c>
      <c r="B295" s="25" t="s">
        <v>183</v>
      </c>
      <c r="C295" s="25" t="s">
        <v>1239</v>
      </c>
      <c r="D295" s="25" t="s">
        <v>528</v>
      </c>
      <c r="E295" s="25" t="s">
        <v>47</v>
      </c>
      <c r="F295" s="25">
        <v>999921580</v>
      </c>
      <c r="G295" s="1">
        <v>168</v>
      </c>
    </row>
    <row r="296" spans="1:7" x14ac:dyDescent="0.35">
      <c r="A296" s="25" t="s">
        <v>37</v>
      </c>
      <c r="B296" s="1" t="s">
        <v>183</v>
      </c>
      <c r="C296" s="1" t="s">
        <v>1532</v>
      </c>
      <c r="D296" s="1" t="s">
        <v>1162</v>
      </c>
      <c r="E296" s="1" t="s">
        <v>47</v>
      </c>
      <c r="F296" s="1">
        <v>999926864</v>
      </c>
      <c r="G296" s="1">
        <v>160</v>
      </c>
    </row>
    <row r="297" spans="1:7" x14ac:dyDescent="0.35">
      <c r="A297" s="25" t="s">
        <v>37</v>
      </c>
      <c r="B297" s="25" t="s">
        <v>183</v>
      </c>
      <c r="C297" s="25" t="s">
        <v>443</v>
      </c>
      <c r="D297" s="25" t="s">
        <v>260</v>
      </c>
      <c r="E297" s="25" t="s">
        <v>47</v>
      </c>
      <c r="F297" s="25">
        <v>999921408</v>
      </c>
      <c r="G297" s="1">
        <v>113.4</v>
      </c>
    </row>
    <row r="298" spans="1:7" x14ac:dyDescent="0.35">
      <c r="A298" s="25" t="s">
        <v>37</v>
      </c>
      <c r="B298" s="25" t="s">
        <v>183</v>
      </c>
      <c r="C298" s="25" t="s">
        <v>1525</v>
      </c>
      <c r="D298" s="25" t="s">
        <v>81</v>
      </c>
      <c r="E298" s="25" t="s">
        <v>47</v>
      </c>
      <c r="F298" s="25">
        <v>999925853</v>
      </c>
      <c r="G298" s="1">
        <v>90</v>
      </c>
    </row>
    <row r="299" spans="1:7" x14ac:dyDescent="0.35">
      <c r="A299" s="25" t="s">
        <v>37</v>
      </c>
      <c r="B299" s="25" t="s">
        <v>183</v>
      </c>
      <c r="C299" s="25" t="s">
        <v>197</v>
      </c>
      <c r="D299" s="25" t="s">
        <v>1330</v>
      </c>
      <c r="E299" s="25" t="s">
        <v>47</v>
      </c>
      <c r="F299" s="25">
        <v>999922311</v>
      </c>
      <c r="G299" s="1">
        <v>80.400000000000006</v>
      </c>
    </row>
    <row r="300" spans="1:7" x14ac:dyDescent="0.35">
      <c r="A300" s="25" t="s">
        <v>37</v>
      </c>
      <c r="B300" s="25" t="s">
        <v>183</v>
      </c>
      <c r="C300" s="25" t="s">
        <v>772</v>
      </c>
      <c r="D300" s="25" t="s">
        <v>40</v>
      </c>
      <c r="E300" s="25" t="s">
        <v>47</v>
      </c>
      <c r="F300" s="25">
        <v>999925550</v>
      </c>
      <c r="G300" s="1">
        <v>68</v>
      </c>
    </row>
    <row r="301" spans="1:7" x14ac:dyDescent="0.35">
      <c r="A301" s="25" t="s">
        <v>37</v>
      </c>
      <c r="B301" s="25" t="s">
        <v>183</v>
      </c>
      <c r="C301" s="25" t="s">
        <v>3295</v>
      </c>
      <c r="D301" s="25" t="s">
        <v>40</v>
      </c>
      <c r="E301" s="25" t="s">
        <v>47</v>
      </c>
      <c r="F301" s="25">
        <v>999925551</v>
      </c>
      <c r="G301" s="1">
        <v>68</v>
      </c>
    </row>
    <row r="302" spans="1:7" x14ac:dyDescent="0.35">
      <c r="A302" s="25" t="s">
        <v>37</v>
      </c>
      <c r="B302" s="25" t="s">
        <v>183</v>
      </c>
      <c r="C302" s="25" t="s">
        <v>408</v>
      </c>
      <c r="D302" s="25" t="s">
        <v>40</v>
      </c>
      <c r="E302" s="25" t="s">
        <v>47</v>
      </c>
      <c r="F302" s="25">
        <v>999929094</v>
      </c>
      <c r="G302" s="1">
        <v>68</v>
      </c>
    </row>
    <row r="303" spans="1:7" x14ac:dyDescent="0.35">
      <c r="A303" s="25" t="s">
        <v>37</v>
      </c>
      <c r="B303" s="25" t="s">
        <v>183</v>
      </c>
      <c r="C303" s="25" t="s">
        <v>477</v>
      </c>
      <c r="D303" s="25" t="s">
        <v>425</v>
      </c>
      <c r="E303" s="25" t="s">
        <v>47</v>
      </c>
      <c r="F303" s="25">
        <v>999930396</v>
      </c>
      <c r="G303" s="1">
        <v>60</v>
      </c>
    </row>
    <row r="304" spans="1:7" x14ac:dyDescent="0.35">
      <c r="A304" s="25" t="s">
        <v>37</v>
      </c>
      <c r="B304" s="25" t="s">
        <v>183</v>
      </c>
      <c r="C304" s="25" t="s">
        <v>2827</v>
      </c>
      <c r="D304" s="25" t="s">
        <v>2828</v>
      </c>
      <c r="E304" s="25" t="s">
        <v>47</v>
      </c>
      <c r="F304" s="25">
        <v>999928331</v>
      </c>
      <c r="G304" s="1">
        <v>51</v>
      </c>
    </row>
    <row r="305" spans="1:7" x14ac:dyDescent="0.35">
      <c r="A305" s="25" t="s">
        <v>37</v>
      </c>
      <c r="B305" s="25" t="s">
        <v>183</v>
      </c>
      <c r="C305" s="25" t="s">
        <v>2829</v>
      </c>
      <c r="D305" s="25" t="s">
        <v>2830</v>
      </c>
      <c r="E305" s="25" t="s">
        <v>47</v>
      </c>
      <c r="F305" s="25">
        <v>999929946</v>
      </c>
      <c r="G305" s="1">
        <v>51</v>
      </c>
    </row>
    <row r="306" spans="1:7" x14ac:dyDescent="0.35">
      <c r="A306" s="25" t="s">
        <v>37</v>
      </c>
      <c r="B306" s="25" t="s">
        <v>183</v>
      </c>
      <c r="C306" s="25" t="s">
        <v>2826</v>
      </c>
      <c r="D306" s="25" t="s">
        <v>92</v>
      </c>
      <c r="E306" s="25" t="s">
        <v>47</v>
      </c>
      <c r="F306" s="25">
        <v>999931345</v>
      </c>
      <c r="G306" s="1">
        <v>51</v>
      </c>
    </row>
    <row r="307" spans="1:7" x14ac:dyDescent="0.35">
      <c r="A307" s="25" t="s">
        <v>37</v>
      </c>
      <c r="B307" s="25" t="s">
        <v>183</v>
      </c>
      <c r="C307" s="25" t="s">
        <v>1038</v>
      </c>
      <c r="D307" s="25" t="s">
        <v>3637</v>
      </c>
      <c r="E307" s="25" t="s">
        <v>47</v>
      </c>
      <c r="F307" s="25">
        <v>999919499</v>
      </c>
      <c r="G307" s="1">
        <v>50.400000000000006</v>
      </c>
    </row>
    <row r="308" spans="1:7" x14ac:dyDescent="0.35">
      <c r="A308" s="1" t="s">
        <v>37</v>
      </c>
      <c r="B308" s="1" t="s">
        <v>183</v>
      </c>
      <c r="C308" s="1" t="s">
        <v>1973</v>
      </c>
      <c r="D308" s="1" t="s">
        <v>1130</v>
      </c>
      <c r="E308" s="1" t="s">
        <v>47</v>
      </c>
      <c r="F308" s="1">
        <v>999926670</v>
      </c>
      <c r="G308" s="1">
        <v>48</v>
      </c>
    </row>
    <row r="309" spans="1:7" x14ac:dyDescent="0.35">
      <c r="A309" s="25" t="s">
        <v>37</v>
      </c>
      <c r="B309" s="25" t="s">
        <v>183</v>
      </c>
      <c r="C309" s="25" t="s">
        <v>415</v>
      </c>
      <c r="D309" s="25" t="s">
        <v>3229</v>
      </c>
      <c r="E309" s="25" t="s">
        <v>47</v>
      </c>
      <c r="F309" s="25">
        <v>999929724</v>
      </c>
      <c r="G309" s="1">
        <v>45</v>
      </c>
    </row>
    <row r="310" spans="1:7" x14ac:dyDescent="0.35">
      <c r="A310" s="25" t="s">
        <v>37</v>
      </c>
      <c r="B310" s="25" t="s">
        <v>183</v>
      </c>
      <c r="C310" s="25" t="s">
        <v>2614</v>
      </c>
      <c r="D310" s="25" t="s">
        <v>2615</v>
      </c>
      <c r="E310" s="25" t="s">
        <v>47</v>
      </c>
      <c r="F310" s="25">
        <v>999930455</v>
      </c>
      <c r="G310" s="1">
        <v>45</v>
      </c>
    </row>
    <row r="311" spans="1:7" x14ac:dyDescent="0.35">
      <c r="A311" s="25" t="s">
        <v>37</v>
      </c>
      <c r="B311" s="25" t="s">
        <v>183</v>
      </c>
      <c r="C311" s="25" t="s">
        <v>1159</v>
      </c>
      <c r="D311" s="25" t="s">
        <v>1160</v>
      </c>
      <c r="E311" s="25" t="s">
        <v>47</v>
      </c>
      <c r="F311" s="25">
        <v>999921112</v>
      </c>
      <c r="G311" s="1">
        <v>40</v>
      </c>
    </row>
    <row r="312" spans="1:7" x14ac:dyDescent="0.35">
      <c r="A312" s="25" t="s">
        <v>37</v>
      </c>
      <c r="B312" s="25" t="s">
        <v>183</v>
      </c>
      <c r="C312" s="25" t="s">
        <v>1750</v>
      </c>
      <c r="D312" s="25" t="s">
        <v>1751</v>
      </c>
      <c r="E312" s="25" t="s">
        <v>47</v>
      </c>
      <c r="F312" s="25">
        <v>999925498</v>
      </c>
      <c r="G312" s="1">
        <v>38</v>
      </c>
    </row>
    <row r="313" spans="1:7" x14ac:dyDescent="0.35">
      <c r="A313" s="25" t="s">
        <v>37</v>
      </c>
      <c r="B313" s="25" t="s">
        <v>183</v>
      </c>
      <c r="C313" s="25" t="s">
        <v>1525</v>
      </c>
      <c r="D313" s="25" t="s">
        <v>2825</v>
      </c>
      <c r="E313" s="25" t="s">
        <v>47</v>
      </c>
      <c r="F313" s="25">
        <v>999930215</v>
      </c>
      <c r="G313" s="1">
        <v>38</v>
      </c>
    </row>
    <row r="314" spans="1:7" x14ac:dyDescent="0.35">
      <c r="A314" s="25" t="s">
        <v>37</v>
      </c>
      <c r="B314" s="25" t="s">
        <v>183</v>
      </c>
      <c r="C314" s="25" t="s">
        <v>408</v>
      </c>
      <c r="D314" s="25" t="s">
        <v>599</v>
      </c>
      <c r="E314" s="25" t="s">
        <v>47</v>
      </c>
      <c r="F314" s="25">
        <v>999930141</v>
      </c>
      <c r="G314" s="1">
        <v>34</v>
      </c>
    </row>
    <row r="315" spans="1:7" x14ac:dyDescent="0.35">
      <c r="A315" s="25" t="s">
        <v>37</v>
      </c>
      <c r="B315" s="25" t="s">
        <v>183</v>
      </c>
      <c r="C315" s="25" t="s">
        <v>477</v>
      </c>
      <c r="D315" s="25" t="s">
        <v>2668</v>
      </c>
      <c r="E315" s="25" t="s">
        <v>47</v>
      </c>
      <c r="F315" s="25">
        <v>999925099</v>
      </c>
      <c r="G315" s="1">
        <v>30</v>
      </c>
    </row>
    <row r="316" spans="1:7" x14ac:dyDescent="0.35">
      <c r="A316" s="25" t="s">
        <v>37</v>
      </c>
      <c r="B316" s="25" t="s">
        <v>183</v>
      </c>
      <c r="C316" s="25" t="s">
        <v>2717</v>
      </c>
      <c r="D316" s="25" t="s">
        <v>2718</v>
      </c>
      <c r="E316" s="25" t="s">
        <v>47</v>
      </c>
      <c r="F316" s="25">
        <v>999930956</v>
      </c>
      <c r="G316" s="1">
        <v>30</v>
      </c>
    </row>
    <row r="317" spans="1:7" x14ac:dyDescent="0.35">
      <c r="A317" s="25" t="s">
        <v>37</v>
      </c>
      <c r="B317" s="25" t="s">
        <v>183</v>
      </c>
      <c r="C317" s="25" t="s">
        <v>869</v>
      </c>
      <c r="D317" s="25" t="s">
        <v>1933</v>
      </c>
      <c r="E317" s="25" t="s">
        <v>47</v>
      </c>
      <c r="F317" s="25">
        <v>999931068</v>
      </c>
      <c r="G317" s="1">
        <v>30</v>
      </c>
    </row>
    <row r="318" spans="1:7" x14ac:dyDescent="0.35">
      <c r="A318" s="100" t="s">
        <v>37</v>
      </c>
      <c r="B318" s="100" t="s">
        <v>183</v>
      </c>
      <c r="C318" s="25" t="s">
        <v>3504</v>
      </c>
      <c r="D318" s="25" t="s">
        <v>862</v>
      </c>
      <c r="E318" s="1" t="s">
        <v>47</v>
      </c>
      <c r="F318" s="1">
        <v>999931609</v>
      </c>
      <c r="G318" s="1">
        <v>30</v>
      </c>
    </row>
    <row r="319" spans="1:7" x14ac:dyDescent="0.35">
      <c r="A319" s="25" t="s">
        <v>37</v>
      </c>
      <c r="B319" s="25" t="s">
        <v>183</v>
      </c>
      <c r="C319" s="25" t="s">
        <v>1157</v>
      </c>
      <c r="D319" s="25" t="s">
        <v>1158</v>
      </c>
      <c r="E319" s="25" t="s">
        <v>47</v>
      </c>
      <c r="F319" s="25">
        <v>999921109</v>
      </c>
      <c r="G319" s="1">
        <v>28</v>
      </c>
    </row>
    <row r="320" spans="1:7" x14ac:dyDescent="0.35">
      <c r="A320" s="25" t="s">
        <v>37</v>
      </c>
      <c r="B320" s="25" t="s">
        <v>38</v>
      </c>
      <c r="C320" s="25" t="s">
        <v>811</v>
      </c>
      <c r="D320" s="25" t="s">
        <v>2377</v>
      </c>
      <c r="E320" s="25" t="s">
        <v>47</v>
      </c>
      <c r="F320" s="25">
        <v>999929901</v>
      </c>
      <c r="G320" s="1">
        <v>158</v>
      </c>
    </row>
    <row r="321" spans="1:7" x14ac:dyDescent="0.35">
      <c r="A321" s="25" t="s">
        <v>37</v>
      </c>
      <c r="B321" s="25" t="s">
        <v>38</v>
      </c>
      <c r="C321" s="25" t="s">
        <v>666</v>
      </c>
      <c r="D321" s="25" t="s">
        <v>473</v>
      </c>
      <c r="E321" s="25" t="s">
        <v>47</v>
      </c>
      <c r="F321" s="25">
        <v>999931357</v>
      </c>
      <c r="G321" s="1">
        <v>150</v>
      </c>
    </row>
    <row r="322" spans="1:7" x14ac:dyDescent="0.35">
      <c r="A322" s="25" t="s">
        <v>37</v>
      </c>
      <c r="B322" s="25" t="s">
        <v>38</v>
      </c>
      <c r="C322" s="25" t="s">
        <v>670</v>
      </c>
      <c r="D322" s="25" t="s">
        <v>109</v>
      </c>
      <c r="E322" s="25" t="s">
        <v>47</v>
      </c>
      <c r="F322" s="25">
        <v>999929611</v>
      </c>
      <c r="G322" s="1">
        <v>136</v>
      </c>
    </row>
    <row r="323" spans="1:7" x14ac:dyDescent="0.35">
      <c r="A323" s="1" t="s">
        <v>37</v>
      </c>
      <c r="B323" s="26" t="s">
        <v>38</v>
      </c>
      <c r="C323" s="26" t="s">
        <v>1341</v>
      </c>
      <c r="D323" s="26" t="s">
        <v>509</v>
      </c>
      <c r="E323" s="26" t="s">
        <v>47</v>
      </c>
      <c r="F323" s="1">
        <v>999926216</v>
      </c>
      <c r="G323" s="1">
        <v>120</v>
      </c>
    </row>
    <row r="324" spans="1:7" x14ac:dyDescent="0.35">
      <c r="A324" s="25" t="s">
        <v>37</v>
      </c>
      <c r="B324" s="25" t="s">
        <v>38</v>
      </c>
      <c r="C324" s="25" t="s">
        <v>2625</v>
      </c>
      <c r="D324" s="25" t="s">
        <v>2626</v>
      </c>
      <c r="E324" s="25" t="s">
        <v>47</v>
      </c>
      <c r="F324" s="25">
        <v>999929137</v>
      </c>
      <c r="G324" s="1">
        <v>120</v>
      </c>
    </row>
    <row r="325" spans="1:7" x14ac:dyDescent="0.35">
      <c r="A325" s="25" t="s">
        <v>37</v>
      </c>
      <c r="B325" s="25" t="s">
        <v>38</v>
      </c>
      <c r="C325" s="25" t="s">
        <v>80</v>
      </c>
      <c r="D325" s="25" t="s">
        <v>161</v>
      </c>
      <c r="E325" s="25" t="s">
        <v>47</v>
      </c>
      <c r="F325" s="25">
        <v>999929149</v>
      </c>
      <c r="G325" s="1">
        <v>120</v>
      </c>
    </row>
    <row r="326" spans="1:7" x14ac:dyDescent="0.35">
      <c r="A326" s="25" t="s">
        <v>37</v>
      </c>
      <c r="B326" s="25" t="s">
        <v>38</v>
      </c>
      <c r="C326" s="25" t="s">
        <v>1615</v>
      </c>
      <c r="D326" s="25" t="s">
        <v>3354</v>
      </c>
      <c r="E326" s="25" t="s">
        <v>47</v>
      </c>
      <c r="F326" s="25">
        <v>999929613</v>
      </c>
      <c r="G326" s="1">
        <v>120</v>
      </c>
    </row>
    <row r="327" spans="1:7" x14ac:dyDescent="0.35">
      <c r="A327" s="25" t="s">
        <v>37</v>
      </c>
      <c r="B327" s="25" t="s">
        <v>38</v>
      </c>
      <c r="C327" s="25" t="s">
        <v>719</v>
      </c>
      <c r="D327" s="25" t="s">
        <v>121</v>
      </c>
      <c r="E327" s="25" t="s">
        <v>47</v>
      </c>
      <c r="F327" s="25">
        <v>999930561</v>
      </c>
      <c r="G327" s="1">
        <v>90</v>
      </c>
    </row>
    <row r="328" spans="1:7" x14ac:dyDescent="0.35">
      <c r="A328" s="25" t="s">
        <v>37</v>
      </c>
      <c r="B328" s="25" t="s">
        <v>38</v>
      </c>
      <c r="C328" s="25" t="s">
        <v>366</v>
      </c>
      <c r="D328" s="25" t="s">
        <v>2624</v>
      </c>
      <c r="E328" s="25" t="s">
        <v>47</v>
      </c>
      <c r="F328" s="25">
        <v>999930888</v>
      </c>
      <c r="G328" s="1">
        <v>90</v>
      </c>
    </row>
    <row r="329" spans="1:7" x14ac:dyDescent="0.35">
      <c r="A329" s="25" t="s">
        <v>37</v>
      </c>
      <c r="B329" s="1" t="s">
        <v>38</v>
      </c>
      <c r="C329" s="1" t="s">
        <v>366</v>
      </c>
      <c r="D329" s="1" t="s">
        <v>208</v>
      </c>
      <c r="E329" s="1" t="s">
        <v>47</v>
      </c>
      <c r="F329" s="1">
        <v>999926706</v>
      </c>
      <c r="G329" s="1">
        <v>72</v>
      </c>
    </row>
    <row r="330" spans="1:7" x14ac:dyDescent="0.35">
      <c r="A330" s="25" t="s">
        <v>37</v>
      </c>
      <c r="B330" s="1" t="s">
        <v>38</v>
      </c>
      <c r="C330" s="1" t="s">
        <v>1574</v>
      </c>
      <c r="D330" s="1" t="s">
        <v>161</v>
      </c>
      <c r="E330" s="1" t="s">
        <v>47</v>
      </c>
      <c r="F330" s="1">
        <v>999924639</v>
      </c>
      <c r="G330" s="1">
        <v>68</v>
      </c>
    </row>
    <row r="331" spans="1:7" x14ac:dyDescent="0.35">
      <c r="A331" s="68" t="s">
        <v>37</v>
      </c>
      <c r="B331" s="68" t="s">
        <v>38</v>
      </c>
      <c r="C331" s="68" t="s">
        <v>2574</v>
      </c>
      <c r="D331" s="68" t="s">
        <v>2106</v>
      </c>
      <c r="E331" s="68" t="s">
        <v>47</v>
      </c>
      <c r="F331" s="68">
        <v>999928942</v>
      </c>
      <c r="G331" s="1">
        <v>68</v>
      </c>
    </row>
    <row r="332" spans="1:7" x14ac:dyDescent="0.35">
      <c r="A332" s="25" t="s">
        <v>37</v>
      </c>
      <c r="B332" s="25" t="s">
        <v>38</v>
      </c>
      <c r="C332" s="25" t="s">
        <v>1088</v>
      </c>
      <c r="D332" s="25" t="s">
        <v>2735</v>
      </c>
      <c r="E332" s="25" t="s">
        <v>47</v>
      </c>
      <c r="F332" s="25">
        <v>999929071</v>
      </c>
      <c r="G332" s="1">
        <v>68</v>
      </c>
    </row>
    <row r="333" spans="1:7" x14ac:dyDescent="0.35">
      <c r="A333" s="25" t="s">
        <v>37</v>
      </c>
      <c r="B333" s="25" t="s">
        <v>38</v>
      </c>
      <c r="C333" s="25" t="s">
        <v>2733</v>
      </c>
      <c r="D333" s="25" t="s">
        <v>2734</v>
      </c>
      <c r="E333" s="25" t="s">
        <v>47</v>
      </c>
      <c r="F333" s="25">
        <v>999929943</v>
      </c>
      <c r="G333" s="1">
        <v>68</v>
      </c>
    </row>
    <row r="334" spans="1:7" x14ac:dyDescent="0.35">
      <c r="A334" s="25" t="s">
        <v>37</v>
      </c>
      <c r="B334" s="25" t="s">
        <v>38</v>
      </c>
      <c r="C334" s="25" t="s">
        <v>2378</v>
      </c>
      <c r="D334" s="25" t="s">
        <v>2379</v>
      </c>
      <c r="E334" s="25" t="s">
        <v>47</v>
      </c>
      <c r="F334" s="25">
        <v>999930212</v>
      </c>
      <c r="G334" s="1">
        <v>68</v>
      </c>
    </row>
    <row r="335" spans="1:7" x14ac:dyDescent="0.35">
      <c r="A335" s="25" t="s">
        <v>37</v>
      </c>
      <c r="B335" s="25" t="s">
        <v>38</v>
      </c>
      <c r="C335" s="25" t="s">
        <v>2553</v>
      </c>
      <c r="D335" s="25" t="s">
        <v>2623</v>
      </c>
      <c r="E335" s="25" t="s">
        <v>47</v>
      </c>
      <c r="F335" s="25">
        <v>999930512</v>
      </c>
      <c r="G335" s="1">
        <v>68</v>
      </c>
    </row>
    <row r="336" spans="1:7" x14ac:dyDescent="0.35">
      <c r="A336" s="25" t="s">
        <v>37</v>
      </c>
      <c r="B336" s="25" t="s">
        <v>38</v>
      </c>
      <c r="C336" s="25" t="s">
        <v>2627</v>
      </c>
      <c r="D336" s="25" t="s">
        <v>450</v>
      </c>
      <c r="E336" s="25" t="s">
        <v>47</v>
      </c>
      <c r="F336" s="25">
        <v>999930556</v>
      </c>
      <c r="G336" s="1">
        <v>68</v>
      </c>
    </row>
    <row r="337" spans="1:7" x14ac:dyDescent="0.35">
      <c r="A337" s="25" t="s">
        <v>37</v>
      </c>
      <c r="B337" s="25" t="s">
        <v>38</v>
      </c>
      <c r="C337" s="25" t="s">
        <v>2380</v>
      </c>
      <c r="D337" s="25" t="s">
        <v>152</v>
      </c>
      <c r="E337" s="25" t="s">
        <v>47</v>
      </c>
      <c r="F337" s="25">
        <v>999929234</v>
      </c>
      <c r="G337" s="1">
        <v>63</v>
      </c>
    </row>
    <row r="338" spans="1:7" x14ac:dyDescent="0.35">
      <c r="A338" s="25" t="s">
        <v>37</v>
      </c>
      <c r="B338" s="25" t="s">
        <v>38</v>
      </c>
      <c r="C338" s="25" t="s">
        <v>3355</v>
      </c>
      <c r="D338" s="25" t="s">
        <v>3356</v>
      </c>
      <c r="E338" s="25" t="s">
        <v>47</v>
      </c>
      <c r="F338" s="25">
        <v>999930959</v>
      </c>
      <c r="G338" s="1">
        <v>63</v>
      </c>
    </row>
    <row r="339" spans="1:7" x14ac:dyDescent="0.35">
      <c r="A339" s="25" t="s">
        <v>37</v>
      </c>
      <c r="B339" s="25" t="s">
        <v>38</v>
      </c>
      <c r="C339" s="25" t="s">
        <v>3234</v>
      </c>
      <c r="D339" s="25" t="s">
        <v>3235</v>
      </c>
      <c r="E339" s="25" t="s">
        <v>47</v>
      </c>
      <c r="F339" s="25">
        <v>999930067</v>
      </c>
      <c r="G339" s="1">
        <v>60</v>
      </c>
    </row>
    <row r="340" spans="1:7" x14ac:dyDescent="0.35">
      <c r="A340" s="25" t="s">
        <v>37</v>
      </c>
      <c r="B340" s="25" t="s">
        <v>38</v>
      </c>
      <c r="C340" s="25" t="s">
        <v>3711</v>
      </c>
      <c r="D340" s="25" t="s">
        <v>3712</v>
      </c>
      <c r="E340" s="25" t="s">
        <v>47</v>
      </c>
      <c r="F340" s="25">
        <v>999930562</v>
      </c>
      <c r="G340" s="1">
        <v>60</v>
      </c>
    </row>
    <row r="341" spans="1:7" x14ac:dyDescent="0.35">
      <c r="A341" s="25" t="s">
        <v>37</v>
      </c>
      <c r="B341" s="25" t="s">
        <v>38</v>
      </c>
      <c r="C341" s="25" t="s">
        <v>2639</v>
      </c>
      <c r="D341" s="25" t="s">
        <v>2640</v>
      </c>
      <c r="E341" s="25" t="s">
        <v>47</v>
      </c>
      <c r="F341" s="25">
        <v>999931092</v>
      </c>
      <c r="G341" s="1">
        <v>60</v>
      </c>
    </row>
    <row r="342" spans="1:7" x14ac:dyDescent="0.35">
      <c r="A342" s="100" t="s">
        <v>37</v>
      </c>
      <c r="B342" s="1" t="s">
        <v>38</v>
      </c>
      <c r="C342" s="25" t="s">
        <v>869</v>
      </c>
      <c r="D342" s="25" t="s">
        <v>3505</v>
      </c>
      <c r="E342" s="1" t="s">
        <v>47</v>
      </c>
      <c r="F342" s="1">
        <v>999931148</v>
      </c>
      <c r="G342" s="1">
        <v>60</v>
      </c>
    </row>
    <row r="343" spans="1:7" x14ac:dyDescent="0.35">
      <c r="A343" s="25" t="s">
        <v>37</v>
      </c>
      <c r="B343" s="25" t="s">
        <v>38</v>
      </c>
      <c r="C343" s="25" t="s">
        <v>3754</v>
      </c>
      <c r="D343" s="25" t="s">
        <v>3755</v>
      </c>
      <c r="E343" s="25" t="s">
        <v>47</v>
      </c>
      <c r="F343" s="25">
        <v>999932338</v>
      </c>
      <c r="G343" s="1">
        <v>60</v>
      </c>
    </row>
    <row r="344" spans="1:7" x14ac:dyDescent="0.35">
      <c r="A344" s="25" t="s">
        <v>37</v>
      </c>
      <c r="B344" s="1" t="s">
        <v>38</v>
      </c>
      <c r="C344" s="1" t="s">
        <v>197</v>
      </c>
      <c r="D344" s="1" t="s">
        <v>673</v>
      </c>
      <c r="E344" s="1" t="s">
        <v>47</v>
      </c>
      <c r="F344" s="1">
        <v>999925203</v>
      </c>
      <c r="G344" s="1">
        <v>51</v>
      </c>
    </row>
    <row r="345" spans="1:7" x14ac:dyDescent="0.35">
      <c r="A345" s="25" t="s">
        <v>37</v>
      </c>
      <c r="B345" s="25" t="s">
        <v>38</v>
      </c>
      <c r="C345" s="25" t="s">
        <v>2739</v>
      </c>
      <c r="D345" s="25" t="s">
        <v>2740</v>
      </c>
      <c r="E345" s="25" t="s">
        <v>47</v>
      </c>
      <c r="F345" s="25">
        <v>999929041</v>
      </c>
      <c r="G345" s="1">
        <v>51</v>
      </c>
    </row>
    <row r="346" spans="1:7" x14ac:dyDescent="0.35">
      <c r="A346" s="25" t="s">
        <v>37</v>
      </c>
      <c r="B346" s="25" t="s">
        <v>38</v>
      </c>
      <c r="C346" s="25" t="s">
        <v>2736</v>
      </c>
      <c r="D346" s="25" t="s">
        <v>2737</v>
      </c>
      <c r="E346" s="25" t="s">
        <v>47</v>
      </c>
      <c r="F346" s="25">
        <v>999929558</v>
      </c>
      <c r="G346" s="1">
        <v>51</v>
      </c>
    </row>
    <row r="347" spans="1:7" x14ac:dyDescent="0.35">
      <c r="A347" s="25" t="s">
        <v>37</v>
      </c>
      <c r="B347" s="25" t="s">
        <v>38</v>
      </c>
      <c r="C347" s="25" t="s">
        <v>2738</v>
      </c>
      <c r="D347" s="25" t="s">
        <v>2734</v>
      </c>
      <c r="E347" s="25" t="s">
        <v>47</v>
      </c>
      <c r="F347" s="25">
        <v>999929944</v>
      </c>
      <c r="G347" s="1">
        <v>51</v>
      </c>
    </row>
    <row r="348" spans="1:7" x14ac:dyDescent="0.35">
      <c r="A348" s="25" t="s">
        <v>37</v>
      </c>
      <c r="B348" s="25" t="s">
        <v>38</v>
      </c>
      <c r="C348" s="25" t="s">
        <v>2741</v>
      </c>
      <c r="D348" s="25" t="s">
        <v>2742</v>
      </c>
      <c r="E348" s="25" t="s">
        <v>47</v>
      </c>
      <c r="F348" s="25">
        <v>999930316</v>
      </c>
      <c r="G348" s="1">
        <v>51</v>
      </c>
    </row>
    <row r="349" spans="1:7" x14ac:dyDescent="0.35">
      <c r="A349" s="25" t="s">
        <v>37</v>
      </c>
      <c r="B349" s="25" t="s">
        <v>38</v>
      </c>
      <c r="C349" s="25" t="s">
        <v>2641</v>
      </c>
      <c r="D349" s="25" t="s">
        <v>2642</v>
      </c>
      <c r="E349" s="25" t="s">
        <v>47</v>
      </c>
      <c r="F349" s="25">
        <v>999928616</v>
      </c>
      <c r="G349" s="1">
        <v>45</v>
      </c>
    </row>
    <row r="350" spans="1:7" x14ac:dyDescent="0.35">
      <c r="A350" s="25" t="s">
        <v>37</v>
      </c>
      <c r="B350" s="25" t="s">
        <v>38</v>
      </c>
      <c r="C350" s="25" t="s">
        <v>3236</v>
      </c>
      <c r="D350" s="25" t="s">
        <v>3237</v>
      </c>
      <c r="E350" s="25" t="s">
        <v>47</v>
      </c>
      <c r="F350" s="25">
        <v>999929818</v>
      </c>
      <c r="G350" s="1">
        <v>45</v>
      </c>
    </row>
    <row r="351" spans="1:7" x14ac:dyDescent="0.35">
      <c r="A351" s="25" t="s">
        <v>37</v>
      </c>
      <c r="B351" s="25" t="s">
        <v>38</v>
      </c>
      <c r="C351" s="25" t="s">
        <v>366</v>
      </c>
      <c r="D351" s="25" t="s">
        <v>605</v>
      </c>
      <c r="E351" s="25" t="s">
        <v>47</v>
      </c>
      <c r="F351" s="25">
        <v>999931648</v>
      </c>
      <c r="G351" s="1">
        <v>45</v>
      </c>
    </row>
    <row r="352" spans="1:7" x14ac:dyDescent="0.35">
      <c r="A352" s="100" t="s">
        <v>37</v>
      </c>
      <c r="B352" s="1" t="s">
        <v>38</v>
      </c>
      <c r="C352" s="25" t="s">
        <v>3506</v>
      </c>
      <c r="D352" s="25" t="s">
        <v>3507</v>
      </c>
      <c r="E352" s="1" t="s">
        <v>47</v>
      </c>
      <c r="F352" s="1">
        <v>999931773</v>
      </c>
      <c r="G352" s="1">
        <v>45</v>
      </c>
    </row>
    <row r="353" spans="1:7" x14ac:dyDescent="0.35">
      <c r="A353" s="25" t="s">
        <v>37</v>
      </c>
      <c r="B353" s="25" t="s">
        <v>38</v>
      </c>
      <c r="C353" s="25" t="s">
        <v>3756</v>
      </c>
      <c r="D353" s="25" t="s">
        <v>3757</v>
      </c>
      <c r="E353" s="25" t="s">
        <v>47</v>
      </c>
      <c r="F353" s="25">
        <v>999932073</v>
      </c>
      <c r="G353" s="1">
        <v>45</v>
      </c>
    </row>
    <row r="354" spans="1:7" x14ac:dyDescent="0.35">
      <c r="A354" s="25" t="s">
        <v>37</v>
      </c>
      <c r="B354" s="25" t="s">
        <v>38</v>
      </c>
      <c r="C354" s="25" t="s">
        <v>3713</v>
      </c>
      <c r="D354" s="25" t="s">
        <v>3714</v>
      </c>
      <c r="E354" s="25" t="s">
        <v>47</v>
      </c>
      <c r="F354" s="25">
        <v>999932200</v>
      </c>
      <c r="G354" s="1">
        <v>45</v>
      </c>
    </row>
    <row r="355" spans="1:7" x14ac:dyDescent="0.35">
      <c r="A355" s="1" t="s">
        <v>37</v>
      </c>
      <c r="B355" s="1" t="s">
        <v>38</v>
      </c>
      <c r="C355" s="1" t="s">
        <v>1358</v>
      </c>
      <c r="D355" s="1" t="s">
        <v>1508</v>
      </c>
      <c r="E355" s="1" t="s">
        <v>47</v>
      </c>
      <c r="F355" s="1">
        <v>999925282</v>
      </c>
      <c r="G355" s="1">
        <v>42</v>
      </c>
    </row>
    <row r="356" spans="1:7" x14ac:dyDescent="0.35">
      <c r="A356" s="25" t="s">
        <v>37</v>
      </c>
      <c r="B356" s="25" t="s">
        <v>38</v>
      </c>
      <c r="C356" s="25" t="s">
        <v>1923</v>
      </c>
      <c r="D356" s="25" t="s">
        <v>2740</v>
      </c>
      <c r="E356" s="25" t="s">
        <v>47</v>
      </c>
      <c r="F356" s="25">
        <v>999929042</v>
      </c>
      <c r="G356" s="1">
        <v>38</v>
      </c>
    </row>
    <row r="357" spans="1:7" x14ac:dyDescent="0.35">
      <c r="A357" s="25" t="s">
        <v>37</v>
      </c>
      <c r="B357" s="25" t="s">
        <v>38</v>
      </c>
      <c r="C357" s="25" t="s">
        <v>1246</v>
      </c>
      <c r="D357" s="25" t="s">
        <v>2735</v>
      </c>
      <c r="E357" s="25" t="s">
        <v>47</v>
      </c>
      <c r="F357" s="25">
        <v>999929072</v>
      </c>
      <c r="G357" s="1">
        <v>38</v>
      </c>
    </row>
    <row r="358" spans="1:7" x14ac:dyDescent="0.35">
      <c r="A358" s="25" t="s">
        <v>37</v>
      </c>
      <c r="B358" s="25" t="s">
        <v>38</v>
      </c>
      <c r="C358" s="25" t="s">
        <v>2743</v>
      </c>
      <c r="D358" s="25" t="s">
        <v>2744</v>
      </c>
      <c r="E358" s="25" t="s">
        <v>47</v>
      </c>
      <c r="F358" s="25">
        <v>999929331</v>
      </c>
      <c r="G358" s="1">
        <v>38</v>
      </c>
    </row>
    <row r="359" spans="1:7" x14ac:dyDescent="0.35">
      <c r="A359" s="25" t="s">
        <v>37</v>
      </c>
      <c r="B359" s="25" t="s">
        <v>38</v>
      </c>
      <c r="C359" s="25" t="s">
        <v>2745</v>
      </c>
      <c r="D359" s="25" t="s">
        <v>2746</v>
      </c>
      <c r="E359" s="25" t="s">
        <v>47</v>
      </c>
      <c r="F359" s="25">
        <v>999929385</v>
      </c>
      <c r="G359" s="1">
        <v>38</v>
      </c>
    </row>
    <row r="360" spans="1:7" x14ac:dyDescent="0.35">
      <c r="A360" s="25" t="s">
        <v>37</v>
      </c>
      <c r="B360" s="25" t="s">
        <v>38</v>
      </c>
      <c r="C360" s="25" t="s">
        <v>589</v>
      </c>
      <c r="D360" s="25" t="s">
        <v>260</v>
      </c>
      <c r="E360" s="25" t="s">
        <v>47</v>
      </c>
      <c r="F360" s="25">
        <v>999931032</v>
      </c>
      <c r="G360" s="1">
        <v>38</v>
      </c>
    </row>
    <row r="361" spans="1:7" x14ac:dyDescent="0.35">
      <c r="A361" s="1" t="s">
        <v>37</v>
      </c>
      <c r="B361" s="25" t="s">
        <v>38</v>
      </c>
      <c r="C361" s="25" t="s">
        <v>1893</v>
      </c>
      <c r="D361" s="25" t="s">
        <v>1892</v>
      </c>
      <c r="E361" s="25" t="s">
        <v>47</v>
      </c>
      <c r="F361" s="25">
        <v>999926158</v>
      </c>
      <c r="G361" s="1">
        <v>36</v>
      </c>
    </row>
    <row r="362" spans="1:7" x14ac:dyDescent="0.35">
      <c r="A362" s="1" t="s">
        <v>37</v>
      </c>
      <c r="B362" s="1" t="s">
        <v>38</v>
      </c>
      <c r="C362" s="1" t="s">
        <v>1625</v>
      </c>
      <c r="D362" s="1" t="s">
        <v>1626</v>
      </c>
      <c r="E362" s="1" t="s">
        <v>47</v>
      </c>
      <c r="F362" s="1">
        <v>999924893</v>
      </c>
      <c r="G362" s="1">
        <v>34</v>
      </c>
    </row>
    <row r="363" spans="1:7" x14ac:dyDescent="0.35">
      <c r="A363" s="25" t="s">
        <v>37</v>
      </c>
      <c r="B363" s="25" t="s">
        <v>38</v>
      </c>
      <c r="C363" s="25" t="s">
        <v>719</v>
      </c>
      <c r="D363" s="25" t="s">
        <v>3063</v>
      </c>
      <c r="E363" s="25" t="s">
        <v>47</v>
      </c>
      <c r="F363" s="25">
        <v>999929562</v>
      </c>
      <c r="G363" s="1">
        <v>30</v>
      </c>
    </row>
    <row r="364" spans="1:7" x14ac:dyDescent="0.35">
      <c r="A364" s="48" t="s">
        <v>37</v>
      </c>
      <c r="B364" s="48" t="s">
        <v>38</v>
      </c>
      <c r="C364" s="48" t="s">
        <v>760</v>
      </c>
      <c r="D364" s="48" t="s">
        <v>3438</v>
      </c>
      <c r="E364" s="48" t="s">
        <v>47</v>
      </c>
      <c r="F364" s="25">
        <v>999930597</v>
      </c>
      <c r="G364" s="1">
        <v>30</v>
      </c>
    </row>
    <row r="365" spans="1:7" x14ac:dyDescent="0.35">
      <c r="A365" s="25" t="s">
        <v>37</v>
      </c>
      <c r="B365" s="25" t="s">
        <v>38</v>
      </c>
      <c r="C365" s="25" t="s">
        <v>3041</v>
      </c>
      <c r="D365" s="25" t="s">
        <v>3042</v>
      </c>
      <c r="E365" s="25" t="s">
        <v>47</v>
      </c>
      <c r="F365" s="25">
        <v>999931672</v>
      </c>
      <c r="G365" s="1">
        <v>30</v>
      </c>
    </row>
    <row r="366" spans="1:7" x14ac:dyDescent="0.35">
      <c r="A366" s="25" t="s">
        <v>37</v>
      </c>
      <c r="B366" s="25" t="s">
        <v>38</v>
      </c>
      <c r="C366" s="25" t="s">
        <v>3616</v>
      </c>
      <c r="D366" s="25" t="s">
        <v>3617</v>
      </c>
      <c r="E366" s="25" t="s">
        <v>47</v>
      </c>
      <c r="F366" s="25">
        <v>999932364</v>
      </c>
      <c r="G366" s="1">
        <v>30</v>
      </c>
    </row>
  </sheetData>
  <conditionalFormatting sqref="F172:F180">
    <cfRule type="duplicateValues" dxfId="34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D0471-6C01-479B-811B-DC211764A402}">
  <dimension ref="A1"/>
  <sheetViews>
    <sheetView workbookViewId="0">
      <selection sqref="A1:XFD1048576"/>
    </sheetView>
  </sheetViews>
  <sheetFormatPr defaultRowHeight="14.5" x14ac:dyDescent="0.3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652A0-74E0-41DD-8A75-50B5B19C0FB3}">
  <dimension ref="A1:G699"/>
  <sheetViews>
    <sheetView workbookViewId="0">
      <selection sqref="A1:XFD1048576"/>
    </sheetView>
  </sheetViews>
  <sheetFormatPr defaultRowHeight="14.5" x14ac:dyDescent="0.35"/>
  <cols>
    <col min="1" max="1" width="8.26953125" bestFit="1" customWidth="1"/>
    <col min="2" max="2" width="6.453125" bestFit="1" customWidth="1"/>
    <col min="3" max="3" width="17.7265625" bestFit="1" customWidth="1"/>
    <col min="4" max="4" width="19.36328125" bestFit="1" customWidth="1"/>
    <col min="5" max="5" width="7.6328125" bestFit="1" customWidth="1"/>
    <col min="6" max="6" width="13.26953125" bestFit="1" customWidth="1"/>
    <col min="7" max="7" width="12" bestFit="1" customWidth="1"/>
  </cols>
  <sheetData>
    <row r="1" spans="1:7" x14ac:dyDescent="0.35">
      <c r="A1" s="94" t="s">
        <v>23</v>
      </c>
      <c r="B1" s="94" t="s">
        <v>24</v>
      </c>
      <c r="C1" s="94" t="s">
        <v>25</v>
      </c>
      <c r="D1" s="94" t="s">
        <v>26</v>
      </c>
      <c r="E1" s="94" t="s">
        <v>27</v>
      </c>
      <c r="F1" s="94" t="s">
        <v>28</v>
      </c>
      <c r="G1" s="94" t="s">
        <v>29</v>
      </c>
    </row>
    <row r="2" spans="1:7" x14ac:dyDescent="0.35">
      <c r="A2" s="1" t="s">
        <v>35</v>
      </c>
      <c r="B2" s="25" t="s">
        <v>31</v>
      </c>
      <c r="C2" s="25" t="s">
        <v>158</v>
      </c>
      <c r="D2" s="25" t="s">
        <v>81</v>
      </c>
      <c r="E2" s="25" t="s">
        <v>34</v>
      </c>
      <c r="F2" s="1">
        <v>999915820</v>
      </c>
      <c r="G2" s="1">
        <v>865</v>
      </c>
    </row>
    <row r="3" spans="1:7" x14ac:dyDescent="0.35">
      <c r="A3" s="1" t="s">
        <v>35</v>
      </c>
      <c r="B3" s="1" t="s">
        <v>31</v>
      </c>
      <c r="C3" s="1" t="s">
        <v>693</v>
      </c>
      <c r="D3" s="1" t="s">
        <v>482</v>
      </c>
      <c r="E3" s="1" t="s">
        <v>34</v>
      </c>
      <c r="F3" s="1">
        <v>999914689</v>
      </c>
      <c r="G3" s="1">
        <v>706</v>
      </c>
    </row>
    <row r="4" spans="1:7" x14ac:dyDescent="0.35">
      <c r="A4" s="26" t="s">
        <v>35</v>
      </c>
      <c r="B4" s="25" t="s">
        <v>31</v>
      </c>
      <c r="C4" s="25" t="s">
        <v>1270</v>
      </c>
      <c r="D4" s="25" t="s">
        <v>1235</v>
      </c>
      <c r="E4" s="25" t="s">
        <v>34</v>
      </c>
      <c r="F4" s="25">
        <v>999921771</v>
      </c>
      <c r="G4" s="1">
        <v>595.5</v>
      </c>
    </row>
    <row r="5" spans="1:7" x14ac:dyDescent="0.35">
      <c r="A5" s="1" t="s">
        <v>35</v>
      </c>
      <c r="B5" s="25" t="s">
        <v>31</v>
      </c>
      <c r="C5" s="25" t="s">
        <v>407</v>
      </c>
      <c r="D5" s="25" t="s">
        <v>81</v>
      </c>
      <c r="E5" s="25" t="s">
        <v>34</v>
      </c>
      <c r="F5" s="1">
        <v>999914315</v>
      </c>
      <c r="G5" s="1">
        <v>557</v>
      </c>
    </row>
    <row r="6" spans="1:7" x14ac:dyDescent="0.35">
      <c r="A6" s="26" t="s">
        <v>35</v>
      </c>
      <c r="B6" s="26" t="s">
        <v>31</v>
      </c>
      <c r="C6" s="26" t="s">
        <v>837</v>
      </c>
      <c r="D6" s="26" t="s">
        <v>1669</v>
      </c>
      <c r="E6" s="26" t="s">
        <v>34</v>
      </c>
      <c r="F6" s="1">
        <v>999925192</v>
      </c>
      <c r="G6" s="1">
        <v>473</v>
      </c>
    </row>
    <row r="7" spans="1:7" x14ac:dyDescent="0.35">
      <c r="A7" s="1" t="s">
        <v>35</v>
      </c>
      <c r="B7" s="25" t="s">
        <v>31</v>
      </c>
      <c r="C7" s="25" t="s">
        <v>479</v>
      </c>
      <c r="D7" s="25" t="s">
        <v>480</v>
      </c>
      <c r="E7" s="25" t="s">
        <v>34</v>
      </c>
      <c r="F7" s="1">
        <v>999896881</v>
      </c>
      <c r="G7" s="1">
        <v>465</v>
      </c>
    </row>
    <row r="8" spans="1:7" x14ac:dyDescent="0.35">
      <c r="A8" s="1" t="s">
        <v>35</v>
      </c>
      <c r="B8" s="25" t="s">
        <v>31</v>
      </c>
      <c r="C8" s="25" t="s">
        <v>407</v>
      </c>
      <c r="D8" s="25" t="s">
        <v>628</v>
      </c>
      <c r="E8" s="25" t="s">
        <v>34</v>
      </c>
      <c r="F8" s="1">
        <v>999908874</v>
      </c>
      <c r="G8" s="1">
        <v>434</v>
      </c>
    </row>
    <row r="9" spans="1:7" x14ac:dyDescent="0.35">
      <c r="A9" s="1" t="s">
        <v>35</v>
      </c>
      <c r="B9" s="25" t="s">
        <v>31</v>
      </c>
      <c r="C9" s="25" t="s">
        <v>426</v>
      </c>
      <c r="D9" s="25" t="s">
        <v>110</v>
      </c>
      <c r="E9" s="25" t="s">
        <v>34</v>
      </c>
      <c r="F9" s="1">
        <v>999890993</v>
      </c>
      <c r="G9" s="1">
        <v>426</v>
      </c>
    </row>
    <row r="10" spans="1:7" x14ac:dyDescent="0.35">
      <c r="A10" s="1" t="s">
        <v>35</v>
      </c>
      <c r="B10" s="1" t="s">
        <v>31</v>
      </c>
      <c r="C10" s="1" t="s">
        <v>594</v>
      </c>
      <c r="D10" s="1" t="s">
        <v>595</v>
      </c>
      <c r="E10" s="1" t="s">
        <v>34</v>
      </c>
      <c r="F10" s="1">
        <v>999907553</v>
      </c>
      <c r="G10" s="1">
        <v>411</v>
      </c>
    </row>
    <row r="11" spans="1:7" x14ac:dyDescent="0.35">
      <c r="A11" s="1" t="s">
        <v>35</v>
      </c>
      <c r="B11" s="1" t="s">
        <v>31</v>
      </c>
      <c r="C11" s="1" t="s">
        <v>510</v>
      </c>
      <c r="D11" s="1" t="s">
        <v>511</v>
      </c>
      <c r="E11" s="1" t="s">
        <v>34</v>
      </c>
      <c r="F11" s="1">
        <v>999899231</v>
      </c>
      <c r="G11" s="1">
        <v>408</v>
      </c>
    </row>
    <row r="12" spans="1:7" x14ac:dyDescent="0.35">
      <c r="A12" s="1" t="s">
        <v>35</v>
      </c>
      <c r="B12" s="1" t="s">
        <v>31</v>
      </c>
      <c r="C12" s="1" t="s">
        <v>1052</v>
      </c>
      <c r="D12" s="1" t="s">
        <v>79</v>
      </c>
      <c r="E12" s="1" t="s">
        <v>34</v>
      </c>
      <c r="F12" s="1">
        <v>999919639</v>
      </c>
      <c r="G12" s="1">
        <v>396</v>
      </c>
    </row>
    <row r="13" spans="1:7" x14ac:dyDescent="0.35">
      <c r="A13" s="26" t="s">
        <v>35</v>
      </c>
      <c r="B13" s="1" t="s">
        <v>31</v>
      </c>
      <c r="C13" s="25" t="s">
        <v>591</v>
      </c>
      <c r="D13" s="25" t="s">
        <v>711</v>
      </c>
      <c r="E13" s="1" t="s">
        <v>34</v>
      </c>
      <c r="F13" s="25">
        <v>999921227</v>
      </c>
      <c r="G13" s="1">
        <v>362.5</v>
      </c>
    </row>
    <row r="14" spans="1:7" x14ac:dyDescent="0.35">
      <c r="A14" s="26" t="s">
        <v>35</v>
      </c>
      <c r="B14" s="1" t="s">
        <v>31</v>
      </c>
      <c r="C14" s="1" t="s">
        <v>643</v>
      </c>
      <c r="D14" s="1" t="s">
        <v>260</v>
      </c>
      <c r="E14" s="1" t="s">
        <v>34</v>
      </c>
      <c r="F14" s="1">
        <v>999909516</v>
      </c>
      <c r="G14" s="1">
        <v>327</v>
      </c>
    </row>
    <row r="15" spans="1:7" x14ac:dyDescent="0.35">
      <c r="A15" s="1" t="s">
        <v>35</v>
      </c>
      <c r="B15" s="1" t="s">
        <v>31</v>
      </c>
      <c r="C15" s="1" t="s">
        <v>100</v>
      </c>
      <c r="D15" s="1" t="s">
        <v>159</v>
      </c>
      <c r="E15" s="1" t="s">
        <v>34</v>
      </c>
      <c r="F15" s="1">
        <v>999915037</v>
      </c>
      <c r="G15" s="1">
        <v>302</v>
      </c>
    </row>
    <row r="16" spans="1:7" x14ac:dyDescent="0.35">
      <c r="A16" s="25" t="s">
        <v>35</v>
      </c>
      <c r="B16" s="25" t="s">
        <v>31</v>
      </c>
      <c r="C16" s="25" t="s">
        <v>246</v>
      </c>
      <c r="D16" s="25" t="s">
        <v>921</v>
      </c>
      <c r="E16" s="25" t="s">
        <v>34</v>
      </c>
      <c r="F16" s="25">
        <v>999921848</v>
      </c>
      <c r="G16" s="1">
        <v>289.5</v>
      </c>
    </row>
    <row r="17" spans="1:7" x14ac:dyDescent="0.35">
      <c r="A17" s="1" t="s">
        <v>35</v>
      </c>
      <c r="B17" s="1" t="s">
        <v>31</v>
      </c>
      <c r="C17" s="1" t="s">
        <v>864</v>
      </c>
      <c r="D17" s="1" t="s">
        <v>68</v>
      </c>
      <c r="E17" s="1" t="s">
        <v>34</v>
      </c>
      <c r="F17" s="1">
        <v>999917326</v>
      </c>
      <c r="G17" s="1">
        <v>277</v>
      </c>
    </row>
    <row r="18" spans="1:7" x14ac:dyDescent="0.35">
      <c r="A18" s="1" t="s">
        <v>35</v>
      </c>
      <c r="B18" s="25" t="s">
        <v>31</v>
      </c>
      <c r="C18" s="25" t="s">
        <v>794</v>
      </c>
      <c r="D18" s="25" t="s">
        <v>795</v>
      </c>
      <c r="E18" s="25" t="s">
        <v>34</v>
      </c>
      <c r="F18" s="1">
        <v>999916423</v>
      </c>
      <c r="G18" s="1">
        <v>275</v>
      </c>
    </row>
    <row r="19" spans="1:7" x14ac:dyDescent="0.35">
      <c r="A19" s="1" t="s">
        <v>35</v>
      </c>
      <c r="B19" s="1" t="s">
        <v>31</v>
      </c>
      <c r="C19" s="1" t="s">
        <v>1528</v>
      </c>
      <c r="D19" s="1" t="s">
        <v>1529</v>
      </c>
      <c r="E19" s="1" t="s">
        <v>34</v>
      </c>
      <c r="F19" s="1">
        <v>999924363</v>
      </c>
      <c r="G19" s="1">
        <v>250.85</v>
      </c>
    </row>
    <row r="20" spans="1:7" x14ac:dyDescent="0.35">
      <c r="A20" s="26" t="s">
        <v>35</v>
      </c>
      <c r="B20" s="1" t="s">
        <v>31</v>
      </c>
      <c r="C20" s="1" t="s">
        <v>1361</v>
      </c>
      <c r="D20" s="1" t="s">
        <v>1009</v>
      </c>
      <c r="E20" s="1" t="s">
        <v>34</v>
      </c>
      <c r="F20" s="1">
        <v>999922551</v>
      </c>
      <c r="G20" s="1">
        <v>243.5</v>
      </c>
    </row>
    <row r="21" spans="1:7" x14ac:dyDescent="0.35">
      <c r="A21" s="1" t="s">
        <v>35</v>
      </c>
      <c r="B21" s="1" t="s">
        <v>31</v>
      </c>
      <c r="C21" s="25" t="s">
        <v>625</v>
      </c>
      <c r="D21" s="25" t="s">
        <v>163</v>
      </c>
      <c r="E21" s="25" t="s">
        <v>34</v>
      </c>
      <c r="F21" s="1">
        <v>999923167</v>
      </c>
      <c r="G21" s="1">
        <v>238.75</v>
      </c>
    </row>
    <row r="22" spans="1:7" x14ac:dyDescent="0.35">
      <c r="A22" s="26" t="s">
        <v>35</v>
      </c>
      <c r="B22" s="1" t="s">
        <v>31</v>
      </c>
      <c r="C22" s="1" t="s">
        <v>754</v>
      </c>
      <c r="D22" s="1" t="s">
        <v>425</v>
      </c>
      <c r="E22" s="1" t="s">
        <v>34</v>
      </c>
      <c r="F22" s="1">
        <v>999915157</v>
      </c>
      <c r="G22" s="1">
        <v>228.5</v>
      </c>
    </row>
    <row r="23" spans="1:7" x14ac:dyDescent="0.35">
      <c r="A23" s="1" t="s">
        <v>35</v>
      </c>
      <c r="B23" s="25" t="s">
        <v>31</v>
      </c>
      <c r="C23" s="25" t="s">
        <v>191</v>
      </c>
      <c r="D23" s="25" t="s">
        <v>81</v>
      </c>
      <c r="E23" s="25" t="s">
        <v>34</v>
      </c>
      <c r="F23" s="1">
        <v>999921792</v>
      </c>
      <c r="G23" s="1">
        <v>224.4</v>
      </c>
    </row>
    <row r="24" spans="1:7" x14ac:dyDescent="0.35">
      <c r="A24" s="1" t="s">
        <v>35</v>
      </c>
      <c r="B24" s="1" t="s">
        <v>31</v>
      </c>
      <c r="C24" s="1" t="s">
        <v>336</v>
      </c>
      <c r="D24" s="1" t="s">
        <v>555</v>
      </c>
      <c r="E24" s="1" t="s">
        <v>34</v>
      </c>
      <c r="F24" s="1">
        <v>999905578</v>
      </c>
      <c r="G24" s="1">
        <v>216</v>
      </c>
    </row>
    <row r="25" spans="1:7" x14ac:dyDescent="0.35">
      <c r="A25" s="25" t="s">
        <v>35</v>
      </c>
      <c r="B25" s="1" t="s">
        <v>31</v>
      </c>
      <c r="C25" s="25" t="s">
        <v>236</v>
      </c>
      <c r="D25" s="25" t="s">
        <v>79</v>
      </c>
      <c r="E25" s="25" t="s">
        <v>34</v>
      </c>
      <c r="F25" s="25">
        <v>999922760</v>
      </c>
      <c r="G25" s="1">
        <v>213</v>
      </c>
    </row>
    <row r="26" spans="1:7" x14ac:dyDescent="0.35">
      <c r="A26" s="26" t="s">
        <v>35</v>
      </c>
      <c r="B26" s="1" t="s">
        <v>31</v>
      </c>
      <c r="C26" s="1" t="s">
        <v>637</v>
      </c>
      <c r="D26" s="1" t="s">
        <v>288</v>
      </c>
      <c r="E26" s="1" t="s">
        <v>34</v>
      </c>
      <c r="F26" s="1">
        <v>999922548</v>
      </c>
      <c r="G26" s="1">
        <v>206.1</v>
      </c>
    </row>
    <row r="27" spans="1:7" x14ac:dyDescent="0.35">
      <c r="A27" s="25" t="s">
        <v>35</v>
      </c>
      <c r="B27" s="25" t="s">
        <v>31</v>
      </c>
      <c r="C27" s="25" t="s">
        <v>1145</v>
      </c>
      <c r="D27" s="25" t="s">
        <v>1146</v>
      </c>
      <c r="E27" s="25" t="s">
        <v>34</v>
      </c>
      <c r="F27" s="25">
        <v>999921026</v>
      </c>
      <c r="G27" s="1">
        <v>189.3</v>
      </c>
    </row>
    <row r="28" spans="1:7" x14ac:dyDescent="0.35">
      <c r="A28" s="26" t="s">
        <v>35</v>
      </c>
      <c r="B28" s="1" t="s">
        <v>31</v>
      </c>
      <c r="C28" s="1" t="s">
        <v>1897</v>
      </c>
      <c r="D28" s="1" t="s">
        <v>373</v>
      </c>
      <c r="E28" s="1" t="s">
        <v>34</v>
      </c>
      <c r="F28" s="1">
        <v>999926198</v>
      </c>
      <c r="G28" s="1">
        <v>184</v>
      </c>
    </row>
    <row r="29" spans="1:7" x14ac:dyDescent="0.35">
      <c r="A29" s="26" t="s">
        <v>35</v>
      </c>
      <c r="B29" s="1" t="s">
        <v>31</v>
      </c>
      <c r="C29" s="1" t="s">
        <v>858</v>
      </c>
      <c r="D29" s="1" t="s">
        <v>859</v>
      </c>
      <c r="E29" s="1" t="s">
        <v>34</v>
      </c>
      <c r="F29" s="1">
        <v>999917180</v>
      </c>
      <c r="G29" s="1">
        <v>177</v>
      </c>
    </row>
    <row r="30" spans="1:7" x14ac:dyDescent="0.35">
      <c r="A30" s="1" t="s">
        <v>35</v>
      </c>
      <c r="B30" s="1" t="s">
        <v>31</v>
      </c>
      <c r="C30" s="1" t="s">
        <v>1462</v>
      </c>
      <c r="D30" s="1" t="s">
        <v>81</v>
      </c>
      <c r="E30" s="1" t="s">
        <v>34</v>
      </c>
      <c r="F30" s="1">
        <v>999923702</v>
      </c>
      <c r="G30" s="1">
        <v>174</v>
      </c>
    </row>
    <row r="31" spans="1:7" x14ac:dyDescent="0.35">
      <c r="A31" s="1" t="s">
        <v>35</v>
      </c>
      <c r="B31" s="1" t="s">
        <v>31</v>
      </c>
      <c r="C31" s="1" t="s">
        <v>166</v>
      </c>
      <c r="D31" s="1" t="s">
        <v>665</v>
      </c>
      <c r="E31" s="1" t="s">
        <v>34</v>
      </c>
      <c r="F31" s="1">
        <v>999919654</v>
      </c>
      <c r="G31" s="1">
        <v>169</v>
      </c>
    </row>
    <row r="32" spans="1:7" x14ac:dyDescent="0.35">
      <c r="A32" s="25" t="s">
        <v>35</v>
      </c>
      <c r="B32" s="25" t="s">
        <v>31</v>
      </c>
      <c r="C32" s="25" t="s">
        <v>293</v>
      </c>
      <c r="D32" s="25" t="s">
        <v>883</v>
      </c>
      <c r="E32" s="25" t="s">
        <v>34</v>
      </c>
      <c r="F32" s="25">
        <v>999917696</v>
      </c>
      <c r="G32" s="1">
        <v>143.6</v>
      </c>
    </row>
    <row r="33" spans="1:7" x14ac:dyDescent="0.35">
      <c r="A33" s="25" t="s">
        <v>35</v>
      </c>
      <c r="B33" s="25" t="s">
        <v>31</v>
      </c>
      <c r="C33" s="25" t="s">
        <v>1338</v>
      </c>
      <c r="D33" s="25" t="s">
        <v>1339</v>
      </c>
      <c r="E33" s="25" t="s">
        <v>34</v>
      </c>
      <c r="F33" s="25">
        <v>999922372</v>
      </c>
      <c r="G33" s="1">
        <v>136</v>
      </c>
    </row>
    <row r="34" spans="1:7" x14ac:dyDescent="0.35">
      <c r="A34" s="1" t="s">
        <v>35</v>
      </c>
      <c r="B34" s="1" t="s">
        <v>31</v>
      </c>
      <c r="C34" s="1" t="s">
        <v>553</v>
      </c>
      <c r="D34" s="1" t="s">
        <v>81</v>
      </c>
      <c r="E34" s="1" t="s">
        <v>34</v>
      </c>
      <c r="F34" s="1">
        <v>999928081</v>
      </c>
      <c r="G34" s="1">
        <v>134</v>
      </c>
    </row>
    <row r="35" spans="1:7" x14ac:dyDescent="0.35">
      <c r="A35" s="25" t="s">
        <v>35</v>
      </c>
      <c r="B35" s="25" t="s">
        <v>31</v>
      </c>
      <c r="C35" s="25" t="s">
        <v>2576</v>
      </c>
      <c r="D35" s="25" t="s">
        <v>509</v>
      </c>
      <c r="E35" s="25" t="s">
        <v>34</v>
      </c>
      <c r="F35" s="25">
        <v>999910553</v>
      </c>
      <c r="G35" s="1">
        <v>126</v>
      </c>
    </row>
    <row r="36" spans="1:7" x14ac:dyDescent="0.35">
      <c r="A36" s="25" t="s">
        <v>35</v>
      </c>
      <c r="B36" s="25" t="s">
        <v>31</v>
      </c>
      <c r="C36" s="25" t="s">
        <v>426</v>
      </c>
      <c r="D36" s="25" t="s">
        <v>290</v>
      </c>
      <c r="E36" s="25" t="s">
        <v>34</v>
      </c>
      <c r="F36" s="25">
        <v>999919439</v>
      </c>
      <c r="G36" s="1">
        <v>124</v>
      </c>
    </row>
    <row r="37" spans="1:7" x14ac:dyDescent="0.35">
      <c r="A37" s="1" t="s">
        <v>35</v>
      </c>
      <c r="B37" s="1" t="s">
        <v>31</v>
      </c>
      <c r="C37" s="1" t="s">
        <v>1045</v>
      </c>
      <c r="D37" s="1" t="s">
        <v>192</v>
      </c>
      <c r="E37" s="1" t="s">
        <v>34</v>
      </c>
      <c r="F37" s="1">
        <v>999919583</v>
      </c>
      <c r="G37" s="1">
        <v>122</v>
      </c>
    </row>
    <row r="38" spans="1:7" x14ac:dyDescent="0.35">
      <c r="A38" s="1" t="s">
        <v>35</v>
      </c>
      <c r="B38" s="1" t="s">
        <v>31</v>
      </c>
      <c r="C38" s="1" t="s">
        <v>999</v>
      </c>
      <c r="D38" s="1" t="s">
        <v>81</v>
      </c>
      <c r="E38" s="1" t="s">
        <v>34</v>
      </c>
      <c r="F38" s="1">
        <v>999919200</v>
      </c>
      <c r="G38" s="1">
        <v>121</v>
      </c>
    </row>
    <row r="39" spans="1:7" x14ac:dyDescent="0.35">
      <c r="A39" s="25" t="s">
        <v>35</v>
      </c>
      <c r="B39" s="1" t="s">
        <v>31</v>
      </c>
      <c r="C39" s="1" t="s">
        <v>470</v>
      </c>
      <c r="D39" s="1" t="s">
        <v>2045</v>
      </c>
      <c r="E39" s="1" t="s">
        <v>34</v>
      </c>
      <c r="F39" s="1">
        <v>999902251</v>
      </c>
      <c r="G39" s="1">
        <v>120</v>
      </c>
    </row>
    <row r="40" spans="1:7" x14ac:dyDescent="0.35">
      <c r="A40" s="25" t="s">
        <v>35</v>
      </c>
      <c r="B40" s="1" t="s">
        <v>31</v>
      </c>
      <c r="C40" s="25" t="s">
        <v>2334</v>
      </c>
      <c r="D40" s="25" t="s">
        <v>2335</v>
      </c>
      <c r="E40" s="25" t="s">
        <v>34</v>
      </c>
      <c r="F40" s="25">
        <v>999921014</v>
      </c>
      <c r="G40" s="1">
        <v>116</v>
      </c>
    </row>
    <row r="41" spans="1:7" x14ac:dyDescent="0.35">
      <c r="A41" s="1" t="s">
        <v>35</v>
      </c>
      <c r="B41" s="1" t="s">
        <v>31</v>
      </c>
      <c r="C41" s="1" t="s">
        <v>1208</v>
      </c>
      <c r="D41" s="1" t="s">
        <v>1209</v>
      </c>
      <c r="E41" s="1" t="s">
        <v>34</v>
      </c>
      <c r="F41" s="1">
        <v>999921432</v>
      </c>
      <c r="G41" s="1">
        <v>110</v>
      </c>
    </row>
    <row r="42" spans="1:7" x14ac:dyDescent="0.35">
      <c r="A42" s="25" t="s">
        <v>35</v>
      </c>
      <c r="B42" s="25" t="s">
        <v>31</v>
      </c>
      <c r="C42" s="25" t="s">
        <v>947</v>
      </c>
      <c r="D42" s="25" t="s">
        <v>948</v>
      </c>
      <c r="E42" s="25" t="s">
        <v>34</v>
      </c>
      <c r="F42" s="25">
        <v>999918290</v>
      </c>
      <c r="G42" s="1">
        <v>109</v>
      </c>
    </row>
    <row r="43" spans="1:7" x14ac:dyDescent="0.35">
      <c r="A43" s="26" t="s">
        <v>35</v>
      </c>
      <c r="B43" s="26" t="s">
        <v>31</v>
      </c>
      <c r="C43" s="26" t="s">
        <v>2074</v>
      </c>
      <c r="D43" s="26" t="s">
        <v>2075</v>
      </c>
      <c r="E43" s="26" t="s">
        <v>34</v>
      </c>
      <c r="F43" s="1">
        <v>999927283</v>
      </c>
      <c r="G43" s="1">
        <v>109</v>
      </c>
    </row>
    <row r="44" spans="1:7" x14ac:dyDescent="0.35">
      <c r="A44" s="25" t="s">
        <v>35</v>
      </c>
      <c r="B44" s="25" t="s">
        <v>31</v>
      </c>
      <c r="C44" s="25" t="s">
        <v>640</v>
      </c>
      <c r="D44" s="25" t="s">
        <v>641</v>
      </c>
      <c r="E44" s="25" t="s">
        <v>34</v>
      </c>
      <c r="F44" s="25">
        <v>999909482</v>
      </c>
      <c r="G44" s="1">
        <v>103.2</v>
      </c>
    </row>
    <row r="45" spans="1:7" x14ac:dyDescent="0.35">
      <c r="A45" s="1" t="s">
        <v>35</v>
      </c>
      <c r="B45" s="1" t="s">
        <v>31</v>
      </c>
      <c r="C45" s="25" t="s">
        <v>1582</v>
      </c>
      <c r="D45" s="25" t="s">
        <v>1583</v>
      </c>
      <c r="E45" s="25" t="s">
        <v>34</v>
      </c>
      <c r="F45" s="1">
        <v>999924701</v>
      </c>
      <c r="G45" s="1">
        <v>101</v>
      </c>
    </row>
    <row r="46" spans="1:7" x14ac:dyDescent="0.35">
      <c r="A46" s="26" t="s">
        <v>35</v>
      </c>
      <c r="B46" s="1" t="s">
        <v>31</v>
      </c>
      <c r="C46" s="1" t="s">
        <v>1010</v>
      </c>
      <c r="D46" s="1" t="s">
        <v>787</v>
      </c>
      <c r="E46" s="1" t="s">
        <v>34</v>
      </c>
      <c r="F46" s="1">
        <v>999919204</v>
      </c>
      <c r="G46" s="1">
        <v>99</v>
      </c>
    </row>
    <row r="47" spans="1:7" x14ac:dyDescent="0.35">
      <c r="A47" s="25" t="s">
        <v>35</v>
      </c>
      <c r="B47" s="25" t="s">
        <v>31</v>
      </c>
      <c r="C47" s="25" t="s">
        <v>70</v>
      </c>
      <c r="D47" s="25" t="s">
        <v>294</v>
      </c>
      <c r="E47" s="25" t="s">
        <v>34</v>
      </c>
      <c r="F47" s="25">
        <v>999927676</v>
      </c>
      <c r="G47" s="1">
        <v>90</v>
      </c>
    </row>
    <row r="48" spans="1:7" x14ac:dyDescent="0.35">
      <c r="A48" s="68" t="s">
        <v>35</v>
      </c>
      <c r="B48" s="68" t="s">
        <v>31</v>
      </c>
      <c r="C48" s="68" t="s">
        <v>1690</v>
      </c>
      <c r="D48" s="68" t="s">
        <v>745</v>
      </c>
      <c r="E48" s="68" t="s">
        <v>34</v>
      </c>
      <c r="F48" s="68">
        <v>999929874</v>
      </c>
      <c r="G48" s="1">
        <v>90</v>
      </c>
    </row>
    <row r="49" spans="1:7" x14ac:dyDescent="0.35">
      <c r="A49" s="25" t="s">
        <v>35</v>
      </c>
      <c r="B49" s="25" t="s">
        <v>31</v>
      </c>
      <c r="C49" s="25" t="s">
        <v>191</v>
      </c>
      <c r="D49" s="25" t="s">
        <v>616</v>
      </c>
      <c r="E49" s="25" t="s">
        <v>34</v>
      </c>
      <c r="F49" s="25">
        <v>999928755</v>
      </c>
      <c r="G49" s="1">
        <v>89</v>
      </c>
    </row>
    <row r="50" spans="1:7" x14ac:dyDescent="0.35">
      <c r="A50" s="25" t="s">
        <v>35</v>
      </c>
      <c r="B50" s="1" t="s">
        <v>31</v>
      </c>
      <c r="C50" s="25" t="s">
        <v>2336</v>
      </c>
      <c r="D50" s="25" t="s">
        <v>2337</v>
      </c>
      <c r="E50" s="25" t="s">
        <v>34</v>
      </c>
      <c r="F50" s="25">
        <v>999920209</v>
      </c>
      <c r="G50" s="1">
        <v>86</v>
      </c>
    </row>
    <row r="51" spans="1:7" x14ac:dyDescent="0.35">
      <c r="A51" s="25" t="s">
        <v>35</v>
      </c>
      <c r="B51" s="1" t="s">
        <v>31</v>
      </c>
      <c r="C51" s="25" t="s">
        <v>246</v>
      </c>
      <c r="D51" s="25" t="s">
        <v>2331</v>
      </c>
      <c r="E51" s="25" t="s">
        <v>34</v>
      </c>
      <c r="F51" s="25">
        <v>999920407</v>
      </c>
      <c r="G51" s="1">
        <v>85</v>
      </c>
    </row>
    <row r="52" spans="1:7" x14ac:dyDescent="0.35">
      <c r="A52" s="25" t="s">
        <v>35</v>
      </c>
      <c r="B52" s="25" t="s">
        <v>31</v>
      </c>
      <c r="C52" s="25" t="s">
        <v>1139</v>
      </c>
      <c r="D52" s="25" t="s">
        <v>1140</v>
      </c>
      <c r="E52" s="25" t="s">
        <v>34</v>
      </c>
      <c r="F52" s="25">
        <v>999920987</v>
      </c>
      <c r="G52" s="1">
        <v>83.3</v>
      </c>
    </row>
    <row r="53" spans="1:7" x14ac:dyDescent="0.35">
      <c r="A53" s="25" t="s">
        <v>35</v>
      </c>
      <c r="B53" s="1" t="s">
        <v>31</v>
      </c>
      <c r="C53" s="25" t="s">
        <v>879</v>
      </c>
      <c r="D53" s="25" t="s">
        <v>880</v>
      </c>
      <c r="E53" s="25" t="s">
        <v>34</v>
      </c>
      <c r="F53" s="25">
        <v>999917672</v>
      </c>
      <c r="G53" s="1">
        <v>82.5</v>
      </c>
    </row>
    <row r="54" spans="1:7" x14ac:dyDescent="0.35">
      <c r="A54" s="1" t="s">
        <v>35</v>
      </c>
      <c r="B54" s="25" t="s">
        <v>31</v>
      </c>
      <c r="C54" s="25" t="s">
        <v>750</v>
      </c>
      <c r="D54" s="25" t="s">
        <v>61</v>
      </c>
      <c r="E54" s="25" t="s">
        <v>34</v>
      </c>
      <c r="F54" s="1">
        <v>999914992</v>
      </c>
      <c r="G54" s="1">
        <v>82</v>
      </c>
    </row>
    <row r="55" spans="1:7" x14ac:dyDescent="0.35">
      <c r="A55" s="1" t="s">
        <v>35</v>
      </c>
      <c r="B55" s="1" t="s">
        <v>31</v>
      </c>
      <c r="C55" s="1" t="s">
        <v>1076</v>
      </c>
      <c r="D55" s="1" t="s">
        <v>1077</v>
      </c>
      <c r="E55" s="1" t="s">
        <v>34</v>
      </c>
      <c r="F55" s="1">
        <v>999919965</v>
      </c>
      <c r="G55" s="1">
        <v>82</v>
      </c>
    </row>
    <row r="56" spans="1:7" x14ac:dyDescent="0.35">
      <c r="A56" s="1" t="s">
        <v>35</v>
      </c>
      <c r="B56" s="1" t="s">
        <v>31</v>
      </c>
      <c r="C56" s="25" t="s">
        <v>1195</v>
      </c>
      <c r="D56" s="25" t="s">
        <v>235</v>
      </c>
      <c r="E56" s="1" t="s">
        <v>34</v>
      </c>
      <c r="F56" s="25">
        <v>999921355</v>
      </c>
      <c r="G56" s="1">
        <v>82</v>
      </c>
    </row>
    <row r="57" spans="1:7" x14ac:dyDescent="0.35">
      <c r="A57" s="1" t="s">
        <v>35</v>
      </c>
      <c r="B57" s="1" t="s">
        <v>31</v>
      </c>
      <c r="C57" s="1" t="s">
        <v>1581</v>
      </c>
      <c r="D57" s="1" t="s">
        <v>234</v>
      </c>
      <c r="E57" s="1" t="s">
        <v>34</v>
      </c>
      <c r="F57" s="1">
        <v>999924678</v>
      </c>
      <c r="G57" s="1">
        <v>81</v>
      </c>
    </row>
    <row r="58" spans="1:7" x14ac:dyDescent="0.35">
      <c r="A58" s="26" t="s">
        <v>35</v>
      </c>
      <c r="B58" s="25" t="s">
        <v>31</v>
      </c>
      <c r="C58" s="25" t="s">
        <v>758</v>
      </c>
      <c r="D58" s="25" t="s">
        <v>61</v>
      </c>
      <c r="E58" s="25" t="s">
        <v>34</v>
      </c>
      <c r="F58" s="1">
        <v>999915402</v>
      </c>
      <c r="G58" s="1">
        <v>78</v>
      </c>
    </row>
    <row r="59" spans="1:7" x14ac:dyDescent="0.35">
      <c r="A59" s="1" t="s">
        <v>35</v>
      </c>
      <c r="B59" s="1" t="s">
        <v>31</v>
      </c>
      <c r="C59" s="1" t="s">
        <v>70</v>
      </c>
      <c r="D59" s="1" t="s">
        <v>611</v>
      </c>
      <c r="E59" s="1" t="s">
        <v>34</v>
      </c>
      <c r="F59" s="1">
        <v>999908007</v>
      </c>
      <c r="G59" s="1">
        <v>71</v>
      </c>
    </row>
    <row r="60" spans="1:7" x14ac:dyDescent="0.35">
      <c r="A60" s="25" t="s">
        <v>35</v>
      </c>
      <c r="B60" s="25" t="s">
        <v>31</v>
      </c>
      <c r="C60" s="25" t="s">
        <v>871</v>
      </c>
      <c r="D60" s="25" t="s">
        <v>872</v>
      </c>
      <c r="E60" s="25" t="s">
        <v>34</v>
      </c>
      <c r="F60" s="25">
        <v>999917621</v>
      </c>
      <c r="G60" s="1">
        <v>68</v>
      </c>
    </row>
    <row r="61" spans="1:7" x14ac:dyDescent="0.35">
      <c r="A61" s="25" t="s">
        <v>35</v>
      </c>
      <c r="B61" s="25" t="s">
        <v>31</v>
      </c>
      <c r="C61" s="25" t="s">
        <v>399</v>
      </c>
      <c r="D61" s="25" t="s">
        <v>1235</v>
      </c>
      <c r="E61" s="25" t="s">
        <v>34</v>
      </c>
      <c r="F61" s="25">
        <v>999921184</v>
      </c>
      <c r="G61" s="1">
        <v>68</v>
      </c>
    </row>
    <row r="62" spans="1:7" x14ac:dyDescent="0.35">
      <c r="A62" s="25" t="s">
        <v>35</v>
      </c>
      <c r="B62" s="1" t="s">
        <v>31</v>
      </c>
      <c r="C62" s="25" t="s">
        <v>1233</v>
      </c>
      <c r="D62" s="25" t="s">
        <v>3516</v>
      </c>
      <c r="E62" s="25" t="s">
        <v>34</v>
      </c>
      <c r="F62" s="25">
        <v>999923267</v>
      </c>
      <c r="G62" s="1">
        <v>68</v>
      </c>
    </row>
    <row r="63" spans="1:7" x14ac:dyDescent="0.35">
      <c r="A63" s="68" t="s">
        <v>35</v>
      </c>
      <c r="B63" s="68" t="s">
        <v>31</v>
      </c>
      <c r="C63" s="68" t="s">
        <v>1490</v>
      </c>
      <c r="D63" s="68" t="s">
        <v>1491</v>
      </c>
      <c r="E63" s="68" t="s">
        <v>34</v>
      </c>
      <c r="F63" s="68">
        <v>999923920</v>
      </c>
      <c r="G63" s="1">
        <v>68</v>
      </c>
    </row>
    <row r="64" spans="1:7" x14ac:dyDescent="0.35">
      <c r="A64" s="25" t="s">
        <v>35</v>
      </c>
      <c r="B64" s="1" t="s">
        <v>31</v>
      </c>
      <c r="C64" s="1" t="s">
        <v>226</v>
      </c>
      <c r="D64" s="1" t="s">
        <v>81</v>
      </c>
      <c r="E64" s="1" t="s">
        <v>34</v>
      </c>
      <c r="F64" s="1">
        <v>999925619</v>
      </c>
      <c r="G64" s="1">
        <v>68</v>
      </c>
    </row>
    <row r="65" spans="1:7" x14ac:dyDescent="0.35">
      <c r="A65" s="25" t="s">
        <v>35</v>
      </c>
      <c r="B65" s="1" t="s">
        <v>31</v>
      </c>
      <c r="C65" s="1" t="s">
        <v>1889</v>
      </c>
      <c r="D65" s="1" t="s">
        <v>1890</v>
      </c>
      <c r="E65" s="1" t="s">
        <v>34</v>
      </c>
      <c r="F65" s="1">
        <v>999926141</v>
      </c>
      <c r="G65" s="1">
        <v>68</v>
      </c>
    </row>
    <row r="66" spans="1:7" x14ac:dyDescent="0.35">
      <c r="A66" s="68" t="s">
        <v>35</v>
      </c>
      <c r="B66" s="68" t="s">
        <v>31</v>
      </c>
      <c r="C66" s="68" t="s">
        <v>434</v>
      </c>
      <c r="D66" s="68" t="s">
        <v>724</v>
      </c>
      <c r="E66" s="68" t="s">
        <v>34</v>
      </c>
      <c r="F66" s="68">
        <v>999928522</v>
      </c>
      <c r="G66" s="1">
        <v>68</v>
      </c>
    </row>
    <row r="67" spans="1:7" x14ac:dyDescent="0.35">
      <c r="A67" s="25" t="s">
        <v>35</v>
      </c>
      <c r="B67" s="25" t="s">
        <v>31</v>
      </c>
      <c r="C67" s="25" t="s">
        <v>2973</v>
      </c>
      <c r="D67" s="25" t="s">
        <v>2974</v>
      </c>
      <c r="E67" s="25" t="s">
        <v>34</v>
      </c>
      <c r="F67" s="25">
        <v>999931520</v>
      </c>
      <c r="G67" s="1">
        <v>68</v>
      </c>
    </row>
    <row r="68" spans="1:7" x14ac:dyDescent="0.35">
      <c r="A68" s="25" t="s">
        <v>35</v>
      </c>
      <c r="B68" s="1" t="s">
        <v>31</v>
      </c>
      <c r="C68" s="1" t="s">
        <v>1797</v>
      </c>
      <c r="D68" s="1" t="s">
        <v>81</v>
      </c>
      <c r="E68" s="1" t="s">
        <v>34</v>
      </c>
      <c r="F68" s="1">
        <v>999925695</v>
      </c>
      <c r="G68" s="1">
        <v>63</v>
      </c>
    </row>
    <row r="69" spans="1:7" x14ac:dyDescent="0.35">
      <c r="A69" s="25" t="s">
        <v>35</v>
      </c>
      <c r="B69" s="25" t="s">
        <v>31</v>
      </c>
      <c r="C69" s="25" t="s">
        <v>286</v>
      </c>
      <c r="D69" s="25" t="s">
        <v>1393</v>
      </c>
      <c r="E69" s="25" t="s">
        <v>34</v>
      </c>
      <c r="F69" s="25">
        <v>999929694</v>
      </c>
      <c r="G69" s="1">
        <v>63</v>
      </c>
    </row>
    <row r="70" spans="1:7" x14ac:dyDescent="0.35">
      <c r="A70" s="25" t="s">
        <v>35</v>
      </c>
      <c r="B70" s="25" t="s">
        <v>31</v>
      </c>
      <c r="C70" s="25" t="s">
        <v>691</v>
      </c>
      <c r="D70" s="25" t="s">
        <v>2975</v>
      </c>
      <c r="E70" s="25" t="s">
        <v>34</v>
      </c>
      <c r="F70" s="25">
        <v>999931496</v>
      </c>
      <c r="G70" s="1">
        <v>63</v>
      </c>
    </row>
    <row r="71" spans="1:7" x14ac:dyDescent="0.35">
      <c r="A71" s="1" t="s">
        <v>35</v>
      </c>
      <c r="B71" s="1" t="s">
        <v>31</v>
      </c>
      <c r="C71" s="1" t="s">
        <v>748</v>
      </c>
      <c r="D71" s="1" t="s">
        <v>749</v>
      </c>
      <c r="E71" s="1" t="s">
        <v>34</v>
      </c>
      <c r="F71" s="1">
        <v>999914881</v>
      </c>
      <c r="G71" s="1">
        <v>62</v>
      </c>
    </row>
    <row r="72" spans="1:7" x14ac:dyDescent="0.35">
      <c r="A72" s="1" t="s">
        <v>35</v>
      </c>
      <c r="B72" s="1" t="s">
        <v>31</v>
      </c>
      <c r="C72" s="1" t="s">
        <v>755</v>
      </c>
      <c r="D72" s="1" t="s">
        <v>386</v>
      </c>
      <c r="E72" s="1" t="s">
        <v>34</v>
      </c>
      <c r="F72" s="1">
        <v>999921387</v>
      </c>
      <c r="G72" s="1">
        <v>62</v>
      </c>
    </row>
    <row r="73" spans="1:7" x14ac:dyDescent="0.35">
      <c r="A73" s="25" t="s">
        <v>35</v>
      </c>
      <c r="B73" s="25" t="s">
        <v>31</v>
      </c>
      <c r="C73" s="25" t="s">
        <v>3065</v>
      </c>
      <c r="D73" s="25" t="s">
        <v>3066</v>
      </c>
      <c r="E73" s="25" t="s">
        <v>34</v>
      </c>
      <c r="F73" s="25">
        <v>999903960</v>
      </c>
      <c r="G73" s="1">
        <v>60</v>
      </c>
    </row>
    <row r="74" spans="1:7" x14ac:dyDescent="0.35">
      <c r="A74" s="25" t="s">
        <v>35</v>
      </c>
      <c r="B74" s="25" t="s">
        <v>31</v>
      </c>
      <c r="C74" s="25" t="s">
        <v>849</v>
      </c>
      <c r="D74" s="25" t="s">
        <v>850</v>
      </c>
      <c r="E74" s="25" t="s">
        <v>34</v>
      </c>
      <c r="F74" s="25">
        <v>999917065</v>
      </c>
      <c r="G74" s="1">
        <v>58</v>
      </c>
    </row>
    <row r="75" spans="1:7" x14ac:dyDescent="0.35">
      <c r="A75" s="1" t="s">
        <v>35</v>
      </c>
      <c r="B75" s="1" t="s">
        <v>31</v>
      </c>
      <c r="C75" s="1" t="s">
        <v>200</v>
      </c>
      <c r="D75" s="1" t="s">
        <v>504</v>
      </c>
      <c r="E75" s="1" t="s">
        <v>34</v>
      </c>
      <c r="F75" s="1">
        <v>999921934</v>
      </c>
      <c r="G75" s="1">
        <v>58</v>
      </c>
    </row>
    <row r="76" spans="1:7" x14ac:dyDescent="0.35">
      <c r="A76" s="25" t="s">
        <v>35</v>
      </c>
      <c r="B76" s="1" t="s">
        <v>31</v>
      </c>
      <c r="C76" s="1" t="s">
        <v>249</v>
      </c>
      <c r="D76" s="1" t="s">
        <v>3144</v>
      </c>
      <c r="E76" s="1" t="s">
        <v>34</v>
      </c>
      <c r="F76" s="1">
        <v>999926501</v>
      </c>
      <c r="G76" s="1">
        <v>58</v>
      </c>
    </row>
    <row r="77" spans="1:7" x14ac:dyDescent="0.35">
      <c r="A77" s="25" t="s">
        <v>35</v>
      </c>
      <c r="B77" s="25" t="s">
        <v>31</v>
      </c>
      <c r="C77" s="25" t="s">
        <v>246</v>
      </c>
      <c r="D77" s="25" t="s">
        <v>1040</v>
      </c>
      <c r="E77" s="25" t="s">
        <v>34</v>
      </c>
      <c r="F77" s="25">
        <v>999931508</v>
      </c>
      <c r="G77" s="1">
        <v>58</v>
      </c>
    </row>
    <row r="78" spans="1:7" x14ac:dyDescent="0.35">
      <c r="A78" s="1" t="s">
        <v>35</v>
      </c>
      <c r="B78" s="1" t="s">
        <v>31</v>
      </c>
      <c r="C78" s="1" t="s">
        <v>3479</v>
      </c>
      <c r="D78" s="1" t="s">
        <v>504</v>
      </c>
      <c r="E78" s="1" t="s">
        <v>34</v>
      </c>
      <c r="F78" s="1">
        <v>999921933</v>
      </c>
      <c r="G78" s="1">
        <v>54</v>
      </c>
    </row>
    <row r="79" spans="1:7" x14ac:dyDescent="0.35">
      <c r="A79" s="25" t="s">
        <v>35</v>
      </c>
      <c r="B79" s="25" t="s">
        <v>31</v>
      </c>
      <c r="C79" s="25" t="s">
        <v>100</v>
      </c>
      <c r="D79" s="25" t="s">
        <v>2976</v>
      </c>
      <c r="E79" s="25" t="s">
        <v>34</v>
      </c>
      <c r="F79" s="25">
        <v>999926756</v>
      </c>
      <c r="G79" s="1">
        <v>54</v>
      </c>
    </row>
    <row r="80" spans="1:7" x14ac:dyDescent="0.35">
      <c r="A80" s="25" t="s">
        <v>35</v>
      </c>
      <c r="B80" s="25" t="s">
        <v>31</v>
      </c>
      <c r="C80" s="25" t="s">
        <v>407</v>
      </c>
      <c r="D80" s="25" t="s">
        <v>124</v>
      </c>
      <c r="E80" s="25" t="s">
        <v>34</v>
      </c>
      <c r="F80" s="25">
        <v>999928297</v>
      </c>
      <c r="G80" s="1">
        <v>54</v>
      </c>
    </row>
    <row r="81" spans="1:7" x14ac:dyDescent="0.35">
      <c r="A81" s="1" t="s">
        <v>35</v>
      </c>
      <c r="B81" s="1" t="s">
        <v>31</v>
      </c>
      <c r="C81" s="1" t="s">
        <v>3480</v>
      </c>
      <c r="D81" s="1" t="s">
        <v>523</v>
      </c>
      <c r="E81" s="1" t="s">
        <v>34</v>
      </c>
      <c r="F81" s="1">
        <v>999921858</v>
      </c>
      <c r="G81" s="1">
        <v>51</v>
      </c>
    </row>
    <row r="82" spans="1:7" x14ac:dyDescent="0.35">
      <c r="A82" s="1" t="s">
        <v>35</v>
      </c>
      <c r="B82" s="1" t="s">
        <v>31</v>
      </c>
      <c r="C82" s="1" t="s">
        <v>777</v>
      </c>
      <c r="D82" s="1" t="s">
        <v>1975</v>
      </c>
      <c r="E82" s="1" t="s">
        <v>34</v>
      </c>
      <c r="F82" s="1">
        <v>999926686</v>
      </c>
      <c r="G82" s="1">
        <v>51</v>
      </c>
    </row>
    <row r="83" spans="1:7" x14ac:dyDescent="0.35">
      <c r="A83" s="25" t="s">
        <v>35</v>
      </c>
      <c r="B83" s="1" t="s">
        <v>31</v>
      </c>
      <c r="C83" s="25" t="s">
        <v>3512</v>
      </c>
      <c r="D83" s="25" t="s">
        <v>3513</v>
      </c>
      <c r="E83" s="25" t="s">
        <v>34</v>
      </c>
      <c r="F83" s="25">
        <v>999928039</v>
      </c>
      <c r="G83" s="1">
        <v>51</v>
      </c>
    </row>
    <row r="84" spans="1:7" x14ac:dyDescent="0.35">
      <c r="A84" s="25" t="s">
        <v>35</v>
      </c>
      <c r="B84" s="25" t="s">
        <v>31</v>
      </c>
      <c r="C84" s="25" t="s">
        <v>2977</v>
      </c>
      <c r="D84" s="25" t="s">
        <v>324</v>
      </c>
      <c r="E84" s="25" t="s">
        <v>34</v>
      </c>
      <c r="F84" s="25">
        <v>999930919</v>
      </c>
      <c r="G84" s="1">
        <v>51</v>
      </c>
    </row>
    <row r="85" spans="1:7" x14ac:dyDescent="0.35">
      <c r="A85" s="25" t="s">
        <v>35</v>
      </c>
      <c r="B85" s="1" t="s">
        <v>31</v>
      </c>
      <c r="C85" s="25" t="s">
        <v>2332</v>
      </c>
      <c r="D85" s="25" t="s">
        <v>2333</v>
      </c>
      <c r="E85" s="25" t="s">
        <v>34</v>
      </c>
      <c r="F85" s="25">
        <v>999928862</v>
      </c>
      <c r="G85" s="1">
        <v>48</v>
      </c>
    </row>
    <row r="86" spans="1:7" x14ac:dyDescent="0.35">
      <c r="A86" s="25" t="s">
        <v>35</v>
      </c>
      <c r="B86" s="25" t="s">
        <v>31</v>
      </c>
      <c r="C86" s="25" t="s">
        <v>3067</v>
      </c>
      <c r="D86" s="25" t="s">
        <v>3066</v>
      </c>
      <c r="E86" s="25" t="s">
        <v>34</v>
      </c>
      <c r="F86" s="25">
        <v>999903959</v>
      </c>
      <c r="G86" s="1">
        <v>45</v>
      </c>
    </row>
    <row r="87" spans="1:7" x14ac:dyDescent="0.35">
      <c r="A87" s="25" t="s">
        <v>35</v>
      </c>
      <c r="B87" s="25" t="s">
        <v>31</v>
      </c>
      <c r="C87" s="25" t="s">
        <v>714</v>
      </c>
      <c r="D87" s="25" t="s">
        <v>192</v>
      </c>
      <c r="E87" s="25" t="s">
        <v>34</v>
      </c>
      <c r="F87" s="25">
        <v>999924318</v>
      </c>
      <c r="G87" s="1">
        <v>45</v>
      </c>
    </row>
    <row r="88" spans="1:7" x14ac:dyDescent="0.35">
      <c r="A88" s="101" t="s">
        <v>35</v>
      </c>
      <c r="B88" s="101" t="s">
        <v>31</v>
      </c>
      <c r="C88" s="101" t="s">
        <v>1352</v>
      </c>
      <c r="D88" s="102" t="s">
        <v>1353</v>
      </c>
      <c r="E88" s="101" t="s">
        <v>34</v>
      </c>
      <c r="F88" s="101">
        <v>999922505</v>
      </c>
      <c r="G88" s="1">
        <v>44</v>
      </c>
    </row>
    <row r="89" spans="1:7" x14ac:dyDescent="0.35">
      <c r="A89" s="1" t="s">
        <v>35</v>
      </c>
      <c r="B89" s="25" t="s">
        <v>31</v>
      </c>
      <c r="C89" s="25" t="s">
        <v>789</v>
      </c>
      <c r="D89" s="25" t="s">
        <v>790</v>
      </c>
      <c r="E89" s="25" t="s">
        <v>34</v>
      </c>
      <c r="F89" s="1">
        <v>999916402</v>
      </c>
      <c r="G89" s="1">
        <v>38</v>
      </c>
    </row>
    <row r="90" spans="1:7" x14ac:dyDescent="0.35">
      <c r="A90" s="25" t="s">
        <v>35</v>
      </c>
      <c r="B90" s="25" t="s">
        <v>31</v>
      </c>
      <c r="C90" s="25" t="s">
        <v>1008</v>
      </c>
      <c r="D90" s="25" t="s">
        <v>2979</v>
      </c>
      <c r="E90" s="25" t="s">
        <v>34</v>
      </c>
      <c r="F90" s="25">
        <v>999924710</v>
      </c>
      <c r="G90" s="1">
        <v>38</v>
      </c>
    </row>
    <row r="91" spans="1:7" x14ac:dyDescent="0.35">
      <c r="A91" s="1" t="s">
        <v>35</v>
      </c>
      <c r="B91" s="1" t="s">
        <v>31</v>
      </c>
      <c r="C91" s="1" t="s">
        <v>1122</v>
      </c>
      <c r="D91" s="1" t="s">
        <v>1149</v>
      </c>
      <c r="E91" s="1" t="s">
        <v>34</v>
      </c>
      <c r="F91" s="1">
        <v>999925763</v>
      </c>
      <c r="G91" s="1">
        <v>38</v>
      </c>
    </row>
    <row r="92" spans="1:7" x14ac:dyDescent="0.35">
      <c r="A92" s="1" t="s">
        <v>35</v>
      </c>
      <c r="B92" s="1" t="s">
        <v>31</v>
      </c>
      <c r="C92" s="1" t="s">
        <v>1849</v>
      </c>
      <c r="D92" s="1" t="s">
        <v>1850</v>
      </c>
      <c r="E92" s="1" t="s">
        <v>34</v>
      </c>
      <c r="F92" s="1">
        <v>999925954</v>
      </c>
      <c r="G92" s="1">
        <v>38</v>
      </c>
    </row>
    <row r="93" spans="1:7" x14ac:dyDescent="0.35">
      <c r="A93" s="25" t="s">
        <v>35</v>
      </c>
      <c r="B93" s="1" t="s">
        <v>31</v>
      </c>
      <c r="C93" s="25" t="s">
        <v>3510</v>
      </c>
      <c r="D93" s="25" t="s">
        <v>3511</v>
      </c>
      <c r="E93" s="25" t="s">
        <v>34</v>
      </c>
      <c r="F93" s="25">
        <v>999928478</v>
      </c>
      <c r="G93" s="1">
        <v>38</v>
      </c>
    </row>
    <row r="94" spans="1:7" x14ac:dyDescent="0.35">
      <c r="A94" s="25" t="s">
        <v>35</v>
      </c>
      <c r="B94" s="25" t="s">
        <v>31</v>
      </c>
      <c r="C94" s="25" t="s">
        <v>2958</v>
      </c>
      <c r="D94" s="25" t="s">
        <v>711</v>
      </c>
      <c r="E94" s="25" t="s">
        <v>34</v>
      </c>
      <c r="F94" s="25">
        <v>999928587</v>
      </c>
      <c r="G94" s="1">
        <v>38</v>
      </c>
    </row>
    <row r="95" spans="1:7" x14ac:dyDescent="0.35">
      <c r="A95" s="25" t="s">
        <v>35</v>
      </c>
      <c r="B95" s="25" t="s">
        <v>31</v>
      </c>
      <c r="C95" s="25" t="s">
        <v>3247</v>
      </c>
      <c r="D95" s="25" t="s">
        <v>92</v>
      </c>
      <c r="E95" s="25" t="s">
        <v>34</v>
      </c>
      <c r="F95" s="25">
        <v>999929274</v>
      </c>
      <c r="G95" s="1">
        <v>38</v>
      </c>
    </row>
    <row r="96" spans="1:7" x14ac:dyDescent="0.35">
      <c r="A96" s="25" t="s">
        <v>35</v>
      </c>
      <c r="B96" s="25" t="s">
        <v>31</v>
      </c>
      <c r="C96" s="25" t="s">
        <v>553</v>
      </c>
      <c r="D96" s="25" t="s">
        <v>523</v>
      </c>
      <c r="E96" s="25" t="s">
        <v>34</v>
      </c>
      <c r="F96" s="25">
        <v>999930969</v>
      </c>
      <c r="G96" s="1">
        <v>38</v>
      </c>
    </row>
    <row r="97" spans="1:7" x14ac:dyDescent="0.35">
      <c r="A97" s="25" t="s">
        <v>35</v>
      </c>
      <c r="B97" s="25" t="s">
        <v>31</v>
      </c>
      <c r="C97" s="25" t="s">
        <v>2980</v>
      </c>
      <c r="D97" s="25" t="s">
        <v>2981</v>
      </c>
      <c r="E97" s="25" t="s">
        <v>34</v>
      </c>
      <c r="F97" s="25">
        <v>999931350</v>
      </c>
      <c r="G97" s="1">
        <v>38</v>
      </c>
    </row>
    <row r="98" spans="1:7" x14ac:dyDescent="0.35">
      <c r="A98" s="25" t="s">
        <v>35</v>
      </c>
      <c r="B98" s="25" t="s">
        <v>31</v>
      </c>
      <c r="C98" s="25" t="s">
        <v>3245</v>
      </c>
      <c r="D98" s="25" t="s">
        <v>3246</v>
      </c>
      <c r="E98" s="25" t="s">
        <v>34</v>
      </c>
      <c r="F98" s="25">
        <v>999931616</v>
      </c>
      <c r="G98" s="1">
        <v>38</v>
      </c>
    </row>
    <row r="99" spans="1:7" x14ac:dyDescent="0.35">
      <c r="A99" s="25" t="s">
        <v>35</v>
      </c>
      <c r="B99" s="25" t="s">
        <v>31</v>
      </c>
      <c r="C99" s="25" t="s">
        <v>411</v>
      </c>
      <c r="D99" s="25" t="s">
        <v>2978</v>
      </c>
      <c r="E99" s="25" t="s">
        <v>34</v>
      </c>
      <c r="F99" s="25">
        <v>999931677</v>
      </c>
      <c r="G99" s="1">
        <v>38</v>
      </c>
    </row>
    <row r="100" spans="1:7" x14ac:dyDescent="0.35">
      <c r="A100" s="25" t="s">
        <v>35</v>
      </c>
      <c r="B100" s="1" t="s">
        <v>31</v>
      </c>
      <c r="C100" s="25" t="s">
        <v>3514</v>
      </c>
      <c r="D100" s="25" t="s">
        <v>3515</v>
      </c>
      <c r="E100" s="25" t="s">
        <v>34</v>
      </c>
      <c r="F100" s="25">
        <v>999931828</v>
      </c>
      <c r="G100" s="1">
        <v>38</v>
      </c>
    </row>
    <row r="101" spans="1:7" x14ac:dyDescent="0.35">
      <c r="A101" s="25" t="s">
        <v>35</v>
      </c>
      <c r="B101" s="1" t="s">
        <v>31</v>
      </c>
      <c r="C101" s="25" t="s">
        <v>3508</v>
      </c>
      <c r="D101" s="25" t="s">
        <v>3509</v>
      </c>
      <c r="E101" s="25" t="s">
        <v>34</v>
      </c>
      <c r="F101" s="25">
        <v>999931981</v>
      </c>
      <c r="G101" s="1">
        <v>38</v>
      </c>
    </row>
    <row r="102" spans="1:7" x14ac:dyDescent="0.35">
      <c r="A102" s="26" t="s">
        <v>35</v>
      </c>
      <c r="B102" s="1" t="s">
        <v>31</v>
      </c>
      <c r="C102" s="1" t="s">
        <v>1034</v>
      </c>
      <c r="D102" s="1" t="s">
        <v>1035</v>
      </c>
      <c r="E102" s="1" t="s">
        <v>34</v>
      </c>
      <c r="F102" s="1">
        <v>999919400</v>
      </c>
      <c r="G102" s="1">
        <v>33.5</v>
      </c>
    </row>
    <row r="103" spans="1:7" x14ac:dyDescent="0.35">
      <c r="A103" s="1" t="s">
        <v>35</v>
      </c>
      <c r="B103" s="1" t="s">
        <v>31</v>
      </c>
      <c r="C103" s="1" t="s">
        <v>2203</v>
      </c>
      <c r="D103" s="1" t="s">
        <v>2204</v>
      </c>
      <c r="E103" s="1" t="s">
        <v>34</v>
      </c>
      <c r="F103" s="1">
        <v>999928236</v>
      </c>
      <c r="G103" s="1">
        <v>33</v>
      </c>
    </row>
    <row r="104" spans="1:7" x14ac:dyDescent="0.35">
      <c r="A104" s="48" t="s">
        <v>35</v>
      </c>
      <c r="B104" s="48" t="s">
        <v>31</v>
      </c>
      <c r="C104" s="48" t="s">
        <v>3372</v>
      </c>
      <c r="D104" s="48" t="s">
        <v>3373</v>
      </c>
      <c r="E104" s="48" t="s">
        <v>34</v>
      </c>
      <c r="F104" s="25">
        <v>999892552</v>
      </c>
      <c r="G104" s="1">
        <v>30</v>
      </c>
    </row>
    <row r="105" spans="1:7" x14ac:dyDescent="0.35">
      <c r="A105" s="48" t="s">
        <v>35</v>
      </c>
      <c r="B105" s="48" t="s">
        <v>31</v>
      </c>
      <c r="C105" s="48" t="s">
        <v>629</v>
      </c>
      <c r="D105" s="48" t="s">
        <v>3374</v>
      </c>
      <c r="E105" s="48" t="s">
        <v>34</v>
      </c>
      <c r="F105" s="25">
        <v>999914108</v>
      </c>
      <c r="G105" s="1">
        <v>30</v>
      </c>
    </row>
    <row r="106" spans="1:7" x14ac:dyDescent="0.35">
      <c r="A106" s="25" t="s">
        <v>35</v>
      </c>
      <c r="B106" s="25" t="s">
        <v>31</v>
      </c>
      <c r="C106" s="25" t="s">
        <v>191</v>
      </c>
      <c r="D106" s="25" t="s">
        <v>2493</v>
      </c>
      <c r="E106" s="25" t="s">
        <v>34</v>
      </c>
      <c r="F106" s="25">
        <v>999929638</v>
      </c>
      <c r="G106" s="1">
        <v>30</v>
      </c>
    </row>
    <row r="107" spans="1:7" x14ac:dyDescent="0.35">
      <c r="A107" s="25" t="s">
        <v>35</v>
      </c>
      <c r="B107" s="25" t="s">
        <v>31</v>
      </c>
      <c r="C107" s="25" t="s">
        <v>191</v>
      </c>
      <c r="D107" s="25" t="s">
        <v>2959</v>
      </c>
      <c r="E107" s="25" t="s">
        <v>34</v>
      </c>
      <c r="F107" s="25">
        <v>999915746</v>
      </c>
      <c r="G107" s="1">
        <v>29</v>
      </c>
    </row>
    <row r="108" spans="1:7" x14ac:dyDescent="0.35">
      <c r="A108" s="25" t="s">
        <v>35</v>
      </c>
      <c r="B108" s="25" t="s">
        <v>31</v>
      </c>
      <c r="C108" s="25" t="s">
        <v>1022</v>
      </c>
      <c r="D108" s="25" t="s">
        <v>1023</v>
      </c>
      <c r="E108" s="25" t="s">
        <v>34</v>
      </c>
      <c r="F108" s="25">
        <v>999919244</v>
      </c>
      <c r="G108" s="1">
        <v>29</v>
      </c>
    </row>
    <row r="109" spans="1:7" x14ac:dyDescent="0.35">
      <c r="A109" s="25" t="s">
        <v>35</v>
      </c>
      <c r="B109" s="25" t="s">
        <v>31</v>
      </c>
      <c r="C109" s="25" t="s">
        <v>293</v>
      </c>
      <c r="D109" s="25" t="s">
        <v>1503</v>
      </c>
      <c r="E109" s="25" t="s">
        <v>34</v>
      </c>
      <c r="F109" s="25">
        <v>999924140</v>
      </c>
      <c r="G109" s="1">
        <v>29</v>
      </c>
    </row>
    <row r="110" spans="1:7" x14ac:dyDescent="0.35">
      <c r="A110" s="25" t="s">
        <v>35</v>
      </c>
      <c r="B110" s="25" t="s">
        <v>31</v>
      </c>
      <c r="C110" s="25" t="s">
        <v>915</v>
      </c>
      <c r="D110" s="25" t="s">
        <v>121</v>
      </c>
      <c r="E110" s="25" t="s">
        <v>34</v>
      </c>
      <c r="F110" s="25">
        <v>999925362</v>
      </c>
      <c r="G110" s="1">
        <v>29</v>
      </c>
    </row>
    <row r="111" spans="1:7" x14ac:dyDescent="0.35">
      <c r="A111" s="25" t="s">
        <v>35</v>
      </c>
      <c r="B111" s="25" t="s">
        <v>31</v>
      </c>
      <c r="C111" s="25" t="s">
        <v>2962</v>
      </c>
      <c r="D111" s="25" t="s">
        <v>161</v>
      </c>
      <c r="E111" s="25" t="s">
        <v>34</v>
      </c>
      <c r="F111" s="25">
        <v>999930043</v>
      </c>
      <c r="G111" s="1">
        <v>29</v>
      </c>
    </row>
    <row r="112" spans="1:7" x14ac:dyDescent="0.35">
      <c r="A112" s="25" t="s">
        <v>35</v>
      </c>
      <c r="B112" s="25" t="s">
        <v>31</v>
      </c>
      <c r="C112" s="25" t="s">
        <v>902</v>
      </c>
      <c r="D112" s="25" t="s">
        <v>2961</v>
      </c>
      <c r="E112" s="25" t="s">
        <v>34</v>
      </c>
      <c r="F112" s="25">
        <v>999931395</v>
      </c>
      <c r="G112" s="1">
        <v>29</v>
      </c>
    </row>
    <row r="113" spans="1:7" x14ac:dyDescent="0.35">
      <c r="A113" s="25" t="s">
        <v>35</v>
      </c>
      <c r="B113" s="25" t="s">
        <v>31</v>
      </c>
      <c r="C113" s="25" t="s">
        <v>2960</v>
      </c>
      <c r="D113" s="25" t="s">
        <v>2784</v>
      </c>
      <c r="E113" s="25" t="s">
        <v>34</v>
      </c>
      <c r="F113" s="25">
        <v>999931535</v>
      </c>
      <c r="G113" s="1">
        <v>29</v>
      </c>
    </row>
    <row r="114" spans="1:7" x14ac:dyDescent="0.35">
      <c r="A114" s="26" t="s">
        <v>35</v>
      </c>
      <c r="B114" s="26" t="s">
        <v>31</v>
      </c>
      <c r="C114" s="26" t="s">
        <v>553</v>
      </c>
      <c r="D114" s="26" t="s">
        <v>881</v>
      </c>
      <c r="E114" s="26" t="s">
        <v>34</v>
      </c>
      <c r="F114" s="1">
        <v>999917687</v>
      </c>
      <c r="G114" s="1">
        <v>25.5</v>
      </c>
    </row>
    <row r="115" spans="1:7" x14ac:dyDescent="0.35">
      <c r="A115" s="26" t="s">
        <v>35</v>
      </c>
      <c r="B115" s="1" t="s">
        <v>31</v>
      </c>
      <c r="C115" s="1" t="s">
        <v>1029</v>
      </c>
      <c r="D115" s="1" t="s">
        <v>1030</v>
      </c>
      <c r="E115" s="1" t="s">
        <v>34</v>
      </c>
      <c r="F115" s="1">
        <v>999919361</v>
      </c>
      <c r="G115" s="1">
        <v>25.5</v>
      </c>
    </row>
    <row r="116" spans="1:7" x14ac:dyDescent="0.35">
      <c r="A116" s="26" t="s">
        <v>35</v>
      </c>
      <c r="B116" s="26" t="s">
        <v>31</v>
      </c>
      <c r="C116" s="26" t="s">
        <v>1785</v>
      </c>
      <c r="D116" s="26" t="s">
        <v>1786</v>
      </c>
      <c r="E116" s="26" t="s">
        <v>34</v>
      </c>
      <c r="F116" s="1">
        <v>999925655</v>
      </c>
      <c r="G116" s="1">
        <v>25.5</v>
      </c>
    </row>
    <row r="117" spans="1:7" x14ac:dyDescent="0.35">
      <c r="A117" s="26" t="s">
        <v>35</v>
      </c>
      <c r="B117" s="1" t="s">
        <v>31</v>
      </c>
      <c r="C117" s="1" t="s">
        <v>684</v>
      </c>
      <c r="D117" s="1" t="s">
        <v>2006</v>
      </c>
      <c r="E117" s="1" t="s">
        <v>34</v>
      </c>
      <c r="F117" s="1">
        <v>999926851</v>
      </c>
      <c r="G117" s="1">
        <v>25.5</v>
      </c>
    </row>
    <row r="118" spans="1:7" x14ac:dyDescent="0.35">
      <c r="A118" s="26" t="s">
        <v>35</v>
      </c>
      <c r="B118" s="25" t="s">
        <v>196</v>
      </c>
      <c r="C118" s="25" t="s">
        <v>240</v>
      </c>
      <c r="D118" s="25" t="s">
        <v>1004</v>
      </c>
      <c r="E118" s="25" t="s">
        <v>34</v>
      </c>
      <c r="F118" s="25">
        <v>999919169</v>
      </c>
      <c r="G118" s="1">
        <v>250</v>
      </c>
    </row>
    <row r="119" spans="1:7" x14ac:dyDescent="0.35">
      <c r="A119" s="25" t="s">
        <v>35</v>
      </c>
      <c r="B119" s="25" t="s">
        <v>196</v>
      </c>
      <c r="C119" s="25" t="s">
        <v>1037</v>
      </c>
      <c r="D119" s="25" t="s">
        <v>1201</v>
      </c>
      <c r="E119" s="25" t="s">
        <v>34</v>
      </c>
      <c r="F119" s="25">
        <v>999921369</v>
      </c>
      <c r="G119" s="1">
        <v>184</v>
      </c>
    </row>
    <row r="120" spans="1:7" x14ac:dyDescent="0.35">
      <c r="A120" s="25" t="s">
        <v>35</v>
      </c>
      <c r="B120" s="25" t="s">
        <v>196</v>
      </c>
      <c r="C120" s="25" t="s">
        <v>191</v>
      </c>
      <c r="D120" s="25" t="s">
        <v>42</v>
      </c>
      <c r="E120" s="25" t="s">
        <v>34</v>
      </c>
      <c r="F120" s="25">
        <v>999921509</v>
      </c>
      <c r="G120" s="1">
        <v>165</v>
      </c>
    </row>
    <row r="121" spans="1:7" x14ac:dyDescent="0.35">
      <c r="A121" s="25" t="s">
        <v>35</v>
      </c>
      <c r="B121" s="25" t="s">
        <v>196</v>
      </c>
      <c r="C121" s="25" t="s">
        <v>420</v>
      </c>
      <c r="D121" s="25" t="s">
        <v>163</v>
      </c>
      <c r="E121" s="25" t="s">
        <v>34</v>
      </c>
      <c r="F121" s="25">
        <v>999921537</v>
      </c>
      <c r="G121" s="1">
        <v>152</v>
      </c>
    </row>
    <row r="122" spans="1:7" x14ac:dyDescent="0.35">
      <c r="A122" s="68" t="s">
        <v>35</v>
      </c>
      <c r="B122" s="68" t="s">
        <v>196</v>
      </c>
      <c r="C122" s="68" t="s">
        <v>1681</v>
      </c>
      <c r="D122" s="68" t="s">
        <v>1364</v>
      </c>
      <c r="E122" s="68" t="s">
        <v>34</v>
      </c>
      <c r="F122" s="68">
        <v>999925304</v>
      </c>
      <c r="G122" s="1">
        <v>149.80000000000001</v>
      </c>
    </row>
    <row r="123" spans="1:7" x14ac:dyDescent="0.35">
      <c r="A123" s="1" t="s">
        <v>35</v>
      </c>
      <c r="B123" s="1" t="s">
        <v>196</v>
      </c>
      <c r="C123" s="1" t="s">
        <v>1334</v>
      </c>
      <c r="D123" s="1" t="s">
        <v>1335</v>
      </c>
      <c r="E123" s="1" t="s">
        <v>34</v>
      </c>
      <c r="F123" s="1">
        <v>999922348</v>
      </c>
      <c r="G123" s="1">
        <v>141</v>
      </c>
    </row>
    <row r="124" spans="1:7" x14ac:dyDescent="0.35">
      <c r="A124" s="48" t="s">
        <v>35</v>
      </c>
      <c r="B124" s="48" t="s">
        <v>196</v>
      </c>
      <c r="C124" s="48" t="s">
        <v>1347</v>
      </c>
      <c r="D124" s="48" t="s">
        <v>1348</v>
      </c>
      <c r="E124" s="48" t="s">
        <v>34</v>
      </c>
      <c r="F124" s="25">
        <v>999922489</v>
      </c>
      <c r="G124" s="1">
        <v>138</v>
      </c>
    </row>
    <row r="125" spans="1:7" x14ac:dyDescent="0.35">
      <c r="A125" s="25" t="s">
        <v>35</v>
      </c>
      <c r="B125" s="25" t="s">
        <v>196</v>
      </c>
      <c r="C125" s="25" t="s">
        <v>559</v>
      </c>
      <c r="D125" s="25" t="s">
        <v>109</v>
      </c>
      <c r="E125" s="25" t="s">
        <v>34</v>
      </c>
      <c r="F125" s="25">
        <v>999921280</v>
      </c>
      <c r="G125" s="1">
        <v>128</v>
      </c>
    </row>
    <row r="126" spans="1:7" x14ac:dyDescent="0.35">
      <c r="A126" s="25" t="s">
        <v>35</v>
      </c>
      <c r="B126" s="25" t="s">
        <v>196</v>
      </c>
      <c r="C126" s="25" t="s">
        <v>304</v>
      </c>
      <c r="D126" s="25" t="s">
        <v>1987</v>
      </c>
      <c r="E126" s="25" t="s">
        <v>34</v>
      </c>
      <c r="F126" s="25">
        <v>999926750</v>
      </c>
      <c r="G126" s="1">
        <v>112.6</v>
      </c>
    </row>
    <row r="127" spans="1:7" x14ac:dyDescent="0.35">
      <c r="A127" s="26" t="s">
        <v>35</v>
      </c>
      <c r="B127" s="1" t="s">
        <v>196</v>
      </c>
      <c r="C127" s="25" t="s">
        <v>1414</v>
      </c>
      <c r="D127" s="25" t="s">
        <v>161</v>
      </c>
      <c r="E127" s="1" t="s">
        <v>34</v>
      </c>
      <c r="F127" s="1">
        <v>999923049</v>
      </c>
      <c r="G127" s="1">
        <v>112</v>
      </c>
    </row>
    <row r="128" spans="1:7" x14ac:dyDescent="0.35">
      <c r="A128" s="25" t="s">
        <v>35</v>
      </c>
      <c r="B128" s="25" t="s">
        <v>196</v>
      </c>
      <c r="C128" s="25" t="s">
        <v>768</v>
      </c>
      <c r="D128" s="25" t="s">
        <v>1251</v>
      </c>
      <c r="E128" s="25" t="s">
        <v>34</v>
      </c>
      <c r="F128" s="25">
        <v>999921662</v>
      </c>
      <c r="G128" s="1">
        <v>104</v>
      </c>
    </row>
    <row r="129" spans="1:7" x14ac:dyDescent="0.35">
      <c r="A129" s="1" t="s">
        <v>35</v>
      </c>
      <c r="B129" s="1" t="s">
        <v>196</v>
      </c>
      <c r="C129" s="1" t="s">
        <v>786</v>
      </c>
      <c r="D129" s="1" t="s">
        <v>1704</v>
      </c>
      <c r="E129" s="1" t="s">
        <v>34</v>
      </c>
      <c r="F129" s="1">
        <v>999925305</v>
      </c>
      <c r="G129" s="1">
        <v>103.5</v>
      </c>
    </row>
    <row r="130" spans="1:7" x14ac:dyDescent="0.35">
      <c r="A130" s="25" t="s">
        <v>35</v>
      </c>
      <c r="B130" s="25" t="s">
        <v>196</v>
      </c>
      <c r="C130" s="25" t="s">
        <v>1406</v>
      </c>
      <c r="D130" s="25" t="s">
        <v>1407</v>
      </c>
      <c r="E130" s="25" t="s">
        <v>34</v>
      </c>
      <c r="F130" s="25">
        <v>999923018</v>
      </c>
      <c r="G130" s="1">
        <v>99.2</v>
      </c>
    </row>
    <row r="131" spans="1:7" x14ac:dyDescent="0.35">
      <c r="A131" s="25" t="s">
        <v>35</v>
      </c>
      <c r="B131" s="25" t="s">
        <v>196</v>
      </c>
      <c r="C131" s="25" t="s">
        <v>2929</v>
      </c>
      <c r="D131" s="25" t="s">
        <v>1258</v>
      </c>
      <c r="E131" s="25" t="s">
        <v>34</v>
      </c>
      <c r="F131" s="25">
        <v>999919726</v>
      </c>
      <c r="G131" s="1">
        <v>90</v>
      </c>
    </row>
    <row r="132" spans="1:7" x14ac:dyDescent="0.35">
      <c r="A132" s="48" t="s">
        <v>35</v>
      </c>
      <c r="B132" s="48" t="s">
        <v>196</v>
      </c>
      <c r="C132" s="48" t="s">
        <v>3246</v>
      </c>
      <c r="D132" s="48" t="s">
        <v>3377</v>
      </c>
      <c r="E132" s="48" t="s">
        <v>34</v>
      </c>
      <c r="F132" s="25">
        <v>999924033</v>
      </c>
      <c r="G132" s="1">
        <v>90</v>
      </c>
    </row>
    <row r="133" spans="1:7" x14ac:dyDescent="0.35">
      <c r="A133" s="25" t="s">
        <v>35</v>
      </c>
      <c r="B133" s="25" t="s">
        <v>196</v>
      </c>
      <c r="C133" s="25" t="s">
        <v>999</v>
      </c>
      <c r="D133" s="25" t="s">
        <v>3532</v>
      </c>
      <c r="E133" s="25" t="s">
        <v>34</v>
      </c>
      <c r="F133" s="25">
        <v>999932033</v>
      </c>
      <c r="G133" s="1">
        <v>90</v>
      </c>
    </row>
    <row r="134" spans="1:7" x14ac:dyDescent="0.35">
      <c r="A134" s="48" t="s">
        <v>35</v>
      </c>
      <c r="B134" s="48" t="s">
        <v>196</v>
      </c>
      <c r="C134" s="48" t="s">
        <v>70</v>
      </c>
      <c r="D134" s="48" t="s">
        <v>1348</v>
      </c>
      <c r="E134" s="48" t="s">
        <v>34</v>
      </c>
      <c r="F134" s="25">
        <v>999922490</v>
      </c>
      <c r="G134" s="1">
        <v>88.4</v>
      </c>
    </row>
    <row r="135" spans="1:7" x14ac:dyDescent="0.35">
      <c r="A135" s="1" t="s">
        <v>35</v>
      </c>
      <c r="B135" s="1" t="s">
        <v>196</v>
      </c>
      <c r="C135" s="1" t="s">
        <v>1539</v>
      </c>
      <c r="D135" s="1" t="s">
        <v>1540</v>
      </c>
      <c r="E135" s="1" t="s">
        <v>34</v>
      </c>
      <c r="F135" s="1">
        <v>999924415</v>
      </c>
      <c r="G135" s="1">
        <v>78</v>
      </c>
    </row>
    <row r="136" spans="1:7" x14ac:dyDescent="0.35">
      <c r="A136" s="25" t="s">
        <v>35</v>
      </c>
      <c r="B136" s="25" t="s">
        <v>196</v>
      </c>
      <c r="C136" s="25" t="s">
        <v>2116</v>
      </c>
      <c r="D136" s="25" t="s">
        <v>2117</v>
      </c>
      <c r="E136" s="25" t="s">
        <v>34</v>
      </c>
      <c r="F136" s="25">
        <v>999927614</v>
      </c>
      <c r="G136" s="1">
        <v>78</v>
      </c>
    </row>
    <row r="137" spans="1:7" x14ac:dyDescent="0.35">
      <c r="A137" s="1" t="s">
        <v>35</v>
      </c>
      <c r="B137" s="1" t="s">
        <v>196</v>
      </c>
      <c r="C137" s="1" t="s">
        <v>1763</v>
      </c>
      <c r="D137" s="1" t="s">
        <v>1764</v>
      </c>
      <c r="E137" s="1" t="s">
        <v>34</v>
      </c>
      <c r="F137" s="1">
        <v>999925566</v>
      </c>
      <c r="G137" s="1">
        <v>76</v>
      </c>
    </row>
    <row r="138" spans="1:7" x14ac:dyDescent="0.35">
      <c r="A138" s="1" t="s">
        <v>35</v>
      </c>
      <c r="B138" s="1" t="s">
        <v>196</v>
      </c>
      <c r="C138" s="1" t="s">
        <v>39</v>
      </c>
      <c r="D138" s="1" t="s">
        <v>1577</v>
      </c>
      <c r="E138" s="1" t="s">
        <v>34</v>
      </c>
      <c r="F138" s="1">
        <v>999924647</v>
      </c>
      <c r="G138" s="1">
        <v>72</v>
      </c>
    </row>
    <row r="139" spans="1:7" x14ac:dyDescent="0.35">
      <c r="A139" s="48" t="s">
        <v>35</v>
      </c>
      <c r="B139" s="48" t="s">
        <v>196</v>
      </c>
      <c r="C139" s="48" t="s">
        <v>3378</v>
      </c>
      <c r="D139" s="48" t="s">
        <v>3379</v>
      </c>
      <c r="E139" s="48" t="s">
        <v>34</v>
      </c>
      <c r="F139" s="25">
        <v>999916384</v>
      </c>
      <c r="G139" s="1">
        <v>68</v>
      </c>
    </row>
    <row r="140" spans="1:7" x14ac:dyDescent="0.35">
      <c r="A140" s="1" t="s">
        <v>35</v>
      </c>
      <c r="B140" s="1" t="s">
        <v>196</v>
      </c>
      <c r="C140" s="1" t="s">
        <v>741</v>
      </c>
      <c r="D140" s="1" t="s">
        <v>1174</v>
      </c>
      <c r="E140" s="1" t="s">
        <v>34</v>
      </c>
      <c r="F140" s="1">
        <v>999921191</v>
      </c>
      <c r="G140" s="1">
        <v>68</v>
      </c>
    </row>
    <row r="141" spans="1:7" x14ac:dyDescent="0.35">
      <c r="A141" s="25" t="s">
        <v>35</v>
      </c>
      <c r="B141" s="25" t="s">
        <v>196</v>
      </c>
      <c r="C141" s="25" t="s">
        <v>2400</v>
      </c>
      <c r="D141" s="25" t="s">
        <v>2401</v>
      </c>
      <c r="E141" s="25" t="s">
        <v>34</v>
      </c>
      <c r="F141" s="25">
        <v>999930294</v>
      </c>
      <c r="G141" s="1">
        <v>68</v>
      </c>
    </row>
    <row r="142" spans="1:7" x14ac:dyDescent="0.35">
      <c r="A142" s="25" t="s">
        <v>35</v>
      </c>
      <c r="B142" s="25" t="s">
        <v>196</v>
      </c>
      <c r="C142" s="25" t="s">
        <v>76</v>
      </c>
      <c r="D142" s="25" t="s">
        <v>3533</v>
      </c>
      <c r="E142" s="25" t="s">
        <v>34</v>
      </c>
      <c r="F142" s="25">
        <v>999931932</v>
      </c>
      <c r="G142" s="1">
        <v>68</v>
      </c>
    </row>
    <row r="143" spans="1:7" x14ac:dyDescent="0.35">
      <c r="A143" s="25" t="s">
        <v>35</v>
      </c>
      <c r="B143" s="25" t="s">
        <v>196</v>
      </c>
      <c r="C143" s="25" t="s">
        <v>3534</v>
      </c>
      <c r="D143" s="25" t="s">
        <v>3535</v>
      </c>
      <c r="E143" s="25" t="s">
        <v>34</v>
      </c>
      <c r="F143" s="25">
        <v>999932047</v>
      </c>
      <c r="G143" s="1">
        <v>68</v>
      </c>
    </row>
    <row r="144" spans="1:7" x14ac:dyDescent="0.35">
      <c r="A144" s="48" t="s">
        <v>35</v>
      </c>
      <c r="B144" s="48" t="s">
        <v>196</v>
      </c>
      <c r="C144" s="48" t="s">
        <v>3380</v>
      </c>
      <c r="D144" s="48" t="s">
        <v>152</v>
      </c>
      <c r="E144" s="48" t="s">
        <v>34</v>
      </c>
      <c r="F144" s="25">
        <v>999930364</v>
      </c>
      <c r="G144" s="1">
        <v>63</v>
      </c>
    </row>
    <row r="145" spans="1:7" x14ac:dyDescent="0.35">
      <c r="A145" s="25" t="s">
        <v>35</v>
      </c>
      <c r="B145" s="25" t="s">
        <v>196</v>
      </c>
      <c r="C145" s="25" t="s">
        <v>246</v>
      </c>
      <c r="D145" s="25" t="s">
        <v>1658</v>
      </c>
      <c r="E145" s="25" t="s">
        <v>34</v>
      </c>
      <c r="F145" s="25">
        <v>999925169</v>
      </c>
      <c r="G145" s="1">
        <v>60</v>
      </c>
    </row>
    <row r="146" spans="1:7" x14ac:dyDescent="0.35">
      <c r="A146" s="25" t="s">
        <v>35</v>
      </c>
      <c r="B146" s="25" t="s">
        <v>196</v>
      </c>
      <c r="C146" s="25" t="s">
        <v>336</v>
      </c>
      <c r="D146" s="25" t="s">
        <v>81</v>
      </c>
      <c r="E146" s="25" t="s">
        <v>34</v>
      </c>
      <c r="F146" s="25">
        <v>999930635</v>
      </c>
      <c r="G146" s="1">
        <v>60</v>
      </c>
    </row>
    <row r="147" spans="1:7" x14ac:dyDescent="0.35">
      <c r="A147" s="25" t="s">
        <v>35</v>
      </c>
      <c r="B147" s="25" t="s">
        <v>196</v>
      </c>
      <c r="C147" s="25" t="s">
        <v>1444</v>
      </c>
      <c r="D147" s="25" t="s">
        <v>1651</v>
      </c>
      <c r="E147" s="25" t="s">
        <v>34</v>
      </c>
      <c r="F147" s="25">
        <v>999925097</v>
      </c>
      <c r="G147" s="1">
        <v>51</v>
      </c>
    </row>
    <row r="148" spans="1:7" x14ac:dyDescent="0.35">
      <c r="A148" s="25" t="s">
        <v>35</v>
      </c>
      <c r="B148" s="25" t="s">
        <v>196</v>
      </c>
      <c r="C148" s="25" t="s">
        <v>2024</v>
      </c>
      <c r="D148" s="25" t="s">
        <v>1837</v>
      </c>
      <c r="E148" s="25" t="s">
        <v>34</v>
      </c>
      <c r="F148" s="25">
        <v>999926909</v>
      </c>
      <c r="G148" s="1">
        <v>51</v>
      </c>
    </row>
    <row r="149" spans="1:7" x14ac:dyDescent="0.35">
      <c r="A149" s="25" t="s">
        <v>35</v>
      </c>
      <c r="B149" s="25" t="s">
        <v>196</v>
      </c>
      <c r="C149" s="25" t="s">
        <v>2930</v>
      </c>
      <c r="D149" s="25" t="s">
        <v>2931</v>
      </c>
      <c r="E149" s="25" t="s">
        <v>34</v>
      </c>
      <c r="F149" s="25">
        <v>999929077</v>
      </c>
      <c r="G149" s="1">
        <v>51</v>
      </c>
    </row>
    <row r="150" spans="1:7" x14ac:dyDescent="0.35">
      <c r="A150" s="25" t="s">
        <v>35</v>
      </c>
      <c r="B150" s="25" t="s">
        <v>196</v>
      </c>
      <c r="C150" s="25" t="s">
        <v>2932</v>
      </c>
      <c r="D150" s="25" t="s">
        <v>1860</v>
      </c>
      <c r="E150" s="25" t="s">
        <v>34</v>
      </c>
      <c r="F150" s="25">
        <v>999929120</v>
      </c>
      <c r="G150" s="1">
        <v>51</v>
      </c>
    </row>
    <row r="151" spans="1:7" x14ac:dyDescent="0.35">
      <c r="A151" s="25" t="s">
        <v>35</v>
      </c>
      <c r="B151" s="25" t="s">
        <v>196</v>
      </c>
      <c r="C151" s="25" t="s">
        <v>1446</v>
      </c>
      <c r="D151" s="25" t="s">
        <v>1452</v>
      </c>
      <c r="E151" s="25" t="s">
        <v>34</v>
      </c>
      <c r="F151" s="25">
        <v>999923557</v>
      </c>
      <c r="G151" s="1">
        <v>50.400000000000006</v>
      </c>
    </row>
    <row r="152" spans="1:7" x14ac:dyDescent="0.35">
      <c r="A152" s="25" t="s">
        <v>35</v>
      </c>
      <c r="B152" s="25" t="s">
        <v>196</v>
      </c>
      <c r="C152" s="25" t="s">
        <v>3168</v>
      </c>
      <c r="D152" s="25" t="s">
        <v>3169</v>
      </c>
      <c r="E152" s="25" t="s">
        <v>34</v>
      </c>
      <c r="F152" s="25">
        <v>999926267</v>
      </c>
      <c r="G152" s="1">
        <v>45</v>
      </c>
    </row>
    <row r="153" spans="1:7" x14ac:dyDescent="0.35">
      <c r="A153" s="25" t="s">
        <v>35</v>
      </c>
      <c r="B153" s="25" t="s">
        <v>196</v>
      </c>
      <c r="C153" s="25" t="s">
        <v>336</v>
      </c>
      <c r="D153" s="25" t="s">
        <v>1009</v>
      </c>
      <c r="E153" s="25" t="s">
        <v>34</v>
      </c>
      <c r="F153" s="25">
        <v>999929593</v>
      </c>
      <c r="G153" s="1">
        <v>45</v>
      </c>
    </row>
    <row r="154" spans="1:7" x14ac:dyDescent="0.35">
      <c r="A154" s="25" t="s">
        <v>35</v>
      </c>
      <c r="B154" s="25" t="s">
        <v>196</v>
      </c>
      <c r="C154" s="25" t="s">
        <v>843</v>
      </c>
      <c r="D154" s="25" t="s">
        <v>2982</v>
      </c>
      <c r="E154" s="25" t="s">
        <v>34</v>
      </c>
      <c r="F154" s="25">
        <v>999931817</v>
      </c>
      <c r="G154" s="1">
        <v>45</v>
      </c>
    </row>
    <row r="155" spans="1:7" x14ac:dyDescent="0.35">
      <c r="A155" s="25" t="s">
        <v>35</v>
      </c>
      <c r="B155" s="25" t="s">
        <v>196</v>
      </c>
      <c r="C155" s="25" t="s">
        <v>510</v>
      </c>
      <c r="D155" s="25" t="s">
        <v>2933</v>
      </c>
      <c r="E155" s="25" t="s">
        <v>34</v>
      </c>
      <c r="F155" s="25">
        <v>999929074</v>
      </c>
      <c r="G155" s="1">
        <v>38</v>
      </c>
    </row>
    <row r="156" spans="1:7" x14ac:dyDescent="0.35">
      <c r="A156" s="25" t="s">
        <v>35</v>
      </c>
      <c r="B156" s="25" t="s">
        <v>196</v>
      </c>
      <c r="C156" s="25" t="s">
        <v>754</v>
      </c>
      <c r="D156" s="25" t="s">
        <v>92</v>
      </c>
      <c r="E156" s="25" t="s">
        <v>34</v>
      </c>
      <c r="F156" s="25">
        <v>999929351</v>
      </c>
      <c r="G156" s="1">
        <v>38</v>
      </c>
    </row>
    <row r="157" spans="1:7" x14ac:dyDescent="0.35">
      <c r="A157" s="25" t="s">
        <v>35</v>
      </c>
      <c r="B157" s="25" t="s">
        <v>196</v>
      </c>
      <c r="C157" s="25" t="s">
        <v>236</v>
      </c>
      <c r="D157" s="25" t="s">
        <v>92</v>
      </c>
      <c r="E157" s="25" t="s">
        <v>34</v>
      </c>
      <c r="F157" s="25">
        <v>999929884</v>
      </c>
      <c r="G157" s="1">
        <v>38</v>
      </c>
    </row>
    <row r="158" spans="1:7" x14ac:dyDescent="0.35">
      <c r="A158" s="25" t="s">
        <v>35</v>
      </c>
      <c r="B158" s="25" t="s">
        <v>196</v>
      </c>
      <c r="C158" s="25" t="s">
        <v>755</v>
      </c>
      <c r="D158" s="25" t="s">
        <v>556</v>
      </c>
      <c r="E158" s="25" t="s">
        <v>34</v>
      </c>
      <c r="F158" s="25">
        <v>999930926</v>
      </c>
      <c r="G158" s="1">
        <v>38</v>
      </c>
    </row>
    <row r="159" spans="1:7" x14ac:dyDescent="0.35">
      <c r="A159" s="25" t="s">
        <v>35</v>
      </c>
      <c r="B159" s="25" t="s">
        <v>196</v>
      </c>
      <c r="C159" s="25" t="s">
        <v>510</v>
      </c>
      <c r="D159" s="25" t="s">
        <v>79</v>
      </c>
      <c r="E159" s="25" t="s">
        <v>34</v>
      </c>
      <c r="F159" s="25">
        <v>999930167</v>
      </c>
      <c r="G159" s="1">
        <v>34</v>
      </c>
    </row>
    <row r="160" spans="1:7" x14ac:dyDescent="0.35">
      <c r="A160" s="25" t="s">
        <v>35</v>
      </c>
      <c r="B160" s="25" t="s">
        <v>196</v>
      </c>
      <c r="C160" s="25" t="s">
        <v>2697</v>
      </c>
      <c r="D160" s="25" t="s">
        <v>2698</v>
      </c>
      <c r="E160" s="25" t="s">
        <v>34</v>
      </c>
      <c r="F160" s="25">
        <v>999930321</v>
      </c>
      <c r="G160" s="1">
        <v>30</v>
      </c>
    </row>
    <row r="161" spans="1:7" x14ac:dyDescent="0.35">
      <c r="A161" s="25" t="s">
        <v>35</v>
      </c>
      <c r="B161" s="25" t="s">
        <v>196</v>
      </c>
      <c r="C161" s="25" t="s">
        <v>3729</v>
      </c>
      <c r="D161" s="25" t="s">
        <v>3730</v>
      </c>
      <c r="E161" s="25" t="s">
        <v>34</v>
      </c>
      <c r="F161" s="25">
        <v>999931192</v>
      </c>
      <c r="G161" s="1">
        <v>30</v>
      </c>
    </row>
    <row r="162" spans="1:7" x14ac:dyDescent="0.35">
      <c r="A162" s="25" t="s">
        <v>35</v>
      </c>
      <c r="B162" s="25" t="s">
        <v>196</v>
      </c>
      <c r="C162" s="25" t="s">
        <v>187</v>
      </c>
      <c r="D162" s="25" t="s">
        <v>79</v>
      </c>
      <c r="E162" s="25" t="s">
        <v>34</v>
      </c>
      <c r="F162" s="25">
        <v>999931937</v>
      </c>
      <c r="G162" s="1">
        <v>30</v>
      </c>
    </row>
    <row r="163" spans="1:7" x14ac:dyDescent="0.35">
      <c r="A163" s="26" t="s">
        <v>35</v>
      </c>
      <c r="B163" s="1" t="s">
        <v>196</v>
      </c>
      <c r="C163" s="1" t="s">
        <v>1708</v>
      </c>
      <c r="D163" s="1" t="s">
        <v>1019</v>
      </c>
      <c r="E163" s="1" t="s">
        <v>34</v>
      </c>
      <c r="F163" s="1">
        <v>999925313</v>
      </c>
      <c r="G163" s="1">
        <v>25.5</v>
      </c>
    </row>
    <row r="164" spans="1:7" x14ac:dyDescent="0.35">
      <c r="A164" s="26" t="s">
        <v>35</v>
      </c>
      <c r="B164" s="1" t="s">
        <v>36</v>
      </c>
      <c r="C164" s="1" t="s">
        <v>691</v>
      </c>
      <c r="D164" s="1" t="s">
        <v>1397</v>
      </c>
      <c r="E164" s="1" t="s">
        <v>34</v>
      </c>
      <c r="F164" s="1">
        <v>999922958</v>
      </c>
      <c r="G164" s="1">
        <v>207</v>
      </c>
    </row>
    <row r="165" spans="1:7" x14ac:dyDescent="0.35">
      <c r="A165" s="25" t="s">
        <v>35</v>
      </c>
      <c r="B165" s="25" t="s">
        <v>36</v>
      </c>
      <c r="C165" s="25" t="s">
        <v>2193</v>
      </c>
      <c r="D165" s="25" t="s">
        <v>2194</v>
      </c>
      <c r="E165" s="25" t="s">
        <v>34</v>
      </c>
      <c r="F165" s="25">
        <v>999928201</v>
      </c>
      <c r="G165" s="1">
        <v>189.2</v>
      </c>
    </row>
    <row r="166" spans="1:7" x14ac:dyDescent="0.35">
      <c r="A166" s="26" t="s">
        <v>35</v>
      </c>
      <c r="B166" s="1" t="s">
        <v>36</v>
      </c>
      <c r="C166" s="1" t="s">
        <v>1233</v>
      </c>
      <c r="D166" s="1" t="s">
        <v>1397</v>
      </c>
      <c r="E166" s="1" t="s">
        <v>34</v>
      </c>
      <c r="F166" s="1">
        <v>999922959</v>
      </c>
      <c r="G166" s="1">
        <v>180</v>
      </c>
    </row>
    <row r="167" spans="1:7" x14ac:dyDescent="0.35">
      <c r="A167" s="25" t="s">
        <v>35</v>
      </c>
      <c r="B167" s="25" t="s">
        <v>36</v>
      </c>
      <c r="C167" s="25" t="s">
        <v>2402</v>
      </c>
      <c r="D167" s="25" t="s">
        <v>290</v>
      </c>
      <c r="E167" s="25" t="s">
        <v>34</v>
      </c>
      <c r="F167" s="25">
        <v>999929599</v>
      </c>
      <c r="G167" s="1">
        <v>180</v>
      </c>
    </row>
    <row r="168" spans="1:7" x14ac:dyDescent="0.35">
      <c r="A168" s="28" t="s">
        <v>35</v>
      </c>
      <c r="B168" s="28" t="s">
        <v>36</v>
      </c>
      <c r="C168" s="28" t="s">
        <v>1842</v>
      </c>
      <c r="D168" s="28" t="s">
        <v>1843</v>
      </c>
      <c r="E168" s="28" t="s">
        <v>34</v>
      </c>
      <c r="F168" s="28">
        <v>999925941</v>
      </c>
      <c r="G168" s="1">
        <v>143</v>
      </c>
    </row>
    <row r="169" spans="1:7" x14ac:dyDescent="0.35">
      <c r="A169" s="25" t="s">
        <v>35</v>
      </c>
      <c r="B169" s="25" t="s">
        <v>36</v>
      </c>
      <c r="C169" s="25" t="s">
        <v>1731</v>
      </c>
      <c r="D169" s="25" t="s">
        <v>121</v>
      </c>
      <c r="E169" s="25" t="s">
        <v>34</v>
      </c>
      <c r="F169" s="25">
        <v>999925371</v>
      </c>
      <c r="G169" s="1">
        <v>138</v>
      </c>
    </row>
    <row r="170" spans="1:7" x14ac:dyDescent="0.35">
      <c r="A170" s="25" t="s">
        <v>35</v>
      </c>
      <c r="B170" s="25" t="s">
        <v>36</v>
      </c>
      <c r="C170" s="25" t="s">
        <v>553</v>
      </c>
      <c r="D170" s="25" t="s">
        <v>2695</v>
      </c>
      <c r="E170" s="25" t="s">
        <v>34</v>
      </c>
      <c r="F170" s="25">
        <v>999924731</v>
      </c>
      <c r="G170" s="1">
        <v>136</v>
      </c>
    </row>
    <row r="171" spans="1:7" x14ac:dyDescent="0.35">
      <c r="A171" s="25" t="s">
        <v>35</v>
      </c>
      <c r="B171" s="25" t="s">
        <v>36</v>
      </c>
      <c r="C171" s="25" t="s">
        <v>1965</v>
      </c>
      <c r="D171" s="25" t="s">
        <v>1949</v>
      </c>
      <c r="E171" s="25" t="s">
        <v>34</v>
      </c>
      <c r="F171" s="25">
        <v>999926645</v>
      </c>
      <c r="G171" s="1">
        <v>134</v>
      </c>
    </row>
    <row r="172" spans="1:7" x14ac:dyDescent="0.35">
      <c r="A172" s="26" t="s">
        <v>35</v>
      </c>
      <c r="B172" s="1" t="s">
        <v>36</v>
      </c>
      <c r="C172" s="25" t="s">
        <v>1460</v>
      </c>
      <c r="D172" s="25" t="s">
        <v>1461</v>
      </c>
      <c r="E172" s="25" t="s">
        <v>34</v>
      </c>
      <c r="F172" s="1">
        <v>999923699</v>
      </c>
      <c r="G172" s="1">
        <v>132</v>
      </c>
    </row>
    <row r="173" spans="1:7" x14ac:dyDescent="0.35">
      <c r="A173" s="25" t="s">
        <v>35</v>
      </c>
      <c r="B173" s="25" t="s">
        <v>36</v>
      </c>
      <c r="C173" s="25" t="s">
        <v>432</v>
      </c>
      <c r="D173" s="25" t="s">
        <v>3070</v>
      </c>
      <c r="E173" s="25" t="s">
        <v>34</v>
      </c>
      <c r="F173" s="25">
        <v>999927862</v>
      </c>
      <c r="G173" s="1">
        <v>120</v>
      </c>
    </row>
    <row r="174" spans="1:7" x14ac:dyDescent="0.35">
      <c r="A174" s="25" t="s">
        <v>35</v>
      </c>
      <c r="B174" s="25" t="s">
        <v>36</v>
      </c>
      <c r="C174" s="25" t="s">
        <v>2191</v>
      </c>
      <c r="D174" s="25" t="s">
        <v>2192</v>
      </c>
      <c r="E174" s="25" t="s">
        <v>34</v>
      </c>
      <c r="F174" s="25">
        <v>999928200</v>
      </c>
      <c r="G174" s="1">
        <v>120</v>
      </c>
    </row>
    <row r="175" spans="1:7" x14ac:dyDescent="0.35">
      <c r="A175" s="25" t="s">
        <v>35</v>
      </c>
      <c r="B175" s="25" t="s">
        <v>36</v>
      </c>
      <c r="C175" s="25" t="s">
        <v>890</v>
      </c>
      <c r="D175" s="25" t="s">
        <v>2187</v>
      </c>
      <c r="E175" s="25" t="s">
        <v>34</v>
      </c>
      <c r="F175" s="25">
        <v>999928190</v>
      </c>
      <c r="G175" s="1">
        <v>100.5</v>
      </c>
    </row>
    <row r="176" spans="1:7" x14ac:dyDescent="0.35">
      <c r="A176" s="25" t="s">
        <v>35</v>
      </c>
      <c r="B176" s="25" t="s">
        <v>36</v>
      </c>
      <c r="C176" s="25" t="s">
        <v>336</v>
      </c>
      <c r="D176" s="25" t="s">
        <v>2188</v>
      </c>
      <c r="E176" s="25" t="s">
        <v>34</v>
      </c>
      <c r="F176" s="25">
        <v>999928196</v>
      </c>
      <c r="G176" s="1">
        <v>93.2</v>
      </c>
    </row>
    <row r="177" spans="1:7" x14ac:dyDescent="0.35">
      <c r="A177" s="25" t="s">
        <v>35</v>
      </c>
      <c r="B177" s="25" t="s">
        <v>36</v>
      </c>
      <c r="C177" s="25" t="s">
        <v>1903</v>
      </c>
      <c r="D177" s="25" t="s">
        <v>1904</v>
      </c>
      <c r="E177" s="25" t="s">
        <v>34</v>
      </c>
      <c r="F177" s="25">
        <v>999926218</v>
      </c>
      <c r="G177" s="1">
        <v>90</v>
      </c>
    </row>
    <row r="178" spans="1:7" x14ac:dyDescent="0.35">
      <c r="A178" s="25" t="s">
        <v>35</v>
      </c>
      <c r="B178" s="25" t="s">
        <v>36</v>
      </c>
      <c r="C178" s="25" t="s">
        <v>129</v>
      </c>
      <c r="D178" s="25" t="s">
        <v>3070</v>
      </c>
      <c r="E178" s="25" t="s">
        <v>34</v>
      </c>
      <c r="F178" s="25">
        <v>999927863</v>
      </c>
      <c r="G178" s="1">
        <v>90</v>
      </c>
    </row>
    <row r="179" spans="1:7" x14ac:dyDescent="0.35">
      <c r="A179" s="25" t="s">
        <v>35</v>
      </c>
      <c r="B179" s="25" t="s">
        <v>36</v>
      </c>
      <c r="C179" s="25" t="s">
        <v>1611</v>
      </c>
      <c r="D179" s="25" t="s">
        <v>1612</v>
      </c>
      <c r="E179" s="25" t="s">
        <v>34</v>
      </c>
      <c r="F179" s="25">
        <v>999924852</v>
      </c>
      <c r="G179" s="1">
        <v>88.4</v>
      </c>
    </row>
    <row r="180" spans="1:7" ht="28" x14ac:dyDescent="0.35">
      <c r="A180" s="26" t="s">
        <v>35</v>
      </c>
      <c r="B180" s="25" t="s">
        <v>36</v>
      </c>
      <c r="C180" s="104" t="s">
        <v>1863</v>
      </c>
      <c r="D180" s="104" t="s">
        <v>1864</v>
      </c>
      <c r="E180" s="73" t="s">
        <v>34</v>
      </c>
      <c r="F180" s="25">
        <v>999926036</v>
      </c>
      <c r="G180" s="1">
        <v>75</v>
      </c>
    </row>
    <row r="181" spans="1:7" x14ac:dyDescent="0.35">
      <c r="A181" s="1" t="s">
        <v>35</v>
      </c>
      <c r="B181" s="1" t="s">
        <v>36</v>
      </c>
      <c r="C181" s="1" t="s">
        <v>407</v>
      </c>
      <c r="D181" s="1" t="s">
        <v>2136</v>
      </c>
      <c r="E181" s="1" t="s">
        <v>34</v>
      </c>
      <c r="F181" s="1">
        <v>999927843</v>
      </c>
      <c r="G181" s="1">
        <v>70</v>
      </c>
    </row>
    <row r="182" spans="1:7" x14ac:dyDescent="0.35">
      <c r="A182" s="25" t="s">
        <v>35</v>
      </c>
      <c r="B182" s="25" t="s">
        <v>36</v>
      </c>
      <c r="C182" s="25" t="s">
        <v>2915</v>
      </c>
      <c r="D182" s="25" t="s">
        <v>2788</v>
      </c>
      <c r="E182" s="25" t="s">
        <v>34</v>
      </c>
      <c r="F182" s="25">
        <v>999909455</v>
      </c>
      <c r="G182" s="1">
        <v>68</v>
      </c>
    </row>
    <row r="183" spans="1:7" x14ac:dyDescent="0.35">
      <c r="A183" s="25" t="s">
        <v>35</v>
      </c>
      <c r="B183" s="25" t="s">
        <v>36</v>
      </c>
      <c r="C183" s="25" t="s">
        <v>421</v>
      </c>
      <c r="D183" s="25" t="s">
        <v>1487</v>
      </c>
      <c r="E183" s="25" t="s">
        <v>34</v>
      </c>
      <c r="F183" s="25">
        <v>999923886</v>
      </c>
      <c r="G183" s="1">
        <v>68</v>
      </c>
    </row>
    <row r="184" spans="1:7" x14ac:dyDescent="0.35">
      <c r="A184" s="25" t="s">
        <v>35</v>
      </c>
      <c r="B184" s="25" t="s">
        <v>36</v>
      </c>
      <c r="C184" s="25" t="s">
        <v>1652</v>
      </c>
      <c r="D184" s="25" t="s">
        <v>1653</v>
      </c>
      <c r="E184" s="25" t="s">
        <v>34</v>
      </c>
      <c r="F184" s="25">
        <v>999925098</v>
      </c>
      <c r="G184" s="1">
        <v>68</v>
      </c>
    </row>
    <row r="185" spans="1:7" x14ac:dyDescent="0.35">
      <c r="A185" s="25" t="s">
        <v>35</v>
      </c>
      <c r="B185" s="25" t="s">
        <v>36</v>
      </c>
      <c r="C185" s="25" t="s">
        <v>2694</v>
      </c>
      <c r="D185" s="25" t="s">
        <v>2642</v>
      </c>
      <c r="E185" s="25" t="s">
        <v>34</v>
      </c>
      <c r="F185" s="25">
        <v>999928618</v>
      </c>
      <c r="G185" s="1">
        <v>68</v>
      </c>
    </row>
    <row r="186" spans="1:7" x14ac:dyDescent="0.35">
      <c r="A186" s="25" t="s">
        <v>35</v>
      </c>
      <c r="B186" s="25" t="s">
        <v>36</v>
      </c>
      <c r="C186" s="25" t="s">
        <v>3071</v>
      </c>
      <c r="D186" s="25" t="s">
        <v>3072</v>
      </c>
      <c r="E186" s="25" t="s">
        <v>34</v>
      </c>
      <c r="F186" s="25">
        <v>999931106</v>
      </c>
      <c r="G186" s="1">
        <v>68</v>
      </c>
    </row>
    <row r="187" spans="1:7" x14ac:dyDescent="0.35">
      <c r="A187" s="26" t="s">
        <v>35</v>
      </c>
      <c r="B187" s="1" t="s">
        <v>36</v>
      </c>
      <c r="C187" s="1" t="s">
        <v>1252</v>
      </c>
      <c r="D187" s="1" t="s">
        <v>1637</v>
      </c>
      <c r="E187" s="1" t="s">
        <v>34</v>
      </c>
      <c r="F187" s="1">
        <v>999925043</v>
      </c>
      <c r="G187" s="1">
        <v>65</v>
      </c>
    </row>
    <row r="188" spans="1:7" x14ac:dyDescent="0.35">
      <c r="A188" s="26" t="s">
        <v>35</v>
      </c>
      <c r="B188" s="25" t="s">
        <v>36</v>
      </c>
      <c r="C188" s="25" t="s">
        <v>1304</v>
      </c>
      <c r="D188" s="25" t="s">
        <v>1305</v>
      </c>
      <c r="E188" s="25" t="s">
        <v>34</v>
      </c>
      <c r="F188" s="25">
        <v>999922019</v>
      </c>
      <c r="G188" s="1">
        <v>64</v>
      </c>
    </row>
    <row r="189" spans="1:7" x14ac:dyDescent="0.35">
      <c r="A189" s="25" t="s">
        <v>35</v>
      </c>
      <c r="B189" s="25" t="s">
        <v>36</v>
      </c>
      <c r="C189" s="25" t="s">
        <v>625</v>
      </c>
      <c r="D189" s="25" t="s">
        <v>2029</v>
      </c>
      <c r="E189" s="25" t="s">
        <v>34</v>
      </c>
      <c r="F189" s="25">
        <v>999926932</v>
      </c>
      <c r="G189" s="1">
        <v>63</v>
      </c>
    </row>
    <row r="190" spans="1:7" x14ac:dyDescent="0.35">
      <c r="A190" s="25" t="s">
        <v>35</v>
      </c>
      <c r="B190" s="25" t="s">
        <v>36</v>
      </c>
      <c r="C190" s="25" t="s">
        <v>1405</v>
      </c>
      <c r="D190" s="25" t="s">
        <v>1407</v>
      </c>
      <c r="E190" s="25" t="s">
        <v>34</v>
      </c>
      <c r="F190" s="25">
        <v>999923017</v>
      </c>
      <c r="G190" s="1">
        <v>62</v>
      </c>
    </row>
    <row r="191" spans="1:7" x14ac:dyDescent="0.35">
      <c r="A191" s="68" t="s">
        <v>35</v>
      </c>
      <c r="B191" s="68" t="s">
        <v>36</v>
      </c>
      <c r="C191" s="68" t="s">
        <v>2506</v>
      </c>
      <c r="D191" s="68" t="s">
        <v>1671</v>
      </c>
      <c r="E191" s="68" t="s">
        <v>34</v>
      </c>
      <c r="F191" s="68">
        <v>999925195</v>
      </c>
      <c r="G191" s="1">
        <v>60</v>
      </c>
    </row>
    <row r="192" spans="1:7" x14ac:dyDescent="0.35">
      <c r="A192" s="25" t="s">
        <v>35</v>
      </c>
      <c r="B192" s="25" t="s">
        <v>36</v>
      </c>
      <c r="C192" s="25" t="s">
        <v>158</v>
      </c>
      <c r="D192" s="25" t="s">
        <v>3731</v>
      </c>
      <c r="E192" s="25" t="s">
        <v>34</v>
      </c>
      <c r="F192" s="25">
        <v>999931863</v>
      </c>
      <c r="G192" s="1">
        <v>60</v>
      </c>
    </row>
    <row r="193" spans="1:7" x14ac:dyDescent="0.35">
      <c r="A193" s="25" t="s">
        <v>35</v>
      </c>
      <c r="B193" s="25" t="s">
        <v>36</v>
      </c>
      <c r="C193" s="25" t="s">
        <v>1426</v>
      </c>
      <c r="D193" s="25" t="s">
        <v>2002</v>
      </c>
      <c r="E193" s="25" t="s">
        <v>34</v>
      </c>
      <c r="F193" s="25">
        <v>999926805</v>
      </c>
      <c r="G193" s="1">
        <v>58.400000000000006</v>
      </c>
    </row>
    <row r="194" spans="1:7" x14ac:dyDescent="0.35">
      <c r="A194" s="25" t="s">
        <v>35</v>
      </c>
      <c r="B194" s="25" t="s">
        <v>36</v>
      </c>
      <c r="C194" s="25" t="s">
        <v>748</v>
      </c>
      <c r="D194" s="25" t="s">
        <v>1273</v>
      </c>
      <c r="E194" s="25" t="s">
        <v>34</v>
      </c>
      <c r="F194" s="25">
        <v>999921791</v>
      </c>
      <c r="G194" s="1">
        <v>51</v>
      </c>
    </row>
    <row r="195" spans="1:7" x14ac:dyDescent="0.35">
      <c r="A195" s="1" t="s">
        <v>35</v>
      </c>
      <c r="B195" s="1" t="s">
        <v>36</v>
      </c>
      <c r="C195" s="1" t="s">
        <v>1989</v>
      </c>
      <c r="D195" s="1" t="s">
        <v>1990</v>
      </c>
      <c r="E195" s="1" t="s">
        <v>34</v>
      </c>
      <c r="F195" s="1">
        <v>999926761</v>
      </c>
      <c r="G195" s="1">
        <v>51</v>
      </c>
    </row>
    <row r="196" spans="1:7" x14ac:dyDescent="0.35">
      <c r="A196" s="25" t="s">
        <v>35</v>
      </c>
      <c r="B196" s="25" t="s">
        <v>36</v>
      </c>
      <c r="C196" s="25" t="s">
        <v>2917</v>
      </c>
      <c r="D196" s="25" t="s">
        <v>1409</v>
      </c>
      <c r="E196" s="25" t="s">
        <v>34</v>
      </c>
      <c r="F196" s="25">
        <v>999929073</v>
      </c>
      <c r="G196" s="1">
        <v>51</v>
      </c>
    </row>
    <row r="197" spans="1:7" x14ac:dyDescent="0.35">
      <c r="A197" s="25" t="s">
        <v>35</v>
      </c>
      <c r="B197" s="25" t="s">
        <v>36</v>
      </c>
      <c r="C197" s="25" t="s">
        <v>2916</v>
      </c>
      <c r="D197" s="25" t="s">
        <v>161</v>
      </c>
      <c r="E197" s="25" t="s">
        <v>34</v>
      </c>
      <c r="F197" s="25">
        <v>999929208</v>
      </c>
      <c r="G197" s="1">
        <v>51</v>
      </c>
    </row>
    <row r="198" spans="1:7" x14ac:dyDescent="0.35">
      <c r="A198" s="25" t="s">
        <v>35</v>
      </c>
      <c r="B198" s="25" t="s">
        <v>36</v>
      </c>
      <c r="C198" s="25" t="s">
        <v>191</v>
      </c>
      <c r="D198" s="25" t="s">
        <v>1242</v>
      </c>
      <c r="E198" s="25" t="s">
        <v>34</v>
      </c>
      <c r="F198" s="25">
        <v>999925960</v>
      </c>
      <c r="G198" s="1">
        <v>50.400000000000006</v>
      </c>
    </row>
    <row r="199" spans="1:7" x14ac:dyDescent="0.35">
      <c r="A199" s="25" t="s">
        <v>35</v>
      </c>
      <c r="B199" s="25" t="s">
        <v>36</v>
      </c>
      <c r="C199" s="25" t="s">
        <v>305</v>
      </c>
      <c r="D199" s="25" t="s">
        <v>513</v>
      </c>
      <c r="E199" s="25" t="s">
        <v>34</v>
      </c>
      <c r="F199" s="25">
        <v>999927352</v>
      </c>
      <c r="G199" s="1">
        <v>45</v>
      </c>
    </row>
    <row r="200" spans="1:7" x14ac:dyDescent="0.35">
      <c r="A200" s="25" t="s">
        <v>35</v>
      </c>
      <c r="B200" s="73" t="s">
        <v>36</v>
      </c>
      <c r="C200" s="73" t="s">
        <v>724</v>
      </c>
      <c r="D200" s="73" t="s">
        <v>288</v>
      </c>
      <c r="E200" s="73" t="s">
        <v>34</v>
      </c>
      <c r="F200" s="73">
        <v>999931787</v>
      </c>
      <c r="G200" s="1">
        <v>45</v>
      </c>
    </row>
    <row r="201" spans="1:7" x14ac:dyDescent="0.35">
      <c r="A201" s="25" t="s">
        <v>35</v>
      </c>
      <c r="B201" s="25" t="s">
        <v>36</v>
      </c>
      <c r="C201" s="25" t="s">
        <v>2918</v>
      </c>
      <c r="D201" s="25" t="s">
        <v>2287</v>
      </c>
      <c r="E201" s="25" t="s">
        <v>34</v>
      </c>
      <c r="F201" s="25">
        <v>999921572</v>
      </c>
      <c r="G201" s="1">
        <v>38</v>
      </c>
    </row>
    <row r="202" spans="1:7" x14ac:dyDescent="0.35">
      <c r="A202" s="25" t="s">
        <v>35</v>
      </c>
      <c r="B202" s="25" t="s">
        <v>36</v>
      </c>
      <c r="C202" s="25" t="s">
        <v>1918</v>
      </c>
      <c r="D202" s="25" t="s">
        <v>1919</v>
      </c>
      <c r="E202" s="25" t="s">
        <v>34</v>
      </c>
      <c r="F202" s="25">
        <v>999926383</v>
      </c>
      <c r="G202" s="1">
        <v>38</v>
      </c>
    </row>
    <row r="203" spans="1:7" x14ac:dyDescent="0.35">
      <c r="A203" s="25" t="s">
        <v>35</v>
      </c>
      <c r="B203" s="25" t="s">
        <v>36</v>
      </c>
      <c r="C203" s="25" t="s">
        <v>1191</v>
      </c>
      <c r="D203" s="25" t="s">
        <v>2069</v>
      </c>
      <c r="E203" s="25" t="s">
        <v>34</v>
      </c>
      <c r="F203" s="25">
        <v>999927267</v>
      </c>
      <c r="G203" s="1">
        <v>38</v>
      </c>
    </row>
    <row r="204" spans="1:7" x14ac:dyDescent="0.35">
      <c r="A204" s="26" t="s">
        <v>35</v>
      </c>
      <c r="B204" s="25" t="s">
        <v>36</v>
      </c>
      <c r="C204" s="25" t="s">
        <v>2105</v>
      </c>
      <c r="D204" s="25" t="s">
        <v>2106</v>
      </c>
      <c r="E204" s="25" t="s">
        <v>34</v>
      </c>
      <c r="F204" s="25">
        <v>999927541</v>
      </c>
      <c r="G204" s="1">
        <v>35.5</v>
      </c>
    </row>
    <row r="205" spans="1:7" x14ac:dyDescent="0.35">
      <c r="A205" s="25" t="s">
        <v>35</v>
      </c>
      <c r="B205" s="25" t="s">
        <v>36</v>
      </c>
      <c r="C205" s="25" t="s">
        <v>166</v>
      </c>
      <c r="D205" s="25" t="s">
        <v>1162</v>
      </c>
      <c r="E205" s="25" t="s">
        <v>34</v>
      </c>
      <c r="F205" s="25">
        <v>999927326</v>
      </c>
      <c r="G205" s="1">
        <v>34</v>
      </c>
    </row>
    <row r="206" spans="1:7" x14ac:dyDescent="0.35">
      <c r="A206" s="25" t="s">
        <v>35</v>
      </c>
      <c r="B206" s="25" t="s">
        <v>36</v>
      </c>
      <c r="C206" s="25" t="s">
        <v>3540</v>
      </c>
      <c r="D206" s="25" t="s">
        <v>3541</v>
      </c>
      <c r="E206" s="25" t="s">
        <v>34</v>
      </c>
      <c r="F206" s="25">
        <v>999923187</v>
      </c>
      <c r="G206" s="1">
        <v>30</v>
      </c>
    </row>
    <row r="207" spans="1:7" x14ac:dyDescent="0.35">
      <c r="A207" s="25" t="s">
        <v>35</v>
      </c>
      <c r="B207" s="25" t="s">
        <v>36</v>
      </c>
      <c r="C207" s="25" t="s">
        <v>1554</v>
      </c>
      <c r="D207" s="25" t="s">
        <v>2126</v>
      </c>
      <c r="E207" s="25" t="s">
        <v>34</v>
      </c>
      <c r="F207" s="25">
        <v>999927753</v>
      </c>
      <c r="G207" s="1">
        <v>30</v>
      </c>
    </row>
    <row r="208" spans="1:7" x14ac:dyDescent="0.35">
      <c r="A208" s="25" t="s">
        <v>35</v>
      </c>
      <c r="B208" s="25" t="s">
        <v>36</v>
      </c>
      <c r="C208" s="25" t="s">
        <v>3745</v>
      </c>
      <c r="D208" s="25" t="s">
        <v>290</v>
      </c>
      <c r="E208" s="25" t="s">
        <v>34</v>
      </c>
      <c r="F208" s="25">
        <v>999932410</v>
      </c>
      <c r="G208" s="1">
        <v>30</v>
      </c>
    </row>
    <row r="209" spans="1:7" x14ac:dyDescent="0.35">
      <c r="A209" s="26" t="s">
        <v>35</v>
      </c>
      <c r="B209" s="1" t="s">
        <v>36</v>
      </c>
      <c r="C209" s="1" t="s">
        <v>837</v>
      </c>
      <c r="D209" s="1" t="s">
        <v>838</v>
      </c>
      <c r="E209" s="1" t="s">
        <v>34</v>
      </c>
      <c r="F209" s="1">
        <v>999916885</v>
      </c>
      <c r="G209" s="1">
        <v>25.5</v>
      </c>
    </row>
    <row r="210" spans="1:7" x14ac:dyDescent="0.35">
      <c r="A210" s="26" t="s">
        <v>35</v>
      </c>
      <c r="B210" s="1" t="s">
        <v>36</v>
      </c>
      <c r="C210" s="1" t="s">
        <v>1572</v>
      </c>
      <c r="D210" s="1" t="s">
        <v>1573</v>
      </c>
      <c r="E210" s="1" t="s">
        <v>34</v>
      </c>
      <c r="F210" s="1">
        <v>999924634</v>
      </c>
      <c r="G210" s="1">
        <v>25.5</v>
      </c>
    </row>
    <row r="211" spans="1:7" x14ac:dyDescent="0.35">
      <c r="A211" s="26" t="s">
        <v>35</v>
      </c>
      <c r="B211" s="28" t="s">
        <v>36</v>
      </c>
      <c r="C211" s="28" t="s">
        <v>1913</v>
      </c>
      <c r="D211" s="28" t="s">
        <v>61</v>
      </c>
      <c r="E211" s="28" t="s">
        <v>34</v>
      </c>
      <c r="F211" s="28">
        <v>999926333</v>
      </c>
      <c r="G211" s="1">
        <v>25.5</v>
      </c>
    </row>
    <row r="212" spans="1:7" x14ac:dyDescent="0.35">
      <c r="A212" s="28" t="s">
        <v>35</v>
      </c>
      <c r="B212" s="28" t="s">
        <v>183</v>
      </c>
      <c r="C212" s="28" t="s">
        <v>1294</v>
      </c>
      <c r="D212" s="28" t="s">
        <v>81</v>
      </c>
      <c r="E212" s="28" t="s">
        <v>34</v>
      </c>
      <c r="F212" s="28">
        <v>999921963</v>
      </c>
      <c r="G212" s="1">
        <v>238</v>
      </c>
    </row>
    <row r="213" spans="1:7" x14ac:dyDescent="0.35">
      <c r="A213" s="1" t="s">
        <v>35</v>
      </c>
      <c r="B213" s="1" t="s">
        <v>183</v>
      </c>
      <c r="C213" s="1" t="s">
        <v>826</v>
      </c>
      <c r="D213" s="1" t="s">
        <v>827</v>
      </c>
      <c r="E213" s="1" t="s">
        <v>34</v>
      </c>
      <c r="F213" s="1">
        <v>999916723</v>
      </c>
      <c r="G213" s="1">
        <v>169</v>
      </c>
    </row>
    <row r="214" spans="1:7" x14ac:dyDescent="0.35">
      <c r="A214" s="1" t="s">
        <v>35</v>
      </c>
      <c r="B214" s="1" t="s">
        <v>183</v>
      </c>
      <c r="C214" s="1" t="s">
        <v>1502</v>
      </c>
      <c r="D214" s="1" t="s">
        <v>79</v>
      </c>
      <c r="E214" s="1" t="s">
        <v>34</v>
      </c>
      <c r="F214" s="1">
        <v>999926713</v>
      </c>
      <c r="G214" s="1">
        <v>168</v>
      </c>
    </row>
    <row r="215" spans="1:7" x14ac:dyDescent="0.35">
      <c r="A215" s="28" t="s">
        <v>35</v>
      </c>
      <c r="B215" s="28" t="s">
        <v>183</v>
      </c>
      <c r="C215" s="28" t="s">
        <v>1929</v>
      </c>
      <c r="D215" s="28" t="s">
        <v>1927</v>
      </c>
      <c r="E215" s="28" t="s">
        <v>34</v>
      </c>
      <c r="F215" s="28">
        <v>999926439</v>
      </c>
      <c r="G215" s="1">
        <v>141</v>
      </c>
    </row>
    <row r="216" spans="1:7" x14ac:dyDescent="0.35">
      <c r="A216" s="25" t="s">
        <v>35</v>
      </c>
      <c r="B216" s="25" t="s">
        <v>183</v>
      </c>
      <c r="C216" s="25" t="s">
        <v>1456</v>
      </c>
      <c r="D216" s="25" t="s">
        <v>1457</v>
      </c>
      <c r="E216" s="25" t="s">
        <v>34</v>
      </c>
      <c r="F216" s="25">
        <v>999923594</v>
      </c>
      <c r="G216" s="1">
        <v>140.4</v>
      </c>
    </row>
    <row r="217" spans="1:7" x14ac:dyDescent="0.35">
      <c r="A217" s="26" t="s">
        <v>35</v>
      </c>
      <c r="B217" s="1" t="s">
        <v>183</v>
      </c>
      <c r="C217" s="1" t="s">
        <v>1365</v>
      </c>
      <c r="D217" s="1" t="s">
        <v>324</v>
      </c>
      <c r="E217" s="1" t="s">
        <v>34</v>
      </c>
      <c r="F217" s="1">
        <v>999923153</v>
      </c>
      <c r="G217" s="1">
        <v>129</v>
      </c>
    </row>
    <row r="218" spans="1:7" x14ac:dyDescent="0.35">
      <c r="A218" s="25" t="s">
        <v>35</v>
      </c>
      <c r="B218" s="25" t="s">
        <v>183</v>
      </c>
      <c r="C218" s="25" t="s">
        <v>1345</v>
      </c>
      <c r="D218" s="25" t="s">
        <v>513</v>
      </c>
      <c r="E218" s="25" t="s">
        <v>34</v>
      </c>
      <c r="F218" s="25">
        <v>999922477</v>
      </c>
      <c r="G218" s="1">
        <v>126</v>
      </c>
    </row>
    <row r="219" spans="1:7" x14ac:dyDescent="0.35">
      <c r="A219" s="25" t="s">
        <v>35</v>
      </c>
      <c r="B219" s="25" t="s">
        <v>183</v>
      </c>
      <c r="C219" s="25" t="s">
        <v>1717</v>
      </c>
      <c r="D219" s="25" t="s">
        <v>1718</v>
      </c>
      <c r="E219" s="25" t="s">
        <v>34</v>
      </c>
      <c r="F219" s="25">
        <v>999925342</v>
      </c>
      <c r="G219" s="1">
        <v>126</v>
      </c>
    </row>
    <row r="220" spans="1:7" x14ac:dyDescent="0.35">
      <c r="A220" s="25" t="s">
        <v>35</v>
      </c>
      <c r="B220" s="25" t="s">
        <v>183</v>
      </c>
      <c r="C220" s="25" t="s">
        <v>240</v>
      </c>
      <c r="D220" s="25" t="s">
        <v>81</v>
      </c>
      <c r="E220" s="25" t="s">
        <v>34</v>
      </c>
      <c r="F220" s="25">
        <v>999922139</v>
      </c>
      <c r="G220" s="1">
        <v>120</v>
      </c>
    </row>
    <row r="221" spans="1:7" x14ac:dyDescent="0.35">
      <c r="A221" s="25" t="s">
        <v>35</v>
      </c>
      <c r="B221" s="25" t="s">
        <v>183</v>
      </c>
      <c r="C221" s="25" t="s">
        <v>2947</v>
      </c>
      <c r="D221" s="25" t="s">
        <v>2732</v>
      </c>
      <c r="E221" s="25" t="s">
        <v>34</v>
      </c>
      <c r="F221" s="25">
        <v>999929142</v>
      </c>
      <c r="G221" s="1">
        <v>120</v>
      </c>
    </row>
    <row r="222" spans="1:7" x14ac:dyDescent="0.35">
      <c r="A222" s="25" t="s">
        <v>35</v>
      </c>
      <c r="B222" s="25" t="s">
        <v>183</v>
      </c>
      <c r="C222" s="25" t="s">
        <v>3263</v>
      </c>
      <c r="D222" s="25" t="s">
        <v>3264</v>
      </c>
      <c r="E222" s="25" t="s">
        <v>34</v>
      </c>
      <c r="F222" s="25">
        <v>999930101</v>
      </c>
      <c r="G222" s="1">
        <v>120</v>
      </c>
    </row>
    <row r="223" spans="1:7" x14ac:dyDescent="0.35">
      <c r="A223" s="25" t="s">
        <v>35</v>
      </c>
      <c r="B223" s="25" t="s">
        <v>183</v>
      </c>
      <c r="C223" s="25" t="s">
        <v>693</v>
      </c>
      <c r="D223" s="25" t="s">
        <v>81</v>
      </c>
      <c r="E223" s="25" t="s">
        <v>34</v>
      </c>
      <c r="F223" s="25">
        <v>999930152</v>
      </c>
      <c r="G223" s="1">
        <v>120</v>
      </c>
    </row>
    <row r="224" spans="1:7" x14ac:dyDescent="0.35">
      <c r="A224" s="25" t="s">
        <v>35</v>
      </c>
      <c r="B224" s="25" t="s">
        <v>183</v>
      </c>
      <c r="C224" s="25" t="s">
        <v>684</v>
      </c>
      <c r="D224" s="25" t="s">
        <v>2983</v>
      </c>
      <c r="E224" s="25" t="s">
        <v>34</v>
      </c>
      <c r="F224" s="25">
        <v>999930921</v>
      </c>
      <c r="G224" s="1">
        <v>120</v>
      </c>
    </row>
    <row r="225" spans="1:7" x14ac:dyDescent="0.35">
      <c r="A225" s="25" t="s">
        <v>35</v>
      </c>
      <c r="B225" s="25" t="s">
        <v>183</v>
      </c>
      <c r="C225" s="25" t="s">
        <v>3663</v>
      </c>
      <c r="D225" s="25" t="s">
        <v>3664</v>
      </c>
      <c r="E225" s="25" t="s">
        <v>34</v>
      </c>
      <c r="F225" s="25">
        <v>999932321</v>
      </c>
      <c r="G225" s="1">
        <v>120</v>
      </c>
    </row>
    <row r="226" spans="1:7" x14ac:dyDescent="0.35">
      <c r="A226" s="26" t="s">
        <v>35</v>
      </c>
      <c r="B226" s="1" t="s">
        <v>183</v>
      </c>
      <c r="C226" s="1" t="s">
        <v>421</v>
      </c>
      <c r="D226" s="1" t="s">
        <v>1063</v>
      </c>
      <c r="E226" s="1" t="s">
        <v>34</v>
      </c>
      <c r="F226" s="1">
        <v>999919792</v>
      </c>
      <c r="G226" s="1">
        <v>115.5</v>
      </c>
    </row>
    <row r="227" spans="1:7" x14ac:dyDescent="0.35">
      <c r="A227" s="1" t="s">
        <v>35</v>
      </c>
      <c r="B227" s="1" t="s">
        <v>183</v>
      </c>
      <c r="C227" s="1" t="s">
        <v>755</v>
      </c>
      <c r="D227" s="1" t="s">
        <v>825</v>
      </c>
      <c r="E227" s="1" t="s">
        <v>34</v>
      </c>
      <c r="F227" s="1">
        <v>999916706</v>
      </c>
      <c r="G227" s="1">
        <v>105</v>
      </c>
    </row>
    <row r="228" spans="1:7" x14ac:dyDescent="0.35">
      <c r="A228" s="68" t="s">
        <v>35</v>
      </c>
      <c r="B228" s="103" t="s">
        <v>183</v>
      </c>
      <c r="C228" s="68" t="s">
        <v>887</v>
      </c>
      <c r="D228" s="68" t="s">
        <v>1299</v>
      </c>
      <c r="E228" s="68" t="s">
        <v>34</v>
      </c>
      <c r="F228" s="68">
        <v>999925183</v>
      </c>
      <c r="G228" s="1">
        <v>105</v>
      </c>
    </row>
    <row r="229" spans="1:7" x14ac:dyDescent="0.35">
      <c r="A229" s="25" t="s">
        <v>35</v>
      </c>
      <c r="B229" s="25" t="s">
        <v>183</v>
      </c>
      <c r="C229" s="25" t="s">
        <v>1351</v>
      </c>
      <c r="D229" s="25" t="s">
        <v>621</v>
      </c>
      <c r="E229" s="25" t="s">
        <v>34</v>
      </c>
      <c r="F229" s="25">
        <v>999922500</v>
      </c>
      <c r="G229" s="1">
        <v>104</v>
      </c>
    </row>
    <row r="230" spans="1:7" x14ac:dyDescent="0.35">
      <c r="A230" s="1" t="s">
        <v>35</v>
      </c>
      <c r="B230" s="1" t="s">
        <v>183</v>
      </c>
      <c r="C230" s="1" t="s">
        <v>2200</v>
      </c>
      <c r="D230" s="1" t="s">
        <v>2201</v>
      </c>
      <c r="E230" s="1" t="s">
        <v>34</v>
      </c>
      <c r="F230" s="1">
        <v>999928225</v>
      </c>
      <c r="G230" s="1">
        <v>95</v>
      </c>
    </row>
    <row r="231" spans="1:7" x14ac:dyDescent="0.35">
      <c r="A231" s="26" t="s">
        <v>35</v>
      </c>
      <c r="B231" s="1" t="s">
        <v>183</v>
      </c>
      <c r="C231" s="1" t="s">
        <v>1435</v>
      </c>
      <c r="D231" s="1" t="s">
        <v>1130</v>
      </c>
      <c r="E231" s="1" t="s">
        <v>34</v>
      </c>
      <c r="F231" s="1">
        <v>999923256</v>
      </c>
      <c r="G231" s="1">
        <v>93.5</v>
      </c>
    </row>
    <row r="232" spans="1:7" x14ac:dyDescent="0.35">
      <c r="A232" s="26" t="s">
        <v>35</v>
      </c>
      <c r="B232" s="28" t="s">
        <v>183</v>
      </c>
      <c r="C232" s="28" t="s">
        <v>1781</v>
      </c>
      <c r="D232" s="28" t="s">
        <v>81</v>
      </c>
      <c r="E232" s="28" t="s">
        <v>34</v>
      </c>
      <c r="F232" s="28">
        <v>999925642</v>
      </c>
      <c r="G232" s="1">
        <v>93.5</v>
      </c>
    </row>
    <row r="233" spans="1:7" x14ac:dyDescent="0.35">
      <c r="A233" s="25" t="s">
        <v>35</v>
      </c>
      <c r="B233" s="25" t="s">
        <v>183</v>
      </c>
      <c r="C233" s="25" t="s">
        <v>620</v>
      </c>
      <c r="D233" s="25" t="s">
        <v>161</v>
      </c>
      <c r="E233" s="25" t="s">
        <v>34</v>
      </c>
      <c r="F233" s="25">
        <v>999908553</v>
      </c>
      <c r="G233" s="1">
        <v>91.6</v>
      </c>
    </row>
    <row r="234" spans="1:7" x14ac:dyDescent="0.35">
      <c r="A234" s="25" t="s">
        <v>35</v>
      </c>
      <c r="B234" s="25" t="s">
        <v>183</v>
      </c>
      <c r="C234" s="25" t="s">
        <v>754</v>
      </c>
      <c r="D234" s="25" t="s">
        <v>2984</v>
      </c>
      <c r="E234" s="25" t="s">
        <v>34</v>
      </c>
      <c r="F234" s="25">
        <v>999927749</v>
      </c>
      <c r="G234" s="1">
        <v>90</v>
      </c>
    </row>
    <row r="235" spans="1:7" x14ac:dyDescent="0.35">
      <c r="A235" s="25" t="s">
        <v>35</v>
      </c>
      <c r="B235" s="25" t="s">
        <v>183</v>
      </c>
      <c r="C235" s="25" t="s">
        <v>693</v>
      </c>
      <c r="D235" s="25" t="s">
        <v>2127</v>
      </c>
      <c r="E235" s="25" t="s">
        <v>34</v>
      </c>
      <c r="F235" s="25">
        <v>999927799</v>
      </c>
      <c r="G235" s="1">
        <v>90</v>
      </c>
    </row>
    <row r="236" spans="1:7" x14ac:dyDescent="0.35">
      <c r="A236" s="25" t="s">
        <v>35</v>
      </c>
      <c r="B236" s="25" t="s">
        <v>183</v>
      </c>
      <c r="C236" s="25" t="s">
        <v>3665</v>
      </c>
      <c r="D236" s="25" t="s">
        <v>3666</v>
      </c>
      <c r="E236" s="25" t="s">
        <v>34</v>
      </c>
      <c r="F236" s="25">
        <v>999932412</v>
      </c>
      <c r="G236" s="1">
        <v>90</v>
      </c>
    </row>
    <row r="237" spans="1:7" x14ac:dyDescent="0.35">
      <c r="A237" s="25" t="s">
        <v>35</v>
      </c>
      <c r="B237" s="25" t="s">
        <v>183</v>
      </c>
      <c r="C237" s="25" t="s">
        <v>1106</v>
      </c>
      <c r="D237" s="25" t="s">
        <v>1107</v>
      </c>
      <c r="E237" s="25" t="s">
        <v>34</v>
      </c>
      <c r="F237" s="25">
        <v>999920375</v>
      </c>
      <c r="G237" s="1">
        <v>87.8</v>
      </c>
    </row>
    <row r="238" spans="1:7" x14ac:dyDescent="0.35">
      <c r="A238" s="1" t="s">
        <v>35</v>
      </c>
      <c r="B238" s="1" t="s">
        <v>183</v>
      </c>
      <c r="C238" s="1" t="s">
        <v>129</v>
      </c>
      <c r="D238" s="1" t="s">
        <v>163</v>
      </c>
      <c r="E238" s="1" t="s">
        <v>34</v>
      </c>
      <c r="F238" s="1">
        <v>999926547</v>
      </c>
      <c r="G238" s="1">
        <v>86</v>
      </c>
    </row>
    <row r="239" spans="1:7" x14ac:dyDescent="0.35">
      <c r="A239" s="25" t="s">
        <v>35</v>
      </c>
      <c r="B239" s="25" t="s">
        <v>183</v>
      </c>
      <c r="C239" s="25" t="s">
        <v>2282</v>
      </c>
      <c r="D239" s="25" t="s">
        <v>54</v>
      </c>
      <c r="E239" s="25" t="s">
        <v>34</v>
      </c>
      <c r="F239" s="25">
        <v>999926069</v>
      </c>
      <c r="G239" s="1">
        <v>74.400000000000006</v>
      </c>
    </row>
    <row r="240" spans="1:7" x14ac:dyDescent="0.35">
      <c r="A240" s="26" t="s">
        <v>35</v>
      </c>
      <c r="B240" s="26" t="s">
        <v>183</v>
      </c>
      <c r="C240" s="26" t="s">
        <v>246</v>
      </c>
      <c r="D240" s="26" t="s">
        <v>1869</v>
      </c>
      <c r="E240" s="26" t="s">
        <v>34</v>
      </c>
      <c r="F240" s="1">
        <v>999926052</v>
      </c>
      <c r="G240" s="1">
        <v>71.5</v>
      </c>
    </row>
    <row r="241" spans="1:7" x14ac:dyDescent="0.35">
      <c r="A241" s="26" t="s">
        <v>35</v>
      </c>
      <c r="B241" s="1" t="s">
        <v>183</v>
      </c>
      <c r="C241" s="1" t="s">
        <v>1822</v>
      </c>
      <c r="D241" s="1" t="s">
        <v>1823</v>
      </c>
      <c r="E241" s="1" t="s">
        <v>34</v>
      </c>
      <c r="F241" s="1">
        <v>999925811</v>
      </c>
      <c r="G241" s="1">
        <v>70.5</v>
      </c>
    </row>
    <row r="242" spans="1:7" x14ac:dyDescent="0.35">
      <c r="A242" s="25" t="s">
        <v>35</v>
      </c>
      <c r="B242" s="25" t="s">
        <v>183</v>
      </c>
      <c r="C242" s="25" t="s">
        <v>470</v>
      </c>
      <c r="D242" s="25" t="s">
        <v>544</v>
      </c>
      <c r="E242" s="25" t="s">
        <v>34</v>
      </c>
      <c r="F242" s="25">
        <v>999902330</v>
      </c>
      <c r="G242" s="1">
        <v>68</v>
      </c>
    </row>
    <row r="243" spans="1:7" x14ac:dyDescent="0.35">
      <c r="A243" s="25" t="s">
        <v>35</v>
      </c>
      <c r="B243" s="25" t="s">
        <v>183</v>
      </c>
      <c r="C243" s="25" t="s">
        <v>2589</v>
      </c>
      <c r="D243" s="25" t="s">
        <v>2586</v>
      </c>
      <c r="E243" s="25" t="s">
        <v>34</v>
      </c>
      <c r="F243" s="25">
        <v>999919817</v>
      </c>
      <c r="G243" s="1">
        <v>68</v>
      </c>
    </row>
    <row r="244" spans="1:7" x14ac:dyDescent="0.35">
      <c r="A244" s="25" t="s">
        <v>35</v>
      </c>
      <c r="B244" s="25" t="s">
        <v>183</v>
      </c>
      <c r="C244" s="25" t="s">
        <v>748</v>
      </c>
      <c r="D244" s="25" t="s">
        <v>1078</v>
      </c>
      <c r="E244" s="25" t="s">
        <v>34</v>
      </c>
      <c r="F244" s="25">
        <v>999919990</v>
      </c>
      <c r="G244" s="1">
        <v>68</v>
      </c>
    </row>
    <row r="245" spans="1:7" x14ac:dyDescent="0.35">
      <c r="A245" s="25" t="s">
        <v>35</v>
      </c>
      <c r="B245" s="25" t="s">
        <v>183</v>
      </c>
      <c r="C245" s="25" t="s">
        <v>1056</v>
      </c>
      <c r="D245" s="25" t="s">
        <v>450</v>
      </c>
      <c r="E245" s="25" t="s">
        <v>34</v>
      </c>
      <c r="F245" s="25">
        <v>999921924</v>
      </c>
      <c r="G245" s="1">
        <v>68</v>
      </c>
    </row>
    <row r="246" spans="1:7" x14ac:dyDescent="0.35">
      <c r="A246" s="25" t="s">
        <v>35</v>
      </c>
      <c r="B246" s="25" t="s">
        <v>183</v>
      </c>
      <c r="C246" s="25" t="s">
        <v>3668</v>
      </c>
      <c r="D246" s="25" t="s">
        <v>3669</v>
      </c>
      <c r="E246" s="25" t="s">
        <v>34</v>
      </c>
      <c r="F246" s="25">
        <v>999927764</v>
      </c>
      <c r="G246" s="1">
        <v>68</v>
      </c>
    </row>
    <row r="247" spans="1:7" x14ac:dyDescent="0.35">
      <c r="A247" s="25" t="s">
        <v>35</v>
      </c>
      <c r="B247" s="25" t="s">
        <v>183</v>
      </c>
      <c r="C247" s="25" t="s">
        <v>355</v>
      </c>
      <c r="D247" s="25" t="s">
        <v>235</v>
      </c>
      <c r="E247" s="25" t="s">
        <v>34</v>
      </c>
      <c r="F247" s="25">
        <v>999928939</v>
      </c>
      <c r="G247" s="1">
        <v>68</v>
      </c>
    </row>
    <row r="248" spans="1:7" x14ac:dyDescent="0.35">
      <c r="A248" s="25" t="s">
        <v>35</v>
      </c>
      <c r="B248" s="25" t="s">
        <v>183</v>
      </c>
      <c r="C248" s="25" t="s">
        <v>754</v>
      </c>
      <c r="D248" s="25" t="s">
        <v>2948</v>
      </c>
      <c r="E248" s="25" t="s">
        <v>34</v>
      </c>
      <c r="F248" s="25">
        <v>999929131</v>
      </c>
      <c r="G248" s="1">
        <v>68</v>
      </c>
    </row>
    <row r="249" spans="1:7" x14ac:dyDescent="0.35">
      <c r="A249" s="25" t="s">
        <v>35</v>
      </c>
      <c r="B249" s="25" t="s">
        <v>183</v>
      </c>
      <c r="C249" s="25" t="s">
        <v>1372</v>
      </c>
      <c r="D249" s="25" t="s">
        <v>605</v>
      </c>
      <c r="E249" s="25" t="s">
        <v>34</v>
      </c>
      <c r="F249" s="25">
        <v>999929290</v>
      </c>
      <c r="G249" s="1">
        <v>68</v>
      </c>
    </row>
    <row r="250" spans="1:7" x14ac:dyDescent="0.35">
      <c r="A250" s="25" t="s">
        <v>35</v>
      </c>
      <c r="B250" s="25" t="s">
        <v>183</v>
      </c>
      <c r="C250" s="25" t="s">
        <v>1233</v>
      </c>
      <c r="D250" s="25" t="s">
        <v>3179</v>
      </c>
      <c r="E250" s="25" t="s">
        <v>34</v>
      </c>
      <c r="F250" s="25">
        <v>999929826</v>
      </c>
      <c r="G250" s="1">
        <v>68</v>
      </c>
    </row>
    <row r="251" spans="1:7" x14ac:dyDescent="0.35">
      <c r="A251" s="25" t="s">
        <v>35</v>
      </c>
      <c r="B251" s="25" t="s">
        <v>183</v>
      </c>
      <c r="C251" s="25" t="s">
        <v>3075</v>
      </c>
      <c r="D251" s="25" t="s">
        <v>3072</v>
      </c>
      <c r="E251" s="25" t="s">
        <v>34</v>
      </c>
      <c r="F251" s="25">
        <v>999931107</v>
      </c>
      <c r="G251" s="1">
        <v>68</v>
      </c>
    </row>
    <row r="252" spans="1:7" x14ac:dyDescent="0.35">
      <c r="A252" s="25" t="s">
        <v>35</v>
      </c>
      <c r="B252" s="25" t="s">
        <v>183</v>
      </c>
      <c r="C252" s="25" t="s">
        <v>1145</v>
      </c>
      <c r="D252" s="25" t="s">
        <v>2985</v>
      </c>
      <c r="E252" s="25" t="s">
        <v>34</v>
      </c>
      <c r="F252" s="25">
        <v>999931564</v>
      </c>
      <c r="G252" s="1">
        <v>68</v>
      </c>
    </row>
    <row r="253" spans="1:7" x14ac:dyDescent="0.35">
      <c r="A253" s="25" t="s">
        <v>35</v>
      </c>
      <c r="B253" s="25" t="s">
        <v>183</v>
      </c>
      <c r="C253" s="25" t="s">
        <v>191</v>
      </c>
      <c r="D253" s="25" t="s">
        <v>3667</v>
      </c>
      <c r="E253" s="25" t="s">
        <v>34</v>
      </c>
      <c r="F253" s="25">
        <v>999932171</v>
      </c>
      <c r="G253" s="1">
        <v>68</v>
      </c>
    </row>
    <row r="254" spans="1:7" x14ac:dyDescent="0.35">
      <c r="A254" s="1" t="s">
        <v>35</v>
      </c>
      <c r="B254" s="1" t="s">
        <v>183</v>
      </c>
      <c r="C254" s="1" t="s">
        <v>191</v>
      </c>
      <c r="D254" s="1" t="s">
        <v>1306</v>
      </c>
      <c r="E254" s="1" t="s">
        <v>34</v>
      </c>
      <c r="F254" s="1">
        <v>999922051</v>
      </c>
      <c r="G254" s="1">
        <v>67</v>
      </c>
    </row>
    <row r="255" spans="1:7" x14ac:dyDescent="0.35">
      <c r="A255" s="25" t="s">
        <v>35</v>
      </c>
      <c r="B255" s="25" t="s">
        <v>183</v>
      </c>
      <c r="C255" s="25" t="s">
        <v>928</v>
      </c>
      <c r="D255" s="25" t="s">
        <v>929</v>
      </c>
      <c r="E255" s="25" t="s">
        <v>34</v>
      </c>
      <c r="F255" s="25">
        <v>999918156</v>
      </c>
      <c r="G255" s="1">
        <v>65.400000000000006</v>
      </c>
    </row>
    <row r="256" spans="1:7" x14ac:dyDescent="0.35">
      <c r="A256" s="25" t="s">
        <v>35</v>
      </c>
      <c r="B256" s="25" t="s">
        <v>183</v>
      </c>
      <c r="C256" s="25" t="s">
        <v>1976</v>
      </c>
      <c r="D256" s="25" t="s">
        <v>1977</v>
      </c>
      <c r="E256" s="25" t="s">
        <v>34</v>
      </c>
      <c r="F256" s="25">
        <v>999926693</v>
      </c>
      <c r="G256" s="1">
        <v>63</v>
      </c>
    </row>
    <row r="257" spans="1:7" x14ac:dyDescent="0.35">
      <c r="A257" s="25" t="s">
        <v>35</v>
      </c>
      <c r="B257" s="25" t="s">
        <v>183</v>
      </c>
      <c r="C257" s="25" t="s">
        <v>293</v>
      </c>
      <c r="D257" s="25" t="s">
        <v>3260</v>
      </c>
      <c r="E257" s="25" t="s">
        <v>34</v>
      </c>
      <c r="F257" s="25">
        <v>999926704</v>
      </c>
      <c r="G257" s="1">
        <v>63</v>
      </c>
    </row>
    <row r="258" spans="1:7" x14ac:dyDescent="0.35">
      <c r="A258" s="25" t="s">
        <v>35</v>
      </c>
      <c r="B258" s="25" t="s">
        <v>183</v>
      </c>
      <c r="C258" s="25" t="s">
        <v>226</v>
      </c>
      <c r="D258" s="25" t="s">
        <v>3173</v>
      </c>
      <c r="E258" s="25" t="s">
        <v>34</v>
      </c>
      <c r="F258" s="25">
        <v>999930057</v>
      </c>
      <c r="G258" s="1">
        <v>63</v>
      </c>
    </row>
    <row r="259" spans="1:7" x14ac:dyDescent="0.35">
      <c r="A259" s="25" t="s">
        <v>35</v>
      </c>
      <c r="B259" s="25" t="s">
        <v>183</v>
      </c>
      <c r="C259" s="25" t="s">
        <v>837</v>
      </c>
      <c r="D259" s="25" t="s">
        <v>2986</v>
      </c>
      <c r="E259" s="25" t="s">
        <v>34</v>
      </c>
      <c r="F259" s="25">
        <v>999931035</v>
      </c>
      <c r="G259" s="1">
        <v>63</v>
      </c>
    </row>
    <row r="260" spans="1:7" x14ac:dyDescent="0.35">
      <c r="A260" s="25" t="s">
        <v>35</v>
      </c>
      <c r="B260" s="25" t="s">
        <v>183</v>
      </c>
      <c r="C260" s="25" t="s">
        <v>3261</v>
      </c>
      <c r="D260" s="25" t="s">
        <v>3262</v>
      </c>
      <c r="E260" s="25" t="s">
        <v>34</v>
      </c>
      <c r="F260" s="25">
        <v>999931268</v>
      </c>
      <c r="G260" s="1">
        <v>63</v>
      </c>
    </row>
    <row r="261" spans="1:7" x14ac:dyDescent="0.35">
      <c r="A261" s="25" t="s">
        <v>35</v>
      </c>
      <c r="B261" s="25" t="s">
        <v>183</v>
      </c>
      <c r="C261" s="25" t="s">
        <v>421</v>
      </c>
      <c r="D261" s="25" t="s">
        <v>497</v>
      </c>
      <c r="E261" s="25" t="s">
        <v>34</v>
      </c>
      <c r="F261" s="25">
        <v>999925637</v>
      </c>
      <c r="G261" s="1">
        <v>60</v>
      </c>
    </row>
    <row r="262" spans="1:7" x14ac:dyDescent="0.35">
      <c r="A262" s="25" t="s">
        <v>35</v>
      </c>
      <c r="B262" s="25" t="s">
        <v>183</v>
      </c>
      <c r="C262" s="25" t="s">
        <v>1274</v>
      </c>
      <c r="D262" s="25" t="s">
        <v>2707</v>
      </c>
      <c r="E262" s="25" t="s">
        <v>34</v>
      </c>
      <c r="F262" s="25">
        <v>999931044</v>
      </c>
      <c r="G262" s="1">
        <v>60</v>
      </c>
    </row>
    <row r="263" spans="1:7" x14ac:dyDescent="0.35">
      <c r="A263" s="25" t="s">
        <v>35</v>
      </c>
      <c r="B263" s="25" t="s">
        <v>183</v>
      </c>
      <c r="C263" s="25" t="s">
        <v>432</v>
      </c>
      <c r="D263" s="25" t="s">
        <v>81</v>
      </c>
      <c r="E263" s="25" t="s">
        <v>34</v>
      </c>
      <c r="F263" s="25">
        <v>999931761</v>
      </c>
      <c r="G263" s="1">
        <v>60</v>
      </c>
    </row>
    <row r="264" spans="1:7" x14ac:dyDescent="0.35">
      <c r="A264" s="25" t="s">
        <v>35</v>
      </c>
      <c r="B264" s="25" t="s">
        <v>183</v>
      </c>
      <c r="C264" s="25" t="s">
        <v>714</v>
      </c>
      <c r="D264" s="25" t="s">
        <v>374</v>
      </c>
      <c r="E264" s="25" t="s">
        <v>34</v>
      </c>
      <c r="F264" s="25">
        <v>999929934</v>
      </c>
      <c r="G264" s="1">
        <v>58</v>
      </c>
    </row>
    <row r="265" spans="1:7" x14ac:dyDescent="0.35">
      <c r="A265" s="25" t="s">
        <v>35</v>
      </c>
      <c r="B265" s="25" t="s">
        <v>183</v>
      </c>
      <c r="C265" s="25" t="s">
        <v>1217</v>
      </c>
      <c r="D265" s="25" t="s">
        <v>2100</v>
      </c>
      <c r="E265" s="25" t="s">
        <v>34</v>
      </c>
      <c r="F265" s="25">
        <v>999931572</v>
      </c>
      <c r="G265" s="1">
        <v>58</v>
      </c>
    </row>
    <row r="266" spans="1:7" x14ac:dyDescent="0.35">
      <c r="A266" s="26" t="s">
        <v>35</v>
      </c>
      <c r="B266" s="1" t="s">
        <v>183</v>
      </c>
      <c r="C266" s="1" t="s">
        <v>1871</v>
      </c>
      <c r="D266" s="1" t="s">
        <v>61</v>
      </c>
      <c r="E266" s="1" t="s">
        <v>34</v>
      </c>
      <c r="F266" s="1">
        <v>999927208</v>
      </c>
      <c r="G266" s="1">
        <v>52.5</v>
      </c>
    </row>
    <row r="267" spans="1:7" x14ac:dyDescent="0.35">
      <c r="A267" s="25" t="s">
        <v>35</v>
      </c>
      <c r="B267" s="25" t="s">
        <v>183</v>
      </c>
      <c r="C267" s="25" t="s">
        <v>1621</v>
      </c>
      <c r="D267" s="25" t="s">
        <v>1718</v>
      </c>
      <c r="E267" s="25" t="s">
        <v>34</v>
      </c>
      <c r="F267" s="25">
        <v>999924881</v>
      </c>
      <c r="G267" s="1">
        <v>51.6</v>
      </c>
    </row>
    <row r="268" spans="1:7" x14ac:dyDescent="0.35">
      <c r="A268" s="1" t="s">
        <v>35</v>
      </c>
      <c r="B268" s="1" t="s">
        <v>183</v>
      </c>
      <c r="C268" s="1" t="s">
        <v>930</v>
      </c>
      <c r="D268" s="1" t="s">
        <v>931</v>
      </c>
      <c r="E268" s="1" t="s">
        <v>34</v>
      </c>
      <c r="F268" s="1">
        <v>999918166</v>
      </c>
      <c r="G268" s="1">
        <v>51</v>
      </c>
    </row>
    <row r="269" spans="1:7" x14ac:dyDescent="0.35">
      <c r="A269" s="25" t="s">
        <v>35</v>
      </c>
      <c r="B269" s="25" t="s">
        <v>183</v>
      </c>
      <c r="C269" s="25" t="s">
        <v>1110</v>
      </c>
      <c r="D269" s="25" t="s">
        <v>1111</v>
      </c>
      <c r="E269" s="25" t="s">
        <v>34</v>
      </c>
      <c r="F269" s="25">
        <v>999920446</v>
      </c>
      <c r="G269" s="1">
        <v>51</v>
      </c>
    </row>
    <row r="270" spans="1:7" x14ac:dyDescent="0.35">
      <c r="A270" s="25" t="s">
        <v>35</v>
      </c>
      <c r="B270" s="25" t="s">
        <v>183</v>
      </c>
      <c r="C270" s="25" t="s">
        <v>1291</v>
      </c>
      <c r="D270" s="25" t="s">
        <v>386</v>
      </c>
      <c r="E270" s="25" t="s">
        <v>34</v>
      </c>
      <c r="F270" s="25">
        <v>999921957</v>
      </c>
      <c r="G270" s="1">
        <v>51</v>
      </c>
    </row>
    <row r="271" spans="1:7" x14ac:dyDescent="0.35">
      <c r="A271" s="25" t="s">
        <v>35</v>
      </c>
      <c r="B271" s="25" t="s">
        <v>183</v>
      </c>
      <c r="C271" s="25" t="s">
        <v>336</v>
      </c>
      <c r="D271" s="25" t="s">
        <v>2825</v>
      </c>
      <c r="E271" s="25" t="s">
        <v>34</v>
      </c>
      <c r="F271" s="25">
        <v>999930214</v>
      </c>
      <c r="G271" s="1">
        <v>51</v>
      </c>
    </row>
    <row r="272" spans="1:7" x14ac:dyDescent="0.35">
      <c r="A272" s="25" t="s">
        <v>35</v>
      </c>
      <c r="B272" s="25" t="s">
        <v>183</v>
      </c>
      <c r="C272" s="25" t="s">
        <v>512</v>
      </c>
      <c r="D272" s="25" t="s">
        <v>2949</v>
      </c>
      <c r="E272" s="25" t="s">
        <v>34</v>
      </c>
      <c r="F272" s="25">
        <v>999930220</v>
      </c>
      <c r="G272" s="1">
        <v>51</v>
      </c>
    </row>
    <row r="273" spans="1:7" x14ac:dyDescent="0.35">
      <c r="A273" s="25" t="s">
        <v>35</v>
      </c>
      <c r="B273" s="25" t="s">
        <v>183</v>
      </c>
      <c r="C273" s="25" t="s">
        <v>2451</v>
      </c>
      <c r="D273" s="25" t="s">
        <v>2452</v>
      </c>
      <c r="E273" s="25" t="s">
        <v>34</v>
      </c>
      <c r="F273" s="25">
        <v>999926025</v>
      </c>
      <c r="G273" s="1">
        <v>45</v>
      </c>
    </row>
    <row r="274" spans="1:7" x14ac:dyDescent="0.35">
      <c r="A274" s="25" t="s">
        <v>35</v>
      </c>
      <c r="B274" s="25" t="s">
        <v>183</v>
      </c>
      <c r="C274" s="25" t="s">
        <v>336</v>
      </c>
      <c r="D274" s="25" t="s">
        <v>61</v>
      </c>
      <c r="E274" s="25" t="s">
        <v>34</v>
      </c>
      <c r="F274" s="25">
        <v>999926217</v>
      </c>
      <c r="G274" s="1">
        <v>45</v>
      </c>
    </row>
    <row r="275" spans="1:7" x14ac:dyDescent="0.35">
      <c r="A275" s="25" t="s">
        <v>35</v>
      </c>
      <c r="B275" s="25" t="s">
        <v>183</v>
      </c>
      <c r="C275" s="25" t="s">
        <v>1094</v>
      </c>
      <c r="D275" s="25" t="s">
        <v>1095</v>
      </c>
      <c r="E275" s="25" t="s">
        <v>34</v>
      </c>
      <c r="F275" s="25">
        <v>999920241</v>
      </c>
      <c r="G275" s="1">
        <v>38</v>
      </c>
    </row>
    <row r="276" spans="1:7" x14ac:dyDescent="0.35">
      <c r="A276" s="25" t="s">
        <v>35</v>
      </c>
      <c r="B276" s="25" t="s">
        <v>183</v>
      </c>
      <c r="C276" s="25" t="s">
        <v>1423</v>
      </c>
      <c r="D276" s="25" t="s">
        <v>2951</v>
      </c>
      <c r="E276" s="25" t="s">
        <v>34</v>
      </c>
      <c r="F276" s="25">
        <v>999922987</v>
      </c>
      <c r="G276" s="1">
        <v>38</v>
      </c>
    </row>
    <row r="277" spans="1:7" x14ac:dyDescent="0.35">
      <c r="A277" s="25" t="s">
        <v>35</v>
      </c>
      <c r="B277" s="25" t="s">
        <v>183</v>
      </c>
      <c r="C277" s="25" t="s">
        <v>1417</v>
      </c>
      <c r="D277" s="25" t="s">
        <v>1411</v>
      </c>
      <c r="E277" s="25" t="s">
        <v>34</v>
      </c>
      <c r="F277" s="25">
        <v>999923051</v>
      </c>
      <c r="G277" s="1">
        <v>38</v>
      </c>
    </row>
    <row r="278" spans="1:7" x14ac:dyDescent="0.35">
      <c r="A278" s="25" t="s">
        <v>35</v>
      </c>
      <c r="B278" s="25" t="s">
        <v>183</v>
      </c>
      <c r="C278" s="25" t="s">
        <v>2049</v>
      </c>
      <c r="D278" s="25" t="s">
        <v>2050</v>
      </c>
      <c r="E278" s="25" t="s">
        <v>34</v>
      </c>
      <c r="F278" s="25">
        <v>999927094</v>
      </c>
      <c r="G278" s="1">
        <v>38</v>
      </c>
    </row>
    <row r="279" spans="1:7" x14ac:dyDescent="0.35">
      <c r="A279" s="25" t="s">
        <v>35</v>
      </c>
      <c r="B279" s="25" t="s">
        <v>183</v>
      </c>
      <c r="C279" s="25" t="s">
        <v>798</v>
      </c>
      <c r="D279" s="25" t="s">
        <v>2953</v>
      </c>
      <c r="E279" s="25" t="s">
        <v>34</v>
      </c>
      <c r="F279" s="25">
        <v>999931484</v>
      </c>
      <c r="G279" s="1">
        <v>38</v>
      </c>
    </row>
    <row r="280" spans="1:7" x14ac:dyDescent="0.35">
      <c r="A280" s="25" t="s">
        <v>35</v>
      </c>
      <c r="B280" s="25" t="s">
        <v>183</v>
      </c>
      <c r="C280" s="25" t="s">
        <v>2952</v>
      </c>
      <c r="D280" s="25" t="s">
        <v>495</v>
      </c>
      <c r="E280" s="25" t="s">
        <v>34</v>
      </c>
      <c r="F280" s="25">
        <v>999931525</v>
      </c>
      <c r="G280" s="1">
        <v>38</v>
      </c>
    </row>
    <row r="281" spans="1:7" x14ac:dyDescent="0.35">
      <c r="A281" s="25" t="s">
        <v>35</v>
      </c>
      <c r="B281" s="25" t="s">
        <v>183</v>
      </c>
      <c r="C281" s="25" t="s">
        <v>2950</v>
      </c>
      <c r="D281" s="25" t="s">
        <v>2804</v>
      </c>
      <c r="E281" s="25" t="s">
        <v>34</v>
      </c>
      <c r="F281" s="25">
        <v>999931533</v>
      </c>
      <c r="G281" s="1">
        <v>38</v>
      </c>
    </row>
    <row r="282" spans="1:7" x14ac:dyDescent="0.35">
      <c r="A282" s="25" t="s">
        <v>35</v>
      </c>
      <c r="B282" s="25" t="s">
        <v>183</v>
      </c>
      <c r="C282" s="25" t="s">
        <v>481</v>
      </c>
      <c r="D282" s="25" t="s">
        <v>2450</v>
      </c>
      <c r="E282" s="25" t="s">
        <v>34</v>
      </c>
      <c r="F282" s="25">
        <v>999929721</v>
      </c>
      <c r="G282" s="1">
        <v>34</v>
      </c>
    </row>
    <row r="283" spans="1:7" x14ac:dyDescent="0.35">
      <c r="A283" s="48" t="s">
        <v>35</v>
      </c>
      <c r="B283" s="48" t="s">
        <v>183</v>
      </c>
      <c r="C283" s="48" t="s">
        <v>3375</v>
      </c>
      <c r="D283" s="48" t="s">
        <v>3376</v>
      </c>
      <c r="E283" s="48" t="s">
        <v>34</v>
      </c>
      <c r="F283" s="25">
        <v>999929544</v>
      </c>
      <c r="G283" s="1">
        <v>30</v>
      </c>
    </row>
    <row r="284" spans="1:7" x14ac:dyDescent="0.35">
      <c r="A284" s="25" t="s">
        <v>35</v>
      </c>
      <c r="B284" s="25" t="s">
        <v>183</v>
      </c>
      <c r="C284" s="25" t="s">
        <v>3098</v>
      </c>
      <c r="D284" s="25" t="s">
        <v>3099</v>
      </c>
      <c r="E284" s="25" t="s">
        <v>34</v>
      </c>
      <c r="F284" s="25">
        <v>999931615</v>
      </c>
      <c r="G284" s="1">
        <v>30</v>
      </c>
    </row>
    <row r="285" spans="1:7" x14ac:dyDescent="0.35">
      <c r="A285" s="25" t="s">
        <v>35</v>
      </c>
      <c r="B285" s="25" t="s">
        <v>183</v>
      </c>
      <c r="C285" s="25" t="s">
        <v>3549</v>
      </c>
      <c r="D285" s="25" t="s">
        <v>3515</v>
      </c>
      <c r="E285" s="25" t="s">
        <v>34</v>
      </c>
      <c r="F285" s="25">
        <v>999931840</v>
      </c>
      <c r="G285" s="1">
        <v>30</v>
      </c>
    </row>
    <row r="286" spans="1:7" x14ac:dyDescent="0.35">
      <c r="A286" s="26" t="s">
        <v>35</v>
      </c>
      <c r="B286" s="1" t="s">
        <v>183</v>
      </c>
      <c r="C286" s="1" t="s">
        <v>834</v>
      </c>
      <c r="D286" s="1" t="s">
        <v>835</v>
      </c>
      <c r="E286" s="1" t="s">
        <v>34</v>
      </c>
      <c r="F286" s="1">
        <v>999916851</v>
      </c>
      <c r="G286" s="1">
        <v>29.5</v>
      </c>
    </row>
    <row r="287" spans="1:7" x14ac:dyDescent="0.35">
      <c r="A287" s="1" t="s">
        <v>35</v>
      </c>
      <c r="B287" s="1" t="s">
        <v>38</v>
      </c>
      <c r="C287" s="1" t="s">
        <v>1667</v>
      </c>
      <c r="D287" s="1" t="s">
        <v>1668</v>
      </c>
      <c r="E287" s="1" t="s">
        <v>34</v>
      </c>
      <c r="F287" s="1">
        <v>999925190</v>
      </c>
      <c r="G287" s="1">
        <v>178</v>
      </c>
    </row>
    <row r="288" spans="1:7" x14ac:dyDescent="0.35">
      <c r="A288" s="25" t="s">
        <v>35</v>
      </c>
      <c r="B288" s="25" t="s">
        <v>38</v>
      </c>
      <c r="C288" s="25" t="s">
        <v>1352</v>
      </c>
      <c r="D288" s="25" t="s">
        <v>2173</v>
      </c>
      <c r="E288" s="25" t="s">
        <v>34</v>
      </c>
      <c r="F288" s="25">
        <v>999928087</v>
      </c>
      <c r="G288" s="1">
        <v>120</v>
      </c>
    </row>
    <row r="289" spans="1:7" x14ac:dyDescent="0.35">
      <c r="A289" s="25" t="s">
        <v>35</v>
      </c>
      <c r="B289" s="25" t="s">
        <v>38</v>
      </c>
      <c r="C289" s="25" t="s">
        <v>684</v>
      </c>
      <c r="D289" s="25" t="s">
        <v>2735</v>
      </c>
      <c r="E289" s="25" t="s">
        <v>34</v>
      </c>
      <c r="F289" s="25">
        <v>999929070</v>
      </c>
      <c r="G289" s="1">
        <v>120</v>
      </c>
    </row>
    <row r="290" spans="1:7" x14ac:dyDescent="0.35">
      <c r="A290" s="25" t="s">
        <v>35</v>
      </c>
      <c r="B290" s="25" t="s">
        <v>38</v>
      </c>
      <c r="C290" s="25" t="s">
        <v>2403</v>
      </c>
      <c r="D290" s="25" t="s">
        <v>513</v>
      </c>
      <c r="E290" s="25" t="s">
        <v>34</v>
      </c>
      <c r="F290" s="25">
        <v>999930284</v>
      </c>
      <c r="G290" s="1">
        <v>120</v>
      </c>
    </row>
    <row r="291" spans="1:7" x14ac:dyDescent="0.35">
      <c r="A291" s="1" t="s">
        <v>35</v>
      </c>
      <c r="B291" s="1" t="s">
        <v>38</v>
      </c>
      <c r="C291" s="1" t="s">
        <v>407</v>
      </c>
      <c r="D291" s="1" t="s">
        <v>1605</v>
      </c>
      <c r="E291" s="1" t="s">
        <v>34</v>
      </c>
      <c r="F291" s="1">
        <v>999924840</v>
      </c>
      <c r="G291" s="1">
        <v>90</v>
      </c>
    </row>
    <row r="292" spans="1:7" x14ac:dyDescent="0.35">
      <c r="A292" s="25" t="s">
        <v>35</v>
      </c>
      <c r="B292" s="25" t="s">
        <v>38</v>
      </c>
      <c r="C292" s="25" t="s">
        <v>1530</v>
      </c>
      <c r="D292" s="25" t="s">
        <v>232</v>
      </c>
      <c r="E292" s="25" t="s">
        <v>34</v>
      </c>
      <c r="F292" s="25">
        <v>999929858</v>
      </c>
      <c r="G292" s="1">
        <v>90</v>
      </c>
    </row>
    <row r="293" spans="1:7" x14ac:dyDescent="0.35">
      <c r="A293" s="25" t="s">
        <v>35</v>
      </c>
      <c r="B293" s="25" t="s">
        <v>38</v>
      </c>
      <c r="C293" s="25" t="s">
        <v>432</v>
      </c>
      <c r="D293" s="25" t="s">
        <v>2853</v>
      </c>
      <c r="E293" s="25" t="s">
        <v>34</v>
      </c>
      <c r="F293" s="25">
        <v>999930927</v>
      </c>
      <c r="G293" s="1">
        <v>90</v>
      </c>
    </row>
    <row r="294" spans="1:7" x14ac:dyDescent="0.35">
      <c r="A294" s="25" t="s">
        <v>35</v>
      </c>
      <c r="B294" s="25" t="s">
        <v>38</v>
      </c>
      <c r="C294" s="25" t="s">
        <v>3556</v>
      </c>
      <c r="D294" s="25" t="s">
        <v>621</v>
      </c>
      <c r="E294" s="25" t="s">
        <v>34</v>
      </c>
      <c r="F294" s="25">
        <v>999931846</v>
      </c>
      <c r="G294" s="1">
        <v>90</v>
      </c>
    </row>
    <row r="295" spans="1:7" ht="28" x14ac:dyDescent="0.35">
      <c r="A295" s="101" t="s">
        <v>35</v>
      </c>
      <c r="B295" s="101" t="s">
        <v>38</v>
      </c>
      <c r="C295" s="101" t="s">
        <v>1635</v>
      </c>
      <c r="D295" s="101" t="s">
        <v>2175</v>
      </c>
      <c r="E295" s="101" t="s">
        <v>34</v>
      </c>
      <c r="F295" s="101">
        <v>999928109</v>
      </c>
      <c r="G295" s="1">
        <v>84</v>
      </c>
    </row>
    <row r="296" spans="1:7" x14ac:dyDescent="0.35">
      <c r="A296" s="1" t="s">
        <v>35</v>
      </c>
      <c r="B296" s="1" t="s">
        <v>38</v>
      </c>
      <c r="C296" s="1" t="s">
        <v>1598</v>
      </c>
      <c r="D296" s="1" t="s">
        <v>959</v>
      </c>
      <c r="E296" s="1" t="s">
        <v>34</v>
      </c>
      <c r="F296" s="1">
        <v>999924808</v>
      </c>
      <c r="G296" s="1">
        <v>78</v>
      </c>
    </row>
    <row r="297" spans="1:7" x14ac:dyDescent="0.35">
      <c r="A297" s="1" t="s">
        <v>35</v>
      </c>
      <c r="B297" s="1" t="s">
        <v>38</v>
      </c>
      <c r="C297" s="1" t="s">
        <v>1575</v>
      </c>
      <c r="D297" s="1" t="s">
        <v>414</v>
      </c>
      <c r="E297" s="1" t="s">
        <v>34</v>
      </c>
      <c r="F297" s="1">
        <v>999924645</v>
      </c>
      <c r="G297" s="1">
        <v>72</v>
      </c>
    </row>
    <row r="298" spans="1:7" x14ac:dyDescent="0.35">
      <c r="A298" s="1" t="s">
        <v>35</v>
      </c>
      <c r="B298" s="1" t="s">
        <v>38</v>
      </c>
      <c r="C298" s="1" t="s">
        <v>84</v>
      </c>
      <c r="D298" s="1" t="s">
        <v>2218</v>
      </c>
      <c r="E298" s="1" t="s">
        <v>34</v>
      </c>
      <c r="F298" s="1">
        <v>999928272</v>
      </c>
      <c r="G298" s="1">
        <v>71</v>
      </c>
    </row>
    <row r="299" spans="1:7" x14ac:dyDescent="0.35">
      <c r="A299" s="25" t="s">
        <v>35</v>
      </c>
      <c r="B299" s="25" t="s">
        <v>38</v>
      </c>
      <c r="C299" s="25" t="s">
        <v>1419</v>
      </c>
      <c r="D299" s="25" t="s">
        <v>711</v>
      </c>
      <c r="E299" s="25" t="s">
        <v>34</v>
      </c>
      <c r="F299" s="25">
        <v>999924590</v>
      </c>
      <c r="G299" s="1">
        <v>68</v>
      </c>
    </row>
    <row r="300" spans="1:7" x14ac:dyDescent="0.35">
      <c r="A300" s="25" t="s">
        <v>35</v>
      </c>
      <c r="B300" s="25" t="s">
        <v>38</v>
      </c>
      <c r="C300" s="25" t="s">
        <v>3557</v>
      </c>
      <c r="D300" s="25" t="s">
        <v>3366</v>
      </c>
      <c r="E300" s="25" t="s">
        <v>34</v>
      </c>
      <c r="F300" s="25">
        <v>999928682</v>
      </c>
      <c r="G300" s="1">
        <v>68</v>
      </c>
    </row>
    <row r="301" spans="1:7" x14ac:dyDescent="0.35">
      <c r="A301" s="25" t="s">
        <v>35</v>
      </c>
      <c r="B301" s="25" t="s">
        <v>38</v>
      </c>
      <c r="C301" s="25" t="s">
        <v>2896</v>
      </c>
      <c r="D301" s="25" t="s">
        <v>2287</v>
      </c>
      <c r="E301" s="25" t="s">
        <v>34</v>
      </c>
      <c r="F301" s="25">
        <v>999929948</v>
      </c>
      <c r="G301" s="1">
        <v>68</v>
      </c>
    </row>
    <row r="302" spans="1:7" x14ac:dyDescent="0.35">
      <c r="A302" s="25" t="s">
        <v>35</v>
      </c>
      <c r="B302" s="25" t="s">
        <v>38</v>
      </c>
      <c r="C302" s="25" t="s">
        <v>399</v>
      </c>
      <c r="D302" s="25" t="s">
        <v>3555</v>
      </c>
      <c r="E302" s="25" t="s">
        <v>34</v>
      </c>
      <c r="F302" s="25">
        <v>999931642</v>
      </c>
      <c r="G302" s="1">
        <v>68</v>
      </c>
    </row>
    <row r="303" spans="1:7" x14ac:dyDescent="0.35">
      <c r="A303" s="25" t="s">
        <v>35</v>
      </c>
      <c r="B303" s="25" t="s">
        <v>38</v>
      </c>
      <c r="C303" s="25" t="s">
        <v>1361</v>
      </c>
      <c r="D303" s="25" t="s">
        <v>3096</v>
      </c>
      <c r="E303" s="25" t="s">
        <v>34</v>
      </c>
      <c r="F303" s="25">
        <v>999929905</v>
      </c>
      <c r="G303" s="1">
        <v>60</v>
      </c>
    </row>
    <row r="304" spans="1:7" x14ac:dyDescent="0.35">
      <c r="A304" s="25" t="s">
        <v>35</v>
      </c>
      <c r="B304" s="25" t="s">
        <v>38</v>
      </c>
      <c r="C304" s="25" t="s">
        <v>3185</v>
      </c>
      <c r="D304" s="25" t="s">
        <v>79</v>
      </c>
      <c r="E304" s="25" t="s">
        <v>34</v>
      </c>
      <c r="F304" s="25">
        <v>999930671</v>
      </c>
      <c r="G304" s="1">
        <v>60</v>
      </c>
    </row>
    <row r="305" spans="1:7" x14ac:dyDescent="0.35">
      <c r="A305" s="25" t="s">
        <v>35</v>
      </c>
      <c r="B305" s="25" t="s">
        <v>38</v>
      </c>
      <c r="C305" s="25" t="s">
        <v>755</v>
      </c>
      <c r="D305" s="25" t="s">
        <v>2897</v>
      </c>
      <c r="E305" s="25" t="s">
        <v>34</v>
      </c>
      <c r="F305" s="25">
        <v>999929089</v>
      </c>
      <c r="G305" s="1">
        <v>51</v>
      </c>
    </row>
    <row r="306" spans="1:7" x14ac:dyDescent="0.35">
      <c r="A306" s="25" t="s">
        <v>35</v>
      </c>
      <c r="B306" s="25" t="s">
        <v>38</v>
      </c>
      <c r="C306" s="25" t="s">
        <v>1149</v>
      </c>
      <c r="D306" s="25" t="s">
        <v>2898</v>
      </c>
      <c r="E306" s="25" t="s">
        <v>34</v>
      </c>
      <c r="F306" s="25">
        <v>999929116</v>
      </c>
      <c r="G306" s="1">
        <v>51</v>
      </c>
    </row>
    <row r="307" spans="1:7" x14ac:dyDescent="0.35">
      <c r="A307" s="25" t="s">
        <v>35</v>
      </c>
      <c r="B307" s="25" t="s">
        <v>38</v>
      </c>
      <c r="C307" s="25" t="s">
        <v>1375</v>
      </c>
      <c r="D307" s="25" t="s">
        <v>2899</v>
      </c>
      <c r="E307" s="25" t="s">
        <v>34</v>
      </c>
      <c r="F307" s="25">
        <v>999929204</v>
      </c>
      <c r="G307" s="1">
        <v>51</v>
      </c>
    </row>
    <row r="308" spans="1:7" x14ac:dyDescent="0.35">
      <c r="A308" s="25" t="s">
        <v>35</v>
      </c>
      <c r="B308" s="25" t="s">
        <v>38</v>
      </c>
      <c r="C308" s="25" t="s">
        <v>3104</v>
      </c>
      <c r="D308" s="25" t="s">
        <v>3105</v>
      </c>
      <c r="E308" s="25" t="s">
        <v>34</v>
      </c>
      <c r="F308" s="25">
        <v>999929908</v>
      </c>
      <c r="G308" s="1">
        <v>45</v>
      </c>
    </row>
    <row r="309" spans="1:7" x14ac:dyDescent="0.35">
      <c r="A309" s="25" t="s">
        <v>35</v>
      </c>
      <c r="B309" s="25" t="s">
        <v>38</v>
      </c>
      <c r="C309" s="25" t="s">
        <v>3186</v>
      </c>
      <c r="D309" s="25" t="s">
        <v>1140</v>
      </c>
      <c r="E309" s="25" t="s">
        <v>34</v>
      </c>
      <c r="F309" s="25">
        <v>999930310</v>
      </c>
      <c r="G309" s="1">
        <v>45</v>
      </c>
    </row>
    <row r="310" spans="1:7" x14ac:dyDescent="0.35">
      <c r="A310" s="25" t="s">
        <v>35</v>
      </c>
      <c r="B310" s="25" t="s">
        <v>38</v>
      </c>
      <c r="C310" s="25" t="s">
        <v>2592</v>
      </c>
      <c r="D310" s="25" t="s">
        <v>380</v>
      </c>
      <c r="E310" s="25" t="s">
        <v>34</v>
      </c>
      <c r="F310" s="25">
        <v>999930511</v>
      </c>
      <c r="G310" s="1">
        <v>45</v>
      </c>
    </row>
    <row r="311" spans="1:7" x14ac:dyDescent="0.35">
      <c r="A311" s="26" t="s">
        <v>35</v>
      </c>
      <c r="B311" s="1" t="s">
        <v>38</v>
      </c>
      <c r="C311" s="1" t="s">
        <v>1891</v>
      </c>
      <c r="D311" s="1" t="s">
        <v>1892</v>
      </c>
      <c r="E311" s="1" t="s">
        <v>34</v>
      </c>
      <c r="F311" s="1">
        <v>999926154</v>
      </c>
      <c r="G311" s="1">
        <v>39</v>
      </c>
    </row>
    <row r="312" spans="1:7" x14ac:dyDescent="0.35">
      <c r="A312" s="25" t="s">
        <v>35</v>
      </c>
      <c r="B312" s="25" t="s">
        <v>38</v>
      </c>
      <c r="C312" s="25" t="s">
        <v>439</v>
      </c>
      <c r="D312" s="25" t="s">
        <v>1716</v>
      </c>
      <c r="E312" s="25" t="s">
        <v>34</v>
      </c>
      <c r="F312" s="25">
        <v>999930194</v>
      </c>
      <c r="G312" s="1">
        <v>34</v>
      </c>
    </row>
    <row r="313" spans="1:7" x14ac:dyDescent="0.35">
      <c r="A313" s="25" t="s">
        <v>35</v>
      </c>
      <c r="B313" s="25" t="s">
        <v>38</v>
      </c>
      <c r="C313" s="25" t="s">
        <v>1022</v>
      </c>
      <c r="D313" s="25" t="s">
        <v>2379</v>
      </c>
      <c r="E313" s="25" t="s">
        <v>34</v>
      </c>
      <c r="F313" s="25">
        <v>999930211</v>
      </c>
      <c r="G313" s="1">
        <v>34</v>
      </c>
    </row>
    <row r="314" spans="1:7" x14ac:dyDescent="0.35">
      <c r="A314" s="25" t="s">
        <v>35</v>
      </c>
      <c r="B314" s="25" t="s">
        <v>38</v>
      </c>
      <c r="C314" s="25" t="s">
        <v>3272</v>
      </c>
      <c r="D314" s="25" t="s">
        <v>3273</v>
      </c>
      <c r="E314" s="25" t="s">
        <v>34</v>
      </c>
      <c r="F314" s="25">
        <v>999931336</v>
      </c>
      <c r="G314" s="1">
        <v>34</v>
      </c>
    </row>
    <row r="315" spans="1:7" x14ac:dyDescent="0.35">
      <c r="A315" s="25" t="s">
        <v>35</v>
      </c>
      <c r="B315" s="25" t="s">
        <v>38</v>
      </c>
      <c r="C315" s="25" t="s">
        <v>1000</v>
      </c>
      <c r="D315" s="25" t="s">
        <v>2456</v>
      </c>
      <c r="E315" s="25" t="s">
        <v>34</v>
      </c>
      <c r="F315" s="25">
        <v>999929443</v>
      </c>
      <c r="G315" s="1">
        <v>30</v>
      </c>
    </row>
    <row r="316" spans="1:7" x14ac:dyDescent="0.35">
      <c r="A316" s="68" t="s">
        <v>35</v>
      </c>
      <c r="B316" s="68" t="s">
        <v>38</v>
      </c>
      <c r="C316" s="68" t="s">
        <v>249</v>
      </c>
      <c r="D316" s="68" t="s">
        <v>1474</v>
      </c>
      <c r="E316" s="68" t="s">
        <v>34</v>
      </c>
      <c r="F316" s="68">
        <v>999930446</v>
      </c>
      <c r="G316" s="1">
        <v>30</v>
      </c>
    </row>
    <row r="317" spans="1:7" x14ac:dyDescent="0.35">
      <c r="A317" s="25" t="s">
        <v>35</v>
      </c>
      <c r="B317" s="25" t="s">
        <v>38</v>
      </c>
      <c r="C317" s="25" t="s">
        <v>890</v>
      </c>
      <c r="D317" s="25" t="s">
        <v>3078</v>
      </c>
      <c r="E317" s="25" t="s">
        <v>34</v>
      </c>
      <c r="F317" s="25">
        <v>999930753</v>
      </c>
      <c r="G317" s="1">
        <v>30</v>
      </c>
    </row>
    <row r="318" spans="1:7" x14ac:dyDescent="0.35">
      <c r="A318" s="25" t="s">
        <v>35</v>
      </c>
      <c r="B318" s="25" t="s">
        <v>38</v>
      </c>
      <c r="C318" s="25" t="s">
        <v>1008</v>
      </c>
      <c r="D318" s="25" t="s">
        <v>2689</v>
      </c>
      <c r="E318" s="25" t="s">
        <v>34</v>
      </c>
      <c r="F318" s="25">
        <v>999931218</v>
      </c>
      <c r="G318" s="1">
        <v>30</v>
      </c>
    </row>
    <row r="319" spans="1:7" x14ac:dyDescent="0.35">
      <c r="A319" s="100" t="s">
        <v>35</v>
      </c>
      <c r="B319" s="1" t="s">
        <v>38</v>
      </c>
      <c r="C319" s="25" t="s">
        <v>1550</v>
      </c>
      <c r="D319" s="25" t="s">
        <v>3500</v>
      </c>
      <c r="E319" s="1" t="s">
        <v>34</v>
      </c>
      <c r="F319" s="1">
        <v>999931964</v>
      </c>
      <c r="G319" s="1">
        <v>30</v>
      </c>
    </row>
    <row r="320" spans="1:7" x14ac:dyDescent="0.35">
      <c r="A320" s="25" t="s">
        <v>35</v>
      </c>
      <c r="B320" s="25" t="s">
        <v>38</v>
      </c>
      <c r="C320" s="25" t="s">
        <v>1803</v>
      </c>
      <c r="D320" s="25" t="s">
        <v>973</v>
      </c>
      <c r="E320" s="25" t="s">
        <v>34</v>
      </c>
      <c r="F320" s="25">
        <v>999932370</v>
      </c>
      <c r="G320" s="1">
        <v>30</v>
      </c>
    </row>
    <row r="321" spans="1:7" x14ac:dyDescent="0.35">
      <c r="A321" s="26" t="s">
        <v>35</v>
      </c>
      <c r="B321" s="1" t="s">
        <v>38</v>
      </c>
      <c r="C321" s="1" t="s">
        <v>1855</v>
      </c>
      <c r="D321" s="1" t="s">
        <v>1856</v>
      </c>
      <c r="E321" s="1" t="s">
        <v>34</v>
      </c>
      <c r="F321" s="1">
        <v>999925988</v>
      </c>
      <c r="G321" s="1">
        <v>25.5</v>
      </c>
    </row>
    <row r="322" spans="1:7" x14ac:dyDescent="0.35">
      <c r="A322" s="26" t="s">
        <v>35</v>
      </c>
      <c r="B322" s="26" t="s">
        <v>38</v>
      </c>
      <c r="C322" s="26" t="s">
        <v>2079</v>
      </c>
      <c r="D322" s="26" t="s">
        <v>118</v>
      </c>
      <c r="E322" s="26" t="s">
        <v>34</v>
      </c>
      <c r="F322" s="1">
        <v>999927301</v>
      </c>
      <c r="G322" s="1">
        <v>25.5</v>
      </c>
    </row>
    <row r="323" spans="1:7" x14ac:dyDescent="0.35">
      <c r="A323" s="1" t="s">
        <v>35</v>
      </c>
      <c r="B323" s="25" t="s">
        <v>31</v>
      </c>
      <c r="C323" s="25" t="s">
        <v>726</v>
      </c>
      <c r="D323" s="25" t="s">
        <v>140</v>
      </c>
      <c r="E323" s="25" t="s">
        <v>47</v>
      </c>
      <c r="F323" s="1">
        <v>999914453</v>
      </c>
      <c r="G323" s="1">
        <v>971</v>
      </c>
    </row>
    <row r="324" spans="1:7" x14ac:dyDescent="0.35">
      <c r="A324" s="1" t="s">
        <v>35</v>
      </c>
      <c r="B324" s="25" t="s">
        <v>31</v>
      </c>
      <c r="C324" s="25" t="s">
        <v>408</v>
      </c>
      <c r="D324" s="25" t="s">
        <v>621</v>
      </c>
      <c r="E324" s="25" t="s">
        <v>47</v>
      </c>
      <c r="F324" s="1">
        <v>999908593</v>
      </c>
      <c r="G324" s="1">
        <v>935</v>
      </c>
    </row>
    <row r="325" spans="1:7" x14ac:dyDescent="0.35">
      <c r="A325" s="1" t="s">
        <v>35</v>
      </c>
      <c r="B325" s="1" t="s">
        <v>31</v>
      </c>
      <c r="C325" s="1" t="s">
        <v>788</v>
      </c>
      <c r="D325" s="1" t="s">
        <v>79</v>
      </c>
      <c r="E325" s="1" t="s">
        <v>47</v>
      </c>
      <c r="F325" s="1">
        <v>999916398</v>
      </c>
      <c r="G325" s="1">
        <v>788</v>
      </c>
    </row>
    <row r="326" spans="1:7" x14ac:dyDescent="0.35">
      <c r="A326" s="1" t="s">
        <v>35</v>
      </c>
      <c r="B326" s="1" t="s">
        <v>31</v>
      </c>
      <c r="C326" s="1" t="s">
        <v>727</v>
      </c>
      <c r="D326" s="1" t="s">
        <v>728</v>
      </c>
      <c r="E326" s="1" t="s">
        <v>47</v>
      </c>
      <c r="F326" s="1">
        <v>999914467</v>
      </c>
      <c r="G326" s="1">
        <v>536</v>
      </c>
    </row>
    <row r="327" spans="1:7" x14ac:dyDescent="0.35">
      <c r="A327" s="1" t="s">
        <v>35</v>
      </c>
      <c r="B327" s="25" t="s">
        <v>31</v>
      </c>
      <c r="C327" s="25" t="s">
        <v>443</v>
      </c>
      <c r="D327" s="25" t="s">
        <v>523</v>
      </c>
      <c r="E327" s="25" t="s">
        <v>47</v>
      </c>
      <c r="F327" s="1">
        <v>999900302</v>
      </c>
      <c r="G327" s="1">
        <v>524</v>
      </c>
    </row>
    <row r="328" spans="1:7" x14ac:dyDescent="0.35">
      <c r="A328" s="1" t="s">
        <v>35</v>
      </c>
      <c r="B328" s="1" t="s">
        <v>31</v>
      </c>
      <c r="C328" s="1" t="s">
        <v>985</v>
      </c>
      <c r="D328" s="1" t="s">
        <v>79</v>
      </c>
      <c r="E328" s="1" t="s">
        <v>47</v>
      </c>
      <c r="F328" s="1">
        <v>999924809</v>
      </c>
      <c r="G328" s="1">
        <v>505</v>
      </c>
    </row>
    <row r="329" spans="1:7" x14ac:dyDescent="0.35">
      <c r="A329" s="1" t="s">
        <v>35</v>
      </c>
      <c r="B329" s="1" t="s">
        <v>31</v>
      </c>
      <c r="C329" s="1" t="s">
        <v>514</v>
      </c>
      <c r="D329" s="1" t="s">
        <v>163</v>
      </c>
      <c r="E329" s="1" t="s">
        <v>47</v>
      </c>
      <c r="F329" s="1">
        <v>999899298</v>
      </c>
      <c r="G329" s="1">
        <v>495</v>
      </c>
    </row>
    <row r="330" spans="1:7" x14ac:dyDescent="0.35">
      <c r="A330" s="1" t="s">
        <v>35</v>
      </c>
      <c r="B330" s="1" t="s">
        <v>31</v>
      </c>
      <c r="C330" s="1" t="s">
        <v>816</v>
      </c>
      <c r="D330" s="1" t="s">
        <v>817</v>
      </c>
      <c r="E330" s="1" t="s">
        <v>47</v>
      </c>
      <c r="F330" s="1">
        <v>999916672</v>
      </c>
      <c r="G330" s="1">
        <v>489</v>
      </c>
    </row>
    <row r="331" spans="1:7" x14ac:dyDescent="0.35">
      <c r="A331" s="26" t="s">
        <v>35</v>
      </c>
      <c r="B331" s="1" t="s">
        <v>31</v>
      </c>
      <c r="C331" s="1" t="s">
        <v>2213</v>
      </c>
      <c r="D331" s="1" t="s">
        <v>2214</v>
      </c>
      <c r="E331" s="1" t="s">
        <v>47</v>
      </c>
      <c r="F331" s="1">
        <v>999928262</v>
      </c>
      <c r="G331" s="1">
        <v>471</v>
      </c>
    </row>
    <row r="332" spans="1:7" x14ac:dyDescent="0.35">
      <c r="A332" s="26" t="s">
        <v>35</v>
      </c>
      <c r="B332" s="28" t="s">
        <v>31</v>
      </c>
      <c r="C332" s="28" t="s">
        <v>1599</v>
      </c>
      <c r="D332" s="28" t="s">
        <v>61</v>
      </c>
      <c r="E332" s="28" t="s">
        <v>47</v>
      </c>
      <c r="F332" s="28">
        <v>999924813</v>
      </c>
      <c r="G332" s="1">
        <v>438.5</v>
      </c>
    </row>
    <row r="333" spans="1:7" x14ac:dyDescent="0.35">
      <c r="A333" s="26" t="s">
        <v>35</v>
      </c>
      <c r="B333" s="25" t="s">
        <v>31</v>
      </c>
      <c r="C333" s="25" t="s">
        <v>295</v>
      </c>
      <c r="D333" s="25" t="s">
        <v>232</v>
      </c>
      <c r="E333" s="25" t="s">
        <v>47</v>
      </c>
      <c r="F333" s="25">
        <v>999925180</v>
      </c>
      <c r="G333" s="1">
        <v>430.5</v>
      </c>
    </row>
    <row r="334" spans="1:7" x14ac:dyDescent="0.35">
      <c r="A334" s="1" t="s">
        <v>35</v>
      </c>
      <c r="B334" s="1" t="s">
        <v>31</v>
      </c>
      <c r="C334" s="1" t="s">
        <v>806</v>
      </c>
      <c r="D334" s="1" t="s">
        <v>807</v>
      </c>
      <c r="E334" s="1" t="s">
        <v>47</v>
      </c>
      <c r="F334" s="1">
        <v>999916608</v>
      </c>
      <c r="G334" s="1">
        <v>362</v>
      </c>
    </row>
    <row r="335" spans="1:7" x14ac:dyDescent="0.35">
      <c r="A335" s="1" t="s">
        <v>35</v>
      </c>
      <c r="B335" s="1" t="s">
        <v>31</v>
      </c>
      <c r="C335" s="1" t="s">
        <v>606</v>
      </c>
      <c r="D335" s="1" t="s">
        <v>607</v>
      </c>
      <c r="E335" s="25" t="s">
        <v>47</v>
      </c>
      <c r="F335" s="1">
        <v>999907971</v>
      </c>
      <c r="G335" s="1">
        <v>362</v>
      </c>
    </row>
    <row r="336" spans="1:7" x14ac:dyDescent="0.35">
      <c r="A336" s="26" t="s">
        <v>35</v>
      </c>
      <c r="B336" s="1" t="s">
        <v>31</v>
      </c>
      <c r="C336" s="1" t="s">
        <v>244</v>
      </c>
      <c r="D336" s="1" t="s">
        <v>79</v>
      </c>
      <c r="E336" s="1" t="s">
        <v>47</v>
      </c>
      <c r="F336" s="1">
        <v>999925079</v>
      </c>
      <c r="G336" s="1">
        <v>330.5</v>
      </c>
    </row>
    <row r="337" spans="1:7" x14ac:dyDescent="0.35">
      <c r="A337" s="26" t="s">
        <v>35</v>
      </c>
      <c r="B337" s="1" t="s">
        <v>31</v>
      </c>
      <c r="C337" s="1" t="s">
        <v>1210</v>
      </c>
      <c r="D337" s="1" t="s">
        <v>161</v>
      </c>
      <c r="E337" s="1" t="s">
        <v>47</v>
      </c>
      <c r="F337" s="1">
        <v>999921433</v>
      </c>
      <c r="G337" s="1">
        <v>327</v>
      </c>
    </row>
    <row r="338" spans="1:7" x14ac:dyDescent="0.35">
      <c r="A338" s="26" t="s">
        <v>35</v>
      </c>
      <c r="B338" s="1" t="s">
        <v>31</v>
      </c>
      <c r="C338" s="1" t="s">
        <v>244</v>
      </c>
      <c r="D338" s="1" t="s">
        <v>637</v>
      </c>
      <c r="E338" s="1" t="s">
        <v>47</v>
      </c>
      <c r="F338" s="1">
        <v>999922546</v>
      </c>
      <c r="G338" s="1">
        <v>301</v>
      </c>
    </row>
    <row r="339" spans="1:7" x14ac:dyDescent="0.35">
      <c r="A339" s="1" t="s">
        <v>35</v>
      </c>
      <c r="B339" s="1" t="s">
        <v>31</v>
      </c>
      <c r="C339" s="1" t="s">
        <v>596</v>
      </c>
      <c r="D339" s="1" t="s">
        <v>597</v>
      </c>
      <c r="E339" s="1" t="s">
        <v>47</v>
      </c>
      <c r="F339" s="1">
        <v>999907568</v>
      </c>
      <c r="G339" s="1">
        <v>294</v>
      </c>
    </row>
    <row r="340" spans="1:7" x14ac:dyDescent="0.35">
      <c r="A340" s="26" t="s">
        <v>35</v>
      </c>
      <c r="B340" s="1" t="s">
        <v>31</v>
      </c>
      <c r="C340" s="1" t="s">
        <v>732</v>
      </c>
      <c r="D340" s="1" t="s">
        <v>81</v>
      </c>
      <c r="E340" s="1" t="s">
        <v>47</v>
      </c>
      <c r="F340" s="1">
        <v>999914642</v>
      </c>
      <c r="G340" s="1">
        <v>294</v>
      </c>
    </row>
    <row r="341" spans="1:7" x14ac:dyDescent="0.35">
      <c r="A341" s="1" t="s">
        <v>35</v>
      </c>
      <c r="B341" s="1" t="s">
        <v>31</v>
      </c>
      <c r="C341" s="1" t="s">
        <v>2040</v>
      </c>
      <c r="D341" s="1" t="s">
        <v>1115</v>
      </c>
      <c r="E341" s="1" t="s">
        <v>47</v>
      </c>
      <c r="F341" s="1">
        <v>999926992</v>
      </c>
      <c r="G341" s="1">
        <v>284</v>
      </c>
    </row>
    <row r="342" spans="1:7" x14ac:dyDescent="0.35">
      <c r="A342" s="26" t="s">
        <v>35</v>
      </c>
      <c r="B342" s="1" t="s">
        <v>31</v>
      </c>
      <c r="C342" s="1" t="s">
        <v>917</v>
      </c>
      <c r="D342" s="1" t="s">
        <v>918</v>
      </c>
      <c r="E342" s="1" t="s">
        <v>47</v>
      </c>
      <c r="F342" s="1">
        <v>999918072</v>
      </c>
      <c r="G342" s="1">
        <v>282.5</v>
      </c>
    </row>
    <row r="343" spans="1:7" x14ac:dyDescent="0.35">
      <c r="A343" s="1" t="s">
        <v>35</v>
      </c>
      <c r="B343" s="1" t="s">
        <v>31</v>
      </c>
      <c r="C343" s="1" t="s">
        <v>517</v>
      </c>
      <c r="D343" s="1" t="s">
        <v>81</v>
      </c>
      <c r="E343" s="1" t="s">
        <v>47</v>
      </c>
      <c r="F343" s="1">
        <v>999899575</v>
      </c>
      <c r="G343" s="1">
        <v>278</v>
      </c>
    </row>
    <row r="344" spans="1:7" x14ac:dyDescent="0.35">
      <c r="A344" s="1" t="s">
        <v>35</v>
      </c>
      <c r="B344" s="1" t="s">
        <v>31</v>
      </c>
      <c r="C344" s="1" t="s">
        <v>722</v>
      </c>
      <c r="D344" s="1" t="s">
        <v>723</v>
      </c>
      <c r="E344" s="1" t="s">
        <v>47</v>
      </c>
      <c r="F344" s="1">
        <v>999914369</v>
      </c>
      <c r="G344" s="1">
        <v>270</v>
      </c>
    </row>
    <row r="345" spans="1:7" x14ac:dyDescent="0.35">
      <c r="A345" s="1" t="s">
        <v>35</v>
      </c>
      <c r="B345" s="1" t="s">
        <v>31</v>
      </c>
      <c r="C345" s="1" t="s">
        <v>810</v>
      </c>
      <c r="D345" s="1" t="s">
        <v>665</v>
      </c>
      <c r="E345" s="1" t="s">
        <v>47</v>
      </c>
      <c r="F345" s="1">
        <v>999916631</v>
      </c>
      <c r="G345" s="1">
        <v>264</v>
      </c>
    </row>
    <row r="346" spans="1:7" x14ac:dyDescent="0.35">
      <c r="A346" s="1" t="s">
        <v>35</v>
      </c>
      <c r="B346" s="25" t="s">
        <v>31</v>
      </c>
      <c r="C346" s="25" t="s">
        <v>545</v>
      </c>
      <c r="D346" s="25" t="s">
        <v>546</v>
      </c>
      <c r="E346" s="25" t="s">
        <v>47</v>
      </c>
      <c r="F346" s="1">
        <v>999904445</v>
      </c>
      <c r="G346" s="1">
        <v>262</v>
      </c>
    </row>
    <row r="347" spans="1:7" x14ac:dyDescent="0.35">
      <c r="A347" s="1" t="s">
        <v>35</v>
      </c>
      <c r="B347" s="1" t="s">
        <v>31</v>
      </c>
      <c r="C347" s="1" t="s">
        <v>1440</v>
      </c>
      <c r="D347" s="1" t="s">
        <v>79</v>
      </c>
      <c r="E347" s="1" t="s">
        <v>47</v>
      </c>
      <c r="F347" s="1">
        <v>999923271</v>
      </c>
      <c r="G347" s="1">
        <v>254.5</v>
      </c>
    </row>
    <row r="348" spans="1:7" x14ac:dyDescent="0.35">
      <c r="A348" s="26" t="s">
        <v>35</v>
      </c>
      <c r="B348" s="1" t="s">
        <v>31</v>
      </c>
      <c r="C348" s="1" t="s">
        <v>1031</v>
      </c>
      <c r="D348" s="1" t="s">
        <v>1032</v>
      </c>
      <c r="E348" s="1" t="s">
        <v>47</v>
      </c>
      <c r="F348" s="1">
        <v>999919367</v>
      </c>
      <c r="G348" s="1">
        <v>232.3</v>
      </c>
    </row>
    <row r="349" spans="1:7" x14ac:dyDescent="0.35">
      <c r="A349" s="26" t="s">
        <v>35</v>
      </c>
      <c r="B349" s="1" t="s">
        <v>31</v>
      </c>
      <c r="C349" s="1" t="s">
        <v>1831</v>
      </c>
      <c r="D349" s="1" t="s">
        <v>1832</v>
      </c>
      <c r="E349" s="1" t="s">
        <v>47</v>
      </c>
      <c r="F349" s="1">
        <v>999925852</v>
      </c>
      <c r="G349" s="1">
        <v>224.15</v>
      </c>
    </row>
    <row r="350" spans="1:7" x14ac:dyDescent="0.35">
      <c r="A350" s="1" t="s">
        <v>35</v>
      </c>
      <c r="B350" s="25" t="s">
        <v>31</v>
      </c>
      <c r="C350" s="25" t="s">
        <v>744</v>
      </c>
      <c r="D350" s="25" t="s">
        <v>745</v>
      </c>
      <c r="E350" s="25" t="s">
        <v>47</v>
      </c>
      <c r="F350" s="1">
        <v>999914801</v>
      </c>
      <c r="G350" s="1">
        <v>222</v>
      </c>
    </row>
    <row r="351" spans="1:7" x14ac:dyDescent="0.35">
      <c r="A351" s="26" t="s">
        <v>35</v>
      </c>
      <c r="B351" s="25" t="s">
        <v>31</v>
      </c>
      <c r="C351" s="25" t="s">
        <v>1280</v>
      </c>
      <c r="D351" s="25" t="s">
        <v>79</v>
      </c>
      <c r="E351" s="25" t="s">
        <v>47</v>
      </c>
      <c r="F351" s="25">
        <v>999921850</v>
      </c>
      <c r="G351" s="1">
        <v>220</v>
      </c>
    </row>
    <row r="352" spans="1:7" x14ac:dyDescent="0.35">
      <c r="A352" s="1" t="s">
        <v>35</v>
      </c>
      <c r="B352" s="1" t="s">
        <v>31</v>
      </c>
      <c r="C352" s="1" t="s">
        <v>1033</v>
      </c>
      <c r="D352" s="1" t="s">
        <v>1032</v>
      </c>
      <c r="E352" s="25" t="s">
        <v>47</v>
      </c>
      <c r="F352" s="1">
        <v>999919368</v>
      </c>
      <c r="G352" s="1">
        <v>214.05</v>
      </c>
    </row>
    <row r="353" spans="1:7" x14ac:dyDescent="0.35">
      <c r="A353" s="1" t="s">
        <v>35</v>
      </c>
      <c r="B353" s="1" t="s">
        <v>31</v>
      </c>
      <c r="C353" s="1" t="s">
        <v>697</v>
      </c>
      <c r="D353" s="1" t="s">
        <v>491</v>
      </c>
      <c r="E353" s="1" t="s">
        <v>47</v>
      </c>
      <c r="F353" s="1">
        <v>999913347</v>
      </c>
      <c r="G353" s="1">
        <v>192</v>
      </c>
    </row>
    <row r="354" spans="1:7" x14ac:dyDescent="0.35">
      <c r="A354" s="26" t="s">
        <v>35</v>
      </c>
      <c r="B354" s="25" t="s">
        <v>31</v>
      </c>
      <c r="C354" s="25" t="s">
        <v>636</v>
      </c>
      <c r="D354" s="25" t="s">
        <v>740</v>
      </c>
      <c r="E354" s="25" t="s">
        <v>47</v>
      </c>
      <c r="F354" s="1">
        <v>999914685</v>
      </c>
      <c r="G354" s="1">
        <v>191.5</v>
      </c>
    </row>
    <row r="355" spans="1:7" x14ac:dyDescent="0.35">
      <c r="A355" s="26" t="s">
        <v>35</v>
      </c>
      <c r="B355" s="25" t="s">
        <v>31</v>
      </c>
      <c r="C355" s="25" t="s">
        <v>670</v>
      </c>
      <c r="D355" s="25" t="s">
        <v>921</v>
      </c>
      <c r="E355" s="25" t="s">
        <v>47</v>
      </c>
      <c r="F355" s="25">
        <v>999921847</v>
      </c>
      <c r="G355" s="1">
        <v>189.91499999999999</v>
      </c>
    </row>
    <row r="356" spans="1:7" x14ac:dyDescent="0.35">
      <c r="A356" s="25" t="s">
        <v>35</v>
      </c>
      <c r="B356" s="25" t="s">
        <v>31</v>
      </c>
      <c r="C356" s="25" t="s">
        <v>2277</v>
      </c>
      <c r="D356" s="25" t="s">
        <v>81</v>
      </c>
      <c r="E356" s="25" t="s">
        <v>47</v>
      </c>
      <c r="F356" s="25">
        <v>999924379</v>
      </c>
      <c r="G356" s="1">
        <v>186</v>
      </c>
    </row>
    <row r="357" spans="1:7" x14ac:dyDescent="0.35">
      <c r="A357" s="1" t="s">
        <v>35</v>
      </c>
      <c r="B357" s="25" t="s">
        <v>31</v>
      </c>
      <c r="C357" s="25" t="s">
        <v>584</v>
      </c>
      <c r="D357" s="25" t="s">
        <v>585</v>
      </c>
      <c r="E357" s="25" t="s">
        <v>47</v>
      </c>
      <c r="F357" s="1">
        <v>999906573</v>
      </c>
      <c r="G357" s="1">
        <v>184</v>
      </c>
    </row>
    <row r="358" spans="1:7" x14ac:dyDescent="0.35">
      <c r="A358" s="1" t="s">
        <v>35</v>
      </c>
      <c r="B358" s="1" t="s">
        <v>31</v>
      </c>
      <c r="C358" s="1" t="s">
        <v>233</v>
      </c>
      <c r="D358" s="1" t="s">
        <v>905</v>
      </c>
      <c r="E358" s="1" t="s">
        <v>47</v>
      </c>
      <c r="F358" s="1">
        <v>999917929</v>
      </c>
      <c r="G358" s="1">
        <v>184</v>
      </c>
    </row>
    <row r="359" spans="1:7" x14ac:dyDescent="0.35">
      <c r="A359" s="1" t="s">
        <v>35</v>
      </c>
      <c r="B359" s="1" t="s">
        <v>31</v>
      </c>
      <c r="C359" s="1" t="s">
        <v>1727</v>
      </c>
      <c r="D359" s="1" t="s">
        <v>1218</v>
      </c>
      <c r="E359" s="1" t="s">
        <v>47</v>
      </c>
      <c r="F359" s="1">
        <v>999925359</v>
      </c>
      <c r="G359" s="1">
        <v>175</v>
      </c>
    </row>
    <row r="360" spans="1:7" x14ac:dyDescent="0.35">
      <c r="A360" s="26" t="s">
        <v>35</v>
      </c>
      <c r="B360" s="1" t="s">
        <v>31</v>
      </c>
      <c r="C360" s="25" t="s">
        <v>244</v>
      </c>
      <c r="D360" s="25" t="s">
        <v>208</v>
      </c>
      <c r="E360" s="25" t="s">
        <v>47</v>
      </c>
      <c r="F360" s="1">
        <v>999919727</v>
      </c>
      <c r="G360" s="1">
        <v>171</v>
      </c>
    </row>
    <row r="361" spans="1:7" x14ac:dyDescent="0.35">
      <c r="A361" s="68" t="s">
        <v>35</v>
      </c>
      <c r="B361" s="68" t="s">
        <v>31</v>
      </c>
      <c r="C361" s="68" t="s">
        <v>839</v>
      </c>
      <c r="D361" s="68" t="s">
        <v>1187</v>
      </c>
      <c r="E361" s="68" t="s">
        <v>47</v>
      </c>
      <c r="F361" s="68">
        <v>999921271</v>
      </c>
      <c r="G361" s="1">
        <v>170.25</v>
      </c>
    </row>
    <row r="362" spans="1:7" x14ac:dyDescent="0.35">
      <c r="A362" s="1" t="s">
        <v>35</v>
      </c>
      <c r="B362" s="1" t="s">
        <v>31</v>
      </c>
      <c r="C362" s="1" t="s">
        <v>828</v>
      </c>
      <c r="D362" s="1" t="s">
        <v>829</v>
      </c>
      <c r="E362" s="1" t="s">
        <v>47</v>
      </c>
      <c r="F362" s="1">
        <v>999916725</v>
      </c>
      <c r="G362" s="1">
        <v>158</v>
      </c>
    </row>
    <row r="363" spans="1:7" x14ac:dyDescent="0.35">
      <c r="A363" s="26" t="s">
        <v>35</v>
      </c>
      <c r="B363" s="1" t="s">
        <v>31</v>
      </c>
      <c r="C363" s="1" t="s">
        <v>822</v>
      </c>
      <c r="D363" s="1" t="s">
        <v>262</v>
      </c>
      <c r="E363" s="1" t="s">
        <v>47</v>
      </c>
      <c r="F363" s="1">
        <v>999916695</v>
      </c>
      <c r="G363" s="1">
        <v>156.5</v>
      </c>
    </row>
    <row r="364" spans="1:7" x14ac:dyDescent="0.35">
      <c r="A364" s="1" t="s">
        <v>35</v>
      </c>
      <c r="B364" s="1" t="s">
        <v>31</v>
      </c>
      <c r="C364" s="1" t="s">
        <v>660</v>
      </c>
      <c r="D364" s="1" t="s">
        <v>692</v>
      </c>
      <c r="E364" s="1" t="s">
        <v>47</v>
      </c>
      <c r="F364" s="1">
        <v>999912196</v>
      </c>
      <c r="G364" s="1">
        <v>153</v>
      </c>
    </row>
    <row r="365" spans="1:7" x14ac:dyDescent="0.35">
      <c r="A365" s="28" t="s">
        <v>35</v>
      </c>
      <c r="B365" s="28" t="s">
        <v>31</v>
      </c>
      <c r="C365" s="28" t="s">
        <v>687</v>
      </c>
      <c r="D365" s="28" t="s">
        <v>688</v>
      </c>
      <c r="E365" s="28" t="s">
        <v>47</v>
      </c>
      <c r="F365" s="28">
        <v>999911322</v>
      </c>
      <c r="G365" s="1">
        <v>147</v>
      </c>
    </row>
    <row r="366" spans="1:7" x14ac:dyDescent="0.35">
      <c r="A366" s="1" t="s">
        <v>35</v>
      </c>
      <c r="B366" s="1" t="s">
        <v>31</v>
      </c>
      <c r="C366" s="1" t="s">
        <v>661</v>
      </c>
      <c r="D366" s="1" t="s">
        <v>888</v>
      </c>
      <c r="E366" s="1" t="s">
        <v>47</v>
      </c>
      <c r="F366" s="1">
        <v>999917750</v>
      </c>
      <c r="G366" s="1">
        <v>145</v>
      </c>
    </row>
    <row r="367" spans="1:7" x14ac:dyDescent="0.35">
      <c r="A367" s="25" t="s">
        <v>35</v>
      </c>
      <c r="B367" s="25" t="s">
        <v>31</v>
      </c>
      <c r="C367" s="25" t="s">
        <v>1018</v>
      </c>
      <c r="D367" s="25" t="s">
        <v>163</v>
      </c>
      <c r="E367" s="25" t="s">
        <v>47</v>
      </c>
      <c r="F367" s="25">
        <v>999929716</v>
      </c>
      <c r="G367" s="1">
        <v>144</v>
      </c>
    </row>
    <row r="368" spans="1:7" x14ac:dyDescent="0.35">
      <c r="A368" s="1" t="s">
        <v>35</v>
      </c>
      <c r="B368" s="1" t="s">
        <v>31</v>
      </c>
      <c r="C368" s="1" t="s">
        <v>813</v>
      </c>
      <c r="D368" s="1" t="s">
        <v>814</v>
      </c>
      <c r="E368" s="1" t="s">
        <v>47</v>
      </c>
      <c r="F368" s="1">
        <v>999916643</v>
      </c>
      <c r="G368" s="1">
        <v>143</v>
      </c>
    </row>
    <row r="369" spans="1:7" x14ac:dyDescent="0.35">
      <c r="A369" s="25" t="s">
        <v>35</v>
      </c>
      <c r="B369" s="1" t="s">
        <v>31</v>
      </c>
      <c r="C369" s="25" t="s">
        <v>438</v>
      </c>
      <c r="D369" s="25" t="s">
        <v>2338</v>
      </c>
      <c r="E369" s="25" t="s">
        <v>47</v>
      </c>
      <c r="F369" s="25">
        <v>999924626</v>
      </c>
      <c r="G369" s="1">
        <v>142</v>
      </c>
    </row>
    <row r="370" spans="1:7" x14ac:dyDescent="0.35">
      <c r="A370" s="26" t="s">
        <v>35</v>
      </c>
      <c r="B370" s="1" t="s">
        <v>31</v>
      </c>
      <c r="C370" s="25" t="s">
        <v>774</v>
      </c>
      <c r="D370" s="25" t="s">
        <v>1181</v>
      </c>
      <c r="E370" s="1" t="s">
        <v>47</v>
      </c>
      <c r="F370" s="25">
        <v>999921214</v>
      </c>
      <c r="G370" s="1">
        <v>138.55000000000001</v>
      </c>
    </row>
    <row r="371" spans="1:7" x14ac:dyDescent="0.35">
      <c r="A371" s="1" t="s">
        <v>35</v>
      </c>
      <c r="B371" s="1" t="s">
        <v>31</v>
      </c>
      <c r="C371" s="1" t="s">
        <v>2182</v>
      </c>
      <c r="D371" s="1" t="s">
        <v>79</v>
      </c>
      <c r="E371" s="1" t="s">
        <v>47</v>
      </c>
      <c r="F371" s="1">
        <v>999928165</v>
      </c>
      <c r="G371" s="1">
        <v>137</v>
      </c>
    </row>
    <row r="372" spans="1:7" x14ac:dyDescent="0.35">
      <c r="A372" s="26" t="s">
        <v>35</v>
      </c>
      <c r="B372" s="1" t="s">
        <v>31</v>
      </c>
      <c r="C372" s="1" t="s">
        <v>670</v>
      </c>
      <c r="D372" s="1" t="s">
        <v>1028</v>
      </c>
      <c r="E372" s="1" t="s">
        <v>47</v>
      </c>
      <c r="F372" s="1">
        <v>999919356</v>
      </c>
      <c r="G372" s="1">
        <v>132.5</v>
      </c>
    </row>
    <row r="373" spans="1:7" x14ac:dyDescent="0.35">
      <c r="A373" s="26" t="s">
        <v>35</v>
      </c>
      <c r="B373" s="1" t="s">
        <v>31</v>
      </c>
      <c r="C373" s="1" t="s">
        <v>1698</v>
      </c>
      <c r="D373" s="1" t="s">
        <v>1699</v>
      </c>
      <c r="E373" s="1" t="s">
        <v>47</v>
      </c>
      <c r="F373" s="1">
        <v>999925297</v>
      </c>
      <c r="G373" s="1">
        <v>126</v>
      </c>
    </row>
    <row r="374" spans="1:7" x14ac:dyDescent="0.35">
      <c r="A374" s="1" t="s">
        <v>35</v>
      </c>
      <c r="B374" s="1" t="s">
        <v>31</v>
      </c>
      <c r="C374" s="1" t="s">
        <v>1600</v>
      </c>
      <c r="D374" s="1" t="s">
        <v>1601</v>
      </c>
      <c r="E374" s="1" t="s">
        <v>47</v>
      </c>
      <c r="F374" s="1">
        <v>999924814</v>
      </c>
      <c r="G374" s="1">
        <v>121.4</v>
      </c>
    </row>
    <row r="375" spans="1:7" x14ac:dyDescent="0.35">
      <c r="A375" s="25" t="s">
        <v>35</v>
      </c>
      <c r="B375" s="25" t="s">
        <v>31</v>
      </c>
      <c r="C375" s="25" t="s">
        <v>2601</v>
      </c>
      <c r="D375" s="25" t="s">
        <v>2512</v>
      </c>
      <c r="E375" s="25" t="s">
        <v>47</v>
      </c>
      <c r="F375" s="25">
        <v>999922083</v>
      </c>
      <c r="G375" s="1">
        <v>117</v>
      </c>
    </row>
    <row r="376" spans="1:7" x14ac:dyDescent="0.35">
      <c r="A376" s="25" t="s">
        <v>35</v>
      </c>
      <c r="B376" s="25" t="s">
        <v>31</v>
      </c>
      <c r="C376" s="25" t="s">
        <v>527</v>
      </c>
      <c r="D376" s="25" t="s">
        <v>1859</v>
      </c>
      <c r="E376" s="25" t="s">
        <v>47</v>
      </c>
      <c r="F376" s="25">
        <v>999928218</v>
      </c>
      <c r="G376" s="1">
        <v>116</v>
      </c>
    </row>
    <row r="377" spans="1:7" x14ac:dyDescent="0.35">
      <c r="A377" s="26" t="s">
        <v>35</v>
      </c>
      <c r="B377" s="26" t="s">
        <v>31</v>
      </c>
      <c r="C377" s="26" t="s">
        <v>1190</v>
      </c>
      <c r="D377" s="26" t="s">
        <v>986</v>
      </c>
      <c r="E377" s="26" t="s">
        <v>47</v>
      </c>
      <c r="F377" s="1">
        <v>999922467</v>
      </c>
      <c r="G377" s="1">
        <v>110</v>
      </c>
    </row>
    <row r="378" spans="1:7" x14ac:dyDescent="0.35">
      <c r="A378" s="26" t="s">
        <v>35</v>
      </c>
      <c r="B378" s="26" t="s">
        <v>31</v>
      </c>
      <c r="C378" s="26" t="s">
        <v>993</v>
      </c>
      <c r="D378" s="26" t="s">
        <v>1082</v>
      </c>
      <c r="E378" s="26" t="s">
        <v>47</v>
      </c>
      <c r="F378" s="1">
        <v>999920599</v>
      </c>
      <c r="G378" s="1">
        <v>105</v>
      </c>
    </row>
    <row r="379" spans="1:7" x14ac:dyDescent="0.35">
      <c r="A379" s="25" t="s">
        <v>35</v>
      </c>
      <c r="B379" s="25" t="s">
        <v>31</v>
      </c>
      <c r="C379" s="25" t="s">
        <v>2303</v>
      </c>
      <c r="D379" s="25" t="s">
        <v>2304</v>
      </c>
      <c r="E379" s="25" t="s">
        <v>47</v>
      </c>
      <c r="F379" s="25">
        <v>999928486</v>
      </c>
      <c r="G379" s="1">
        <v>102</v>
      </c>
    </row>
    <row r="380" spans="1:7" x14ac:dyDescent="0.35">
      <c r="A380" s="1" t="s">
        <v>35</v>
      </c>
      <c r="B380" s="25" t="s">
        <v>31</v>
      </c>
      <c r="C380" s="25" t="s">
        <v>608</v>
      </c>
      <c r="D380" s="25" t="s">
        <v>85</v>
      </c>
      <c r="E380" s="25" t="s">
        <v>47</v>
      </c>
      <c r="F380" s="1">
        <v>999907972</v>
      </c>
      <c r="G380" s="1">
        <v>101</v>
      </c>
    </row>
    <row r="381" spans="1:7" x14ac:dyDescent="0.35">
      <c r="A381" s="1" t="s">
        <v>35</v>
      </c>
      <c r="B381" s="26" t="s">
        <v>31</v>
      </c>
      <c r="C381" s="26" t="s">
        <v>661</v>
      </c>
      <c r="D381" s="26" t="s">
        <v>662</v>
      </c>
      <c r="E381" s="26" t="s">
        <v>47</v>
      </c>
      <c r="F381" s="1">
        <v>999910320</v>
      </c>
      <c r="G381" s="1">
        <v>101</v>
      </c>
    </row>
    <row r="382" spans="1:7" x14ac:dyDescent="0.35">
      <c r="A382" s="25" t="s">
        <v>35</v>
      </c>
      <c r="B382" s="25" t="s">
        <v>31</v>
      </c>
      <c r="C382" s="25" t="s">
        <v>80</v>
      </c>
      <c r="D382" s="25" t="s">
        <v>3287</v>
      </c>
      <c r="E382" s="25" t="s">
        <v>47</v>
      </c>
      <c r="F382" s="25">
        <v>999931446</v>
      </c>
      <c r="G382" s="1">
        <v>101</v>
      </c>
    </row>
    <row r="383" spans="1:7" x14ac:dyDescent="0.35">
      <c r="A383" s="1" t="s">
        <v>35</v>
      </c>
      <c r="B383" s="1" t="s">
        <v>31</v>
      </c>
      <c r="C383" s="25" t="s">
        <v>1196</v>
      </c>
      <c r="D383" s="25" t="s">
        <v>1197</v>
      </c>
      <c r="E383" s="1" t="s">
        <v>47</v>
      </c>
      <c r="F383" s="25">
        <v>999921360</v>
      </c>
      <c r="G383" s="1">
        <v>99</v>
      </c>
    </row>
    <row r="384" spans="1:7" x14ac:dyDescent="0.35">
      <c r="A384" s="26" t="s">
        <v>35</v>
      </c>
      <c r="B384" s="1" t="s">
        <v>31</v>
      </c>
      <c r="C384" s="25" t="s">
        <v>477</v>
      </c>
      <c r="D384" s="25" t="s">
        <v>1202</v>
      </c>
      <c r="E384" s="1" t="s">
        <v>47</v>
      </c>
      <c r="F384" s="25">
        <v>999921385</v>
      </c>
      <c r="G384" s="1">
        <v>92.3</v>
      </c>
    </row>
    <row r="385" spans="1:7" x14ac:dyDescent="0.35">
      <c r="A385" s="25" t="s">
        <v>35</v>
      </c>
      <c r="B385" s="25" t="s">
        <v>31</v>
      </c>
      <c r="C385" s="25" t="s">
        <v>840</v>
      </c>
      <c r="D385" s="25" t="s">
        <v>3643</v>
      </c>
      <c r="E385" s="25" t="s">
        <v>47</v>
      </c>
      <c r="F385" s="25">
        <v>999916941</v>
      </c>
      <c r="G385" s="1">
        <v>90</v>
      </c>
    </row>
    <row r="386" spans="1:7" x14ac:dyDescent="0.35">
      <c r="A386" s="25" t="s">
        <v>35</v>
      </c>
      <c r="B386" s="1" t="s">
        <v>31</v>
      </c>
      <c r="C386" s="1" t="s">
        <v>2118</v>
      </c>
      <c r="D386" s="1" t="s">
        <v>2458</v>
      </c>
      <c r="E386" s="1" t="s">
        <v>47</v>
      </c>
      <c r="F386" s="1">
        <v>999929540</v>
      </c>
      <c r="G386" s="1">
        <v>90</v>
      </c>
    </row>
    <row r="387" spans="1:7" x14ac:dyDescent="0.35">
      <c r="A387" s="25" t="s">
        <v>35</v>
      </c>
      <c r="B387" s="25" t="s">
        <v>31</v>
      </c>
      <c r="C387" s="25" t="s">
        <v>614</v>
      </c>
      <c r="D387" s="25" t="s">
        <v>615</v>
      </c>
      <c r="E387" s="25" t="s">
        <v>47</v>
      </c>
      <c r="F387" s="25">
        <v>999908147</v>
      </c>
      <c r="G387" s="1">
        <v>89</v>
      </c>
    </row>
    <row r="388" spans="1:7" x14ac:dyDescent="0.35">
      <c r="A388" s="1" t="s">
        <v>35</v>
      </c>
      <c r="B388" s="25" t="s">
        <v>31</v>
      </c>
      <c r="C388" s="25" t="s">
        <v>774</v>
      </c>
      <c r="D388" s="25" t="s">
        <v>775</v>
      </c>
      <c r="E388" s="25" t="s">
        <v>47</v>
      </c>
      <c r="F388" s="1">
        <v>999915685</v>
      </c>
      <c r="G388" s="1">
        <v>84</v>
      </c>
    </row>
    <row r="389" spans="1:7" x14ac:dyDescent="0.35">
      <c r="A389" s="25" t="s">
        <v>35</v>
      </c>
      <c r="B389" s="25" t="s">
        <v>31</v>
      </c>
      <c r="C389" s="25" t="s">
        <v>1467</v>
      </c>
      <c r="D389" s="25" t="s">
        <v>3644</v>
      </c>
      <c r="E389" s="25" t="s">
        <v>47</v>
      </c>
      <c r="F389" s="25">
        <v>999923751</v>
      </c>
      <c r="G389" s="1">
        <v>83.3</v>
      </c>
    </row>
    <row r="390" spans="1:7" x14ac:dyDescent="0.35">
      <c r="A390" s="25" t="s">
        <v>35</v>
      </c>
      <c r="B390" s="25" t="s">
        <v>31</v>
      </c>
      <c r="C390" s="25" t="s">
        <v>2109</v>
      </c>
      <c r="D390" s="25" t="s">
        <v>2110</v>
      </c>
      <c r="E390" s="25" t="s">
        <v>47</v>
      </c>
      <c r="F390" s="25">
        <v>999927565</v>
      </c>
      <c r="G390" s="1">
        <v>83.3</v>
      </c>
    </row>
    <row r="391" spans="1:7" x14ac:dyDescent="0.35">
      <c r="A391" s="1" t="s">
        <v>35</v>
      </c>
      <c r="B391" s="1" t="s">
        <v>31</v>
      </c>
      <c r="C391" s="1" t="s">
        <v>1838</v>
      </c>
      <c r="D391" s="1" t="s">
        <v>1839</v>
      </c>
      <c r="E391" s="1" t="s">
        <v>47</v>
      </c>
      <c r="F391" s="1">
        <v>999925908</v>
      </c>
      <c r="G391" s="1">
        <v>77</v>
      </c>
    </row>
    <row r="392" spans="1:7" x14ac:dyDescent="0.35">
      <c r="A392" s="1" t="s">
        <v>35</v>
      </c>
      <c r="B392" s="1" t="s">
        <v>31</v>
      </c>
      <c r="C392" s="1" t="s">
        <v>1816</v>
      </c>
      <c r="D392" s="1" t="s">
        <v>1817</v>
      </c>
      <c r="E392" s="1" t="s">
        <v>47</v>
      </c>
      <c r="F392" s="1">
        <v>999925787</v>
      </c>
      <c r="G392" s="1">
        <v>76</v>
      </c>
    </row>
    <row r="393" spans="1:7" x14ac:dyDescent="0.35">
      <c r="A393" s="25" t="s">
        <v>35</v>
      </c>
      <c r="B393" s="1" t="s">
        <v>31</v>
      </c>
      <c r="C393" s="25" t="s">
        <v>2343</v>
      </c>
      <c r="D393" s="25" t="s">
        <v>92</v>
      </c>
      <c r="E393" s="25" t="s">
        <v>47</v>
      </c>
      <c r="F393" s="25">
        <v>999898450</v>
      </c>
      <c r="G393" s="1">
        <v>74</v>
      </c>
    </row>
    <row r="394" spans="1:7" x14ac:dyDescent="0.35">
      <c r="A394" s="1" t="s">
        <v>35</v>
      </c>
      <c r="B394" s="1" t="s">
        <v>31</v>
      </c>
      <c r="C394" s="1" t="s">
        <v>1341</v>
      </c>
      <c r="D394" s="1" t="s">
        <v>2089</v>
      </c>
      <c r="E394" s="1" t="s">
        <v>47</v>
      </c>
      <c r="F394" s="1">
        <v>999927378</v>
      </c>
      <c r="G394" s="1">
        <v>69</v>
      </c>
    </row>
    <row r="395" spans="1:7" x14ac:dyDescent="0.35">
      <c r="A395" s="25" t="s">
        <v>35</v>
      </c>
      <c r="B395" s="25" t="s">
        <v>31</v>
      </c>
      <c r="C395" s="25" t="s">
        <v>3735</v>
      </c>
      <c r="D395" s="25" t="s">
        <v>3736</v>
      </c>
      <c r="E395" s="25" t="s">
        <v>47</v>
      </c>
      <c r="F395" s="25">
        <v>999892014</v>
      </c>
      <c r="G395" s="1">
        <v>68</v>
      </c>
    </row>
    <row r="396" spans="1:7" x14ac:dyDescent="0.35">
      <c r="A396" s="25" t="s">
        <v>35</v>
      </c>
      <c r="B396" s="1" t="s">
        <v>31</v>
      </c>
      <c r="C396" s="1" t="s">
        <v>2459</v>
      </c>
      <c r="D396" s="1" t="s">
        <v>2460</v>
      </c>
      <c r="E396" s="1" t="s">
        <v>47</v>
      </c>
      <c r="F396" s="1">
        <v>999903631</v>
      </c>
      <c r="G396" s="1">
        <v>68</v>
      </c>
    </row>
    <row r="397" spans="1:7" x14ac:dyDescent="0.35">
      <c r="A397" s="68" t="s">
        <v>35</v>
      </c>
      <c r="B397" s="68" t="s">
        <v>31</v>
      </c>
      <c r="C397" s="68" t="s">
        <v>602</v>
      </c>
      <c r="D397" s="68" t="s">
        <v>603</v>
      </c>
      <c r="E397" s="68" t="s">
        <v>47</v>
      </c>
      <c r="F397" s="68">
        <v>999907808</v>
      </c>
      <c r="G397" s="1">
        <v>68</v>
      </c>
    </row>
    <row r="398" spans="1:7" x14ac:dyDescent="0.35">
      <c r="A398" s="25" t="s">
        <v>35</v>
      </c>
      <c r="B398" s="1" t="s">
        <v>31</v>
      </c>
      <c r="C398" s="1" t="s">
        <v>2461</v>
      </c>
      <c r="D398" s="1" t="s">
        <v>459</v>
      </c>
      <c r="E398" s="1" t="s">
        <v>47</v>
      </c>
      <c r="F398" s="1">
        <v>999911406</v>
      </c>
      <c r="G398" s="1">
        <v>68</v>
      </c>
    </row>
    <row r="399" spans="1:7" x14ac:dyDescent="0.35">
      <c r="A399" s="1" t="s">
        <v>35</v>
      </c>
      <c r="B399" s="1" t="s">
        <v>31</v>
      </c>
      <c r="C399" s="1" t="s">
        <v>365</v>
      </c>
      <c r="D399" s="1" t="s">
        <v>637</v>
      </c>
      <c r="E399" s="1" t="s">
        <v>47</v>
      </c>
      <c r="F399" s="1">
        <v>999924021</v>
      </c>
      <c r="G399" s="1">
        <v>68</v>
      </c>
    </row>
    <row r="400" spans="1:7" x14ac:dyDescent="0.35">
      <c r="A400" s="25" t="s">
        <v>35</v>
      </c>
      <c r="B400" s="25" t="s">
        <v>31</v>
      </c>
      <c r="C400" s="25" t="s">
        <v>3194</v>
      </c>
      <c r="D400" s="25" t="s">
        <v>79</v>
      </c>
      <c r="E400" s="25" t="s">
        <v>47</v>
      </c>
      <c r="F400" s="25">
        <v>999930344</v>
      </c>
      <c r="G400" s="1">
        <v>68</v>
      </c>
    </row>
    <row r="401" spans="1:7" x14ac:dyDescent="0.35">
      <c r="A401" s="68" t="s">
        <v>35</v>
      </c>
      <c r="B401" s="68" t="s">
        <v>31</v>
      </c>
      <c r="C401" s="68" t="s">
        <v>2552</v>
      </c>
      <c r="D401" s="68" t="s">
        <v>1025</v>
      </c>
      <c r="E401" s="68" t="s">
        <v>47</v>
      </c>
      <c r="F401" s="68">
        <v>999930398</v>
      </c>
      <c r="G401" s="1">
        <v>68</v>
      </c>
    </row>
    <row r="402" spans="1:7" x14ac:dyDescent="0.35">
      <c r="A402" s="25" t="s">
        <v>35</v>
      </c>
      <c r="B402" s="1" t="s">
        <v>31</v>
      </c>
      <c r="C402" s="25" t="s">
        <v>3569</v>
      </c>
      <c r="D402" s="25" t="s">
        <v>3570</v>
      </c>
      <c r="E402" s="25" t="s">
        <v>47</v>
      </c>
      <c r="F402" s="25">
        <v>999930453</v>
      </c>
      <c r="G402" s="1">
        <v>68</v>
      </c>
    </row>
    <row r="403" spans="1:7" x14ac:dyDescent="0.35">
      <c r="A403" s="25" t="s">
        <v>35</v>
      </c>
      <c r="B403" s="1" t="s">
        <v>31</v>
      </c>
      <c r="C403" s="25" t="s">
        <v>2170</v>
      </c>
      <c r="D403" s="25" t="s">
        <v>3568</v>
      </c>
      <c r="E403" s="25" t="s">
        <v>47</v>
      </c>
      <c r="F403" s="25">
        <v>999930832</v>
      </c>
      <c r="G403" s="1">
        <v>68</v>
      </c>
    </row>
    <row r="404" spans="1:7" x14ac:dyDescent="0.35">
      <c r="A404" s="25" t="s">
        <v>35</v>
      </c>
      <c r="B404" s="25" t="s">
        <v>31</v>
      </c>
      <c r="C404" s="25" t="s">
        <v>970</v>
      </c>
      <c r="D404" s="25" t="s">
        <v>3023</v>
      </c>
      <c r="E404" s="25" t="s">
        <v>47</v>
      </c>
      <c r="F404" s="25">
        <v>999931471</v>
      </c>
      <c r="G404" s="1">
        <v>68</v>
      </c>
    </row>
    <row r="405" spans="1:7" x14ac:dyDescent="0.35">
      <c r="A405" s="26" t="s">
        <v>35</v>
      </c>
      <c r="B405" s="1" t="s">
        <v>31</v>
      </c>
      <c r="C405" s="1" t="s">
        <v>1236</v>
      </c>
      <c r="D405" s="1" t="s">
        <v>1317</v>
      </c>
      <c r="E405" s="1" t="s">
        <v>47</v>
      </c>
      <c r="F405" s="1">
        <v>999922221</v>
      </c>
      <c r="G405" s="1">
        <v>65</v>
      </c>
    </row>
    <row r="406" spans="1:7" x14ac:dyDescent="0.35">
      <c r="A406" s="1" t="s">
        <v>35</v>
      </c>
      <c r="B406" s="1" t="s">
        <v>31</v>
      </c>
      <c r="C406" s="1" t="s">
        <v>660</v>
      </c>
      <c r="D406" s="1" t="s">
        <v>1846</v>
      </c>
      <c r="E406" s="1" t="s">
        <v>47</v>
      </c>
      <c r="F406" s="1">
        <v>999925947</v>
      </c>
      <c r="G406" s="1">
        <v>65</v>
      </c>
    </row>
    <row r="407" spans="1:7" x14ac:dyDescent="0.35">
      <c r="A407" s="25" t="s">
        <v>35</v>
      </c>
      <c r="B407" s="1" t="s">
        <v>31</v>
      </c>
      <c r="C407" s="25" t="s">
        <v>438</v>
      </c>
      <c r="D407" s="25" t="s">
        <v>1741</v>
      </c>
      <c r="E407" s="25" t="s">
        <v>47</v>
      </c>
      <c r="F407" s="25">
        <v>999928928</v>
      </c>
      <c r="G407" s="1">
        <v>65</v>
      </c>
    </row>
    <row r="408" spans="1:7" x14ac:dyDescent="0.35">
      <c r="A408" s="25" t="s">
        <v>35</v>
      </c>
      <c r="B408" s="1" t="s">
        <v>31</v>
      </c>
      <c r="C408" s="25" t="s">
        <v>2341</v>
      </c>
      <c r="D408" s="25" t="s">
        <v>341</v>
      </c>
      <c r="E408" s="25" t="s">
        <v>47</v>
      </c>
      <c r="F408" s="25">
        <v>999929032</v>
      </c>
      <c r="G408" s="1">
        <v>65</v>
      </c>
    </row>
    <row r="409" spans="1:7" x14ac:dyDescent="0.35">
      <c r="A409" s="1" t="s">
        <v>35</v>
      </c>
      <c r="B409" s="1" t="s">
        <v>31</v>
      </c>
      <c r="C409" s="1" t="s">
        <v>1722</v>
      </c>
      <c r="D409" s="1" t="s">
        <v>425</v>
      </c>
      <c r="E409" s="1" t="s">
        <v>47</v>
      </c>
      <c r="F409" s="1">
        <v>999925351</v>
      </c>
      <c r="G409" s="1">
        <v>64</v>
      </c>
    </row>
    <row r="410" spans="1:7" x14ac:dyDescent="0.35">
      <c r="A410" s="25" t="s">
        <v>35</v>
      </c>
      <c r="B410" s="25" t="s">
        <v>31</v>
      </c>
      <c r="C410" s="25" t="s">
        <v>3024</v>
      </c>
      <c r="D410" s="25" t="s">
        <v>2307</v>
      </c>
      <c r="E410" s="25" t="s">
        <v>47</v>
      </c>
      <c r="F410" s="25">
        <v>999929844</v>
      </c>
      <c r="G410" s="1">
        <v>63</v>
      </c>
    </row>
    <row r="411" spans="1:7" x14ac:dyDescent="0.35">
      <c r="A411" s="1" t="s">
        <v>35</v>
      </c>
      <c r="B411" s="1" t="s">
        <v>31</v>
      </c>
      <c r="C411" s="1" t="s">
        <v>1125</v>
      </c>
      <c r="D411" s="1" t="s">
        <v>92</v>
      </c>
      <c r="E411" s="1" t="s">
        <v>47</v>
      </c>
      <c r="F411" s="1">
        <v>999920675</v>
      </c>
      <c r="G411" s="1">
        <v>62</v>
      </c>
    </row>
    <row r="412" spans="1:7" x14ac:dyDescent="0.35">
      <c r="A412" s="1" t="s">
        <v>35</v>
      </c>
      <c r="B412" s="1" t="s">
        <v>31</v>
      </c>
      <c r="C412" s="1" t="s">
        <v>1213</v>
      </c>
      <c r="D412" s="1" t="s">
        <v>533</v>
      </c>
      <c r="E412" s="1" t="s">
        <v>47</v>
      </c>
      <c r="F412" s="1">
        <v>999921449</v>
      </c>
      <c r="G412" s="1">
        <v>61</v>
      </c>
    </row>
    <row r="413" spans="1:7" x14ac:dyDescent="0.35">
      <c r="A413" s="25" t="s">
        <v>35</v>
      </c>
      <c r="B413" s="25" t="s">
        <v>31</v>
      </c>
      <c r="C413" s="25" t="s">
        <v>3106</v>
      </c>
      <c r="D413" s="25" t="s">
        <v>3107</v>
      </c>
      <c r="E413" s="25" t="s">
        <v>47</v>
      </c>
      <c r="F413" s="25">
        <v>999930138</v>
      </c>
      <c r="G413" s="1">
        <v>60</v>
      </c>
    </row>
    <row r="414" spans="1:7" x14ac:dyDescent="0.35">
      <c r="A414" s="25" t="s">
        <v>35</v>
      </c>
      <c r="B414" s="25" t="s">
        <v>31</v>
      </c>
      <c r="C414" s="25" t="s">
        <v>3025</v>
      </c>
      <c r="D414" s="25" t="s">
        <v>3026</v>
      </c>
      <c r="E414" s="25" t="s">
        <v>47</v>
      </c>
      <c r="F414" s="25">
        <v>999921888</v>
      </c>
      <c r="G414" s="1">
        <v>58</v>
      </c>
    </row>
    <row r="415" spans="1:7" x14ac:dyDescent="0.35">
      <c r="A415" s="25" t="s">
        <v>35</v>
      </c>
      <c r="B415" s="25" t="s">
        <v>31</v>
      </c>
      <c r="C415" s="25" t="s">
        <v>760</v>
      </c>
      <c r="D415" s="25" t="s">
        <v>2676</v>
      </c>
      <c r="E415" s="25" t="s">
        <v>47</v>
      </c>
      <c r="F415" s="25">
        <v>999924399</v>
      </c>
      <c r="G415" s="1">
        <v>58</v>
      </c>
    </row>
    <row r="416" spans="1:7" x14ac:dyDescent="0.35">
      <c r="A416" s="25" t="s">
        <v>35</v>
      </c>
      <c r="B416" s="1" t="s">
        <v>31</v>
      </c>
      <c r="C416" s="25" t="s">
        <v>1161</v>
      </c>
      <c r="D416" s="25" t="s">
        <v>1840</v>
      </c>
      <c r="E416" s="25" t="s">
        <v>47</v>
      </c>
      <c r="F416" s="25">
        <v>999925922</v>
      </c>
      <c r="G416" s="1">
        <v>58</v>
      </c>
    </row>
    <row r="417" spans="1:7" x14ac:dyDescent="0.35">
      <c r="A417" s="1" t="s">
        <v>35</v>
      </c>
      <c r="B417" s="1" t="s">
        <v>31</v>
      </c>
      <c r="C417" s="1" t="s">
        <v>477</v>
      </c>
      <c r="D417" s="1" t="s">
        <v>892</v>
      </c>
      <c r="E417" s="1" t="s">
        <v>47</v>
      </c>
      <c r="F417" s="1">
        <v>999929175</v>
      </c>
      <c r="G417" s="1">
        <v>54</v>
      </c>
    </row>
    <row r="418" spans="1:7" x14ac:dyDescent="0.35">
      <c r="A418" s="25" t="s">
        <v>35</v>
      </c>
      <c r="B418" s="1" t="s">
        <v>31</v>
      </c>
      <c r="C418" s="25" t="s">
        <v>3571</v>
      </c>
      <c r="D418" s="25" t="s">
        <v>3501</v>
      </c>
      <c r="E418" s="25" t="s">
        <v>47</v>
      </c>
      <c r="F418" s="25">
        <v>999931138</v>
      </c>
      <c r="G418" s="1">
        <v>54</v>
      </c>
    </row>
    <row r="419" spans="1:7" x14ac:dyDescent="0.35">
      <c r="A419" s="25" t="s">
        <v>35</v>
      </c>
      <c r="B419" s="25" t="s">
        <v>31</v>
      </c>
      <c r="C419" s="25" t="s">
        <v>3027</v>
      </c>
      <c r="D419" s="25" t="s">
        <v>3028</v>
      </c>
      <c r="E419" s="25" t="s">
        <v>47</v>
      </c>
      <c r="F419" s="25">
        <v>999931728</v>
      </c>
      <c r="G419" s="1">
        <v>54</v>
      </c>
    </row>
    <row r="420" spans="1:7" x14ac:dyDescent="0.35">
      <c r="A420" s="25" t="s">
        <v>35</v>
      </c>
      <c r="B420" s="25" t="s">
        <v>31</v>
      </c>
      <c r="C420" s="25" t="s">
        <v>746</v>
      </c>
      <c r="D420" s="25" t="s">
        <v>747</v>
      </c>
      <c r="E420" s="25" t="s">
        <v>47</v>
      </c>
      <c r="F420" s="25">
        <v>999914843</v>
      </c>
      <c r="G420" s="1">
        <v>53.3</v>
      </c>
    </row>
    <row r="421" spans="1:7" x14ac:dyDescent="0.35">
      <c r="A421" s="25" t="s">
        <v>35</v>
      </c>
      <c r="B421" s="25" t="s">
        <v>31</v>
      </c>
      <c r="C421" s="25" t="s">
        <v>1141</v>
      </c>
      <c r="D421" s="25" t="s">
        <v>1140</v>
      </c>
      <c r="E421" s="25" t="s">
        <v>47</v>
      </c>
      <c r="F421" s="25">
        <v>999920988</v>
      </c>
      <c r="G421" s="1">
        <v>53.3</v>
      </c>
    </row>
    <row r="422" spans="1:7" x14ac:dyDescent="0.35">
      <c r="A422" s="25" t="s">
        <v>35</v>
      </c>
      <c r="B422" s="25" t="s">
        <v>31</v>
      </c>
      <c r="C422" s="25" t="s">
        <v>3196</v>
      </c>
      <c r="D422" s="25" t="s">
        <v>1789</v>
      </c>
      <c r="E422" s="25" t="s">
        <v>47</v>
      </c>
      <c r="F422" s="25">
        <v>999925659</v>
      </c>
      <c r="G422" s="1">
        <v>53.3</v>
      </c>
    </row>
    <row r="423" spans="1:7" x14ac:dyDescent="0.35">
      <c r="A423" s="26" t="s">
        <v>35</v>
      </c>
      <c r="B423" s="1" t="s">
        <v>31</v>
      </c>
      <c r="C423" s="1" t="s">
        <v>1721</v>
      </c>
      <c r="D423" s="1" t="s">
        <v>161</v>
      </c>
      <c r="E423" s="1" t="s">
        <v>47</v>
      </c>
      <c r="F423" s="1">
        <v>999925348</v>
      </c>
      <c r="G423" s="1">
        <v>53.1</v>
      </c>
    </row>
    <row r="424" spans="1:7" x14ac:dyDescent="0.35">
      <c r="A424" s="26" t="s">
        <v>35</v>
      </c>
      <c r="B424" s="26" t="s">
        <v>31</v>
      </c>
      <c r="C424" s="26" t="s">
        <v>622</v>
      </c>
      <c r="D424" s="26" t="s">
        <v>509</v>
      </c>
      <c r="E424" s="26" t="s">
        <v>47</v>
      </c>
      <c r="F424" s="1">
        <v>999908753</v>
      </c>
      <c r="G424" s="1">
        <v>51</v>
      </c>
    </row>
    <row r="425" spans="1:7" x14ac:dyDescent="0.35">
      <c r="A425" s="26" t="s">
        <v>35</v>
      </c>
      <c r="B425" s="26" t="s">
        <v>31</v>
      </c>
      <c r="C425" s="26" t="s">
        <v>372</v>
      </c>
      <c r="D425" s="26" t="s">
        <v>471</v>
      </c>
      <c r="E425" s="26" t="s">
        <v>47</v>
      </c>
      <c r="F425" s="1">
        <v>999921726</v>
      </c>
      <c r="G425" s="1">
        <v>51</v>
      </c>
    </row>
    <row r="426" spans="1:7" x14ac:dyDescent="0.35">
      <c r="A426" s="26" t="s">
        <v>35</v>
      </c>
      <c r="B426" s="1" t="s">
        <v>31</v>
      </c>
      <c r="C426" s="1" t="s">
        <v>242</v>
      </c>
      <c r="D426" s="1" t="s">
        <v>1578</v>
      </c>
      <c r="E426" s="1" t="s">
        <v>47</v>
      </c>
      <c r="F426" s="1">
        <v>999924652</v>
      </c>
      <c r="G426" s="1">
        <v>51</v>
      </c>
    </row>
    <row r="427" spans="1:7" x14ac:dyDescent="0.35">
      <c r="A427" s="25" t="s">
        <v>35</v>
      </c>
      <c r="B427" s="25" t="s">
        <v>31</v>
      </c>
      <c r="C427" s="25" t="s">
        <v>2301</v>
      </c>
      <c r="D427" s="25" t="s">
        <v>2302</v>
      </c>
      <c r="E427" s="25" t="s">
        <v>47</v>
      </c>
      <c r="F427" s="25">
        <v>999928762</v>
      </c>
      <c r="G427" s="1">
        <v>51</v>
      </c>
    </row>
    <row r="428" spans="1:7" x14ac:dyDescent="0.35">
      <c r="A428" s="25" t="s">
        <v>35</v>
      </c>
      <c r="B428" s="25" t="s">
        <v>31</v>
      </c>
      <c r="C428" s="25" t="s">
        <v>1116</v>
      </c>
      <c r="D428" s="25" t="s">
        <v>1189</v>
      </c>
      <c r="E428" s="25" t="s">
        <v>47</v>
      </c>
      <c r="F428" s="25">
        <v>999930811</v>
      </c>
      <c r="G428" s="1">
        <v>51</v>
      </c>
    </row>
    <row r="429" spans="1:7" x14ac:dyDescent="0.35">
      <c r="A429" s="25" t="s">
        <v>35</v>
      </c>
      <c r="B429" s="25" t="s">
        <v>31</v>
      </c>
      <c r="C429" s="25" t="s">
        <v>3108</v>
      </c>
      <c r="D429" s="25" t="s">
        <v>3109</v>
      </c>
      <c r="E429" s="25" t="s">
        <v>47</v>
      </c>
      <c r="F429" s="25">
        <v>999930953</v>
      </c>
      <c r="G429" s="1">
        <v>45</v>
      </c>
    </row>
    <row r="430" spans="1:7" x14ac:dyDescent="0.35">
      <c r="A430" s="26" t="s">
        <v>35</v>
      </c>
      <c r="B430" s="28" t="s">
        <v>31</v>
      </c>
      <c r="C430" s="28" t="s">
        <v>1279</v>
      </c>
      <c r="D430" s="28" t="s">
        <v>81</v>
      </c>
      <c r="E430" s="28" t="s">
        <v>47</v>
      </c>
      <c r="F430" s="28">
        <v>999921837</v>
      </c>
      <c r="G430" s="1">
        <v>41</v>
      </c>
    </row>
    <row r="431" spans="1:7" x14ac:dyDescent="0.35">
      <c r="A431" s="26" t="s">
        <v>35</v>
      </c>
      <c r="B431" s="1" t="s">
        <v>31</v>
      </c>
      <c r="C431" s="1" t="s">
        <v>651</v>
      </c>
      <c r="D431" s="1" t="s">
        <v>652</v>
      </c>
      <c r="E431" s="1" t="s">
        <v>47</v>
      </c>
      <c r="F431" s="27">
        <v>999909843</v>
      </c>
      <c r="G431" s="1">
        <v>38</v>
      </c>
    </row>
    <row r="432" spans="1:7" x14ac:dyDescent="0.35">
      <c r="A432" s="1" t="s">
        <v>35</v>
      </c>
      <c r="B432" s="1" t="s">
        <v>31</v>
      </c>
      <c r="C432" s="1" t="s">
        <v>801</v>
      </c>
      <c r="D432" s="1" t="s">
        <v>163</v>
      </c>
      <c r="E432" s="1" t="s">
        <v>47</v>
      </c>
      <c r="F432" s="1">
        <v>999916492</v>
      </c>
      <c r="G432" s="1">
        <v>38</v>
      </c>
    </row>
    <row r="433" spans="1:7" x14ac:dyDescent="0.35">
      <c r="A433" s="1" t="s">
        <v>35</v>
      </c>
      <c r="B433" s="1" t="s">
        <v>31</v>
      </c>
      <c r="C433" s="1" t="s">
        <v>1228</v>
      </c>
      <c r="D433" s="1" t="s">
        <v>1229</v>
      </c>
      <c r="E433" s="1" t="s">
        <v>47</v>
      </c>
      <c r="F433" s="1">
        <v>999921510</v>
      </c>
      <c r="G433" s="1">
        <v>38</v>
      </c>
    </row>
    <row r="434" spans="1:7" x14ac:dyDescent="0.35">
      <c r="A434" s="25" t="s">
        <v>35</v>
      </c>
      <c r="B434" s="25" t="s">
        <v>31</v>
      </c>
      <c r="C434" s="25" t="s">
        <v>1283</v>
      </c>
      <c r="D434" s="25" t="s">
        <v>1284</v>
      </c>
      <c r="E434" s="25" t="s">
        <v>47</v>
      </c>
      <c r="F434" s="25">
        <v>999921899</v>
      </c>
      <c r="G434" s="1">
        <v>38</v>
      </c>
    </row>
    <row r="435" spans="1:7" x14ac:dyDescent="0.35">
      <c r="A435" s="25" t="s">
        <v>35</v>
      </c>
      <c r="B435" s="25" t="s">
        <v>31</v>
      </c>
      <c r="C435" s="25" t="s">
        <v>2858</v>
      </c>
      <c r="D435" s="25" t="s">
        <v>2799</v>
      </c>
      <c r="E435" s="25" t="s">
        <v>47</v>
      </c>
      <c r="F435" s="25">
        <v>999924439</v>
      </c>
      <c r="G435" s="1">
        <v>38</v>
      </c>
    </row>
    <row r="436" spans="1:7" x14ac:dyDescent="0.35">
      <c r="A436" s="25" t="s">
        <v>35</v>
      </c>
      <c r="B436" s="25" t="s">
        <v>31</v>
      </c>
      <c r="C436" s="25" t="s">
        <v>975</v>
      </c>
      <c r="D436" s="25" t="s">
        <v>2857</v>
      </c>
      <c r="E436" s="25" t="s">
        <v>47</v>
      </c>
      <c r="F436" s="25">
        <v>999924685</v>
      </c>
      <c r="G436" s="1">
        <v>38</v>
      </c>
    </row>
    <row r="437" spans="1:7" x14ac:dyDescent="0.35">
      <c r="A437" s="25" t="s">
        <v>35</v>
      </c>
      <c r="B437" s="25" t="s">
        <v>31</v>
      </c>
      <c r="C437" s="25" t="s">
        <v>244</v>
      </c>
      <c r="D437" s="25" t="s">
        <v>2857</v>
      </c>
      <c r="E437" s="25" t="s">
        <v>47</v>
      </c>
      <c r="F437" s="25">
        <v>999924686</v>
      </c>
      <c r="G437" s="1">
        <v>38</v>
      </c>
    </row>
    <row r="438" spans="1:7" x14ac:dyDescent="0.35">
      <c r="A438" s="25" t="s">
        <v>35</v>
      </c>
      <c r="B438" s="25" t="s">
        <v>31</v>
      </c>
      <c r="C438" s="25" t="s">
        <v>1366</v>
      </c>
      <c r="D438" s="25" t="s">
        <v>705</v>
      </c>
      <c r="E438" s="25" t="s">
        <v>47</v>
      </c>
      <c r="F438" s="25">
        <v>999925346</v>
      </c>
      <c r="G438" s="1">
        <v>38</v>
      </c>
    </row>
    <row r="439" spans="1:7" x14ac:dyDescent="0.35">
      <c r="A439" s="25" t="s">
        <v>35</v>
      </c>
      <c r="B439" s="25" t="s">
        <v>31</v>
      </c>
      <c r="C439" s="25" t="s">
        <v>1041</v>
      </c>
      <c r="D439" s="25" t="s">
        <v>2602</v>
      </c>
      <c r="E439" s="25" t="s">
        <v>47</v>
      </c>
      <c r="F439" s="25">
        <v>999925537</v>
      </c>
      <c r="G439" s="1">
        <v>38</v>
      </c>
    </row>
    <row r="440" spans="1:7" x14ac:dyDescent="0.35">
      <c r="A440" s="26" t="s">
        <v>35</v>
      </c>
      <c r="B440" s="26" t="s">
        <v>31</v>
      </c>
      <c r="C440" s="26" t="s">
        <v>774</v>
      </c>
      <c r="D440" s="26" t="s">
        <v>1782</v>
      </c>
      <c r="E440" s="26" t="s">
        <v>47</v>
      </c>
      <c r="F440" s="1">
        <v>999925650</v>
      </c>
      <c r="G440" s="1">
        <v>38</v>
      </c>
    </row>
    <row r="441" spans="1:7" x14ac:dyDescent="0.35">
      <c r="A441" s="26" t="s">
        <v>35</v>
      </c>
      <c r="B441" s="26" t="s">
        <v>31</v>
      </c>
      <c r="C441" s="26" t="s">
        <v>970</v>
      </c>
      <c r="D441" s="26" t="s">
        <v>1782</v>
      </c>
      <c r="E441" s="26" t="s">
        <v>47</v>
      </c>
      <c r="F441" s="1">
        <v>999925652</v>
      </c>
      <c r="G441" s="1">
        <v>38</v>
      </c>
    </row>
    <row r="442" spans="1:7" x14ac:dyDescent="0.35">
      <c r="A442" s="25" t="s">
        <v>35</v>
      </c>
      <c r="B442" s="25" t="s">
        <v>31</v>
      </c>
      <c r="C442" s="25" t="s">
        <v>1826</v>
      </c>
      <c r="D442" s="25" t="s">
        <v>1827</v>
      </c>
      <c r="E442" s="25" t="s">
        <v>47</v>
      </c>
      <c r="F442" s="25">
        <v>999925830</v>
      </c>
      <c r="G442" s="1">
        <v>38</v>
      </c>
    </row>
    <row r="443" spans="1:7" x14ac:dyDescent="0.35">
      <c r="A443" s="25" t="s">
        <v>35</v>
      </c>
      <c r="B443" s="25" t="s">
        <v>31</v>
      </c>
      <c r="C443" s="25" t="s">
        <v>1525</v>
      </c>
      <c r="D443" s="25" t="s">
        <v>2045</v>
      </c>
      <c r="E443" s="25" t="s">
        <v>47</v>
      </c>
      <c r="F443" s="25">
        <v>999927036</v>
      </c>
      <c r="G443" s="1">
        <v>38</v>
      </c>
    </row>
    <row r="444" spans="1:7" x14ac:dyDescent="0.35">
      <c r="A444" s="25" t="s">
        <v>35</v>
      </c>
      <c r="B444" s="25" t="s">
        <v>31</v>
      </c>
      <c r="C444" s="25" t="s">
        <v>3286</v>
      </c>
      <c r="D444" s="25" t="s">
        <v>1321</v>
      </c>
      <c r="E444" s="25" t="s">
        <v>47</v>
      </c>
      <c r="F444" s="25">
        <v>999927770</v>
      </c>
      <c r="G444" s="1">
        <v>38</v>
      </c>
    </row>
    <row r="445" spans="1:7" x14ac:dyDescent="0.35">
      <c r="A445" s="25" t="s">
        <v>35</v>
      </c>
      <c r="B445" s="25" t="s">
        <v>31</v>
      </c>
      <c r="C445" s="25" t="s">
        <v>3290</v>
      </c>
      <c r="D445" s="25" t="s">
        <v>61</v>
      </c>
      <c r="E445" s="25" t="s">
        <v>47</v>
      </c>
      <c r="F445" s="25">
        <v>999927816</v>
      </c>
      <c r="G445" s="1">
        <v>38</v>
      </c>
    </row>
    <row r="446" spans="1:7" x14ac:dyDescent="0.35">
      <c r="A446" s="25" t="s">
        <v>35</v>
      </c>
      <c r="B446" s="25" t="s">
        <v>31</v>
      </c>
      <c r="C446" s="25" t="s">
        <v>1532</v>
      </c>
      <c r="D446" s="25" t="s">
        <v>3197</v>
      </c>
      <c r="E446" s="25" t="s">
        <v>47</v>
      </c>
      <c r="F446" s="25">
        <v>999928934</v>
      </c>
      <c r="G446" s="1">
        <v>38</v>
      </c>
    </row>
    <row r="447" spans="1:7" x14ac:dyDescent="0.35">
      <c r="A447" s="25" t="s">
        <v>35</v>
      </c>
      <c r="B447" s="25" t="s">
        <v>31</v>
      </c>
      <c r="C447" s="25" t="s">
        <v>623</v>
      </c>
      <c r="D447" s="25" t="s">
        <v>513</v>
      </c>
      <c r="E447" s="25" t="s">
        <v>47</v>
      </c>
      <c r="F447" s="25">
        <v>999929289</v>
      </c>
      <c r="G447" s="1">
        <v>38</v>
      </c>
    </row>
    <row r="448" spans="1:7" x14ac:dyDescent="0.35">
      <c r="A448" s="25" t="s">
        <v>35</v>
      </c>
      <c r="B448" s="25" t="s">
        <v>31</v>
      </c>
      <c r="C448" s="25" t="s">
        <v>1264</v>
      </c>
      <c r="D448" s="25" t="s">
        <v>2396</v>
      </c>
      <c r="E448" s="25" t="s">
        <v>47</v>
      </c>
      <c r="F448" s="25">
        <v>999929709</v>
      </c>
      <c r="G448" s="1">
        <v>38</v>
      </c>
    </row>
    <row r="449" spans="1:7" x14ac:dyDescent="0.35">
      <c r="A449" s="25" t="s">
        <v>35</v>
      </c>
      <c r="B449" s="25" t="s">
        <v>31</v>
      </c>
      <c r="C449" s="25" t="s">
        <v>3198</v>
      </c>
      <c r="D449" s="25" t="s">
        <v>720</v>
      </c>
      <c r="E449" s="25" t="s">
        <v>47</v>
      </c>
      <c r="F449" s="25">
        <v>999929742</v>
      </c>
      <c r="G449" s="1">
        <v>38</v>
      </c>
    </row>
    <row r="450" spans="1:7" x14ac:dyDescent="0.35">
      <c r="A450" s="25" t="s">
        <v>35</v>
      </c>
      <c r="B450" s="25" t="s">
        <v>31</v>
      </c>
      <c r="C450" s="25" t="s">
        <v>1297</v>
      </c>
      <c r="D450" s="25" t="s">
        <v>3184</v>
      </c>
      <c r="E450" s="25" t="s">
        <v>47</v>
      </c>
      <c r="F450" s="25">
        <v>999929746</v>
      </c>
      <c r="G450" s="1">
        <v>38</v>
      </c>
    </row>
    <row r="451" spans="1:7" x14ac:dyDescent="0.35">
      <c r="A451" s="25" t="s">
        <v>35</v>
      </c>
      <c r="B451" s="25" t="s">
        <v>31</v>
      </c>
      <c r="C451" s="25" t="s">
        <v>852</v>
      </c>
      <c r="D451" s="25" t="s">
        <v>3195</v>
      </c>
      <c r="E451" s="25" t="s">
        <v>47</v>
      </c>
      <c r="F451" s="25">
        <v>999930263</v>
      </c>
      <c r="G451" s="1">
        <v>38</v>
      </c>
    </row>
    <row r="452" spans="1:7" x14ac:dyDescent="0.35">
      <c r="A452" s="25" t="s">
        <v>35</v>
      </c>
      <c r="B452" s="25" t="s">
        <v>31</v>
      </c>
      <c r="C452" s="25" t="s">
        <v>1984</v>
      </c>
      <c r="D452" s="25" t="s">
        <v>1985</v>
      </c>
      <c r="E452" s="25" t="s">
        <v>47</v>
      </c>
      <c r="F452" s="25">
        <v>999930557</v>
      </c>
      <c r="G452" s="1">
        <v>38</v>
      </c>
    </row>
    <row r="453" spans="1:7" x14ac:dyDescent="0.35">
      <c r="A453" s="25" t="s">
        <v>35</v>
      </c>
      <c r="B453" s="25" t="s">
        <v>31</v>
      </c>
      <c r="C453" s="25" t="s">
        <v>1589</v>
      </c>
      <c r="D453" s="25" t="s">
        <v>1708</v>
      </c>
      <c r="E453" s="25" t="s">
        <v>47</v>
      </c>
      <c r="F453" s="25">
        <v>999930882</v>
      </c>
      <c r="G453" s="1">
        <v>38</v>
      </c>
    </row>
    <row r="454" spans="1:7" x14ac:dyDescent="0.35">
      <c r="A454" s="25" t="s">
        <v>35</v>
      </c>
      <c r="B454" s="25" t="s">
        <v>31</v>
      </c>
      <c r="C454" s="25" t="s">
        <v>3288</v>
      </c>
      <c r="D454" s="25" t="s">
        <v>3289</v>
      </c>
      <c r="E454" s="25" t="s">
        <v>47</v>
      </c>
      <c r="F454" s="25">
        <v>999931024</v>
      </c>
      <c r="G454" s="1">
        <v>38</v>
      </c>
    </row>
    <row r="455" spans="1:7" x14ac:dyDescent="0.35">
      <c r="A455" s="25" t="s">
        <v>35</v>
      </c>
      <c r="B455" s="25" t="s">
        <v>31</v>
      </c>
      <c r="C455" s="25" t="s">
        <v>2856</v>
      </c>
      <c r="D455" s="25" t="s">
        <v>92</v>
      </c>
      <c r="E455" s="25" t="s">
        <v>47</v>
      </c>
      <c r="F455" s="25">
        <v>999931069</v>
      </c>
      <c r="G455" s="1">
        <v>38</v>
      </c>
    </row>
    <row r="456" spans="1:7" x14ac:dyDescent="0.35">
      <c r="A456" s="25" t="s">
        <v>35</v>
      </c>
      <c r="B456" s="1" t="s">
        <v>31</v>
      </c>
      <c r="C456" s="25" t="s">
        <v>2344</v>
      </c>
      <c r="D456" s="25" t="s">
        <v>235</v>
      </c>
      <c r="E456" s="25" t="s">
        <v>47</v>
      </c>
      <c r="F456" s="25">
        <v>999921513</v>
      </c>
      <c r="G456" s="1">
        <v>36</v>
      </c>
    </row>
    <row r="457" spans="1:7" x14ac:dyDescent="0.35">
      <c r="A457" s="1" t="s">
        <v>35</v>
      </c>
      <c r="B457" s="1" t="s">
        <v>31</v>
      </c>
      <c r="C457" s="1" t="s">
        <v>1343</v>
      </c>
      <c r="D457" s="1" t="s">
        <v>386</v>
      </c>
      <c r="E457" s="1" t="s">
        <v>47</v>
      </c>
      <c r="F457" s="1">
        <v>999922470</v>
      </c>
      <c r="G457" s="1">
        <v>36</v>
      </c>
    </row>
    <row r="458" spans="1:7" x14ac:dyDescent="0.35">
      <c r="A458" s="25" t="s">
        <v>35</v>
      </c>
      <c r="B458" s="1" t="s">
        <v>31</v>
      </c>
      <c r="C458" s="25" t="s">
        <v>313</v>
      </c>
      <c r="D458" s="25" t="s">
        <v>341</v>
      </c>
      <c r="E458" s="25" t="s">
        <v>47</v>
      </c>
      <c r="F458" s="25">
        <v>999928864</v>
      </c>
      <c r="G458" s="1">
        <v>36</v>
      </c>
    </row>
    <row r="459" spans="1:7" x14ac:dyDescent="0.35">
      <c r="A459" s="25" t="s">
        <v>35</v>
      </c>
      <c r="B459" s="1" t="s">
        <v>31</v>
      </c>
      <c r="C459" s="25" t="s">
        <v>2342</v>
      </c>
      <c r="D459" s="25" t="s">
        <v>92</v>
      </c>
      <c r="E459" s="25" t="s">
        <v>47</v>
      </c>
      <c r="F459" s="25">
        <v>999928865</v>
      </c>
      <c r="G459" s="1">
        <v>36</v>
      </c>
    </row>
    <row r="460" spans="1:7" x14ac:dyDescent="0.35">
      <c r="A460" s="25" t="s">
        <v>35</v>
      </c>
      <c r="B460" s="1" t="s">
        <v>31</v>
      </c>
      <c r="C460" s="25" t="s">
        <v>2339</v>
      </c>
      <c r="D460" s="25" t="s">
        <v>2340</v>
      </c>
      <c r="E460" s="25" t="s">
        <v>47</v>
      </c>
      <c r="F460" s="25">
        <v>999928878</v>
      </c>
      <c r="G460" s="1">
        <v>36</v>
      </c>
    </row>
    <row r="461" spans="1:7" x14ac:dyDescent="0.35">
      <c r="A461" s="25" t="s">
        <v>35</v>
      </c>
      <c r="B461" s="25" t="s">
        <v>31</v>
      </c>
      <c r="C461" s="25" t="s">
        <v>2712</v>
      </c>
      <c r="D461" s="25" t="s">
        <v>2713</v>
      </c>
      <c r="E461" s="25" t="s">
        <v>47</v>
      </c>
      <c r="F461" s="25">
        <v>999914057</v>
      </c>
      <c r="G461" s="1">
        <v>34</v>
      </c>
    </row>
    <row r="462" spans="1:7" x14ac:dyDescent="0.35">
      <c r="A462" s="1" t="s">
        <v>35</v>
      </c>
      <c r="B462" s="1" t="s">
        <v>31</v>
      </c>
      <c r="C462" s="1" t="s">
        <v>1705</v>
      </c>
      <c r="D462" s="1" t="s">
        <v>1706</v>
      </c>
      <c r="E462" s="1" t="s">
        <v>47</v>
      </c>
      <c r="F462" s="1">
        <v>999925306</v>
      </c>
      <c r="G462" s="1">
        <v>33</v>
      </c>
    </row>
    <row r="463" spans="1:7" x14ac:dyDescent="0.35">
      <c r="A463" s="1" t="s">
        <v>35</v>
      </c>
      <c r="B463" s="1" t="s">
        <v>31</v>
      </c>
      <c r="C463" s="1" t="s">
        <v>1051</v>
      </c>
      <c r="D463" s="1" t="s">
        <v>2011</v>
      </c>
      <c r="E463" s="1" t="s">
        <v>47</v>
      </c>
      <c r="F463" s="1">
        <v>999926870</v>
      </c>
      <c r="G463" s="1">
        <v>33</v>
      </c>
    </row>
    <row r="464" spans="1:7" x14ac:dyDescent="0.35">
      <c r="A464" s="25" t="s">
        <v>35</v>
      </c>
      <c r="B464" s="25" t="s">
        <v>31</v>
      </c>
      <c r="C464" s="25" t="s">
        <v>1341</v>
      </c>
      <c r="D464" s="25" t="s">
        <v>159</v>
      </c>
      <c r="E464" s="25" t="s">
        <v>47</v>
      </c>
      <c r="F464" s="25">
        <v>999928619</v>
      </c>
      <c r="G464" s="1">
        <v>32</v>
      </c>
    </row>
    <row r="465" spans="1:7" x14ac:dyDescent="0.35">
      <c r="A465" s="26" t="s">
        <v>35</v>
      </c>
      <c r="B465" s="25" t="s">
        <v>31</v>
      </c>
      <c r="C465" s="25" t="s">
        <v>776</v>
      </c>
      <c r="D465" s="25" t="s">
        <v>177</v>
      </c>
      <c r="E465" s="25" t="s">
        <v>47</v>
      </c>
      <c r="F465" s="1">
        <v>999915706</v>
      </c>
      <c r="G465" s="1">
        <v>31.5</v>
      </c>
    </row>
    <row r="466" spans="1:7" x14ac:dyDescent="0.35">
      <c r="A466" s="25" t="s">
        <v>35</v>
      </c>
      <c r="B466" s="25" t="s">
        <v>31</v>
      </c>
      <c r="C466" s="25" t="s">
        <v>2510</v>
      </c>
      <c r="D466" s="25" t="s">
        <v>2511</v>
      </c>
      <c r="E466" s="25" t="s">
        <v>47</v>
      </c>
      <c r="F466" s="25">
        <v>999929728</v>
      </c>
      <c r="G466" s="1">
        <v>30</v>
      </c>
    </row>
    <row r="467" spans="1:7" x14ac:dyDescent="0.35">
      <c r="A467" s="48" t="s">
        <v>35</v>
      </c>
      <c r="B467" s="48" t="s">
        <v>31</v>
      </c>
      <c r="C467" s="48" t="s">
        <v>3410</v>
      </c>
      <c r="D467" s="48" t="s">
        <v>3411</v>
      </c>
      <c r="E467" s="48" t="s">
        <v>47</v>
      </c>
      <c r="F467" s="25">
        <v>999930593</v>
      </c>
      <c r="G467" s="1">
        <v>30</v>
      </c>
    </row>
    <row r="468" spans="1:7" x14ac:dyDescent="0.35">
      <c r="A468" s="26" t="s">
        <v>35</v>
      </c>
      <c r="B468" s="25" t="s">
        <v>31</v>
      </c>
      <c r="C468" s="25" t="s">
        <v>1366</v>
      </c>
      <c r="D468" s="25" t="s">
        <v>1474</v>
      </c>
      <c r="E468" s="25" t="s">
        <v>47</v>
      </c>
      <c r="F468" s="25">
        <v>999923823</v>
      </c>
      <c r="G468" s="1">
        <v>29.5</v>
      </c>
    </row>
    <row r="469" spans="1:7" x14ac:dyDescent="0.35">
      <c r="A469" s="25" t="s">
        <v>35</v>
      </c>
      <c r="B469" s="25" t="s">
        <v>31</v>
      </c>
      <c r="C469" s="25" t="s">
        <v>2859</v>
      </c>
      <c r="D469" s="25" t="s">
        <v>2860</v>
      </c>
      <c r="E469" s="25" t="s">
        <v>47</v>
      </c>
      <c r="F469" s="25">
        <v>999919227</v>
      </c>
      <c r="G469" s="1">
        <v>29</v>
      </c>
    </row>
    <row r="470" spans="1:7" x14ac:dyDescent="0.35">
      <c r="A470" s="25" t="s">
        <v>35</v>
      </c>
      <c r="B470" s="25" t="s">
        <v>31</v>
      </c>
      <c r="C470" s="25" t="s">
        <v>1356</v>
      </c>
      <c r="D470" s="25" t="s">
        <v>1357</v>
      </c>
      <c r="E470" s="25" t="s">
        <v>47</v>
      </c>
      <c r="F470" s="25">
        <v>999922529</v>
      </c>
      <c r="G470" s="1">
        <v>29</v>
      </c>
    </row>
    <row r="471" spans="1:7" x14ac:dyDescent="0.35">
      <c r="A471" s="25" t="s">
        <v>35</v>
      </c>
      <c r="B471" s="25" t="s">
        <v>31</v>
      </c>
      <c r="C471" s="25" t="s">
        <v>1664</v>
      </c>
      <c r="D471" s="25" t="s">
        <v>1665</v>
      </c>
      <c r="E471" s="25" t="s">
        <v>47</v>
      </c>
      <c r="F471" s="25">
        <v>999925182</v>
      </c>
      <c r="G471" s="1">
        <v>29</v>
      </c>
    </row>
    <row r="472" spans="1:7" x14ac:dyDescent="0.35">
      <c r="A472" s="25" t="s">
        <v>35</v>
      </c>
      <c r="B472" s="25" t="s">
        <v>31</v>
      </c>
      <c r="C472" s="25" t="s">
        <v>2007</v>
      </c>
      <c r="D472" s="25" t="s">
        <v>2008</v>
      </c>
      <c r="E472" s="25" t="s">
        <v>47</v>
      </c>
      <c r="F472" s="25">
        <v>999926857</v>
      </c>
      <c r="G472" s="1">
        <v>29</v>
      </c>
    </row>
    <row r="473" spans="1:7" x14ac:dyDescent="0.35">
      <c r="A473" s="25" t="s">
        <v>35</v>
      </c>
      <c r="B473" s="25" t="s">
        <v>31</v>
      </c>
      <c r="C473" s="25" t="s">
        <v>1727</v>
      </c>
      <c r="D473" s="25" t="s">
        <v>1227</v>
      </c>
      <c r="E473" s="25" t="s">
        <v>47</v>
      </c>
      <c r="F473" s="25">
        <v>999926879</v>
      </c>
      <c r="G473" s="1">
        <v>29</v>
      </c>
    </row>
    <row r="474" spans="1:7" x14ac:dyDescent="0.35">
      <c r="A474" s="25" t="s">
        <v>35</v>
      </c>
      <c r="B474" s="25" t="s">
        <v>31</v>
      </c>
      <c r="C474" s="25" t="s">
        <v>436</v>
      </c>
      <c r="D474" s="25" t="s">
        <v>711</v>
      </c>
      <c r="E474" s="25" t="s">
        <v>47</v>
      </c>
      <c r="F474" s="25">
        <v>999929093</v>
      </c>
      <c r="G474" s="1">
        <v>29</v>
      </c>
    </row>
    <row r="475" spans="1:7" x14ac:dyDescent="0.35">
      <c r="A475" s="25" t="s">
        <v>35</v>
      </c>
      <c r="B475" s="25" t="s">
        <v>31</v>
      </c>
      <c r="C475" s="25" t="s">
        <v>291</v>
      </c>
      <c r="D475" s="25" t="s">
        <v>2863</v>
      </c>
      <c r="E475" s="25" t="s">
        <v>47</v>
      </c>
      <c r="F475" s="25">
        <v>999929155</v>
      </c>
      <c r="G475" s="1">
        <v>29</v>
      </c>
    </row>
    <row r="476" spans="1:7" x14ac:dyDescent="0.35">
      <c r="A476" s="25" t="s">
        <v>35</v>
      </c>
      <c r="B476" s="25" t="s">
        <v>31</v>
      </c>
      <c r="C476" s="25" t="s">
        <v>2098</v>
      </c>
      <c r="D476" s="25" t="s">
        <v>627</v>
      </c>
      <c r="E476" s="25" t="s">
        <v>47</v>
      </c>
      <c r="F476" s="25">
        <v>999930613</v>
      </c>
      <c r="G476" s="1">
        <v>29</v>
      </c>
    </row>
    <row r="477" spans="1:7" x14ac:dyDescent="0.35">
      <c r="A477" s="25" t="s">
        <v>35</v>
      </c>
      <c r="B477" s="25" t="s">
        <v>31</v>
      </c>
      <c r="C477" s="25" t="s">
        <v>501</v>
      </c>
      <c r="D477" s="25" t="s">
        <v>2861</v>
      </c>
      <c r="E477" s="25" t="s">
        <v>47</v>
      </c>
      <c r="F477" s="25">
        <v>999931134</v>
      </c>
      <c r="G477" s="1">
        <v>29</v>
      </c>
    </row>
    <row r="478" spans="1:7" x14ac:dyDescent="0.35">
      <c r="A478" s="25" t="s">
        <v>35</v>
      </c>
      <c r="B478" s="25" t="s">
        <v>31</v>
      </c>
      <c r="C478" s="25" t="s">
        <v>424</v>
      </c>
      <c r="D478" s="25" t="s">
        <v>2862</v>
      </c>
      <c r="E478" s="25" t="s">
        <v>47</v>
      </c>
      <c r="F478" s="25">
        <v>999931470</v>
      </c>
      <c r="G478" s="1">
        <v>29</v>
      </c>
    </row>
    <row r="479" spans="1:7" x14ac:dyDescent="0.35">
      <c r="A479" s="26" t="s">
        <v>35</v>
      </c>
      <c r="B479" s="26" t="s">
        <v>31</v>
      </c>
      <c r="C479" s="26" t="s">
        <v>45</v>
      </c>
      <c r="D479" s="26" t="s">
        <v>1749</v>
      </c>
      <c r="E479" s="26" t="s">
        <v>47</v>
      </c>
      <c r="F479" s="1">
        <v>999925482</v>
      </c>
      <c r="G479" s="1">
        <v>19</v>
      </c>
    </row>
    <row r="480" spans="1:7" x14ac:dyDescent="0.35">
      <c r="A480" s="25" t="s">
        <v>35</v>
      </c>
      <c r="B480" s="25" t="s">
        <v>31</v>
      </c>
      <c r="C480" s="25" t="s">
        <v>1113</v>
      </c>
      <c r="D480" s="25" t="s">
        <v>688</v>
      </c>
      <c r="E480" s="25" t="s">
        <v>47</v>
      </c>
      <c r="F480" s="25">
        <v>999920609</v>
      </c>
      <c r="G480" s="1">
        <v>13</v>
      </c>
    </row>
    <row r="481" spans="1:7" x14ac:dyDescent="0.35">
      <c r="A481" s="1" t="s">
        <v>35</v>
      </c>
      <c r="B481" s="1" t="s">
        <v>196</v>
      </c>
      <c r="C481" s="25" t="s">
        <v>244</v>
      </c>
      <c r="D481" s="25" t="s">
        <v>495</v>
      </c>
      <c r="E481" s="1" t="s">
        <v>47</v>
      </c>
      <c r="F481" s="25">
        <v>999922998</v>
      </c>
      <c r="G481" s="1">
        <v>260</v>
      </c>
    </row>
    <row r="482" spans="1:7" x14ac:dyDescent="0.35">
      <c r="A482" s="25" t="s">
        <v>35</v>
      </c>
      <c r="B482" s="25" t="s">
        <v>196</v>
      </c>
      <c r="C482" s="25" t="s">
        <v>2147</v>
      </c>
      <c r="D482" s="25" t="s">
        <v>2148</v>
      </c>
      <c r="E482" s="25" t="s">
        <v>47</v>
      </c>
      <c r="F482" s="25">
        <v>999927943</v>
      </c>
      <c r="G482" s="1">
        <v>254.4</v>
      </c>
    </row>
    <row r="483" spans="1:7" x14ac:dyDescent="0.35">
      <c r="A483" s="28" t="s">
        <v>35</v>
      </c>
      <c r="B483" s="28" t="s">
        <v>196</v>
      </c>
      <c r="C483" s="28" t="s">
        <v>1060</v>
      </c>
      <c r="D483" s="28" t="s">
        <v>177</v>
      </c>
      <c r="E483" s="28" t="s">
        <v>47</v>
      </c>
      <c r="F483" s="28">
        <v>999919779</v>
      </c>
      <c r="G483" s="1">
        <v>240</v>
      </c>
    </row>
    <row r="484" spans="1:7" x14ac:dyDescent="0.35">
      <c r="A484" s="28" t="s">
        <v>35</v>
      </c>
      <c r="B484" s="28" t="s">
        <v>196</v>
      </c>
      <c r="C484" s="28" t="s">
        <v>1874</v>
      </c>
      <c r="D484" s="28" t="s">
        <v>720</v>
      </c>
      <c r="E484" s="28" t="s">
        <v>47</v>
      </c>
      <c r="F484" s="28">
        <v>999926099</v>
      </c>
      <c r="G484" s="1">
        <v>181</v>
      </c>
    </row>
    <row r="485" spans="1:7" x14ac:dyDescent="0.35">
      <c r="A485" s="25" t="s">
        <v>35</v>
      </c>
      <c r="B485" s="25" t="s">
        <v>196</v>
      </c>
      <c r="C485" s="25" t="s">
        <v>443</v>
      </c>
      <c r="D485" s="25" t="s">
        <v>79</v>
      </c>
      <c r="E485" s="25" t="s">
        <v>47</v>
      </c>
      <c r="F485" s="25">
        <v>999919778</v>
      </c>
      <c r="G485" s="1">
        <v>164</v>
      </c>
    </row>
    <row r="486" spans="1:7" x14ac:dyDescent="0.35">
      <c r="A486" s="25" t="s">
        <v>35</v>
      </c>
      <c r="B486" s="25" t="s">
        <v>196</v>
      </c>
      <c r="C486" s="25" t="s">
        <v>852</v>
      </c>
      <c r="D486" s="25" t="s">
        <v>1080</v>
      </c>
      <c r="E486" s="25" t="s">
        <v>47</v>
      </c>
      <c r="F486" s="25">
        <v>999920004</v>
      </c>
      <c r="G486" s="1">
        <v>156</v>
      </c>
    </row>
    <row r="487" spans="1:7" x14ac:dyDescent="0.35">
      <c r="A487" s="26" t="s">
        <v>35</v>
      </c>
      <c r="B487" s="1" t="s">
        <v>196</v>
      </c>
      <c r="C487" s="1" t="s">
        <v>876</v>
      </c>
      <c r="D487" s="1" t="s">
        <v>418</v>
      </c>
      <c r="E487" s="1" t="s">
        <v>47</v>
      </c>
      <c r="F487" s="1">
        <v>999917656</v>
      </c>
      <c r="G487" s="1">
        <v>152</v>
      </c>
    </row>
    <row r="488" spans="1:7" x14ac:dyDescent="0.35">
      <c r="A488" s="25" t="s">
        <v>35</v>
      </c>
      <c r="B488" s="25" t="s">
        <v>196</v>
      </c>
      <c r="C488" s="25" t="s">
        <v>1759</v>
      </c>
      <c r="D488" s="25" t="s">
        <v>161</v>
      </c>
      <c r="E488" s="25" t="s">
        <v>47</v>
      </c>
      <c r="F488" s="25">
        <v>999925521</v>
      </c>
      <c r="G488" s="1">
        <v>140.4</v>
      </c>
    </row>
    <row r="489" spans="1:7" x14ac:dyDescent="0.35">
      <c r="A489" s="1" t="s">
        <v>35</v>
      </c>
      <c r="B489" s="1" t="s">
        <v>196</v>
      </c>
      <c r="C489" s="25" t="s">
        <v>1520</v>
      </c>
      <c r="D489" s="25" t="s">
        <v>1521</v>
      </c>
      <c r="E489" s="25" t="s">
        <v>47</v>
      </c>
      <c r="F489" s="1">
        <v>999924326</v>
      </c>
      <c r="G489" s="1">
        <v>130</v>
      </c>
    </row>
    <row r="490" spans="1:7" x14ac:dyDescent="0.35">
      <c r="A490" s="25" t="s">
        <v>35</v>
      </c>
      <c r="B490" s="25" t="s">
        <v>196</v>
      </c>
      <c r="C490" s="25" t="s">
        <v>408</v>
      </c>
      <c r="D490" s="25" t="s">
        <v>2665</v>
      </c>
      <c r="E490" s="25" t="s">
        <v>47</v>
      </c>
      <c r="F490" s="25">
        <v>999928329</v>
      </c>
      <c r="G490" s="1">
        <v>128</v>
      </c>
    </row>
    <row r="491" spans="1:7" x14ac:dyDescent="0.35">
      <c r="A491" s="25" t="s">
        <v>35</v>
      </c>
      <c r="B491" s="25" t="s">
        <v>196</v>
      </c>
      <c r="C491" s="25" t="s">
        <v>1556</v>
      </c>
      <c r="D491" s="25" t="s">
        <v>2656</v>
      </c>
      <c r="E491" s="25" t="s">
        <v>47</v>
      </c>
      <c r="F491" s="25">
        <v>999924540</v>
      </c>
      <c r="G491" s="1">
        <v>106.2</v>
      </c>
    </row>
    <row r="492" spans="1:7" x14ac:dyDescent="0.35">
      <c r="A492" s="25" t="s">
        <v>35</v>
      </c>
      <c r="B492" s="25" t="s">
        <v>196</v>
      </c>
      <c r="C492" s="25" t="s">
        <v>2114</v>
      </c>
      <c r="D492" s="25" t="s">
        <v>2115</v>
      </c>
      <c r="E492" s="25" t="s">
        <v>47</v>
      </c>
      <c r="F492" s="25">
        <v>999927613</v>
      </c>
      <c r="G492" s="1">
        <v>104</v>
      </c>
    </row>
    <row r="493" spans="1:7" x14ac:dyDescent="0.35">
      <c r="A493" s="25" t="s">
        <v>35</v>
      </c>
      <c r="B493" s="25" t="s">
        <v>196</v>
      </c>
      <c r="C493" s="25" t="s">
        <v>676</v>
      </c>
      <c r="D493" s="25" t="s">
        <v>1481</v>
      </c>
      <c r="E493" s="25" t="s">
        <v>47</v>
      </c>
      <c r="F493" s="25">
        <v>999923866</v>
      </c>
      <c r="G493" s="1">
        <v>97.6</v>
      </c>
    </row>
    <row r="494" spans="1:7" x14ac:dyDescent="0.35">
      <c r="A494" s="25" t="s">
        <v>35</v>
      </c>
      <c r="B494" s="25" t="s">
        <v>196</v>
      </c>
      <c r="C494" s="25" t="s">
        <v>1887</v>
      </c>
      <c r="D494" s="25" t="s">
        <v>1888</v>
      </c>
      <c r="E494" s="25" t="s">
        <v>47</v>
      </c>
      <c r="F494" s="25">
        <v>999926136</v>
      </c>
      <c r="G494" s="1">
        <v>90</v>
      </c>
    </row>
    <row r="495" spans="1:7" x14ac:dyDescent="0.35">
      <c r="A495" s="25" t="s">
        <v>35</v>
      </c>
      <c r="B495" s="25" t="s">
        <v>196</v>
      </c>
      <c r="C495" s="25" t="s">
        <v>742</v>
      </c>
      <c r="D495" s="25" t="s">
        <v>2017</v>
      </c>
      <c r="E495" s="25" t="s">
        <v>47</v>
      </c>
      <c r="F495" s="25">
        <v>999931315</v>
      </c>
      <c r="G495" s="1">
        <v>90</v>
      </c>
    </row>
    <row r="496" spans="1:7" x14ac:dyDescent="0.35">
      <c r="A496" s="25" t="s">
        <v>35</v>
      </c>
      <c r="B496" s="25" t="s">
        <v>196</v>
      </c>
      <c r="C496" s="25" t="s">
        <v>3306</v>
      </c>
      <c r="D496" s="25" t="s">
        <v>3307</v>
      </c>
      <c r="E496" s="25" t="s">
        <v>47</v>
      </c>
      <c r="F496" s="25">
        <v>999931323</v>
      </c>
      <c r="G496" s="1">
        <v>90</v>
      </c>
    </row>
    <row r="497" spans="1:7" x14ac:dyDescent="0.35">
      <c r="A497" s="25" t="s">
        <v>35</v>
      </c>
      <c r="B497" s="25" t="s">
        <v>196</v>
      </c>
      <c r="C497" s="25" t="s">
        <v>89</v>
      </c>
      <c r="D497" s="25" t="s">
        <v>3586</v>
      </c>
      <c r="E497" s="25" t="s">
        <v>47</v>
      </c>
      <c r="F497" s="25">
        <v>999931879</v>
      </c>
      <c r="G497" s="1">
        <v>90</v>
      </c>
    </row>
    <row r="498" spans="1:7" x14ac:dyDescent="0.35">
      <c r="A498" s="26" t="s">
        <v>35</v>
      </c>
      <c r="B498" s="1" t="s">
        <v>196</v>
      </c>
      <c r="C498" s="1" t="s">
        <v>1802</v>
      </c>
      <c r="D498" s="1" t="s">
        <v>1803</v>
      </c>
      <c r="E498" s="1" t="s">
        <v>47</v>
      </c>
      <c r="F498" s="1">
        <v>999925731</v>
      </c>
      <c r="G498" s="1">
        <v>85.5</v>
      </c>
    </row>
    <row r="499" spans="1:7" x14ac:dyDescent="0.35">
      <c r="A499" s="26" t="s">
        <v>35</v>
      </c>
      <c r="B499" s="1" t="s">
        <v>196</v>
      </c>
      <c r="C499" s="1" t="s">
        <v>719</v>
      </c>
      <c r="D499" s="1" t="s">
        <v>1972</v>
      </c>
      <c r="E499" s="1" t="s">
        <v>47</v>
      </c>
      <c r="F499" s="1">
        <v>999926659</v>
      </c>
      <c r="G499" s="1">
        <v>85.5</v>
      </c>
    </row>
    <row r="500" spans="1:7" x14ac:dyDescent="0.35">
      <c r="A500" s="1" t="s">
        <v>35</v>
      </c>
      <c r="B500" s="1" t="s">
        <v>196</v>
      </c>
      <c r="C500" s="1" t="s">
        <v>1541</v>
      </c>
      <c r="D500" s="1" t="s">
        <v>1542</v>
      </c>
      <c r="E500" s="1" t="s">
        <v>47</v>
      </c>
      <c r="F500" s="1">
        <v>999924417</v>
      </c>
      <c r="G500" s="1">
        <v>84</v>
      </c>
    </row>
    <row r="501" spans="1:7" x14ac:dyDescent="0.35">
      <c r="A501" s="1" t="s">
        <v>35</v>
      </c>
      <c r="B501" s="1" t="s">
        <v>196</v>
      </c>
      <c r="C501" s="1" t="s">
        <v>1002</v>
      </c>
      <c r="D501" s="1" t="s">
        <v>1003</v>
      </c>
      <c r="E501" s="1" t="s">
        <v>47</v>
      </c>
      <c r="F501" s="1">
        <v>999919150</v>
      </c>
      <c r="G501" s="1">
        <v>75</v>
      </c>
    </row>
    <row r="502" spans="1:7" x14ac:dyDescent="0.35">
      <c r="A502" s="1" t="s">
        <v>35</v>
      </c>
      <c r="B502" s="1" t="s">
        <v>196</v>
      </c>
      <c r="C502" s="1" t="s">
        <v>1281</v>
      </c>
      <c r="D502" s="1" t="s">
        <v>1282</v>
      </c>
      <c r="E502" s="1" t="s">
        <v>47</v>
      </c>
      <c r="F502" s="1">
        <v>999921887</v>
      </c>
      <c r="G502" s="1">
        <v>75</v>
      </c>
    </row>
    <row r="503" spans="1:7" x14ac:dyDescent="0.35">
      <c r="A503" s="25" t="s">
        <v>35</v>
      </c>
      <c r="B503" s="25" t="s">
        <v>196</v>
      </c>
      <c r="C503" s="25" t="s">
        <v>2177</v>
      </c>
      <c r="D503" s="25" t="s">
        <v>2178</v>
      </c>
      <c r="E503" s="25" t="s">
        <v>47</v>
      </c>
      <c r="F503" s="25">
        <v>999928154</v>
      </c>
      <c r="G503" s="1">
        <v>70.2</v>
      </c>
    </row>
    <row r="504" spans="1:7" x14ac:dyDescent="0.35">
      <c r="A504" s="25" t="s">
        <v>35</v>
      </c>
      <c r="B504" s="25" t="s">
        <v>196</v>
      </c>
      <c r="C504" s="25" t="s">
        <v>1285</v>
      </c>
      <c r="D504" s="25" t="s">
        <v>1286</v>
      </c>
      <c r="E504" s="25" t="s">
        <v>47</v>
      </c>
      <c r="F504" s="25">
        <v>999921907</v>
      </c>
      <c r="G504" s="1">
        <v>68</v>
      </c>
    </row>
    <row r="505" spans="1:7" x14ac:dyDescent="0.35">
      <c r="A505" s="25" t="s">
        <v>35</v>
      </c>
      <c r="B505" s="25" t="s">
        <v>196</v>
      </c>
      <c r="C505" s="25" t="s">
        <v>1697</v>
      </c>
      <c r="D505" s="25" t="s">
        <v>592</v>
      </c>
      <c r="E505" s="25" t="s">
        <v>47</v>
      </c>
      <c r="F505" s="25">
        <v>999925294</v>
      </c>
      <c r="G505" s="1">
        <v>68</v>
      </c>
    </row>
    <row r="506" spans="1:7" x14ac:dyDescent="0.35">
      <c r="A506" s="25" t="s">
        <v>35</v>
      </c>
      <c r="B506" s="25" t="s">
        <v>196</v>
      </c>
      <c r="C506" s="25" t="s">
        <v>3308</v>
      </c>
      <c r="D506" s="25" t="s">
        <v>3307</v>
      </c>
      <c r="E506" s="25" t="s">
        <v>47</v>
      </c>
      <c r="F506" s="25">
        <v>999931324</v>
      </c>
      <c r="G506" s="1">
        <v>68</v>
      </c>
    </row>
    <row r="507" spans="1:7" x14ac:dyDescent="0.35">
      <c r="A507" s="25" t="s">
        <v>35</v>
      </c>
      <c r="B507" s="25" t="s">
        <v>196</v>
      </c>
      <c r="C507" s="25" t="s">
        <v>1387</v>
      </c>
      <c r="D507" s="25" t="s">
        <v>1824</v>
      </c>
      <c r="E507" s="25" t="s">
        <v>47</v>
      </c>
      <c r="F507" s="25">
        <v>999931373</v>
      </c>
      <c r="G507" s="1">
        <v>68</v>
      </c>
    </row>
    <row r="508" spans="1:7" x14ac:dyDescent="0.35">
      <c r="A508" s="25" t="s">
        <v>35</v>
      </c>
      <c r="B508" s="25" t="s">
        <v>196</v>
      </c>
      <c r="C508" s="25" t="s">
        <v>3584</v>
      </c>
      <c r="D508" s="25" t="s">
        <v>3585</v>
      </c>
      <c r="E508" s="25" t="s">
        <v>47</v>
      </c>
      <c r="F508" s="25">
        <v>999931967</v>
      </c>
      <c r="G508" s="1">
        <v>68</v>
      </c>
    </row>
    <row r="509" spans="1:7" x14ac:dyDescent="0.35">
      <c r="A509" s="26" t="s">
        <v>35</v>
      </c>
      <c r="B509" s="1" t="s">
        <v>196</v>
      </c>
      <c r="C509" s="25" t="s">
        <v>1522</v>
      </c>
      <c r="D509" s="25" t="s">
        <v>1521</v>
      </c>
      <c r="E509" s="25" t="s">
        <v>47</v>
      </c>
      <c r="F509" s="1">
        <v>999924327</v>
      </c>
      <c r="G509" s="1">
        <v>65</v>
      </c>
    </row>
    <row r="510" spans="1:7" x14ac:dyDescent="0.35">
      <c r="A510" s="25" t="s">
        <v>35</v>
      </c>
      <c r="B510" s="25" t="s">
        <v>196</v>
      </c>
      <c r="C510" s="25" t="s">
        <v>1421</v>
      </c>
      <c r="D510" s="25" t="s">
        <v>1418</v>
      </c>
      <c r="E510" s="25" t="s">
        <v>47</v>
      </c>
      <c r="F510" s="25">
        <v>999923059</v>
      </c>
      <c r="G510" s="1">
        <v>64.2</v>
      </c>
    </row>
    <row r="511" spans="1:7" x14ac:dyDescent="0.35">
      <c r="A511" s="25" t="s">
        <v>35</v>
      </c>
      <c r="B511" s="25" t="s">
        <v>196</v>
      </c>
      <c r="C511" s="25" t="s">
        <v>389</v>
      </c>
      <c r="D511" s="25" t="s">
        <v>3311</v>
      </c>
      <c r="E511" s="25" t="s">
        <v>47</v>
      </c>
      <c r="F511" s="25">
        <v>999929434</v>
      </c>
      <c r="G511" s="1">
        <v>63</v>
      </c>
    </row>
    <row r="512" spans="1:7" x14ac:dyDescent="0.35">
      <c r="A512" s="25" t="s">
        <v>35</v>
      </c>
      <c r="B512" s="25" t="s">
        <v>196</v>
      </c>
      <c r="C512" s="25" t="s">
        <v>3029</v>
      </c>
      <c r="D512" s="25" t="s">
        <v>3030</v>
      </c>
      <c r="E512" s="25" t="s">
        <v>47</v>
      </c>
      <c r="F512" s="25">
        <v>999931678</v>
      </c>
      <c r="G512" s="1">
        <v>63</v>
      </c>
    </row>
    <row r="513" spans="1:7" x14ac:dyDescent="0.35">
      <c r="A513" s="25" t="s">
        <v>35</v>
      </c>
      <c r="B513" s="25" t="s">
        <v>196</v>
      </c>
      <c r="C513" s="25" t="s">
        <v>1807</v>
      </c>
      <c r="D513" s="25" t="s">
        <v>1808</v>
      </c>
      <c r="E513" s="25" t="s">
        <v>47</v>
      </c>
      <c r="F513" s="25">
        <v>999925741</v>
      </c>
      <c r="G513" s="1">
        <v>60</v>
      </c>
    </row>
    <row r="514" spans="1:7" x14ac:dyDescent="0.35">
      <c r="A514" s="25" t="s">
        <v>35</v>
      </c>
      <c r="B514" s="25" t="s">
        <v>196</v>
      </c>
      <c r="C514" s="25" t="s">
        <v>1210</v>
      </c>
      <c r="D514" s="25" t="s">
        <v>2085</v>
      </c>
      <c r="E514" s="25" t="s">
        <v>47</v>
      </c>
      <c r="F514" s="25">
        <v>999927355</v>
      </c>
      <c r="G514" s="1">
        <v>60</v>
      </c>
    </row>
    <row r="515" spans="1:7" x14ac:dyDescent="0.35">
      <c r="A515" s="25" t="s">
        <v>35</v>
      </c>
      <c r="B515" s="25" t="s">
        <v>196</v>
      </c>
      <c r="C515" s="25" t="s">
        <v>423</v>
      </c>
      <c r="D515" s="25" t="s">
        <v>995</v>
      </c>
      <c r="E515" s="25" t="s">
        <v>47</v>
      </c>
      <c r="F515" s="25">
        <v>999919085</v>
      </c>
      <c r="G515" s="1">
        <v>58</v>
      </c>
    </row>
    <row r="516" spans="1:7" x14ac:dyDescent="0.35">
      <c r="A516" s="25" t="s">
        <v>35</v>
      </c>
      <c r="B516" s="25" t="s">
        <v>196</v>
      </c>
      <c r="C516" s="25" t="s">
        <v>3309</v>
      </c>
      <c r="D516" s="25" t="s">
        <v>3310</v>
      </c>
      <c r="E516" s="25" t="s">
        <v>47</v>
      </c>
      <c r="F516" s="25">
        <v>999930029</v>
      </c>
      <c r="G516" s="1">
        <v>58</v>
      </c>
    </row>
    <row r="517" spans="1:7" x14ac:dyDescent="0.35">
      <c r="A517" s="25" t="s">
        <v>35</v>
      </c>
      <c r="B517" s="25" t="s">
        <v>196</v>
      </c>
      <c r="C517" s="25" t="s">
        <v>2298</v>
      </c>
      <c r="D517" s="25" t="s">
        <v>161</v>
      </c>
      <c r="E517" s="25" t="s">
        <v>47</v>
      </c>
      <c r="F517" s="25">
        <v>999924511</v>
      </c>
      <c r="G517" s="1">
        <v>57</v>
      </c>
    </row>
    <row r="518" spans="1:7" x14ac:dyDescent="0.35">
      <c r="A518" s="25" t="s">
        <v>35</v>
      </c>
      <c r="B518" s="25" t="s">
        <v>196</v>
      </c>
      <c r="C518" s="25" t="s">
        <v>1813</v>
      </c>
      <c r="D518" s="25" t="s">
        <v>1814</v>
      </c>
      <c r="E518" s="25" t="s">
        <v>47</v>
      </c>
      <c r="F518" s="25">
        <v>999925762</v>
      </c>
      <c r="G518" s="1">
        <v>54</v>
      </c>
    </row>
    <row r="519" spans="1:7" x14ac:dyDescent="0.35">
      <c r="A519" s="26" t="s">
        <v>35</v>
      </c>
      <c r="B519" s="26" t="s">
        <v>196</v>
      </c>
      <c r="C519" s="26" t="s">
        <v>1246</v>
      </c>
      <c r="D519" s="26" t="s">
        <v>79</v>
      </c>
      <c r="E519" s="26" t="s">
        <v>47</v>
      </c>
      <c r="F519" s="1">
        <v>999921641</v>
      </c>
      <c r="G519" s="1">
        <v>51</v>
      </c>
    </row>
    <row r="520" spans="1:7" x14ac:dyDescent="0.35">
      <c r="A520" s="25" t="s">
        <v>35</v>
      </c>
      <c r="B520" s="25" t="s">
        <v>196</v>
      </c>
      <c r="C520" s="25" t="s">
        <v>1113</v>
      </c>
      <c r="D520" s="25" t="s">
        <v>1396</v>
      </c>
      <c r="E520" s="25" t="s">
        <v>47</v>
      </c>
      <c r="F520" s="25">
        <v>999922957</v>
      </c>
      <c r="G520" s="1">
        <v>51</v>
      </c>
    </row>
    <row r="521" spans="1:7" x14ac:dyDescent="0.35">
      <c r="A521" s="25" t="s">
        <v>35</v>
      </c>
      <c r="B521" s="25" t="s">
        <v>196</v>
      </c>
      <c r="C521" s="25" t="s">
        <v>1661</v>
      </c>
      <c r="D521" s="25" t="s">
        <v>1660</v>
      </c>
      <c r="E521" s="25" t="s">
        <v>47</v>
      </c>
      <c r="F521" s="25">
        <v>999925178</v>
      </c>
      <c r="G521" s="1">
        <v>51</v>
      </c>
    </row>
    <row r="522" spans="1:7" x14ac:dyDescent="0.35">
      <c r="A522" s="1" t="s">
        <v>35</v>
      </c>
      <c r="B522" s="1" t="s">
        <v>196</v>
      </c>
      <c r="C522" s="1" t="s">
        <v>89</v>
      </c>
      <c r="D522" s="1" t="s">
        <v>81</v>
      </c>
      <c r="E522" s="1" t="s">
        <v>47</v>
      </c>
      <c r="F522" s="1">
        <v>999926111</v>
      </c>
      <c r="G522" s="1">
        <v>51</v>
      </c>
    </row>
    <row r="523" spans="1:7" x14ac:dyDescent="0.35">
      <c r="A523" s="25" t="s">
        <v>35</v>
      </c>
      <c r="B523" s="25" t="s">
        <v>196</v>
      </c>
      <c r="C523" s="25" t="s">
        <v>2810</v>
      </c>
      <c r="D523" s="25" t="s">
        <v>2045</v>
      </c>
      <c r="E523" s="25" t="s">
        <v>47</v>
      </c>
      <c r="F523" s="25">
        <v>999929726</v>
      </c>
      <c r="G523" s="1">
        <v>51</v>
      </c>
    </row>
    <row r="524" spans="1:7" x14ac:dyDescent="0.35">
      <c r="A524" s="25" t="s">
        <v>35</v>
      </c>
      <c r="B524" s="25" t="s">
        <v>196</v>
      </c>
      <c r="C524" s="25" t="s">
        <v>1752</v>
      </c>
      <c r="D524" s="25" t="s">
        <v>1753</v>
      </c>
      <c r="E524" s="25" t="s">
        <v>47</v>
      </c>
      <c r="F524" s="25">
        <v>999925507</v>
      </c>
      <c r="G524" s="1">
        <v>50</v>
      </c>
    </row>
    <row r="525" spans="1:7" x14ac:dyDescent="0.35">
      <c r="A525" s="25" t="s">
        <v>35</v>
      </c>
      <c r="B525" s="25" t="s">
        <v>196</v>
      </c>
      <c r="C525" s="25" t="s">
        <v>1978</v>
      </c>
      <c r="D525" s="25" t="s">
        <v>1979</v>
      </c>
      <c r="E525" s="25" t="s">
        <v>47</v>
      </c>
      <c r="F525" s="25">
        <v>999926696</v>
      </c>
      <c r="G525" s="1">
        <v>45</v>
      </c>
    </row>
    <row r="526" spans="1:7" x14ac:dyDescent="0.35">
      <c r="A526" s="25" t="s">
        <v>35</v>
      </c>
      <c r="B526" s="25" t="s">
        <v>196</v>
      </c>
      <c r="C526" s="25" t="s">
        <v>903</v>
      </c>
      <c r="D526" s="25" t="s">
        <v>745</v>
      </c>
      <c r="E526" s="25" t="s">
        <v>47</v>
      </c>
      <c r="F526" s="25">
        <v>999929697</v>
      </c>
      <c r="G526" s="1">
        <v>45</v>
      </c>
    </row>
    <row r="527" spans="1:7" x14ac:dyDescent="0.35">
      <c r="A527" s="25" t="s">
        <v>35</v>
      </c>
      <c r="B527" s="25" t="s">
        <v>196</v>
      </c>
      <c r="C527" s="25" t="s">
        <v>2474</v>
      </c>
      <c r="D527" s="25" t="s">
        <v>2475</v>
      </c>
      <c r="E527" s="25" t="s">
        <v>47</v>
      </c>
      <c r="F527" s="25">
        <v>999929842</v>
      </c>
      <c r="G527" s="1">
        <v>45</v>
      </c>
    </row>
    <row r="528" spans="1:7" x14ac:dyDescent="0.35">
      <c r="A528" s="25" t="s">
        <v>35</v>
      </c>
      <c r="B528" s="25" t="s">
        <v>196</v>
      </c>
      <c r="C528" s="25" t="s">
        <v>3632</v>
      </c>
      <c r="D528" s="25" t="s">
        <v>3633</v>
      </c>
      <c r="E528" s="25" t="s">
        <v>47</v>
      </c>
      <c r="F528" s="25">
        <v>999931775</v>
      </c>
      <c r="G528" s="1">
        <v>45</v>
      </c>
    </row>
    <row r="529" spans="1:7" x14ac:dyDescent="0.35">
      <c r="A529" s="25" t="s">
        <v>35</v>
      </c>
      <c r="B529" s="25" t="s">
        <v>196</v>
      </c>
      <c r="C529" s="25" t="s">
        <v>2818</v>
      </c>
      <c r="D529" s="25" t="s">
        <v>1253</v>
      </c>
      <c r="E529" s="25" t="s">
        <v>47</v>
      </c>
      <c r="F529" s="25">
        <v>999888750</v>
      </c>
      <c r="G529" s="1">
        <v>38</v>
      </c>
    </row>
    <row r="530" spans="1:7" x14ac:dyDescent="0.35">
      <c r="A530" s="25" t="s">
        <v>35</v>
      </c>
      <c r="B530" s="25" t="s">
        <v>196</v>
      </c>
      <c r="C530" s="25" t="s">
        <v>2813</v>
      </c>
      <c r="D530" s="25" t="s">
        <v>2814</v>
      </c>
      <c r="E530" s="25" t="s">
        <v>47</v>
      </c>
      <c r="F530" s="25">
        <v>999920414</v>
      </c>
      <c r="G530" s="1">
        <v>38</v>
      </c>
    </row>
    <row r="531" spans="1:7" x14ac:dyDescent="0.35">
      <c r="A531" s="25" t="s">
        <v>35</v>
      </c>
      <c r="B531" s="25" t="s">
        <v>196</v>
      </c>
      <c r="C531" s="25" t="s">
        <v>408</v>
      </c>
      <c r="D531" s="25" t="s">
        <v>2811</v>
      </c>
      <c r="E531" s="25" t="s">
        <v>47</v>
      </c>
      <c r="F531" s="25">
        <v>999924933</v>
      </c>
      <c r="G531" s="1">
        <v>38</v>
      </c>
    </row>
    <row r="532" spans="1:7" x14ac:dyDescent="0.35">
      <c r="A532" s="25" t="s">
        <v>35</v>
      </c>
      <c r="B532" s="25" t="s">
        <v>196</v>
      </c>
      <c r="C532" s="25" t="s">
        <v>1113</v>
      </c>
      <c r="D532" s="25" t="s">
        <v>549</v>
      </c>
      <c r="E532" s="25" t="s">
        <v>47</v>
      </c>
      <c r="F532" s="25">
        <v>999925050</v>
      </c>
      <c r="G532" s="1">
        <v>38</v>
      </c>
    </row>
    <row r="533" spans="1:7" x14ac:dyDescent="0.35">
      <c r="A533" s="25" t="s">
        <v>35</v>
      </c>
      <c r="B533" s="25" t="s">
        <v>196</v>
      </c>
      <c r="C533" s="25" t="s">
        <v>2817</v>
      </c>
      <c r="D533" s="25" t="s">
        <v>2309</v>
      </c>
      <c r="E533" s="25" t="s">
        <v>47</v>
      </c>
      <c r="F533" s="25">
        <v>999929177</v>
      </c>
      <c r="G533" s="1">
        <v>38</v>
      </c>
    </row>
    <row r="534" spans="1:7" x14ac:dyDescent="0.35">
      <c r="A534" s="25" t="s">
        <v>35</v>
      </c>
      <c r="B534" s="25" t="s">
        <v>196</v>
      </c>
      <c r="C534" s="25" t="s">
        <v>2815</v>
      </c>
      <c r="D534" s="25" t="s">
        <v>2816</v>
      </c>
      <c r="E534" s="25" t="s">
        <v>47</v>
      </c>
      <c r="F534" s="25">
        <v>999929398</v>
      </c>
      <c r="G534" s="1">
        <v>38</v>
      </c>
    </row>
    <row r="535" spans="1:7" x14ac:dyDescent="0.35">
      <c r="A535" s="25" t="s">
        <v>35</v>
      </c>
      <c r="B535" s="25" t="s">
        <v>196</v>
      </c>
      <c r="C535" s="25" t="s">
        <v>1190</v>
      </c>
      <c r="D535" s="25" t="s">
        <v>2812</v>
      </c>
      <c r="E535" s="25" t="s">
        <v>47</v>
      </c>
      <c r="F535" s="25">
        <v>999930610</v>
      </c>
      <c r="G535" s="1">
        <v>38</v>
      </c>
    </row>
    <row r="536" spans="1:7" x14ac:dyDescent="0.35">
      <c r="A536" s="25" t="s">
        <v>35</v>
      </c>
      <c r="B536" s="25" t="s">
        <v>196</v>
      </c>
      <c r="C536" s="25" t="s">
        <v>436</v>
      </c>
      <c r="D536" s="25" t="s">
        <v>3213</v>
      </c>
      <c r="E536" s="25" t="s">
        <v>47</v>
      </c>
      <c r="F536" s="25">
        <v>999926391</v>
      </c>
      <c r="G536" s="1">
        <v>34</v>
      </c>
    </row>
    <row r="537" spans="1:7" x14ac:dyDescent="0.35">
      <c r="A537" s="25" t="s">
        <v>35</v>
      </c>
      <c r="B537" s="25" t="s">
        <v>196</v>
      </c>
      <c r="C537" s="25" t="s">
        <v>1982</v>
      </c>
      <c r="D537" s="25" t="s">
        <v>1983</v>
      </c>
      <c r="E537" s="25" t="s">
        <v>47</v>
      </c>
      <c r="F537" s="25">
        <v>999926715</v>
      </c>
      <c r="G537" s="1">
        <v>34</v>
      </c>
    </row>
    <row r="538" spans="1:7" x14ac:dyDescent="0.35">
      <c r="A538" s="25" t="s">
        <v>35</v>
      </c>
      <c r="B538" s="25" t="s">
        <v>196</v>
      </c>
      <c r="C538" s="25" t="s">
        <v>3634</v>
      </c>
      <c r="D538" s="25" t="s">
        <v>3635</v>
      </c>
      <c r="E538" s="25" t="s">
        <v>47</v>
      </c>
      <c r="F538" s="25">
        <v>999932381</v>
      </c>
      <c r="G538" s="1">
        <v>34</v>
      </c>
    </row>
    <row r="539" spans="1:7" x14ac:dyDescent="0.35">
      <c r="A539" s="68" t="s">
        <v>35</v>
      </c>
      <c r="B539" s="68" t="s">
        <v>196</v>
      </c>
      <c r="C539" s="68" t="s">
        <v>1794</v>
      </c>
      <c r="D539" s="68" t="s">
        <v>1795</v>
      </c>
      <c r="E539" s="68" t="s">
        <v>47</v>
      </c>
      <c r="F539" s="68">
        <v>999925676</v>
      </c>
      <c r="G539" s="1">
        <v>30</v>
      </c>
    </row>
    <row r="540" spans="1:7" x14ac:dyDescent="0.35">
      <c r="A540" s="25" t="s">
        <v>35</v>
      </c>
      <c r="B540" s="25" t="s">
        <v>196</v>
      </c>
      <c r="C540" s="25" t="s">
        <v>3117</v>
      </c>
      <c r="D540" s="25" t="s">
        <v>3118</v>
      </c>
      <c r="E540" s="25" t="s">
        <v>47</v>
      </c>
      <c r="F540" s="25">
        <v>999930291</v>
      </c>
      <c r="G540" s="1">
        <v>30</v>
      </c>
    </row>
    <row r="541" spans="1:7" x14ac:dyDescent="0.35">
      <c r="A541" s="25" t="s">
        <v>35</v>
      </c>
      <c r="B541" s="25" t="s">
        <v>196</v>
      </c>
      <c r="C541" s="25" t="s">
        <v>617</v>
      </c>
      <c r="D541" s="25" t="s">
        <v>2716</v>
      </c>
      <c r="E541" s="25" t="s">
        <v>47</v>
      </c>
      <c r="F541" s="25">
        <v>999930583</v>
      </c>
      <c r="G541" s="1">
        <v>30</v>
      </c>
    </row>
    <row r="542" spans="1:7" x14ac:dyDescent="0.35">
      <c r="A542" s="26" t="s">
        <v>35</v>
      </c>
      <c r="B542" s="25" t="s">
        <v>196</v>
      </c>
      <c r="C542" s="25" t="s">
        <v>583</v>
      </c>
      <c r="D542" s="25" t="s">
        <v>489</v>
      </c>
      <c r="E542" s="25" t="s">
        <v>47</v>
      </c>
      <c r="F542" s="25">
        <v>999906559</v>
      </c>
      <c r="G542" s="1">
        <v>25.5</v>
      </c>
    </row>
    <row r="543" spans="1:7" x14ac:dyDescent="0.35">
      <c r="A543" s="26" t="s">
        <v>35</v>
      </c>
      <c r="B543" s="102" t="s">
        <v>196</v>
      </c>
      <c r="C543" s="102" t="s">
        <v>1300</v>
      </c>
      <c r="D543" s="102" t="s">
        <v>1301</v>
      </c>
      <c r="E543" s="102" t="s">
        <v>47</v>
      </c>
      <c r="F543" s="102">
        <v>999922009</v>
      </c>
      <c r="G543" s="1">
        <v>25.5</v>
      </c>
    </row>
    <row r="544" spans="1:7" x14ac:dyDescent="0.35">
      <c r="A544" s="25" t="s">
        <v>35</v>
      </c>
      <c r="B544" s="25" t="s">
        <v>36</v>
      </c>
      <c r="C544" s="25" t="s">
        <v>477</v>
      </c>
      <c r="D544" s="25" t="s">
        <v>92</v>
      </c>
      <c r="E544" s="25" t="s">
        <v>47</v>
      </c>
      <c r="F544" s="25">
        <v>999926424</v>
      </c>
      <c r="G544" s="1">
        <v>210</v>
      </c>
    </row>
    <row r="545" spans="1:7" x14ac:dyDescent="0.35">
      <c r="A545" s="1" t="s">
        <v>35</v>
      </c>
      <c r="B545" s="1" t="s">
        <v>36</v>
      </c>
      <c r="C545" s="1" t="s">
        <v>774</v>
      </c>
      <c r="D545" s="1" t="s">
        <v>1360</v>
      </c>
      <c r="E545" s="1" t="s">
        <v>47</v>
      </c>
      <c r="F545" s="1">
        <v>999922545</v>
      </c>
      <c r="G545" s="1">
        <v>189</v>
      </c>
    </row>
    <row r="546" spans="1:7" x14ac:dyDescent="0.35">
      <c r="A546" s="25" t="s">
        <v>35</v>
      </c>
      <c r="B546" s="25" t="s">
        <v>36</v>
      </c>
      <c r="C546" s="25" t="s">
        <v>589</v>
      </c>
      <c r="D546" s="25" t="s">
        <v>92</v>
      </c>
      <c r="E546" s="25" t="s">
        <v>47</v>
      </c>
      <c r="F546" s="25">
        <v>999928442</v>
      </c>
      <c r="G546" s="1">
        <v>181</v>
      </c>
    </row>
    <row r="547" spans="1:7" x14ac:dyDescent="0.35">
      <c r="A547" s="48" t="s">
        <v>35</v>
      </c>
      <c r="B547" s="48" t="s">
        <v>36</v>
      </c>
      <c r="C547" s="48" t="s">
        <v>3415</v>
      </c>
      <c r="D547" s="48" t="s">
        <v>3416</v>
      </c>
      <c r="E547" s="48" t="s">
        <v>47</v>
      </c>
      <c r="F547" s="25">
        <v>999927340</v>
      </c>
      <c r="G547" s="1">
        <v>120</v>
      </c>
    </row>
    <row r="548" spans="1:7" x14ac:dyDescent="0.35">
      <c r="A548" s="25" t="s">
        <v>35</v>
      </c>
      <c r="B548" s="25" t="s">
        <v>36</v>
      </c>
      <c r="C548" s="25" t="s">
        <v>2397</v>
      </c>
      <c r="D548" s="25" t="s">
        <v>81</v>
      </c>
      <c r="E548" s="25" t="s">
        <v>47</v>
      </c>
      <c r="F548" s="25">
        <v>999929552</v>
      </c>
      <c r="G548" s="1">
        <v>120</v>
      </c>
    </row>
    <row r="549" spans="1:7" x14ac:dyDescent="0.35">
      <c r="A549" s="25" t="s">
        <v>35</v>
      </c>
      <c r="B549" s="25" t="s">
        <v>36</v>
      </c>
      <c r="C549" s="25" t="s">
        <v>1560</v>
      </c>
      <c r="D549" s="25" t="s">
        <v>2650</v>
      </c>
      <c r="E549" s="25" t="s">
        <v>47</v>
      </c>
      <c r="F549" s="25">
        <v>999924552</v>
      </c>
      <c r="G549" s="1">
        <v>119</v>
      </c>
    </row>
    <row r="550" spans="1:7" x14ac:dyDescent="0.35">
      <c r="A550" s="25" t="s">
        <v>35</v>
      </c>
      <c r="B550" s="25" t="s">
        <v>36</v>
      </c>
      <c r="C550" s="25" t="s">
        <v>623</v>
      </c>
      <c r="D550" s="25" t="s">
        <v>1409</v>
      </c>
      <c r="E550" s="25" t="s">
        <v>47</v>
      </c>
      <c r="F550" s="25">
        <v>999926644</v>
      </c>
      <c r="G550" s="1">
        <v>114</v>
      </c>
    </row>
    <row r="551" spans="1:7" x14ac:dyDescent="0.35">
      <c r="A551" s="25" t="s">
        <v>35</v>
      </c>
      <c r="B551" s="25" t="s">
        <v>36</v>
      </c>
      <c r="C551" s="25" t="s">
        <v>994</v>
      </c>
      <c r="D551" s="25" t="s">
        <v>79</v>
      </c>
      <c r="E551" s="25" t="s">
        <v>47</v>
      </c>
      <c r="F551" s="25">
        <v>999926084</v>
      </c>
      <c r="G551" s="1">
        <v>90</v>
      </c>
    </row>
    <row r="552" spans="1:7" x14ac:dyDescent="0.35">
      <c r="A552" s="48" t="s">
        <v>35</v>
      </c>
      <c r="B552" s="48" t="s">
        <v>36</v>
      </c>
      <c r="C552" s="48" t="s">
        <v>3417</v>
      </c>
      <c r="D552" s="48" t="s">
        <v>3418</v>
      </c>
      <c r="E552" s="48" t="s">
        <v>47</v>
      </c>
      <c r="F552" s="25">
        <v>999926748</v>
      </c>
      <c r="G552" s="1">
        <v>90</v>
      </c>
    </row>
    <row r="553" spans="1:7" x14ac:dyDescent="0.35">
      <c r="A553" s="25" t="s">
        <v>35</v>
      </c>
      <c r="B553" s="25" t="s">
        <v>36</v>
      </c>
      <c r="C553" s="25" t="s">
        <v>78</v>
      </c>
      <c r="D553" s="25" t="s">
        <v>2787</v>
      </c>
      <c r="E553" s="25" t="s">
        <v>47</v>
      </c>
      <c r="F553" s="25">
        <v>999929927</v>
      </c>
      <c r="G553" s="1">
        <v>90</v>
      </c>
    </row>
    <row r="554" spans="1:7" x14ac:dyDescent="0.35">
      <c r="A554" s="26" t="s">
        <v>35</v>
      </c>
      <c r="B554" s="1" t="s">
        <v>36</v>
      </c>
      <c r="C554" s="1" t="s">
        <v>2030</v>
      </c>
      <c r="D554" s="1" t="s">
        <v>2031</v>
      </c>
      <c r="E554" s="1" t="s">
        <v>47</v>
      </c>
      <c r="F554" s="1">
        <v>999926939</v>
      </c>
      <c r="G554" s="1">
        <v>85.600000000000009</v>
      </c>
    </row>
    <row r="555" spans="1:7" x14ac:dyDescent="0.35">
      <c r="A555" s="25" t="s">
        <v>35</v>
      </c>
      <c r="B555" s="25" t="s">
        <v>36</v>
      </c>
      <c r="C555" s="25" t="s">
        <v>1340</v>
      </c>
      <c r="D555" s="25" t="s">
        <v>1666</v>
      </c>
      <c r="E555" s="25" t="s">
        <v>47</v>
      </c>
      <c r="F555" s="25">
        <v>999925187</v>
      </c>
      <c r="G555" s="1">
        <v>81</v>
      </c>
    </row>
    <row r="556" spans="1:7" x14ac:dyDescent="0.35">
      <c r="A556" s="25" t="s">
        <v>35</v>
      </c>
      <c r="B556" s="25" t="s">
        <v>36</v>
      </c>
      <c r="C556" s="25" t="s">
        <v>1798</v>
      </c>
      <c r="D556" s="25" t="s">
        <v>159</v>
      </c>
      <c r="E556" s="25" t="s">
        <v>47</v>
      </c>
      <c r="F556" s="25">
        <v>999925707</v>
      </c>
      <c r="G556" s="1">
        <v>75.8</v>
      </c>
    </row>
    <row r="557" spans="1:7" x14ac:dyDescent="0.35">
      <c r="A557" s="1" t="s">
        <v>35</v>
      </c>
      <c r="B557" s="1" t="s">
        <v>36</v>
      </c>
      <c r="C557" s="1" t="s">
        <v>1084</v>
      </c>
      <c r="D557" s="1" t="s">
        <v>1085</v>
      </c>
      <c r="E557" s="1" t="s">
        <v>47</v>
      </c>
      <c r="F557" s="1">
        <v>999920123</v>
      </c>
      <c r="G557" s="1">
        <v>70</v>
      </c>
    </row>
    <row r="558" spans="1:7" x14ac:dyDescent="0.35">
      <c r="A558" s="48" t="s">
        <v>35</v>
      </c>
      <c r="B558" s="48" t="s">
        <v>36</v>
      </c>
      <c r="C558" s="48" t="s">
        <v>3412</v>
      </c>
      <c r="D558" s="48" t="s">
        <v>3413</v>
      </c>
      <c r="E558" s="48" t="s">
        <v>47</v>
      </c>
      <c r="F558" s="25">
        <v>999929671</v>
      </c>
      <c r="G558" s="1">
        <v>68</v>
      </c>
    </row>
    <row r="559" spans="1:7" x14ac:dyDescent="0.35">
      <c r="A559" s="25" t="s">
        <v>35</v>
      </c>
      <c r="B559" s="25" t="s">
        <v>36</v>
      </c>
      <c r="C559" s="25" t="s">
        <v>1596</v>
      </c>
      <c r="D559" s="25" t="s">
        <v>2788</v>
      </c>
      <c r="E559" s="25" t="s">
        <v>47</v>
      </c>
      <c r="F559" s="25">
        <v>999929696</v>
      </c>
      <c r="G559" s="1">
        <v>68</v>
      </c>
    </row>
    <row r="560" spans="1:7" x14ac:dyDescent="0.35">
      <c r="A560" s="25" t="s">
        <v>35</v>
      </c>
      <c r="B560" s="25" t="s">
        <v>36</v>
      </c>
      <c r="C560" s="25" t="s">
        <v>424</v>
      </c>
      <c r="D560" s="25" t="s">
        <v>2787</v>
      </c>
      <c r="E560" s="25" t="s">
        <v>47</v>
      </c>
      <c r="F560" s="25">
        <v>999929928</v>
      </c>
      <c r="G560" s="1">
        <v>68</v>
      </c>
    </row>
    <row r="561" spans="1:7" x14ac:dyDescent="0.35">
      <c r="A561" s="48" t="s">
        <v>35</v>
      </c>
      <c r="B561" s="48" t="s">
        <v>36</v>
      </c>
      <c r="C561" s="48" t="s">
        <v>2525</v>
      </c>
      <c r="D561" s="48" t="s">
        <v>3414</v>
      </c>
      <c r="E561" s="48" t="s">
        <v>47</v>
      </c>
      <c r="F561" s="25">
        <v>999930427</v>
      </c>
      <c r="G561" s="1">
        <v>68</v>
      </c>
    </row>
    <row r="562" spans="1:7" x14ac:dyDescent="0.35">
      <c r="A562" s="25" t="s">
        <v>35</v>
      </c>
      <c r="B562" s="25" t="s">
        <v>36</v>
      </c>
      <c r="C562" s="25" t="s">
        <v>2658</v>
      </c>
      <c r="D562" s="25" t="s">
        <v>2659</v>
      </c>
      <c r="E562" s="25" t="s">
        <v>47</v>
      </c>
      <c r="F562" s="25">
        <v>999931371</v>
      </c>
      <c r="G562" s="1">
        <v>68</v>
      </c>
    </row>
    <row r="563" spans="1:7" x14ac:dyDescent="0.35">
      <c r="A563" s="25" t="s">
        <v>35</v>
      </c>
      <c r="B563" s="25" t="s">
        <v>36</v>
      </c>
      <c r="C563" s="25" t="s">
        <v>1295</v>
      </c>
      <c r="D563" s="25" t="s">
        <v>1296</v>
      </c>
      <c r="E563" s="25" t="s">
        <v>47</v>
      </c>
      <c r="F563" s="25">
        <v>999921981</v>
      </c>
      <c r="G563" s="1">
        <v>64</v>
      </c>
    </row>
    <row r="564" spans="1:7" x14ac:dyDescent="0.35">
      <c r="A564" s="48" t="s">
        <v>35</v>
      </c>
      <c r="B564" s="48" t="s">
        <v>36</v>
      </c>
      <c r="C564" s="48" t="s">
        <v>3419</v>
      </c>
      <c r="D564" s="48" t="s">
        <v>3420</v>
      </c>
      <c r="E564" s="48" t="s">
        <v>47</v>
      </c>
      <c r="F564" s="25">
        <v>999931389</v>
      </c>
      <c r="G564" s="1">
        <v>63</v>
      </c>
    </row>
    <row r="565" spans="1:7" x14ac:dyDescent="0.35">
      <c r="A565" s="25" t="s">
        <v>35</v>
      </c>
      <c r="B565" s="25" t="s">
        <v>36</v>
      </c>
      <c r="C565" s="25" t="s">
        <v>1203</v>
      </c>
      <c r="D565" s="25" t="s">
        <v>2519</v>
      </c>
      <c r="E565" s="25" t="s">
        <v>47</v>
      </c>
      <c r="F565" s="25">
        <v>999920945</v>
      </c>
      <c r="G565" s="1">
        <v>60</v>
      </c>
    </row>
    <row r="566" spans="1:7" x14ac:dyDescent="0.35">
      <c r="A566" s="25" t="s">
        <v>35</v>
      </c>
      <c r="B566" s="25" t="s">
        <v>36</v>
      </c>
      <c r="C566" s="25" t="s">
        <v>3056</v>
      </c>
      <c r="D566" s="25" t="s">
        <v>3057</v>
      </c>
      <c r="E566" s="25" t="s">
        <v>47</v>
      </c>
      <c r="F566" s="25">
        <v>999931752</v>
      </c>
      <c r="G566" s="1">
        <v>60</v>
      </c>
    </row>
    <row r="567" spans="1:7" x14ac:dyDescent="0.35">
      <c r="A567" s="25" t="s">
        <v>35</v>
      </c>
      <c r="B567" s="25" t="s">
        <v>36</v>
      </c>
      <c r="C567" s="25" t="s">
        <v>3590</v>
      </c>
      <c r="D567" s="25" t="s">
        <v>299</v>
      </c>
      <c r="E567" s="25" t="s">
        <v>47</v>
      </c>
      <c r="F567" s="25">
        <v>999931929</v>
      </c>
      <c r="G567" s="1">
        <v>60</v>
      </c>
    </row>
    <row r="568" spans="1:7" x14ac:dyDescent="0.35">
      <c r="A568" s="25" t="s">
        <v>35</v>
      </c>
      <c r="B568" s="25" t="s">
        <v>36</v>
      </c>
      <c r="C568" s="25" t="s">
        <v>508</v>
      </c>
      <c r="D568" s="25" t="s">
        <v>290</v>
      </c>
      <c r="E568" s="25" t="s">
        <v>47</v>
      </c>
      <c r="F568" s="25">
        <v>999932344</v>
      </c>
      <c r="G568" s="1">
        <v>60</v>
      </c>
    </row>
    <row r="569" spans="1:7" x14ac:dyDescent="0.35">
      <c r="A569" s="25" t="s">
        <v>35</v>
      </c>
      <c r="B569" s="25" t="s">
        <v>36</v>
      </c>
      <c r="C569" s="25" t="s">
        <v>1366</v>
      </c>
      <c r="D569" s="25" t="s">
        <v>294</v>
      </c>
      <c r="E569" s="25" t="s">
        <v>47</v>
      </c>
      <c r="F569" s="25">
        <v>999928202</v>
      </c>
      <c r="G569" s="1">
        <v>56</v>
      </c>
    </row>
    <row r="570" spans="1:7" x14ac:dyDescent="0.35">
      <c r="A570" s="1" t="s">
        <v>35</v>
      </c>
      <c r="B570" s="1" t="s">
        <v>36</v>
      </c>
      <c r="C570" s="1" t="s">
        <v>1616</v>
      </c>
      <c r="D570" s="1" t="s">
        <v>1617</v>
      </c>
      <c r="E570" s="1" t="s">
        <v>47</v>
      </c>
      <c r="F570" s="1">
        <v>999924856</v>
      </c>
      <c r="G570" s="1">
        <v>51</v>
      </c>
    </row>
    <row r="571" spans="1:7" x14ac:dyDescent="0.35">
      <c r="A571" s="28" t="s">
        <v>35</v>
      </c>
      <c r="B571" s="28" t="s">
        <v>36</v>
      </c>
      <c r="C571" s="28" t="s">
        <v>1912</v>
      </c>
      <c r="D571" s="28" t="s">
        <v>61</v>
      </c>
      <c r="E571" s="28" t="s">
        <v>47</v>
      </c>
      <c r="F571" s="28">
        <v>999926332</v>
      </c>
      <c r="G571" s="1">
        <v>51</v>
      </c>
    </row>
    <row r="572" spans="1:7" x14ac:dyDescent="0.35">
      <c r="A572" s="25" t="s">
        <v>35</v>
      </c>
      <c r="B572" s="25" t="s">
        <v>36</v>
      </c>
      <c r="C572" s="25" t="s">
        <v>2789</v>
      </c>
      <c r="D572" s="25" t="s">
        <v>2790</v>
      </c>
      <c r="E572" s="25" t="s">
        <v>47</v>
      </c>
      <c r="F572" s="25">
        <v>999929953</v>
      </c>
      <c r="G572" s="1">
        <v>51</v>
      </c>
    </row>
    <row r="573" spans="1:7" x14ac:dyDescent="0.35">
      <c r="A573" s="25" t="s">
        <v>35</v>
      </c>
      <c r="B573" s="25" t="s">
        <v>36</v>
      </c>
      <c r="C573" s="25" t="s">
        <v>3589</v>
      </c>
      <c r="D573" s="25" t="s">
        <v>3084</v>
      </c>
      <c r="E573" s="25" t="s">
        <v>47</v>
      </c>
      <c r="F573" s="25">
        <v>999918195</v>
      </c>
      <c r="G573" s="1">
        <v>45</v>
      </c>
    </row>
    <row r="574" spans="1:7" x14ac:dyDescent="0.35">
      <c r="A574" s="25" t="s">
        <v>35</v>
      </c>
      <c r="B574" s="25" t="s">
        <v>36</v>
      </c>
      <c r="C574" s="25" t="s">
        <v>80</v>
      </c>
      <c r="D574" s="25" t="s">
        <v>3744</v>
      </c>
      <c r="E574" s="25" t="s">
        <v>47</v>
      </c>
      <c r="F574" s="25">
        <v>999923948</v>
      </c>
      <c r="G574" s="1">
        <v>45</v>
      </c>
    </row>
    <row r="575" spans="1:7" x14ac:dyDescent="0.35">
      <c r="A575" s="25" t="s">
        <v>35</v>
      </c>
      <c r="B575" s="25" t="s">
        <v>36</v>
      </c>
      <c r="C575" s="25" t="s">
        <v>2478</v>
      </c>
      <c r="D575" s="25" t="s">
        <v>1726</v>
      </c>
      <c r="E575" s="25" t="s">
        <v>47</v>
      </c>
      <c r="F575" s="25">
        <v>999929650</v>
      </c>
      <c r="G575" s="1">
        <v>45</v>
      </c>
    </row>
    <row r="576" spans="1:7" x14ac:dyDescent="0.35">
      <c r="A576" s="25" t="s">
        <v>35</v>
      </c>
      <c r="B576" s="25" t="s">
        <v>36</v>
      </c>
      <c r="C576" s="25" t="s">
        <v>2518</v>
      </c>
      <c r="D576" s="25" t="s">
        <v>901</v>
      </c>
      <c r="E576" s="25" t="s">
        <v>47</v>
      </c>
      <c r="F576" s="25">
        <v>999930048</v>
      </c>
      <c r="G576" s="1">
        <v>45</v>
      </c>
    </row>
    <row r="577" spans="1:7" x14ac:dyDescent="0.35">
      <c r="A577" s="25" t="s">
        <v>35</v>
      </c>
      <c r="B577" s="25" t="s">
        <v>36</v>
      </c>
      <c r="C577" s="25" t="s">
        <v>2611</v>
      </c>
      <c r="D577" s="25" t="s">
        <v>1013</v>
      </c>
      <c r="E577" s="25" t="s">
        <v>47</v>
      </c>
      <c r="F577" s="25">
        <v>999930507</v>
      </c>
      <c r="G577" s="1">
        <v>45</v>
      </c>
    </row>
    <row r="578" spans="1:7" x14ac:dyDescent="0.35">
      <c r="A578" s="25" t="s">
        <v>35</v>
      </c>
      <c r="B578" s="25" t="s">
        <v>36</v>
      </c>
      <c r="C578" s="25" t="s">
        <v>389</v>
      </c>
      <c r="D578" s="25" t="s">
        <v>2772</v>
      </c>
      <c r="E578" s="25" t="s">
        <v>47</v>
      </c>
      <c r="F578" s="25">
        <v>999929039</v>
      </c>
      <c r="G578" s="1">
        <v>38</v>
      </c>
    </row>
    <row r="579" spans="1:7" x14ac:dyDescent="0.35">
      <c r="A579" s="25" t="s">
        <v>35</v>
      </c>
      <c r="B579" s="25" t="s">
        <v>36</v>
      </c>
      <c r="C579" s="25" t="s">
        <v>1116</v>
      </c>
      <c r="D579" s="25" t="s">
        <v>1227</v>
      </c>
      <c r="E579" s="25" t="s">
        <v>47</v>
      </c>
      <c r="F579" s="25">
        <v>999929201</v>
      </c>
      <c r="G579" s="1">
        <v>38</v>
      </c>
    </row>
    <row r="580" spans="1:7" x14ac:dyDescent="0.35">
      <c r="A580" s="25" t="s">
        <v>35</v>
      </c>
      <c r="B580" s="25" t="s">
        <v>36</v>
      </c>
      <c r="C580" s="25" t="s">
        <v>2791</v>
      </c>
      <c r="D580" s="25" t="s">
        <v>2695</v>
      </c>
      <c r="E580" s="25" t="s">
        <v>47</v>
      </c>
      <c r="F580" s="25">
        <v>999930679</v>
      </c>
      <c r="G580" s="1">
        <v>38</v>
      </c>
    </row>
    <row r="581" spans="1:7" x14ac:dyDescent="0.35">
      <c r="A581" s="26" t="s">
        <v>35</v>
      </c>
      <c r="B581" s="28" t="s">
        <v>36</v>
      </c>
      <c r="C581" s="28" t="s">
        <v>1071</v>
      </c>
      <c r="D581" s="28" t="s">
        <v>1072</v>
      </c>
      <c r="E581" s="28" t="s">
        <v>47</v>
      </c>
      <c r="F581" s="28">
        <v>999919897</v>
      </c>
      <c r="G581" s="1">
        <v>36</v>
      </c>
    </row>
    <row r="582" spans="1:7" x14ac:dyDescent="0.35">
      <c r="A582" s="25" t="s">
        <v>35</v>
      </c>
      <c r="B582" s="25" t="s">
        <v>36</v>
      </c>
      <c r="C582" s="25" t="s">
        <v>3320</v>
      </c>
      <c r="D582" s="25" t="s">
        <v>3321</v>
      </c>
      <c r="E582" s="25" t="s">
        <v>47</v>
      </c>
      <c r="F582" s="25">
        <v>999925520</v>
      </c>
      <c r="G582" s="1">
        <v>34</v>
      </c>
    </row>
    <row r="583" spans="1:7" x14ac:dyDescent="0.35">
      <c r="A583" s="25" t="s">
        <v>35</v>
      </c>
      <c r="B583" s="25" t="s">
        <v>36</v>
      </c>
      <c r="C583" s="25" t="s">
        <v>3031</v>
      </c>
      <c r="D583" s="25" t="s">
        <v>3032</v>
      </c>
      <c r="E583" s="25" t="s">
        <v>47</v>
      </c>
      <c r="F583" s="25">
        <v>999929892</v>
      </c>
      <c r="G583" s="1">
        <v>30</v>
      </c>
    </row>
    <row r="584" spans="1:7" x14ac:dyDescent="0.35">
      <c r="A584" s="100" t="s">
        <v>35</v>
      </c>
      <c r="B584" s="100" t="s">
        <v>36</v>
      </c>
      <c r="C584" s="25" t="s">
        <v>193</v>
      </c>
      <c r="D584" s="25" t="s">
        <v>1403</v>
      </c>
      <c r="E584" s="1" t="s">
        <v>47</v>
      </c>
      <c r="F584" s="1">
        <v>999931934</v>
      </c>
      <c r="G584" s="1">
        <v>30</v>
      </c>
    </row>
    <row r="585" spans="1:7" x14ac:dyDescent="0.35">
      <c r="A585" s="26" t="s">
        <v>35</v>
      </c>
      <c r="B585" s="1" t="s">
        <v>183</v>
      </c>
      <c r="C585" s="1" t="s">
        <v>138</v>
      </c>
      <c r="D585" s="1" t="s">
        <v>81</v>
      </c>
      <c r="E585" s="1" t="s">
        <v>47</v>
      </c>
      <c r="F585" s="1">
        <v>999918052</v>
      </c>
      <c r="G585" s="1">
        <v>393</v>
      </c>
    </row>
    <row r="586" spans="1:7" x14ac:dyDescent="0.35">
      <c r="A586" s="1" t="s">
        <v>35</v>
      </c>
      <c r="B586" s="1" t="s">
        <v>183</v>
      </c>
      <c r="C586" s="1" t="s">
        <v>1244</v>
      </c>
      <c r="D586" s="1" t="s">
        <v>1245</v>
      </c>
      <c r="E586" s="25" t="s">
        <v>47</v>
      </c>
      <c r="F586" s="1">
        <v>999921634</v>
      </c>
      <c r="G586" s="1">
        <v>390</v>
      </c>
    </row>
    <row r="587" spans="1:7" x14ac:dyDescent="0.35">
      <c r="A587" s="26" t="s">
        <v>35</v>
      </c>
      <c r="B587" s="26" t="s">
        <v>183</v>
      </c>
      <c r="C587" s="26" t="s">
        <v>660</v>
      </c>
      <c r="D587" s="26" t="s">
        <v>1359</v>
      </c>
      <c r="E587" s="26" t="s">
        <v>47</v>
      </c>
      <c r="F587" s="1">
        <v>999926170</v>
      </c>
      <c r="G587" s="1">
        <v>290.7</v>
      </c>
    </row>
    <row r="588" spans="1:7" x14ac:dyDescent="0.35">
      <c r="A588" s="26" t="s">
        <v>35</v>
      </c>
      <c r="B588" s="1" t="s">
        <v>183</v>
      </c>
      <c r="C588" s="1" t="s">
        <v>670</v>
      </c>
      <c r="D588" s="1" t="s">
        <v>1506</v>
      </c>
      <c r="E588" s="1" t="s">
        <v>47</v>
      </c>
      <c r="F588" s="1">
        <v>999924166</v>
      </c>
      <c r="G588" s="1">
        <v>250</v>
      </c>
    </row>
    <row r="589" spans="1:7" x14ac:dyDescent="0.35">
      <c r="A589" s="26" t="s">
        <v>35</v>
      </c>
      <c r="B589" s="26" t="s">
        <v>183</v>
      </c>
      <c r="C589" s="26" t="s">
        <v>970</v>
      </c>
      <c r="D589" s="26" t="s">
        <v>1603</v>
      </c>
      <c r="E589" s="26" t="s">
        <v>47</v>
      </c>
      <c r="F589" s="1">
        <v>999924828</v>
      </c>
      <c r="G589" s="1">
        <v>195</v>
      </c>
    </row>
    <row r="590" spans="1:7" x14ac:dyDescent="0.35">
      <c r="A590" s="25" t="s">
        <v>35</v>
      </c>
      <c r="B590" s="25" t="s">
        <v>183</v>
      </c>
      <c r="C590" s="25" t="s">
        <v>366</v>
      </c>
      <c r="D590" s="25" t="s">
        <v>161</v>
      </c>
      <c r="E590" s="25" t="s">
        <v>47</v>
      </c>
      <c r="F590" s="25">
        <v>999926727</v>
      </c>
      <c r="G590" s="1">
        <v>184</v>
      </c>
    </row>
    <row r="591" spans="1:7" x14ac:dyDescent="0.35">
      <c r="A591" s="26" t="s">
        <v>35</v>
      </c>
      <c r="B591" s="1" t="s">
        <v>183</v>
      </c>
      <c r="C591" s="1" t="s">
        <v>1447</v>
      </c>
      <c r="D591" s="1" t="s">
        <v>1448</v>
      </c>
      <c r="E591" s="1" t="s">
        <v>47</v>
      </c>
      <c r="F591" s="1">
        <v>999923386</v>
      </c>
      <c r="G591" s="1">
        <v>182.6</v>
      </c>
    </row>
    <row r="592" spans="1:7" x14ac:dyDescent="0.35">
      <c r="A592" s="68" t="s">
        <v>35</v>
      </c>
      <c r="B592" s="68" t="s">
        <v>183</v>
      </c>
      <c r="C592" s="68" t="s">
        <v>1293</v>
      </c>
      <c r="D592" s="68" t="s">
        <v>2569</v>
      </c>
      <c r="E592" s="68" t="s">
        <v>47</v>
      </c>
      <c r="F592" s="68">
        <v>999921962</v>
      </c>
      <c r="G592" s="1">
        <v>158</v>
      </c>
    </row>
    <row r="593" spans="1:7" x14ac:dyDescent="0.35">
      <c r="A593" s="26" t="s">
        <v>35</v>
      </c>
      <c r="B593" s="26" t="s">
        <v>183</v>
      </c>
      <c r="C593" s="26" t="s">
        <v>1190</v>
      </c>
      <c r="D593" s="26" t="s">
        <v>1588</v>
      </c>
      <c r="E593" s="26" t="s">
        <v>47</v>
      </c>
      <c r="F593" s="1">
        <v>999924745</v>
      </c>
      <c r="G593" s="1">
        <v>154.5</v>
      </c>
    </row>
    <row r="594" spans="1:7" x14ac:dyDescent="0.35">
      <c r="A594" s="28" t="s">
        <v>35</v>
      </c>
      <c r="B594" s="28" t="s">
        <v>183</v>
      </c>
      <c r="C594" s="28" t="s">
        <v>1308</v>
      </c>
      <c r="D594" s="28" t="s">
        <v>1309</v>
      </c>
      <c r="E594" s="28" t="s">
        <v>47</v>
      </c>
      <c r="F594" s="28">
        <v>999922119</v>
      </c>
      <c r="G594" s="1">
        <v>150</v>
      </c>
    </row>
    <row r="595" spans="1:7" x14ac:dyDescent="0.35">
      <c r="A595" s="26" t="s">
        <v>35</v>
      </c>
      <c r="B595" s="26" t="s">
        <v>183</v>
      </c>
      <c r="C595" s="26" t="s">
        <v>423</v>
      </c>
      <c r="D595" s="26" t="s">
        <v>815</v>
      </c>
      <c r="E595" s="26" t="s">
        <v>47</v>
      </c>
      <c r="F595" s="1">
        <v>999927248</v>
      </c>
      <c r="G595" s="1">
        <v>150</v>
      </c>
    </row>
    <row r="596" spans="1:7" x14ac:dyDescent="0.35">
      <c r="A596" s="25" t="s">
        <v>35</v>
      </c>
      <c r="B596" s="25" t="s">
        <v>183</v>
      </c>
      <c r="C596" s="25" t="s">
        <v>2838</v>
      </c>
      <c r="D596" s="25" t="s">
        <v>2839</v>
      </c>
      <c r="E596" s="25" t="s">
        <v>47</v>
      </c>
      <c r="F596" s="25">
        <v>999924961</v>
      </c>
      <c r="G596" s="1">
        <v>148</v>
      </c>
    </row>
    <row r="597" spans="1:7" x14ac:dyDescent="0.35">
      <c r="A597" s="25" t="s">
        <v>35</v>
      </c>
      <c r="B597" s="25" t="s">
        <v>183</v>
      </c>
      <c r="C597" s="25" t="s">
        <v>1442</v>
      </c>
      <c r="D597" s="25" t="s">
        <v>290</v>
      </c>
      <c r="E597" s="25" t="s">
        <v>47</v>
      </c>
      <c r="F597" s="25">
        <v>999923289</v>
      </c>
      <c r="G597" s="1">
        <v>134</v>
      </c>
    </row>
    <row r="598" spans="1:7" x14ac:dyDescent="0.35">
      <c r="A598" s="26" t="s">
        <v>35</v>
      </c>
      <c r="B598" s="1" t="s">
        <v>183</v>
      </c>
      <c r="C598" s="1" t="s">
        <v>89</v>
      </c>
      <c r="D598" s="1" t="s">
        <v>1222</v>
      </c>
      <c r="E598" s="1" t="s">
        <v>47</v>
      </c>
      <c r="F598" s="1">
        <v>999924482</v>
      </c>
      <c r="G598" s="1">
        <v>129</v>
      </c>
    </row>
    <row r="599" spans="1:7" x14ac:dyDescent="0.35">
      <c r="A599" s="25" t="s">
        <v>35</v>
      </c>
      <c r="B599" s="25" t="s">
        <v>183</v>
      </c>
      <c r="C599" s="25" t="s">
        <v>1625</v>
      </c>
      <c r="D599" s="25" t="s">
        <v>2483</v>
      </c>
      <c r="E599" s="25" t="s">
        <v>47</v>
      </c>
      <c r="F599" s="25">
        <v>999929482</v>
      </c>
      <c r="G599" s="1">
        <v>120</v>
      </c>
    </row>
    <row r="600" spans="1:7" x14ac:dyDescent="0.35">
      <c r="A600" s="26" t="s">
        <v>35</v>
      </c>
      <c r="B600" s="1" t="s">
        <v>183</v>
      </c>
      <c r="C600" s="1" t="s">
        <v>1099</v>
      </c>
      <c r="D600" s="1" t="s">
        <v>1100</v>
      </c>
      <c r="E600" s="1" t="s">
        <v>47</v>
      </c>
      <c r="F600" s="1">
        <v>999920282</v>
      </c>
      <c r="G600" s="1">
        <v>115.5</v>
      </c>
    </row>
    <row r="601" spans="1:7" x14ac:dyDescent="0.35">
      <c r="A601" s="1" t="s">
        <v>35</v>
      </c>
      <c r="B601" s="1" t="s">
        <v>183</v>
      </c>
      <c r="C601" s="1" t="s">
        <v>993</v>
      </c>
      <c r="D601" s="1" t="s">
        <v>1150</v>
      </c>
      <c r="E601" s="1" t="s">
        <v>47</v>
      </c>
      <c r="F601" s="1">
        <v>999921077</v>
      </c>
      <c r="G601" s="1">
        <v>114</v>
      </c>
    </row>
    <row r="602" spans="1:7" x14ac:dyDescent="0.35">
      <c r="A602" s="25" t="s">
        <v>35</v>
      </c>
      <c r="B602" s="25" t="s">
        <v>183</v>
      </c>
      <c r="C602" s="25" t="s">
        <v>1774</v>
      </c>
      <c r="D602" s="25" t="s">
        <v>1775</v>
      </c>
      <c r="E602" s="25" t="s">
        <v>47</v>
      </c>
      <c r="F602" s="25">
        <v>999925622</v>
      </c>
      <c r="G602" s="1">
        <v>90</v>
      </c>
    </row>
    <row r="603" spans="1:7" x14ac:dyDescent="0.35">
      <c r="A603" s="25" t="s">
        <v>35</v>
      </c>
      <c r="B603" s="25" t="s">
        <v>183</v>
      </c>
      <c r="C603" s="25" t="s">
        <v>169</v>
      </c>
      <c r="D603" s="25" t="s">
        <v>2169</v>
      </c>
      <c r="E603" s="25" t="s">
        <v>47</v>
      </c>
      <c r="F603" s="25">
        <v>999928056</v>
      </c>
      <c r="G603" s="1">
        <v>90</v>
      </c>
    </row>
    <row r="604" spans="1:7" x14ac:dyDescent="0.35">
      <c r="A604" s="25" t="s">
        <v>35</v>
      </c>
      <c r="B604" s="25" t="s">
        <v>183</v>
      </c>
      <c r="C604" s="25" t="s">
        <v>2725</v>
      </c>
      <c r="D604" s="25" t="s">
        <v>2709</v>
      </c>
      <c r="E604" s="25" t="s">
        <v>47</v>
      </c>
      <c r="F604" s="25">
        <v>999930479</v>
      </c>
      <c r="G604" s="1">
        <v>90</v>
      </c>
    </row>
    <row r="605" spans="1:7" x14ac:dyDescent="0.35">
      <c r="A605" s="25" t="s">
        <v>35</v>
      </c>
      <c r="B605" s="25" t="s">
        <v>183</v>
      </c>
      <c r="C605" s="25" t="s">
        <v>3336</v>
      </c>
      <c r="D605" s="25" t="s">
        <v>3337</v>
      </c>
      <c r="E605" s="25" t="s">
        <v>47</v>
      </c>
      <c r="F605" s="25">
        <v>999931132</v>
      </c>
      <c r="G605" s="1">
        <v>90</v>
      </c>
    </row>
    <row r="606" spans="1:7" x14ac:dyDescent="0.35">
      <c r="A606" s="25" t="s">
        <v>35</v>
      </c>
      <c r="B606" s="25" t="s">
        <v>183</v>
      </c>
      <c r="C606" s="25" t="s">
        <v>907</v>
      </c>
      <c r="D606" s="25" t="s">
        <v>908</v>
      </c>
      <c r="E606" s="25" t="s">
        <v>47</v>
      </c>
      <c r="F606" s="25">
        <v>999917945</v>
      </c>
      <c r="G606" s="1">
        <v>88.4</v>
      </c>
    </row>
    <row r="607" spans="1:7" x14ac:dyDescent="0.35">
      <c r="A607" s="25" t="s">
        <v>35</v>
      </c>
      <c r="B607" s="25" t="s">
        <v>183</v>
      </c>
      <c r="C607" s="25" t="s">
        <v>408</v>
      </c>
      <c r="D607" s="25" t="s">
        <v>2671</v>
      </c>
      <c r="E607" s="25" t="s">
        <v>47</v>
      </c>
      <c r="F607" s="25">
        <v>999924376</v>
      </c>
      <c r="G607" s="1">
        <v>80.400000000000006</v>
      </c>
    </row>
    <row r="608" spans="1:7" x14ac:dyDescent="0.35">
      <c r="A608" s="1" t="s">
        <v>35</v>
      </c>
      <c r="B608" s="1" t="s">
        <v>183</v>
      </c>
      <c r="C608" s="1" t="s">
        <v>903</v>
      </c>
      <c r="D608" s="1" t="s">
        <v>904</v>
      </c>
      <c r="E608" s="1" t="s">
        <v>47</v>
      </c>
      <c r="F608" s="1">
        <v>999917918</v>
      </c>
      <c r="G608" s="1">
        <v>79</v>
      </c>
    </row>
    <row r="609" spans="1:7" x14ac:dyDescent="0.35">
      <c r="A609" s="1" t="s">
        <v>35</v>
      </c>
      <c r="B609" s="1" t="s">
        <v>183</v>
      </c>
      <c r="C609" s="1" t="s">
        <v>89</v>
      </c>
      <c r="D609" s="1" t="s">
        <v>771</v>
      </c>
      <c r="E609" s="1" t="s">
        <v>47</v>
      </c>
      <c r="F609" s="1">
        <v>999915574</v>
      </c>
      <c r="G609" s="1">
        <v>72</v>
      </c>
    </row>
    <row r="610" spans="1:7" x14ac:dyDescent="0.35">
      <c r="A610" s="25" t="s">
        <v>35</v>
      </c>
      <c r="B610" s="25" t="s">
        <v>183</v>
      </c>
      <c r="C610" s="25" t="s">
        <v>3599</v>
      </c>
      <c r="D610" s="25" t="s">
        <v>3539</v>
      </c>
      <c r="E610" s="25" t="s">
        <v>47</v>
      </c>
      <c r="F610" s="25">
        <v>999918842</v>
      </c>
      <c r="G610" s="1">
        <v>68</v>
      </c>
    </row>
    <row r="611" spans="1:7" x14ac:dyDescent="0.35">
      <c r="A611" s="25" t="s">
        <v>35</v>
      </c>
      <c r="B611" s="25" t="s">
        <v>183</v>
      </c>
      <c r="C611" s="25" t="s">
        <v>852</v>
      </c>
      <c r="D611" s="25" t="s">
        <v>1226</v>
      </c>
      <c r="E611" s="25" t="s">
        <v>47</v>
      </c>
      <c r="F611" s="25">
        <v>999921499</v>
      </c>
      <c r="G611" s="1">
        <v>68</v>
      </c>
    </row>
    <row r="612" spans="1:7" x14ac:dyDescent="0.35">
      <c r="A612" s="25" t="s">
        <v>35</v>
      </c>
      <c r="B612" s="25" t="s">
        <v>183</v>
      </c>
      <c r="C612" s="25" t="s">
        <v>3600</v>
      </c>
      <c r="D612" s="25" t="s">
        <v>3601</v>
      </c>
      <c r="E612" s="25" t="s">
        <v>47</v>
      </c>
      <c r="F612" s="25">
        <v>999923731</v>
      </c>
      <c r="G612" s="1">
        <v>68</v>
      </c>
    </row>
    <row r="613" spans="1:7" x14ac:dyDescent="0.35">
      <c r="A613" s="25" t="s">
        <v>35</v>
      </c>
      <c r="B613" s="25" t="s">
        <v>183</v>
      </c>
      <c r="C613" s="25" t="s">
        <v>2484</v>
      </c>
      <c r="D613" s="25" t="s">
        <v>2485</v>
      </c>
      <c r="E613" s="25" t="s">
        <v>47</v>
      </c>
      <c r="F613" s="25">
        <v>999925728</v>
      </c>
      <c r="G613" s="1">
        <v>68</v>
      </c>
    </row>
    <row r="614" spans="1:7" x14ac:dyDescent="0.35">
      <c r="A614" s="68" t="s">
        <v>35</v>
      </c>
      <c r="B614" s="103" t="s">
        <v>183</v>
      </c>
      <c r="C614" s="68" t="s">
        <v>1818</v>
      </c>
      <c r="D614" s="68" t="s">
        <v>1819</v>
      </c>
      <c r="E614" s="68" t="s">
        <v>47</v>
      </c>
      <c r="F614" s="68">
        <v>999925788</v>
      </c>
      <c r="G614" s="1">
        <v>68</v>
      </c>
    </row>
    <row r="615" spans="1:7" x14ac:dyDescent="0.35">
      <c r="A615" s="68" t="s">
        <v>35</v>
      </c>
      <c r="B615" s="68" t="s">
        <v>183</v>
      </c>
      <c r="C615" s="68" t="s">
        <v>2570</v>
      </c>
      <c r="D615" s="68" t="s">
        <v>2571</v>
      </c>
      <c r="E615" s="68" t="s">
        <v>47</v>
      </c>
      <c r="F615" s="68">
        <v>999929262</v>
      </c>
      <c r="G615" s="1">
        <v>68</v>
      </c>
    </row>
    <row r="616" spans="1:7" x14ac:dyDescent="0.35">
      <c r="A616" s="25" t="s">
        <v>35</v>
      </c>
      <c r="B616" s="25" t="s">
        <v>183</v>
      </c>
      <c r="C616" s="25" t="s">
        <v>2486</v>
      </c>
      <c r="D616" s="25" t="s">
        <v>2487</v>
      </c>
      <c r="E616" s="25" t="s">
        <v>47</v>
      </c>
      <c r="F616" s="25">
        <v>999929845</v>
      </c>
      <c r="G616" s="1">
        <v>68</v>
      </c>
    </row>
    <row r="617" spans="1:7" x14ac:dyDescent="0.35">
      <c r="A617" s="25" t="s">
        <v>35</v>
      </c>
      <c r="B617" s="25" t="s">
        <v>183</v>
      </c>
      <c r="C617" s="25" t="s">
        <v>3331</v>
      </c>
      <c r="D617" s="25" t="s">
        <v>3332</v>
      </c>
      <c r="E617" s="25" t="s">
        <v>47</v>
      </c>
      <c r="F617" s="25">
        <v>999930233</v>
      </c>
      <c r="G617" s="1">
        <v>68</v>
      </c>
    </row>
    <row r="618" spans="1:7" x14ac:dyDescent="0.35">
      <c r="A618" s="25" t="s">
        <v>35</v>
      </c>
      <c r="B618" s="25" t="s">
        <v>183</v>
      </c>
      <c r="C618" s="25" t="s">
        <v>3330</v>
      </c>
      <c r="D618" s="25" t="s">
        <v>513</v>
      </c>
      <c r="E618" s="25" t="s">
        <v>47</v>
      </c>
      <c r="F618" s="25">
        <v>999930414</v>
      </c>
      <c r="G618" s="1">
        <v>68</v>
      </c>
    </row>
    <row r="619" spans="1:7" x14ac:dyDescent="0.35">
      <c r="A619" s="25" t="s">
        <v>35</v>
      </c>
      <c r="B619" s="25" t="s">
        <v>183</v>
      </c>
      <c r="C619" s="25" t="s">
        <v>2726</v>
      </c>
      <c r="D619" s="25" t="s">
        <v>2727</v>
      </c>
      <c r="E619" s="25" t="s">
        <v>47</v>
      </c>
      <c r="F619" s="25">
        <v>999931179</v>
      </c>
      <c r="G619" s="1">
        <v>68</v>
      </c>
    </row>
    <row r="620" spans="1:7" x14ac:dyDescent="0.35">
      <c r="A620" s="101" t="s">
        <v>35</v>
      </c>
      <c r="B620" s="101" t="s">
        <v>183</v>
      </c>
      <c r="C620" s="101" t="s">
        <v>1960</v>
      </c>
      <c r="D620" s="101" t="s">
        <v>1961</v>
      </c>
      <c r="E620" s="101" t="s">
        <v>47</v>
      </c>
      <c r="F620" s="101">
        <v>999926622</v>
      </c>
      <c r="G620" s="1">
        <v>67</v>
      </c>
    </row>
    <row r="621" spans="1:7" x14ac:dyDescent="0.35">
      <c r="A621" s="25" t="s">
        <v>35</v>
      </c>
      <c r="B621" s="25" t="s">
        <v>183</v>
      </c>
      <c r="C621" s="25" t="s">
        <v>1192</v>
      </c>
      <c r="D621" s="25" t="s">
        <v>1193</v>
      </c>
      <c r="E621" s="25" t="s">
        <v>47</v>
      </c>
      <c r="F621" s="25">
        <v>999921346</v>
      </c>
      <c r="G621" s="1">
        <v>63</v>
      </c>
    </row>
    <row r="622" spans="1:7" x14ac:dyDescent="0.35">
      <c r="A622" s="25" t="s">
        <v>35</v>
      </c>
      <c r="B622" s="25" t="s">
        <v>183</v>
      </c>
      <c r="C622" s="25" t="s">
        <v>2481</v>
      </c>
      <c r="D622" s="25" t="s">
        <v>2482</v>
      </c>
      <c r="E622" s="25" t="s">
        <v>47</v>
      </c>
      <c r="F622" s="25">
        <v>999925796</v>
      </c>
      <c r="G622" s="1">
        <v>63</v>
      </c>
    </row>
    <row r="623" spans="1:7" x14ac:dyDescent="0.35">
      <c r="A623" s="25" t="s">
        <v>35</v>
      </c>
      <c r="B623" s="25" t="s">
        <v>183</v>
      </c>
      <c r="C623" s="25" t="s">
        <v>660</v>
      </c>
      <c r="D623" s="25" t="s">
        <v>81</v>
      </c>
      <c r="E623" s="25" t="s">
        <v>47</v>
      </c>
      <c r="F623" s="25">
        <v>999927104</v>
      </c>
      <c r="G623" s="1">
        <v>63</v>
      </c>
    </row>
    <row r="624" spans="1:7" x14ac:dyDescent="0.35">
      <c r="A624" s="68" t="s">
        <v>35</v>
      </c>
      <c r="B624" s="68" t="s">
        <v>183</v>
      </c>
      <c r="C624" s="68" t="s">
        <v>1203</v>
      </c>
      <c r="D624" s="68" t="s">
        <v>1156</v>
      </c>
      <c r="E624" s="68" t="s">
        <v>47</v>
      </c>
      <c r="F624" s="68">
        <v>999929489</v>
      </c>
      <c r="G624" s="1">
        <v>63</v>
      </c>
    </row>
    <row r="625" spans="1:7" x14ac:dyDescent="0.35">
      <c r="A625" s="25" t="s">
        <v>35</v>
      </c>
      <c r="B625" s="25" t="s">
        <v>183</v>
      </c>
      <c r="C625" s="25" t="s">
        <v>3333</v>
      </c>
      <c r="D625" s="25" t="s">
        <v>3334</v>
      </c>
      <c r="E625" s="25" t="s">
        <v>47</v>
      </c>
      <c r="F625" s="25">
        <v>999930885</v>
      </c>
      <c r="G625" s="1">
        <v>63</v>
      </c>
    </row>
    <row r="626" spans="1:7" x14ac:dyDescent="0.35">
      <c r="A626" s="25" t="s">
        <v>35</v>
      </c>
      <c r="B626" s="25" t="s">
        <v>183</v>
      </c>
      <c r="C626" s="25" t="s">
        <v>3691</v>
      </c>
      <c r="D626" s="25" t="s">
        <v>3692</v>
      </c>
      <c r="E626" s="25" t="s">
        <v>47</v>
      </c>
      <c r="F626" s="25">
        <v>999921265</v>
      </c>
      <c r="G626" s="1">
        <v>60</v>
      </c>
    </row>
    <row r="627" spans="1:7" x14ac:dyDescent="0.35">
      <c r="A627" s="1" t="s">
        <v>35</v>
      </c>
      <c r="B627" s="1" t="s">
        <v>183</v>
      </c>
      <c r="C627" s="1" t="s">
        <v>3473</v>
      </c>
      <c r="D627" s="1" t="s">
        <v>3474</v>
      </c>
      <c r="E627" s="1" t="s">
        <v>47</v>
      </c>
      <c r="F627" s="1">
        <v>999922833</v>
      </c>
      <c r="G627" s="1">
        <v>60</v>
      </c>
    </row>
    <row r="628" spans="1:7" x14ac:dyDescent="0.35">
      <c r="A628" s="25" t="s">
        <v>35</v>
      </c>
      <c r="B628" s="25" t="s">
        <v>183</v>
      </c>
      <c r="C628" s="25" t="s">
        <v>2118</v>
      </c>
      <c r="D628" s="25" t="s">
        <v>2527</v>
      </c>
      <c r="E628" s="25" t="s">
        <v>47</v>
      </c>
      <c r="F628" s="25">
        <v>999930124</v>
      </c>
      <c r="G628" s="1">
        <v>60</v>
      </c>
    </row>
    <row r="629" spans="1:7" x14ac:dyDescent="0.35">
      <c r="A629" s="25" t="s">
        <v>35</v>
      </c>
      <c r="B629" s="25" t="s">
        <v>183</v>
      </c>
      <c r="C629" s="25" t="s">
        <v>1280</v>
      </c>
      <c r="D629" s="25" t="s">
        <v>637</v>
      </c>
      <c r="E629" s="25" t="s">
        <v>47</v>
      </c>
      <c r="F629" s="25">
        <v>999931316</v>
      </c>
      <c r="G629" s="1">
        <v>60</v>
      </c>
    </row>
    <row r="630" spans="1:7" x14ac:dyDescent="0.35">
      <c r="A630" s="48" t="s">
        <v>35</v>
      </c>
      <c r="B630" s="48" t="s">
        <v>183</v>
      </c>
      <c r="C630" s="48" t="s">
        <v>3423</v>
      </c>
      <c r="D630" s="48" t="s">
        <v>3424</v>
      </c>
      <c r="E630" s="48" t="s">
        <v>47</v>
      </c>
      <c r="F630" s="25">
        <v>999931479</v>
      </c>
      <c r="G630" s="1">
        <v>60</v>
      </c>
    </row>
    <row r="631" spans="1:7" x14ac:dyDescent="0.35">
      <c r="A631" s="100" t="s">
        <v>35</v>
      </c>
      <c r="B631" s="100" t="s">
        <v>183</v>
      </c>
      <c r="C631" s="25" t="s">
        <v>1026</v>
      </c>
      <c r="D631" s="25" t="s">
        <v>1027</v>
      </c>
      <c r="E631" s="1" t="s">
        <v>47</v>
      </c>
      <c r="F631" s="1">
        <v>999919282</v>
      </c>
      <c r="G631" s="1">
        <v>58.8</v>
      </c>
    </row>
    <row r="632" spans="1:7" x14ac:dyDescent="0.35">
      <c r="A632" s="25" t="s">
        <v>35</v>
      </c>
      <c r="B632" s="25" t="s">
        <v>183</v>
      </c>
      <c r="C632" s="25" t="s">
        <v>623</v>
      </c>
      <c r="D632" s="25" t="s">
        <v>1793</v>
      </c>
      <c r="E632" s="25" t="s">
        <v>47</v>
      </c>
      <c r="F632" s="25">
        <v>999925474</v>
      </c>
      <c r="G632" s="1">
        <v>58</v>
      </c>
    </row>
    <row r="633" spans="1:7" x14ac:dyDescent="0.35">
      <c r="A633" s="25" t="s">
        <v>35</v>
      </c>
      <c r="B633" s="25" t="s">
        <v>183</v>
      </c>
      <c r="C633" s="25" t="s">
        <v>3335</v>
      </c>
      <c r="D633" s="25" t="s">
        <v>2167</v>
      </c>
      <c r="E633" s="25" t="s">
        <v>47</v>
      </c>
      <c r="F633" s="25">
        <v>999927752</v>
      </c>
      <c r="G633" s="1">
        <v>58</v>
      </c>
    </row>
    <row r="634" spans="1:7" x14ac:dyDescent="0.35">
      <c r="A634" s="25" t="s">
        <v>35</v>
      </c>
      <c r="B634" s="25" t="s">
        <v>183</v>
      </c>
      <c r="C634" s="25" t="s">
        <v>2153</v>
      </c>
      <c r="D634" s="25" t="s">
        <v>2154</v>
      </c>
      <c r="E634" s="25" t="s">
        <v>47</v>
      </c>
      <c r="F634" s="25">
        <v>999927971</v>
      </c>
      <c r="G634" s="1">
        <v>58</v>
      </c>
    </row>
    <row r="635" spans="1:7" x14ac:dyDescent="0.35">
      <c r="A635" s="25" t="s">
        <v>35</v>
      </c>
      <c r="B635" s="25" t="s">
        <v>183</v>
      </c>
      <c r="C635" s="25" t="s">
        <v>383</v>
      </c>
      <c r="D635" s="25" t="s">
        <v>3602</v>
      </c>
      <c r="E635" s="25" t="s">
        <v>47</v>
      </c>
      <c r="F635" s="25">
        <v>999929088</v>
      </c>
      <c r="G635" s="1">
        <v>58</v>
      </c>
    </row>
    <row r="636" spans="1:7" x14ac:dyDescent="0.35">
      <c r="A636" s="25" t="s">
        <v>35</v>
      </c>
      <c r="B636" s="25" t="s">
        <v>183</v>
      </c>
      <c r="C636" s="25" t="s">
        <v>408</v>
      </c>
      <c r="D636" s="25" t="s">
        <v>3603</v>
      </c>
      <c r="E636" s="25" t="s">
        <v>47</v>
      </c>
      <c r="F636" s="25">
        <v>999932035</v>
      </c>
      <c r="G636" s="1">
        <v>54</v>
      </c>
    </row>
    <row r="637" spans="1:7" x14ac:dyDescent="0.35">
      <c r="A637" s="25" t="s">
        <v>35</v>
      </c>
      <c r="B637" s="25" t="s">
        <v>183</v>
      </c>
      <c r="C637" s="25" t="s">
        <v>2300</v>
      </c>
      <c r="D637" s="25" t="s">
        <v>2287</v>
      </c>
      <c r="E637" s="25" t="s">
        <v>47</v>
      </c>
      <c r="F637" s="25">
        <v>999924719</v>
      </c>
      <c r="G637" s="1">
        <v>52</v>
      </c>
    </row>
    <row r="638" spans="1:7" x14ac:dyDescent="0.35">
      <c r="A638" s="101" t="s">
        <v>35</v>
      </c>
      <c r="B638" s="101" t="s">
        <v>183</v>
      </c>
      <c r="C638" s="101" t="s">
        <v>830</v>
      </c>
      <c r="D638" s="101" t="s">
        <v>81</v>
      </c>
      <c r="E638" s="101" t="s">
        <v>47</v>
      </c>
      <c r="F638" s="101">
        <v>999916764</v>
      </c>
      <c r="G638" s="1">
        <v>51</v>
      </c>
    </row>
    <row r="639" spans="1:7" x14ac:dyDescent="0.35">
      <c r="A639" s="1" t="s">
        <v>35</v>
      </c>
      <c r="B639" s="1" t="s">
        <v>183</v>
      </c>
      <c r="C639" s="1" t="s">
        <v>852</v>
      </c>
      <c r="D639" s="1" t="s">
        <v>1017</v>
      </c>
      <c r="E639" s="25" t="s">
        <v>47</v>
      </c>
      <c r="F639" s="1">
        <v>999919238</v>
      </c>
      <c r="G639" s="1">
        <v>51</v>
      </c>
    </row>
    <row r="640" spans="1:7" x14ac:dyDescent="0.35">
      <c r="A640" s="25" t="s">
        <v>35</v>
      </c>
      <c r="B640" s="25" t="s">
        <v>183</v>
      </c>
      <c r="C640" s="25" t="s">
        <v>1634</v>
      </c>
      <c r="D640" s="25" t="s">
        <v>1102</v>
      </c>
      <c r="E640" s="25" t="s">
        <v>47</v>
      </c>
      <c r="F640" s="25">
        <v>999920314</v>
      </c>
      <c r="G640" s="1">
        <v>51</v>
      </c>
    </row>
    <row r="641" spans="1:7" x14ac:dyDescent="0.35">
      <c r="A641" s="25" t="s">
        <v>35</v>
      </c>
      <c r="B641" s="25" t="s">
        <v>183</v>
      </c>
      <c r="C641" s="25" t="s">
        <v>1389</v>
      </c>
      <c r="D641" s="25" t="s">
        <v>2841</v>
      </c>
      <c r="E641" s="25" t="s">
        <v>47</v>
      </c>
      <c r="F641" s="25">
        <v>999920386</v>
      </c>
      <c r="G641" s="1">
        <v>51</v>
      </c>
    </row>
    <row r="642" spans="1:7" x14ac:dyDescent="0.35">
      <c r="A642" s="1" t="s">
        <v>35</v>
      </c>
      <c r="B642" s="25" t="s">
        <v>183</v>
      </c>
      <c r="C642" s="25" t="s">
        <v>408</v>
      </c>
      <c r="D642" s="25" t="s">
        <v>290</v>
      </c>
      <c r="E642" s="25" t="s">
        <v>47</v>
      </c>
      <c r="F642" s="25">
        <v>999922012</v>
      </c>
      <c r="G642" s="1">
        <v>51</v>
      </c>
    </row>
    <row r="643" spans="1:7" x14ac:dyDescent="0.35">
      <c r="A643" s="1" t="s">
        <v>35</v>
      </c>
      <c r="B643" s="1" t="s">
        <v>183</v>
      </c>
      <c r="C643" s="1" t="s">
        <v>1310</v>
      </c>
      <c r="D643" s="1" t="s">
        <v>1311</v>
      </c>
      <c r="E643" s="1" t="s">
        <v>47</v>
      </c>
      <c r="F643" s="1">
        <v>999922135</v>
      </c>
      <c r="G643" s="1">
        <v>51</v>
      </c>
    </row>
    <row r="644" spans="1:7" x14ac:dyDescent="0.35">
      <c r="A644" s="25" t="s">
        <v>35</v>
      </c>
      <c r="B644" s="25" t="s">
        <v>183</v>
      </c>
      <c r="C644" s="25" t="s">
        <v>89</v>
      </c>
      <c r="D644" s="25" t="s">
        <v>2840</v>
      </c>
      <c r="E644" s="25" t="s">
        <v>47</v>
      </c>
      <c r="F644" s="25">
        <v>999924620</v>
      </c>
      <c r="G644" s="1">
        <v>51</v>
      </c>
    </row>
    <row r="645" spans="1:7" x14ac:dyDescent="0.35">
      <c r="A645" s="25" t="s">
        <v>35</v>
      </c>
      <c r="B645" s="25" t="s">
        <v>183</v>
      </c>
      <c r="C645" s="25" t="s">
        <v>2026</v>
      </c>
      <c r="D645" s="25" t="s">
        <v>2027</v>
      </c>
      <c r="E645" s="25" t="s">
        <v>47</v>
      </c>
      <c r="F645" s="25">
        <v>999926913</v>
      </c>
      <c r="G645" s="1">
        <v>51</v>
      </c>
    </row>
    <row r="646" spans="1:7" x14ac:dyDescent="0.35">
      <c r="A646" s="1" t="s">
        <v>35</v>
      </c>
      <c r="B646" s="1" t="s">
        <v>183</v>
      </c>
      <c r="C646" s="1" t="s">
        <v>2042</v>
      </c>
      <c r="D646" s="1" t="s">
        <v>2043</v>
      </c>
      <c r="E646" s="1" t="s">
        <v>47</v>
      </c>
      <c r="F646" s="1">
        <v>999927021</v>
      </c>
      <c r="G646" s="1">
        <v>51</v>
      </c>
    </row>
    <row r="647" spans="1:7" x14ac:dyDescent="0.35">
      <c r="A647" s="25" t="s">
        <v>35</v>
      </c>
      <c r="B647" s="25" t="s">
        <v>183</v>
      </c>
      <c r="C647" s="25" t="s">
        <v>424</v>
      </c>
      <c r="D647" s="25" t="s">
        <v>177</v>
      </c>
      <c r="E647" s="25" t="s">
        <v>47</v>
      </c>
      <c r="F647" s="25">
        <v>999919777</v>
      </c>
      <c r="G647" s="1">
        <v>45</v>
      </c>
    </row>
    <row r="648" spans="1:7" x14ac:dyDescent="0.35">
      <c r="A648" s="48" t="s">
        <v>35</v>
      </c>
      <c r="B648" s="48" t="s">
        <v>183</v>
      </c>
      <c r="C648" s="48" t="s">
        <v>3421</v>
      </c>
      <c r="D648" s="48" t="s">
        <v>3422</v>
      </c>
      <c r="E648" s="48" t="s">
        <v>47</v>
      </c>
      <c r="F648" s="25">
        <v>999921058</v>
      </c>
      <c r="G648" s="1">
        <v>45</v>
      </c>
    </row>
    <row r="649" spans="1:7" x14ac:dyDescent="0.35">
      <c r="A649" s="25" t="s">
        <v>35</v>
      </c>
      <c r="B649" s="25" t="s">
        <v>183</v>
      </c>
      <c r="C649" s="25" t="s">
        <v>1589</v>
      </c>
      <c r="D649" s="25" t="s">
        <v>2672</v>
      </c>
      <c r="E649" s="25" t="s">
        <v>47</v>
      </c>
      <c r="F649" s="25">
        <v>999924747</v>
      </c>
      <c r="G649" s="1">
        <v>45</v>
      </c>
    </row>
    <row r="650" spans="1:7" x14ac:dyDescent="0.35">
      <c r="A650" s="25" t="s">
        <v>35</v>
      </c>
      <c r="B650" s="25" t="s">
        <v>183</v>
      </c>
      <c r="C650" s="25" t="s">
        <v>2170</v>
      </c>
      <c r="D650" s="25" t="s">
        <v>3742</v>
      </c>
      <c r="E650" s="25" t="s">
        <v>47</v>
      </c>
      <c r="F650" s="25">
        <v>999928071</v>
      </c>
      <c r="G650" s="1">
        <v>45</v>
      </c>
    </row>
    <row r="651" spans="1:7" x14ac:dyDescent="0.35">
      <c r="A651" s="25" t="s">
        <v>35</v>
      </c>
      <c r="B651" s="25" t="s">
        <v>183</v>
      </c>
      <c r="C651" s="25" t="s">
        <v>2525</v>
      </c>
      <c r="D651" s="25" t="s">
        <v>2526</v>
      </c>
      <c r="E651" s="25" t="s">
        <v>47</v>
      </c>
      <c r="F651" s="25">
        <v>999929547</v>
      </c>
      <c r="G651" s="1">
        <v>45</v>
      </c>
    </row>
    <row r="652" spans="1:7" x14ac:dyDescent="0.35">
      <c r="A652" s="1" t="s">
        <v>35</v>
      </c>
      <c r="B652" s="1" t="s">
        <v>183</v>
      </c>
      <c r="C652" s="1" t="s">
        <v>3475</v>
      </c>
      <c r="D652" s="1" t="s">
        <v>3476</v>
      </c>
      <c r="E652" s="1" t="s">
        <v>47</v>
      </c>
      <c r="F652" s="1">
        <v>999931313</v>
      </c>
      <c r="G652" s="1">
        <v>45</v>
      </c>
    </row>
    <row r="653" spans="1:7" x14ac:dyDescent="0.35">
      <c r="A653" s="25" t="s">
        <v>35</v>
      </c>
      <c r="B653" s="25" t="s">
        <v>183</v>
      </c>
      <c r="C653" s="25" t="s">
        <v>3725</v>
      </c>
      <c r="D653" s="25" t="s">
        <v>1490</v>
      </c>
      <c r="E653" s="25" t="s">
        <v>47</v>
      </c>
      <c r="F653" s="25">
        <v>999931897</v>
      </c>
      <c r="G653" s="1">
        <v>45</v>
      </c>
    </row>
    <row r="654" spans="1:7" x14ac:dyDescent="0.35">
      <c r="A654" s="25" t="s">
        <v>35</v>
      </c>
      <c r="B654" s="25" t="s">
        <v>183</v>
      </c>
      <c r="C654" s="25" t="s">
        <v>1559</v>
      </c>
      <c r="D654" s="25" t="s">
        <v>2673</v>
      </c>
      <c r="E654" s="25" t="s">
        <v>47</v>
      </c>
      <c r="F654" s="25">
        <v>999924545</v>
      </c>
      <c r="G654" s="1">
        <v>44.2</v>
      </c>
    </row>
    <row r="655" spans="1:7" x14ac:dyDescent="0.35">
      <c r="A655" s="25" t="s">
        <v>35</v>
      </c>
      <c r="B655" s="25" t="s">
        <v>183</v>
      </c>
      <c r="C655" s="25" t="s">
        <v>2842</v>
      </c>
      <c r="D655" s="25" t="s">
        <v>2843</v>
      </c>
      <c r="E655" s="25" t="s">
        <v>47</v>
      </c>
      <c r="F655" s="25">
        <v>999909691</v>
      </c>
      <c r="G655" s="1">
        <v>38</v>
      </c>
    </row>
    <row r="656" spans="1:7" x14ac:dyDescent="0.35">
      <c r="A656" s="25" t="s">
        <v>35</v>
      </c>
      <c r="B656" s="25" t="s">
        <v>183</v>
      </c>
      <c r="C656" s="25" t="s">
        <v>1101</v>
      </c>
      <c r="D656" s="25" t="s">
        <v>678</v>
      </c>
      <c r="E656" s="25" t="s">
        <v>47</v>
      </c>
      <c r="F656" s="25">
        <v>999920293</v>
      </c>
      <c r="G656" s="1">
        <v>38</v>
      </c>
    </row>
    <row r="657" spans="1:7" x14ac:dyDescent="0.35">
      <c r="A657" s="25" t="s">
        <v>35</v>
      </c>
      <c r="B657" s="25" t="s">
        <v>183</v>
      </c>
      <c r="C657" s="25" t="s">
        <v>1881</v>
      </c>
      <c r="D657" s="25" t="s">
        <v>1882</v>
      </c>
      <c r="E657" s="25" t="s">
        <v>47</v>
      </c>
      <c r="F657" s="25">
        <v>999926123</v>
      </c>
      <c r="G657" s="1">
        <v>38</v>
      </c>
    </row>
    <row r="658" spans="1:7" x14ac:dyDescent="0.35">
      <c r="A658" s="25" t="s">
        <v>35</v>
      </c>
      <c r="B658" s="25" t="s">
        <v>183</v>
      </c>
      <c r="C658" s="25" t="s">
        <v>408</v>
      </c>
      <c r="D658" s="25" t="s">
        <v>1957</v>
      </c>
      <c r="E658" s="25" t="s">
        <v>47</v>
      </c>
      <c r="F658" s="25">
        <v>999926592</v>
      </c>
      <c r="G658" s="1">
        <v>38</v>
      </c>
    </row>
    <row r="659" spans="1:7" x14ac:dyDescent="0.35">
      <c r="A659" s="25" t="s">
        <v>35</v>
      </c>
      <c r="B659" s="25" t="s">
        <v>183</v>
      </c>
      <c r="C659" s="25" t="s">
        <v>1963</v>
      </c>
      <c r="D659" s="25" t="s">
        <v>1964</v>
      </c>
      <c r="E659" s="25" t="s">
        <v>47</v>
      </c>
      <c r="F659" s="25">
        <v>999926636</v>
      </c>
      <c r="G659" s="1">
        <v>38</v>
      </c>
    </row>
    <row r="660" spans="1:7" x14ac:dyDescent="0.35">
      <c r="A660" s="25" t="s">
        <v>35</v>
      </c>
      <c r="B660" s="25" t="s">
        <v>183</v>
      </c>
      <c r="C660" s="25" t="s">
        <v>2021</v>
      </c>
      <c r="D660" s="25" t="s">
        <v>2022</v>
      </c>
      <c r="E660" s="25" t="s">
        <v>47</v>
      </c>
      <c r="F660" s="25">
        <v>999926905</v>
      </c>
      <c r="G660" s="1">
        <v>38</v>
      </c>
    </row>
    <row r="661" spans="1:7" x14ac:dyDescent="0.35">
      <c r="A661" s="25" t="s">
        <v>35</v>
      </c>
      <c r="B661" s="25" t="s">
        <v>183</v>
      </c>
      <c r="C661" s="25" t="s">
        <v>2844</v>
      </c>
      <c r="D661" s="25" t="s">
        <v>2845</v>
      </c>
      <c r="E661" s="25" t="s">
        <v>47</v>
      </c>
      <c r="F661" s="25">
        <v>999929543</v>
      </c>
      <c r="G661" s="1">
        <v>38</v>
      </c>
    </row>
    <row r="662" spans="1:7" x14ac:dyDescent="0.35">
      <c r="A662" s="25" t="s">
        <v>35</v>
      </c>
      <c r="B662" s="25" t="s">
        <v>183</v>
      </c>
      <c r="C662" s="25" t="s">
        <v>1799</v>
      </c>
      <c r="D662" s="25" t="s">
        <v>1251</v>
      </c>
      <c r="E662" s="25" t="s">
        <v>47</v>
      </c>
      <c r="F662" s="25">
        <v>999929759</v>
      </c>
      <c r="G662" s="1">
        <v>38</v>
      </c>
    </row>
    <row r="663" spans="1:7" x14ac:dyDescent="0.35">
      <c r="A663" s="25" t="s">
        <v>35</v>
      </c>
      <c r="B663" s="25" t="s">
        <v>183</v>
      </c>
      <c r="C663" s="25" t="s">
        <v>2094</v>
      </c>
      <c r="D663" s="25" t="s">
        <v>2521</v>
      </c>
      <c r="E663" s="25" t="s">
        <v>47</v>
      </c>
      <c r="F663" s="25">
        <v>999929341</v>
      </c>
      <c r="G663" s="1">
        <v>34</v>
      </c>
    </row>
    <row r="664" spans="1:7" x14ac:dyDescent="0.35">
      <c r="A664" s="26" t="s">
        <v>35</v>
      </c>
      <c r="B664" s="1" t="s">
        <v>183</v>
      </c>
      <c r="C664" s="1" t="s">
        <v>577</v>
      </c>
      <c r="D664" s="1" t="s">
        <v>414</v>
      </c>
      <c r="E664" s="1" t="s">
        <v>47</v>
      </c>
      <c r="F664" s="1">
        <v>999906254</v>
      </c>
      <c r="G664" s="1">
        <v>33.5</v>
      </c>
    </row>
    <row r="665" spans="1:7" x14ac:dyDescent="0.35">
      <c r="A665" s="26" t="s">
        <v>35</v>
      </c>
      <c r="B665" s="1" t="s">
        <v>183</v>
      </c>
      <c r="C665" s="1" t="s">
        <v>670</v>
      </c>
      <c r="D665" s="1" t="s">
        <v>1806</v>
      </c>
      <c r="E665" s="1" t="s">
        <v>47</v>
      </c>
      <c r="F665" s="1">
        <v>999926012</v>
      </c>
      <c r="G665" s="1">
        <v>31.5</v>
      </c>
    </row>
    <row r="666" spans="1:7" x14ac:dyDescent="0.35">
      <c r="A666" s="25" t="s">
        <v>35</v>
      </c>
      <c r="B666" s="25" t="s">
        <v>183</v>
      </c>
      <c r="C666" s="25" t="s">
        <v>1745</v>
      </c>
      <c r="D666" s="25" t="s">
        <v>187</v>
      </c>
      <c r="E666" s="25" t="s">
        <v>47</v>
      </c>
      <c r="F666" s="25">
        <v>999930042</v>
      </c>
      <c r="G666" s="1">
        <v>30</v>
      </c>
    </row>
    <row r="667" spans="1:7" x14ac:dyDescent="0.35">
      <c r="A667" s="26" t="s">
        <v>35</v>
      </c>
      <c r="B667" s="1" t="s">
        <v>183</v>
      </c>
      <c r="C667" s="1" t="s">
        <v>1041</v>
      </c>
      <c r="D667" s="1" t="s">
        <v>1042</v>
      </c>
      <c r="E667" s="1" t="s">
        <v>47</v>
      </c>
      <c r="F667" s="1">
        <v>999919535</v>
      </c>
      <c r="G667" s="1">
        <v>25.5</v>
      </c>
    </row>
    <row r="668" spans="1:7" x14ac:dyDescent="0.35">
      <c r="A668" s="25" t="s">
        <v>35</v>
      </c>
      <c r="B668" s="25" t="s">
        <v>183</v>
      </c>
      <c r="C668" s="25" t="s">
        <v>244</v>
      </c>
      <c r="D668" s="25" t="s">
        <v>2299</v>
      </c>
      <c r="E668" s="25" t="s">
        <v>47</v>
      </c>
      <c r="F668" s="25">
        <v>999928673</v>
      </c>
      <c r="G668" s="1">
        <v>19</v>
      </c>
    </row>
    <row r="669" spans="1:7" x14ac:dyDescent="0.35">
      <c r="A669" s="26" t="s">
        <v>35</v>
      </c>
      <c r="B669" s="25" t="s">
        <v>183</v>
      </c>
      <c r="C669" s="25" t="s">
        <v>1155</v>
      </c>
      <c r="D669" s="25" t="s">
        <v>1156</v>
      </c>
      <c r="E669" s="25" t="s">
        <v>47</v>
      </c>
      <c r="F669" s="25">
        <v>999921105</v>
      </c>
      <c r="G669" s="1">
        <v>14</v>
      </c>
    </row>
    <row r="670" spans="1:7" x14ac:dyDescent="0.35">
      <c r="A670" s="25" t="s">
        <v>35</v>
      </c>
      <c r="B670" s="25" t="s">
        <v>38</v>
      </c>
      <c r="C670" s="25" t="s">
        <v>975</v>
      </c>
      <c r="D670" s="25" t="s">
        <v>1985</v>
      </c>
      <c r="E670" s="25" t="s">
        <v>47</v>
      </c>
      <c r="F670" s="25">
        <v>999929156</v>
      </c>
      <c r="G670" s="1">
        <v>240</v>
      </c>
    </row>
    <row r="671" spans="1:7" x14ac:dyDescent="0.35">
      <c r="A671" s="25" t="s">
        <v>35</v>
      </c>
      <c r="B671" s="25" t="s">
        <v>38</v>
      </c>
      <c r="C671" s="25" t="s">
        <v>2647</v>
      </c>
      <c r="D671" s="25" t="s">
        <v>2014</v>
      </c>
      <c r="E671" s="25" t="s">
        <v>47</v>
      </c>
      <c r="F671" s="25">
        <v>999929442</v>
      </c>
      <c r="G671" s="1">
        <v>119</v>
      </c>
    </row>
    <row r="672" spans="1:7" x14ac:dyDescent="0.35">
      <c r="A672" s="25" t="s">
        <v>35</v>
      </c>
      <c r="B672" s="25" t="s">
        <v>38</v>
      </c>
      <c r="C672" s="25" t="s">
        <v>2644</v>
      </c>
      <c r="D672" s="25" t="s">
        <v>2645</v>
      </c>
      <c r="E672" s="25" t="s">
        <v>47</v>
      </c>
      <c r="F672" s="25">
        <v>999928569</v>
      </c>
      <c r="G672" s="1">
        <v>90</v>
      </c>
    </row>
    <row r="673" spans="1:7" x14ac:dyDescent="0.35">
      <c r="A673" s="25" t="s">
        <v>35</v>
      </c>
      <c r="B673" s="25" t="s">
        <v>38</v>
      </c>
      <c r="C673" s="25" t="s">
        <v>2752</v>
      </c>
      <c r="D673" s="25" t="s">
        <v>2753</v>
      </c>
      <c r="E673" s="25" t="s">
        <v>47</v>
      </c>
      <c r="F673" s="25">
        <v>999929961</v>
      </c>
      <c r="G673" s="1">
        <v>90</v>
      </c>
    </row>
    <row r="674" spans="1:7" x14ac:dyDescent="0.35">
      <c r="A674" s="25" t="s">
        <v>35</v>
      </c>
      <c r="B674" s="25" t="s">
        <v>38</v>
      </c>
      <c r="C674" s="25" t="s">
        <v>2398</v>
      </c>
      <c r="D674" s="25" t="s">
        <v>2399</v>
      </c>
      <c r="E674" s="25" t="s">
        <v>47</v>
      </c>
      <c r="F674" s="25">
        <v>999929546</v>
      </c>
      <c r="G674" s="1">
        <v>75</v>
      </c>
    </row>
    <row r="675" spans="1:7" x14ac:dyDescent="0.35">
      <c r="A675" s="25" t="s">
        <v>35</v>
      </c>
      <c r="B675" s="25" t="s">
        <v>38</v>
      </c>
      <c r="C675" s="25" t="s">
        <v>623</v>
      </c>
      <c r="D675" s="25" t="s">
        <v>2754</v>
      </c>
      <c r="E675" s="25" t="s">
        <v>47</v>
      </c>
      <c r="F675" s="25">
        <v>999929187</v>
      </c>
      <c r="G675" s="1">
        <v>68</v>
      </c>
    </row>
    <row r="676" spans="1:7" x14ac:dyDescent="0.35">
      <c r="A676" s="25" t="s">
        <v>35</v>
      </c>
      <c r="B676" s="25" t="s">
        <v>38</v>
      </c>
      <c r="C676" s="25" t="s">
        <v>2646</v>
      </c>
      <c r="D676" s="25" t="s">
        <v>1127</v>
      </c>
      <c r="E676" s="25" t="s">
        <v>47</v>
      </c>
      <c r="F676" s="25">
        <v>999931156</v>
      </c>
      <c r="G676" s="1">
        <v>68</v>
      </c>
    </row>
    <row r="677" spans="1:7" x14ac:dyDescent="0.35">
      <c r="A677" s="25" t="s">
        <v>35</v>
      </c>
      <c r="B677" s="25" t="s">
        <v>38</v>
      </c>
      <c r="C677" s="25" t="s">
        <v>2755</v>
      </c>
      <c r="D677" s="25" t="s">
        <v>2756</v>
      </c>
      <c r="E677" s="25" t="s">
        <v>47</v>
      </c>
      <c r="F677" s="25">
        <v>999931304</v>
      </c>
      <c r="G677" s="1">
        <v>68</v>
      </c>
    </row>
    <row r="678" spans="1:7" x14ac:dyDescent="0.35">
      <c r="A678" s="25" t="s">
        <v>35</v>
      </c>
      <c r="B678" s="25" t="s">
        <v>38</v>
      </c>
      <c r="C678" s="25" t="s">
        <v>2648</v>
      </c>
      <c r="D678" s="25" t="s">
        <v>773</v>
      </c>
      <c r="E678" s="25" t="s">
        <v>47</v>
      </c>
      <c r="F678" s="25">
        <v>999930472</v>
      </c>
      <c r="G678" s="1">
        <v>63</v>
      </c>
    </row>
    <row r="679" spans="1:7" x14ac:dyDescent="0.35">
      <c r="A679" s="26" t="s">
        <v>35</v>
      </c>
      <c r="B679" s="28" t="s">
        <v>38</v>
      </c>
      <c r="C679" s="28" t="s">
        <v>1847</v>
      </c>
      <c r="D679" s="28" t="s">
        <v>1848</v>
      </c>
      <c r="E679" s="28" t="s">
        <v>47</v>
      </c>
      <c r="F679" s="28">
        <v>999925953</v>
      </c>
      <c r="G679" s="1">
        <v>60</v>
      </c>
    </row>
    <row r="680" spans="1:7" x14ac:dyDescent="0.35">
      <c r="A680" s="25" t="s">
        <v>35</v>
      </c>
      <c r="B680" s="25" t="s">
        <v>38</v>
      </c>
      <c r="C680" s="25" t="s">
        <v>852</v>
      </c>
      <c r="D680" s="25" t="s">
        <v>3350</v>
      </c>
      <c r="E680" s="25" t="s">
        <v>47</v>
      </c>
      <c r="F680" s="25">
        <v>999927475</v>
      </c>
      <c r="G680" s="1">
        <v>60</v>
      </c>
    </row>
    <row r="681" spans="1:7" x14ac:dyDescent="0.35">
      <c r="A681" s="25" t="s">
        <v>35</v>
      </c>
      <c r="B681" s="25" t="s">
        <v>38</v>
      </c>
      <c r="C681" s="25" t="s">
        <v>1059</v>
      </c>
      <c r="D681" s="25" t="s">
        <v>3033</v>
      </c>
      <c r="E681" s="25" t="s">
        <v>47</v>
      </c>
      <c r="F681" s="25">
        <v>999928907</v>
      </c>
      <c r="G681" s="1">
        <v>60</v>
      </c>
    </row>
    <row r="682" spans="1:7" x14ac:dyDescent="0.35">
      <c r="A682" s="25" t="s">
        <v>35</v>
      </c>
      <c r="B682" s="25" t="s">
        <v>38</v>
      </c>
      <c r="C682" s="25" t="s">
        <v>244</v>
      </c>
      <c r="D682" s="25" t="s">
        <v>79</v>
      </c>
      <c r="E682" s="25" t="s">
        <v>47</v>
      </c>
      <c r="F682" s="25">
        <v>999930303</v>
      </c>
      <c r="G682" s="1">
        <v>60</v>
      </c>
    </row>
    <row r="683" spans="1:7" x14ac:dyDescent="0.35">
      <c r="A683" s="25" t="s">
        <v>35</v>
      </c>
      <c r="B683" s="25" t="s">
        <v>38</v>
      </c>
      <c r="C683" s="25" t="s">
        <v>3746</v>
      </c>
      <c r="D683" s="25" t="s">
        <v>599</v>
      </c>
      <c r="E683" s="25" t="s">
        <v>47</v>
      </c>
      <c r="F683" s="25">
        <v>999931493</v>
      </c>
      <c r="G683" s="1">
        <v>60</v>
      </c>
    </row>
    <row r="684" spans="1:7" x14ac:dyDescent="0.35">
      <c r="A684" s="25" t="s">
        <v>35</v>
      </c>
      <c r="B684" s="25" t="s">
        <v>38</v>
      </c>
      <c r="C684" s="25" t="s">
        <v>295</v>
      </c>
      <c r="D684" s="25" t="s">
        <v>3621</v>
      </c>
      <c r="E684" s="25" t="s">
        <v>47</v>
      </c>
      <c r="F684" s="25">
        <v>999931848</v>
      </c>
      <c r="G684" s="1">
        <v>60</v>
      </c>
    </row>
    <row r="685" spans="1:7" x14ac:dyDescent="0.35">
      <c r="A685" s="1" t="s">
        <v>35</v>
      </c>
      <c r="B685" s="1" t="s">
        <v>38</v>
      </c>
      <c r="C685" s="1" t="s">
        <v>2207</v>
      </c>
      <c r="D685" s="1" t="s">
        <v>2208</v>
      </c>
      <c r="E685" s="1" t="s">
        <v>47</v>
      </c>
      <c r="F685" s="1">
        <v>999928247</v>
      </c>
      <c r="G685" s="1">
        <v>52.5</v>
      </c>
    </row>
    <row r="686" spans="1:7" x14ac:dyDescent="0.35">
      <c r="A686" s="25" t="s">
        <v>35</v>
      </c>
      <c r="B686" s="25" t="s">
        <v>38</v>
      </c>
      <c r="C686" s="25" t="s">
        <v>2757</v>
      </c>
      <c r="D686" s="25" t="s">
        <v>2758</v>
      </c>
      <c r="E686" s="25" t="s">
        <v>47</v>
      </c>
      <c r="F686" s="25">
        <v>999929188</v>
      </c>
      <c r="G686" s="1">
        <v>51</v>
      </c>
    </row>
    <row r="687" spans="1:7" x14ac:dyDescent="0.35">
      <c r="A687" s="25" t="s">
        <v>35</v>
      </c>
      <c r="B687" s="25" t="s">
        <v>38</v>
      </c>
      <c r="C687" s="25" t="s">
        <v>2759</v>
      </c>
      <c r="D687" s="25" t="s">
        <v>121</v>
      </c>
      <c r="E687" s="25" t="s">
        <v>47</v>
      </c>
      <c r="F687" s="25">
        <v>999929205</v>
      </c>
      <c r="G687" s="1">
        <v>51</v>
      </c>
    </row>
    <row r="688" spans="1:7" x14ac:dyDescent="0.35">
      <c r="A688" s="25" t="s">
        <v>35</v>
      </c>
      <c r="B688" s="25" t="s">
        <v>38</v>
      </c>
      <c r="C688" s="25" t="s">
        <v>3232</v>
      </c>
      <c r="D688" s="25" t="s">
        <v>882</v>
      </c>
      <c r="E688" s="25" t="s">
        <v>47</v>
      </c>
      <c r="F688" s="25">
        <v>999930192</v>
      </c>
      <c r="G688" s="1">
        <v>45</v>
      </c>
    </row>
    <row r="689" spans="1:7" x14ac:dyDescent="0.35">
      <c r="A689" s="25" t="s">
        <v>35</v>
      </c>
      <c r="B689" s="25" t="s">
        <v>38</v>
      </c>
      <c r="C689" s="25" t="s">
        <v>3034</v>
      </c>
      <c r="D689" s="25" t="s">
        <v>3035</v>
      </c>
      <c r="E689" s="25" t="s">
        <v>47</v>
      </c>
      <c r="F689" s="25">
        <v>999931228</v>
      </c>
      <c r="G689" s="1">
        <v>45</v>
      </c>
    </row>
    <row r="690" spans="1:7" x14ac:dyDescent="0.35">
      <c r="A690" s="25" t="s">
        <v>35</v>
      </c>
      <c r="B690" s="25" t="s">
        <v>38</v>
      </c>
      <c r="C690" s="25" t="s">
        <v>309</v>
      </c>
      <c r="D690" s="25" t="s">
        <v>3747</v>
      </c>
      <c r="E690" s="25" t="s">
        <v>47</v>
      </c>
      <c r="F690" s="25">
        <v>999931873</v>
      </c>
      <c r="G690" s="1">
        <v>45</v>
      </c>
    </row>
    <row r="691" spans="1:7" x14ac:dyDescent="0.35">
      <c r="A691" s="25" t="s">
        <v>35</v>
      </c>
      <c r="B691" s="25" t="s">
        <v>38</v>
      </c>
      <c r="C691" s="25" t="s">
        <v>3622</v>
      </c>
      <c r="D691" s="25" t="s">
        <v>3623</v>
      </c>
      <c r="E691" s="25" t="s">
        <v>47</v>
      </c>
      <c r="F691" s="25">
        <v>999932380</v>
      </c>
      <c r="G691" s="1">
        <v>45</v>
      </c>
    </row>
    <row r="692" spans="1:7" x14ac:dyDescent="0.35">
      <c r="A692" s="26" t="s">
        <v>35</v>
      </c>
      <c r="B692" s="1" t="s">
        <v>38</v>
      </c>
      <c r="C692" s="1" t="s">
        <v>2195</v>
      </c>
      <c r="D692" s="1" t="s">
        <v>2196</v>
      </c>
      <c r="E692" s="1" t="s">
        <v>47</v>
      </c>
      <c r="F692" s="1">
        <v>999928203</v>
      </c>
      <c r="G692" s="1">
        <v>39.5</v>
      </c>
    </row>
    <row r="693" spans="1:7" x14ac:dyDescent="0.35">
      <c r="A693" s="25" t="s">
        <v>35</v>
      </c>
      <c r="B693" s="25" t="s">
        <v>38</v>
      </c>
      <c r="C693" s="25" t="s">
        <v>3349</v>
      </c>
      <c r="D693" s="25" t="s">
        <v>288</v>
      </c>
      <c r="E693" s="25" t="s">
        <v>47</v>
      </c>
      <c r="F693" s="25">
        <v>999930378</v>
      </c>
      <c r="G693" s="1">
        <v>34</v>
      </c>
    </row>
    <row r="694" spans="1:7" x14ac:dyDescent="0.35">
      <c r="A694" s="25" t="s">
        <v>35</v>
      </c>
      <c r="B694" s="25" t="s">
        <v>38</v>
      </c>
      <c r="C694" s="25" t="s">
        <v>3624</v>
      </c>
      <c r="D694" s="25" t="s">
        <v>3625</v>
      </c>
      <c r="E694" s="25" t="s">
        <v>47</v>
      </c>
      <c r="F694" s="25">
        <v>999932379</v>
      </c>
      <c r="G694" s="1">
        <v>34</v>
      </c>
    </row>
    <row r="695" spans="1:7" x14ac:dyDescent="0.35">
      <c r="A695" s="25" t="s">
        <v>35</v>
      </c>
      <c r="B695" s="25" t="s">
        <v>38</v>
      </c>
      <c r="C695" s="25" t="s">
        <v>3062</v>
      </c>
      <c r="D695" s="25" t="s">
        <v>161</v>
      </c>
      <c r="E695" s="25" t="s">
        <v>47</v>
      </c>
      <c r="F695" s="25">
        <v>999912485</v>
      </c>
      <c r="G695" s="1">
        <v>30</v>
      </c>
    </row>
    <row r="696" spans="1:7" x14ac:dyDescent="0.35">
      <c r="A696" s="48" t="s">
        <v>35</v>
      </c>
      <c r="B696" s="48" t="s">
        <v>38</v>
      </c>
      <c r="C696" s="48" t="s">
        <v>1389</v>
      </c>
      <c r="D696" s="48" t="s">
        <v>3425</v>
      </c>
      <c r="E696" s="48" t="s">
        <v>47</v>
      </c>
      <c r="F696" s="25">
        <v>999926877</v>
      </c>
      <c r="G696" s="1">
        <v>30</v>
      </c>
    </row>
    <row r="697" spans="1:7" x14ac:dyDescent="0.35">
      <c r="A697" s="25" t="s">
        <v>35</v>
      </c>
      <c r="B697" s="25" t="s">
        <v>38</v>
      </c>
      <c r="C697" s="25" t="s">
        <v>2619</v>
      </c>
      <c r="D697" s="25" t="s">
        <v>1434</v>
      </c>
      <c r="E697" s="25" t="s">
        <v>47</v>
      </c>
      <c r="F697" s="25">
        <v>999930879</v>
      </c>
      <c r="G697" s="1">
        <v>30</v>
      </c>
    </row>
    <row r="698" spans="1:7" x14ac:dyDescent="0.35">
      <c r="A698" s="25" t="s">
        <v>35</v>
      </c>
      <c r="B698" s="25" t="s">
        <v>38</v>
      </c>
      <c r="C698" s="25" t="s">
        <v>3693</v>
      </c>
      <c r="D698" s="25" t="s">
        <v>3694</v>
      </c>
      <c r="E698" s="25" t="s">
        <v>47</v>
      </c>
      <c r="F698" s="25">
        <v>999931751</v>
      </c>
      <c r="G698" s="1">
        <v>30</v>
      </c>
    </row>
    <row r="699" spans="1:7" x14ac:dyDescent="0.35">
      <c r="A699" s="25" t="s">
        <v>35</v>
      </c>
      <c r="B699" s="25" t="s">
        <v>38</v>
      </c>
      <c r="C699" s="25" t="s">
        <v>501</v>
      </c>
      <c r="D699" s="25" t="s">
        <v>2297</v>
      </c>
      <c r="E699" s="25" t="s">
        <v>47</v>
      </c>
      <c r="F699" s="25">
        <v>999928761</v>
      </c>
      <c r="G699" s="1">
        <v>10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F0829-00EA-46AA-A385-C6377CDA0564}">
  <dimension ref="A1:G449"/>
  <sheetViews>
    <sheetView workbookViewId="0">
      <selection sqref="A1:XFD1048576"/>
    </sheetView>
  </sheetViews>
  <sheetFormatPr defaultRowHeight="14.5" x14ac:dyDescent="0.35"/>
  <cols>
    <col min="1" max="1" width="8.26953125" bestFit="1" customWidth="1"/>
    <col min="2" max="2" width="6.453125" bestFit="1" customWidth="1"/>
    <col min="3" max="3" width="17.1796875" bestFit="1" customWidth="1"/>
    <col min="4" max="4" width="18" bestFit="1" customWidth="1"/>
    <col min="5" max="5" width="7.6328125" bestFit="1" customWidth="1"/>
    <col min="6" max="6" width="13.26953125" bestFit="1" customWidth="1"/>
    <col min="7" max="7" width="12" bestFit="1" customWidth="1"/>
  </cols>
  <sheetData>
    <row r="1" spans="1:7" x14ac:dyDescent="0.35">
      <c r="A1" s="94" t="s">
        <v>23</v>
      </c>
      <c r="B1" s="94" t="s">
        <v>24</v>
      </c>
      <c r="C1" s="94" t="s">
        <v>25</v>
      </c>
      <c r="D1" s="94" t="s">
        <v>26</v>
      </c>
      <c r="E1" s="94" t="s">
        <v>27</v>
      </c>
      <c r="F1" s="94" t="s">
        <v>28</v>
      </c>
      <c r="G1" s="94" t="s">
        <v>29</v>
      </c>
    </row>
    <row r="2" spans="1:7" x14ac:dyDescent="0.35">
      <c r="A2" s="25" t="s">
        <v>134</v>
      </c>
      <c r="B2" s="25" t="s">
        <v>31</v>
      </c>
      <c r="C2" s="25" t="s">
        <v>548</v>
      </c>
      <c r="D2" s="25" t="s">
        <v>245</v>
      </c>
      <c r="E2" s="25" t="s">
        <v>34</v>
      </c>
      <c r="F2" s="1">
        <v>999904863</v>
      </c>
      <c r="G2" s="1">
        <v>1164</v>
      </c>
    </row>
    <row r="3" spans="1:7" x14ac:dyDescent="0.35">
      <c r="A3" s="25" t="s">
        <v>134</v>
      </c>
      <c r="B3" s="25" t="s">
        <v>31</v>
      </c>
      <c r="C3" s="25" t="s">
        <v>272</v>
      </c>
      <c r="D3" s="25" t="s">
        <v>140</v>
      </c>
      <c r="E3" s="25" t="s">
        <v>34</v>
      </c>
      <c r="F3" s="1">
        <v>999869081</v>
      </c>
      <c r="G3" s="1">
        <v>782</v>
      </c>
    </row>
    <row r="4" spans="1:7" x14ac:dyDescent="0.35">
      <c r="A4" s="25" t="s">
        <v>134</v>
      </c>
      <c r="B4" s="25" t="s">
        <v>31</v>
      </c>
      <c r="C4" s="25" t="s">
        <v>340</v>
      </c>
      <c r="D4" s="25" t="s">
        <v>163</v>
      </c>
      <c r="E4" s="25" t="s">
        <v>34</v>
      </c>
      <c r="F4" s="1">
        <v>999879225</v>
      </c>
      <c r="G4" s="1">
        <v>614</v>
      </c>
    </row>
    <row r="5" spans="1:7" x14ac:dyDescent="0.35">
      <c r="A5" s="25" t="s">
        <v>134</v>
      </c>
      <c r="B5" s="1" t="s">
        <v>31</v>
      </c>
      <c r="C5" s="1" t="s">
        <v>100</v>
      </c>
      <c r="D5" s="1" t="s">
        <v>381</v>
      </c>
      <c r="E5" s="1" t="s">
        <v>34</v>
      </c>
      <c r="F5" s="1">
        <v>999884831</v>
      </c>
      <c r="G5" s="1">
        <v>582</v>
      </c>
    </row>
    <row r="6" spans="1:7" x14ac:dyDescent="0.35">
      <c r="A6" s="1" t="s">
        <v>134</v>
      </c>
      <c r="B6" s="1" t="s">
        <v>31</v>
      </c>
      <c r="C6" s="25" t="s">
        <v>287</v>
      </c>
      <c r="D6" s="25" t="s">
        <v>1523</v>
      </c>
      <c r="E6" s="25" t="s">
        <v>34</v>
      </c>
      <c r="F6" s="1">
        <v>999924329</v>
      </c>
      <c r="G6" s="1">
        <v>566</v>
      </c>
    </row>
    <row r="7" spans="1:7" x14ac:dyDescent="0.35">
      <c r="A7" s="25" t="s">
        <v>134</v>
      </c>
      <c r="B7" s="25" t="s">
        <v>31</v>
      </c>
      <c r="C7" s="25" t="s">
        <v>481</v>
      </c>
      <c r="D7" s="25" t="s">
        <v>482</v>
      </c>
      <c r="E7" s="25" t="s">
        <v>34</v>
      </c>
      <c r="F7" s="1">
        <v>999896930</v>
      </c>
      <c r="G7" s="1">
        <v>527.5</v>
      </c>
    </row>
    <row r="8" spans="1:7" x14ac:dyDescent="0.35">
      <c r="A8" s="25" t="s">
        <v>134</v>
      </c>
      <c r="B8" s="25" t="s">
        <v>31</v>
      </c>
      <c r="C8" s="25" t="s">
        <v>301</v>
      </c>
      <c r="D8" s="25" t="s">
        <v>302</v>
      </c>
      <c r="E8" s="25" t="s">
        <v>34</v>
      </c>
      <c r="F8" s="1">
        <v>999872178</v>
      </c>
      <c r="G8" s="1">
        <v>478</v>
      </c>
    </row>
    <row r="9" spans="1:7" x14ac:dyDescent="0.35">
      <c r="A9" s="25" t="s">
        <v>134</v>
      </c>
      <c r="B9" s="25" t="s">
        <v>31</v>
      </c>
      <c r="C9" s="25" t="s">
        <v>721</v>
      </c>
      <c r="D9" s="25" t="s">
        <v>81</v>
      </c>
      <c r="E9" s="25" t="s">
        <v>34</v>
      </c>
      <c r="F9" s="1">
        <v>999914331</v>
      </c>
      <c r="G9" s="1">
        <v>441</v>
      </c>
    </row>
    <row r="10" spans="1:7" x14ac:dyDescent="0.35">
      <c r="A10" s="1" t="s">
        <v>134</v>
      </c>
      <c r="B10" s="1" t="s">
        <v>31</v>
      </c>
      <c r="C10" s="1" t="s">
        <v>323</v>
      </c>
      <c r="D10" s="1" t="s">
        <v>92</v>
      </c>
      <c r="E10" s="1" t="s">
        <v>34</v>
      </c>
      <c r="F10" s="1">
        <v>999875453</v>
      </c>
      <c r="G10" s="1">
        <v>436</v>
      </c>
    </row>
    <row r="11" spans="1:7" x14ac:dyDescent="0.35">
      <c r="A11" s="25" t="s">
        <v>134</v>
      </c>
      <c r="B11" s="25" t="s">
        <v>31</v>
      </c>
      <c r="C11" s="25" t="s">
        <v>158</v>
      </c>
      <c r="D11" s="25" t="s">
        <v>519</v>
      </c>
      <c r="E11" s="25" t="s">
        <v>34</v>
      </c>
      <c r="F11" s="1">
        <v>999899628</v>
      </c>
      <c r="G11" s="1">
        <v>411.5</v>
      </c>
    </row>
    <row r="12" spans="1:7" x14ac:dyDescent="0.35">
      <c r="A12" s="25" t="s">
        <v>134</v>
      </c>
      <c r="B12" s="25" t="s">
        <v>31</v>
      </c>
      <c r="C12" s="25" t="s">
        <v>594</v>
      </c>
      <c r="D12" s="25" t="s">
        <v>628</v>
      </c>
      <c r="E12" s="25" t="s">
        <v>34</v>
      </c>
      <c r="F12" s="1">
        <v>999908871</v>
      </c>
      <c r="G12" s="1">
        <v>313</v>
      </c>
    </row>
    <row r="13" spans="1:7" x14ac:dyDescent="0.35">
      <c r="A13" s="25" t="s">
        <v>134</v>
      </c>
      <c r="B13" s="1" t="s">
        <v>31</v>
      </c>
      <c r="C13" s="1" t="s">
        <v>187</v>
      </c>
      <c r="D13" s="1" t="s">
        <v>81</v>
      </c>
      <c r="E13" s="1" t="s">
        <v>34</v>
      </c>
      <c r="F13" s="1">
        <v>999885178</v>
      </c>
      <c r="G13" s="1">
        <v>307</v>
      </c>
    </row>
    <row r="14" spans="1:7" x14ac:dyDescent="0.35">
      <c r="A14" s="25" t="s">
        <v>134</v>
      </c>
      <c r="B14" s="25" t="s">
        <v>31</v>
      </c>
      <c r="C14" s="25" t="s">
        <v>412</v>
      </c>
      <c r="D14" s="25" t="s">
        <v>413</v>
      </c>
      <c r="E14" s="25" t="s">
        <v>34</v>
      </c>
      <c r="F14" s="1">
        <v>999889119</v>
      </c>
      <c r="G14" s="1">
        <v>268</v>
      </c>
    </row>
    <row r="15" spans="1:7" x14ac:dyDescent="0.35">
      <c r="A15" s="25" t="s">
        <v>134</v>
      </c>
      <c r="B15" s="1" t="s">
        <v>31</v>
      </c>
      <c r="C15" s="1" t="s">
        <v>625</v>
      </c>
      <c r="D15" s="1" t="s">
        <v>996</v>
      </c>
      <c r="E15" s="1" t="s">
        <v>34</v>
      </c>
      <c r="F15" s="1">
        <v>999920206</v>
      </c>
      <c r="G15" s="1">
        <v>268</v>
      </c>
    </row>
    <row r="16" spans="1:7" x14ac:dyDescent="0.35">
      <c r="A16" s="25" t="s">
        <v>134</v>
      </c>
      <c r="B16" s="25" t="s">
        <v>31</v>
      </c>
      <c r="C16" s="25" t="s">
        <v>191</v>
      </c>
      <c r="D16" s="25" t="s">
        <v>513</v>
      </c>
      <c r="E16" s="25" t="s">
        <v>34</v>
      </c>
      <c r="F16" s="1">
        <v>999899289</v>
      </c>
      <c r="G16" s="1">
        <v>234.5</v>
      </c>
    </row>
    <row r="17" spans="1:7" x14ac:dyDescent="0.35">
      <c r="A17" s="25" t="s">
        <v>134</v>
      </c>
      <c r="B17" s="1" t="s">
        <v>31</v>
      </c>
      <c r="C17" s="1" t="s">
        <v>228</v>
      </c>
      <c r="D17" s="1" t="s">
        <v>81</v>
      </c>
      <c r="E17" s="1" t="s">
        <v>34</v>
      </c>
      <c r="F17" s="1">
        <v>999860372</v>
      </c>
      <c r="G17" s="1">
        <v>233</v>
      </c>
    </row>
    <row r="18" spans="1:7" x14ac:dyDescent="0.35">
      <c r="A18" s="25" t="s">
        <v>134</v>
      </c>
      <c r="B18" s="25" t="s">
        <v>31</v>
      </c>
      <c r="C18" s="25" t="s">
        <v>553</v>
      </c>
      <c r="D18" s="25" t="s">
        <v>81</v>
      </c>
      <c r="E18" s="25" t="s">
        <v>34</v>
      </c>
      <c r="F18" s="1">
        <v>999905534</v>
      </c>
      <c r="G18" s="1">
        <v>215</v>
      </c>
    </row>
    <row r="19" spans="1:7" x14ac:dyDescent="0.35">
      <c r="A19" s="25" t="s">
        <v>134</v>
      </c>
      <c r="B19" s="1" t="s">
        <v>31</v>
      </c>
      <c r="C19" s="1" t="s">
        <v>594</v>
      </c>
      <c r="D19" s="1" t="s">
        <v>665</v>
      </c>
      <c r="E19" s="1" t="s">
        <v>34</v>
      </c>
      <c r="F19" s="1">
        <v>999910470</v>
      </c>
      <c r="G19" s="1">
        <v>212</v>
      </c>
    </row>
    <row r="20" spans="1:7" x14ac:dyDescent="0.35">
      <c r="A20" s="25" t="s">
        <v>134</v>
      </c>
      <c r="B20" s="1" t="s">
        <v>31</v>
      </c>
      <c r="C20" s="1" t="s">
        <v>594</v>
      </c>
      <c r="D20" s="1" t="s">
        <v>637</v>
      </c>
      <c r="E20" s="1" t="s">
        <v>34</v>
      </c>
      <c r="F20" s="1">
        <v>999909375</v>
      </c>
      <c r="G20" s="1">
        <v>211</v>
      </c>
    </row>
    <row r="21" spans="1:7" x14ac:dyDescent="0.35">
      <c r="A21" s="25" t="s">
        <v>134</v>
      </c>
      <c r="B21" s="25" t="s">
        <v>31</v>
      </c>
      <c r="C21" s="25" t="s">
        <v>411</v>
      </c>
      <c r="D21" s="25" t="s">
        <v>410</v>
      </c>
      <c r="E21" s="25" t="s">
        <v>34</v>
      </c>
      <c r="F21" s="1">
        <v>999888871</v>
      </c>
      <c r="G21" s="1">
        <v>209</v>
      </c>
    </row>
    <row r="22" spans="1:7" x14ac:dyDescent="0.35">
      <c r="A22" s="25" t="s">
        <v>134</v>
      </c>
      <c r="B22" s="1" t="s">
        <v>31</v>
      </c>
      <c r="C22" s="1" t="s">
        <v>1008</v>
      </c>
      <c r="D22" s="1" t="s">
        <v>1009</v>
      </c>
      <c r="E22" s="1" t="s">
        <v>34</v>
      </c>
      <c r="F22" s="1">
        <v>999919193</v>
      </c>
      <c r="G22" s="1">
        <v>209</v>
      </c>
    </row>
    <row r="23" spans="1:7" x14ac:dyDescent="0.35">
      <c r="A23" s="25" t="s">
        <v>134</v>
      </c>
      <c r="B23" s="25" t="s">
        <v>31</v>
      </c>
      <c r="C23" s="25" t="s">
        <v>307</v>
      </c>
      <c r="D23" s="25" t="s">
        <v>308</v>
      </c>
      <c r="E23" s="25" t="s">
        <v>34</v>
      </c>
      <c r="F23" s="1">
        <v>999873199</v>
      </c>
      <c r="G23" s="1">
        <v>187</v>
      </c>
    </row>
    <row r="24" spans="1:7" x14ac:dyDescent="0.35">
      <c r="A24" s="25" t="s">
        <v>134</v>
      </c>
      <c r="B24" s="25" t="s">
        <v>31</v>
      </c>
      <c r="C24" s="25" t="s">
        <v>449</v>
      </c>
      <c r="D24" s="25" t="s">
        <v>450</v>
      </c>
      <c r="E24" s="25" t="s">
        <v>34</v>
      </c>
      <c r="F24" s="1">
        <v>999892923</v>
      </c>
      <c r="G24" s="1">
        <v>173</v>
      </c>
    </row>
    <row r="25" spans="1:7" x14ac:dyDescent="0.35">
      <c r="A25" s="25" t="s">
        <v>134</v>
      </c>
      <c r="B25" s="25" t="s">
        <v>31</v>
      </c>
      <c r="C25" s="25" t="s">
        <v>323</v>
      </c>
      <c r="D25" s="25" t="s">
        <v>588</v>
      </c>
      <c r="E25" s="25" t="s">
        <v>34</v>
      </c>
      <c r="F25" s="1">
        <v>999906904</v>
      </c>
      <c r="G25" s="1">
        <v>169</v>
      </c>
    </row>
    <row r="26" spans="1:7" x14ac:dyDescent="0.35">
      <c r="A26" s="25" t="s">
        <v>134</v>
      </c>
      <c r="B26" s="1" t="s">
        <v>31</v>
      </c>
      <c r="C26" s="1" t="s">
        <v>906</v>
      </c>
      <c r="D26" s="1" t="s">
        <v>905</v>
      </c>
      <c r="E26" s="1" t="s">
        <v>34</v>
      </c>
      <c r="F26" s="1">
        <v>999917930</v>
      </c>
      <c r="G26" s="1">
        <v>159.5</v>
      </c>
    </row>
    <row r="27" spans="1:7" x14ac:dyDescent="0.35">
      <c r="A27" s="25" t="s">
        <v>134</v>
      </c>
      <c r="B27" s="1" t="s">
        <v>31</v>
      </c>
      <c r="C27" s="1" t="s">
        <v>865</v>
      </c>
      <c r="D27" s="1" t="s">
        <v>68</v>
      </c>
      <c r="E27" s="1" t="s">
        <v>34</v>
      </c>
      <c r="F27" s="1">
        <v>999917327</v>
      </c>
      <c r="G27" s="1">
        <v>158</v>
      </c>
    </row>
    <row r="28" spans="1:7" x14ac:dyDescent="0.35">
      <c r="A28" s="1" t="s">
        <v>134</v>
      </c>
      <c r="B28" s="1" t="s">
        <v>31</v>
      </c>
      <c r="C28" s="1" t="s">
        <v>553</v>
      </c>
      <c r="D28" s="1" t="s">
        <v>1974</v>
      </c>
      <c r="E28" s="1" t="s">
        <v>34</v>
      </c>
      <c r="F28" s="1">
        <v>999926680</v>
      </c>
      <c r="G28" s="1">
        <v>157</v>
      </c>
    </row>
    <row r="29" spans="1:7" x14ac:dyDescent="0.35">
      <c r="A29" s="25" t="s">
        <v>134</v>
      </c>
      <c r="B29" s="1" t="s">
        <v>31</v>
      </c>
      <c r="C29" s="25" t="s">
        <v>750</v>
      </c>
      <c r="D29" s="25" t="s">
        <v>2345</v>
      </c>
      <c r="E29" s="25" t="s">
        <v>34</v>
      </c>
      <c r="F29" s="25">
        <v>999881450</v>
      </c>
      <c r="G29" s="1">
        <v>153</v>
      </c>
    </row>
    <row r="30" spans="1:7" x14ac:dyDescent="0.35">
      <c r="A30" s="25" t="s">
        <v>134</v>
      </c>
      <c r="B30" s="25" t="s">
        <v>31</v>
      </c>
      <c r="C30" s="25" t="s">
        <v>129</v>
      </c>
      <c r="D30" s="25" t="s">
        <v>2704</v>
      </c>
      <c r="E30" s="25" t="s">
        <v>34</v>
      </c>
      <c r="F30" s="25">
        <v>999919724</v>
      </c>
      <c r="G30" s="1">
        <v>141.5</v>
      </c>
    </row>
    <row r="31" spans="1:7" x14ac:dyDescent="0.35">
      <c r="A31" s="25" t="s">
        <v>134</v>
      </c>
      <c r="B31" s="25" t="s">
        <v>31</v>
      </c>
      <c r="C31" s="25" t="s">
        <v>191</v>
      </c>
      <c r="D31" s="25" t="s">
        <v>161</v>
      </c>
      <c r="E31" s="25" t="s">
        <v>34</v>
      </c>
      <c r="F31" s="25">
        <v>999902247</v>
      </c>
      <c r="G31" s="1">
        <v>141</v>
      </c>
    </row>
    <row r="32" spans="1:7" x14ac:dyDescent="0.35">
      <c r="A32" s="25" t="s">
        <v>134</v>
      </c>
      <c r="B32" s="1" t="s">
        <v>31</v>
      </c>
      <c r="C32" s="1" t="s">
        <v>351</v>
      </c>
      <c r="D32" s="1" t="s">
        <v>192</v>
      </c>
      <c r="E32" s="1" t="s">
        <v>34</v>
      </c>
      <c r="F32" s="1">
        <v>999905828</v>
      </c>
      <c r="G32" s="1">
        <v>140</v>
      </c>
    </row>
    <row r="33" spans="1:7" x14ac:dyDescent="0.35">
      <c r="A33" s="25" t="s">
        <v>134</v>
      </c>
      <c r="B33" s="1" t="s">
        <v>31</v>
      </c>
      <c r="C33" s="25" t="s">
        <v>591</v>
      </c>
      <c r="D33" s="25" t="s">
        <v>1253</v>
      </c>
      <c r="E33" s="25" t="s">
        <v>34</v>
      </c>
      <c r="F33" s="25">
        <v>999897068</v>
      </c>
      <c r="G33" s="1">
        <v>137</v>
      </c>
    </row>
    <row r="34" spans="1:7" x14ac:dyDescent="0.35">
      <c r="A34" s="25" t="s">
        <v>134</v>
      </c>
      <c r="B34" s="1" t="s">
        <v>31</v>
      </c>
      <c r="C34" s="25" t="s">
        <v>1252</v>
      </c>
      <c r="D34" s="25" t="s">
        <v>1253</v>
      </c>
      <c r="E34" s="1" t="s">
        <v>34</v>
      </c>
      <c r="F34" s="25">
        <v>999921668</v>
      </c>
      <c r="G34" s="1">
        <v>137</v>
      </c>
    </row>
    <row r="35" spans="1:7" x14ac:dyDescent="0.35">
      <c r="A35" s="25" t="s">
        <v>134</v>
      </c>
      <c r="B35" s="25" t="s">
        <v>31</v>
      </c>
      <c r="C35" s="25" t="s">
        <v>2411</v>
      </c>
      <c r="D35" s="25" t="s">
        <v>40</v>
      </c>
      <c r="E35" s="25" t="s">
        <v>34</v>
      </c>
      <c r="F35" s="25">
        <v>999910072</v>
      </c>
      <c r="G35" s="1">
        <v>131</v>
      </c>
    </row>
    <row r="36" spans="1:7" x14ac:dyDescent="0.35">
      <c r="A36" s="25" t="s">
        <v>134</v>
      </c>
      <c r="B36" s="26" t="s">
        <v>31</v>
      </c>
      <c r="C36" s="26" t="s">
        <v>1597</v>
      </c>
      <c r="D36" s="26" t="s">
        <v>1077</v>
      </c>
      <c r="E36" s="26" t="s">
        <v>34</v>
      </c>
      <c r="F36" s="1">
        <v>999924807</v>
      </c>
      <c r="G36" s="1">
        <v>129.75</v>
      </c>
    </row>
    <row r="37" spans="1:7" x14ac:dyDescent="0.35">
      <c r="A37" s="25" t="s">
        <v>134</v>
      </c>
      <c r="B37" s="1" t="s">
        <v>31</v>
      </c>
      <c r="C37" s="1" t="s">
        <v>135</v>
      </c>
      <c r="D37" s="1" t="s">
        <v>112</v>
      </c>
      <c r="E37" s="1" t="s">
        <v>34</v>
      </c>
      <c r="F37" s="1">
        <v>999791649</v>
      </c>
      <c r="G37" s="1">
        <v>128</v>
      </c>
    </row>
    <row r="38" spans="1:7" x14ac:dyDescent="0.35">
      <c r="A38" s="25" t="s">
        <v>134</v>
      </c>
      <c r="B38" s="1" t="s">
        <v>31</v>
      </c>
      <c r="C38" s="1" t="s">
        <v>100</v>
      </c>
      <c r="D38" s="1" t="s">
        <v>779</v>
      </c>
      <c r="E38" s="1" t="s">
        <v>34</v>
      </c>
      <c r="F38" s="1">
        <v>999915749</v>
      </c>
      <c r="G38" s="1">
        <v>127.5</v>
      </c>
    </row>
    <row r="39" spans="1:7" x14ac:dyDescent="0.35">
      <c r="A39" s="25" t="s">
        <v>134</v>
      </c>
      <c r="B39" s="1" t="s">
        <v>31</v>
      </c>
      <c r="C39" s="25" t="s">
        <v>344</v>
      </c>
      <c r="D39" s="25" t="s">
        <v>92</v>
      </c>
      <c r="E39" s="25" t="s">
        <v>34</v>
      </c>
      <c r="F39" s="25">
        <v>999902157</v>
      </c>
      <c r="G39" s="1">
        <v>122</v>
      </c>
    </row>
    <row r="40" spans="1:7" x14ac:dyDescent="0.35">
      <c r="A40" s="25" t="s">
        <v>134</v>
      </c>
      <c r="B40" s="25" t="s">
        <v>31</v>
      </c>
      <c r="C40" s="25" t="s">
        <v>735</v>
      </c>
      <c r="D40" s="25" t="s">
        <v>736</v>
      </c>
      <c r="E40" s="25" t="s">
        <v>34</v>
      </c>
      <c r="F40" s="25">
        <v>999914655</v>
      </c>
      <c r="G40" s="1">
        <v>121</v>
      </c>
    </row>
    <row r="41" spans="1:7" x14ac:dyDescent="0.35">
      <c r="A41" s="25" t="s">
        <v>134</v>
      </c>
      <c r="B41" s="25" t="s">
        <v>31</v>
      </c>
      <c r="C41" s="25" t="s">
        <v>62</v>
      </c>
      <c r="D41" s="25" t="s">
        <v>161</v>
      </c>
      <c r="E41" s="25" t="s">
        <v>34</v>
      </c>
      <c r="F41" s="25">
        <v>999888621</v>
      </c>
      <c r="G41" s="1">
        <v>120</v>
      </c>
    </row>
    <row r="42" spans="1:7" x14ac:dyDescent="0.35">
      <c r="A42" s="25" t="s">
        <v>134</v>
      </c>
      <c r="B42" s="25" t="s">
        <v>31</v>
      </c>
      <c r="C42" s="25" t="s">
        <v>748</v>
      </c>
      <c r="D42" s="25" t="s">
        <v>637</v>
      </c>
      <c r="E42" s="25" t="s">
        <v>34</v>
      </c>
      <c r="F42" s="25">
        <v>999924020</v>
      </c>
      <c r="G42" s="1">
        <v>120</v>
      </c>
    </row>
    <row r="43" spans="1:7" x14ac:dyDescent="0.35">
      <c r="A43" s="25" t="s">
        <v>134</v>
      </c>
      <c r="B43" s="1" t="s">
        <v>31</v>
      </c>
      <c r="C43" s="1" t="s">
        <v>422</v>
      </c>
      <c r="D43" s="1" t="s">
        <v>161</v>
      </c>
      <c r="E43" s="1" t="s">
        <v>34</v>
      </c>
      <c r="F43" s="1">
        <v>999890261</v>
      </c>
      <c r="G43" s="1">
        <v>115.5</v>
      </c>
    </row>
    <row r="44" spans="1:7" x14ac:dyDescent="0.35">
      <c r="A44" s="25" t="s">
        <v>134</v>
      </c>
      <c r="B44" s="1" t="s">
        <v>31</v>
      </c>
      <c r="C44" s="25" t="s">
        <v>2349</v>
      </c>
      <c r="D44" s="25" t="s">
        <v>2335</v>
      </c>
      <c r="E44" s="25" t="s">
        <v>34</v>
      </c>
      <c r="F44" s="25">
        <v>999921013</v>
      </c>
      <c r="G44" s="1">
        <v>111</v>
      </c>
    </row>
    <row r="45" spans="1:7" x14ac:dyDescent="0.35">
      <c r="A45" s="25" t="s">
        <v>134</v>
      </c>
      <c r="B45" s="1" t="s">
        <v>31</v>
      </c>
      <c r="C45" s="1" t="s">
        <v>100</v>
      </c>
      <c r="D45" s="1" t="s">
        <v>1118</v>
      </c>
      <c r="E45" s="1" t="s">
        <v>34</v>
      </c>
      <c r="F45" s="1">
        <v>999923203</v>
      </c>
      <c r="G45" s="1">
        <v>103.5</v>
      </c>
    </row>
    <row r="46" spans="1:7" x14ac:dyDescent="0.35">
      <c r="A46" s="1" t="s">
        <v>134</v>
      </c>
      <c r="B46" s="1" t="s">
        <v>31</v>
      </c>
      <c r="C46" s="1" t="s">
        <v>754</v>
      </c>
      <c r="D46" s="1" t="s">
        <v>81</v>
      </c>
      <c r="E46" s="1" t="s">
        <v>34</v>
      </c>
      <c r="F46" s="1">
        <v>999923826</v>
      </c>
      <c r="G46" s="1">
        <v>100</v>
      </c>
    </row>
    <row r="47" spans="1:7" x14ac:dyDescent="0.35">
      <c r="A47" s="25" t="s">
        <v>134</v>
      </c>
      <c r="B47" s="25" t="s">
        <v>31</v>
      </c>
      <c r="C47" s="25" t="s">
        <v>702</v>
      </c>
      <c r="D47" s="25" t="s">
        <v>703</v>
      </c>
      <c r="E47" s="25" t="s">
        <v>34</v>
      </c>
      <c r="F47" s="1">
        <v>999913713</v>
      </c>
      <c r="G47" s="1">
        <v>96</v>
      </c>
    </row>
    <row r="48" spans="1:7" x14ac:dyDescent="0.35">
      <c r="A48" s="25" t="s">
        <v>134</v>
      </c>
      <c r="B48" s="25" t="s">
        <v>31</v>
      </c>
      <c r="C48" s="25" t="s">
        <v>3146</v>
      </c>
      <c r="D48" s="25" t="s">
        <v>3147</v>
      </c>
      <c r="E48" s="25" t="s">
        <v>34</v>
      </c>
      <c r="F48" s="25">
        <v>999890737</v>
      </c>
      <c r="G48" s="1">
        <v>93</v>
      </c>
    </row>
    <row r="49" spans="1:7" x14ac:dyDescent="0.35">
      <c r="A49" s="25" t="s">
        <v>134</v>
      </c>
      <c r="B49" s="25" t="s">
        <v>31</v>
      </c>
      <c r="C49" s="25" t="s">
        <v>344</v>
      </c>
      <c r="D49" s="25" t="s">
        <v>345</v>
      </c>
      <c r="E49" s="25" t="s">
        <v>34</v>
      </c>
      <c r="F49" s="25">
        <v>999880344</v>
      </c>
      <c r="G49" s="1">
        <v>90</v>
      </c>
    </row>
    <row r="50" spans="1:7" x14ac:dyDescent="0.35">
      <c r="A50" s="25" t="s">
        <v>134</v>
      </c>
      <c r="B50" s="1" t="s">
        <v>31</v>
      </c>
      <c r="C50" s="1" t="s">
        <v>186</v>
      </c>
      <c r="D50" s="1" t="s">
        <v>55</v>
      </c>
      <c r="E50" s="1" t="s">
        <v>34</v>
      </c>
      <c r="F50" s="1">
        <v>999844499</v>
      </c>
      <c r="G50" s="1">
        <v>87</v>
      </c>
    </row>
    <row r="51" spans="1:7" x14ac:dyDescent="0.35">
      <c r="A51" s="25" t="s">
        <v>134</v>
      </c>
      <c r="B51" s="1" t="s">
        <v>31</v>
      </c>
      <c r="C51" s="25" t="s">
        <v>786</v>
      </c>
      <c r="D51" s="25" t="s">
        <v>2348</v>
      </c>
      <c r="E51" s="25" t="s">
        <v>34</v>
      </c>
      <c r="F51" s="25">
        <v>999907004</v>
      </c>
      <c r="G51" s="1">
        <v>86</v>
      </c>
    </row>
    <row r="52" spans="1:7" x14ac:dyDescent="0.35">
      <c r="A52" s="25" t="s">
        <v>134</v>
      </c>
      <c r="B52" s="1" t="s">
        <v>31</v>
      </c>
      <c r="C52" s="1" t="s">
        <v>1344</v>
      </c>
      <c r="D52" s="1" t="s">
        <v>386</v>
      </c>
      <c r="E52" s="25" t="s">
        <v>34</v>
      </c>
      <c r="F52" s="1">
        <v>999922471</v>
      </c>
      <c r="G52" s="1">
        <v>85</v>
      </c>
    </row>
    <row r="53" spans="1:7" x14ac:dyDescent="0.35">
      <c r="A53" s="25" t="s">
        <v>134</v>
      </c>
      <c r="B53" s="25" t="s">
        <v>31</v>
      </c>
      <c r="C53" s="25" t="s">
        <v>499</v>
      </c>
      <c r="D53" s="25" t="s">
        <v>500</v>
      </c>
      <c r="E53" s="25" t="s">
        <v>34</v>
      </c>
      <c r="F53" s="1">
        <v>999897812</v>
      </c>
      <c r="G53" s="1">
        <v>84</v>
      </c>
    </row>
    <row r="54" spans="1:7" x14ac:dyDescent="0.35">
      <c r="A54" s="1" t="s">
        <v>134</v>
      </c>
      <c r="B54" s="1" t="s">
        <v>31</v>
      </c>
      <c r="C54" s="1" t="s">
        <v>336</v>
      </c>
      <c r="D54" s="1" t="s">
        <v>783</v>
      </c>
      <c r="E54" s="1" t="s">
        <v>34</v>
      </c>
      <c r="F54" s="1">
        <v>999928282</v>
      </c>
      <c r="G54" s="1">
        <v>84</v>
      </c>
    </row>
    <row r="55" spans="1:7" x14ac:dyDescent="0.35">
      <c r="A55" s="25" t="s">
        <v>134</v>
      </c>
      <c r="B55" s="25" t="s">
        <v>31</v>
      </c>
      <c r="C55" s="25" t="s">
        <v>803</v>
      </c>
      <c r="D55" s="25" t="s">
        <v>804</v>
      </c>
      <c r="E55" s="25" t="s">
        <v>34</v>
      </c>
      <c r="F55" s="25">
        <v>999916539</v>
      </c>
      <c r="G55" s="1">
        <v>83.3</v>
      </c>
    </row>
    <row r="56" spans="1:7" x14ac:dyDescent="0.35">
      <c r="A56" s="25" t="s">
        <v>134</v>
      </c>
      <c r="B56" s="1" t="s">
        <v>31</v>
      </c>
      <c r="C56" s="1" t="s">
        <v>1011</v>
      </c>
      <c r="D56" s="1" t="s">
        <v>1012</v>
      </c>
      <c r="E56" s="1" t="s">
        <v>34</v>
      </c>
      <c r="F56" s="1">
        <v>999919205</v>
      </c>
      <c r="G56" s="1">
        <v>82</v>
      </c>
    </row>
    <row r="57" spans="1:7" x14ac:dyDescent="0.35">
      <c r="A57" s="25" t="s">
        <v>134</v>
      </c>
      <c r="B57" s="1" t="s">
        <v>31</v>
      </c>
      <c r="C57" s="1" t="s">
        <v>70</v>
      </c>
      <c r="D57" s="1" t="s">
        <v>797</v>
      </c>
      <c r="E57" s="1" t="s">
        <v>34</v>
      </c>
      <c r="F57" s="1">
        <v>999916452</v>
      </c>
      <c r="G57" s="1">
        <v>79</v>
      </c>
    </row>
    <row r="58" spans="1:7" x14ac:dyDescent="0.35">
      <c r="A58" s="25" t="s">
        <v>134</v>
      </c>
      <c r="B58" s="1" t="s">
        <v>31</v>
      </c>
      <c r="C58" s="1" t="s">
        <v>1142</v>
      </c>
      <c r="D58" s="1" t="s">
        <v>473</v>
      </c>
      <c r="E58" s="25" t="s">
        <v>34</v>
      </c>
      <c r="F58" s="1">
        <v>999922842</v>
      </c>
      <c r="G58" s="1">
        <v>73</v>
      </c>
    </row>
    <row r="59" spans="1:7" x14ac:dyDescent="0.35">
      <c r="A59" s="1" t="s">
        <v>134</v>
      </c>
      <c r="B59" s="1" t="s">
        <v>31</v>
      </c>
      <c r="C59" s="1" t="s">
        <v>2025</v>
      </c>
      <c r="D59" s="1" t="s">
        <v>92</v>
      </c>
      <c r="E59" s="1" t="s">
        <v>34</v>
      </c>
      <c r="F59" s="1">
        <v>999926910</v>
      </c>
      <c r="G59" s="1">
        <v>73</v>
      </c>
    </row>
    <row r="60" spans="1:7" x14ac:dyDescent="0.35">
      <c r="A60" s="25" t="s">
        <v>134</v>
      </c>
      <c r="B60" s="25" t="s">
        <v>31</v>
      </c>
      <c r="C60" s="25" t="s">
        <v>246</v>
      </c>
      <c r="D60" s="25" t="s">
        <v>245</v>
      </c>
      <c r="E60" s="25" t="s">
        <v>34</v>
      </c>
      <c r="F60" s="1">
        <v>999862523</v>
      </c>
      <c r="G60" s="1">
        <v>71</v>
      </c>
    </row>
    <row r="61" spans="1:7" x14ac:dyDescent="0.35">
      <c r="A61" s="1" t="s">
        <v>134</v>
      </c>
      <c r="B61" s="1" t="s">
        <v>31</v>
      </c>
      <c r="C61" s="1" t="s">
        <v>516</v>
      </c>
      <c r="D61" s="1" t="s">
        <v>92</v>
      </c>
      <c r="E61" s="1" t="s">
        <v>34</v>
      </c>
      <c r="F61" s="1">
        <v>999899573</v>
      </c>
      <c r="G61" s="1">
        <v>71</v>
      </c>
    </row>
    <row r="62" spans="1:7" x14ac:dyDescent="0.35">
      <c r="A62" s="25" t="s">
        <v>134</v>
      </c>
      <c r="B62" s="1" t="s">
        <v>31</v>
      </c>
      <c r="C62" s="1" t="s">
        <v>561</v>
      </c>
      <c r="D62" s="1" t="s">
        <v>560</v>
      </c>
      <c r="E62" s="1" t="s">
        <v>34</v>
      </c>
      <c r="F62" s="1">
        <v>999905785</v>
      </c>
      <c r="G62" s="1">
        <v>71</v>
      </c>
    </row>
    <row r="63" spans="1:7" x14ac:dyDescent="0.35">
      <c r="A63" s="1" t="s">
        <v>134</v>
      </c>
      <c r="B63" s="1" t="s">
        <v>31</v>
      </c>
      <c r="C63" s="1" t="s">
        <v>576</v>
      </c>
      <c r="D63" s="1" t="s">
        <v>404</v>
      </c>
      <c r="E63" s="1" t="s">
        <v>34</v>
      </c>
      <c r="F63" s="1">
        <v>999906250</v>
      </c>
      <c r="G63" s="1">
        <v>71</v>
      </c>
    </row>
    <row r="64" spans="1:7" x14ac:dyDescent="0.35">
      <c r="A64" s="25" t="s">
        <v>134</v>
      </c>
      <c r="B64" s="25" t="s">
        <v>31</v>
      </c>
      <c r="C64" s="25" t="s">
        <v>764</v>
      </c>
      <c r="D64" s="25" t="s">
        <v>765</v>
      </c>
      <c r="E64" s="25" t="s">
        <v>34</v>
      </c>
      <c r="F64" s="1">
        <v>999915446</v>
      </c>
      <c r="G64" s="1">
        <v>71</v>
      </c>
    </row>
    <row r="65" spans="1:7" x14ac:dyDescent="0.35">
      <c r="A65" s="25" t="s">
        <v>134</v>
      </c>
      <c r="B65" s="101" t="s">
        <v>31</v>
      </c>
      <c r="C65" s="101" t="s">
        <v>581</v>
      </c>
      <c r="D65" s="102" t="s">
        <v>582</v>
      </c>
      <c r="E65" s="101" t="s">
        <v>34</v>
      </c>
      <c r="F65" s="101">
        <v>999906558</v>
      </c>
      <c r="G65" s="1">
        <v>70.5</v>
      </c>
    </row>
    <row r="66" spans="1:7" x14ac:dyDescent="0.35">
      <c r="A66" s="25" t="s">
        <v>134</v>
      </c>
      <c r="B66" s="25" t="s">
        <v>31</v>
      </c>
      <c r="C66" s="25" t="s">
        <v>2129</v>
      </c>
      <c r="D66" s="25" t="s">
        <v>3083</v>
      </c>
      <c r="E66" s="25" t="s">
        <v>34</v>
      </c>
      <c r="F66" s="25">
        <v>999880416</v>
      </c>
      <c r="G66" s="1">
        <v>68</v>
      </c>
    </row>
    <row r="67" spans="1:7" x14ac:dyDescent="0.35">
      <c r="A67" s="68" t="s">
        <v>134</v>
      </c>
      <c r="B67" s="68" t="s">
        <v>31</v>
      </c>
      <c r="C67" s="68" t="s">
        <v>2531</v>
      </c>
      <c r="D67" s="68" t="s">
        <v>2532</v>
      </c>
      <c r="E67" s="68" t="s">
        <v>34</v>
      </c>
      <c r="F67" s="68">
        <v>999888047</v>
      </c>
      <c r="G67" s="1">
        <v>68</v>
      </c>
    </row>
    <row r="68" spans="1:7" x14ac:dyDescent="0.35">
      <c r="A68" s="25" t="s">
        <v>134</v>
      </c>
      <c r="B68" s="25" t="s">
        <v>31</v>
      </c>
      <c r="C68" s="25" t="s">
        <v>305</v>
      </c>
      <c r="D68" s="25" t="s">
        <v>2703</v>
      </c>
      <c r="E68" s="25" t="s">
        <v>34</v>
      </c>
      <c r="F68" s="25">
        <v>999897500</v>
      </c>
      <c r="G68" s="1">
        <v>68</v>
      </c>
    </row>
    <row r="69" spans="1:7" x14ac:dyDescent="0.35">
      <c r="A69" s="25" t="s">
        <v>134</v>
      </c>
      <c r="B69" s="25" t="s">
        <v>31</v>
      </c>
      <c r="C69" s="25" t="s">
        <v>3068</v>
      </c>
      <c r="D69" s="25" t="s">
        <v>544</v>
      </c>
      <c r="E69" s="25" t="s">
        <v>34</v>
      </c>
      <c r="F69" s="25">
        <v>999901959</v>
      </c>
      <c r="G69" s="1">
        <v>68</v>
      </c>
    </row>
    <row r="70" spans="1:7" x14ac:dyDescent="0.35">
      <c r="A70" s="25" t="s">
        <v>134</v>
      </c>
      <c r="B70" s="25" t="s">
        <v>31</v>
      </c>
      <c r="C70" s="25" t="s">
        <v>331</v>
      </c>
      <c r="D70" s="25" t="s">
        <v>3145</v>
      </c>
      <c r="E70" s="25" t="s">
        <v>34</v>
      </c>
      <c r="F70" s="25">
        <v>999907606</v>
      </c>
      <c r="G70" s="1">
        <v>68</v>
      </c>
    </row>
    <row r="71" spans="1:7" x14ac:dyDescent="0.35">
      <c r="A71" s="68" t="s">
        <v>134</v>
      </c>
      <c r="B71" s="68" t="s">
        <v>31</v>
      </c>
      <c r="C71" s="68" t="s">
        <v>2533</v>
      </c>
      <c r="D71" s="68" t="s">
        <v>2534</v>
      </c>
      <c r="E71" s="68" t="s">
        <v>34</v>
      </c>
      <c r="F71" s="68">
        <v>999913678</v>
      </c>
      <c r="G71" s="1">
        <v>68</v>
      </c>
    </row>
    <row r="72" spans="1:7" x14ac:dyDescent="0.35">
      <c r="A72" s="25" t="s">
        <v>134</v>
      </c>
      <c r="B72" s="1" t="s">
        <v>31</v>
      </c>
      <c r="C72" s="1" t="s">
        <v>547</v>
      </c>
      <c r="D72" s="1" t="s">
        <v>2437</v>
      </c>
      <c r="E72" s="1" t="s">
        <v>34</v>
      </c>
      <c r="F72" s="1">
        <v>999917409</v>
      </c>
      <c r="G72" s="1">
        <v>68</v>
      </c>
    </row>
    <row r="73" spans="1:7" x14ac:dyDescent="0.35">
      <c r="A73" s="25" t="s">
        <v>134</v>
      </c>
      <c r="B73" s="25" t="s">
        <v>31</v>
      </c>
      <c r="C73" s="1" t="s">
        <v>191</v>
      </c>
      <c r="D73" s="1" t="s">
        <v>983</v>
      </c>
      <c r="E73" s="1" t="s">
        <v>34</v>
      </c>
      <c r="F73" s="1">
        <v>999918851</v>
      </c>
      <c r="G73" s="1">
        <v>68</v>
      </c>
    </row>
    <row r="74" spans="1:7" x14ac:dyDescent="0.35">
      <c r="A74" s="25" t="s">
        <v>134</v>
      </c>
      <c r="B74" s="25" t="s">
        <v>31</v>
      </c>
      <c r="C74" s="25" t="s">
        <v>3084</v>
      </c>
      <c r="D74" s="25" t="s">
        <v>3085</v>
      </c>
      <c r="E74" s="25" t="s">
        <v>34</v>
      </c>
      <c r="F74" s="25">
        <v>999930598</v>
      </c>
      <c r="G74" s="1">
        <v>68</v>
      </c>
    </row>
    <row r="75" spans="1:7" x14ac:dyDescent="0.35">
      <c r="A75" s="25" t="s">
        <v>134</v>
      </c>
      <c r="B75" s="25" t="s">
        <v>31</v>
      </c>
      <c r="C75" s="25" t="s">
        <v>432</v>
      </c>
      <c r="D75" s="25" t="s">
        <v>2992</v>
      </c>
      <c r="E75" s="25" t="s">
        <v>34</v>
      </c>
      <c r="F75" s="25">
        <v>999931569</v>
      </c>
      <c r="G75" s="1">
        <v>68</v>
      </c>
    </row>
    <row r="76" spans="1:7" x14ac:dyDescent="0.35">
      <c r="A76" s="25" t="s">
        <v>134</v>
      </c>
      <c r="B76" s="25" t="s">
        <v>31</v>
      </c>
      <c r="C76" s="25" t="s">
        <v>2990</v>
      </c>
      <c r="D76" s="25" t="s">
        <v>2991</v>
      </c>
      <c r="E76" s="25" t="s">
        <v>34</v>
      </c>
      <c r="F76" s="25">
        <v>999931676</v>
      </c>
      <c r="G76" s="1">
        <v>68</v>
      </c>
    </row>
    <row r="77" spans="1:7" x14ac:dyDescent="0.35">
      <c r="A77" s="25" t="s">
        <v>134</v>
      </c>
      <c r="B77" s="25" t="s">
        <v>31</v>
      </c>
      <c r="C77" s="25" t="s">
        <v>786</v>
      </c>
      <c r="D77" s="25" t="s">
        <v>2412</v>
      </c>
      <c r="E77" s="25" t="s">
        <v>34</v>
      </c>
      <c r="F77" s="25">
        <v>999917915</v>
      </c>
      <c r="G77" s="1">
        <v>63</v>
      </c>
    </row>
    <row r="78" spans="1:7" x14ac:dyDescent="0.35">
      <c r="A78" s="25" t="s">
        <v>134</v>
      </c>
      <c r="B78" s="25" t="s">
        <v>31</v>
      </c>
      <c r="C78" s="25" t="s">
        <v>1217</v>
      </c>
      <c r="D78" s="25" t="s">
        <v>1218</v>
      </c>
      <c r="E78" s="25" t="s">
        <v>34</v>
      </c>
      <c r="F78" s="25">
        <v>999921462</v>
      </c>
      <c r="G78" s="1">
        <v>63</v>
      </c>
    </row>
    <row r="79" spans="1:7" x14ac:dyDescent="0.35">
      <c r="A79" s="25" t="s">
        <v>134</v>
      </c>
      <c r="B79" s="1" t="s">
        <v>31</v>
      </c>
      <c r="C79" s="1" t="s">
        <v>1352</v>
      </c>
      <c r="D79" s="1" t="s">
        <v>1578</v>
      </c>
      <c r="E79" s="1" t="s">
        <v>34</v>
      </c>
      <c r="F79" s="1">
        <v>999925489</v>
      </c>
      <c r="G79" s="1">
        <v>63</v>
      </c>
    </row>
    <row r="80" spans="1:7" x14ac:dyDescent="0.35">
      <c r="A80" s="25" t="s">
        <v>134</v>
      </c>
      <c r="B80" s="1" t="s">
        <v>31</v>
      </c>
      <c r="C80" s="25" t="s">
        <v>293</v>
      </c>
      <c r="D80" s="25" t="s">
        <v>513</v>
      </c>
      <c r="E80" s="25" t="s">
        <v>34</v>
      </c>
      <c r="F80" s="25">
        <v>999926497</v>
      </c>
      <c r="G80" s="1">
        <v>63</v>
      </c>
    </row>
    <row r="81" spans="1:7" x14ac:dyDescent="0.35">
      <c r="A81" s="25" t="s">
        <v>134</v>
      </c>
      <c r="B81" s="25" t="s">
        <v>31</v>
      </c>
      <c r="C81" s="25" t="s">
        <v>1937</v>
      </c>
      <c r="D81" s="25" t="s">
        <v>2149</v>
      </c>
      <c r="E81" s="25" t="s">
        <v>34</v>
      </c>
      <c r="F81" s="25">
        <v>999927952</v>
      </c>
      <c r="G81" s="1">
        <v>63</v>
      </c>
    </row>
    <row r="82" spans="1:7" x14ac:dyDescent="0.35">
      <c r="A82" s="25" t="s">
        <v>134</v>
      </c>
      <c r="B82" s="25" t="s">
        <v>31</v>
      </c>
      <c r="C82" s="25" t="s">
        <v>2993</v>
      </c>
      <c r="D82" s="25" t="s">
        <v>2994</v>
      </c>
      <c r="E82" s="25" t="s">
        <v>34</v>
      </c>
      <c r="F82" s="25">
        <v>999928713</v>
      </c>
      <c r="G82" s="1">
        <v>63</v>
      </c>
    </row>
    <row r="83" spans="1:7" x14ac:dyDescent="0.35">
      <c r="A83" s="68" t="s">
        <v>134</v>
      </c>
      <c r="B83" s="68" t="s">
        <v>31</v>
      </c>
      <c r="C83" s="68" t="s">
        <v>693</v>
      </c>
      <c r="D83" s="68" t="s">
        <v>2535</v>
      </c>
      <c r="E83" s="68" t="s">
        <v>34</v>
      </c>
      <c r="F83" s="68">
        <v>999929518</v>
      </c>
      <c r="G83" s="1">
        <v>63</v>
      </c>
    </row>
    <row r="84" spans="1:7" x14ac:dyDescent="0.35">
      <c r="A84" s="25" t="s">
        <v>134</v>
      </c>
      <c r="B84" s="25" t="s">
        <v>31</v>
      </c>
      <c r="C84" s="25" t="s">
        <v>1451</v>
      </c>
      <c r="D84" s="25" t="s">
        <v>3090</v>
      </c>
      <c r="E84" s="25" t="s">
        <v>34</v>
      </c>
      <c r="F84" s="25">
        <v>999930625</v>
      </c>
      <c r="G84" s="1">
        <v>63</v>
      </c>
    </row>
    <row r="85" spans="1:7" x14ac:dyDescent="0.35">
      <c r="A85" s="25" t="s">
        <v>134</v>
      </c>
      <c r="B85" s="25" t="s">
        <v>31</v>
      </c>
      <c r="C85" s="25" t="s">
        <v>3088</v>
      </c>
      <c r="D85" s="25" t="s">
        <v>3089</v>
      </c>
      <c r="E85" s="25" t="s">
        <v>34</v>
      </c>
      <c r="F85" s="25">
        <v>999930899</v>
      </c>
      <c r="G85" s="1">
        <v>63</v>
      </c>
    </row>
    <row r="86" spans="1:7" x14ac:dyDescent="0.35">
      <c r="A86" s="25" t="s">
        <v>134</v>
      </c>
      <c r="B86" s="25" t="s">
        <v>31</v>
      </c>
      <c r="C86" s="1" t="s">
        <v>3086</v>
      </c>
      <c r="D86" s="25" t="s">
        <v>3087</v>
      </c>
      <c r="E86" s="25" t="s">
        <v>34</v>
      </c>
      <c r="F86" s="25">
        <v>999931589</v>
      </c>
      <c r="G86" s="1">
        <v>63</v>
      </c>
    </row>
    <row r="87" spans="1:7" x14ac:dyDescent="0.35">
      <c r="A87" s="25" t="s">
        <v>134</v>
      </c>
      <c r="B87" s="1" t="s">
        <v>31</v>
      </c>
      <c r="C87" s="1" t="s">
        <v>331</v>
      </c>
      <c r="D87" s="1" t="s">
        <v>502</v>
      </c>
      <c r="E87" s="1" t="s">
        <v>34</v>
      </c>
      <c r="F87" s="1">
        <v>999899352</v>
      </c>
      <c r="G87" s="1">
        <v>58</v>
      </c>
    </row>
    <row r="88" spans="1:7" x14ac:dyDescent="0.35">
      <c r="A88" s="1" t="s">
        <v>134</v>
      </c>
      <c r="B88" s="1" t="s">
        <v>31</v>
      </c>
      <c r="C88" s="1" t="s">
        <v>191</v>
      </c>
      <c r="D88" s="1" t="s">
        <v>208</v>
      </c>
      <c r="E88" s="1" t="s">
        <v>34</v>
      </c>
      <c r="F88" s="1">
        <v>999923088</v>
      </c>
      <c r="G88" s="1">
        <v>58</v>
      </c>
    </row>
    <row r="89" spans="1:7" x14ac:dyDescent="0.35">
      <c r="A89" s="25" t="s">
        <v>134</v>
      </c>
      <c r="B89" s="1" t="s">
        <v>31</v>
      </c>
      <c r="C89" s="25" t="s">
        <v>1366</v>
      </c>
      <c r="D89" s="25" t="s">
        <v>3520</v>
      </c>
      <c r="E89" s="25" t="s">
        <v>34</v>
      </c>
      <c r="F89" s="25">
        <v>999923234</v>
      </c>
      <c r="G89" s="1">
        <v>58</v>
      </c>
    </row>
    <row r="90" spans="1:7" x14ac:dyDescent="0.35">
      <c r="A90" s="68" t="s">
        <v>134</v>
      </c>
      <c r="B90" s="68" t="s">
        <v>31</v>
      </c>
      <c r="C90" s="68" t="s">
        <v>2536</v>
      </c>
      <c r="D90" s="68" t="s">
        <v>2537</v>
      </c>
      <c r="E90" s="68" t="s">
        <v>34</v>
      </c>
      <c r="F90" s="68">
        <v>999930687</v>
      </c>
      <c r="G90" s="1">
        <v>58</v>
      </c>
    </row>
    <row r="91" spans="1:7" x14ac:dyDescent="0.35">
      <c r="A91" s="25" t="s">
        <v>134</v>
      </c>
      <c r="B91" s="25" t="s">
        <v>31</v>
      </c>
      <c r="C91" s="25" t="s">
        <v>3148</v>
      </c>
      <c r="D91" s="25" t="s">
        <v>3149</v>
      </c>
      <c r="E91" s="25" t="s">
        <v>34</v>
      </c>
      <c r="F91" s="25">
        <v>999907449</v>
      </c>
      <c r="G91" s="1">
        <v>54</v>
      </c>
    </row>
    <row r="92" spans="1:7" x14ac:dyDescent="0.35">
      <c r="A92" s="25" t="s">
        <v>134</v>
      </c>
      <c r="B92" s="1" t="s">
        <v>31</v>
      </c>
      <c r="C92" s="25" t="s">
        <v>2282</v>
      </c>
      <c r="D92" s="25" t="s">
        <v>3519</v>
      </c>
      <c r="E92" s="25" t="s">
        <v>34</v>
      </c>
      <c r="F92" s="25">
        <v>999919498</v>
      </c>
      <c r="G92" s="1">
        <v>54</v>
      </c>
    </row>
    <row r="93" spans="1:7" x14ac:dyDescent="0.35">
      <c r="A93" s="26" t="s">
        <v>134</v>
      </c>
      <c r="B93" s="26" t="s">
        <v>31</v>
      </c>
      <c r="C93" s="26" t="s">
        <v>754</v>
      </c>
      <c r="D93" s="26" t="s">
        <v>1740</v>
      </c>
      <c r="E93" s="26" t="s">
        <v>34</v>
      </c>
      <c r="F93" s="1">
        <v>999927386</v>
      </c>
      <c r="G93" s="1">
        <v>53</v>
      </c>
    </row>
    <row r="94" spans="1:7" x14ac:dyDescent="0.35">
      <c r="A94" s="25" t="s">
        <v>134</v>
      </c>
      <c r="B94" s="25" t="s">
        <v>31</v>
      </c>
      <c r="C94" s="25" t="s">
        <v>3150</v>
      </c>
      <c r="D94" s="25" t="s">
        <v>3151</v>
      </c>
      <c r="E94" s="25" t="s">
        <v>34</v>
      </c>
      <c r="F94" s="25">
        <v>999896426</v>
      </c>
      <c r="G94" s="1">
        <v>51</v>
      </c>
    </row>
    <row r="95" spans="1:7" x14ac:dyDescent="0.35">
      <c r="A95" s="25" t="s">
        <v>134</v>
      </c>
      <c r="B95" s="1" t="s">
        <v>31</v>
      </c>
      <c r="C95" s="25" t="s">
        <v>547</v>
      </c>
      <c r="D95" s="25" t="s">
        <v>3517</v>
      </c>
      <c r="E95" s="25" t="s">
        <v>34</v>
      </c>
      <c r="F95" s="25">
        <v>999923294</v>
      </c>
      <c r="G95" s="1">
        <v>51</v>
      </c>
    </row>
    <row r="96" spans="1:7" x14ac:dyDescent="0.35">
      <c r="A96" s="1" t="s">
        <v>134</v>
      </c>
      <c r="B96" s="1" t="s">
        <v>31</v>
      </c>
      <c r="C96" s="1" t="s">
        <v>706</v>
      </c>
      <c r="D96" s="1" t="s">
        <v>707</v>
      </c>
      <c r="E96" s="1" t="s">
        <v>34</v>
      </c>
      <c r="F96" s="1">
        <v>999913853</v>
      </c>
      <c r="G96" s="1">
        <v>48</v>
      </c>
    </row>
    <row r="97" spans="1:7" x14ac:dyDescent="0.35">
      <c r="A97" s="25" t="s">
        <v>134</v>
      </c>
      <c r="B97" s="1" t="s">
        <v>31</v>
      </c>
      <c r="C97" s="25" t="s">
        <v>2346</v>
      </c>
      <c r="D97" s="25" t="s">
        <v>2347</v>
      </c>
      <c r="E97" s="25" t="s">
        <v>34</v>
      </c>
      <c r="F97" s="25">
        <v>999928984</v>
      </c>
      <c r="G97" s="1">
        <v>48</v>
      </c>
    </row>
    <row r="98" spans="1:7" x14ac:dyDescent="0.35">
      <c r="A98" s="25" t="s">
        <v>134</v>
      </c>
      <c r="B98" s="1" t="s">
        <v>31</v>
      </c>
      <c r="C98" s="1" t="s">
        <v>2155</v>
      </c>
      <c r="D98" s="1" t="s">
        <v>2156</v>
      </c>
      <c r="E98" s="1" t="s">
        <v>34</v>
      </c>
      <c r="F98" s="1">
        <v>999927976</v>
      </c>
      <c r="G98" s="1">
        <v>47.5</v>
      </c>
    </row>
    <row r="99" spans="1:7" x14ac:dyDescent="0.35">
      <c r="A99" s="25" t="s">
        <v>134</v>
      </c>
      <c r="B99" s="25" t="s">
        <v>31</v>
      </c>
      <c r="C99" s="25" t="s">
        <v>3726</v>
      </c>
      <c r="D99" s="25" t="s">
        <v>2795</v>
      </c>
      <c r="E99" s="25" t="s">
        <v>34</v>
      </c>
      <c r="F99" s="25">
        <v>999914998</v>
      </c>
      <c r="G99" s="1">
        <v>45</v>
      </c>
    </row>
    <row r="100" spans="1:7" x14ac:dyDescent="0.35">
      <c r="A100" s="25" t="s">
        <v>134</v>
      </c>
      <c r="B100" s="25" t="s">
        <v>31</v>
      </c>
      <c r="C100" s="25" t="s">
        <v>823</v>
      </c>
      <c r="D100" s="25" t="s">
        <v>1235</v>
      </c>
      <c r="E100" s="25" t="s">
        <v>34</v>
      </c>
      <c r="F100" s="25">
        <v>999921182</v>
      </c>
      <c r="G100" s="1">
        <v>45</v>
      </c>
    </row>
    <row r="101" spans="1:7" x14ac:dyDescent="0.35">
      <c r="A101" s="25" t="s">
        <v>134</v>
      </c>
      <c r="B101" s="1" t="s">
        <v>31</v>
      </c>
      <c r="C101" s="1" t="s">
        <v>757</v>
      </c>
      <c r="D101" s="1" t="s">
        <v>121</v>
      </c>
      <c r="E101" s="1" t="s">
        <v>34</v>
      </c>
      <c r="F101" s="1">
        <v>999915401</v>
      </c>
      <c r="G101" s="1">
        <v>39.5</v>
      </c>
    </row>
    <row r="102" spans="1:7" x14ac:dyDescent="0.35">
      <c r="A102" s="1" t="s">
        <v>134</v>
      </c>
      <c r="B102" s="1" t="s">
        <v>31</v>
      </c>
      <c r="C102" s="1" t="s">
        <v>714</v>
      </c>
      <c r="D102" s="1" t="s">
        <v>715</v>
      </c>
      <c r="E102" s="1" t="s">
        <v>34</v>
      </c>
      <c r="F102" s="1">
        <v>999914114</v>
      </c>
      <c r="G102" s="1">
        <v>38</v>
      </c>
    </row>
    <row r="103" spans="1:7" x14ac:dyDescent="0.35">
      <c r="A103" s="25" t="s">
        <v>134</v>
      </c>
      <c r="B103" s="25" t="s">
        <v>31</v>
      </c>
      <c r="C103" s="1" t="s">
        <v>851</v>
      </c>
      <c r="D103" s="1" t="s">
        <v>79</v>
      </c>
      <c r="E103" s="1" t="s">
        <v>34</v>
      </c>
      <c r="F103" s="1">
        <v>999917066</v>
      </c>
      <c r="G103" s="1">
        <v>38</v>
      </c>
    </row>
    <row r="104" spans="1:7" x14ac:dyDescent="0.35">
      <c r="A104" s="25" t="s">
        <v>134</v>
      </c>
      <c r="B104" s="25" t="s">
        <v>31</v>
      </c>
      <c r="C104" s="25" t="s">
        <v>981</v>
      </c>
      <c r="D104" s="25" t="s">
        <v>1950</v>
      </c>
      <c r="E104" s="25" t="s">
        <v>34</v>
      </c>
      <c r="F104" s="25">
        <v>999918850</v>
      </c>
      <c r="G104" s="1">
        <v>38</v>
      </c>
    </row>
    <row r="105" spans="1:7" x14ac:dyDescent="0.35">
      <c r="A105" s="25" t="s">
        <v>134</v>
      </c>
      <c r="B105" s="25" t="s">
        <v>31</v>
      </c>
      <c r="C105" s="25" t="s">
        <v>897</v>
      </c>
      <c r="D105" s="25" t="s">
        <v>3157</v>
      </c>
      <c r="E105" s="25" t="s">
        <v>34</v>
      </c>
      <c r="F105" s="25">
        <v>999922306</v>
      </c>
      <c r="G105" s="1">
        <v>38</v>
      </c>
    </row>
    <row r="106" spans="1:7" x14ac:dyDescent="0.35">
      <c r="A106" s="25" t="s">
        <v>134</v>
      </c>
      <c r="B106" s="1" t="s">
        <v>31</v>
      </c>
      <c r="C106" s="25" t="s">
        <v>1378</v>
      </c>
      <c r="D106" s="25" t="s">
        <v>1377</v>
      </c>
      <c r="E106" s="25" t="s">
        <v>34</v>
      </c>
      <c r="F106" s="25">
        <v>999922742</v>
      </c>
      <c r="G106" s="1">
        <v>38</v>
      </c>
    </row>
    <row r="107" spans="1:7" x14ac:dyDescent="0.35">
      <c r="A107" s="25" t="s">
        <v>134</v>
      </c>
      <c r="B107" s="1" t="s">
        <v>31</v>
      </c>
      <c r="C107" s="25" t="s">
        <v>2112</v>
      </c>
      <c r="D107" s="25" t="s">
        <v>3518</v>
      </c>
      <c r="E107" s="25" t="s">
        <v>34</v>
      </c>
      <c r="F107" s="25">
        <v>999923162</v>
      </c>
      <c r="G107" s="1">
        <v>38</v>
      </c>
    </row>
    <row r="108" spans="1:7" x14ac:dyDescent="0.35">
      <c r="A108" s="25" t="s">
        <v>134</v>
      </c>
      <c r="B108" s="25" t="s">
        <v>31</v>
      </c>
      <c r="C108" s="25" t="s">
        <v>3152</v>
      </c>
      <c r="D108" s="25" t="s">
        <v>3153</v>
      </c>
      <c r="E108" s="25" t="s">
        <v>34</v>
      </c>
      <c r="F108" s="25">
        <v>999929828</v>
      </c>
      <c r="G108" s="1">
        <v>38</v>
      </c>
    </row>
    <row r="109" spans="1:7" x14ac:dyDescent="0.35">
      <c r="A109" s="25" t="s">
        <v>134</v>
      </c>
      <c r="B109" s="25" t="s">
        <v>31</v>
      </c>
      <c r="C109" s="25" t="s">
        <v>3154</v>
      </c>
      <c r="D109" s="25" t="s">
        <v>3155</v>
      </c>
      <c r="E109" s="25" t="s">
        <v>34</v>
      </c>
      <c r="F109" s="25">
        <v>999930025</v>
      </c>
      <c r="G109" s="1">
        <v>38</v>
      </c>
    </row>
    <row r="110" spans="1:7" x14ac:dyDescent="0.35">
      <c r="A110" s="25" t="s">
        <v>134</v>
      </c>
      <c r="B110" s="25" t="s">
        <v>31</v>
      </c>
      <c r="C110" s="25" t="s">
        <v>512</v>
      </c>
      <c r="D110" s="25" t="s">
        <v>3156</v>
      </c>
      <c r="E110" s="25" t="s">
        <v>34</v>
      </c>
      <c r="F110" s="25">
        <v>999930493</v>
      </c>
      <c r="G110" s="1">
        <v>38</v>
      </c>
    </row>
    <row r="111" spans="1:7" x14ac:dyDescent="0.35">
      <c r="A111" s="25" t="s">
        <v>134</v>
      </c>
      <c r="B111" s="1" t="s">
        <v>31</v>
      </c>
      <c r="C111" s="1" t="s">
        <v>1073</v>
      </c>
      <c r="D111" s="1" t="s">
        <v>1074</v>
      </c>
      <c r="E111" s="1" t="s">
        <v>34</v>
      </c>
      <c r="F111" s="1">
        <v>999919930</v>
      </c>
      <c r="G111" s="1">
        <v>33.5</v>
      </c>
    </row>
    <row r="112" spans="1:7" x14ac:dyDescent="0.35">
      <c r="A112" s="1" t="s">
        <v>134</v>
      </c>
      <c r="B112" s="1" t="s">
        <v>31</v>
      </c>
      <c r="C112" s="25" t="s">
        <v>587</v>
      </c>
      <c r="D112" s="25" t="s">
        <v>79</v>
      </c>
      <c r="E112" s="25" t="s">
        <v>34</v>
      </c>
      <c r="F112" s="1">
        <v>999906791</v>
      </c>
      <c r="G112" s="1">
        <v>33</v>
      </c>
    </row>
    <row r="113" spans="1:7" x14ac:dyDescent="0.35">
      <c r="A113" s="1" t="s">
        <v>134</v>
      </c>
      <c r="B113" s="1" t="s">
        <v>31</v>
      </c>
      <c r="C113" s="1" t="s">
        <v>999</v>
      </c>
      <c r="D113" s="1" t="s">
        <v>2205</v>
      </c>
      <c r="E113" s="1" t="s">
        <v>34</v>
      </c>
      <c r="F113" s="1">
        <v>999928240</v>
      </c>
      <c r="G113" s="1">
        <v>33</v>
      </c>
    </row>
    <row r="114" spans="1:7" x14ac:dyDescent="0.35">
      <c r="A114" s="25" t="s">
        <v>134</v>
      </c>
      <c r="B114" s="1" t="s">
        <v>31</v>
      </c>
      <c r="C114" s="1" t="s">
        <v>1679</v>
      </c>
      <c r="D114" s="1" t="s">
        <v>1680</v>
      </c>
      <c r="E114" s="1" t="s">
        <v>34</v>
      </c>
      <c r="F114" s="1">
        <v>999925236</v>
      </c>
      <c r="G114" s="1">
        <v>31.5</v>
      </c>
    </row>
    <row r="115" spans="1:7" x14ac:dyDescent="0.35">
      <c r="A115" s="25" t="s">
        <v>134</v>
      </c>
      <c r="B115" s="25" t="s">
        <v>31</v>
      </c>
      <c r="C115" s="25" t="s">
        <v>70</v>
      </c>
      <c r="D115" s="25" t="s">
        <v>3629</v>
      </c>
      <c r="E115" s="25" t="s">
        <v>34</v>
      </c>
      <c r="F115" s="25">
        <v>999900710</v>
      </c>
      <c r="G115" s="1">
        <v>30</v>
      </c>
    </row>
    <row r="116" spans="1:7" x14ac:dyDescent="0.35">
      <c r="A116" s="25" t="s">
        <v>134</v>
      </c>
      <c r="B116" s="25" t="s">
        <v>31</v>
      </c>
      <c r="C116" s="25" t="s">
        <v>1216</v>
      </c>
      <c r="D116" s="25" t="s">
        <v>1215</v>
      </c>
      <c r="E116" s="25" t="s">
        <v>34</v>
      </c>
      <c r="F116" s="25">
        <v>999921460</v>
      </c>
      <c r="G116" s="1">
        <v>29</v>
      </c>
    </row>
    <row r="117" spans="1:7" x14ac:dyDescent="0.35">
      <c r="A117" s="25" t="s">
        <v>134</v>
      </c>
      <c r="B117" s="25" t="s">
        <v>31</v>
      </c>
      <c r="C117" s="25" t="s">
        <v>2963</v>
      </c>
      <c r="D117" s="25" t="s">
        <v>1915</v>
      </c>
      <c r="E117" s="25" t="s">
        <v>34</v>
      </c>
      <c r="F117" s="25">
        <v>999926339</v>
      </c>
      <c r="G117" s="1">
        <v>29</v>
      </c>
    </row>
    <row r="118" spans="1:7" x14ac:dyDescent="0.35">
      <c r="A118" s="25" t="s">
        <v>134</v>
      </c>
      <c r="B118" s="25" t="s">
        <v>31</v>
      </c>
      <c r="C118" s="25" t="s">
        <v>748</v>
      </c>
      <c r="D118" s="25" t="s">
        <v>2017</v>
      </c>
      <c r="E118" s="25" t="s">
        <v>34</v>
      </c>
      <c r="F118" s="25">
        <v>999927020</v>
      </c>
      <c r="G118" s="1">
        <v>29</v>
      </c>
    </row>
    <row r="119" spans="1:7" x14ac:dyDescent="0.35">
      <c r="A119" s="25" t="s">
        <v>134</v>
      </c>
      <c r="B119" s="25" t="s">
        <v>31</v>
      </c>
      <c r="C119" s="25" t="s">
        <v>2964</v>
      </c>
      <c r="D119" s="25" t="s">
        <v>2965</v>
      </c>
      <c r="E119" s="25" t="s">
        <v>34</v>
      </c>
      <c r="F119" s="25">
        <v>999931372</v>
      </c>
      <c r="G119" s="1">
        <v>29</v>
      </c>
    </row>
    <row r="120" spans="1:7" x14ac:dyDescent="0.35">
      <c r="A120" s="25" t="s">
        <v>134</v>
      </c>
      <c r="B120" s="1" t="s">
        <v>31</v>
      </c>
      <c r="C120" s="1" t="s">
        <v>762</v>
      </c>
      <c r="D120" s="1" t="s">
        <v>763</v>
      </c>
      <c r="E120" s="1" t="s">
        <v>34</v>
      </c>
      <c r="F120" s="1">
        <v>999915445</v>
      </c>
      <c r="G120" s="1">
        <v>22</v>
      </c>
    </row>
    <row r="121" spans="1:7" x14ac:dyDescent="0.35">
      <c r="A121" s="25" t="s">
        <v>134</v>
      </c>
      <c r="B121" s="1" t="s">
        <v>31</v>
      </c>
      <c r="C121" s="1" t="s">
        <v>1867</v>
      </c>
      <c r="D121" s="1" t="s">
        <v>1993</v>
      </c>
      <c r="E121" s="1" t="s">
        <v>34</v>
      </c>
      <c r="F121" s="1">
        <v>999926768</v>
      </c>
      <c r="G121" s="1">
        <v>22</v>
      </c>
    </row>
    <row r="122" spans="1:7" ht="28" x14ac:dyDescent="0.35">
      <c r="A122" s="25" t="s">
        <v>134</v>
      </c>
      <c r="B122" s="101" t="s">
        <v>31</v>
      </c>
      <c r="C122" s="101" t="s">
        <v>862</v>
      </c>
      <c r="D122" s="101" t="s">
        <v>2176</v>
      </c>
      <c r="E122" s="101" t="s">
        <v>34</v>
      </c>
      <c r="F122" s="101">
        <v>999928144</v>
      </c>
      <c r="G122" s="1">
        <v>19</v>
      </c>
    </row>
    <row r="123" spans="1:7" x14ac:dyDescent="0.35">
      <c r="A123" s="25" t="s">
        <v>134</v>
      </c>
      <c r="B123" s="1" t="s">
        <v>196</v>
      </c>
      <c r="C123" s="1" t="s">
        <v>1580</v>
      </c>
      <c r="D123" s="1" t="s">
        <v>959</v>
      </c>
      <c r="E123" s="1" t="s">
        <v>34</v>
      </c>
      <c r="F123" s="1">
        <v>999924673</v>
      </c>
      <c r="G123" s="1">
        <v>168</v>
      </c>
    </row>
    <row r="124" spans="1:7" x14ac:dyDescent="0.35">
      <c r="A124" s="25" t="s">
        <v>134</v>
      </c>
      <c r="B124" s="1" t="s">
        <v>196</v>
      </c>
      <c r="C124" s="1" t="s">
        <v>823</v>
      </c>
      <c r="D124" s="1" t="s">
        <v>1081</v>
      </c>
      <c r="E124" s="1" t="s">
        <v>34</v>
      </c>
      <c r="F124" s="1">
        <v>999920018</v>
      </c>
      <c r="G124" s="1">
        <v>125</v>
      </c>
    </row>
    <row r="125" spans="1:7" x14ac:dyDescent="0.35">
      <c r="A125" s="101" t="s">
        <v>134</v>
      </c>
      <c r="B125" s="101" t="s">
        <v>196</v>
      </c>
      <c r="C125" s="101" t="s">
        <v>1083</v>
      </c>
      <c r="D125" s="101" t="s">
        <v>1082</v>
      </c>
      <c r="E125" s="101" t="s">
        <v>34</v>
      </c>
      <c r="F125" s="101">
        <v>999920027</v>
      </c>
      <c r="G125" s="1">
        <v>120</v>
      </c>
    </row>
    <row r="126" spans="1:7" x14ac:dyDescent="0.35">
      <c r="A126" s="25" t="s">
        <v>134</v>
      </c>
      <c r="B126" s="25" t="s">
        <v>196</v>
      </c>
      <c r="C126" s="25" t="s">
        <v>714</v>
      </c>
      <c r="D126" s="25" t="s">
        <v>2160</v>
      </c>
      <c r="E126" s="25" t="s">
        <v>34</v>
      </c>
      <c r="F126" s="25">
        <v>999927985</v>
      </c>
      <c r="G126" s="1">
        <v>115</v>
      </c>
    </row>
    <row r="127" spans="1:7" x14ac:dyDescent="0.35">
      <c r="A127" s="1" t="s">
        <v>134</v>
      </c>
      <c r="B127" s="1" t="s">
        <v>196</v>
      </c>
      <c r="C127" s="1" t="s">
        <v>716</v>
      </c>
      <c r="D127" s="1" t="s">
        <v>1169</v>
      </c>
      <c r="E127" s="1" t="s">
        <v>34</v>
      </c>
      <c r="F127" s="1">
        <v>999921170</v>
      </c>
      <c r="G127" s="1">
        <v>111</v>
      </c>
    </row>
    <row r="128" spans="1:7" x14ac:dyDescent="0.35">
      <c r="A128" s="1" t="s">
        <v>134</v>
      </c>
      <c r="B128" s="1" t="s">
        <v>196</v>
      </c>
      <c r="C128" s="1" t="s">
        <v>1412</v>
      </c>
      <c r="D128" s="1" t="s">
        <v>1413</v>
      </c>
      <c r="E128" s="1" t="s">
        <v>34</v>
      </c>
      <c r="F128" s="1">
        <v>999923038</v>
      </c>
      <c r="G128" s="1">
        <v>107</v>
      </c>
    </row>
    <row r="129" spans="1:7" x14ac:dyDescent="0.35">
      <c r="A129" s="25" t="s">
        <v>134</v>
      </c>
      <c r="B129" s="25" t="s">
        <v>196</v>
      </c>
      <c r="C129" s="25" t="s">
        <v>748</v>
      </c>
      <c r="D129" s="25" t="s">
        <v>1608</v>
      </c>
      <c r="E129" s="25" t="s">
        <v>34</v>
      </c>
      <c r="F129" s="25">
        <v>999924847</v>
      </c>
      <c r="G129" s="1">
        <v>96</v>
      </c>
    </row>
    <row r="130" spans="1:7" x14ac:dyDescent="0.35">
      <c r="A130" s="25" t="s">
        <v>134</v>
      </c>
      <c r="B130" s="25" t="s">
        <v>196</v>
      </c>
      <c r="C130" s="25" t="s">
        <v>1877</v>
      </c>
      <c r="D130" s="25" t="s">
        <v>1878</v>
      </c>
      <c r="E130" s="25" t="s">
        <v>34</v>
      </c>
      <c r="F130" s="25">
        <v>999926121</v>
      </c>
      <c r="G130" s="1">
        <v>88</v>
      </c>
    </row>
    <row r="131" spans="1:7" x14ac:dyDescent="0.35">
      <c r="A131" s="25" t="s">
        <v>134</v>
      </c>
      <c r="B131" s="1" t="s">
        <v>196</v>
      </c>
      <c r="C131" s="1" t="s">
        <v>2015</v>
      </c>
      <c r="D131" s="1" t="s">
        <v>2016</v>
      </c>
      <c r="E131" s="1" t="s">
        <v>34</v>
      </c>
      <c r="F131" s="1">
        <v>999926889</v>
      </c>
      <c r="G131" s="1">
        <v>45.25</v>
      </c>
    </row>
    <row r="132" spans="1:7" x14ac:dyDescent="0.35">
      <c r="A132" s="25" t="s">
        <v>134</v>
      </c>
      <c r="B132" s="25" t="s">
        <v>196</v>
      </c>
      <c r="C132" s="25" t="s">
        <v>3536</v>
      </c>
      <c r="D132" s="25" t="s">
        <v>3537</v>
      </c>
      <c r="E132" s="25" t="s">
        <v>34</v>
      </c>
      <c r="F132" s="25">
        <v>999910567</v>
      </c>
      <c r="G132" s="1">
        <v>45</v>
      </c>
    </row>
    <row r="133" spans="1:7" x14ac:dyDescent="0.35">
      <c r="A133" s="25" t="s">
        <v>134</v>
      </c>
      <c r="B133" s="25" t="s">
        <v>196</v>
      </c>
      <c r="C133" s="25" t="s">
        <v>336</v>
      </c>
      <c r="D133" s="25" t="s">
        <v>2934</v>
      </c>
      <c r="E133" s="25" t="s">
        <v>34</v>
      </c>
      <c r="F133" s="25">
        <v>999924883</v>
      </c>
      <c r="G133" s="1">
        <v>45</v>
      </c>
    </row>
    <row r="134" spans="1:7" x14ac:dyDescent="0.35">
      <c r="A134" s="48" t="s">
        <v>134</v>
      </c>
      <c r="B134" s="48" t="s">
        <v>196</v>
      </c>
      <c r="C134" s="48" t="s">
        <v>3371</v>
      </c>
      <c r="D134" s="48" t="s">
        <v>546</v>
      </c>
      <c r="E134" s="48" t="s">
        <v>34</v>
      </c>
      <c r="F134" s="25">
        <v>999926970</v>
      </c>
      <c r="G134" s="1">
        <v>45</v>
      </c>
    </row>
    <row r="135" spans="1:7" x14ac:dyDescent="0.35">
      <c r="A135" s="25" t="s">
        <v>134</v>
      </c>
      <c r="B135" s="25" t="s">
        <v>196</v>
      </c>
      <c r="C135" s="25" t="s">
        <v>674</v>
      </c>
      <c r="D135" s="25" t="s">
        <v>675</v>
      </c>
      <c r="E135" s="25" t="s">
        <v>34</v>
      </c>
      <c r="F135" s="25">
        <v>999910824</v>
      </c>
      <c r="G135" s="1">
        <v>40.5</v>
      </c>
    </row>
    <row r="136" spans="1:7" x14ac:dyDescent="0.35">
      <c r="A136" s="25" t="s">
        <v>134</v>
      </c>
      <c r="B136" s="25" t="s">
        <v>196</v>
      </c>
      <c r="C136" s="25" t="s">
        <v>2995</v>
      </c>
      <c r="D136" s="25" t="s">
        <v>1080</v>
      </c>
      <c r="E136" s="25" t="s">
        <v>34</v>
      </c>
      <c r="F136" s="25">
        <v>999920003</v>
      </c>
      <c r="G136" s="1">
        <v>30</v>
      </c>
    </row>
    <row r="137" spans="1:7" x14ac:dyDescent="0.35">
      <c r="A137" s="25" t="s">
        <v>134</v>
      </c>
      <c r="B137" s="25" t="s">
        <v>196</v>
      </c>
      <c r="C137" s="25" t="s">
        <v>421</v>
      </c>
      <c r="D137" s="25" t="s">
        <v>1242</v>
      </c>
      <c r="E137" s="25" t="s">
        <v>34</v>
      </c>
      <c r="F137" s="25">
        <v>999925962</v>
      </c>
      <c r="G137" s="1">
        <v>30</v>
      </c>
    </row>
    <row r="138" spans="1:7" x14ac:dyDescent="0.35">
      <c r="A138" s="25" t="s">
        <v>134</v>
      </c>
      <c r="B138" s="25" t="s">
        <v>196</v>
      </c>
      <c r="C138" s="25" t="s">
        <v>191</v>
      </c>
      <c r="D138" s="25" t="s">
        <v>2581</v>
      </c>
      <c r="E138" s="25" t="s">
        <v>34</v>
      </c>
      <c r="F138" s="25">
        <v>999928727</v>
      </c>
      <c r="G138" s="1">
        <v>30</v>
      </c>
    </row>
    <row r="139" spans="1:7" x14ac:dyDescent="0.35">
      <c r="A139" s="25" t="s">
        <v>134</v>
      </c>
      <c r="B139" s="1" t="s">
        <v>36</v>
      </c>
      <c r="C139" s="25" t="s">
        <v>823</v>
      </c>
      <c r="D139" s="25" t="s">
        <v>1486</v>
      </c>
      <c r="E139" s="25" t="s">
        <v>34</v>
      </c>
      <c r="F139" s="1">
        <v>999923882</v>
      </c>
      <c r="G139" s="1">
        <v>122</v>
      </c>
    </row>
    <row r="140" spans="1:7" x14ac:dyDescent="0.35">
      <c r="A140" s="25" t="s">
        <v>134</v>
      </c>
      <c r="B140" s="25" t="s">
        <v>36</v>
      </c>
      <c r="C140" s="25" t="s">
        <v>2013</v>
      </c>
      <c r="D140" s="25" t="s">
        <v>2014</v>
      </c>
      <c r="E140" s="25" t="s">
        <v>34</v>
      </c>
      <c r="F140" s="25">
        <v>999926885</v>
      </c>
      <c r="G140" s="1">
        <v>78.599999999999994</v>
      </c>
    </row>
    <row r="141" spans="1:7" x14ac:dyDescent="0.35">
      <c r="A141" s="25" t="s">
        <v>134</v>
      </c>
      <c r="B141" s="25" t="s">
        <v>36</v>
      </c>
      <c r="C141" s="25" t="s">
        <v>1176</v>
      </c>
      <c r="D141" s="25" t="s">
        <v>1177</v>
      </c>
      <c r="E141" s="25" t="s">
        <v>34</v>
      </c>
      <c r="F141" s="25">
        <v>999921200</v>
      </c>
      <c r="G141" s="1">
        <v>60</v>
      </c>
    </row>
    <row r="142" spans="1:7" x14ac:dyDescent="0.35">
      <c r="A142" s="25" t="s">
        <v>134</v>
      </c>
      <c r="B142" s="25" t="s">
        <v>36</v>
      </c>
      <c r="C142" s="25" t="s">
        <v>2919</v>
      </c>
      <c r="D142" s="25" t="s">
        <v>161</v>
      </c>
      <c r="E142" s="25" t="s">
        <v>34</v>
      </c>
      <c r="F142" s="25">
        <v>999929222</v>
      </c>
      <c r="G142" s="1">
        <v>60</v>
      </c>
    </row>
    <row r="143" spans="1:7" x14ac:dyDescent="0.35">
      <c r="A143" s="25" t="s">
        <v>134</v>
      </c>
      <c r="B143" s="25" t="s">
        <v>36</v>
      </c>
      <c r="C143" s="25" t="s">
        <v>2414</v>
      </c>
      <c r="D143" s="25" t="s">
        <v>1393</v>
      </c>
      <c r="E143" s="25" t="s">
        <v>34</v>
      </c>
      <c r="F143" s="25">
        <v>999929554</v>
      </c>
      <c r="G143" s="1">
        <v>60</v>
      </c>
    </row>
    <row r="144" spans="1:7" x14ac:dyDescent="0.35">
      <c r="A144" s="25" t="s">
        <v>134</v>
      </c>
      <c r="B144" s="25" t="s">
        <v>36</v>
      </c>
      <c r="C144" s="25" t="s">
        <v>3521</v>
      </c>
      <c r="D144" s="25" t="s">
        <v>3749</v>
      </c>
      <c r="E144" s="25" t="s">
        <v>34</v>
      </c>
      <c r="F144" s="25">
        <v>999929917</v>
      </c>
      <c r="G144" s="1">
        <v>60</v>
      </c>
    </row>
    <row r="145" spans="1:7" x14ac:dyDescent="0.35">
      <c r="A145" s="1" t="s">
        <v>134</v>
      </c>
      <c r="B145" s="1" t="s">
        <v>36</v>
      </c>
      <c r="C145" s="1" t="s">
        <v>1000</v>
      </c>
      <c r="D145" s="1" t="s">
        <v>1392</v>
      </c>
      <c r="E145" s="1" t="s">
        <v>34</v>
      </c>
      <c r="F145" s="1">
        <v>999922830</v>
      </c>
      <c r="G145" s="1">
        <v>45</v>
      </c>
    </row>
    <row r="146" spans="1:7" x14ac:dyDescent="0.35">
      <c r="A146" s="25" t="s">
        <v>134</v>
      </c>
      <c r="B146" s="25" t="s">
        <v>36</v>
      </c>
      <c r="C146" s="25" t="s">
        <v>1254</v>
      </c>
      <c r="D146" s="25" t="s">
        <v>3096</v>
      </c>
      <c r="E146" s="25" t="s">
        <v>34</v>
      </c>
      <c r="F146" s="25">
        <v>999929903</v>
      </c>
      <c r="G146" s="1">
        <v>30</v>
      </c>
    </row>
    <row r="147" spans="1:7" x14ac:dyDescent="0.35">
      <c r="A147" s="25" t="s">
        <v>134</v>
      </c>
      <c r="B147" s="25" t="s">
        <v>36</v>
      </c>
      <c r="C147" s="25" t="s">
        <v>516</v>
      </c>
      <c r="D147" s="25" t="s">
        <v>2996</v>
      </c>
      <c r="E147" s="25" t="s">
        <v>34</v>
      </c>
      <c r="F147" s="25">
        <v>999931319</v>
      </c>
      <c r="G147" s="1">
        <v>30</v>
      </c>
    </row>
    <row r="148" spans="1:7" x14ac:dyDescent="0.35">
      <c r="A148" s="25" t="s">
        <v>134</v>
      </c>
      <c r="B148" s="1" t="s">
        <v>183</v>
      </c>
      <c r="C148" s="1" t="s">
        <v>1545</v>
      </c>
      <c r="D148" s="1" t="s">
        <v>1636</v>
      </c>
      <c r="E148" s="1" t="s">
        <v>34</v>
      </c>
      <c r="F148" s="1">
        <v>999925022</v>
      </c>
      <c r="G148" s="1">
        <v>320</v>
      </c>
    </row>
    <row r="149" spans="1:7" x14ac:dyDescent="0.35">
      <c r="A149" s="1" t="s">
        <v>134</v>
      </c>
      <c r="B149" s="1" t="s">
        <v>183</v>
      </c>
      <c r="C149" s="1" t="s">
        <v>638</v>
      </c>
      <c r="D149" s="1" t="s">
        <v>639</v>
      </c>
      <c r="E149" s="1" t="s">
        <v>34</v>
      </c>
      <c r="F149" s="1">
        <v>999909397</v>
      </c>
      <c r="G149" s="1">
        <v>308</v>
      </c>
    </row>
    <row r="150" spans="1:7" x14ac:dyDescent="0.35">
      <c r="A150" s="1" t="s">
        <v>134</v>
      </c>
      <c r="B150" s="1" t="s">
        <v>183</v>
      </c>
      <c r="C150" s="1" t="s">
        <v>1175</v>
      </c>
      <c r="D150" s="1" t="s">
        <v>1870</v>
      </c>
      <c r="E150" s="1" t="s">
        <v>34</v>
      </c>
      <c r="F150" s="1">
        <v>999926068</v>
      </c>
      <c r="G150" s="1">
        <v>201.5</v>
      </c>
    </row>
    <row r="151" spans="1:7" x14ac:dyDescent="0.35">
      <c r="A151" s="25" t="s">
        <v>134</v>
      </c>
      <c r="B151" s="25" t="s">
        <v>183</v>
      </c>
      <c r="C151" s="25" t="s">
        <v>356</v>
      </c>
      <c r="D151" s="25" t="s">
        <v>357</v>
      </c>
      <c r="E151" s="25" t="s">
        <v>34</v>
      </c>
      <c r="F151" s="25">
        <v>999881971</v>
      </c>
      <c r="G151" s="1">
        <v>153.6</v>
      </c>
    </row>
    <row r="152" spans="1:7" x14ac:dyDescent="0.35">
      <c r="A152" s="1" t="s">
        <v>134</v>
      </c>
      <c r="B152" s="1" t="s">
        <v>183</v>
      </c>
      <c r="C152" s="1" t="s">
        <v>405</v>
      </c>
      <c r="D152" s="1" t="s">
        <v>406</v>
      </c>
      <c r="E152" s="1" t="s">
        <v>34</v>
      </c>
      <c r="F152" s="1">
        <v>999888662</v>
      </c>
      <c r="G152" s="1">
        <v>130</v>
      </c>
    </row>
    <row r="153" spans="1:7" x14ac:dyDescent="0.35">
      <c r="A153" s="1" t="s">
        <v>134</v>
      </c>
      <c r="B153" s="1" t="s">
        <v>183</v>
      </c>
      <c r="C153" s="1" t="s">
        <v>336</v>
      </c>
      <c r="D153" s="1" t="s">
        <v>2129</v>
      </c>
      <c r="E153" s="1" t="s">
        <v>34</v>
      </c>
      <c r="F153" s="1">
        <v>999927807</v>
      </c>
      <c r="G153" s="1">
        <v>128</v>
      </c>
    </row>
    <row r="154" spans="1:7" x14ac:dyDescent="0.35">
      <c r="A154" s="25" t="s">
        <v>134</v>
      </c>
      <c r="B154" s="25" t="s">
        <v>183</v>
      </c>
      <c r="C154" s="25" t="s">
        <v>1502</v>
      </c>
      <c r="D154" s="25" t="s">
        <v>161</v>
      </c>
      <c r="E154" s="25" t="s">
        <v>34</v>
      </c>
      <c r="F154" s="25">
        <v>999924097</v>
      </c>
      <c r="G154" s="1">
        <v>120</v>
      </c>
    </row>
    <row r="155" spans="1:7" x14ac:dyDescent="0.35">
      <c r="A155" s="25" t="s">
        <v>134</v>
      </c>
      <c r="B155" s="25" t="s">
        <v>183</v>
      </c>
      <c r="C155" s="25" t="s">
        <v>625</v>
      </c>
      <c r="D155" s="25" t="s">
        <v>1760</v>
      </c>
      <c r="E155" s="25" t="s">
        <v>34</v>
      </c>
      <c r="F155" s="25">
        <v>999925555</v>
      </c>
      <c r="G155" s="1">
        <v>120</v>
      </c>
    </row>
    <row r="156" spans="1:7" x14ac:dyDescent="0.35">
      <c r="A156" s="25" t="s">
        <v>134</v>
      </c>
      <c r="B156" s="25" t="s">
        <v>183</v>
      </c>
      <c r="C156" s="25" t="s">
        <v>1462</v>
      </c>
      <c r="D156" s="25" t="s">
        <v>1130</v>
      </c>
      <c r="E156" s="25" t="s">
        <v>34</v>
      </c>
      <c r="F156" s="25">
        <v>999927977</v>
      </c>
      <c r="G156" s="1">
        <v>120</v>
      </c>
    </row>
    <row r="157" spans="1:7" x14ac:dyDescent="0.35">
      <c r="A157" s="25" t="s">
        <v>134</v>
      </c>
      <c r="B157" s="25" t="s">
        <v>183</v>
      </c>
      <c r="C157" s="25" t="s">
        <v>693</v>
      </c>
      <c r="D157" s="25" t="s">
        <v>1258</v>
      </c>
      <c r="E157" s="25" t="s">
        <v>34</v>
      </c>
      <c r="F157" s="25">
        <v>999921681</v>
      </c>
      <c r="G157" s="1">
        <v>104</v>
      </c>
    </row>
    <row r="158" spans="1:7" x14ac:dyDescent="0.35">
      <c r="A158" s="1" t="s">
        <v>134</v>
      </c>
      <c r="B158" s="1" t="s">
        <v>183</v>
      </c>
      <c r="C158" s="1" t="s">
        <v>236</v>
      </c>
      <c r="D158" s="1" t="s">
        <v>121</v>
      </c>
      <c r="E158" s="1" t="s">
        <v>34</v>
      </c>
      <c r="F158" s="1">
        <v>999926296</v>
      </c>
      <c r="G158" s="1">
        <v>103.5</v>
      </c>
    </row>
    <row r="159" spans="1:7" x14ac:dyDescent="0.35">
      <c r="A159" s="25" t="s">
        <v>134</v>
      </c>
      <c r="B159" s="1" t="s">
        <v>183</v>
      </c>
      <c r="C159" s="25" t="s">
        <v>129</v>
      </c>
      <c r="D159" s="25" t="s">
        <v>1248</v>
      </c>
      <c r="E159" s="25" t="s">
        <v>34</v>
      </c>
      <c r="F159" s="1">
        <v>999921653</v>
      </c>
      <c r="G159" s="1">
        <v>96</v>
      </c>
    </row>
    <row r="160" spans="1:7" x14ac:dyDescent="0.35">
      <c r="A160" s="25" t="s">
        <v>134</v>
      </c>
      <c r="B160" s="25" t="s">
        <v>183</v>
      </c>
      <c r="C160" s="25" t="s">
        <v>1568</v>
      </c>
      <c r="D160" s="25" t="s">
        <v>1253</v>
      </c>
      <c r="E160" s="25" t="s">
        <v>34</v>
      </c>
      <c r="F160" s="25">
        <v>999924624</v>
      </c>
      <c r="G160" s="1">
        <v>94</v>
      </c>
    </row>
    <row r="161" spans="1:7" x14ac:dyDescent="0.35">
      <c r="A161" s="25" t="s">
        <v>134</v>
      </c>
      <c r="B161" s="1" t="s">
        <v>183</v>
      </c>
      <c r="C161" s="25" t="s">
        <v>1233</v>
      </c>
      <c r="D161" s="25" t="s">
        <v>950</v>
      </c>
      <c r="E161" s="1" t="s">
        <v>34</v>
      </c>
      <c r="F161" s="25">
        <v>999921547</v>
      </c>
      <c r="G161" s="1">
        <v>93.5</v>
      </c>
    </row>
    <row r="162" spans="1:7" x14ac:dyDescent="0.35">
      <c r="A162" s="25" t="s">
        <v>134</v>
      </c>
      <c r="B162" s="1" t="s">
        <v>183</v>
      </c>
      <c r="C162" s="1" t="s">
        <v>524</v>
      </c>
      <c r="D162" s="1" t="s">
        <v>450</v>
      </c>
      <c r="E162" s="1" t="s">
        <v>34</v>
      </c>
      <c r="F162" s="1">
        <v>999900682</v>
      </c>
      <c r="G162" s="1">
        <v>91.5</v>
      </c>
    </row>
    <row r="163" spans="1:7" x14ac:dyDescent="0.35">
      <c r="A163" s="25" t="s">
        <v>134</v>
      </c>
      <c r="B163" s="25" t="s">
        <v>183</v>
      </c>
      <c r="C163" s="25" t="s">
        <v>3550</v>
      </c>
      <c r="D163" s="25" t="s">
        <v>3551</v>
      </c>
      <c r="E163" s="25" t="s">
        <v>34</v>
      </c>
      <c r="F163" s="25">
        <v>999910536</v>
      </c>
      <c r="G163" s="1">
        <v>90</v>
      </c>
    </row>
    <row r="164" spans="1:7" x14ac:dyDescent="0.35">
      <c r="A164" s="25" t="s">
        <v>134</v>
      </c>
      <c r="B164" s="25" t="s">
        <v>183</v>
      </c>
      <c r="C164" s="25" t="s">
        <v>693</v>
      </c>
      <c r="D164" s="25" t="s">
        <v>2954</v>
      </c>
      <c r="E164" s="25" t="s">
        <v>34</v>
      </c>
      <c r="F164" s="25">
        <v>999931058</v>
      </c>
      <c r="G164" s="1">
        <v>90</v>
      </c>
    </row>
    <row r="165" spans="1:7" x14ac:dyDescent="0.35">
      <c r="A165" s="25" t="s">
        <v>134</v>
      </c>
      <c r="B165" s="1" t="s">
        <v>183</v>
      </c>
      <c r="C165" s="1" t="s">
        <v>668</v>
      </c>
      <c r="D165" s="1" t="s">
        <v>669</v>
      </c>
      <c r="E165" s="1" t="s">
        <v>34</v>
      </c>
      <c r="F165" s="1">
        <v>999910743</v>
      </c>
      <c r="G165" s="1">
        <v>78</v>
      </c>
    </row>
    <row r="166" spans="1:7" x14ac:dyDescent="0.35">
      <c r="A166" s="25" t="s">
        <v>134</v>
      </c>
      <c r="B166" s="28" t="s">
        <v>183</v>
      </c>
      <c r="C166" s="28" t="s">
        <v>1292</v>
      </c>
      <c r="D166" s="28" t="s">
        <v>81</v>
      </c>
      <c r="E166" s="28" t="s">
        <v>34</v>
      </c>
      <c r="F166" s="28">
        <v>999921961</v>
      </c>
      <c r="G166" s="1">
        <v>75.75</v>
      </c>
    </row>
    <row r="167" spans="1:7" x14ac:dyDescent="0.35">
      <c r="A167" s="25" t="s">
        <v>134</v>
      </c>
      <c r="B167" s="1" t="s">
        <v>183</v>
      </c>
      <c r="C167" s="1" t="s">
        <v>1376</v>
      </c>
      <c r="D167" s="1" t="s">
        <v>704</v>
      </c>
      <c r="E167" s="1" t="s">
        <v>34</v>
      </c>
      <c r="F167" s="1">
        <v>999922738</v>
      </c>
      <c r="G167" s="1">
        <v>70.5</v>
      </c>
    </row>
    <row r="168" spans="1:7" x14ac:dyDescent="0.35">
      <c r="A168" s="25" t="s">
        <v>134</v>
      </c>
      <c r="B168" s="25" t="s">
        <v>183</v>
      </c>
      <c r="C168" s="25" t="s">
        <v>1383</v>
      </c>
      <c r="D168" s="25" t="s">
        <v>1384</v>
      </c>
      <c r="E168" s="25" t="s">
        <v>34</v>
      </c>
      <c r="F168" s="25">
        <v>999922775</v>
      </c>
      <c r="G168" s="1">
        <v>68</v>
      </c>
    </row>
    <row r="169" spans="1:7" x14ac:dyDescent="0.35">
      <c r="A169" s="25" t="s">
        <v>134</v>
      </c>
      <c r="B169" s="25" t="s">
        <v>183</v>
      </c>
      <c r="C169" s="25" t="s">
        <v>1635</v>
      </c>
      <c r="D169" s="25" t="s">
        <v>3552</v>
      </c>
      <c r="E169" s="25" t="s">
        <v>34</v>
      </c>
      <c r="F169" s="25">
        <v>999922972</v>
      </c>
      <c r="G169" s="1">
        <v>68</v>
      </c>
    </row>
    <row r="170" spans="1:7" x14ac:dyDescent="0.35">
      <c r="A170" s="25" t="s">
        <v>134</v>
      </c>
      <c r="B170" s="25" t="s">
        <v>183</v>
      </c>
      <c r="C170" s="25" t="s">
        <v>2453</v>
      </c>
      <c r="D170" s="25" t="s">
        <v>2454</v>
      </c>
      <c r="E170" s="25" t="s">
        <v>34</v>
      </c>
      <c r="F170" s="25">
        <v>999929389</v>
      </c>
      <c r="G170" s="1">
        <v>68</v>
      </c>
    </row>
    <row r="171" spans="1:7" x14ac:dyDescent="0.35">
      <c r="A171" s="25" t="s">
        <v>134</v>
      </c>
      <c r="B171" s="25" t="s">
        <v>183</v>
      </c>
      <c r="C171" s="25" t="s">
        <v>1550</v>
      </c>
      <c r="D171" s="25" t="s">
        <v>3553</v>
      </c>
      <c r="E171" s="25" t="s">
        <v>34</v>
      </c>
      <c r="F171" s="25">
        <v>999931734</v>
      </c>
      <c r="G171" s="1">
        <v>68</v>
      </c>
    </row>
    <row r="172" spans="1:7" x14ac:dyDescent="0.35">
      <c r="A172" s="68" t="s">
        <v>134</v>
      </c>
      <c r="B172" s="68" t="s">
        <v>183</v>
      </c>
      <c r="C172" s="68" t="s">
        <v>2070</v>
      </c>
      <c r="D172" s="68" t="s">
        <v>161</v>
      </c>
      <c r="E172" s="68" t="s">
        <v>34</v>
      </c>
      <c r="F172" s="68">
        <v>999927273</v>
      </c>
      <c r="G172" s="1">
        <v>60</v>
      </c>
    </row>
    <row r="173" spans="1:7" x14ac:dyDescent="0.35">
      <c r="A173" s="25" t="s">
        <v>134</v>
      </c>
      <c r="B173" s="25" t="s">
        <v>183</v>
      </c>
      <c r="C173" s="25" t="s">
        <v>3670</v>
      </c>
      <c r="D173" s="25" t="s">
        <v>3671</v>
      </c>
      <c r="E173" s="25" t="s">
        <v>34</v>
      </c>
      <c r="F173" s="25">
        <v>999927371</v>
      </c>
      <c r="G173" s="1">
        <v>60</v>
      </c>
    </row>
    <row r="174" spans="1:7" x14ac:dyDescent="0.35">
      <c r="A174" s="25" t="s">
        <v>134</v>
      </c>
      <c r="B174" s="25" t="s">
        <v>183</v>
      </c>
      <c r="C174" s="25" t="s">
        <v>789</v>
      </c>
      <c r="D174" s="25" t="s">
        <v>2502</v>
      </c>
      <c r="E174" s="25" t="s">
        <v>34</v>
      </c>
      <c r="F174" s="25">
        <v>999929278</v>
      </c>
      <c r="G174" s="1">
        <v>60</v>
      </c>
    </row>
    <row r="175" spans="1:7" x14ac:dyDescent="0.35">
      <c r="A175" s="28" t="s">
        <v>134</v>
      </c>
      <c r="B175" s="28" t="s">
        <v>183</v>
      </c>
      <c r="C175" s="28" t="s">
        <v>1326</v>
      </c>
      <c r="D175" s="28" t="s">
        <v>1327</v>
      </c>
      <c r="E175" s="28" t="s">
        <v>34</v>
      </c>
      <c r="F175" s="28">
        <v>999922272</v>
      </c>
      <c r="G175" s="1">
        <v>51</v>
      </c>
    </row>
    <row r="176" spans="1:7" x14ac:dyDescent="0.35">
      <c r="A176" s="25" t="s">
        <v>134</v>
      </c>
      <c r="B176" s="25" t="s">
        <v>183</v>
      </c>
      <c r="C176" s="25" t="s">
        <v>1410</v>
      </c>
      <c r="D176" s="25" t="s">
        <v>1411</v>
      </c>
      <c r="E176" s="25" t="s">
        <v>34</v>
      </c>
      <c r="F176" s="25">
        <v>999923029</v>
      </c>
      <c r="G176" s="1">
        <v>51</v>
      </c>
    </row>
    <row r="177" spans="1:7" x14ac:dyDescent="0.35">
      <c r="A177" s="28" t="s">
        <v>134</v>
      </c>
      <c r="B177" s="28" t="s">
        <v>183</v>
      </c>
      <c r="C177" s="28" t="s">
        <v>1930</v>
      </c>
      <c r="D177" s="28" t="s">
        <v>288</v>
      </c>
      <c r="E177" s="28" t="s">
        <v>34</v>
      </c>
      <c r="F177" s="28">
        <v>999926448</v>
      </c>
      <c r="G177" s="1">
        <v>51</v>
      </c>
    </row>
    <row r="178" spans="1:7" x14ac:dyDescent="0.35">
      <c r="A178" s="1" t="s">
        <v>134</v>
      </c>
      <c r="B178" s="1" t="s">
        <v>183</v>
      </c>
      <c r="C178" s="1" t="s">
        <v>2103</v>
      </c>
      <c r="D178" s="1" t="s">
        <v>2104</v>
      </c>
      <c r="E178" s="1" t="s">
        <v>34</v>
      </c>
      <c r="F178" s="1">
        <v>999927522</v>
      </c>
      <c r="G178" s="1">
        <v>51</v>
      </c>
    </row>
    <row r="179" spans="1:7" x14ac:dyDescent="0.35">
      <c r="A179" s="25" t="s">
        <v>134</v>
      </c>
      <c r="B179" s="25" t="s">
        <v>183</v>
      </c>
      <c r="C179" s="25" t="s">
        <v>2955</v>
      </c>
      <c r="D179" s="25" t="s">
        <v>92</v>
      </c>
      <c r="E179" s="25" t="s">
        <v>34</v>
      </c>
      <c r="F179" s="25">
        <v>999931048</v>
      </c>
      <c r="G179" s="1">
        <v>51</v>
      </c>
    </row>
    <row r="180" spans="1:7" x14ac:dyDescent="0.35">
      <c r="A180" s="68" t="s">
        <v>134</v>
      </c>
      <c r="B180" s="68" t="s">
        <v>183</v>
      </c>
      <c r="C180" s="68" t="s">
        <v>1776</v>
      </c>
      <c r="D180" s="68" t="s">
        <v>1777</v>
      </c>
      <c r="E180" s="68" t="s">
        <v>34</v>
      </c>
      <c r="F180" s="25">
        <v>999925629</v>
      </c>
      <c r="G180" s="1">
        <v>45</v>
      </c>
    </row>
    <row r="181" spans="1:7" x14ac:dyDescent="0.35">
      <c r="A181" s="25" t="s">
        <v>134</v>
      </c>
      <c r="B181" s="25" t="s">
        <v>183</v>
      </c>
      <c r="C181" s="25" t="s">
        <v>3672</v>
      </c>
      <c r="D181" s="25" t="s">
        <v>1656</v>
      </c>
      <c r="E181" s="25" t="s">
        <v>34</v>
      </c>
      <c r="F181" s="25">
        <v>999927633</v>
      </c>
      <c r="G181" s="1">
        <v>45</v>
      </c>
    </row>
    <row r="182" spans="1:7" x14ac:dyDescent="0.35">
      <c r="A182" s="100" t="s">
        <v>134</v>
      </c>
      <c r="B182" s="100" t="s">
        <v>183</v>
      </c>
      <c r="C182" s="25" t="s">
        <v>793</v>
      </c>
      <c r="D182" s="25" t="s">
        <v>2129</v>
      </c>
      <c r="E182" s="1" t="s">
        <v>34</v>
      </c>
      <c r="F182" s="1">
        <v>999927808</v>
      </c>
      <c r="G182" s="1">
        <v>45</v>
      </c>
    </row>
    <row r="183" spans="1:7" x14ac:dyDescent="0.35">
      <c r="A183" s="25" t="s">
        <v>134</v>
      </c>
      <c r="B183" s="25" t="s">
        <v>183</v>
      </c>
      <c r="C183" s="25" t="s">
        <v>1550</v>
      </c>
      <c r="D183" s="25" t="s">
        <v>2503</v>
      </c>
      <c r="E183" s="25" t="s">
        <v>34</v>
      </c>
      <c r="F183" s="25">
        <v>999928281</v>
      </c>
      <c r="G183" s="1">
        <v>45</v>
      </c>
    </row>
    <row r="184" spans="1:7" x14ac:dyDescent="0.35">
      <c r="A184" s="25" t="s">
        <v>134</v>
      </c>
      <c r="B184" s="25" t="s">
        <v>183</v>
      </c>
      <c r="C184" s="25" t="s">
        <v>336</v>
      </c>
      <c r="D184" s="25" t="s">
        <v>2413</v>
      </c>
      <c r="E184" s="25" t="s">
        <v>34</v>
      </c>
      <c r="F184" s="25">
        <v>999929677</v>
      </c>
      <c r="G184" s="1">
        <v>45</v>
      </c>
    </row>
    <row r="185" spans="1:7" x14ac:dyDescent="0.35">
      <c r="A185" s="25" t="s">
        <v>134</v>
      </c>
      <c r="B185" s="25" t="s">
        <v>183</v>
      </c>
      <c r="C185" s="25" t="s">
        <v>2997</v>
      </c>
      <c r="D185" s="25" t="s">
        <v>2333</v>
      </c>
      <c r="E185" s="25" t="s">
        <v>34</v>
      </c>
      <c r="F185" s="25">
        <v>999930918</v>
      </c>
      <c r="G185" s="1">
        <v>45</v>
      </c>
    </row>
    <row r="186" spans="1:7" x14ac:dyDescent="0.35">
      <c r="A186" s="25" t="s">
        <v>134</v>
      </c>
      <c r="B186" s="25" t="s">
        <v>183</v>
      </c>
      <c r="C186" s="25" t="s">
        <v>231</v>
      </c>
      <c r="D186" s="25" t="s">
        <v>2500</v>
      </c>
      <c r="E186" s="25" t="s">
        <v>34</v>
      </c>
      <c r="F186" s="25">
        <v>999920980</v>
      </c>
      <c r="G186" s="1">
        <v>34</v>
      </c>
    </row>
    <row r="187" spans="1:7" x14ac:dyDescent="0.35">
      <c r="A187" s="25" t="s">
        <v>134</v>
      </c>
      <c r="B187" s="25" t="s">
        <v>183</v>
      </c>
      <c r="C187" s="25" t="s">
        <v>1172</v>
      </c>
      <c r="D187" s="25" t="s">
        <v>3265</v>
      </c>
      <c r="E187" s="25" t="s">
        <v>34</v>
      </c>
      <c r="F187" s="25">
        <v>999931358</v>
      </c>
      <c r="G187" s="1">
        <v>34</v>
      </c>
    </row>
    <row r="188" spans="1:7" x14ac:dyDescent="0.35">
      <c r="A188" s="25" t="s">
        <v>134</v>
      </c>
      <c r="B188" s="25" t="s">
        <v>183</v>
      </c>
      <c r="C188" s="25" t="s">
        <v>2344</v>
      </c>
      <c r="D188" s="25" t="s">
        <v>79</v>
      </c>
      <c r="E188" s="25" t="s">
        <v>34</v>
      </c>
      <c r="F188" s="25">
        <v>999923521</v>
      </c>
      <c r="G188" s="1">
        <v>30</v>
      </c>
    </row>
    <row r="189" spans="1:7" x14ac:dyDescent="0.35">
      <c r="A189" s="25" t="s">
        <v>134</v>
      </c>
      <c r="B189" s="25" t="s">
        <v>183</v>
      </c>
      <c r="C189" s="25" t="s">
        <v>1554</v>
      </c>
      <c r="D189" s="25" t="s">
        <v>2127</v>
      </c>
      <c r="E189" s="25" t="s">
        <v>34</v>
      </c>
      <c r="F189" s="25">
        <v>999927798</v>
      </c>
      <c r="G189" s="1">
        <v>30</v>
      </c>
    </row>
    <row r="190" spans="1:7" x14ac:dyDescent="0.35">
      <c r="A190" s="25" t="s">
        <v>134</v>
      </c>
      <c r="B190" s="25" t="s">
        <v>183</v>
      </c>
      <c r="C190" s="25" t="s">
        <v>3719</v>
      </c>
      <c r="D190" s="25" t="s">
        <v>1490</v>
      </c>
      <c r="E190" s="25" t="s">
        <v>34</v>
      </c>
      <c r="F190" s="25">
        <v>999931896</v>
      </c>
      <c r="G190" s="1">
        <v>30</v>
      </c>
    </row>
    <row r="191" spans="1:7" x14ac:dyDescent="0.35">
      <c r="A191" s="25" t="s">
        <v>134</v>
      </c>
      <c r="B191" s="1" t="s">
        <v>183</v>
      </c>
      <c r="C191" s="1" t="s">
        <v>612</v>
      </c>
      <c r="D191" s="1" t="s">
        <v>613</v>
      </c>
      <c r="E191" s="1" t="s">
        <v>34</v>
      </c>
      <c r="F191" s="1">
        <v>999908136</v>
      </c>
      <c r="G191" s="1">
        <v>25.5</v>
      </c>
    </row>
    <row r="192" spans="1:7" x14ac:dyDescent="0.35">
      <c r="A192" s="25" t="s">
        <v>134</v>
      </c>
      <c r="B192" s="28" t="s">
        <v>183</v>
      </c>
      <c r="C192" s="28" t="s">
        <v>1302</v>
      </c>
      <c r="D192" s="28" t="s">
        <v>290</v>
      </c>
      <c r="E192" s="28" t="s">
        <v>34</v>
      </c>
      <c r="F192" s="28">
        <v>999922011</v>
      </c>
      <c r="G192" s="1">
        <v>25.5</v>
      </c>
    </row>
    <row r="193" spans="1:7" x14ac:dyDescent="0.35">
      <c r="A193" s="1" t="s">
        <v>134</v>
      </c>
      <c r="B193" s="1" t="s">
        <v>38</v>
      </c>
      <c r="C193" s="1" t="s">
        <v>2157</v>
      </c>
      <c r="D193" s="1" t="s">
        <v>81</v>
      </c>
      <c r="E193" s="1" t="s">
        <v>34</v>
      </c>
      <c r="F193" s="1">
        <v>999927980</v>
      </c>
      <c r="G193" s="1">
        <v>230</v>
      </c>
    </row>
    <row r="194" spans="1:7" x14ac:dyDescent="0.35">
      <c r="A194" s="1" t="s">
        <v>134</v>
      </c>
      <c r="B194" s="1" t="s">
        <v>38</v>
      </c>
      <c r="C194" s="1" t="s">
        <v>76</v>
      </c>
      <c r="D194" s="1" t="s">
        <v>1081</v>
      </c>
      <c r="E194" s="1" t="s">
        <v>34</v>
      </c>
      <c r="F194" s="1">
        <v>999928357</v>
      </c>
      <c r="G194" s="1">
        <v>120</v>
      </c>
    </row>
    <row r="195" spans="1:7" x14ac:dyDescent="0.35">
      <c r="A195" s="25" t="s">
        <v>134</v>
      </c>
      <c r="B195" s="25" t="s">
        <v>38</v>
      </c>
      <c r="C195" s="25" t="s">
        <v>2415</v>
      </c>
      <c r="D195" s="25" t="s">
        <v>982</v>
      </c>
      <c r="E195" s="25" t="s">
        <v>34</v>
      </c>
      <c r="F195" s="25">
        <v>999929643</v>
      </c>
      <c r="G195" s="1">
        <v>90</v>
      </c>
    </row>
    <row r="196" spans="1:7" x14ac:dyDescent="0.35">
      <c r="A196" s="25" t="s">
        <v>134</v>
      </c>
      <c r="B196" s="25" t="s">
        <v>38</v>
      </c>
      <c r="C196" s="25" t="s">
        <v>1509</v>
      </c>
      <c r="D196" s="25" t="s">
        <v>2690</v>
      </c>
      <c r="E196" s="25" t="s">
        <v>34</v>
      </c>
      <c r="F196" s="25">
        <v>999930228</v>
      </c>
      <c r="G196" s="1">
        <v>60</v>
      </c>
    </row>
    <row r="197" spans="1:7" x14ac:dyDescent="0.35">
      <c r="A197" s="25" t="s">
        <v>134</v>
      </c>
      <c r="B197" s="25" t="s">
        <v>38</v>
      </c>
      <c r="C197" s="25" t="s">
        <v>724</v>
      </c>
      <c r="D197" s="25" t="s">
        <v>3621</v>
      </c>
      <c r="E197" s="25" t="s">
        <v>34</v>
      </c>
      <c r="F197" s="25">
        <v>999931849</v>
      </c>
      <c r="G197" s="1">
        <v>60</v>
      </c>
    </row>
    <row r="198" spans="1:7" x14ac:dyDescent="0.35">
      <c r="A198" s="1" t="s">
        <v>134</v>
      </c>
      <c r="B198" s="1" t="s">
        <v>38</v>
      </c>
      <c r="C198" s="1" t="s">
        <v>2189</v>
      </c>
      <c r="D198" s="1" t="s">
        <v>2190</v>
      </c>
      <c r="E198" s="1" t="s">
        <v>34</v>
      </c>
      <c r="F198" s="1">
        <v>999928199</v>
      </c>
      <c r="G198" s="1">
        <v>52.5</v>
      </c>
    </row>
    <row r="199" spans="1:7" x14ac:dyDescent="0.35">
      <c r="A199" s="25" t="s">
        <v>134</v>
      </c>
      <c r="B199" s="25" t="s">
        <v>38</v>
      </c>
      <c r="C199" s="25" t="s">
        <v>587</v>
      </c>
      <c r="D199" s="25" t="s">
        <v>2416</v>
      </c>
      <c r="E199" s="25" t="s">
        <v>34</v>
      </c>
      <c r="F199" s="25">
        <v>999930146</v>
      </c>
      <c r="G199" s="1">
        <v>45</v>
      </c>
    </row>
    <row r="200" spans="1:7" x14ac:dyDescent="0.35">
      <c r="A200" s="25" t="s">
        <v>134</v>
      </c>
      <c r="B200" s="25" t="s">
        <v>38</v>
      </c>
      <c r="C200" s="25" t="s">
        <v>2691</v>
      </c>
      <c r="D200" s="25" t="s">
        <v>2692</v>
      </c>
      <c r="E200" s="25" t="s">
        <v>34</v>
      </c>
      <c r="F200" s="25">
        <v>999930207</v>
      </c>
      <c r="G200" s="1">
        <v>45</v>
      </c>
    </row>
    <row r="201" spans="1:7" x14ac:dyDescent="0.35">
      <c r="A201" s="25" t="s">
        <v>134</v>
      </c>
      <c r="B201" s="25" t="s">
        <v>38</v>
      </c>
      <c r="C201" s="25" t="s">
        <v>3657</v>
      </c>
      <c r="D201" s="25" t="s">
        <v>2466</v>
      </c>
      <c r="E201" s="25" t="s">
        <v>34</v>
      </c>
      <c r="F201" s="25">
        <v>999931764</v>
      </c>
      <c r="G201" s="1">
        <v>45</v>
      </c>
    </row>
    <row r="202" spans="1:7" x14ac:dyDescent="0.35">
      <c r="A202" s="25" t="s">
        <v>134</v>
      </c>
      <c r="B202" s="25" t="s">
        <v>38</v>
      </c>
      <c r="C202" s="25" t="s">
        <v>512</v>
      </c>
      <c r="D202" s="25" t="s">
        <v>257</v>
      </c>
      <c r="E202" s="25" t="s">
        <v>34</v>
      </c>
      <c r="F202" s="25">
        <v>999929902</v>
      </c>
      <c r="G202" s="1">
        <v>30</v>
      </c>
    </row>
    <row r="203" spans="1:7" x14ac:dyDescent="0.35">
      <c r="A203" s="68" t="s">
        <v>134</v>
      </c>
      <c r="B203" s="68" t="s">
        <v>38</v>
      </c>
      <c r="C203" s="68" t="s">
        <v>2550</v>
      </c>
      <c r="D203" s="68" t="s">
        <v>2551</v>
      </c>
      <c r="E203" s="68" t="s">
        <v>34</v>
      </c>
      <c r="F203" s="68">
        <v>999930320</v>
      </c>
      <c r="G203" s="1">
        <v>30</v>
      </c>
    </row>
    <row r="204" spans="1:7" x14ac:dyDescent="0.35">
      <c r="A204" s="25" t="s">
        <v>134</v>
      </c>
      <c r="B204" s="25" t="s">
        <v>38</v>
      </c>
      <c r="C204" s="25" t="s">
        <v>1897</v>
      </c>
      <c r="D204" s="25" t="s">
        <v>3079</v>
      </c>
      <c r="E204" s="25" t="s">
        <v>34</v>
      </c>
      <c r="F204" s="25">
        <v>999930895</v>
      </c>
      <c r="G204" s="1">
        <v>30</v>
      </c>
    </row>
    <row r="205" spans="1:7" x14ac:dyDescent="0.35">
      <c r="A205" s="25" t="s">
        <v>134</v>
      </c>
      <c r="B205" s="25" t="s">
        <v>38</v>
      </c>
      <c r="C205" s="25" t="s">
        <v>3523</v>
      </c>
      <c r="D205" s="25" t="s">
        <v>1506</v>
      </c>
      <c r="E205" s="25" t="s">
        <v>34</v>
      </c>
      <c r="F205" s="25">
        <v>999931792</v>
      </c>
      <c r="G205" s="1">
        <v>30</v>
      </c>
    </row>
    <row r="206" spans="1:7" x14ac:dyDescent="0.35">
      <c r="A206" s="25" t="s">
        <v>134</v>
      </c>
      <c r="B206" s="1" t="s">
        <v>38</v>
      </c>
      <c r="C206" s="1" t="s">
        <v>1879</v>
      </c>
      <c r="D206" s="1" t="s">
        <v>1880</v>
      </c>
      <c r="E206" s="1" t="s">
        <v>34</v>
      </c>
      <c r="F206" s="1">
        <v>999926122</v>
      </c>
      <c r="G206" s="1">
        <v>25.5</v>
      </c>
    </row>
    <row r="207" spans="1:7" x14ac:dyDescent="0.35">
      <c r="A207" s="25" t="s">
        <v>134</v>
      </c>
      <c r="B207" s="25" t="s">
        <v>31</v>
      </c>
      <c r="C207" s="25" t="s">
        <v>476</v>
      </c>
      <c r="D207" s="25" t="s">
        <v>163</v>
      </c>
      <c r="E207" s="25" t="s">
        <v>47</v>
      </c>
      <c r="F207" s="1">
        <v>999896686</v>
      </c>
      <c r="G207" s="1">
        <v>810</v>
      </c>
    </row>
    <row r="208" spans="1:7" x14ac:dyDescent="0.35">
      <c r="A208" s="25" t="s">
        <v>134</v>
      </c>
      <c r="B208" s="25" t="s">
        <v>31</v>
      </c>
      <c r="C208" s="25" t="s">
        <v>372</v>
      </c>
      <c r="D208" s="25" t="s">
        <v>208</v>
      </c>
      <c r="E208" s="25" t="s">
        <v>47</v>
      </c>
      <c r="F208" s="1">
        <v>999883145</v>
      </c>
      <c r="G208" s="1">
        <v>742</v>
      </c>
    </row>
    <row r="209" spans="1:7" x14ac:dyDescent="0.35">
      <c r="A209" s="25" t="s">
        <v>134</v>
      </c>
      <c r="B209" s="1" t="s">
        <v>31</v>
      </c>
      <c r="C209" s="1" t="s">
        <v>265</v>
      </c>
      <c r="D209" s="1" t="s">
        <v>266</v>
      </c>
      <c r="E209" s="1" t="s">
        <v>47</v>
      </c>
      <c r="F209" s="1">
        <v>999865853</v>
      </c>
      <c r="G209" s="1">
        <v>668</v>
      </c>
    </row>
    <row r="210" spans="1:7" x14ac:dyDescent="0.35">
      <c r="A210" s="25" t="s">
        <v>134</v>
      </c>
      <c r="B210" s="1" t="s">
        <v>31</v>
      </c>
      <c r="C210" s="1" t="s">
        <v>492</v>
      </c>
      <c r="D210" s="1" t="s">
        <v>493</v>
      </c>
      <c r="E210" s="1" t="s">
        <v>47</v>
      </c>
      <c r="F210" s="1">
        <v>999897534</v>
      </c>
      <c r="G210" s="1">
        <v>542</v>
      </c>
    </row>
    <row r="211" spans="1:7" x14ac:dyDescent="0.35">
      <c r="A211" s="25" t="s">
        <v>134</v>
      </c>
      <c r="B211" s="25" t="s">
        <v>31</v>
      </c>
      <c r="C211" s="25" t="s">
        <v>477</v>
      </c>
      <c r="D211" s="25" t="s">
        <v>478</v>
      </c>
      <c r="E211" s="25" t="s">
        <v>47</v>
      </c>
      <c r="F211" s="1">
        <v>999896775</v>
      </c>
      <c r="G211" s="1">
        <v>465</v>
      </c>
    </row>
    <row r="212" spans="1:7" x14ac:dyDescent="0.35">
      <c r="A212" s="25" t="s">
        <v>134</v>
      </c>
      <c r="B212" s="25" t="s">
        <v>31</v>
      </c>
      <c r="C212" s="25" t="s">
        <v>660</v>
      </c>
      <c r="D212" s="25" t="s">
        <v>79</v>
      </c>
      <c r="E212" s="25" t="s">
        <v>47</v>
      </c>
      <c r="F212" s="1">
        <v>999910273</v>
      </c>
      <c r="G212" s="1">
        <v>459</v>
      </c>
    </row>
    <row r="213" spans="1:7" x14ac:dyDescent="0.35">
      <c r="A213" s="25" t="s">
        <v>134</v>
      </c>
      <c r="B213" s="1" t="s">
        <v>31</v>
      </c>
      <c r="C213" s="1" t="s">
        <v>447</v>
      </c>
      <c r="D213" s="1" t="s">
        <v>448</v>
      </c>
      <c r="E213" s="1" t="s">
        <v>47</v>
      </c>
      <c r="F213" s="1">
        <v>999892818</v>
      </c>
      <c r="G213" s="1">
        <v>422</v>
      </c>
    </row>
    <row r="214" spans="1:7" x14ac:dyDescent="0.35">
      <c r="A214" s="25" t="s">
        <v>134</v>
      </c>
      <c r="B214" s="25" t="s">
        <v>31</v>
      </c>
      <c r="C214" s="25" t="s">
        <v>253</v>
      </c>
      <c r="D214" s="25" t="s">
        <v>81</v>
      </c>
      <c r="E214" s="25" t="s">
        <v>47</v>
      </c>
      <c r="F214" s="1">
        <v>999863781</v>
      </c>
      <c r="G214" s="1">
        <v>418</v>
      </c>
    </row>
    <row r="215" spans="1:7" x14ac:dyDescent="0.35">
      <c r="A215" s="25" t="s">
        <v>134</v>
      </c>
      <c r="B215" s="25" t="s">
        <v>31</v>
      </c>
      <c r="C215" s="25" t="s">
        <v>408</v>
      </c>
      <c r="D215" s="25" t="s">
        <v>81</v>
      </c>
      <c r="E215" s="25" t="s">
        <v>47</v>
      </c>
      <c r="F215" s="1">
        <v>999888753</v>
      </c>
      <c r="G215" s="1">
        <v>314</v>
      </c>
    </row>
    <row r="216" spans="1:7" x14ac:dyDescent="0.35">
      <c r="A216" s="25" t="s">
        <v>134</v>
      </c>
      <c r="B216" s="1" t="s">
        <v>31</v>
      </c>
      <c r="C216" s="25" t="s">
        <v>1047</v>
      </c>
      <c r="D216" s="25" t="s">
        <v>1048</v>
      </c>
      <c r="E216" s="25" t="s">
        <v>47</v>
      </c>
      <c r="F216" s="1">
        <v>999919585</v>
      </c>
      <c r="G216" s="1">
        <v>295.5</v>
      </c>
    </row>
    <row r="217" spans="1:7" x14ac:dyDescent="0.35">
      <c r="A217" s="25" t="s">
        <v>134</v>
      </c>
      <c r="B217" s="1" t="s">
        <v>31</v>
      </c>
      <c r="C217" s="1" t="s">
        <v>78</v>
      </c>
      <c r="D217" s="1" t="s">
        <v>177</v>
      </c>
      <c r="E217" s="1" t="s">
        <v>47</v>
      </c>
      <c r="F217" s="1">
        <v>999899250</v>
      </c>
      <c r="G217" s="1">
        <v>288</v>
      </c>
    </row>
    <row r="218" spans="1:7" x14ac:dyDescent="0.35">
      <c r="A218" s="25" t="s">
        <v>134</v>
      </c>
      <c r="B218" s="25" t="s">
        <v>31</v>
      </c>
      <c r="C218" s="25" t="s">
        <v>455</v>
      </c>
      <c r="D218" s="25" t="s">
        <v>65</v>
      </c>
      <c r="E218" s="25" t="s">
        <v>47</v>
      </c>
      <c r="F218" s="1">
        <v>999893277</v>
      </c>
      <c r="G218" s="1">
        <v>280</v>
      </c>
    </row>
    <row r="219" spans="1:7" x14ac:dyDescent="0.35">
      <c r="A219" s="25" t="s">
        <v>134</v>
      </c>
      <c r="B219" s="1" t="s">
        <v>31</v>
      </c>
      <c r="C219" s="1" t="s">
        <v>623</v>
      </c>
      <c r="D219" s="1" t="s">
        <v>550</v>
      </c>
      <c r="E219" s="1" t="s">
        <v>47</v>
      </c>
      <c r="F219" s="1">
        <v>999908773</v>
      </c>
      <c r="G219" s="1">
        <v>280</v>
      </c>
    </row>
    <row r="220" spans="1:7" x14ac:dyDescent="0.35">
      <c r="A220" s="25" t="s">
        <v>134</v>
      </c>
      <c r="B220" s="25" t="s">
        <v>31</v>
      </c>
      <c r="C220" s="25" t="s">
        <v>423</v>
      </c>
      <c r="D220" s="25" t="s">
        <v>290</v>
      </c>
      <c r="E220" s="25" t="s">
        <v>47</v>
      </c>
      <c r="F220" s="1">
        <v>999890302</v>
      </c>
      <c r="G220" s="1">
        <v>278</v>
      </c>
    </row>
    <row r="221" spans="1:7" x14ac:dyDescent="0.35">
      <c r="A221" s="25" t="s">
        <v>134</v>
      </c>
      <c r="B221" s="1" t="s">
        <v>31</v>
      </c>
      <c r="C221" s="1" t="s">
        <v>729</v>
      </c>
      <c r="D221" s="1" t="s">
        <v>730</v>
      </c>
      <c r="E221" s="1" t="s">
        <v>47</v>
      </c>
      <c r="F221" s="1">
        <v>999914576</v>
      </c>
      <c r="G221" s="1">
        <v>266</v>
      </c>
    </row>
    <row r="222" spans="1:7" x14ac:dyDescent="0.35">
      <c r="A222" s="25" t="s">
        <v>134</v>
      </c>
      <c r="B222" s="25" t="s">
        <v>31</v>
      </c>
      <c r="C222" s="25" t="s">
        <v>719</v>
      </c>
      <c r="D222" s="1" t="s">
        <v>720</v>
      </c>
      <c r="E222" s="25" t="s">
        <v>47</v>
      </c>
      <c r="F222" s="1">
        <v>999914329</v>
      </c>
      <c r="G222" s="1">
        <v>256</v>
      </c>
    </row>
    <row r="223" spans="1:7" x14ac:dyDescent="0.35">
      <c r="A223" s="25" t="s">
        <v>134</v>
      </c>
      <c r="B223" s="1" t="s">
        <v>31</v>
      </c>
      <c r="C223" s="1" t="s">
        <v>361</v>
      </c>
      <c r="D223" s="1" t="s">
        <v>362</v>
      </c>
      <c r="E223" s="1" t="s">
        <v>47</v>
      </c>
      <c r="F223" s="1">
        <v>999882198</v>
      </c>
      <c r="G223" s="1">
        <v>250</v>
      </c>
    </row>
    <row r="224" spans="1:7" x14ac:dyDescent="0.35">
      <c r="A224" s="25" t="s">
        <v>134</v>
      </c>
      <c r="B224" s="1" t="s">
        <v>31</v>
      </c>
      <c r="C224" s="1" t="s">
        <v>394</v>
      </c>
      <c r="D224" s="1" t="s">
        <v>395</v>
      </c>
      <c r="E224" s="1" t="s">
        <v>47</v>
      </c>
      <c r="F224" s="1">
        <v>999887185</v>
      </c>
      <c r="G224" s="1">
        <v>247.5</v>
      </c>
    </row>
    <row r="225" spans="1:7" x14ac:dyDescent="0.35">
      <c r="A225" s="1" t="s">
        <v>134</v>
      </c>
      <c r="B225" s="1" t="s">
        <v>31</v>
      </c>
      <c r="C225" s="1" t="s">
        <v>976</v>
      </c>
      <c r="D225" s="1" t="s">
        <v>1724</v>
      </c>
      <c r="E225" s="1" t="s">
        <v>47</v>
      </c>
      <c r="F225" s="1">
        <v>999925355</v>
      </c>
      <c r="G225" s="1">
        <v>240</v>
      </c>
    </row>
    <row r="226" spans="1:7" x14ac:dyDescent="0.35">
      <c r="A226" s="25" t="s">
        <v>134</v>
      </c>
      <c r="B226" s="25" t="s">
        <v>31</v>
      </c>
      <c r="C226" s="25" t="s">
        <v>604</v>
      </c>
      <c r="D226" s="25" t="s">
        <v>605</v>
      </c>
      <c r="E226" s="25" t="s">
        <v>47</v>
      </c>
      <c r="F226" s="1">
        <v>999907958</v>
      </c>
      <c r="G226" s="1">
        <v>239</v>
      </c>
    </row>
    <row r="227" spans="1:7" x14ac:dyDescent="0.35">
      <c r="A227" s="25" t="s">
        <v>134</v>
      </c>
      <c r="B227" s="1" t="s">
        <v>31</v>
      </c>
      <c r="C227" s="1" t="s">
        <v>2009</v>
      </c>
      <c r="D227" s="1" t="s">
        <v>2010</v>
      </c>
      <c r="E227" s="1" t="s">
        <v>47</v>
      </c>
      <c r="F227" s="1">
        <v>999926863</v>
      </c>
      <c r="G227" s="1">
        <v>229</v>
      </c>
    </row>
    <row r="228" spans="1:7" x14ac:dyDescent="0.35">
      <c r="A228" s="25" t="s">
        <v>134</v>
      </c>
      <c r="B228" s="1" t="s">
        <v>31</v>
      </c>
      <c r="C228" s="1" t="s">
        <v>619</v>
      </c>
      <c r="D228" s="1" t="s">
        <v>482</v>
      </c>
      <c r="E228" s="1" t="s">
        <v>47</v>
      </c>
      <c r="F228" s="1">
        <v>999918592</v>
      </c>
      <c r="G228" s="1">
        <v>220</v>
      </c>
    </row>
    <row r="229" spans="1:7" x14ac:dyDescent="0.35">
      <c r="A229" s="25" t="s">
        <v>134</v>
      </c>
      <c r="B229" s="1" t="s">
        <v>31</v>
      </c>
      <c r="C229" s="1" t="s">
        <v>136</v>
      </c>
      <c r="D229" s="1" t="s">
        <v>642</v>
      </c>
      <c r="E229" s="1" t="s">
        <v>47</v>
      </c>
      <c r="F229" s="1">
        <v>999909486</v>
      </c>
      <c r="G229" s="1">
        <v>217</v>
      </c>
    </row>
    <row r="230" spans="1:7" x14ac:dyDescent="0.35">
      <c r="A230" s="1" t="s">
        <v>134</v>
      </c>
      <c r="B230" s="1" t="s">
        <v>31</v>
      </c>
      <c r="C230" s="1" t="s">
        <v>809</v>
      </c>
      <c r="D230" s="1" t="s">
        <v>290</v>
      </c>
      <c r="E230" s="1" t="s">
        <v>47</v>
      </c>
      <c r="F230" s="1">
        <v>999916630</v>
      </c>
      <c r="G230" s="1">
        <v>211</v>
      </c>
    </row>
    <row r="231" spans="1:7" x14ac:dyDescent="0.35">
      <c r="A231" s="25" t="s">
        <v>134</v>
      </c>
      <c r="B231" s="25" t="s">
        <v>31</v>
      </c>
      <c r="C231" s="25" t="s">
        <v>254</v>
      </c>
      <c r="D231" s="25" t="s">
        <v>255</v>
      </c>
      <c r="E231" s="25" t="s">
        <v>47</v>
      </c>
      <c r="F231" s="1">
        <v>999864531</v>
      </c>
      <c r="G231" s="1">
        <v>208</v>
      </c>
    </row>
    <row r="232" spans="1:7" x14ac:dyDescent="0.35">
      <c r="A232" s="25" t="s">
        <v>134</v>
      </c>
      <c r="B232" s="1" t="s">
        <v>31</v>
      </c>
      <c r="C232" s="1" t="s">
        <v>760</v>
      </c>
      <c r="D232" s="1" t="s">
        <v>832</v>
      </c>
      <c r="E232" s="1" t="s">
        <v>47</v>
      </c>
      <c r="F232" s="1">
        <v>999916784</v>
      </c>
      <c r="G232" s="1">
        <v>202.5</v>
      </c>
    </row>
    <row r="233" spans="1:7" x14ac:dyDescent="0.35">
      <c r="A233" s="25" t="s">
        <v>134</v>
      </c>
      <c r="B233" s="1" t="s">
        <v>31</v>
      </c>
      <c r="C233" s="1" t="s">
        <v>700</v>
      </c>
      <c r="D233" s="1" t="s">
        <v>701</v>
      </c>
      <c r="E233" s="1" t="s">
        <v>47</v>
      </c>
      <c r="F233" s="1">
        <v>999913628</v>
      </c>
      <c r="G233" s="1">
        <v>196</v>
      </c>
    </row>
    <row r="234" spans="1:7" x14ac:dyDescent="0.35">
      <c r="A234" s="25" t="s">
        <v>134</v>
      </c>
      <c r="B234" s="25" t="s">
        <v>31</v>
      </c>
      <c r="C234" s="25" t="s">
        <v>474</v>
      </c>
      <c r="D234" s="25" t="s">
        <v>475</v>
      </c>
      <c r="E234" s="25" t="s">
        <v>47</v>
      </c>
      <c r="F234" s="1">
        <v>999896589</v>
      </c>
      <c r="G234" s="1">
        <v>184</v>
      </c>
    </row>
    <row r="235" spans="1:7" x14ac:dyDescent="0.35">
      <c r="A235" s="25" t="s">
        <v>134</v>
      </c>
      <c r="B235" s="25" t="s">
        <v>31</v>
      </c>
      <c r="C235" s="25" t="s">
        <v>709</v>
      </c>
      <c r="D235" s="25" t="s">
        <v>710</v>
      </c>
      <c r="E235" s="25" t="s">
        <v>47</v>
      </c>
      <c r="F235" s="1">
        <v>999913928</v>
      </c>
      <c r="G235" s="1">
        <v>184</v>
      </c>
    </row>
    <row r="236" spans="1:7" x14ac:dyDescent="0.35">
      <c r="A236" s="25" t="s">
        <v>134</v>
      </c>
      <c r="B236" s="1" t="s">
        <v>31</v>
      </c>
      <c r="C236" s="25" t="s">
        <v>1257</v>
      </c>
      <c r="D236" s="25" t="s">
        <v>1256</v>
      </c>
      <c r="E236" s="1" t="s">
        <v>47</v>
      </c>
      <c r="F236" s="25">
        <v>999921677</v>
      </c>
      <c r="G236" s="1">
        <v>179.5</v>
      </c>
    </row>
    <row r="237" spans="1:7" x14ac:dyDescent="0.35">
      <c r="A237" s="25" t="s">
        <v>134</v>
      </c>
      <c r="B237" s="1" t="s">
        <v>31</v>
      </c>
      <c r="C237" s="1" t="s">
        <v>490</v>
      </c>
      <c r="D237" s="1" t="s">
        <v>491</v>
      </c>
      <c r="E237" s="1" t="s">
        <v>47</v>
      </c>
      <c r="F237" s="1">
        <v>999897304</v>
      </c>
      <c r="G237" s="1">
        <v>176</v>
      </c>
    </row>
    <row r="238" spans="1:7" x14ac:dyDescent="0.35">
      <c r="A238" s="25" t="s">
        <v>134</v>
      </c>
      <c r="B238" s="1" t="s">
        <v>31</v>
      </c>
      <c r="C238" s="1" t="s">
        <v>751</v>
      </c>
      <c r="D238" s="1" t="s">
        <v>637</v>
      </c>
      <c r="E238" s="1" t="s">
        <v>47</v>
      </c>
      <c r="F238" s="1">
        <v>999915092</v>
      </c>
      <c r="G238" s="1">
        <v>174</v>
      </c>
    </row>
    <row r="239" spans="1:7" x14ac:dyDescent="0.35">
      <c r="A239" s="25" t="s">
        <v>134</v>
      </c>
      <c r="B239" s="25" t="s">
        <v>31</v>
      </c>
      <c r="C239" s="25" t="s">
        <v>666</v>
      </c>
      <c r="D239" s="25" t="s">
        <v>667</v>
      </c>
      <c r="E239" s="25" t="s">
        <v>47</v>
      </c>
      <c r="F239" s="1">
        <v>999910607</v>
      </c>
      <c r="G239" s="1">
        <v>173</v>
      </c>
    </row>
    <row r="240" spans="1:7" x14ac:dyDescent="0.35">
      <c r="A240" s="25" t="s">
        <v>134</v>
      </c>
      <c r="B240" s="1" t="s">
        <v>31</v>
      </c>
      <c r="C240" s="1" t="s">
        <v>623</v>
      </c>
      <c r="D240" s="1" t="s">
        <v>685</v>
      </c>
      <c r="E240" s="1" t="s">
        <v>47</v>
      </c>
      <c r="F240" s="1">
        <v>999921813</v>
      </c>
      <c r="G240" s="1">
        <v>159.625</v>
      </c>
    </row>
    <row r="241" spans="1:7" x14ac:dyDescent="0.35">
      <c r="A241" s="25" t="s">
        <v>134</v>
      </c>
      <c r="B241" s="1" t="s">
        <v>31</v>
      </c>
      <c r="C241" s="1" t="s">
        <v>206</v>
      </c>
      <c r="D241" s="1" t="s">
        <v>207</v>
      </c>
      <c r="E241" s="1" t="s">
        <v>47</v>
      </c>
      <c r="F241" s="1">
        <v>999857023</v>
      </c>
      <c r="G241" s="1">
        <v>159</v>
      </c>
    </row>
    <row r="242" spans="1:7" x14ac:dyDescent="0.35">
      <c r="A242" s="25" t="s">
        <v>134</v>
      </c>
      <c r="B242" s="25" t="s">
        <v>31</v>
      </c>
      <c r="C242" s="25" t="s">
        <v>689</v>
      </c>
      <c r="D242" s="25" t="s">
        <v>690</v>
      </c>
      <c r="E242" s="25" t="s">
        <v>47</v>
      </c>
      <c r="F242" s="1">
        <v>999911780</v>
      </c>
      <c r="G242" s="1">
        <v>156</v>
      </c>
    </row>
    <row r="243" spans="1:7" x14ac:dyDescent="0.35">
      <c r="A243" s="25" t="s">
        <v>134</v>
      </c>
      <c r="B243" s="25" t="s">
        <v>31</v>
      </c>
      <c r="C243" s="25" t="s">
        <v>244</v>
      </c>
      <c r="D243" s="25" t="s">
        <v>486</v>
      </c>
      <c r="E243" s="25" t="s">
        <v>47</v>
      </c>
      <c r="F243" s="1">
        <v>999896973</v>
      </c>
      <c r="G243" s="1">
        <v>146</v>
      </c>
    </row>
    <row r="244" spans="1:7" x14ac:dyDescent="0.35">
      <c r="A244" s="25" t="s">
        <v>134</v>
      </c>
      <c r="B244" s="28" t="s">
        <v>31</v>
      </c>
      <c r="C244" s="28" t="s">
        <v>401</v>
      </c>
      <c r="D244" s="28" t="s">
        <v>402</v>
      </c>
      <c r="E244" s="28" t="s">
        <v>47</v>
      </c>
      <c r="F244" s="28">
        <v>999887762</v>
      </c>
      <c r="G244" s="1">
        <v>145</v>
      </c>
    </row>
    <row r="245" spans="1:7" x14ac:dyDescent="0.35">
      <c r="A245" s="25" t="s">
        <v>134</v>
      </c>
      <c r="B245" s="25" t="s">
        <v>31</v>
      </c>
      <c r="C245" s="25" t="s">
        <v>580</v>
      </c>
      <c r="D245" s="25" t="s">
        <v>42</v>
      </c>
      <c r="E245" s="25" t="s">
        <v>47</v>
      </c>
      <c r="F245" s="1">
        <v>999906499</v>
      </c>
      <c r="G245" s="1">
        <v>143.5</v>
      </c>
    </row>
    <row r="246" spans="1:7" x14ac:dyDescent="0.35">
      <c r="A246" s="25" t="s">
        <v>134</v>
      </c>
      <c r="B246" s="1" t="s">
        <v>31</v>
      </c>
      <c r="C246" s="1" t="s">
        <v>78</v>
      </c>
      <c r="D246" s="1" t="s">
        <v>860</v>
      </c>
      <c r="E246" s="1" t="s">
        <v>47</v>
      </c>
      <c r="F246" s="1">
        <v>999917186</v>
      </c>
      <c r="G246" s="1">
        <v>139.5</v>
      </c>
    </row>
    <row r="247" spans="1:7" x14ac:dyDescent="0.35">
      <c r="A247" s="25" t="s">
        <v>134</v>
      </c>
      <c r="B247" s="1" t="s">
        <v>31</v>
      </c>
      <c r="C247" s="1" t="s">
        <v>383</v>
      </c>
      <c r="D247" s="1" t="s">
        <v>384</v>
      </c>
      <c r="E247" s="1" t="s">
        <v>47</v>
      </c>
      <c r="F247" s="1">
        <v>999885325</v>
      </c>
      <c r="G247" s="1">
        <v>139</v>
      </c>
    </row>
    <row r="248" spans="1:7" x14ac:dyDescent="0.35">
      <c r="A248" s="25" t="s">
        <v>134</v>
      </c>
      <c r="B248" s="25" t="s">
        <v>31</v>
      </c>
      <c r="C248" s="25" t="s">
        <v>417</v>
      </c>
      <c r="D248" s="25" t="s">
        <v>418</v>
      </c>
      <c r="E248" s="25" t="s">
        <v>47</v>
      </c>
      <c r="F248" s="1">
        <v>999889854</v>
      </c>
      <c r="G248" s="1">
        <v>135</v>
      </c>
    </row>
    <row r="249" spans="1:7" x14ac:dyDescent="0.35">
      <c r="A249" s="25" t="s">
        <v>134</v>
      </c>
      <c r="B249" s="25" t="s">
        <v>31</v>
      </c>
      <c r="C249" s="25" t="s">
        <v>2305</v>
      </c>
      <c r="D249" s="25" t="s">
        <v>2306</v>
      </c>
      <c r="E249" s="25" t="s">
        <v>47</v>
      </c>
      <c r="F249" s="25">
        <v>999897394</v>
      </c>
      <c r="G249" s="1">
        <v>133</v>
      </c>
    </row>
    <row r="250" spans="1:7" x14ac:dyDescent="0.35">
      <c r="A250" s="25" t="s">
        <v>134</v>
      </c>
      <c r="B250" s="25" t="s">
        <v>31</v>
      </c>
      <c r="C250" s="25" t="s">
        <v>636</v>
      </c>
      <c r="D250" s="25" t="s">
        <v>79</v>
      </c>
      <c r="E250" s="25" t="s">
        <v>47</v>
      </c>
      <c r="F250" s="1">
        <v>999909302</v>
      </c>
      <c r="G250" s="1">
        <v>132</v>
      </c>
    </row>
    <row r="251" spans="1:7" x14ac:dyDescent="0.35">
      <c r="A251" s="25" t="s">
        <v>134</v>
      </c>
      <c r="B251" s="1" t="s">
        <v>31</v>
      </c>
      <c r="C251" s="1" t="s">
        <v>420</v>
      </c>
      <c r="D251" s="1" t="s">
        <v>694</v>
      </c>
      <c r="E251" s="1" t="s">
        <v>47</v>
      </c>
      <c r="F251" s="1">
        <v>999912574</v>
      </c>
      <c r="G251" s="1">
        <v>131</v>
      </c>
    </row>
    <row r="252" spans="1:7" x14ac:dyDescent="0.35">
      <c r="A252" s="25" t="s">
        <v>134</v>
      </c>
      <c r="B252" s="1" t="s">
        <v>31</v>
      </c>
      <c r="C252" s="1" t="s">
        <v>609</v>
      </c>
      <c r="D252" s="1" t="s">
        <v>610</v>
      </c>
      <c r="E252" s="1" t="s">
        <v>47</v>
      </c>
      <c r="F252" s="1">
        <v>999907991</v>
      </c>
      <c r="G252" s="1">
        <v>124</v>
      </c>
    </row>
    <row r="253" spans="1:7" x14ac:dyDescent="0.35">
      <c r="A253" s="26" t="s">
        <v>134</v>
      </c>
      <c r="B253" s="26" t="s">
        <v>31</v>
      </c>
      <c r="C253" s="26" t="s">
        <v>244</v>
      </c>
      <c r="D253" s="26" t="s">
        <v>783</v>
      </c>
      <c r="E253" s="26" t="s">
        <v>47</v>
      </c>
      <c r="F253" s="1">
        <v>999921834</v>
      </c>
      <c r="G253" s="1">
        <v>122</v>
      </c>
    </row>
    <row r="254" spans="1:7" x14ac:dyDescent="0.35">
      <c r="A254" s="25" t="s">
        <v>134</v>
      </c>
      <c r="B254" s="1" t="s">
        <v>31</v>
      </c>
      <c r="C254" s="1" t="s">
        <v>993</v>
      </c>
      <c r="D254" s="1" t="s">
        <v>1534</v>
      </c>
      <c r="E254" s="1" t="s">
        <v>47</v>
      </c>
      <c r="F254" s="1">
        <v>999924391</v>
      </c>
      <c r="G254" s="1">
        <v>120</v>
      </c>
    </row>
    <row r="255" spans="1:7" x14ac:dyDescent="0.35">
      <c r="A255" s="25" t="s">
        <v>134</v>
      </c>
      <c r="B255" s="1" t="s">
        <v>31</v>
      </c>
      <c r="C255" s="1" t="s">
        <v>660</v>
      </c>
      <c r="D255" s="1" t="s">
        <v>1212</v>
      </c>
      <c r="E255" s="25" t="s">
        <v>47</v>
      </c>
      <c r="F255" s="1">
        <v>999921440</v>
      </c>
      <c r="G255" s="1">
        <v>117.5</v>
      </c>
    </row>
    <row r="256" spans="1:7" x14ac:dyDescent="0.35">
      <c r="A256" s="25" t="s">
        <v>134</v>
      </c>
      <c r="B256" s="25" t="s">
        <v>31</v>
      </c>
      <c r="C256" s="25" t="s">
        <v>494</v>
      </c>
      <c r="D256" s="25" t="s">
        <v>495</v>
      </c>
      <c r="E256" s="25" t="s">
        <v>47</v>
      </c>
      <c r="F256" s="25">
        <v>999897724</v>
      </c>
      <c r="G256" s="1">
        <v>117</v>
      </c>
    </row>
    <row r="257" spans="1:7" x14ac:dyDescent="0.35">
      <c r="A257" s="25" t="s">
        <v>134</v>
      </c>
      <c r="B257" s="25" t="s">
        <v>31</v>
      </c>
      <c r="C257" s="25" t="s">
        <v>435</v>
      </c>
      <c r="D257" s="25" t="s">
        <v>378</v>
      </c>
      <c r="E257" s="25" t="s">
        <v>47</v>
      </c>
      <c r="F257" s="25">
        <v>999891830</v>
      </c>
      <c r="G257" s="1">
        <v>116</v>
      </c>
    </row>
    <row r="258" spans="1:7" x14ac:dyDescent="0.35">
      <c r="A258" s="25" t="s">
        <v>134</v>
      </c>
      <c r="B258" s="25" t="s">
        <v>31</v>
      </c>
      <c r="C258" s="25" t="s">
        <v>189</v>
      </c>
      <c r="D258" s="25" t="s">
        <v>883</v>
      </c>
      <c r="E258" s="25" t="s">
        <v>47</v>
      </c>
      <c r="F258" s="25">
        <v>999918194</v>
      </c>
      <c r="G258" s="1">
        <v>111.8</v>
      </c>
    </row>
    <row r="259" spans="1:7" x14ac:dyDescent="0.35">
      <c r="A259" s="25" t="s">
        <v>134</v>
      </c>
      <c r="B259" s="1" t="s">
        <v>31</v>
      </c>
      <c r="C259" s="1" t="s">
        <v>443</v>
      </c>
      <c r="D259" s="1" t="s">
        <v>81</v>
      </c>
      <c r="E259" s="1" t="s">
        <v>47</v>
      </c>
      <c r="F259" s="1">
        <v>999892384</v>
      </c>
      <c r="G259" s="1">
        <v>111</v>
      </c>
    </row>
    <row r="260" spans="1:7" x14ac:dyDescent="0.35">
      <c r="A260" s="1" t="s">
        <v>134</v>
      </c>
      <c r="B260" s="1" t="s">
        <v>31</v>
      </c>
      <c r="C260" s="1" t="s">
        <v>577</v>
      </c>
      <c r="D260" s="1" t="s">
        <v>194</v>
      </c>
      <c r="E260" s="1" t="s">
        <v>47</v>
      </c>
      <c r="F260" s="1">
        <v>999928255</v>
      </c>
      <c r="G260" s="1">
        <v>109</v>
      </c>
    </row>
    <row r="261" spans="1:7" x14ac:dyDescent="0.35">
      <c r="A261" s="25" t="s">
        <v>134</v>
      </c>
      <c r="B261" s="1" t="s">
        <v>31</v>
      </c>
      <c r="C261" s="1" t="s">
        <v>695</v>
      </c>
      <c r="D261" s="1" t="s">
        <v>248</v>
      </c>
      <c r="E261" s="1" t="s">
        <v>47</v>
      </c>
      <c r="F261" s="1">
        <v>999913029</v>
      </c>
      <c r="G261" s="1">
        <v>106</v>
      </c>
    </row>
    <row r="262" spans="1:7" x14ac:dyDescent="0.35">
      <c r="A262" s="25" t="s">
        <v>134</v>
      </c>
      <c r="B262" s="25" t="s">
        <v>31</v>
      </c>
      <c r="C262" s="25" t="s">
        <v>2513</v>
      </c>
      <c r="D262" s="25" t="s">
        <v>1227</v>
      </c>
      <c r="E262" s="25" t="s">
        <v>47</v>
      </c>
      <c r="F262" s="25">
        <v>999929620</v>
      </c>
      <c r="G262" s="1">
        <v>106</v>
      </c>
    </row>
    <row r="263" spans="1:7" x14ac:dyDescent="0.35">
      <c r="A263" s="1" t="s">
        <v>134</v>
      </c>
      <c r="B263" s="1" t="s">
        <v>31</v>
      </c>
      <c r="C263" s="1" t="s">
        <v>169</v>
      </c>
      <c r="D263" s="1" t="s">
        <v>81</v>
      </c>
      <c r="E263" s="1" t="s">
        <v>47</v>
      </c>
      <c r="F263" s="1">
        <v>999829131</v>
      </c>
      <c r="G263" s="1">
        <v>105</v>
      </c>
    </row>
    <row r="264" spans="1:7" x14ac:dyDescent="0.35">
      <c r="A264" s="25" t="s">
        <v>134</v>
      </c>
      <c r="B264" s="25" t="s">
        <v>31</v>
      </c>
      <c r="C264" s="25" t="s">
        <v>2462</v>
      </c>
      <c r="D264" s="25" t="s">
        <v>1859</v>
      </c>
      <c r="E264" s="25" t="s">
        <v>47</v>
      </c>
      <c r="F264" s="25">
        <v>999928216</v>
      </c>
      <c r="G264" s="1">
        <v>105</v>
      </c>
    </row>
    <row r="265" spans="1:7" x14ac:dyDescent="0.35">
      <c r="A265" s="25" t="s">
        <v>134</v>
      </c>
      <c r="B265" s="1" t="s">
        <v>31</v>
      </c>
      <c r="C265" s="1" t="s">
        <v>1720</v>
      </c>
      <c r="D265" s="1" t="s">
        <v>161</v>
      </c>
      <c r="E265" s="1" t="s">
        <v>47</v>
      </c>
      <c r="F265" s="1">
        <v>999925347</v>
      </c>
      <c r="G265" s="1">
        <v>100.5</v>
      </c>
    </row>
    <row r="266" spans="1:7" x14ac:dyDescent="0.35">
      <c r="A266" s="25" t="s">
        <v>134</v>
      </c>
      <c r="B266" s="1" t="s">
        <v>31</v>
      </c>
      <c r="C266" s="1" t="s">
        <v>630</v>
      </c>
      <c r="D266" s="1" t="s">
        <v>631</v>
      </c>
      <c r="E266" s="1" t="s">
        <v>47</v>
      </c>
      <c r="F266" s="1">
        <v>999908932</v>
      </c>
      <c r="G266" s="1">
        <v>100</v>
      </c>
    </row>
    <row r="267" spans="1:7" x14ac:dyDescent="0.35">
      <c r="A267" s="1" t="s">
        <v>134</v>
      </c>
      <c r="B267" s="1" t="s">
        <v>31</v>
      </c>
      <c r="C267" s="1" t="s">
        <v>1287</v>
      </c>
      <c r="D267" s="1" t="s">
        <v>1288</v>
      </c>
      <c r="E267" s="1" t="s">
        <v>47</v>
      </c>
      <c r="F267" s="1">
        <v>999921936</v>
      </c>
      <c r="G267" s="1">
        <v>97</v>
      </c>
    </row>
    <row r="268" spans="1:7" x14ac:dyDescent="0.35">
      <c r="A268" s="26" t="s">
        <v>134</v>
      </c>
      <c r="B268" s="26" t="s">
        <v>31</v>
      </c>
      <c r="C268" s="26" t="s">
        <v>1059</v>
      </c>
      <c r="D268" s="26" t="s">
        <v>106</v>
      </c>
      <c r="E268" s="26" t="s">
        <v>47</v>
      </c>
      <c r="F268" s="1">
        <v>999919711</v>
      </c>
      <c r="G268" s="1">
        <v>96</v>
      </c>
    </row>
    <row r="269" spans="1:7" x14ac:dyDescent="0.35">
      <c r="A269" s="25" t="s">
        <v>134</v>
      </c>
      <c r="B269" s="1" t="s">
        <v>31</v>
      </c>
      <c r="C269" s="1" t="s">
        <v>2464</v>
      </c>
      <c r="D269" s="1" t="s">
        <v>2465</v>
      </c>
      <c r="E269" s="1" t="s">
        <v>47</v>
      </c>
      <c r="F269" s="1">
        <v>999930022</v>
      </c>
      <c r="G269" s="1">
        <v>96</v>
      </c>
    </row>
    <row r="270" spans="1:7" x14ac:dyDescent="0.35">
      <c r="A270" s="25" t="s">
        <v>134</v>
      </c>
      <c r="B270" s="25" t="s">
        <v>31</v>
      </c>
      <c r="C270" s="25" t="s">
        <v>551</v>
      </c>
      <c r="D270" s="25" t="s">
        <v>552</v>
      </c>
      <c r="E270" s="25" t="s">
        <v>47</v>
      </c>
      <c r="F270" s="1">
        <v>999905352</v>
      </c>
      <c r="G270" s="1">
        <v>93</v>
      </c>
    </row>
    <row r="271" spans="1:7" x14ac:dyDescent="0.35">
      <c r="A271" s="1" t="s">
        <v>134</v>
      </c>
      <c r="B271" s="1" t="s">
        <v>31</v>
      </c>
      <c r="C271" s="25" t="s">
        <v>1255</v>
      </c>
      <c r="D271" s="25" t="s">
        <v>1256</v>
      </c>
      <c r="E271" s="1" t="s">
        <v>47</v>
      </c>
      <c r="F271" s="25">
        <v>999921676</v>
      </c>
      <c r="G271" s="1">
        <v>92</v>
      </c>
    </row>
    <row r="272" spans="1:7" x14ac:dyDescent="0.35">
      <c r="A272" s="25" t="s">
        <v>134</v>
      </c>
      <c r="B272" s="26" t="s">
        <v>31</v>
      </c>
      <c r="C272" s="26" t="s">
        <v>788</v>
      </c>
      <c r="D272" s="26" t="s">
        <v>1082</v>
      </c>
      <c r="E272" s="26" t="s">
        <v>47</v>
      </c>
      <c r="F272" s="1">
        <v>999920598</v>
      </c>
      <c r="G272" s="1">
        <v>90</v>
      </c>
    </row>
    <row r="273" spans="1:7" x14ac:dyDescent="0.35">
      <c r="A273" s="25" t="s">
        <v>134</v>
      </c>
      <c r="B273" s="25" t="s">
        <v>31</v>
      </c>
      <c r="C273" s="25" t="s">
        <v>744</v>
      </c>
      <c r="D273" s="25" t="s">
        <v>81</v>
      </c>
      <c r="E273" s="25" t="s">
        <v>47</v>
      </c>
      <c r="F273" s="25">
        <v>999930920</v>
      </c>
      <c r="G273" s="1">
        <v>90</v>
      </c>
    </row>
    <row r="274" spans="1:7" x14ac:dyDescent="0.35">
      <c r="A274" s="25" t="s">
        <v>134</v>
      </c>
      <c r="B274" s="1" t="s">
        <v>31</v>
      </c>
      <c r="C274" s="25" t="s">
        <v>2351</v>
      </c>
      <c r="D274" s="25" t="s">
        <v>2335</v>
      </c>
      <c r="E274" s="25" t="s">
        <v>47</v>
      </c>
      <c r="F274" s="25">
        <v>999921012</v>
      </c>
      <c r="G274" s="1">
        <v>87</v>
      </c>
    </row>
    <row r="275" spans="1:7" x14ac:dyDescent="0.35">
      <c r="A275" s="25" t="s">
        <v>134</v>
      </c>
      <c r="B275" s="1" t="s">
        <v>31</v>
      </c>
      <c r="C275" s="1" t="s">
        <v>2098</v>
      </c>
      <c r="D275" s="1" t="s">
        <v>2206</v>
      </c>
      <c r="E275" s="1" t="s">
        <v>47</v>
      </c>
      <c r="F275" s="1">
        <v>999928246</v>
      </c>
      <c r="G275" s="1">
        <v>84.5</v>
      </c>
    </row>
    <row r="276" spans="1:7" x14ac:dyDescent="0.35">
      <c r="A276" s="25" t="s">
        <v>134</v>
      </c>
      <c r="B276" s="1" t="s">
        <v>31</v>
      </c>
      <c r="C276" s="1" t="s">
        <v>760</v>
      </c>
      <c r="D276" s="1" t="s">
        <v>1868</v>
      </c>
      <c r="E276" s="1" t="s">
        <v>47</v>
      </c>
      <c r="F276" s="1">
        <v>999926051</v>
      </c>
      <c r="G276" s="1">
        <v>83.3</v>
      </c>
    </row>
    <row r="277" spans="1:7" x14ac:dyDescent="0.35">
      <c r="A277" s="1" t="s">
        <v>134</v>
      </c>
      <c r="B277" s="1" t="s">
        <v>31</v>
      </c>
      <c r="C277" s="1" t="s">
        <v>537</v>
      </c>
      <c r="D277" s="1" t="s">
        <v>538</v>
      </c>
      <c r="E277" s="1" t="s">
        <v>47</v>
      </c>
      <c r="F277" s="1">
        <v>999902889</v>
      </c>
      <c r="G277" s="1">
        <v>83</v>
      </c>
    </row>
    <row r="278" spans="1:7" x14ac:dyDescent="0.35">
      <c r="A278" s="25" t="s">
        <v>134</v>
      </c>
      <c r="B278" s="25" t="s">
        <v>31</v>
      </c>
      <c r="C278" s="25" t="s">
        <v>387</v>
      </c>
      <c r="D278" s="25" t="s">
        <v>388</v>
      </c>
      <c r="E278" s="25" t="s">
        <v>47</v>
      </c>
      <c r="F278" s="1">
        <v>999886817</v>
      </c>
      <c r="G278" s="1">
        <v>82</v>
      </c>
    </row>
    <row r="279" spans="1:7" x14ac:dyDescent="0.35">
      <c r="A279" s="25" t="s">
        <v>134</v>
      </c>
      <c r="B279" s="25" t="s">
        <v>31</v>
      </c>
      <c r="C279" s="25" t="s">
        <v>389</v>
      </c>
      <c r="D279" s="25" t="s">
        <v>388</v>
      </c>
      <c r="E279" s="25" t="s">
        <v>47</v>
      </c>
      <c r="F279" s="1">
        <v>999886818</v>
      </c>
      <c r="G279" s="1">
        <v>82</v>
      </c>
    </row>
    <row r="280" spans="1:7" x14ac:dyDescent="0.35">
      <c r="A280" s="25" t="s">
        <v>134</v>
      </c>
      <c r="B280" s="1" t="s">
        <v>31</v>
      </c>
      <c r="C280" s="1" t="s">
        <v>1089</v>
      </c>
      <c r="D280" s="1" t="s">
        <v>81</v>
      </c>
      <c r="E280" s="1" t="s">
        <v>47</v>
      </c>
      <c r="F280" s="1">
        <v>999920216</v>
      </c>
      <c r="G280" s="1">
        <v>82</v>
      </c>
    </row>
    <row r="281" spans="1:7" x14ac:dyDescent="0.35">
      <c r="A281" s="25" t="s">
        <v>134</v>
      </c>
      <c r="B281" s="25" t="s">
        <v>31</v>
      </c>
      <c r="C281" s="25" t="s">
        <v>619</v>
      </c>
      <c r="D281" s="25" t="s">
        <v>1443</v>
      </c>
      <c r="E281" s="25" t="s">
        <v>47</v>
      </c>
      <c r="F281" s="25">
        <v>999923326</v>
      </c>
      <c r="G281" s="1">
        <v>76</v>
      </c>
    </row>
    <row r="282" spans="1:7" x14ac:dyDescent="0.35">
      <c r="A282" s="25" t="s">
        <v>134</v>
      </c>
      <c r="B282" s="1" t="s">
        <v>31</v>
      </c>
      <c r="C282" s="25" t="s">
        <v>788</v>
      </c>
      <c r="D282" s="25" t="s">
        <v>92</v>
      </c>
      <c r="E282" s="25" t="s">
        <v>47</v>
      </c>
      <c r="F282" s="25">
        <v>999871425</v>
      </c>
      <c r="G282" s="1">
        <v>74</v>
      </c>
    </row>
    <row r="283" spans="1:7" x14ac:dyDescent="0.35">
      <c r="A283" s="25" t="s">
        <v>134</v>
      </c>
      <c r="B283" s="1" t="s">
        <v>31</v>
      </c>
      <c r="C283" s="1" t="s">
        <v>1068</v>
      </c>
      <c r="D283" s="1" t="s">
        <v>1069</v>
      </c>
      <c r="E283" s="1" t="s">
        <v>47</v>
      </c>
      <c r="F283" s="1">
        <v>999919844</v>
      </c>
      <c r="G283" s="1">
        <v>73.5</v>
      </c>
    </row>
    <row r="284" spans="1:7" x14ac:dyDescent="0.35">
      <c r="A284" s="1" t="s">
        <v>134</v>
      </c>
      <c r="B284" s="1" t="s">
        <v>31</v>
      </c>
      <c r="C284" s="1" t="s">
        <v>338</v>
      </c>
      <c r="D284" s="1" t="s">
        <v>339</v>
      </c>
      <c r="E284" s="1" t="s">
        <v>47</v>
      </c>
      <c r="F284" s="1">
        <v>999879172</v>
      </c>
      <c r="G284" s="1">
        <v>72</v>
      </c>
    </row>
    <row r="285" spans="1:7" x14ac:dyDescent="0.35">
      <c r="A285" s="25" t="s">
        <v>134</v>
      </c>
      <c r="B285" s="25" t="s">
        <v>31</v>
      </c>
      <c r="C285" s="25" t="s">
        <v>889</v>
      </c>
      <c r="D285" s="25" t="s">
        <v>234</v>
      </c>
      <c r="E285" s="25" t="s">
        <v>47</v>
      </c>
      <c r="F285" s="1">
        <v>999917765</v>
      </c>
      <c r="G285" s="1">
        <v>71</v>
      </c>
    </row>
    <row r="286" spans="1:7" x14ac:dyDescent="0.35">
      <c r="A286" s="25" t="s">
        <v>134</v>
      </c>
      <c r="B286" s="1" t="s">
        <v>31</v>
      </c>
      <c r="C286" s="1" t="s">
        <v>919</v>
      </c>
      <c r="D286" s="1" t="s">
        <v>918</v>
      </c>
      <c r="E286" s="1" t="s">
        <v>47</v>
      </c>
      <c r="F286" s="1">
        <v>999918082</v>
      </c>
      <c r="G286" s="1">
        <v>71</v>
      </c>
    </row>
    <row r="287" spans="1:7" x14ac:dyDescent="0.35">
      <c r="A287" s="25" t="s">
        <v>134</v>
      </c>
      <c r="B287" s="1" t="s">
        <v>31</v>
      </c>
      <c r="C287" s="1" t="s">
        <v>818</v>
      </c>
      <c r="D287" s="1" t="s">
        <v>819</v>
      </c>
      <c r="E287" s="1" t="s">
        <v>47</v>
      </c>
      <c r="F287" s="1">
        <v>999916673</v>
      </c>
      <c r="G287" s="1">
        <v>70</v>
      </c>
    </row>
    <row r="288" spans="1:7" x14ac:dyDescent="0.35">
      <c r="A288" s="25" t="s">
        <v>134</v>
      </c>
      <c r="B288" s="25" t="s">
        <v>31</v>
      </c>
      <c r="C288" s="25" t="s">
        <v>629</v>
      </c>
      <c r="D288" s="25" t="s">
        <v>3110</v>
      </c>
      <c r="E288" s="25" t="s">
        <v>47</v>
      </c>
      <c r="F288" s="25">
        <v>999902856</v>
      </c>
      <c r="G288" s="1">
        <v>68</v>
      </c>
    </row>
    <row r="289" spans="1:7" x14ac:dyDescent="0.35">
      <c r="A289" s="68" t="s">
        <v>134</v>
      </c>
      <c r="B289" s="68" t="s">
        <v>31</v>
      </c>
      <c r="C289" s="68" t="s">
        <v>78</v>
      </c>
      <c r="D289" s="68" t="s">
        <v>921</v>
      </c>
      <c r="E289" s="68" t="s">
        <v>47</v>
      </c>
      <c r="F289" s="68">
        <v>999918486</v>
      </c>
      <c r="G289" s="1">
        <v>68</v>
      </c>
    </row>
    <row r="290" spans="1:7" x14ac:dyDescent="0.35">
      <c r="A290" s="25" t="s">
        <v>134</v>
      </c>
      <c r="B290" s="25" t="s">
        <v>31</v>
      </c>
      <c r="C290" s="25" t="s">
        <v>1596</v>
      </c>
      <c r="D290" s="25" t="s">
        <v>1578</v>
      </c>
      <c r="E290" s="25" t="s">
        <v>47</v>
      </c>
      <c r="F290" s="25">
        <v>999925009</v>
      </c>
      <c r="G290" s="1">
        <v>68</v>
      </c>
    </row>
    <row r="291" spans="1:7" x14ac:dyDescent="0.35">
      <c r="A291" s="25" t="s">
        <v>134</v>
      </c>
      <c r="B291" s="25" t="s">
        <v>31</v>
      </c>
      <c r="C291" s="25" t="s">
        <v>1525</v>
      </c>
      <c r="D291" s="25" t="s">
        <v>81</v>
      </c>
      <c r="E291" s="25" t="s">
        <v>47</v>
      </c>
      <c r="F291" s="25">
        <v>999930924</v>
      </c>
      <c r="G291" s="1">
        <v>68</v>
      </c>
    </row>
    <row r="292" spans="1:7" x14ac:dyDescent="0.35">
      <c r="A292" s="25" t="s">
        <v>134</v>
      </c>
      <c r="B292" s="25" t="s">
        <v>31</v>
      </c>
      <c r="C292" s="25" t="s">
        <v>1340</v>
      </c>
      <c r="D292" s="25" t="s">
        <v>2307</v>
      </c>
      <c r="E292" s="25" t="s">
        <v>47</v>
      </c>
      <c r="F292" s="25">
        <v>999928693</v>
      </c>
      <c r="G292" s="1">
        <v>67</v>
      </c>
    </row>
    <row r="293" spans="1:7" x14ac:dyDescent="0.35">
      <c r="A293" s="1" t="s">
        <v>134</v>
      </c>
      <c r="B293" s="1" t="s">
        <v>31</v>
      </c>
      <c r="C293" s="1" t="s">
        <v>366</v>
      </c>
      <c r="D293" s="1" t="s">
        <v>873</v>
      </c>
      <c r="E293" s="1" t="s">
        <v>47</v>
      </c>
      <c r="F293" s="1">
        <v>999917625</v>
      </c>
      <c r="G293" s="1">
        <v>65</v>
      </c>
    </row>
    <row r="294" spans="1:7" x14ac:dyDescent="0.35">
      <c r="A294" s="25" t="s">
        <v>134</v>
      </c>
      <c r="B294" s="1" t="s">
        <v>31</v>
      </c>
      <c r="C294" s="1" t="s">
        <v>89</v>
      </c>
      <c r="D294" s="1" t="s">
        <v>2053</v>
      </c>
      <c r="E294" s="1" t="s">
        <v>47</v>
      </c>
      <c r="F294" s="1">
        <v>999927102</v>
      </c>
      <c r="G294" s="1">
        <v>65</v>
      </c>
    </row>
    <row r="295" spans="1:7" x14ac:dyDescent="0.35">
      <c r="A295" s="25" t="s">
        <v>134</v>
      </c>
      <c r="B295" s="1" t="s">
        <v>31</v>
      </c>
      <c r="C295" s="1" t="s">
        <v>752</v>
      </c>
      <c r="D295" s="1" t="s">
        <v>753</v>
      </c>
      <c r="E295" s="1" t="s">
        <v>47</v>
      </c>
      <c r="F295" s="1">
        <v>999915131</v>
      </c>
      <c r="G295" s="1">
        <v>64.5</v>
      </c>
    </row>
    <row r="296" spans="1:7" x14ac:dyDescent="0.35">
      <c r="A296" s="25" t="s">
        <v>134</v>
      </c>
      <c r="B296" s="1" t="s">
        <v>31</v>
      </c>
      <c r="C296" s="25" t="s">
        <v>564</v>
      </c>
      <c r="D296" s="25" t="s">
        <v>565</v>
      </c>
      <c r="E296" s="25" t="s">
        <v>47</v>
      </c>
      <c r="F296" s="25">
        <v>999905993</v>
      </c>
      <c r="G296" s="1">
        <v>63</v>
      </c>
    </row>
    <row r="297" spans="1:7" x14ac:dyDescent="0.35">
      <c r="A297" s="25" t="s">
        <v>134</v>
      </c>
      <c r="B297" s="25" t="s">
        <v>31</v>
      </c>
      <c r="C297" s="25" t="s">
        <v>646</v>
      </c>
      <c r="D297" s="25" t="s">
        <v>161</v>
      </c>
      <c r="E297" s="25" t="s">
        <v>47</v>
      </c>
      <c r="F297" s="25">
        <v>999909628</v>
      </c>
      <c r="G297" s="1">
        <v>63</v>
      </c>
    </row>
    <row r="298" spans="1:7" x14ac:dyDescent="0.35">
      <c r="A298" s="25" t="s">
        <v>134</v>
      </c>
      <c r="B298" s="1" t="s">
        <v>31</v>
      </c>
      <c r="C298" s="1" t="s">
        <v>2463</v>
      </c>
      <c r="D298" s="1" t="s">
        <v>633</v>
      </c>
      <c r="E298" s="1" t="s">
        <v>47</v>
      </c>
      <c r="F298" s="1">
        <v>999909773</v>
      </c>
      <c r="G298" s="1">
        <v>63</v>
      </c>
    </row>
    <row r="299" spans="1:7" x14ac:dyDescent="0.35">
      <c r="A299" s="25" t="s">
        <v>134</v>
      </c>
      <c r="B299" s="25" t="s">
        <v>31</v>
      </c>
      <c r="C299" s="25" t="s">
        <v>3295</v>
      </c>
      <c r="D299" s="25" t="s">
        <v>770</v>
      </c>
      <c r="E299" s="25" t="s">
        <v>47</v>
      </c>
      <c r="F299" s="25">
        <v>999910068</v>
      </c>
      <c r="G299" s="1">
        <v>63</v>
      </c>
    </row>
    <row r="300" spans="1:7" x14ac:dyDescent="0.35">
      <c r="A300" s="25" t="s">
        <v>134</v>
      </c>
      <c r="B300" s="25" t="s">
        <v>31</v>
      </c>
      <c r="C300" s="25" t="s">
        <v>3199</v>
      </c>
      <c r="D300" s="25" t="s">
        <v>998</v>
      </c>
      <c r="E300" s="25" t="s">
        <v>47</v>
      </c>
      <c r="F300" s="25">
        <v>999919950</v>
      </c>
      <c r="G300" s="1">
        <v>63</v>
      </c>
    </row>
    <row r="301" spans="1:7" x14ac:dyDescent="0.35">
      <c r="A301" s="25" t="s">
        <v>134</v>
      </c>
      <c r="B301" s="25" t="s">
        <v>31</v>
      </c>
      <c r="C301" s="25" t="s">
        <v>1569</v>
      </c>
      <c r="D301" s="25" t="s">
        <v>1570</v>
      </c>
      <c r="E301" s="25" t="s">
        <v>47</v>
      </c>
      <c r="F301" s="25">
        <v>999924631</v>
      </c>
      <c r="G301" s="1">
        <v>63</v>
      </c>
    </row>
    <row r="302" spans="1:7" x14ac:dyDescent="0.35">
      <c r="A302" s="25" t="s">
        <v>134</v>
      </c>
      <c r="B302" s="25" t="s">
        <v>31</v>
      </c>
      <c r="C302" s="25" t="s">
        <v>3111</v>
      </c>
      <c r="D302" s="25" t="s">
        <v>1235</v>
      </c>
      <c r="E302" s="25" t="s">
        <v>47</v>
      </c>
      <c r="F302" s="25">
        <v>999930570</v>
      </c>
      <c r="G302" s="1">
        <v>63</v>
      </c>
    </row>
    <row r="303" spans="1:7" x14ac:dyDescent="0.35">
      <c r="A303" s="25" t="s">
        <v>134</v>
      </c>
      <c r="B303" s="1" t="s">
        <v>31</v>
      </c>
      <c r="C303" s="1" t="s">
        <v>1088</v>
      </c>
      <c r="D303" s="1" t="s">
        <v>109</v>
      </c>
      <c r="E303" s="1" t="s">
        <v>47</v>
      </c>
      <c r="F303" s="1">
        <v>999920213</v>
      </c>
      <c r="G303" s="1">
        <v>61</v>
      </c>
    </row>
    <row r="304" spans="1:7" x14ac:dyDescent="0.35">
      <c r="A304" s="25" t="s">
        <v>134</v>
      </c>
      <c r="B304" s="25" t="s">
        <v>31</v>
      </c>
      <c r="C304" s="25" t="s">
        <v>2065</v>
      </c>
      <c r="D304" s="25" t="s">
        <v>685</v>
      </c>
      <c r="E304" s="25" t="s">
        <v>47</v>
      </c>
      <c r="F304" s="25">
        <v>999927216</v>
      </c>
      <c r="G304" s="1">
        <v>60</v>
      </c>
    </row>
    <row r="305" spans="1:7" x14ac:dyDescent="0.35">
      <c r="A305" s="25" t="s">
        <v>134</v>
      </c>
      <c r="B305" s="25" t="s">
        <v>31</v>
      </c>
      <c r="C305" s="25" t="s">
        <v>3645</v>
      </c>
      <c r="D305" s="25" t="s">
        <v>3646</v>
      </c>
      <c r="E305" s="25" t="s">
        <v>47</v>
      </c>
      <c r="F305" s="25">
        <v>999932307</v>
      </c>
      <c r="G305" s="1">
        <v>60</v>
      </c>
    </row>
    <row r="306" spans="1:7" x14ac:dyDescent="0.35">
      <c r="A306" s="25" t="s">
        <v>134</v>
      </c>
      <c r="B306" s="1" t="s">
        <v>31</v>
      </c>
      <c r="C306" s="25" t="s">
        <v>566</v>
      </c>
      <c r="D306" s="25" t="s">
        <v>565</v>
      </c>
      <c r="E306" s="25" t="s">
        <v>47</v>
      </c>
      <c r="F306" s="25">
        <v>999905994</v>
      </c>
      <c r="G306" s="1">
        <v>58</v>
      </c>
    </row>
    <row r="307" spans="1:7" x14ac:dyDescent="0.35">
      <c r="A307" s="25" t="s">
        <v>134</v>
      </c>
      <c r="B307" s="25" t="s">
        <v>31</v>
      </c>
      <c r="C307" s="25" t="s">
        <v>3200</v>
      </c>
      <c r="D307" s="25" t="s">
        <v>3201</v>
      </c>
      <c r="E307" s="25" t="s">
        <v>47</v>
      </c>
      <c r="F307" s="25">
        <v>999907622</v>
      </c>
      <c r="G307" s="1">
        <v>58</v>
      </c>
    </row>
    <row r="308" spans="1:7" x14ac:dyDescent="0.35">
      <c r="A308" s="25" t="s">
        <v>134</v>
      </c>
      <c r="B308" s="25" t="s">
        <v>31</v>
      </c>
      <c r="C308" s="25" t="s">
        <v>3295</v>
      </c>
      <c r="D308" s="25" t="s">
        <v>2881</v>
      </c>
      <c r="E308" s="25" t="s">
        <v>47</v>
      </c>
      <c r="F308" s="25">
        <v>999910751</v>
      </c>
      <c r="G308" s="1">
        <v>58</v>
      </c>
    </row>
    <row r="309" spans="1:7" x14ac:dyDescent="0.35">
      <c r="A309" s="1" t="s">
        <v>134</v>
      </c>
      <c r="B309" s="1" t="s">
        <v>31</v>
      </c>
      <c r="C309" s="1" t="s">
        <v>3481</v>
      </c>
      <c r="D309" s="1" t="s">
        <v>1393</v>
      </c>
      <c r="E309" s="1" t="s">
        <v>47</v>
      </c>
      <c r="F309" s="1">
        <v>999922867</v>
      </c>
      <c r="G309" s="1">
        <v>58</v>
      </c>
    </row>
    <row r="310" spans="1:7" x14ac:dyDescent="0.35">
      <c r="A310" s="25" t="s">
        <v>134</v>
      </c>
      <c r="B310" s="25" t="s">
        <v>31</v>
      </c>
      <c r="C310" s="25" t="s">
        <v>2535</v>
      </c>
      <c r="D310" s="25" t="s">
        <v>2678</v>
      </c>
      <c r="E310" s="25" t="s">
        <v>47</v>
      </c>
      <c r="F310" s="25">
        <v>999924663</v>
      </c>
      <c r="G310" s="1">
        <v>58</v>
      </c>
    </row>
    <row r="311" spans="1:7" x14ac:dyDescent="0.35">
      <c r="A311" s="25" t="s">
        <v>134</v>
      </c>
      <c r="B311" s="25" t="s">
        <v>31</v>
      </c>
      <c r="C311" s="25" t="s">
        <v>636</v>
      </c>
      <c r="D311" s="25" t="s">
        <v>3038</v>
      </c>
      <c r="E311" s="25" t="s">
        <v>47</v>
      </c>
      <c r="F311" s="25">
        <v>999925573</v>
      </c>
      <c r="G311" s="1">
        <v>58</v>
      </c>
    </row>
    <row r="312" spans="1:7" x14ac:dyDescent="0.35">
      <c r="A312" s="68" t="s">
        <v>134</v>
      </c>
      <c r="B312" s="68" t="s">
        <v>31</v>
      </c>
      <c r="C312" s="68" t="s">
        <v>2554</v>
      </c>
      <c r="D312" s="68" t="s">
        <v>745</v>
      </c>
      <c r="E312" s="68" t="s">
        <v>47</v>
      </c>
      <c r="F312" s="68">
        <v>999929958</v>
      </c>
      <c r="G312" s="1">
        <v>58</v>
      </c>
    </row>
    <row r="313" spans="1:7" x14ac:dyDescent="0.35">
      <c r="A313" s="25" t="s">
        <v>134</v>
      </c>
      <c r="B313" s="1" t="s">
        <v>31</v>
      </c>
      <c r="C313" s="1" t="s">
        <v>269</v>
      </c>
      <c r="D313" s="1" t="s">
        <v>270</v>
      </c>
      <c r="E313" s="25" t="s">
        <v>47</v>
      </c>
      <c r="F313" s="1">
        <v>999867024</v>
      </c>
      <c r="G313" s="1">
        <v>54</v>
      </c>
    </row>
    <row r="314" spans="1:7" x14ac:dyDescent="0.35">
      <c r="A314" s="68" t="s">
        <v>134</v>
      </c>
      <c r="B314" s="68" t="s">
        <v>31</v>
      </c>
      <c r="C314" s="68" t="s">
        <v>2555</v>
      </c>
      <c r="D314" s="68" t="s">
        <v>2556</v>
      </c>
      <c r="E314" s="68" t="s">
        <v>47</v>
      </c>
      <c r="F314" s="68">
        <v>999914750</v>
      </c>
      <c r="G314" s="1">
        <v>54</v>
      </c>
    </row>
    <row r="315" spans="1:7" x14ac:dyDescent="0.35">
      <c r="A315" s="25" t="s">
        <v>134</v>
      </c>
      <c r="B315" s="25" t="s">
        <v>31</v>
      </c>
      <c r="C315" s="25" t="s">
        <v>3202</v>
      </c>
      <c r="D315" s="25" t="s">
        <v>404</v>
      </c>
      <c r="E315" s="25" t="s">
        <v>47</v>
      </c>
      <c r="F315" s="25">
        <v>999929693</v>
      </c>
      <c r="G315" s="1">
        <v>54</v>
      </c>
    </row>
    <row r="316" spans="1:7" x14ac:dyDescent="0.35">
      <c r="A316" s="25" t="s">
        <v>134</v>
      </c>
      <c r="B316" s="25" t="s">
        <v>31</v>
      </c>
      <c r="C316" s="25" t="s">
        <v>3293</v>
      </c>
      <c r="D316" s="25" t="s">
        <v>3294</v>
      </c>
      <c r="E316" s="25" t="s">
        <v>47</v>
      </c>
      <c r="F316" s="25">
        <v>999898088</v>
      </c>
      <c r="G316" s="1">
        <v>51</v>
      </c>
    </row>
    <row r="317" spans="1:7" x14ac:dyDescent="0.35">
      <c r="A317" s="25" t="s">
        <v>134</v>
      </c>
      <c r="B317" s="25" t="s">
        <v>31</v>
      </c>
      <c r="C317" s="25" t="s">
        <v>884</v>
      </c>
      <c r="D317" s="25" t="s">
        <v>885</v>
      </c>
      <c r="E317" s="25" t="s">
        <v>47</v>
      </c>
      <c r="F317" s="25">
        <v>999917707</v>
      </c>
      <c r="G317" s="1">
        <v>51</v>
      </c>
    </row>
    <row r="318" spans="1:7" x14ac:dyDescent="0.35">
      <c r="A318" s="1" t="s">
        <v>134</v>
      </c>
      <c r="B318" s="1" t="s">
        <v>31</v>
      </c>
      <c r="C318" s="1" t="s">
        <v>3482</v>
      </c>
      <c r="D318" s="1" t="s">
        <v>3483</v>
      </c>
      <c r="E318" s="1" t="s">
        <v>47</v>
      </c>
      <c r="F318" s="1">
        <v>999921756</v>
      </c>
      <c r="G318" s="1">
        <v>51</v>
      </c>
    </row>
    <row r="319" spans="1:7" x14ac:dyDescent="0.35">
      <c r="A319" s="25" t="s">
        <v>134</v>
      </c>
      <c r="B319" s="26" t="s">
        <v>31</v>
      </c>
      <c r="C319" s="26" t="s">
        <v>1320</v>
      </c>
      <c r="D319" s="26" t="s">
        <v>1321</v>
      </c>
      <c r="E319" s="26" t="s">
        <v>47</v>
      </c>
      <c r="F319" s="1">
        <v>999922230</v>
      </c>
      <c r="G319" s="1">
        <v>51</v>
      </c>
    </row>
    <row r="320" spans="1:7" x14ac:dyDescent="0.35">
      <c r="A320" s="25" t="s">
        <v>134</v>
      </c>
      <c r="B320" s="25" t="s">
        <v>31</v>
      </c>
      <c r="C320" s="25" t="s">
        <v>975</v>
      </c>
      <c r="D320" s="25" t="s">
        <v>81</v>
      </c>
      <c r="E320" s="25" t="s">
        <v>47</v>
      </c>
      <c r="F320" s="25">
        <v>999925509</v>
      </c>
      <c r="G320" s="1">
        <v>51</v>
      </c>
    </row>
    <row r="321" spans="1:7" x14ac:dyDescent="0.35">
      <c r="A321" s="25" t="s">
        <v>134</v>
      </c>
      <c r="B321" s="25" t="s">
        <v>31</v>
      </c>
      <c r="C321" s="25" t="s">
        <v>1484</v>
      </c>
      <c r="D321" s="25" t="s">
        <v>2309</v>
      </c>
      <c r="E321" s="25" t="s">
        <v>47</v>
      </c>
      <c r="F321" s="25">
        <v>999928691</v>
      </c>
      <c r="G321" s="1">
        <v>51</v>
      </c>
    </row>
    <row r="322" spans="1:7" x14ac:dyDescent="0.35">
      <c r="A322" s="25" t="s">
        <v>134</v>
      </c>
      <c r="B322" s="25" t="s">
        <v>31</v>
      </c>
      <c r="C322" s="25" t="s">
        <v>2308</v>
      </c>
      <c r="D322" s="25" t="s">
        <v>2307</v>
      </c>
      <c r="E322" s="25" t="s">
        <v>47</v>
      </c>
      <c r="F322" s="25">
        <v>999928692</v>
      </c>
      <c r="G322" s="1">
        <v>51</v>
      </c>
    </row>
    <row r="323" spans="1:7" x14ac:dyDescent="0.35">
      <c r="A323" s="68" t="s">
        <v>134</v>
      </c>
      <c r="B323" s="68" t="s">
        <v>31</v>
      </c>
      <c r="C323" s="68" t="s">
        <v>2557</v>
      </c>
      <c r="D323" s="68" t="s">
        <v>899</v>
      </c>
      <c r="E323" s="68" t="s">
        <v>47</v>
      </c>
      <c r="F323" s="68">
        <v>999929894</v>
      </c>
      <c r="G323" s="1">
        <v>51</v>
      </c>
    </row>
    <row r="324" spans="1:7" x14ac:dyDescent="0.35">
      <c r="A324" s="25" t="s">
        <v>134</v>
      </c>
      <c r="B324" s="25" t="s">
        <v>31</v>
      </c>
      <c r="C324" s="25" t="s">
        <v>557</v>
      </c>
      <c r="D324" s="25" t="s">
        <v>558</v>
      </c>
      <c r="E324" s="25" t="s">
        <v>47</v>
      </c>
      <c r="F324" s="1">
        <v>999905758</v>
      </c>
      <c r="G324" s="1">
        <v>50</v>
      </c>
    </row>
    <row r="325" spans="1:7" x14ac:dyDescent="0.35">
      <c r="A325" s="25" t="s">
        <v>134</v>
      </c>
      <c r="B325" s="1" t="s">
        <v>31</v>
      </c>
      <c r="C325" s="25" t="s">
        <v>2350</v>
      </c>
      <c r="D325" s="25" t="s">
        <v>711</v>
      </c>
      <c r="E325" s="25" t="s">
        <v>47</v>
      </c>
      <c r="F325" s="25">
        <v>999891709</v>
      </c>
      <c r="G325" s="1">
        <v>48</v>
      </c>
    </row>
    <row r="326" spans="1:7" x14ac:dyDescent="0.35">
      <c r="A326" s="1" t="s">
        <v>134</v>
      </c>
      <c r="B326" s="1" t="s">
        <v>31</v>
      </c>
      <c r="C326" s="1" t="s">
        <v>670</v>
      </c>
      <c r="D326" s="1" t="s">
        <v>79</v>
      </c>
      <c r="E326" s="1" t="s">
        <v>47</v>
      </c>
      <c r="F326" s="1">
        <v>999921240</v>
      </c>
      <c r="G326" s="1">
        <v>48</v>
      </c>
    </row>
    <row r="327" spans="1:7" x14ac:dyDescent="0.35">
      <c r="A327" s="25" t="s">
        <v>134</v>
      </c>
      <c r="B327" s="25" t="s">
        <v>31</v>
      </c>
      <c r="C327" s="25" t="s">
        <v>2276</v>
      </c>
      <c r="D327" s="25" t="s">
        <v>992</v>
      </c>
      <c r="E327" s="25" t="s">
        <v>47</v>
      </c>
      <c r="F327" s="25">
        <v>999921286</v>
      </c>
      <c r="G327" s="1">
        <v>46</v>
      </c>
    </row>
    <row r="328" spans="1:7" x14ac:dyDescent="0.35">
      <c r="A328" s="25" t="s">
        <v>134</v>
      </c>
      <c r="B328" s="25" t="s">
        <v>31</v>
      </c>
      <c r="C328" s="25" t="s">
        <v>1057</v>
      </c>
      <c r="D328" s="25" t="s">
        <v>1058</v>
      </c>
      <c r="E328" s="25" t="s">
        <v>47</v>
      </c>
      <c r="F328" s="25">
        <v>999919680</v>
      </c>
      <c r="G328" s="1">
        <v>45.65</v>
      </c>
    </row>
    <row r="329" spans="1:7" x14ac:dyDescent="0.35">
      <c r="A329" s="25" t="s">
        <v>134</v>
      </c>
      <c r="B329" s="25" t="s">
        <v>31</v>
      </c>
      <c r="C329" s="25" t="s">
        <v>3647</v>
      </c>
      <c r="D329" s="25" t="s">
        <v>3648</v>
      </c>
      <c r="E329" s="25" t="s">
        <v>47</v>
      </c>
      <c r="F329" s="25">
        <v>999927747</v>
      </c>
      <c r="G329" s="1">
        <v>45</v>
      </c>
    </row>
    <row r="330" spans="1:7" x14ac:dyDescent="0.35">
      <c r="A330" s="25" t="s">
        <v>134</v>
      </c>
      <c r="B330" s="1" t="s">
        <v>31</v>
      </c>
      <c r="C330" s="1" t="s">
        <v>1046</v>
      </c>
      <c r="D330" s="1" t="s">
        <v>192</v>
      </c>
      <c r="E330" s="1" t="s">
        <v>47</v>
      </c>
      <c r="F330" s="1">
        <v>999919584</v>
      </c>
      <c r="G330" s="1">
        <v>41</v>
      </c>
    </row>
    <row r="331" spans="1:7" x14ac:dyDescent="0.35">
      <c r="A331" s="25" t="s">
        <v>134</v>
      </c>
      <c r="B331" s="25" t="s">
        <v>31</v>
      </c>
      <c r="C331" s="25" t="s">
        <v>3203</v>
      </c>
      <c r="D331" s="25" t="s">
        <v>3159</v>
      </c>
      <c r="E331" s="25" t="s">
        <v>47</v>
      </c>
      <c r="F331" s="25">
        <v>999873834</v>
      </c>
      <c r="G331" s="1">
        <v>38</v>
      </c>
    </row>
    <row r="332" spans="1:7" x14ac:dyDescent="0.35">
      <c r="A332" s="25" t="s">
        <v>134</v>
      </c>
      <c r="B332" s="1" t="s">
        <v>31</v>
      </c>
      <c r="C332" s="25" t="s">
        <v>451</v>
      </c>
      <c r="D332" s="25" t="s">
        <v>452</v>
      </c>
      <c r="E332" s="25" t="s">
        <v>47</v>
      </c>
      <c r="F332" s="25">
        <v>999893005</v>
      </c>
      <c r="G332" s="1">
        <v>38</v>
      </c>
    </row>
    <row r="333" spans="1:7" x14ac:dyDescent="0.35">
      <c r="A333" s="25" t="s">
        <v>134</v>
      </c>
      <c r="B333" s="25" t="s">
        <v>31</v>
      </c>
      <c r="C333" s="25" t="s">
        <v>484</v>
      </c>
      <c r="D333" s="25" t="s">
        <v>485</v>
      </c>
      <c r="E333" s="25" t="s">
        <v>47</v>
      </c>
      <c r="F333" s="1">
        <v>999896936</v>
      </c>
      <c r="G333" s="1">
        <v>38</v>
      </c>
    </row>
    <row r="334" spans="1:7" x14ac:dyDescent="0.35">
      <c r="A334" s="25" t="s">
        <v>134</v>
      </c>
      <c r="B334" s="1" t="s">
        <v>31</v>
      </c>
      <c r="C334" s="25" t="s">
        <v>520</v>
      </c>
      <c r="D334" s="25" t="s">
        <v>521</v>
      </c>
      <c r="E334" s="25" t="s">
        <v>47</v>
      </c>
      <c r="F334" s="25">
        <v>999899629</v>
      </c>
      <c r="G334" s="1">
        <v>38</v>
      </c>
    </row>
    <row r="335" spans="1:7" x14ac:dyDescent="0.35">
      <c r="A335" s="25" t="s">
        <v>134</v>
      </c>
      <c r="B335" s="1" t="s">
        <v>31</v>
      </c>
      <c r="C335" s="1" t="s">
        <v>617</v>
      </c>
      <c r="D335" s="1" t="s">
        <v>618</v>
      </c>
      <c r="E335" s="1" t="s">
        <v>47</v>
      </c>
      <c r="F335" s="1">
        <v>999908478</v>
      </c>
      <c r="G335" s="1">
        <v>38</v>
      </c>
    </row>
    <row r="336" spans="1:7" x14ac:dyDescent="0.35">
      <c r="A336" s="25" t="s">
        <v>134</v>
      </c>
      <c r="B336" s="25" t="s">
        <v>31</v>
      </c>
      <c r="C336" s="25" t="s">
        <v>3291</v>
      </c>
      <c r="D336" s="25" t="s">
        <v>3292</v>
      </c>
      <c r="E336" s="25" t="s">
        <v>47</v>
      </c>
      <c r="F336" s="25">
        <v>999908802</v>
      </c>
      <c r="G336" s="1">
        <v>38</v>
      </c>
    </row>
    <row r="337" spans="1:7" x14ac:dyDescent="0.35">
      <c r="A337" s="25" t="s">
        <v>134</v>
      </c>
      <c r="B337" s="26" t="s">
        <v>31</v>
      </c>
      <c r="C337" s="26" t="s">
        <v>686</v>
      </c>
      <c r="D337" s="26" t="s">
        <v>685</v>
      </c>
      <c r="E337" s="26" t="s">
        <v>47</v>
      </c>
      <c r="F337" s="1">
        <v>999911253</v>
      </c>
      <c r="G337" s="1">
        <v>38</v>
      </c>
    </row>
    <row r="338" spans="1:7" x14ac:dyDescent="0.35">
      <c r="A338" s="68" t="s">
        <v>134</v>
      </c>
      <c r="B338" s="68" t="s">
        <v>31</v>
      </c>
      <c r="C338" s="68" t="s">
        <v>698</v>
      </c>
      <c r="D338" s="68" t="s">
        <v>699</v>
      </c>
      <c r="E338" s="68" t="s">
        <v>47</v>
      </c>
      <c r="F338" s="68">
        <v>999913604</v>
      </c>
      <c r="G338" s="1">
        <v>38</v>
      </c>
    </row>
    <row r="339" spans="1:7" x14ac:dyDescent="0.35">
      <c r="A339" s="25" t="s">
        <v>134</v>
      </c>
      <c r="B339" s="25" t="s">
        <v>31</v>
      </c>
      <c r="C339" s="25" t="s">
        <v>2604</v>
      </c>
      <c r="D339" s="25" t="s">
        <v>2017</v>
      </c>
      <c r="E339" s="25" t="s">
        <v>47</v>
      </c>
      <c r="F339" s="25">
        <v>999913821</v>
      </c>
      <c r="G339" s="1">
        <v>38</v>
      </c>
    </row>
    <row r="340" spans="1:7" x14ac:dyDescent="0.35">
      <c r="A340" s="25" t="s">
        <v>134</v>
      </c>
      <c r="B340" s="25" t="s">
        <v>31</v>
      </c>
      <c r="C340" s="25" t="s">
        <v>2404</v>
      </c>
      <c r="D340" s="25" t="s">
        <v>2405</v>
      </c>
      <c r="E340" s="25" t="s">
        <v>47</v>
      </c>
      <c r="F340" s="25">
        <v>999915540</v>
      </c>
      <c r="G340" s="1">
        <v>38</v>
      </c>
    </row>
    <row r="341" spans="1:7" x14ac:dyDescent="0.35">
      <c r="A341" s="25" t="s">
        <v>134</v>
      </c>
      <c r="B341" s="1" t="s">
        <v>31</v>
      </c>
      <c r="C341" s="25" t="s">
        <v>3572</v>
      </c>
      <c r="D341" s="25" t="s">
        <v>450</v>
      </c>
      <c r="E341" s="25" t="s">
        <v>47</v>
      </c>
      <c r="F341" s="25">
        <v>999918185</v>
      </c>
      <c r="G341" s="1">
        <v>38</v>
      </c>
    </row>
    <row r="342" spans="1:7" x14ac:dyDescent="0.35">
      <c r="A342" s="68" t="s">
        <v>134</v>
      </c>
      <c r="B342" s="68" t="s">
        <v>31</v>
      </c>
      <c r="C342" s="68" t="s">
        <v>2559</v>
      </c>
      <c r="D342" s="68" t="s">
        <v>2560</v>
      </c>
      <c r="E342" s="68" t="s">
        <v>47</v>
      </c>
      <c r="F342" s="68">
        <v>999918339</v>
      </c>
      <c r="G342" s="1">
        <v>38</v>
      </c>
    </row>
    <row r="343" spans="1:7" x14ac:dyDescent="0.35">
      <c r="A343" s="25" t="s">
        <v>134</v>
      </c>
      <c r="B343" s="25" t="s">
        <v>31</v>
      </c>
      <c r="C343" s="25" t="s">
        <v>852</v>
      </c>
      <c r="D343" s="25" t="s">
        <v>3748</v>
      </c>
      <c r="E343" s="25" t="s">
        <v>47</v>
      </c>
      <c r="F343" s="25">
        <v>999923655</v>
      </c>
      <c r="G343" s="1">
        <v>38</v>
      </c>
    </row>
    <row r="344" spans="1:7" x14ac:dyDescent="0.35">
      <c r="A344" s="25" t="s">
        <v>134</v>
      </c>
      <c r="B344" s="25" t="s">
        <v>31</v>
      </c>
      <c r="C344" s="25" t="s">
        <v>2603</v>
      </c>
      <c r="D344" s="25" t="s">
        <v>1985</v>
      </c>
      <c r="E344" s="25" t="s">
        <v>47</v>
      </c>
      <c r="F344" s="25">
        <v>999926728</v>
      </c>
      <c r="G344" s="1">
        <v>38</v>
      </c>
    </row>
    <row r="345" spans="1:7" x14ac:dyDescent="0.35">
      <c r="A345" s="68" t="s">
        <v>134</v>
      </c>
      <c r="B345" s="68" t="s">
        <v>31</v>
      </c>
      <c r="C345" s="68" t="s">
        <v>2558</v>
      </c>
      <c r="D345" s="68" t="s">
        <v>899</v>
      </c>
      <c r="E345" s="68" t="s">
        <v>47</v>
      </c>
      <c r="F345" s="68">
        <v>999929893</v>
      </c>
      <c r="G345" s="1">
        <v>38</v>
      </c>
    </row>
    <row r="346" spans="1:7" x14ac:dyDescent="0.35">
      <c r="A346" s="25" t="s">
        <v>134</v>
      </c>
      <c r="B346" s="25" t="s">
        <v>31</v>
      </c>
      <c r="C346" s="25" t="s">
        <v>3204</v>
      </c>
      <c r="D346" s="25" t="s">
        <v>3205</v>
      </c>
      <c r="E346" s="25" t="s">
        <v>47</v>
      </c>
      <c r="F346" s="25">
        <v>999930326</v>
      </c>
      <c r="G346" s="1">
        <v>38</v>
      </c>
    </row>
    <row r="347" spans="1:7" x14ac:dyDescent="0.35">
      <c r="A347" s="68" t="s">
        <v>134</v>
      </c>
      <c r="B347" s="68" t="s">
        <v>31</v>
      </c>
      <c r="C347" s="68" t="s">
        <v>874</v>
      </c>
      <c r="D347" s="68" t="s">
        <v>1025</v>
      </c>
      <c r="E347" s="68" t="s">
        <v>47</v>
      </c>
      <c r="F347" s="68">
        <v>999930397</v>
      </c>
      <c r="G347" s="1">
        <v>38</v>
      </c>
    </row>
    <row r="348" spans="1:7" x14ac:dyDescent="0.35">
      <c r="A348" s="25" t="s">
        <v>134</v>
      </c>
      <c r="B348" s="25" t="s">
        <v>31</v>
      </c>
      <c r="C348" s="25" t="s">
        <v>408</v>
      </c>
      <c r="D348" s="25" t="s">
        <v>2605</v>
      </c>
      <c r="E348" s="25" t="s">
        <v>47</v>
      </c>
      <c r="F348" s="25">
        <v>999930818</v>
      </c>
      <c r="G348" s="1">
        <v>38</v>
      </c>
    </row>
    <row r="349" spans="1:7" x14ac:dyDescent="0.35">
      <c r="A349" s="25" t="s">
        <v>134</v>
      </c>
      <c r="B349" s="25" t="s">
        <v>31</v>
      </c>
      <c r="C349" s="25" t="s">
        <v>2864</v>
      </c>
      <c r="D349" s="25" t="s">
        <v>161</v>
      </c>
      <c r="E349" s="25" t="s">
        <v>47</v>
      </c>
      <c r="F349" s="25">
        <v>999931086</v>
      </c>
      <c r="G349" s="1">
        <v>38</v>
      </c>
    </row>
    <row r="350" spans="1:7" x14ac:dyDescent="0.35">
      <c r="A350" s="25" t="s">
        <v>134</v>
      </c>
      <c r="B350" s="1" t="s">
        <v>31</v>
      </c>
      <c r="C350" s="1" t="s">
        <v>717</v>
      </c>
      <c r="D350" s="1" t="s">
        <v>621</v>
      </c>
      <c r="E350" s="1" t="s">
        <v>47</v>
      </c>
      <c r="F350" s="1">
        <v>999914162</v>
      </c>
      <c r="G350" s="1">
        <v>36</v>
      </c>
    </row>
    <row r="351" spans="1:7" x14ac:dyDescent="0.35">
      <c r="A351" s="25" t="s">
        <v>134</v>
      </c>
      <c r="B351" s="1" t="s">
        <v>31</v>
      </c>
      <c r="C351" s="25" t="s">
        <v>2352</v>
      </c>
      <c r="D351" s="25" t="s">
        <v>1227</v>
      </c>
      <c r="E351" s="25" t="s">
        <v>47</v>
      </c>
      <c r="F351" s="25">
        <v>999925451</v>
      </c>
      <c r="G351" s="1">
        <v>36</v>
      </c>
    </row>
    <row r="352" spans="1:7" x14ac:dyDescent="0.35">
      <c r="A352" s="25" t="s">
        <v>134</v>
      </c>
      <c r="B352" s="28" t="s">
        <v>31</v>
      </c>
      <c r="C352" s="28" t="s">
        <v>1844</v>
      </c>
      <c r="D352" s="28" t="s">
        <v>1845</v>
      </c>
      <c r="E352" s="28" t="s">
        <v>47</v>
      </c>
      <c r="F352" s="28">
        <v>999925943</v>
      </c>
      <c r="G352" s="1">
        <v>35.5</v>
      </c>
    </row>
    <row r="353" spans="1:7" x14ac:dyDescent="0.35">
      <c r="A353" s="25" t="s">
        <v>134</v>
      </c>
      <c r="B353" s="1" t="s">
        <v>31</v>
      </c>
      <c r="C353" s="1" t="s">
        <v>2051</v>
      </c>
      <c r="D353" s="1" t="s">
        <v>2052</v>
      </c>
      <c r="E353" s="1" t="s">
        <v>47</v>
      </c>
      <c r="F353" s="1">
        <v>999927096</v>
      </c>
      <c r="G353" s="1">
        <v>35.5</v>
      </c>
    </row>
    <row r="354" spans="1:7" x14ac:dyDescent="0.35">
      <c r="A354" s="25" t="s">
        <v>134</v>
      </c>
      <c r="B354" s="1" t="s">
        <v>31</v>
      </c>
      <c r="C354" s="1" t="s">
        <v>666</v>
      </c>
      <c r="D354" s="1" t="s">
        <v>1629</v>
      </c>
      <c r="E354" s="1" t="s">
        <v>47</v>
      </c>
      <c r="F354" s="1">
        <v>999924921</v>
      </c>
      <c r="G354" s="1">
        <v>33.5</v>
      </c>
    </row>
    <row r="355" spans="1:7" x14ac:dyDescent="0.35">
      <c r="A355" s="25" t="s">
        <v>134</v>
      </c>
      <c r="B355" s="1" t="s">
        <v>31</v>
      </c>
      <c r="C355" s="1" t="s">
        <v>841</v>
      </c>
      <c r="D355" s="1" t="s">
        <v>842</v>
      </c>
      <c r="E355" s="1" t="s">
        <v>47</v>
      </c>
      <c r="F355" s="1">
        <v>999916953</v>
      </c>
      <c r="G355" s="1">
        <v>33</v>
      </c>
    </row>
    <row r="356" spans="1:7" x14ac:dyDescent="0.35">
      <c r="A356" s="25" t="s">
        <v>134</v>
      </c>
      <c r="B356" s="1" t="s">
        <v>31</v>
      </c>
      <c r="C356" s="1" t="s">
        <v>1051</v>
      </c>
      <c r="D356" s="1" t="s">
        <v>177</v>
      </c>
      <c r="E356" s="25" t="s">
        <v>47</v>
      </c>
      <c r="F356" s="1">
        <v>999922720</v>
      </c>
      <c r="G356" s="1">
        <v>33</v>
      </c>
    </row>
    <row r="357" spans="1:7" x14ac:dyDescent="0.35">
      <c r="A357" s="1" t="s">
        <v>134</v>
      </c>
      <c r="B357" s="1" t="s">
        <v>31</v>
      </c>
      <c r="C357" s="1" t="s">
        <v>1644</v>
      </c>
      <c r="D357" s="1" t="s">
        <v>1645</v>
      </c>
      <c r="E357" s="1" t="s">
        <v>47</v>
      </c>
      <c r="F357" s="1">
        <v>999925063</v>
      </c>
      <c r="G357" s="1">
        <v>33</v>
      </c>
    </row>
    <row r="358" spans="1:7" x14ac:dyDescent="0.35">
      <c r="A358" s="1" t="s">
        <v>134</v>
      </c>
      <c r="B358" s="1" t="s">
        <v>31</v>
      </c>
      <c r="C358" s="1" t="s">
        <v>1533</v>
      </c>
      <c r="D358" s="1" t="s">
        <v>81</v>
      </c>
      <c r="E358" s="1" t="s">
        <v>47</v>
      </c>
      <c r="F358" s="1">
        <v>999928206</v>
      </c>
      <c r="G358" s="1">
        <v>33</v>
      </c>
    </row>
    <row r="359" spans="1:7" x14ac:dyDescent="0.35">
      <c r="A359" s="1" t="s">
        <v>134</v>
      </c>
      <c r="B359" s="1" t="s">
        <v>31</v>
      </c>
      <c r="C359" s="1" t="s">
        <v>539</v>
      </c>
      <c r="D359" s="1" t="s">
        <v>2216</v>
      </c>
      <c r="E359" s="1" t="s">
        <v>47</v>
      </c>
      <c r="F359" s="1">
        <v>999928265</v>
      </c>
      <c r="G359" s="1">
        <v>33</v>
      </c>
    </row>
    <row r="360" spans="1:7" x14ac:dyDescent="0.35">
      <c r="A360" s="25" t="s">
        <v>134</v>
      </c>
      <c r="B360" s="1" t="s">
        <v>31</v>
      </c>
      <c r="C360" s="1" t="s">
        <v>580</v>
      </c>
      <c r="D360" s="1" t="s">
        <v>946</v>
      </c>
      <c r="E360" s="1" t="s">
        <v>47</v>
      </c>
      <c r="F360" s="1">
        <v>999918282</v>
      </c>
      <c r="G360" s="1">
        <v>32.5</v>
      </c>
    </row>
    <row r="361" spans="1:7" x14ac:dyDescent="0.35">
      <c r="A361" s="25" t="s">
        <v>134</v>
      </c>
      <c r="B361" s="25" t="s">
        <v>31</v>
      </c>
      <c r="C361" s="25" t="s">
        <v>206</v>
      </c>
      <c r="D361" s="25" t="s">
        <v>324</v>
      </c>
      <c r="E361" s="25" t="s">
        <v>47</v>
      </c>
      <c r="F361" s="25">
        <v>999921557</v>
      </c>
      <c r="G361" s="1">
        <v>32</v>
      </c>
    </row>
    <row r="362" spans="1:7" x14ac:dyDescent="0.35">
      <c r="A362" s="48" t="s">
        <v>134</v>
      </c>
      <c r="B362" s="48" t="s">
        <v>31</v>
      </c>
      <c r="C362" s="48" t="s">
        <v>3408</v>
      </c>
      <c r="D362" s="48" t="s">
        <v>92</v>
      </c>
      <c r="E362" s="48" t="s">
        <v>47</v>
      </c>
      <c r="F362" s="25">
        <v>999908721</v>
      </c>
      <c r="G362" s="1">
        <v>30</v>
      </c>
    </row>
    <row r="363" spans="1:7" x14ac:dyDescent="0.35">
      <c r="A363" s="25" t="s">
        <v>134</v>
      </c>
      <c r="B363" s="25" t="s">
        <v>31</v>
      </c>
      <c r="C363" s="25" t="s">
        <v>365</v>
      </c>
      <c r="D363" s="25" t="s">
        <v>469</v>
      </c>
      <c r="E363" s="25" t="s">
        <v>47</v>
      </c>
      <c r="F363" s="25">
        <v>999895213</v>
      </c>
      <c r="G363" s="1">
        <v>29</v>
      </c>
    </row>
    <row r="364" spans="1:7" x14ac:dyDescent="0.35">
      <c r="A364" s="25" t="s">
        <v>134</v>
      </c>
      <c r="B364" s="25" t="s">
        <v>31</v>
      </c>
      <c r="C364" s="25" t="s">
        <v>839</v>
      </c>
      <c r="D364" s="25" t="s">
        <v>1219</v>
      </c>
      <c r="E364" s="25" t="s">
        <v>47</v>
      </c>
      <c r="F364" s="25">
        <v>999921467</v>
      </c>
      <c r="G364" s="1">
        <v>29</v>
      </c>
    </row>
    <row r="365" spans="1:7" x14ac:dyDescent="0.35">
      <c r="A365" s="25" t="s">
        <v>134</v>
      </c>
      <c r="B365" s="25" t="s">
        <v>31</v>
      </c>
      <c r="C365" s="25" t="s">
        <v>1220</v>
      </c>
      <c r="D365" s="25" t="s">
        <v>1221</v>
      </c>
      <c r="E365" s="25" t="s">
        <v>47</v>
      </c>
      <c r="F365" s="25">
        <v>999921471</v>
      </c>
      <c r="G365" s="1">
        <v>29</v>
      </c>
    </row>
    <row r="366" spans="1:7" x14ac:dyDescent="0.35">
      <c r="A366" s="25" t="s">
        <v>134</v>
      </c>
      <c r="B366" s="25" t="s">
        <v>31</v>
      </c>
      <c r="C366" s="25" t="s">
        <v>1901</v>
      </c>
      <c r="D366" s="25" t="s">
        <v>1902</v>
      </c>
      <c r="E366" s="25" t="s">
        <v>47</v>
      </c>
      <c r="F366" s="25">
        <v>999926213</v>
      </c>
      <c r="G366" s="1">
        <v>29</v>
      </c>
    </row>
    <row r="367" spans="1:7" x14ac:dyDescent="0.35">
      <c r="A367" s="25" t="s">
        <v>134</v>
      </c>
      <c r="B367" s="25" t="s">
        <v>31</v>
      </c>
      <c r="C367" s="25" t="s">
        <v>2041</v>
      </c>
      <c r="D367" s="25" t="s">
        <v>303</v>
      </c>
      <c r="E367" s="25" t="s">
        <v>47</v>
      </c>
      <c r="F367" s="25">
        <v>999927005</v>
      </c>
      <c r="G367" s="1">
        <v>29</v>
      </c>
    </row>
    <row r="368" spans="1:7" x14ac:dyDescent="0.35">
      <c r="A368" s="25" t="s">
        <v>134</v>
      </c>
      <c r="B368" s="25" t="s">
        <v>31</v>
      </c>
      <c r="C368" s="25" t="s">
        <v>438</v>
      </c>
      <c r="D368" s="25" t="s">
        <v>121</v>
      </c>
      <c r="E368" s="25" t="s">
        <v>47</v>
      </c>
      <c r="F368" s="25">
        <v>999929279</v>
      </c>
      <c r="G368" s="1">
        <v>29</v>
      </c>
    </row>
    <row r="369" spans="1:7" x14ac:dyDescent="0.35">
      <c r="A369" s="25" t="s">
        <v>134</v>
      </c>
      <c r="B369" s="25" t="s">
        <v>31</v>
      </c>
      <c r="C369" s="25" t="s">
        <v>2865</v>
      </c>
      <c r="D369" s="25" t="s">
        <v>2784</v>
      </c>
      <c r="E369" s="25" t="s">
        <v>47</v>
      </c>
      <c r="F369" s="25">
        <v>999931534</v>
      </c>
      <c r="G369" s="1">
        <v>29</v>
      </c>
    </row>
    <row r="370" spans="1:7" x14ac:dyDescent="0.35">
      <c r="A370" s="25" t="s">
        <v>134</v>
      </c>
      <c r="B370" s="25" t="s">
        <v>31</v>
      </c>
      <c r="C370" s="25" t="s">
        <v>257</v>
      </c>
      <c r="D370" s="25" t="s">
        <v>81</v>
      </c>
      <c r="E370" s="25" t="s">
        <v>47</v>
      </c>
      <c r="F370" s="1">
        <v>999920759</v>
      </c>
      <c r="G370" s="1">
        <v>28</v>
      </c>
    </row>
    <row r="371" spans="1:7" x14ac:dyDescent="0.35">
      <c r="A371" s="25" t="s">
        <v>134</v>
      </c>
      <c r="B371" s="1" t="s">
        <v>31</v>
      </c>
      <c r="C371" s="1" t="s">
        <v>408</v>
      </c>
      <c r="D371" s="1" t="s">
        <v>731</v>
      </c>
      <c r="E371" s="1" t="s">
        <v>47</v>
      </c>
      <c r="F371" s="1">
        <v>999914628</v>
      </c>
      <c r="G371" s="1">
        <v>19</v>
      </c>
    </row>
    <row r="372" spans="1:7" x14ac:dyDescent="0.35">
      <c r="A372" s="25" t="s">
        <v>134</v>
      </c>
      <c r="B372" s="26" t="s">
        <v>31</v>
      </c>
      <c r="C372" s="26" t="s">
        <v>332</v>
      </c>
      <c r="D372" s="26" t="s">
        <v>1749</v>
      </c>
      <c r="E372" s="26" t="s">
        <v>47</v>
      </c>
      <c r="F372" s="1">
        <v>999925481</v>
      </c>
      <c r="G372" s="1">
        <v>19</v>
      </c>
    </row>
    <row r="373" spans="1:7" x14ac:dyDescent="0.35">
      <c r="A373" s="25" t="s">
        <v>134</v>
      </c>
      <c r="B373" s="1" t="s">
        <v>31</v>
      </c>
      <c r="C373" s="1" t="s">
        <v>1738</v>
      </c>
      <c r="D373" s="1" t="s">
        <v>1739</v>
      </c>
      <c r="E373" s="1" t="s">
        <v>47</v>
      </c>
      <c r="F373" s="1">
        <v>999925407</v>
      </c>
      <c r="G373" s="1">
        <v>16.5</v>
      </c>
    </row>
    <row r="374" spans="1:7" x14ac:dyDescent="0.35">
      <c r="A374" s="25" t="s">
        <v>134</v>
      </c>
      <c r="B374" s="1" t="s">
        <v>31</v>
      </c>
      <c r="C374" s="1" t="s">
        <v>877</v>
      </c>
      <c r="D374" s="1" t="s">
        <v>878</v>
      </c>
      <c r="E374" s="1" t="s">
        <v>47</v>
      </c>
      <c r="F374" s="1">
        <v>999917667</v>
      </c>
      <c r="G374" s="1">
        <v>13</v>
      </c>
    </row>
    <row r="375" spans="1:7" x14ac:dyDescent="0.35">
      <c r="A375" s="1" t="s">
        <v>134</v>
      </c>
      <c r="B375" s="1" t="s">
        <v>196</v>
      </c>
      <c r="C375" s="1" t="s">
        <v>1761</v>
      </c>
      <c r="D375" s="1" t="s">
        <v>1762</v>
      </c>
      <c r="E375" s="1" t="s">
        <v>47</v>
      </c>
      <c r="F375" s="1">
        <v>999925558</v>
      </c>
      <c r="G375" s="1">
        <v>185</v>
      </c>
    </row>
    <row r="376" spans="1:7" x14ac:dyDescent="0.35">
      <c r="A376" s="25" t="s">
        <v>134</v>
      </c>
      <c r="B376" s="25" t="s">
        <v>196</v>
      </c>
      <c r="C376" s="25" t="s">
        <v>80</v>
      </c>
      <c r="D376" s="25" t="s">
        <v>79</v>
      </c>
      <c r="E376" s="25" t="s">
        <v>47</v>
      </c>
      <c r="F376" s="25">
        <v>999922056</v>
      </c>
      <c r="G376" s="1">
        <v>120</v>
      </c>
    </row>
    <row r="377" spans="1:7" x14ac:dyDescent="0.35">
      <c r="A377" s="25" t="s">
        <v>134</v>
      </c>
      <c r="B377" s="25" t="s">
        <v>196</v>
      </c>
      <c r="C377" s="25" t="s">
        <v>438</v>
      </c>
      <c r="D377" s="25" t="s">
        <v>2819</v>
      </c>
      <c r="E377" s="25" t="s">
        <v>47</v>
      </c>
      <c r="F377" s="25">
        <v>999925340</v>
      </c>
      <c r="G377" s="1">
        <v>73.3</v>
      </c>
    </row>
    <row r="378" spans="1:7" x14ac:dyDescent="0.35">
      <c r="A378" s="25" t="s">
        <v>134</v>
      </c>
      <c r="B378" s="1" t="s">
        <v>196</v>
      </c>
      <c r="C378" s="1" t="s">
        <v>295</v>
      </c>
      <c r="D378" s="1" t="s">
        <v>1134</v>
      </c>
      <c r="E378" s="1" t="s">
        <v>47</v>
      </c>
      <c r="F378" s="1">
        <v>999920939</v>
      </c>
      <c r="G378" s="1">
        <v>70</v>
      </c>
    </row>
    <row r="379" spans="1:7" x14ac:dyDescent="0.35">
      <c r="A379" s="25" t="s">
        <v>134</v>
      </c>
      <c r="B379" s="25" t="s">
        <v>196</v>
      </c>
      <c r="C379" s="25" t="s">
        <v>1725</v>
      </c>
      <c r="D379" s="25" t="s">
        <v>1726</v>
      </c>
      <c r="E379" s="25" t="s">
        <v>47</v>
      </c>
      <c r="F379" s="25">
        <v>999925356</v>
      </c>
      <c r="G379" s="1">
        <v>66</v>
      </c>
    </row>
    <row r="380" spans="1:7" x14ac:dyDescent="0.35">
      <c r="A380" s="25" t="s">
        <v>134</v>
      </c>
      <c r="B380" s="25" t="s">
        <v>196</v>
      </c>
      <c r="C380" s="25" t="s">
        <v>964</v>
      </c>
      <c r="D380" s="25" t="s">
        <v>1884</v>
      </c>
      <c r="E380" s="25" t="s">
        <v>47</v>
      </c>
      <c r="F380" s="25">
        <v>999929627</v>
      </c>
      <c r="G380" s="1">
        <v>60</v>
      </c>
    </row>
    <row r="381" spans="1:7" x14ac:dyDescent="0.35">
      <c r="A381" s="25" t="s">
        <v>134</v>
      </c>
      <c r="B381" s="25" t="s">
        <v>196</v>
      </c>
      <c r="C381" s="25" t="s">
        <v>1497</v>
      </c>
      <c r="D381" s="25" t="s">
        <v>3313</v>
      </c>
      <c r="E381" s="25" t="s">
        <v>47</v>
      </c>
      <c r="F381" s="25">
        <v>999929829</v>
      </c>
      <c r="G381" s="1">
        <v>60</v>
      </c>
    </row>
    <row r="382" spans="1:7" x14ac:dyDescent="0.35">
      <c r="A382" s="25" t="s">
        <v>134</v>
      </c>
      <c r="B382" s="25" t="s">
        <v>196</v>
      </c>
      <c r="C382" s="25" t="s">
        <v>3314</v>
      </c>
      <c r="D382" s="25" t="s">
        <v>3315</v>
      </c>
      <c r="E382" s="25" t="s">
        <v>47</v>
      </c>
      <c r="F382" s="25">
        <v>999923791</v>
      </c>
      <c r="G382" s="1">
        <v>45</v>
      </c>
    </row>
    <row r="383" spans="1:7" x14ac:dyDescent="0.35">
      <c r="A383" s="25" t="s">
        <v>134</v>
      </c>
      <c r="B383" s="1" t="s">
        <v>196</v>
      </c>
      <c r="C383" s="1" t="s">
        <v>275</v>
      </c>
      <c r="D383" s="1" t="s">
        <v>1090</v>
      </c>
      <c r="E383" s="1" t="s">
        <v>47</v>
      </c>
      <c r="F383" s="1">
        <v>999920221</v>
      </c>
      <c r="G383" s="1">
        <v>39.5</v>
      </c>
    </row>
    <row r="384" spans="1:7" x14ac:dyDescent="0.35">
      <c r="A384" s="25" t="s">
        <v>134</v>
      </c>
      <c r="B384" s="1" t="s">
        <v>196</v>
      </c>
      <c r="C384" s="1" t="s">
        <v>2059</v>
      </c>
      <c r="D384" s="1" t="s">
        <v>2060</v>
      </c>
      <c r="E384" s="1" t="s">
        <v>47</v>
      </c>
      <c r="F384" s="1">
        <v>999927186</v>
      </c>
      <c r="G384" s="1">
        <v>39.5</v>
      </c>
    </row>
    <row r="385" spans="1:7" x14ac:dyDescent="0.35">
      <c r="A385" s="25" t="s">
        <v>134</v>
      </c>
      <c r="B385" s="28" t="s">
        <v>196</v>
      </c>
      <c r="C385" s="28" t="s">
        <v>1899</v>
      </c>
      <c r="D385" s="28" t="s">
        <v>1900</v>
      </c>
      <c r="E385" s="28" t="s">
        <v>47</v>
      </c>
      <c r="F385" s="28">
        <v>999926209</v>
      </c>
      <c r="G385" s="1">
        <v>36</v>
      </c>
    </row>
    <row r="386" spans="1:7" x14ac:dyDescent="0.35">
      <c r="A386" s="25" t="s">
        <v>134</v>
      </c>
      <c r="B386" s="25" t="s">
        <v>196</v>
      </c>
      <c r="C386" s="25" t="s">
        <v>2820</v>
      </c>
      <c r="D386" s="25" t="s">
        <v>161</v>
      </c>
      <c r="E386" s="25" t="s">
        <v>47</v>
      </c>
      <c r="F386" s="25">
        <v>999929589</v>
      </c>
      <c r="G386" s="1">
        <v>34</v>
      </c>
    </row>
    <row r="387" spans="1:7" x14ac:dyDescent="0.35">
      <c r="A387" s="25" t="s">
        <v>134</v>
      </c>
      <c r="B387" s="25" t="s">
        <v>196</v>
      </c>
      <c r="C387" s="25" t="s">
        <v>220</v>
      </c>
      <c r="D387" s="25" t="s">
        <v>694</v>
      </c>
      <c r="E387" s="25" t="s">
        <v>47</v>
      </c>
      <c r="F387" s="25">
        <v>999921881</v>
      </c>
      <c r="G387" s="1">
        <v>30</v>
      </c>
    </row>
    <row r="388" spans="1:7" x14ac:dyDescent="0.35">
      <c r="A388" s="25" t="s">
        <v>134</v>
      </c>
      <c r="B388" s="25" t="s">
        <v>196</v>
      </c>
      <c r="C388" s="25" t="s">
        <v>529</v>
      </c>
      <c r="D388" s="25" t="s">
        <v>3636</v>
      </c>
      <c r="E388" s="25" t="s">
        <v>47</v>
      </c>
      <c r="F388" s="25">
        <v>999924598</v>
      </c>
      <c r="G388" s="1">
        <v>30</v>
      </c>
    </row>
    <row r="389" spans="1:7" x14ac:dyDescent="0.35">
      <c r="A389" s="25" t="s">
        <v>134</v>
      </c>
      <c r="B389" s="25" t="s">
        <v>196</v>
      </c>
      <c r="C389" s="25" t="s">
        <v>2099</v>
      </c>
      <c r="D389" s="25" t="s">
        <v>79</v>
      </c>
      <c r="E389" s="25" t="s">
        <v>47</v>
      </c>
      <c r="F389" s="25">
        <v>999927497</v>
      </c>
      <c r="G389" s="1">
        <v>30</v>
      </c>
    </row>
    <row r="390" spans="1:7" x14ac:dyDescent="0.35">
      <c r="A390" s="25" t="s">
        <v>134</v>
      </c>
      <c r="B390" s="25" t="s">
        <v>196</v>
      </c>
      <c r="C390" s="25" t="s">
        <v>2677</v>
      </c>
      <c r="D390" s="25" t="s">
        <v>3119</v>
      </c>
      <c r="E390" s="25" t="s">
        <v>47</v>
      </c>
      <c r="F390" s="25">
        <v>999929302</v>
      </c>
      <c r="G390" s="1">
        <v>30</v>
      </c>
    </row>
    <row r="391" spans="1:7" x14ac:dyDescent="0.35">
      <c r="A391" s="25" t="s">
        <v>134</v>
      </c>
      <c r="B391" s="25" t="s">
        <v>196</v>
      </c>
      <c r="C391" s="25" t="s">
        <v>2666</v>
      </c>
      <c r="D391" s="25" t="s">
        <v>2667</v>
      </c>
      <c r="E391" s="25" t="s">
        <v>47</v>
      </c>
      <c r="F391" s="25">
        <v>999930681</v>
      </c>
      <c r="G391" s="1">
        <v>30</v>
      </c>
    </row>
    <row r="392" spans="1:7" x14ac:dyDescent="0.35">
      <c r="A392" s="25" t="s">
        <v>134</v>
      </c>
      <c r="B392" s="25" t="s">
        <v>36</v>
      </c>
      <c r="C392" s="25" t="s">
        <v>2407</v>
      </c>
      <c r="D392" s="25" t="s">
        <v>163</v>
      </c>
      <c r="E392" s="25" t="s">
        <v>47</v>
      </c>
      <c r="F392" s="25">
        <v>999929848</v>
      </c>
      <c r="G392" s="1">
        <v>120</v>
      </c>
    </row>
    <row r="393" spans="1:7" x14ac:dyDescent="0.35">
      <c r="A393" s="1" t="s">
        <v>134</v>
      </c>
      <c r="B393" s="1" t="s">
        <v>36</v>
      </c>
      <c r="C393" s="1" t="s">
        <v>751</v>
      </c>
      <c r="D393" s="1" t="s">
        <v>2123</v>
      </c>
      <c r="E393" s="1" t="s">
        <v>47</v>
      </c>
      <c r="F393" s="1">
        <v>999927697</v>
      </c>
      <c r="G393" s="1">
        <v>90</v>
      </c>
    </row>
    <row r="394" spans="1:7" x14ac:dyDescent="0.35">
      <c r="A394" s="25" t="s">
        <v>134</v>
      </c>
      <c r="B394" s="25" t="s">
        <v>36</v>
      </c>
      <c r="C394" s="25" t="s">
        <v>2408</v>
      </c>
      <c r="D394" s="25" t="s">
        <v>2409</v>
      </c>
      <c r="E394" s="25" t="s">
        <v>47</v>
      </c>
      <c r="F394" s="25">
        <v>999929738</v>
      </c>
      <c r="G394" s="1">
        <v>90</v>
      </c>
    </row>
    <row r="395" spans="1:7" x14ac:dyDescent="0.35">
      <c r="A395" s="25" t="s">
        <v>134</v>
      </c>
      <c r="B395" s="25" t="s">
        <v>36</v>
      </c>
      <c r="C395" s="25" t="s">
        <v>2792</v>
      </c>
      <c r="D395" s="25" t="s">
        <v>2793</v>
      </c>
      <c r="E395" s="25" t="s">
        <v>47</v>
      </c>
      <c r="F395" s="25">
        <v>999929924</v>
      </c>
      <c r="G395" s="1">
        <v>60</v>
      </c>
    </row>
    <row r="396" spans="1:7" x14ac:dyDescent="0.35">
      <c r="A396" s="25" t="s">
        <v>134</v>
      </c>
      <c r="B396" s="25" t="s">
        <v>36</v>
      </c>
      <c r="C396" s="25" t="s">
        <v>579</v>
      </c>
      <c r="D396" s="25" t="s">
        <v>1742</v>
      </c>
      <c r="E396" s="25" t="s">
        <v>47</v>
      </c>
      <c r="F396" s="25">
        <v>999929945</v>
      </c>
      <c r="G396" s="1">
        <v>45</v>
      </c>
    </row>
    <row r="397" spans="1:7" x14ac:dyDescent="0.35">
      <c r="A397" s="25" t="s">
        <v>134</v>
      </c>
      <c r="B397" s="25" t="s">
        <v>36</v>
      </c>
      <c r="C397" s="25" t="s">
        <v>3322</v>
      </c>
      <c r="D397" s="25" t="s">
        <v>704</v>
      </c>
      <c r="E397" s="25" t="s">
        <v>47</v>
      </c>
      <c r="F397" s="25">
        <v>999930762</v>
      </c>
      <c r="G397" s="1">
        <v>34</v>
      </c>
    </row>
    <row r="398" spans="1:7" x14ac:dyDescent="0.35">
      <c r="A398" s="25" t="s">
        <v>134</v>
      </c>
      <c r="B398" s="25" t="s">
        <v>36</v>
      </c>
      <c r="C398" s="25" t="s">
        <v>3059</v>
      </c>
      <c r="D398" s="25" t="s">
        <v>538</v>
      </c>
      <c r="E398" s="25" t="s">
        <v>47</v>
      </c>
      <c r="F398" s="25">
        <v>999911489</v>
      </c>
      <c r="G398" s="1">
        <v>30</v>
      </c>
    </row>
    <row r="399" spans="1:7" x14ac:dyDescent="0.35">
      <c r="A399" s="25" t="s">
        <v>134</v>
      </c>
      <c r="B399" s="25" t="s">
        <v>36</v>
      </c>
      <c r="C399" s="25" t="s">
        <v>3222</v>
      </c>
      <c r="D399" s="25" t="s">
        <v>485</v>
      </c>
      <c r="E399" s="25" t="s">
        <v>47</v>
      </c>
      <c r="F399" s="25">
        <v>999928987</v>
      </c>
      <c r="G399" s="1">
        <v>30</v>
      </c>
    </row>
    <row r="400" spans="1:7" x14ac:dyDescent="0.35">
      <c r="A400" s="25" t="s">
        <v>134</v>
      </c>
      <c r="B400" s="25" t="s">
        <v>36</v>
      </c>
      <c r="C400" s="25" t="s">
        <v>2091</v>
      </c>
      <c r="D400" s="25" t="s">
        <v>2612</v>
      </c>
      <c r="E400" s="25" t="s">
        <v>47</v>
      </c>
      <c r="F400" s="25">
        <v>999930505</v>
      </c>
      <c r="G400" s="1">
        <v>30</v>
      </c>
    </row>
    <row r="401" spans="1:7" x14ac:dyDescent="0.35">
      <c r="A401" s="25" t="s">
        <v>134</v>
      </c>
      <c r="B401" s="25" t="s">
        <v>36</v>
      </c>
      <c r="C401" s="25" t="s">
        <v>3630</v>
      </c>
      <c r="D401" s="25" t="s">
        <v>3631</v>
      </c>
      <c r="E401" s="25" t="s">
        <v>47</v>
      </c>
      <c r="F401" s="25">
        <v>999931818</v>
      </c>
      <c r="G401" s="1">
        <v>30</v>
      </c>
    </row>
    <row r="402" spans="1:7" x14ac:dyDescent="0.35">
      <c r="A402" s="25" t="s">
        <v>134</v>
      </c>
      <c r="B402" s="25" t="s">
        <v>36</v>
      </c>
      <c r="C402" s="25" t="s">
        <v>1066</v>
      </c>
      <c r="D402" s="25" t="s">
        <v>1067</v>
      </c>
      <c r="E402" s="25" t="s">
        <v>47</v>
      </c>
      <c r="F402" s="25">
        <v>999919835</v>
      </c>
      <c r="G402" s="1">
        <v>19.75</v>
      </c>
    </row>
    <row r="403" spans="1:7" x14ac:dyDescent="0.35">
      <c r="A403" s="25" t="s">
        <v>134</v>
      </c>
      <c r="B403" s="25" t="s">
        <v>183</v>
      </c>
      <c r="C403" s="25" t="s">
        <v>229</v>
      </c>
      <c r="D403" s="25" t="s">
        <v>1251</v>
      </c>
      <c r="E403" s="25" t="s">
        <v>47</v>
      </c>
      <c r="F403" s="25">
        <v>999921661</v>
      </c>
      <c r="G403" s="1">
        <v>184</v>
      </c>
    </row>
    <row r="404" spans="1:7" x14ac:dyDescent="0.35">
      <c r="A404" s="1" t="s">
        <v>134</v>
      </c>
      <c r="B404" s="1" t="s">
        <v>183</v>
      </c>
      <c r="C404" s="1" t="s">
        <v>1402</v>
      </c>
      <c r="D404" s="1" t="s">
        <v>1403</v>
      </c>
      <c r="E404" s="1" t="s">
        <v>47</v>
      </c>
      <c r="F404" s="1">
        <v>999923001</v>
      </c>
      <c r="G404" s="1">
        <v>141</v>
      </c>
    </row>
    <row r="405" spans="1:7" x14ac:dyDescent="0.35">
      <c r="A405" s="1" t="s">
        <v>134</v>
      </c>
      <c r="B405" s="1" t="s">
        <v>183</v>
      </c>
      <c r="C405" s="25" t="s">
        <v>577</v>
      </c>
      <c r="D405" s="25" t="s">
        <v>1498</v>
      </c>
      <c r="E405" s="25" t="s">
        <v>47</v>
      </c>
      <c r="F405" s="1">
        <v>999924003</v>
      </c>
      <c r="G405" s="1">
        <v>140.5</v>
      </c>
    </row>
    <row r="406" spans="1:7" x14ac:dyDescent="0.35">
      <c r="A406" s="25" t="s">
        <v>134</v>
      </c>
      <c r="B406" s="1" t="s">
        <v>183</v>
      </c>
      <c r="C406" s="1" t="s">
        <v>325</v>
      </c>
      <c r="D406" s="1" t="s">
        <v>326</v>
      </c>
      <c r="E406" s="1" t="s">
        <v>47</v>
      </c>
      <c r="F406" s="1">
        <v>999876452</v>
      </c>
      <c r="G406" s="1">
        <v>129.5</v>
      </c>
    </row>
    <row r="407" spans="1:7" x14ac:dyDescent="0.35">
      <c r="A407" s="25" t="s">
        <v>134</v>
      </c>
      <c r="B407" s="25" t="s">
        <v>183</v>
      </c>
      <c r="C407" s="25" t="s">
        <v>443</v>
      </c>
      <c r="D407" s="25" t="s">
        <v>1959</v>
      </c>
      <c r="E407" s="25" t="s">
        <v>47</v>
      </c>
      <c r="F407" s="25">
        <v>999926597</v>
      </c>
      <c r="G407" s="1">
        <v>129.1</v>
      </c>
    </row>
    <row r="408" spans="1:7" x14ac:dyDescent="0.35">
      <c r="A408" s="1" t="s">
        <v>134</v>
      </c>
      <c r="B408" s="1" t="s">
        <v>183</v>
      </c>
      <c r="C408" s="1" t="s">
        <v>2202</v>
      </c>
      <c r="D408" s="1" t="s">
        <v>1379</v>
      </c>
      <c r="E408" s="1" t="s">
        <v>47</v>
      </c>
      <c r="F408" s="1">
        <v>999928232</v>
      </c>
      <c r="G408" s="1">
        <v>124.5</v>
      </c>
    </row>
    <row r="409" spans="1:7" x14ac:dyDescent="0.35">
      <c r="A409" s="25" t="s">
        <v>134</v>
      </c>
      <c r="B409" s="25" t="s">
        <v>183</v>
      </c>
      <c r="C409" s="25" t="s">
        <v>801</v>
      </c>
      <c r="D409" s="25" t="s">
        <v>2490</v>
      </c>
      <c r="E409" s="25" t="s">
        <v>47</v>
      </c>
      <c r="F409" s="25">
        <v>999929478</v>
      </c>
      <c r="G409" s="1">
        <v>120</v>
      </c>
    </row>
    <row r="410" spans="1:7" x14ac:dyDescent="0.35">
      <c r="A410" s="25" t="s">
        <v>134</v>
      </c>
      <c r="B410" s="25" t="s">
        <v>183</v>
      </c>
      <c r="C410" s="25" t="s">
        <v>365</v>
      </c>
      <c r="D410" s="25" t="s">
        <v>1082</v>
      </c>
      <c r="E410" s="25" t="s">
        <v>47</v>
      </c>
      <c r="F410" s="25">
        <v>999920026</v>
      </c>
      <c r="G410" s="1">
        <v>109</v>
      </c>
    </row>
    <row r="411" spans="1:7" x14ac:dyDescent="0.35">
      <c r="A411" s="25" t="s">
        <v>134</v>
      </c>
      <c r="B411" s="25" t="s">
        <v>183</v>
      </c>
      <c r="C411" s="25" t="s">
        <v>2406</v>
      </c>
      <c r="D411" s="25" t="s">
        <v>79</v>
      </c>
      <c r="E411" s="25" t="s">
        <v>47</v>
      </c>
      <c r="F411" s="25">
        <v>999929642</v>
      </c>
      <c r="G411" s="1">
        <v>105</v>
      </c>
    </row>
    <row r="412" spans="1:7" x14ac:dyDescent="0.35">
      <c r="A412" s="25" t="s">
        <v>134</v>
      </c>
      <c r="B412" s="25" t="s">
        <v>183</v>
      </c>
      <c r="C412" s="25" t="s">
        <v>755</v>
      </c>
      <c r="D412" s="25" t="s">
        <v>756</v>
      </c>
      <c r="E412" s="25" t="s">
        <v>47</v>
      </c>
      <c r="F412" s="25">
        <v>999915390</v>
      </c>
      <c r="G412" s="1">
        <v>102</v>
      </c>
    </row>
    <row r="413" spans="1:7" x14ac:dyDescent="0.35">
      <c r="A413" s="26" t="s">
        <v>134</v>
      </c>
      <c r="B413" s="26" t="s">
        <v>183</v>
      </c>
      <c r="C413" s="26" t="s">
        <v>1332</v>
      </c>
      <c r="D413" s="26" t="s">
        <v>1333</v>
      </c>
      <c r="E413" s="26" t="s">
        <v>47</v>
      </c>
      <c r="F413" s="1">
        <v>999922347</v>
      </c>
      <c r="G413" s="1">
        <v>96</v>
      </c>
    </row>
    <row r="414" spans="1:7" x14ac:dyDescent="0.35">
      <c r="A414" s="1" t="s">
        <v>134</v>
      </c>
      <c r="B414" s="1" t="s">
        <v>183</v>
      </c>
      <c r="C414" s="1" t="s">
        <v>1259</v>
      </c>
      <c r="D414" s="1" t="s">
        <v>1260</v>
      </c>
      <c r="E414" s="1" t="s">
        <v>47</v>
      </c>
      <c r="F414" s="1">
        <v>999921724</v>
      </c>
      <c r="G414" s="1">
        <v>90</v>
      </c>
    </row>
    <row r="415" spans="1:7" x14ac:dyDescent="0.35">
      <c r="A415" s="25" t="s">
        <v>134</v>
      </c>
      <c r="B415" s="28" t="s">
        <v>183</v>
      </c>
      <c r="C415" s="28" t="s">
        <v>935</v>
      </c>
      <c r="D415" s="28" t="s">
        <v>936</v>
      </c>
      <c r="E415" s="28" t="s">
        <v>47</v>
      </c>
      <c r="F415" s="28">
        <v>999918204</v>
      </c>
      <c r="G415" s="1">
        <v>82.5</v>
      </c>
    </row>
    <row r="416" spans="1:7" x14ac:dyDescent="0.35">
      <c r="A416" s="1" t="s">
        <v>134</v>
      </c>
      <c r="B416" s="1" t="s">
        <v>183</v>
      </c>
      <c r="C416" s="1" t="s">
        <v>1463</v>
      </c>
      <c r="D416" s="1" t="s">
        <v>294</v>
      </c>
      <c r="E416" s="1" t="s">
        <v>47</v>
      </c>
      <c r="F416" s="1">
        <v>999923709</v>
      </c>
      <c r="G416" s="1">
        <v>81</v>
      </c>
    </row>
    <row r="417" spans="1:7" x14ac:dyDescent="0.35">
      <c r="A417" s="25" t="s">
        <v>134</v>
      </c>
      <c r="B417" s="25" t="s">
        <v>183</v>
      </c>
      <c r="C417" s="25" t="s">
        <v>772</v>
      </c>
      <c r="D417" s="25" t="s">
        <v>773</v>
      </c>
      <c r="E417" s="25" t="s">
        <v>47</v>
      </c>
      <c r="F417" s="25">
        <v>999915628</v>
      </c>
      <c r="G417" s="1">
        <v>75.599999999999994</v>
      </c>
    </row>
    <row r="418" spans="1:7" x14ac:dyDescent="0.35">
      <c r="A418" s="25" t="s">
        <v>134</v>
      </c>
      <c r="B418" s="25" t="s">
        <v>183</v>
      </c>
      <c r="C418" s="25" t="s">
        <v>1126</v>
      </c>
      <c r="D418" s="25" t="s">
        <v>1127</v>
      </c>
      <c r="E418" s="25" t="s">
        <v>47</v>
      </c>
      <c r="F418" s="25">
        <v>999920741</v>
      </c>
      <c r="G418" s="1">
        <v>68</v>
      </c>
    </row>
    <row r="419" spans="1:7" x14ac:dyDescent="0.35">
      <c r="A419" s="25" t="s">
        <v>134</v>
      </c>
      <c r="B419" s="25" t="s">
        <v>183</v>
      </c>
      <c r="C419" s="25" t="s">
        <v>2491</v>
      </c>
      <c r="D419" s="25" t="s">
        <v>2485</v>
      </c>
      <c r="E419" s="25" t="s">
        <v>47</v>
      </c>
      <c r="F419" s="25">
        <v>999925727</v>
      </c>
      <c r="G419" s="1">
        <v>68</v>
      </c>
    </row>
    <row r="420" spans="1:7" x14ac:dyDescent="0.35">
      <c r="A420" s="25" t="s">
        <v>134</v>
      </c>
      <c r="B420" s="25" t="s">
        <v>183</v>
      </c>
      <c r="C420" s="25" t="s">
        <v>2488</v>
      </c>
      <c r="D420" s="25" t="s">
        <v>2489</v>
      </c>
      <c r="E420" s="25" t="s">
        <v>47</v>
      </c>
      <c r="F420" s="25">
        <v>999929486</v>
      </c>
      <c r="G420" s="1">
        <v>68</v>
      </c>
    </row>
    <row r="421" spans="1:7" x14ac:dyDescent="0.35">
      <c r="A421" s="25" t="s">
        <v>134</v>
      </c>
      <c r="B421" s="25" t="s">
        <v>183</v>
      </c>
      <c r="C421" s="25" t="s">
        <v>2846</v>
      </c>
      <c r="D421" s="25" t="s">
        <v>92</v>
      </c>
      <c r="E421" s="25" t="s">
        <v>47</v>
      </c>
      <c r="F421" s="25">
        <v>999929542</v>
      </c>
      <c r="G421" s="1">
        <v>68</v>
      </c>
    </row>
    <row r="422" spans="1:7" x14ac:dyDescent="0.35">
      <c r="A422" s="25" t="s">
        <v>134</v>
      </c>
      <c r="B422" s="25" t="s">
        <v>183</v>
      </c>
      <c r="C422" s="25" t="s">
        <v>3226</v>
      </c>
      <c r="D422" s="25" t="s">
        <v>1312</v>
      </c>
      <c r="E422" s="25" t="s">
        <v>47</v>
      </c>
      <c r="F422" s="25">
        <v>999922180</v>
      </c>
      <c r="G422" s="1">
        <v>60</v>
      </c>
    </row>
    <row r="423" spans="1:7" x14ac:dyDescent="0.35">
      <c r="A423" s="25" t="s">
        <v>134</v>
      </c>
      <c r="B423" s="25" t="s">
        <v>183</v>
      </c>
      <c r="C423" s="25" t="s">
        <v>3338</v>
      </c>
      <c r="D423" s="25" t="s">
        <v>81</v>
      </c>
      <c r="E423" s="25" t="s">
        <v>47</v>
      </c>
      <c r="F423" s="25">
        <v>999927242</v>
      </c>
      <c r="G423" s="1">
        <v>60</v>
      </c>
    </row>
    <row r="424" spans="1:7" x14ac:dyDescent="0.35">
      <c r="A424" s="25" t="s">
        <v>134</v>
      </c>
      <c r="B424" s="25" t="s">
        <v>183</v>
      </c>
      <c r="C424" s="25" t="s">
        <v>589</v>
      </c>
      <c r="D424" s="25" t="s">
        <v>3750</v>
      </c>
      <c r="E424" s="25" t="s">
        <v>47</v>
      </c>
      <c r="F424" s="25">
        <v>999932071</v>
      </c>
      <c r="G424" s="1">
        <v>60</v>
      </c>
    </row>
    <row r="425" spans="1:7" x14ac:dyDescent="0.35">
      <c r="A425" s="105" t="s">
        <v>134</v>
      </c>
      <c r="B425" s="105" t="s">
        <v>183</v>
      </c>
      <c r="C425" s="105" t="s">
        <v>1488</v>
      </c>
      <c r="D425" s="105" t="s">
        <v>1489</v>
      </c>
      <c r="E425" s="105" t="s">
        <v>47</v>
      </c>
      <c r="F425" s="105">
        <v>999923905</v>
      </c>
      <c r="G425" s="1">
        <v>57</v>
      </c>
    </row>
    <row r="426" spans="1:7" x14ac:dyDescent="0.35">
      <c r="A426" s="25" t="s">
        <v>134</v>
      </c>
      <c r="B426" s="25" t="s">
        <v>183</v>
      </c>
      <c r="C426" s="25" t="s">
        <v>961</v>
      </c>
      <c r="D426" s="25" t="s">
        <v>962</v>
      </c>
      <c r="E426" s="25" t="s">
        <v>47</v>
      </c>
      <c r="F426" s="25">
        <v>999918495</v>
      </c>
      <c r="G426" s="1">
        <v>55.5</v>
      </c>
    </row>
    <row r="427" spans="1:7" x14ac:dyDescent="0.35">
      <c r="A427" s="25" t="s">
        <v>134</v>
      </c>
      <c r="B427" s="26" t="s">
        <v>183</v>
      </c>
      <c r="C427" s="26" t="s">
        <v>2137</v>
      </c>
      <c r="D427" s="26" t="s">
        <v>1595</v>
      </c>
      <c r="E427" s="26" t="s">
        <v>47</v>
      </c>
      <c r="F427" s="1">
        <v>999927848</v>
      </c>
      <c r="G427" s="1">
        <v>54</v>
      </c>
    </row>
    <row r="428" spans="1:7" x14ac:dyDescent="0.35">
      <c r="A428" s="25" t="s">
        <v>134</v>
      </c>
      <c r="B428" s="25" t="s">
        <v>183</v>
      </c>
      <c r="C428" s="25" t="s">
        <v>1096</v>
      </c>
      <c r="D428" s="25" t="s">
        <v>1095</v>
      </c>
      <c r="E428" s="25" t="s">
        <v>47</v>
      </c>
      <c r="F428" s="25">
        <v>999920242</v>
      </c>
      <c r="G428" s="1">
        <v>51</v>
      </c>
    </row>
    <row r="429" spans="1:7" x14ac:dyDescent="0.35">
      <c r="A429" s="1" t="s">
        <v>134</v>
      </c>
      <c r="B429" s="1" t="s">
        <v>183</v>
      </c>
      <c r="C429" s="1" t="s">
        <v>1170</v>
      </c>
      <c r="D429" s="1" t="s">
        <v>1171</v>
      </c>
      <c r="E429" s="1" t="s">
        <v>47</v>
      </c>
      <c r="F429" s="1">
        <v>999921178</v>
      </c>
      <c r="G429" s="1">
        <v>51</v>
      </c>
    </row>
    <row r="430" spans="1:7" x14ac:dyDescent="0.35">
      <c r="A430" s="25" t="s">
        <v>134</v>
      </c>
      <c r="B430" s="25" t="s">
        <v>183</v>
      </c>
      <c r="C430" s="25" t="s">
        <v>1836</v>
      </c>
      <c r="D430" s="25" t="s">
        <v>1837</v>
      </c>
      <c r="E430" s="25" t="s">
        <v>47</v>
      </c>
      <c r="F430" s="25">
        <v>999925885</v>
      </c>
      <c r="G430" s="1">
        <v>51</v>
      </c>
    </row>
    <row r="431" spans="1:7" x14ac:dyDescent="0.35">
      <c r="A431" s="25" t="s">
        <v>134</v>
      </c>
      <c r="B431" s="25" t="s">
        <v>183</v>
      </c>
      <c r="C431" s="25" t="s">
        <v>2848</v>
      </c>
      <c r="D431" s="25" t="s">
        <v>2849</v>
      </c>
      <c r="E431" s="25" t="s">
        <v>47</v>
      </c>
      <c r="F431" s="25">
        <v>999929605</v>
      </c>
      <c r="G431" s="1">
        <v>51</v>
      </c>
    </row>
    <row r="432" spans="1:7" x14ac:dyDescent="0.35">
      <c r="A432" s="25" t="s">
        <v>134</v>
      </c>
      <c r="B432" s="25" t="s">
        <v>183</v>
      </c>
      <c r="C432" s="25" t="s">
        <v>1497</v>
      </c>
      <c r="D432" s="25" t="s">
        <v>2847</v>
      </c>
      <c r="E432" s="25" t="s">
        <v>47</v>
      </c>
      <c r="F432" s="25">
        <v>999931541</v>
      </c>
      <c r="G432" s="1">
        <v>51</v>
      </c>
    </row>
    <row r="433" spans="1:7" x14ac:dyDescent="0.35">
      <c r="A433" s="48" t="s">
        <v>134</v>
      </c>
      <c r="B433" s="48" t="s">
        <v>183</v>
      </c>
      <c r="C433" s="48" t="s">
        <v>677</v>
      </c>
      <c r="D433" s="48" t="s">
        <v>3409</v>
      </c>
      <c r="E433" s="48" t="s">
        <v>47</v>
      </c>
      <c r="F433" s="25">
        <v>999907646</v>
      </c>
      <c r="G433" s="1">
        <v>45</v>
      </c>
    </row>
    <row r="434" spans="1:7" x14ac:dyDescent="0.35">
      <c r="A434" s="25" t="s">
        <v>134</v>
      </c>
      <c r="B434" s="25" t="s">
        <v>183</v>
      </c>
      <c r="C434" s="25" t="s">
        <v>3227</v>
      </c>
      <c r="D434" s="25" t="s">
        <v>3228</v>
      </c>
      <c r="E434" s="25" t="s">
        <v>47</v>
      </c>
      <c r="F434" s="25">
        <v>999929999</v>
      </c>
      <c r="G434" s="1">
        <v>45</v>
      </c>
    </row>
    <row r="435" spans="1:7" x14ac:dyDescent="0.35">
      <c r="A435" s="25" t="s">
        <v>134</v>
      </c>
      <c r="B435" s="25" t="s">
        <v>183</v>
      </c>
      <c r="C435" s="25" t="s">
        <v>2059</v>
      </c>
      <c r="D435" s="25" t="s">
        <v>2060</v>
      </c>
      <c r="E435" s="25" t="s">
        <v>47</v>
      </c>
      <c r="F435" s="25">
        <v>999929684</v>
      </c>
      <c r="G435" s="1">
        <v>38</v>
      </c>
    </row>
    <row r="436" spans="1:7" x14ac:dyDescent="0.35">
      <c r="A436" s="25" t="s">
        <v>134</v>
      </c>
      <c r="B436" s="1" t="s">
        <v>183</v>
      </c>
      <c r="C436" s="1" t="s">
        <v>1557</v>
      </c>
      <c r="D436" s="1" t="s">
        <v>1558</v>
      </c>
      <c r="E436" s="1" t="s">
        <v>47</v>
      </c>
      <c r="F436" s="1">
        <v>999924542</v>
      </c>
      <c r="G436" s="1">
        <v>34</v>
      </c>
    </row>
    <row r="437" spans="1:7" x14ac:dyDescent="0.35">
      <c r="A437" s="25" t="s">
        <v>134</v>
      </c>
      <c r="B437" s="25" t="s">
        <v>183</v>
      </c>
      <c r="C437" s="25" t="s">
        <v>742</v>
      </c>
      <c r="D437" s="25" t="s">
        <v>743</v>
      </c>
      <c r="E437" s="25" t="s">
        <v>47</v>
      </c>
      <c r="F437" s="25">
        <v>999914737</v>
      </c>
      <c r="G437" s="1">
        <v>30</v>
      </c>
    </row>
    <row r="438" spans="1:7" x14ac:dyDescent="0.35">
      <c r="A438" s="25" t="s">
        <v>134</v>
      </c>
      <c r="B438" s="25" t="s">
        <v>183</v>
      </c>
      <c r="C438" s="25" t="s">
        <v>964</v>
      </c>
      <c r="D438" s="25" t="s">
        <v>896</v>
      </c>
      <c r="E438" s="25" t="s">
        <v>47</v>
      </c>
      <c r="F438" s="25">
        <v>999918561</v>
      </c>
      <c r="G438" s="1">
        <v>30</v>
      </c>
    </row>
    <row r="439" spans="1:7" x14ac:dyDescent="0.35">
      <c r="A439" s="25" t="s">
        <v>134</v>
      </c>
      <c r="B439" s="1" t="s">
        <v>183</v>
      </c>
      <c r="C439" s="1" t="s">
        <v>415</v>
      </c>
      <c r="D439" s="1" t="s">
        <v>416</v>
      </c>
      <c r="E439" s="25" t="s">
        <v>47</v>
      </c>
      <c r="F439" s="1">
        <v>999889787</v>
      </c>
      <c r="G439" s="1">
        <v>25.5</v>
      </c>
    </row>
    <row r="440" spans="1:7" x14ac:dyDescent="0.35">
      <c r="A440" s="25" t="s">
        <v>134</v>
      </c>
      <c r="B440" s="25" t="s">
        <v>183</v>
      </c>
      <c r="C440" s="25" t="s">
        <v>801</v>
      </c>
      <c r="D440" s="25" t="s">
        <v>1063</v>
      </c>
      <c r="E440" s="25" t="s">
        <v>47</v>
      </c>
      <c r="F440" s="1">
        <v>999919791</v>
      </c>
      <c r="G440" s="1">
        <v>25.5</v>
      </c>
    </row>
    <row r="441" spans="1:7" x14ac:dyDescent="0.35">
      <c r="A441" s="25" t="s">
        <v>134</v>
      </c>
      <c r="B441" s="28" t="s">
        <v>183</v>
      </c>
      <c r="C441" s="28" t="s">
        <v>1770</v>
      </c>
      <c r="D441" s="28" t="s">
        <v>1771</v>
      </c>
      <c r="E441" s="28" t="s">
        <v>47</v>
      </c>
      <c r="F441" s="28">
        <v>999925613</v>
      </c>
      <c r="G441" s="1">
        <v>25.5</v>
      </c>
    </row>
    <row r="442" spans="1:7" x14ac:dyDescent="0.35">
      <c r="A442" s="25" t="s">
        <v>134</v>
      </c>
      <c r="B442" s="1" t="s">
        <v>38</v>
      </c>
      <c r="C442" s="1" t="s">
        <v>2209</v>
      </c>
      <c r="D442" s="1" t="s">
        <v>2210</v>
      </c>
      <c r="E442" s="1" t="s">
        <v>47</v>
      </c>
      <c r="F442" s="1">
        <v>999928248</v>
      </c>
      <c r="G442" s="1">
        <v>80</v>
      </c>
    </row>
    <row r="443" spans="1:7" x14ac:dyDescent="0.35">
      <c r="A443" s="1" t="s">
        <v>134</v>
      </c>
      <c r="B443" s="1" t="s">
        <v>38</v>
      </c>
      <c r="C443" s="1" t="s">
        <v>1784</v>
      </c>
      <c r="D443" s="1" t="s">
        <v>585</v>
      </c>
      <c r="E443" s="1" t="s">
        <v>47</v>
      </c>
      <c r="F443" s="1">
        <v>999927467</v>
      </c>
      <c r="G443" s="1">
        <v>60</v>
      </c>
    </row>
    <row r="444" spans="1:7" x14ac:dyDescent="0.35">
      <c r="A444" s="25" t="s">
        <v>134</v>
      </c>
      <c r="B444" s="25" t="s">
        <v>38</v>
      </c>
      <c r="C444" s="25" t="s">
        <v>2410</v>
      </c>
      <c r="D444" s="25" t="s">
        <v>211</v>
      </c>
      <c r="E444" s="25" t="s">
        <v>47</v>
      </c>
      <c r="F444" s="25">
        <v>999929644</v>
      </c>
      <c r="G444" s="1">
        <v>60</v>
      </c>
    </row>
    <row r="445" spans="1:7" x14ac:dyDescent="0.35">
      <c r="A445" s="25" t="s">
        <v>134</v>
      </c>
      <c r="B445" s="28" t="s">
        <v>38</v>
      </c>
      <c r="C445" s="28" t="s">
        <v>1865</v>
      </c>
      <c r="D445" s="28" t="s">
        <v>1866</v>
      </c>
      <c r="E445" s="28" t="s">
        <v>47</v>
      </c>
      <c r="F445" s="28">
        <v>999926039</v>
      </c>
      <c r="G445" s="1">
        <v>42</v>
      </c>
    </row>
    <row r="446" spans="1:7" x14ac:dyDescent="0.35">
      <c r="A446" s="25" t="s">
        <v>134</v>
      </c>
      <c r="B446" s="25" t="s">
        <v>38</v>
      </c>
      <c r="C446" s="25" t="s">
        <v>443</v>
      </c>
      <c r="D446" s="25" t="s">
        <v>2760</v>
      </c>
      <c r="E446" s="25" t="s">
        <v>47</v>
      </c>
      <c r="F446" s="25">
        <v>999929955</v>
      </c>
      <c r="G446" s="1">
        <v>30</v>
      </c>
    </row>
    <row r="447" spans="1:7" x14ac:dyDescent="0.35">
      <c r="A447" s="25" t="s">
        <v>134</v>
      </c>
      <c r="B447" s="25" t="s">
        <v>38</v>
      </c>
      <c r="C447" s="25" t="s">
        <v>2622</v>
      </c>
      <c r="D447" s="25" t="s">
        <v>2586</v>
      </c>
      <c r="E447" s="25" t="s">
        <v>47</v>
      </c>
      <c r="F447" s="25">
        <v>999930530</v>
      </c>
      <c r="G447" s="1">
        <v>30</v>
      </c>
    </row>
    <row r="448" spans="1:7" x14ac:dyDescent="0.35">
      <c r="A448" s="100" t="s">
        <v>134</v>
      </c>
      <c r="B448" s="1" t="s">
        <v>38</v>
      </c>
      <c r="C448" s="25" t="s">
        <v>671</v>
      </c>
      <c r="D448" s="25" t="s">
        <v>3501</v>
      </c>
      <c r="E448" s="1" t="s">
        <v>47</v>
      </c>
      <c r="F448" s="1">
        <v>999931177</v>
      </c>
      <c r="G448" s="1">
        <v>30</v>
      </c>
    </row>
    <row r="449" spans="1:7" x14ac:dyDescent="0.35">
      <c r="A449" s="25" t="s">
        <v>134</v>
      </c>
      <c r="B449" s="25" t="s">
        <v>38</v>
      </c>
      <c r="C449" s="25" t="s">
        <v>3607</v>
      </c>
      <c r="D449" s="25" t="s">
        <v>3608</v>
      </c>
      <c r="E449" s="25" t="s">
        <v>47</v>
      </c>
      <c r="F449" s="25">
        <v>999932136</v>
      </c>
      <c r="G449" s="1">
        <v>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4DF8-296E-4D34-BEFC-CFDCE2D1B4A9}">
  <dimension ref="A1:G358"/>
  <sheetViews>
    <sheetView workbookViewId="0">
      <selection sqref="A1:XFD1048576"/>
    </sheetView>
  </sheetViews>
  <sheetFormatPr defaultRowHeight="14.5" x14ac:dyDescent="0.35"/>
  <cols>
    <col min="1" max="1" width="8.90625" bestFit="1" customWidth="1"/>
    <col min="2" max="2" width="6.453125" bestFit="1" customWidth="1"/>
    <col min="3" max="3" width="17.54296875" bestFit="1" customWidth="1"/>
    <col min="4" max="4" width="18.36328125" bestFit="1" customWidth="1"/>
    <col min="5" max="5" width="7.6328125" bestFit="1" customWidth="1"/>
    <col min="6" max="6" width="13.26953125" bestFit="1" customWidth="1"/>
    <col min="7" max="7" width="12" bestFit="1" customWidth="1"/>
  </cols>
  <sheetData>
    <row r="1" spans="1:7" x14ac:dyDescent="0.35">
      <c r="A1" s="94" t="s">
        <v>23</v>
      </c>
      <c r="B1" s="94" t="s">
        <v>24</v>
      </c>
      <c r="C1" s="94" t="s">
        <v>25</v>
      </c>
      <c r="D1" s="94" t="s">
        <v>26</v>
      </c>
      <c r="E1" s="94" t="s">
        <v>27</v>
      </c>
      <c r="F1" s="94" t="s">
        <v>28</v>
      </c>
      <c r="G1" s="94" t="s">
        <v>29</v>
      </c>
    </row>
    <row r="2" spans="1:7" x14ac:dyDescent="0.35">
      <c r="A2" s="25" t="s">
        <v>66</v>
      </c>
      <c r="B2" s="25" t="s">
        <v>31</v>
      </c>
      <c r="C2" s="25" t="s">
        <v>150</v>
      </c>
      <c r="D2" s="25" t="s">
        <v>151</v>
      </c>
      <c r="E2" s="25" t="s">
        <v>34</v>
      </c>
      <c r="F2" s="1">
        <v>999800767</v>
      </c>
      <c r="G2" s="1">
        <v>1070</v>
      </c>
    </row>
    <row r="3" spans="1:7" x14ac:dyDescent="0.35">
      <c r="A3" s="25" t="s">
        <v>66</v>
      </c>
      <c r="B3" s="1" t="s">
        <v>31</v>
      </c>
      <c r="C3" s="25" t="s">
        <v>100</v>
      </c>
      <c r="D3" s="25" t="s">
        <v>101</v>
      </c>
      <c r="E3" s="25" t="s">
        <v>34</v>
      </c>
      <c r="F3" s="1">
        <v>999733662</v>
      </c>
      <c r="G3" s="1">
        <v>653</v>
      </c>
    </row>
    <row r="4" spans="1:7" x14ac:dyDescent="0.35">
      <c r="A4" s="25" t="s">
        <v>66</v>
      </c>
      <c r="B4" s="25" t="s">
        <v>31</v>
      </c>
      <c r="C4" s="25" t="s">
        <v>2241</v>
      </c>
      <c r="D4" s="25" t="s">
        <v>2242</v>
      </c>
      <c r="E4" s="25" t="s">
        <v>34</v>
      </c>
      <c r="F4" s="25">
        <v>999882146</v>
      </c>
      <c r="G4" s="1">
        <v>506</v>
      </c>
    </row>
    <row r="5" spans="1:7" x14ac:dyDescent="0.35">
      <c r="A5" s="25" t="s">
        <v>66</v>
      </c>
      <c r="B5" s="1" t="s">
        <v>31</v>
      </c>
      <c r="C5" s="25" t="s">
        <v>191</v>
      </c>
      <c r="D5" s="25" t="s">
        <v>192</v>
      </c>
      <c r="E5" s="25" t="s">
        <v>34</v>
      </c>
      <c r="F5" s="1">
        <v>999847244</v>
      </c>
      <c r="G5" s="1">
        <v>444</v>
      </c>
    </row>
    <row r="6" spans="1:7" x14ac:dyDescent="0.35">
      <c r="A6" s="25" t="s">
        <v>66</v>
      </c>
      <c r="B6" s="1" t="s">
        <v>31</v>
      </c>
      <c r="C6" s="25" t="s">
        <v>693</v>
      </c>
      <c r="D6" s="25" t="s">
        <v>81</v>
      </c>
      <c r="E6" s="25" t="s">
        <v>34</v>
      </c>
      <c r="F6" s="1">
        <v>999912527</v>
      </c>
      <c r="G6" s="1">
        <v>411</v>
      </c>
    </row>
    <row r="7" spans="1:7" x14ac:dyDescent="0.35">
      <c r="A7" s="25" t="s">
        <v>66</v>
      </c>
      <c r="B7" s="1" t="s">
        <v>31</v>
      </c>
      <c r="C7" s="1" t="s">
        <v>980</v>
      </c>
      <c r="D7" s="1" t="s">
        <v>106</v>
      </c>
      <c r="E7" s="1" t="s">
        <v>34</v>
      </c>
      <c r="F7" s="1">
        <v>999918849</v>
      </c>
      <c r="G7" s="1">
        <v>392</v>
      </c>
    </row>
    <row r="8" spans="1:7" x14ac:dyDescent="0.35">
      <c r="A8" s="25" t="s">
        <v>66</v>
      </c>
      <c r="B8" s="1" t="s">
        <v>31</v>
      </c>
      <c r="C8" s="25" t="s">
        <v>279</v>
      </c>
      <c r="D8" s="25" t="s">
        <v>81</v>
      </c>
      <c r="E8" s="25" t="s">
        <v>34</v>
      </c>
      <c r="F8" s="1">
        <v>999869686</v>
      </c>
      <c r="G8" s="1">
        <v>386</v>
      </c>
    </row>
    <row r="9" spans="1:7" x14ac:dyDescent="0.35">
      <c r="A9" s="25" t="s">
        <v>66</v>
      </c>
      <c r="B9" s="1" t="s">
        <v>31</v>
      </c>
      <c r="C9" s="25" t="s">
        <v>398</v>
      </c>
      <c r="D9" s="25" t="s">
        <v>79</v>
      </c>
      <c r="E9" s="25" t="s">
        <v>34</v>
      </c>
      <c r="F9" s="1">
        <v>999887588</v>
      </c>
      <c r="G9" s="1">
        <v>356</v>
      </c>
    </row>
    <row r="10" spans="1:7" x14ac:dyDescent="0.35">
      <c r="A10" s="25" t="s">
        <v>66</v>
      </c>
      <c r="B10" s="25" t="s">
        <v>31</v>
      </c>
      <c r="C10" s="25" t="s">
        <v>2070</v>
      </c>
      <c r="D10" s="25" t="s">
        <v>3676</v>
      </c>
      <c r="E10" s="25" t="s">
        <v>34</v>
      </c>
      <c r="F10" s="25">
        <v>999885683</v>
      </c>
      <c r="G10" s="1">
        <v>338</v>
      </c>
    </row>
    <row r="11" spans="1:7" x14ac:dyDescent="0.35">
      <c r="A11" s="25" t="s">
        <v>66</v>
      </c>
      <c r="B11" s="1" t="s">
        <v>31</v>
      </c>
      <c r="C11" s="1" t="s">
        <v>512</v>
      </c>
      <c r="D11" s="1" t="s">
        <v>177</v>
      </c>
      <c r="E11" s="1" t="s">
        <v>34</v>
      </c>
      <c r="F11" s="1">
        <v>999899245</v>
      </c>
      <c r="G11" s="1">
        <v>313.5</v>
      </c>
    </row>
    <row r="12" spans="1:7" x14ac:dyDescent="0.35">
      <c r="A12" s="25" t="s">
        <v>66</v>
      </c>
      <c r="B12" s="25" t="s">
        <v>31</v>
      </c>
      <c r="C12" s="25" t="s">
        <v>315</v>
      </c>
      <c r="D12" s="25" t="s">
        <v>316</v>
      </c>
      <c r="E12" s="25" t="s">
        <v>34</v>
      </c>
      <c r="F12" s="1">
        <v>999874481</v>
      </c>
      <c r="G12" s="1">
        <v>227.5</v>
      </c>
    </row>
    <row r="13" spans="1:7" x14ac:dyDescent="0.35">
      <c r="A13" s="25" t="s">
        <v>66</v>
      </c>
      <c r="B13" s="1" t="s">
        <v>31</v>
      </c>
      <c r="C13" s="1" t="s">
        <v>336</v>
      </c>
      <c r="D13" s="1" t="s">
        <v>337</v>
      </c>
      <c r="E13" s="1" t="s">
        <v>34</v>
      </c>
      <c r="F13" s="1">
        <v>999879027</v>
      </c>
      <c r="G13" s="1">
        <v>221</v>
      </c>
    </row>
    <row r="14" spans="1:7" x14ac:dyDescent="0.35">
      <c r="A14" s="25" t="s">
        <v>66</v>
      </c>
      <c r="B14" s="1" t="s">
        <v>31</v>
      </c>
      <c r="C14" s="1" t="s">
        <v>1423</v>
      </c>
      <c r="D14" s="1" t="s">
        <v>1424</v>
      </c>
      <c r="E14" s="1" t="s">
        <v>34</v>
      </c>
      <c r="F14" s="1">
        <v>999923138</v>
      </c>
      <c r="G14" s="1">
        <v>216</v>
      </c>
    </row>
    <row r="15" spans="1:7" x14ac:dyDescent="0.35">
      <c r="A15" s="25" t="s">
        <v>66</v>
      </c>
      <c r="B15" s="1" t="s">
        <v>31</v>
      </c>
      <c r="C15" s="1" t="s">
        <v>249</v>
      </c>
      <c r="D15" s="1" t="s">
        <v>299</v>
      </c>
      <c r="E15" s="1" t="s">
        <v>34</v>
      </c>
      <c r="F15" s="1">
        <v>999871947</v>
      </c>
      <c r="G15" s="1">
        <v>215</v>
      </c>
    </row>
    <row r="16" spans="1:7" x14ac:dyDescent="0.35">
      <c r="A16" s="25" t="s">
        <v>66</v>
      </c>
      <c r="B16" s="1" t="s">
        <v>31</v>
      </c>
      <c r="C16" s="25" t="s">
        <v>162</v>
      </c>
      <c r="D16" s="25" t="s">
        <v>163</v>
      </c>
      <c r="E16" s="1" t="s">
        <v>34</v>
      </c>
      <c r="F16" s="1">
        <v>999826696</v>
      </c>
      <c r="G16" s="1">
        <v>206</v>
      </c>
    </row>
    <row r="17" spans="1:7" x14ac:dyDescent="0.35">
      <c r="A17" s="25" t="s">
        <v>66</v>
      </c>
      <c r="B17" s="1" t="s">
        <v>31</v>
      </c>
      <c r="C17" s="25" t="s">
        <v>355</v>
      </c>
      <c r="D17" s="25" t="s">
        <v>354</v>
      </c>
      <c r="E17" s="25" t="s">
        <v>34</v>
      </c>
      <c r="F17" s="1">
        <v>999881755</v>
      </c>
      <c r="G17" s="1">
        <v>200</v>
      </c>
    </row>
    <row r="18" spans="1:7" x14ac:dyDescent="0.35">
      <c r="A18" s="25" t="s">
        <v>66</v>
      </c>
      <c r="B18" s="25" t="s">
        <v>31</v>
      </c>
      <c r="C18" s="25" t="s">
        <v>129</v>
      </c>
      <c r="D18" s="25" t="s">
        <v>163</v>
      </c>
      <c r="E18" s="25" t="s">
        <v>34</v>
      </c>
      <c r="F18" s="1">
        <v>999883596</v>
      </c>
      <c r="G18" s="1">
        <v>197.5</v>
      </c>
    </row>
    <row r="19" spans="1:7" x14ac:dyDescent="0.35">
      <c r="A19" s="25" t="s">
        <v>66</v>
      </c>
      <c r="B19" s="1" t="s">
        <v>31</v>
      </c>
      <c r="C19" s="1" t="s">
        <v>536</v>
      </c>
      <c r="D19" s="1" t="s">
        <v>126</v>
      </c>
      <c r="E19" s="1" t="s">
        <v>34</v>
      </c>
      <c r="F19" s="1">
        <v>999902693</v>
      </c>
      <c r="G19" s="1">
        <v>193.5</v>
      </c>
    </row>
    <row r="20" spans="1:7" x14ac:dyDescent="0.35">
      <c r="A20" s="25" t="s">
        <v>66</v>
      </c>
      <c r="B20" s="1" t="s">
        <v>31</v>
      </c>
      <c r="C20" s="1" t="s">
        <v>240</v>
      </c>
      <c r="D20" s="1" t="s">
        <v>241</v>
      </c>
      <c r="E20" s="1" t="s">
        <v>34</v>
      </c>
      <c r="F20" s="1">
        <v>999862032</v>
      </c>
      <c r="G20" s="1">
        <v>190</v>
      </c>
    </row>
    <row r="21" spans="1:7" x14ac:dyDescent="0.35">
      <c r="A21" s="25" t="s">
        <v>66</v>
      </c>
      <c r="B21" s="1" t="s">
        <v>31</v>
      </c>
      <c r="C21" s="25" t="s">
        <v>158</v>
      </c>
      <c r="D21" s="25" t="s">
        <v>79</v>
      </c>
      <c r="E21" s="25" t="s">
        <v>34</v>
      </c>
      <c r="F21" s="1">
        <v>999870101</v>
      </c>
      <c r="G21" s="1">
        <v>190</v>
      </c>
    </row>
    <row r="22" spans="1:7" x14ac:dyDescent="0.35">
      <c r="A22" s="25" t="s">
        <v>66</v>
      </c>
      <c r="B22" s="25" t="s">
        <v>31</v>
      </c>
      <c r="C22" s="25" t="s">
        <v>600</v>
      </c>
      <c r="D22" s="25" t="s">
        <v>601</v>
      </c>
      <c r="E22" s="25" t="s">
        <v>34</v>
      </c>
      <c r="F22" s="25">
        <v>999907657</v>
      </c>
      <c r="G22" s="1">
        <v>189</v>
      </c>
    </row>
    <row r="23" spans="1:7" x14ac:dyDescent="0.35">
      <c r="A23" s="25" t="s">
        <v>66</v>
      </c>
      <c r="B23" s="1" t="s">
        <v>31</v>
      </c>
      <c r="C23" s="25" t="s">
        <v>158</v>
      </c>
      <c r="D23" s="25" t="s">
        <v>81</v>
      </c>
      <c r="E23" s="25" t="s">
        <v>34</v>
      </c>
      <c r="F23" s="25">
        <v>999922700</v>
      </c>
      <c r="G23" s="1">
        <v>178</v>
      </c>
    </row>
    <row r="24" spans="1:7" x14ac:dyDescent="0.35">
      <c r="A24" s="25" t="s">
        <v>66</v>
      </c>
      <c r="B24" s="25" t="s">
        <v>31</v>
      </c>
      <c r="C24" s="25" t="s">
        <v>226</v>
      </c>
      <c r="D24" s="25" t="s">
        <v>227</v>
      </c>
      <c r="E24" s="25" t="s">
        <v>34</v>
      </c>
      <c r="F24" s="1">
        <v>999860298</v>
      </c>
      <c r="G24" s="1">
        <v>171</v>
      </c>
    </row>
    <row r="25" spans="1:7" x14ac:dyDescent="0.35">
      <c r="A25" s="25" t="s">
        <v>66</v>
      </c>
      <c r="B25" s="1" t="s">
        <v>31</v>
      </c>
      <c r="C25" s="1" t="s">
        <v>535</v>
      </c>
      <c r="D25" s="1" t="s">
        <v>126</v>
      </c>
      <c r="E25" s="1" t="s">
        <v>34</v>
      </c>
      <c r="F25" s="1">
        <v>999902691</v>
      </c>
      <c r="G25" s="1">
        <v>158.5</v>
      </c>
    </row>
    <row r="26" spans="1:7" x14ac:dyDescent="0.35">
      <c r="A26" s="25" t="s">
        <v>66</v>
      </c>
      <c r="B26" s="1" t="s">
        <v>31</v>
      </c>
      <c r="C26" s="1" t="s">
        <v>166</v>
      </c>
      <c r="D26" s="1" t="s">
        <v>167</v>
      </c>
      <c r="E26" s="1" t="s">
        <v>34</v>
      </c>
      <c r="F26" s="1">
        <v>999827508</v>
      </c>
      <c r="G26" s="1">
        <v>156</v>
      </c>
    </row>
    <row r="27" spans="1:7" x14ac:dyDescent="0.35">
      <c r="A27" s="25" t="s">
        <v>66</v>
      </c>
      <c r="B27" s="1" t="s">
        <v>31</v>
      </c>
      <c r="C27" s="25" t="s">
        <v>236</v>
      </c>
      <c r="D27" s="25" t="s">
        <v>237</v>
      </c>
      <c r="E27" s="25" t="s">
        <v>34</v>
      </c>
      <c r="F27" s="1">
        <v>999861466</v>
      </c>
      <c r="G27" s="1">
        <v>156</v>
      </c>
    </row>
    <row r="28" spans="1:7" x14ac:dyDescent="0.35">
      <c r="A28" s="25" t="s">
        <v>66</v>
      </c>
      <c r="B28" s="25" t="s">
        <v>31</v>
      </c>
      <c r="C28" s="25" t="s">
        <v>251</v>
      </c>
      <c r="D28" s="25" t="s">
        <v>252</v>
      </c>
      <c r="E28" s="25" t="s">
        <v>34</v>
      </c>
      <c r="F28" s="25">
        <v>999863322</v>
      </c>
      <c r="G28" s="1">
        <v>155</v>
      </c>
    </row>
    <row r="29" spans="1:7" x14ac:dyDescent="0.35">
      <c r="A29" s="25" t="s">
        <v>66</v>
      </c>
      <c r="B29" s="1" t="s">
        <v>31</v>
      </c>
      <c r="C29" s="25" t="s">
        <v>175</v>
      </c>
      <c r="D29" s="25" t="s">
        <v>176</v>
      </c>
      <c r="E29" s="25" t="s">
        <v>34</v>
      </c>
      <c r="F29" s="1">
        <v>999831325</v>
      </c>
      <c r="G29" s="1">
        <v>150</v>
      </c>
    </row>
    <row r="30" spans="1:7" x14ac:dyDescent="0.35">
      <c r="A30" s="25" t="s">
        <v>66</v>
      </c>
      <c r="B30" s="1" t="s">
        <v>31</v>
      </c>
      <c r="C30" s="25" t="s">
        <v>56</v>
      </c>
      <c r="D30" s="25" t="s">
        <v>354</v>
      </c>
      <c r="E30" s="25" t="s">
        <v>34</v>
      </c>
      <c r="F30" s="1">
        <v>999881753</v>
      </c>
      <c r="G30" s="1">
        <v>150</v>
      </c>
    </row>
    <row r="31" spans="1:7" x14ac:dyDescent="0.35">
      <c r="A31" s="25" t="s">
        <v>66</v>
      </c>
      <c r="B31" s="25" t="s">
        <v>31</v>
      </c>
      <c r="C31" s="25" t="s">
        <v>148</v>
      </c>
      <c r="D31" s="25" t="s">
        <v>498</v>
      </c>
      <c r="E31" s="25" t="s">
        <v>34</v>
      </c>
      <c r="F31" s="1">
        <v>999897792</v>
      </c>
      <c r="G31" s="1">
        <v>145</v>
      </c>
    </row>
    <row r="32" spans="1:7" x14ac:dyDescent="0.35">
      <c r="A32" s="25" t="s">
        <v>66</v>
      </c>
      <c r="B32" s="25" t="s">
        <v>31</v>
      </c>
      <c r="C32" s="25" t="s">
        <v>374</v>
      </c>
      <c r="D32" s="25" t="s">
        <v>375</v>
      </c>
      <c r="E32" s="25" t="s">
        <v>34</v>
      </c>
      <c r="F32" s="1">
        <v>999884023</v>
      </c>
      <c r="G32" s="1">
        <v>140.5</v>
      </c>
    </row>
    <row r="33" spans="1:7" x14ac:dyDescent="0.35">
      <c r="A33" s="25" t="s">
        <v>66</v>
      </c>
      <c r="B33" s="1" t="s">
        <v>31</v>
      </c>
      <c r="C33" s="1" t="s">
        <v>957</v>
      </c>
      <c r="D33" s="1" t="s">
        <v>211</v>
      </c>
      <c r="E33" s="1" t="s">
        <v>34</v>
      </c>
      <c r="F33" s="1">
        <v>999918398</v>
      </c>
      <c r="G33" s="1">
        <v>139</v>
      </c>
    </row>
    <row r="34" spans="1:7" x14ac:dyDescent="0.35">
      <c r="A34" s="25" t="s">
        <v>66</v>
      </c>
      <c r="B34" s="1" t="s">
        <v>31</v>
      </c>
      <c r="C34" s="1" t="s">
        <v>644</v>
      </c>
      <c r="D34" s="1" t="s">
        <v>645</v>
      </c>
      <c r="E34" s="1" t="s">
        <v>34</v>
      </c>
      <c r="F34" s="1">
        <v>999909550</v>
      </c>
      <c r="G34" s="1">
        <v>134.5</v>
      </c>
    </row>
    <row r="35" spans="1:7" x14ac:dyDescent="0.35">
      <c r="A35" s="25" t="s">
        <v>66</v>
      </c>
      <c r="B35" s="1" t="s">
        <v>31</v>
      </c>
      <c r="C35" s="1" t="s">
        <v>250</v>
      </c>
      <c r="D35" s="1" t="s">
        <v>221</v>
      </c>
      <c r="E35" s="1" t="s">
        <v>34</v>
      </c>
      <c r="F35" s="1">
        <v>999862946</v>
      </c>
      <c r="G35" s="1">
        <v>134</v>
      </c>
    </row>
    <row r="36" spans="1:7" x14ac:dyDescent="0.35">
      <c r="A36" s="25" t="s">
        <v>66</v>
      </c>
      <c r="B36" s="1" t="s">
        <v>31</v>
      </c>
      <c r="C36" s="25" t="s">
        <v>327</v>
      </c>
      <c r="D36" s="25" t="s">
        <v>65</v>
      </c>
      <c r="E36" s="25" t="s">
        <v>34</v>
      </c>
      <c r="F36" s="1">
        <v>999876473</v>
      </c>
      <c r="G36" s="1">
        <v>130</v>
      </c>
    </row>
    <row r="37" spans="1:7" x14ac:dyDescent="0.35">
      <c r="A37" s="25" t="s">
        <v>66</v>
      </c>
      <c r="B37" s="1" t="s">
        <v>31</v>
      </c>
      <c r="C37" s="25" t="s">
        <v>1050</v>
      </c>
      <c r="D37" s="25" t="s">
        <v>234</v>
      </c>
      <c r="E37" s="25" t="s">
        <v>34</v>
      </c>
      <c r="F37" s="1">
        <v>999919605</v>
      </c>
      <c r="G37" s="1">
        <v>129.5</v>
      </c>
    </row>
    <row r="38" spans="1:7" x14ac:dyDescent="0.35">
      <c r="A38" s="25" t="s">
        <v>66</v>
      </c>
      <c r="B38" s="1" t="s">
        <v>31</v>
      </c>
      <c r="C38" s="1" t="s">
        <v>823</v>
      </c>
      <c r="D38" s="1" t="s">
        <v>824</v>
      </c>
      <c r="E38" s="1" t="s">
        <v>34</v>
      </c>
      <c r="F38" s="1">
        <v>999916703</v>
      </c>
      <c r="G38" s="1">
        <v>128</v>
      </c>
    </row>
    <row r="39" spans="1:7" x14ac:dyDescent="0.35">
      <c r="A39" s="25" t="s">
        <v>66</v>
      </c>
      <c r="B39" s="1" t="s">
        <v>31</v>
      </c>
      <c r="C39" s="1" t="s">
        <v>522</v>
      </c>
      <c r="D39" s="1" t="s">
        <v>79</v>
      </c>
      <c r="E39" s="1" t="s">
        <v>34</v>
      </c>
      <c r="F39" s="1">
        <v>999899842</v>
      </c>
      <c r="G39" s="1">
        <v>123</v>
      </c>
    </row>
    <row r="40" spans="1:7" x14ac:dyDescent="0.35">
      <c r="A40" s="25" t="s">
        <v>66</v>
      </c>
      <c r="B40" s="25" t="s">
        <v>31</v>
      </c>
      <c r="C40" s="25" t="s">
        <v>2420</v>
      </c>
      <c r="D40" s="25" t="s">
        <v>2097</v>
      </c>
      <c r="E40" s="25" t="s">
        <v>34</v>
      </c>
      <c r="F40" s="25">
        <v>999925857</v>
      </c>
      <c r="G40" s="1">
        <v>122</v>
      </c>
    </row>
    <row r="41" spans="1:7" x14ac:dyDescent="0.35">
      <c r="A41" s="25" t="s">
        <v>66</v>
      </c>
      <c r="B41" s="25" t="s">
        <v>31</v>
      </c>
      <c r="C41" s="25" t="s">
        <v>2421</v>
      </c>
      <c r="D41" s="25" t="s">
        <v>2422</v>
      </c>
      <c r="E41" s="25" t="s">
        <v>34</v>
      </c>
      <c r="F41" s="25">
        <v>999916693</v>
      </c>
      <c r="G41" s="1">
        <v>114</v>
      </c>
    </row>
    <row r="42" spans="1:7" x14ac:dyDescent="0.35">
      <c r="A42" s="25" t="s">
        <v>66</v>
      </c>
      <c r="B42" s="1" t="s">
        <v>31</v>
      </c>
      <c r="C42" s="1" t="s">
        <v>655</v>
      </c>
      <c r="D42" s="1" t="s">
        <v>656</v>
      </c>
      <c r="E42" s="25" t="s">
        <v>34</v>
      </c>
      <c r="F42" s="1">
        <v>999910026</v>
      </c>
      <c r="G42" s="1">
        <v>105</v>
      </c>
    </row>
    <row r="43" spans="1:7" x14ac:dyDescent="0.35">
      <c r="A43" s="25" t="s">
        <v>66</v>
      </c>
      <c r="B43" s="1" t="s">
        <v>31</v>
      </c>
      <c r="C43" s="1" t="s">
        <v>540</v>
      </c>
      <c r="D43" s="1" t="s">
        <v>541</v>
      </c>
      <c r="E43" s="1" t="s">
        <v>34</v>
      </c>
      <c r="F43" s="1">
        <v>999903678</v>
      </c>
      <c r="G43" s="1">
        <v>97</v>
      </c>
    </row>
    <row r="44" spans="1:7" x14ac:dyDescent="0.35">
      <c r="A44" s="25" t="s">
        <v>66</v>
      </c>
      <c r="B44" s="1" t="s">
        <v>31</v>
      </c>
      <c r="C44" s="1" t="s">
        <v>263</v>
      </c>
      <c r="D44" s="1" t="s">
        <v>264</v>
      </c>
      <c r="E44" s="1" t="s">
        <v>34</v>
      </c>
      <c r="F44" s="1">
        <v>999865498</v>
      </c>
      <c r="G44" s="1">
        <v>95.5</v>
      </c>
    </row>
    <row r="45" spans="1:7" x14ac:dyDescent="0.35">
      <c r="A45" s="25" t="s">
        <v>66</v>
      </c>
      <c r="B45" s="1" t="s">
        <v>31</v>
      </c>
      <c r="C45" s="1" t="s">
        <v>1499</v>
      </c>
      <c r="D45" s="1" t="s">
        <v>1500</v>
      </c>
      <c r="E45" s="1" t="s">
        <v>34</v>
      </c>
      <c r="F45" s="1">
        <v>999924041</v>
      </c>
      <c r="G45" s="1">
        <v>95.4</v>
      </c>
    </row>
    <row r="46" spans="1:7" x14ac:dyDescent="0.35">
      <c r="A46" s="25" t="s">
        <v>66</v>
      </c>
      <c r="B46" s="25" t="s">
        <v>31</v>
      </c>
      <c r="C46" s="25" t="s">
        <v>799</v>
      </c>
      <c r="D46" s="25" t="s">
        <v>800</v>
      </c>
      <c r="E46" s="25" t="s">
        <v>34</v>
      </c>
      <c r="F46" s="1">
        <v>999916476</v>
      </c>
      <c r="G46" s="1">
        <v>95</v>
      </c>
    </row>
    <row r="47" spans="1:7" x14ac:dyDescent="0.35">
      <c r="A47" s="25" t="s">
        <v>66</v>
      </c>
      <c r="B47" s="1" t="s">
        <v>31</v>
      </c>
      <c r="C47" s="1" t="s">
        <v>958</v>
      </c>
      <c r="D47" s="1" t="s">
        <v>211</v>
      </c>
      <c r="E47" s="1" t="s">
        <v>34</v>
      </c>
      <c r="F47" s="1">
        <v>999918399</v>
      </c>
      <c r="G47" s="1">
        <v>94</v>
      </c>
    </row>
    <row r="48" spans="1:7" x14ac:dyDescent="0.35">
      <c r="A48" s="25" t="s">
        <v>66</v>
      </c>
      <c r="B48" s="1" t="s">
        <v>31</v>
      </c>
      <c r="C48" s="1" t="s">
        <v>1191</v>
      </c>
      <c r="D48" s="1" t="s">
        <v>245</v>
      </c>
      <c r="E48" s="1" t="s">
        <v>34</v>
      </c>
      <c r="F48" s="1">
        <v>999926746</v>
      </c>
      <c r="G48" s="1">
        <v>90</v>
      </c>
    </row>
    <row r="49" spans="1:7" x14ac:dyDescent="0.35">
      <c r="A49" s="25" t="s">
        <v>66</v>
      </c>
      <c r="B49" s="1" t="s">
        <v>31</v>
      </c>
      <c r="C49" s="25" t="s">
        <v>305</v>
      </c>
      <c r="D49" s="25" t="s">
        <v>306</v>
      </c>
      <c r="E49" s="25" t="s">
        <v>34</v>
      </c>
      <c r="F49" s="1">
        <v>999873096</v>
      </c>
      <c r="G49" s="1">
        <v>89</v>
      </c>
    </row>
    <row r="50" spans="1:7" x14ac:dyDescent="0.35">
      <c r="A50" s="25" t="s">
        <v>66</v>
      </c>
      <c r="B50" s="1" t="s">
        <v>31</v>
      </c>
      <c r="C50" s="1" t="s">
        <v>989</v>
      </c>
      <c r="D50" s="1" t="s">
        <v>990</v>
      </c>
      <c r="E50" s="1" t="s">
        <v>34</v>
      </c>
      <c r="F50" s="1">
        <v>999918979</v>
      </c>
      <c r="G50" s="1">
        <v>82</v>
      </c>
    </row>
    <row r="51" spans="1:7" x14ac:dyDescent="0.35">
      <c r="A51" s="25" t="s">
        <v>66</v>
      </c>
      <c r="B51" s="25" t="s">
        <v>31</v>
      </c>
      <c r="C51" s="25" t="s">
        <v>323</v>
      </c>
      <c r="D51" s="25" t="s">
        <v>124</v>
      </c>
      <c r="E51" s="25" t="s">
        <v>34</v>
      </c>
      <c r="F51" s="1">
        <v>999902438</v>
      </c>
      <c r="G51" s="1">
        <v>81</v>
      </c>
    </row>
    <row r="52" spans="1:7" x14ac:dyDescent="0.35">
      <c r="A52" s="25" t="s">
        <v>66</v>
      </c>
      <c r="B52" s="1" t="s">
        <v>31</v>
      </c>
      <c r="C52" s="1" t="s">
        <v>187</v>
      </c>
      <c r="D52" s="1" t="s">
        <v>1853</v>
      </c>
      <c r="E52" s="1" t="s">
        <v>34</v>
      </c>
      <c r="F52" s="1">
        <v>999925982</v>
      </c>
      <c r="G52" s="1">
        <v>81</v>
      </c>
    </row>
    <row r="53" spans="1:7" x14ac:dyDescent="0.35">
      <c r="A53" s="25" t="s">
        <v>66</v>
      </c>
      <c r="B53" s="1" t="s">
        <v>31</v>
      </c>
      <c r="C53" s="1" t="s">
        <v>624</v>
      </c>
      <c r="D53" s="1" t="s">
        <v>513</v>
      </c>
      <c r="E53" s="1" t="s">
        <v>34</v>
      </c>
      <c r="F53" s="1">
        <v>999908800</v>
      </c>
      <c r="G53" s="1">
        <v>79</v>
      </c>
    </row>
    <row r="54" spans="1:7" x14ac:dyDescent="0.35">
      <c r="A54" s="25" t="s">
        <v>66</v>
      </c>
      <c r="B54" s="25" t="s">
        <v>31</v>
      </c>
      <c r="C54" s="25" t="s">
        <v>724</v>
      </c>
      <c r="D54" s="25" t="s">
        <v>1475</v>
      </c>
      <c r="E54" s="25" t="s">
        <v>34</v>
      </c>
      <c r="F54" s="25">
        <v>999917067</v>
      </c>
      <c r="G54" s="1">
        <v>79</v>
      </c>
    </row>
    <row r="55" spans="1:7" x14ac:dyDescent="0.35">
      <c r="A55" s="25" t="s">
        <v>66</v>
      </c>
      <c r="B55" s="1" t="s">
        <v>31</v>
      </c>
      <c r="C55" s="26" t="s">
        <v>370</v>
      </c>
      <c r="D55" s="1" t="s">
        <v>371</v>
      </c>
      <c r="E55" s="1" t="s">
        <v>34</v>
      </c>
      <c r="F55" s="1">
        <v>999882746</v>
      </c>
      <c r="G55" s="1">
        <v>76</v>
      </c>
    </row>
    <row r="56" spans="1:7" x14ac:dyDescent="0.35">
      <c r="A56" s="25" t="s">
        <v>66</v>
      </c>
      <c r="B56" s="1" t="s">
        <v>31</v>
      </c>
      <c r="C56" s="1" t="s">
        <v>559</v>
      </c>
      <c r="D56" s="1" t="s">
        <v>81</v>
      </c>
      <c r="E56" s="25" t="s">
        <v>34</v>
      </c>
      <c r="F56" s="1">
        <v>999919755</v>
      </c>
      <c r="G56" s="1">
        <v>73.5</v>
      </c>
    </row>
    <row r="57" spans="1:7" x14ac:dyDescent="0.35">
      <c r="A57" s="25" t="s">
        <v>66</v>
      </c>
      <c r="B57" s="1" t="s">
        <v>31</v>
      </c>
      <c r="C57" s="25" t="s">
        <v>575</v>
      </c>
      <c r="D57" s="25" t="s">
        <v>574</v>
      </c>
      <c r="E57" s="25" t="s">
        <v>34</v>
      </c>
      <c r="F57" s="1">
        <v>999906173</v>
      </c>
      <c r="G57" s="1">
        <v>71</v>
      </c>
    </row>
    <row r="58" spans="1:7" x14ac:dyDescent="0.35">
      <c r="A58" s="25" t="s">
        <v>66</v>
      </c>
      <c r="B58" s="25" t="s">
        <v>31</v>
      </c>
      <c r="C58" s="25" t="s">
        <v>39</v>
      </c>
      <c r="D58" s="25" t="s">
        <v>507</v>
      </c>
      <c r="E58" s="25" t="s">
        <v>34</v>
      </c>
      <c r="F58" s="1">
        <v>999898539</v>
      </c>
      <c r="G58" s="1">
        <v>70</v>
      </c>
    </row>
    <row r="59" spans="1:7" x14ac:dyDescent="0.35">
      <c r="A59" s="25" t="s">
        <v>66</v>
      </c>
      <c r="B59" s="1" t="s">
        <v>31</v>
      </c>
      <c r="C59" s="1" t="s">
        <v>625</v>
      </c>
      <c r="D59" s="1" t="s">
        <v>81</v>
      </c>
      <c r="E59" s="1" t="s">
        <v>34</v>
      </c>
      <c r="F59" s="1">
        <v>999921702</v>
      </c>
      <c r="G59" s="1">
        <v>68</v>
      </c>
    </row>
    <row r="60" spans="1:7" x14ac:dyDescent="0.35">
      <c r="A60" s="25" t="s">
        <v>66</v>
      </c>
      <c r="B60" s="25" t="s">
        <v>31</v>
      </c>
      <c r="C60" s="25" t="s">
        <v>534</v>
      </c>
      <c r="D60" s="25" t="s">
        <v>79</v>
      </c>
      <c r="E60" s="25" t="s">
        <v>34</v>
      </c>
      <c r="F60" s="1">
        <v>999902453</v>
      </c>
      <c r="G60" s="1">
        <v>66</v>
      </c>
    </row>
    <row r="61" spans="1:7" x14ac:dyDescent="0.35">
      <c r="A61" s="25" t="s">
        <v>66</v>
      </c>
      <c r="B61" s="1" t="s">
        <v>31</v>
      </c>
      <c r="C61" s="25" t="s">
        <v>191</v>
      </c>
      <c r="D61" s="25" t="s">
        <v>2083</v>
      </c>
      <c r="E61" s="25" t="s">
        <v>34</v>
      </c>
      <c r="F61" s="25">
        <v>999846132</v>
      </c>
      <c r="G61" s="1">
        <v>64</v>
      </c>
    </row>
    <row r="62" spans="1:7" x14ac:dyDescent="0.35">
      <c r="A62" s="25" t="s">
        <v>66</v>
      </c>
      <c r="B62" s="1" t="s">
        <v>31</v>
      </c>
      <c r="C62" s="25" t="s">
        <v>304</v>
      </c>
      <c r="D62" s="25" t="s">
        <v>2356</v>
      </c>
      <c r="E62" s="25" t="s">
        <v>34</v>
      </c>
      <c r="F62" s="25">
        <v>999858205</v>
      </c>
      <c r="G62" s="1">
        <v>64</v>
      </c>
    </row>
    <row r="63" spans="1:7" x14ac:dyDescent="0.35">
      <c r="A63" s="25" t="s">
        <v>66</v>
      </c>
      <c r="B63" s="1" t="s">
        <v>31</v>
      </c>
      <c r="C63" s="1" t="s">
        <v>271</v>
      </c>
      <c r="D63" s="1" t="s">
        <v>121</v>
      </c>
      <c r="E63" s="1" t="s">
        <v>34</v>
      </c>
      <c r="F63" s="1">
        <v>999873011</v>
      </c>
      <c r="G63" s="1">
        <v>63</v>
      </c>
    </row>
    <row r="64" spans="1:7" x14ac:dyDescent="0.35">
      <c r="A64" s="25" t="s">
        <v>66</v>
      </c>
      <c r="B64" s="25" t="s">
        <v>31</v>
      </c>
      <c r="C64" s="25" t="s">
        <v>3158</v>
      </c>
      <c r="D64" s="25" t="s">
        <v>155</v>
      </c>
      <c r="E64" s="25" t="s">
        <v>34</v>
      </c>
      <c r="F64" s="25">
        <v>999921920</v>
      </c>
      <c r="G64" s="1">
        <v>63</v>
      </c>
    </row>
    <row r="65" spans="1:7" x14ac:dyDescent="0.35">
      <c r="A65" s="25" t="s">
        <v>66</v>
      </c>
      <c r="B65" s="25" t="s">
        <v>31</v>
      </c>
      <c r="C65" s="25" t="s">
        <v>462</v>
      </c>
      <c r="D65" s="25" t="s">
        <v>463</v>
      </c>
      <c r="E65" s="25" t="s">
        <v>34</v>
      </c>
      <c r="F65" s="25">
        <v>999894093</v>
      </c>
      <c r="G65" s="1">
        <v>62</v>
      </c>
    </row>
    <row r="66" spans="1:7" x14ac:dyDescent="0.35">
      <c r="A66" s="25" t="s">
        <v>66</v>
      </c>
      <c r="B66" s="1" t="s">
        <v>31</v>
      </c>
      <c r="C66" s="1" t="s">
        <v>531</v>
      </c>
      <c r="D66" s="1" t="s">
        <v>262</v>
      </c>
      <c r="E66" s="1" t="s">
        <v>34</v>
      </c>
      <c r="F66" s="1">
        <v>999901826</v>
      </c>
      <c r="G66" s="1">
        <v>62</v>
      </c>
    </row>
    <row r="67" spans="1:7" x14ac:dyDescent="0.35">
      <c r="A67" s="25" t="s">
        <v>66</v>
      </c>
      <c r="B67" s="25" t="s">
        <v>31</v>
      </c>
      <c r="C67" s="25" t="s">
        <v>403</v>
      </c>
      <c r="D67" s="25" t="s">
        <v>404</v>
      </c>
      <c r="E67" s="25" t="s">
        <v>34</v>
      </c>
      <c r="F67" s="25">
        <v>999888613</v>
      </c>
      <c r="G67" s="1">
        <v>60</v>
      </c>
    </row>
    <row r="68" spans="1:7" x14ac:dyDescent="0.35">
      <c r="A68" s="25" t="s">
        <v>66</v>
      </c>
      <c r="B68" s="1" t="s">
        <v>31</v>
      </c>
      <c r="C68" s="1" t="s">
        <v>3484</v>
      </c>
      <c r="D68" s="1" t="s">
        <v>92</v>
      </c>
      <c r="E68" s="1" t="s">
        <v>34</v>
      </c>
      <c r="F68" s="1">
        <v>999931160</v>
      </c>
      <c r="G68" s="1">
        <v>60</v>
      </c>
    </row>
    <row r="69" spans="1:7" x14ac:dyDescent="0.35">
      <c r="A69" s="25" t="s">
        <v>66</v>
      </c>
      <c r="B69" s="1" t="s">
        <v>31</v>
      </c>
      <c r="C69" s="1" t="s">
        <v>111</v>
      </c>
      <c r="D69" s="1" t="s">
        <v>112</v>
      </c>
      <c r="E69" s="1" t="s">
        <v>34</v>
      </c>
      <c r="F69" s="1">
        <v>999739751</v>
      </c>
      <c r="G69" s="1">
        <v>59</v>
      </c>
    </row>
    <row r="70" spans="1:7" x14ac:dyDescent="0.35">
      <c r="A70" s="25" t="s">
        <v>66</v>
      </c>
      <c r="B70" s="1" t="s">
        <v>31</v>
      </c>
      <c r="C70" s="1" t="s">
        <v>2440</v>
      </c>
      <c r="D70" s="1" t="s">
        <v>346</v>
      </c>
      <c r="E70" s="1" t="s">
        <v>34</v>
      </c>
      <c r="F70" s="1">
        <v>999914740</v>
      </c>
      <c r="G70" s="1">
        <v>58</v>
      </c>
    </row>
    <row r="71" spans="1:7" x14ac:dyDescent="0.35">
      <c r="A71" s="25" t="s">
        <v>66</v>
      </c>
      <c r="B71" s="1" t="s">
        <v>31</v>
      </c>
      <c r="C71" s="1" t="s">
        <v>158</v>
      </c>
      <c r="D71" s="1" t="s">
        <v>373</v>
      </c>
      <c r="E71" s="1" t="s">
        <v>34</v>
      </c>
      <c r="F71" s="25">
        <v>999883595</v>
      </c>
      <c r="G71" s="1">
        <v>54</v>
      </c>
    </row>
    <row r="72" spans="1:7" x14ac:dyDescent="0.35">
      <c r="A72" s="25" t="s">
        <v>66</v>
      </c>
      <c r="B72" s="25" t="s">
        <v>31</v>
      </c>
      <c r="C72" s="25" t="s">
        <v>2423</v>
      </c>
      <c r="D72" s="25" t="s">
        <v>341</v>
      </c>
      <c r="E72" s="25" t="s">
        <v>34</v>
      </c>
      <c r="F72" s="25">
        <v>999901485</v>
      </c>
      <c r="G72" s="1">
        <v>54</v>
      </c>
    </row>
    <row r="73" spans="1:7" x14ac:dyDescent="0.35">
      <c r="A73" s="25" t="s">
        <v>66</v>
      </c>
      <c r="B73" s="1" t="s">
        <v>31</v>
      </c>
      <c r="C73" s="25" t="s">
        <v>166</v>
      </c>
      <c r="D73" s="25" t="s">
        <v>177</v>
      </c>
      <c r="E73" s="25" t="s">
        <v>34</v>
      </c>
      <c r="F73" s="25">
        <v>999927408</v>
      </c>
      <c r="G73" s="1">
        <v>54</v>
      </c>
    </row>
    <row r="74" spans="1:7" x14ac:dyDescent="0.35">
      <c r="A74" s="25" t="s">
        <v>66</v>
      </c>
      <c r="B74" s="25" t="s">
        <v>31</v>
      </c>
      <c r="C74" s="25" t="s">
        <v>432</v>
      </c>
      <c r="D74" s="25" t="s">
        <v>2966</v>
      </c>
      <c r="E74" s="25" t="s">
        <v>34</v>
      </c>
      <c r="F74" s="25">
        <v>999930589</v>
      </c>
      <c r="G74" s="1">
        <v>54</v>
      </c>
    </row>
    <row r="75" spans="1:7" x14ac:dyDescent="0.35">
      <c r="A75" s="25" t="s">
        <v>66</v>
      </c>
      <c r="B75" s="25" t="s">
        <v>31</v>
      </c>
      <c r="C75" s="25" t="s">
        <v>420</v>
      </c>
      <c r="D75" s="25" t="s">
        <v>81</v>
      </c>
      <c r="E75" s="25" t="s">
        <v>34</v>
      </c>
      <c r="F75" s="1">
        <v>999890098</v>
      </c>
      <c r="G75" s="1">
        <v>51</v>
      </c>
    </row>
    <row r="76" spans="1:7" x14ac:dyDescent="0.35">
      <c r="A76" s="25" t="s">
        <v>66</v>
      </c>
      <c r="B76" s="25" t="s">
        <v>31</v>
      </c>
      <c r="C76" s="25" t="s">
        <v>681</v>
      </c>
      <c r="D76" s="25" t="s">
        <v>121</v>
      </c>
      <c r="E76" s="25" t="s">
        <v>34</v>
      </c>
      <c r="F76" s="25">
        <v>999911026</v>
      </c>
      <c r="G76" s="1">
        <v>51</v>
      </c>
    </row>
    <row r="77" spans="1:7" x14ac:dyDescent="0.35">
      <c r="A77" s="25" t="s">
        <v>66</v>
      </c>
      <c r="B77" s="25" t="s">
        <v>31</v>
      </c>
      <c r="C77" s="25" t="s">
        <v>866</v>
      </c>
      <c r="D77" s="25" t="s">
        <v>867</v>
      </c>
      <c r="E77" s="25" t="s">
        <v>34</v>
      </c>
      <c r="F77" s="25">
        <v>999917367</v>
      </c>
      <c r="G77" s="1">
        <v>51</v>
      </c>
    </row>
    <row r="78" spans="1:7" x14ac:dyDescent="0.35">
      <c r="A78" s="25" t="s">
        <v>66</v>
      </c>
      <c r="B78" s="1" t="s">
        <v>31</v>
      </c>
      <c r="C78" s="25" t="s">
        <v>984</v>
      </c>
      <c r="D78" s="25" t="s">
        <v>704</v>
      </c>
      <c r="E78" s="25" t="s">
        <v>34</v>
      </c>
      <c r="F78" s="25">
        <v>999918859</v>
      </c>
      <c r="G78" s="1">
        <v>51</v>
      </c>
    </row>
    <row r="79" spans="1:7" x14ac:dyDescent="0.35">
      <c r="A79" s="25" t="s">
        <v>66</v>
      </c>
      <c r="B79" s="25" t="s">
        <v>31</v>
      </c>
      <c r="C79" s="25" t="s">
        <v>2967</v>
      </c>
      <c r="D79" s="25" t="s">
        <v>509</v>
      </c>
      <c r="E79" s="25" t="s">
        <v>34</v>
      </c>
      <c r="F79" s="25">
        <v>999928726</v>
      </c>
      <c r="G79" s="1">
        <v>51</v>
      </c>
    </row>
    <row r="80" spans="1:7" x14ac:dyDescent="0.35">
      <c r="A80" s="25" t="s">
        <v>66</v>
      </c>
      <c r="B80" s="1" t="s">
        <v>31</v>
      </c>
      <c r="C80" s="1" t="s">
        <v>737</v>
      </c>
      <c r="D80" s="1" t="s">
        <v>738</v>
      </c>
      <c r="E80" s="1" t="s">
        <v>34</v>
      </c>
      <c r="F80" s="1">
        <v>999914664</v>
      </c>
      <c r="G80" s="1">
        <v>45</v>
      </c>
    </row>
    <row r="81" spans="1:7" x14ac:dyDescent="0.35">
      <c r="A81" s="25" t="s">
        <v>66</v>
      </c>
      <c r="B81" s="1" t="s">
        <v>31</v>
      </c>
      <c r="C81" s="1" t="s">
        <v>1610</v>
      </c>
      <c r="D81" s="1" t="s">
        <v>3485</v>
      </c>
      <c r="E81" s="1" t="s">
        <v>34</v>
      </c>
      <c r="F81" s="1">
        <v>999922174</v>
      </c>
      <c r="G81" s="1">
        <v>45</v>
      </c>
    </row>
    <row r="82" spans="1:7" x14ac:dyDescent="0.35">
      <c r="A82" s="25" t="s">
        <v>66</v>
      </c>
      <c r="B82" s="25" t="s">
        <v>31</v>
      </c>
      <c r="C82" s="25" t="s">
        <v>3091</v>
      </c>
      <c r="D82" s="25" t="s">
        <v>65</v>
      </c>
      <c r="E82" s="25" t="s">
        <v>34</v>
      </c>
      <c r="F82" s="25">
        <v>999931200</v>
      </c>
      <c r="G82" s="1">
        <v>45</v>
      </c>
    </row>
    <row r="83" spans="1:7" x14ac:dyDescent="0.35">
      <c r="A83" s="25" t="s">
        <v>66</v>
      </c>
      <c r="B83" s="1" t="s">
        <v>31</v>
      </c>
      <c r="C83" s="1" t="s">
        <v>84</v>
      </c>
      <c r="D83" s="1" t="s">
        <v>199</v>
      </c>
      <c r="E83" s="1" t="s">
        <v>34</v>
      </c>
      <c r="F83" s="25">
        <v>999853810</v>
      </c>
      <c r="G83" s="1">
        <v>44</v>
      </c>
    </row>
    <row r="84" spans="1:7" x14ac:dyDescent="0.35">
      <c r="A84" s="25" t="s">
        <v>66</v>
      </c>
      <c r="B84" s="1" t="s">
        <v>31</v>
      </c>
      <c r="C84" s="1" t="s">
        <v>84</v>
      </c>
      <c r="D84" s="1" t="s">
        <v>177</v>
      </c>
      <c r="E84" s="1" t="s">
        <v>34</v>
      </c>
      <c r="F84" s="1">
        <v>999903669</v>
      </c>
      <c r="G84" s="1">
        <v>44</v>
      </c>
    </row>
    <row r="85" spans="1:7" x14ac:dyDescent="0.35">
      <c r="A85" s="25" t="s">
        <v>66</v>
      </c>
      <c r="B85" s="25" t="s">
        <v>31</v>
      </c>
      <c r="C85" s="25" t="s">
        <v>2424</v>
      </c>
      <c r="D85" s="25" t="s">
        <v>2425</v>
      </c>
      <c r="E85" s="25" t="s">
        <v>34</v>
      </c>
      <c r="F85" s="25">
        <v>999900501</v>
      </c>
      <c r="G85" s="1">
        <v>38</v>
      </c>
    </row>
    <row r="86" spans="1:7" x14ac:dyDescent="0.35">
      <c r="A86" s="25" t="s">
        <v>66</v>
      </c>
      <c r="B86" s="25" t="s">
        <v>31</v>
      </c>
      <c r="C86" s="25" t="s">
        <v>3160</v>
      </c>
      <c r="D86" s="25" t="s">
        <v>2795</v>
      </c>
      <c r="E86" s="25" t="s">
        <v>34</v>
      </c>
      <c r="F86" s="25">
        <v>999907585</v>
      </c>
      <c r="G86" s="1">
        <v>38</v>
      </c>
    </row>
    <row r="87" spans="1:7" x14ac:dyDescent="0.35">
      <c r="A87" s="25" t="s">
        <v>66</v>
      </c>
      <c r="B87" s="25" t="s">
        <v>31</v>
      </c>
      <c r="C87" s="25" t="s">
        <v>658</v>
      </c>
      <c r="D87" s="25" t="s">
        <v>659</v>
      </c>
      <c r="E87" s="25" t="s">
        <v>34</v>
      </c>
      <c r="F87" s="25">
        <v>999910141</v>
      </c>
      <c r="G87" s="1">
        <v>38</v>
      </c>
    </row>
    <row r="88" spans="1:7" x14ac:dyDescent="0.35">
      <c r="A88" s="25" t="s">
        <v>66</v>
      </c>
      <c r="B88" s="1" t="s">
        <v>31</v>
      </c>
      <c r="C88" s="25" t="s">
        <v>1065</v>
      </c>
      <c r="D88" s="25" t="s">
        <v>126</v>
      </c>
      <c r="E88" s="25" t="s">
        <v>34</v>
      </c>
      <c r="F88" s="1">
        <v>999919803</v>
      </c>
      <c r="G88" s="1">
        <v>38</v>
      </c>
    </row>
    <row r="89" spans="1:7" x14ac:dyDescent="0.35">
      <c r="A89" s="25" t="s">
        <v>66</v>
      </c>
      <c r="B89" s="1" t="s">
        <v>31</v>
      </c>
      <c r="C89" s="25" t="s">
        <v>3523</v>
      </c>
      <c r="D89" s="25" t="s">
        <v>3524</v>
      </c>
      <c r="E89" s="25" t="s">
        <v>34</v>
      </c>
      <c r="F89" s="25">
        <v>999923131</v>
      </c>
      <c r="G89" s="1">
        <v>38</v>
      </c>
    </row>
    <row r="90" spans="1:7" x14ac:dyDescent="0.35">
      <c r="A90" s="25" t="s">
        <v>66</v>
      </c>
      <c r="B90" s="25" t="s">
        <v>31</v>
      </c>
      <c r="C90" s="25" t="s">
        <v>3161</v>
      </c>
      <c r="D90" s="25" t="s">
        <v>3162</v>
      </c>
      <c r="E90" s="25" t="s">
        <v>34</v>
      </c>
      <c r="F90" s="25">
        <v>999923173</v>
      </c>
      <c r="G90" s="1">
        <v>38</v>
      </c>
    </row>
    <row r="91" spans="1:7" x14ac:dyDescent="0.35">
      <c r="A91" s="25" t="s">
        <v>66</v>
      </c>
      <c r="B91" s="25" t="s">
        <v>31</v>
      </c>
      <c r="C91" s="25" t="s">
        <v>1425</v>
      </c>
      <c r="D91" s="25" t="s">
        <v>1189</v>
      </c>
      <c r="E91" s="25" t="s">
        <v>34</v>
      </c>
      <c r="F91" s="25">
        <v>999925791</v>
      </c>
      <c r="G91" s="1">
        <v>38</v>
      </c>
    </row>
    <row r="92" spans="1:7" x14ac:dyDescent="0.35">
      <c r="A92" s="25" t="s">
        <v>66</v>
      </c>
      <c r="B92" s="25" t="s">
        <v>31</v>
      </c>
      <c r="C92" s="25" t="s">
        <v>625</v>
      </c>
      <c r="D92" s="25" t="s">
        <v>3006</v>
      </c>
      <c r="E92" s="25" t="s">
        <v>34</v>
      </c>
      <c r="F92" s="25">
        <v>999925969</v>
      </c>
      <c r="G92" s="1">
        <v>38</v>
      </c>
    </row>
    <row r="93" spans="1:7" x14ac:dyDescent="0.35">
      <c r="A93" s="25" t="s">
        <v>66</v>
      </c>
      <c r="B93" s="25" t="s">
        <v>31</v>
      </c>
      <c r="C93" s="25" t="s">
        <v>3248</v>
      </c>
      <c r="D93" s="25" t="s">
        <v>3249</v>
      </c>
      <c r="E93" s="25" t="s">
        <v>34</v>
      </c>
      <c r="F93" s="25">
        <v>999928949</v>
      </c>
      <c r="G93" s="1">
        <v>38</v>
      </c>
    </row>
    <row r="94" spans="1:7" x14ac:dyDescent="0.35">
      <c r="A94" s="25" t="s">
        <v>66</v>
      </c>
      <c r="B94" s="25" t="s">
        <v>31</v>
      </c>
      <c r="C94" s="25" t="s">
        <v>926</v>
      </c>
      <c r="D94" s="25" t="s">
        <v>2968</v>
      </c>
      <c r="E94" s="25" t="s">
        <v>34</v>
      </c>
      <c r="F94" s="25">
        <v>999930005</v>
      </c>
      <c r="G94" s="1">
        <v>38</v>
      </c>
    </row>
    <row r="95" spans="1:7" x14ac:dyDescent="0.35">
      <c r="A95" s="25" t="s">
        <v>66</v>
      </c>
      <c r="B95" s="25" t="s">
        <v>31</v>
      </c>
      <c r="C95" s="25" t="s">
        <v>2426</v>
      </c>
      <c r="D95" s="25" t="s">
        <v>2427</v>
      </c>
      <c r="E95" s="25" t="s">
        <v>34</v>
      </c>
      <c r="F95" s="25">
        <v>999930286</v>
      </c>
      <c r="G95" s="1">
        <v>38</v>
      </c>
    </row>
    <row r="96" spans="1:7" x14ac:dyDescent="0.35">
      <c r="A96" s="25" t="s">
        <v>66</v>
      </c>
      <c r="B96" s="25" t="s">
        <v>31</v>
      </c>
      <c r="C96" s="25" t="s">
        <v>3002</v>
      </c>
      <c r="D96" s="25" t="s">
        <v>3003</v>
      </c>
      <c r="E96" s="25" t="s">
        <v>34</v>
      </c>
      <c r="F96" s="25">
        <v>999931370</v>
      </c>
      <c r="G96" s="1">
        <v>38</v>
      </c>
    </row>
    <row r="97" spans="1:7" x14ac:dyDescent="0.35">
      <c r="A97" s="25" t="s">
        <v>66</v>
      </c>
      <c r="B97" s="25" t="s">
        <v>31</v>
      </c>
      <c r="C97" s="25" t="s">
        <v>3004</v>
      </c>
      <c r="D97" s="25" t="s">
        <v>3005</v>
      </c>
      <c r="E97" s="25" t="s">
        <v>34</v>
      </c>
      <c r="F97" s="25">
        <v>999931453</v>
      </c>
      <c r="G97" s="1">
        <v>38</v>
      </c>
    </row>
    <row r="98" spans="1:7" x14ac:dyDescent="0.35">
      <c r="A98" s="25" t="s">
        <v>66</v>
      </c>
      <c r="B98" s="25" t="s">
        <v>31</v>
      </c>
      <c r="C98" s="25" t="e">
        <v>#N/A</v>
      </c>
      <c r="D98" s="25" t="e">
        <v>#N/A</v>
      </c>
      <c r="E98" s="25" t="s">
        <v>34</v>
      </c>
      <c r="F98" s="25">
        <v>999931687</v>
      </c>
      <c r="G98" s="1">
        <v>38</v>
      </c>
    </row>
    <row r="99" spans="1:7" x14ac:dyDescent="0.35">
      <c r="A99" s="25" t="s">
        <v>66</v>
      </c>
      <c r="B99" s="1" t="s">
        <v>31</v>
      </c>
      <c r="C99" s="25" t="s">
        <v>79</v>
      </c>
      <c r="D99" s="25" t="s">
        <v>3525</v>
      </c>
      <c r="E99" s="25" t="s">
        <v>34</v>
      </c>
      <c r="F99" s="25">
        <v>999931759</v>
      </c>
      <c r="G99" s="1">
        <v>38</v>
      </c>
    </row>
    <row r="100" spans="1:7" x14ac:dyDescent="0.35">
      <c r="A100" s="25" t="s">
        <v>66</v>
      </c>
      <c r="B100" s="1" t="s">
        <v>31</v>
      </c>
      <c r="C100" s="25" t="s">
        <v>897</v>
      </c>
      <c r="D100" s="25" t="s">
        <v>898</v>
      </c>
      <c r="E100" s="25" t="s">
        <v>34</v>
      </c>
      <c r="F100" s="1">
        <v>999917832</v>
      </c>
      <c r="G100" s="1">
        <v>37.5</v>
      </c>
    </row>
    <row r="101" spans="1:7" x14ac:dyDescent="0.35">
      <c r="A101" s="25" t="s">
        <v>66</v>
      </c>
      <c r="B101" s="1" t="s">
        <v>31</v>
      </c>
      <c r="C101" s="1" t="s">
        <v>559</v>
      </c>
      <c r="D101" s="1" t="s">
        <v>560</v>
      </c>
      <c r="E101" s="1" t="s">
        <v>34</v>
      </c>
      <c r="F101" s="1">
        <v>999905761</v>
      </c>
      <c r="G101" s="1">
        <v>35.5</v>
      </c>
    </row>
    <row r="102" spans="1:7" x14ac:dyDescent="0.35">
      <c r="A102" s="25" t="s">
        <v>66</v>
      </c>
      <c r="B102" s="25" t="s">
        <v>31</v>
      </c>
      <c r="C102" s="25" t="s">
        <v>625</v>
      </c>
      <c r="D102" s="25" t="s">
        <v>626</v>
      </c>
      <c r="E102" s="25" t="s">
        <v>34</v>
      </c>
      <c r="F102" s="1">
        <v>999908804</v>
      </c>
      <c r="G102" s="1">
        <v>35.5</v>
      </c>
    </row>
    <row r="103" spans="1:7" x14ac:dyDescent="0.35">
      <c r="A103" s="25" t="s">
        <v>66</v>
      </c>
      <c r="B103" s="1" t="s">
        <v>31</v>
      </c>
      <c r="C103" s="1" t="s">
        <v>784</v>
      </c>
      <c r="D103" s="1" t="s">
        <v>785</v>
      </c>
      <c r="E103" s="1" t="s">
        <v>34</v>
      </c>
      <c r="F103" s="1">
        <v>999916302</v>
      </c>
      <c r="G103" s="1">
        <v>35.5</v>
      </c>
    </row>
    <row r="104" spans="1:7" x14ac:dyDescent="0.35">
      <c r="A104" s="25" t="s">
        <v>66</v>
      </c>
      <c r="B104" s="1" t="s">
        <v>31</v>
      </c>
      <c r="C104" s="1" t="s">
        <v>559</v>
      </c>
      <c r="D104" s="1" t="s">
        <v>161</v>
      </c>
      <c r="E104" s="1" t="s">
        <v>34</v>
      </c>
      <c r="F104" s="1">
        <v>999925209</v>
      </c>
      <c r="G104" s="1">
        <v>35.5</v>
      </c>
    </row>
    <row r="105" spans="1:7" x14ac:dyDescent="0.35">
      <c r="A105" s="25" t="s">
        <v>66</v>
      </c>
      <c r="B105" s="1" t="s">
        <v>31</v>
      </c>
      <c r="C105" s="1" t="s">
        <v>2181</v>
      </c>
      <c r="D105" s="1" t="s">
        <v>81</v>
      </c>
      <c r="E105" s="1" t="s">
        <v>34</v>
      </c>
      <c r="F105" s="1">
        <v>999928162</v>
      </c>
      <c r="G105" s="1">
        <v>35.5</v>
      </c>
    </row>
    <row r="106" spans="1:7" x14ac:dyDescent="0.35">
      <c r="A106" s="25" t="s">
        <v>66</v>
      </c>
      <c r="B106" s="25" t="s">
        <v>31</v>
      </c>
      <c r="C106" s="25" t="s">
        <v>3001</v>
      </c>
      <c r="D106" s="25" t="s">
        <v>235</v>
      </c>
      <c r="E106" s="25" t="s">
        <v>34</v>
      </c>
      <c r="F106" s="25">
        <v>999900655</v>
      </c>
      <c r="G106" s="1">
        <v>34</v>
      </c>
    </row>
    <row r="107" spans="1:7" x14ac:dyDescent="0.35">
      <c r="A107" s="25" t="s">
        <v>66</v>
      </c>
      <c r="B107" s="100" t="s">
        <v>31</v>
      </c>
      <c r="C107" s="25" t="s">
        <v>3497</v>
      </c>
      <c r="D107" s="25" t="s">
        <v>3498</v>
      </c>
      <c r="E107" s="1" t="s">
        <v>34</v>
      </c>
      <c r="F107" s="1">
        <v>999824128</v>
      </c>
      <c r="G107" s="1">
        <v>34</v>
      </c>
    </row>
    <row r="108" spans="1:7" x14ac:dyDescent="0.35">
      <c r="A108" s="25" t="s">
        <v>66</v>
      </c>
      <c r="B108" s="25" t="s">
        <v>31</v>
      </c>
      <c r="C108" s="25" t="s">
        <v>516</v>
      </c>
      <c r="D108" s="25" t="s">
        <v>2494</v>
      </c>
      <c r="E108" s="25" t="s">
        <v>34</v>
      </c>
      <c r="F108" s="25">
        <v>999893101</v>
      </c>
      <c r="G108" s="1">
        <v>34</v>
      </c>
    </row>
    <row r="109" spans="1:7" x14ac:dyDescent="0.35">
      <c r="A109" s="25" t="s">
        <v>66</v>
      </c>
      <c r="B109" s="25" t="s">
        <v>31</v>
      </c>
      <c r="C109" s="25" t="s">
        <v>2577</v>
      </c>
      <c r="D109" s="25" t="s">
        <v>2578</v>
      </c>
      <c r="E109" s="25" t="s">
        <v>34</v>
      </c>
      <c r="F109" s="25">
        <v>999914706</v>
      </c>
      <c r="G109" s="1">
        <v>34</v>
      </c>
    </row>
    <row r="110" spans="1:7" x14ac:dyDescent="0.35">
      <c r="A110" s="25" t="s">
        <v>66</v>
      </c>
      <c r="B110" s="25" t="s">
        <v>31</v>
      </c>
      <c r="C110" s="25" t="s">
        <v>304</v>
      </c>
      <c r="D110" s="25" t="s">
        <v>767</v>
      </c>
      <c r="E110" s="25" t="s">
        <v>34</v>
      </c>
      <c r="F110" s="25">
        <v>999917417</v>
      </c>
      <c r="G110" s="1">
        <v>34</v>
      </c>
    </row>
    <row r="111" spans="1:7" x14ac:dyDescent="0.35">
      <c r="A111" s="25" t="s">
        <v>66</v>
      </c>
      <c r="B111" s="1" t="s">
        <v>31</v>
      </c>
      <c r="C111" s="1" t="s">
        <v>1586</v>
      </c>
      <c r="D111" s="1" t="s">
        <v>3486</v>
      </c>
      <c r="E111" s="1" t="s">
        <v>34</v>
      </c>
      <c r="F111" s="1">
        <v>999923799</v>
      </c>
      <c r="G111" s="1">
        <v>34</v>
      </c>
    </row>
    <row r="112" spans="1:7" x14ac:dyDescent="0.35">
      <c r="A112" s="25" t="s">
        <v>66</v>
      </c>
      <c r="B112" s="25" t="s">
        <v>31</v>
      </c>
      <c r="C112" s="25" t="s">
        <v>587</v>
      </c>
      <c r="D112" s="25" t="s">
        <v>1119</v>
      </c>
      <c r="E112" s="25" t="s">
        <v>34</v>
      </c>
      <c r="F112" s="25">
        <v>999920514</v>
      </c>
      <c r="G112" s="1">
        <v>33</v>
      </c>
    </row>
    <row r="113" spans="1:7" x14ac:dyDescent="0.35">
      <c r="A113" s="25" t="s">
        <v>66</v>
      </c>
      <c r="B113" s="25" t="s">
        <v>31</v>
      </c>
      <c r="C113" s="25" t="s">
        <v>3727</v>
      </c>
      <c r="D113" s="25" t="s">
        <v>3728</v>
      </c>
      <c r="E113" s="25" t="s">
        <v>34</v>
      </c>
      <c r="F113" s="25">
        <v>999850353</v>
      </c>
      <c r="G113" s="1">
        <v>30</v>
      </c>
    </row>
    <row r="114" spans="1:7" x14ac:dyDescent="0.35">
      <c r="A114" s="25" t="s">
        <v>66</v>
      </c>
      <c r="B114" s="48" t="s">
        <v>31</v>
      </c>
      <c r="C114" s="48" t="s">
        <v>3369</v>
      </c>
      <c r="D114" s="48" t="s">
        <v>3370</v>
      </c>
      <c r="E114" s="48" t="s">
        <v>34</v>
      </c>
      <c r="F114" s="25">
        <v>999852581</v>
      </c>
      <c r="G114" s="1">
        <v>30</v>
      </c>
    </row>
    <row r="115" spans="1:7" x14ac:dyDescent="0.35">
      <c r="A115" s="25" t="s">
        <v>66</v>
      </c>
      <c r="B115" s="68" t="s">
        <v>31</v>
      </c>
      <c r="C115" s="68" t="s">
        <v>955</v>
      </c>
      <c r="D115" s="68" t="s">
        <v>956</v>
      </c>
      <c r="E115" s="68" t="s">
        <v>34</v>
      </c>
      <c r="F115" s="68">
        <v>999918384</v>
      </c>
      <c r="G115" s="1">
        <v>30</v>
      </c>
    </row>
    <row r="116" spans="1:7" x14ac:dyDescent="0.35">
      <c r="A116" s="25" t="s">
        <v>66</v>
      </c>
      <c r="B116" s="25" t="s">
        <v>31</v>
      </c>
      <c r="C116" s="25" t="s">
        <v>741</v>
      </c>
      <c r="D116" s="25" t="s">
        <v>2122</v>
      </c>
      <c r="E116" s="25" t="s">
        <v>34</v>
      </c>
      <c r="F116" s="25">
        <v>999927649</v>
      </c>
      <c r="G116" s="1">
        <v>30</v>
      </c>
    </row>
    <row r="117" spans="1:7" x14ac:dyDescent="0.35">
      <c r="A117" s="25" t="s">
        <v>66</v>
      </c>
      <c r="B117" s="25" t="s">
        <v>31</v>
      </c>
      <c r="C117" s="25" t="s">
        <v>3717</v>
      </c>
      <c r="D117" s="25" t="s">
        <v>3718</v>
      </c>
      <c r="E117" s="25" t="s">
        <v>34</v>
      </c>
      <c r="F117" s="25">
        <v>999932111</v>
      </c>
      <c r="G117" s="1">
        <v>30</v>
      </c>
    </row>
    <row r="118" spans="1:7" x14ac:dyDescent="0.35">
      <c r="A118" s="25" t="s">
        <v>66</v>
      </c>
      <c r="B118" s="1" t="s">
        <v>31</v>
      </c>
      <c r="C118" s="1" t="s">
        <v>634</v>
      </c>
      <c r="D118" s="1" t="s">
        <v>635</v>
      </c>
      <c r="E118" s="1" t="s">
        <v>34</v>
      </c>
      <c r="F118" s="1">
        <v>999909265</v>
      </c>
      <c r="G118" s="1">
        <v>29</v>
      </c>
    </row>
    <row r="119" spans="1:7" x14ac:dyDescent="0.35">
      <c r="A119" s="25" t="s">
        <v>66</v>
      </c>
      <c r="B119" s="25" t="s">
        <v>31</v>
      </c>
      <c r="C119" s="25" t="s">
        <v>1037</v>
      </c>
      <c r="D119" s="25" t="s">
        <v>79</v>
      </c>
      <c r="E119" s="25" t="s">
        <v>34</v>
      </c>
      <c r="F119" s="25">
        <v>999919449</v>
      </c>
      <c r="G119" s="1">
        <v>29</v>
      </c>
    </row>
    <row r="120" spans="1:7" x14ac:dyDescent="0.35">
      <c r="A120" s="25" t="s">
        <v>66</v>
      </c>
      <c r="B120" s="1" t="s">
        <v>31</v>
      </c>
      <c r="C120" s="1" t="s">
        <v>84</v>
      </c>
      <c r="D120" s="1" t="s">
        <v>79</v>
      </c>
      <c r="E120" s="1" t="s">
        <v>34</v>
      </c>
      <c r="F120" s="1">
        <v>999883907</v>
      </c>
      <c r="G120" s="1">
        <v>28</v>
      </c>
    </row>
    <row r="121" spans="1:7" x14ac:dyDescent="0.35">
      <c r="A121" s="25" t="s">
        <v>66</v>
      </c>
      <c r="B121" s="25" t="s">
        <v>31</v>
      </c>
      <c r="C121" s="25" t="s">
        <v>289</v>
      </c>
      <c r="D121" s="25" t="s">
        <v>290</v>
      </c>
      <c r="E121" s="25" t="s">
        <v>34</v>
      </c>
      <c r="F121" s="1">
        <v>999870610</v>
      </c>
      <c r="G121" s="1">
        <v>25.5</v>
      </c>
    </row>
    <row r="122" spans="1:7" x14ac:dyDescent="0.35">
      <c r="A122" s="25" t="s">
        <v>66</v>
      </c>
      <c r="B122" s="25" t="s">
        <v>31</v>
      </c>
      <c r="C122" s="25" t="s">
        <v>2316</v>
      </c>
      <c r="D122" s="25" t="s">
        <v>161</v>
      </c>
      <c r="E122" s="25" t="s">
        <v>34</v>
      </c>
      <c r="F122" s="25">
        <v>999913627</v>
      </c>
      <c r="G122" s="1">
        <v>23</v>
      </c>
    </row>
    <row r="123" spans="1:7" x14ac:dyDescent="0.35">
      <c r="A123" s="25" t="s">
        <v>66</v>
      </c>
      <c r="B123" s="1" t="s">
        <v>31</v>
      </c>
      <c r="C123" s="1" t="s">
        <v>212</v>
      </c>
      <c r="D123" s="1" t="s">
        <v>81</v>
      </c>
      <c r="E123" s="1" t="s">
        <v>34</v>
      </c>
      <c r="F123" s="1">
        <v>999857488</v>
      </c>
      <c r="G123" s="1">
        <v>22</v>
      </c>
    </row>
    <row r="124" spans="1:7" x14ac:dyDescent="0.35">
      <c r="A124" s="25" t="s">
        <v>66</v>
      </c>
      <c r="B124" s="25" t="s">
        <v>31</v>
      </c>
      <c r="C124" s="25" t="s">
        <v>414</v>
      </c>
      <c r="D124" s="25" t="s">
        <v>2317</v>
      </c>
      <c r="E124" s="25" t="s">
        <v>34</v>
      </c>
      <c r="F124" s="25">
        <v>999889369</v>
      </c>
      <c r="G124" s="1">
        <v>19</v>
      </c>
    </row>
    <row r="125" spans="1:7" x14ac:dyDescent="0.35">
      <c r="A125" s="25" t="s">
        <v>66</v>
      </c>
      <c r="B125" s="1" t="s">
        <v>31</v>
      </c>
      <c r="C125" s="1" t="s">
        <v>439</v>
      </c>
      <c r="D125" s="1" t="s">
        <v>440</v>
      </c>
      <c r="E125" s="1" t="s">
        <v>34</v>
      </c>
      <c r="F125" s="1">
        <v>999892219</v>
      </c>
      <c r="G125" s="1">
        <v>19</v>
      </c>
    </row>
    <row r="126" spans="1:7" x14ac:dyDescent="0.35">
      <c r="A126" s="25" t="s">
        <v>66</v>
      </c>
      <c r="B126" s="1" t="s">
        <v>31</v>
      </c>
      <c r="C126" s="1" t="s">
        <v>598</v>
      </c>
      <c r="D126" s="1" t="s">
        <v>504</v>
      </c>
      <c r="E126" s="1" t="s">
        <v>34</v>
      </c>
      <c r="F126" s="1">
        <v>999907601</v>
      </c>
      <c r="G126" s="1">
        <v>19</v>
      </c>
    </row>
    <row r="127" spans="1:7" x14ac:dyDescent="0.35">
      <c r="A127" s="25" t="s">
        <v>66</v>
      </c>
      <c r="B127" s="1" t="s">
        <v>31</v>
      </c>
      <c r="C127" s="1" t="s">
        <v>158</v>
      </c>
      <c r="D127" s="1" t="s">
        <v>81</v>
      </c>
      <c r="E127" s="1" t="s">
        <v>34</v>
      </c>
      <c r="F127" s="1">
        <v>999925437</v>
      </c>
      <c r="G127" s="1">
        <v>19</v>
      </c>
    </row>
    <row r="128" spans="1:7" x14ac:dyDescent="0.35">
      <c r="A128" s="25" t="s">
        <v>66</v>
      </c>
      <c r="B128" s="25" t="s">
        <v>31</v>
      </c>
      <c r="C128" s="25" t="s">
        <v>769</v>
      </c>
      <c r="D128" s="25" t="s">
        <v>2318</v>
      </c>
      <c r="E128" s="25" t="s">
        <v>34</v>
      </c>
      <c r="F128" s="25">
        <v>999928763</v>
      </c>
      <c r="G128" s="1">
        <v>17</v>
      </c>
    </row>
    <row r="129" spans="1:7" x14ac:dyDescent="0.35">
      <c r="A129" s="25" t="s">
        <v>66</v>
      </c>
      <c r="B129" s="1" t="s">
        <v>196</v>
      </c>
      <c r="C129" s="1" t="s">
        <v>336</v>
      </c>
      <c r="D129" s="1" t="s">
        <v>1519</v>
      </c>
      <c r="E129" s="1" t="s">
        <v>34</v>
      </c>
      <c r="F129" s="1">
        <v>999924325</v>
      </c>
      <c r="G129" s="1">
        <v>95</v>
      </c>
    </row>
    <row r="130" spans="1:7" x14ac:dyDescent="0.35">
      <c r="A130" s="25" t="s">
        <v>66</v>
      </c>
      <c r="B130" s="25" t="s">
        <v>196</v>
      </c>
      <c r="C130" s="25" t="s">
        <v>166</v>
      </c>
      <c r="D130" s="25" t="s">
        <v>987</v>
      </c>
      <c r="E130" s="25" t="s">
        <v>34</v>
      </c>
      <c r="F130" s="25">
        <v>999922682</v>
      </c>
      <c r="G130" s="1">
        <v>80</v>
      </c>
    </row>
    <row r="131" spans="1:7" x14ac:dyDescent="0.35">
      <c r="A131" s="25" t="s">
        <v>66</v>
      </c>
      <c r="B131" s="1" t="s">
        <v>196</v>
      </c>
      <c r="C131" s="1" t="s">
        <v>1398</v>
      </c>
      <c r="D131" s="1" t="s">
        <v>715</v>
      </c>
      <c r="E131" s="1" t="s">
        <v>34</v>
      </c>
      <c r="F131" s="1">
        <v>999922965</v>
      </c>
      <c r="G131" s="1">
        <v>64</v>
      </c>
    </row>
    <row r="132" spans="1:7" x14ac:dyDescent="0.35">
      <c r="A132" s="25" t="s">
        <v>66</v>
      </c>
      <c r="B132" s="25" t="s">
        <v>196</v>
      </c>
      <c r="C132" s="25" t="s">
        <v>1254</v>
      </c>
      <c r="D132" s="25" t="s">
        <v>2199</v>
      </c>
      <c r="E132" s="25" t="s">
        <v>34</v>
      </c>
      <c r="F132" s="25">
        <v>999928211</v>
      </c>
      <c r="G132" s="1">
        <v>53</v>
      </c>
    </row>
    <row r="133" spans="1:7" x14ac:dyDescent="0.35">
      <c r="A133" s="25" t="s">
        <v>66</v>
      </c>
      <c r="B133" s="25" t="s">
        <v>196</v>
      </c>
      <c r="C133" s="25" t="s">
        <v>724</v>
      </c>
      <c r="D133" s="25" t="s">
        <v>1390</v>
      </c>
      <c r="E133" s="25" t="s">
        <v>34</v>
      </c>
      <c r="F133" s="25">
        <v>999922798</v>
      </c>
      <c r="G133" s="1">
        <v>30</v>
      </c>
    </row>
    <row r="134" spans="1:7" x14ac:dyDescent="0.35">
      <c r="A134" s="25" t="s">
        <v>66</v>
      </c>
      <c r="B134" s="25" t="s">
        <v>196</v>
      </c>
      <c r="C134" s="25" t="s">
        <v>823</v>
      </c>
      <c r="D134" s="25" t="s">
        <v>1367</v>
      </c>
      <c r="E134" s="25" t="s">
        <v>34</v>
      </c>
      <c r="F134" s="25">
        <v>999930571</v>
      </c>
      <c r="G134" s="1">
        <v>30</v>
      </c>
    </row>
    <row r="135" spans="1:7" x14ac:dyDescent="0.35">
      <c r="A135" s="25" t="s">
        <v>66</v>
      </c>
      <c r="B135" s="28" t="s">
        <v>36</v>
      </c>
      <c r="C135" s="28" t="s">
        <v>143</v>
      </c>
      <c r="D135" s="28" t="s">
        <v>144</v>
      </c>
      <c r="E135" s="28" t="s">
        <v>34</v>
      </c>
      <c r="F135" s="28">
        <v>999796707</v>
      </c>
      <c r="G135" s="1">
        <v>85</v>
      </c>
    </row>
    <row r="136" spans="1:7" x14ac:dyDescent="0.35">
      <c r="A136" s="25" t="s">
        <v>66</v>
      </c>
      <c r="B136" s="25" t="s">
        <v>36</v>
      </c>
      <c r="C136" s="25" t="s">
        <v>786</v>
      </c>
      <c r="D136" s="25" t="s">
        <v>2086</v>
      </c>
      <c r="E136" s="25" t="s">
        <v>34</v>
      </c>
      <c r="F136" s="25">
        <v>999927372</v>
      </c>
      <c r="G136" s="1">
        <v>60</v>
      </c>
    </row>
    <row r="137" spans="1:7" x14ac:dyDescent="0.35">
      <c r="A137" s="25" t="s">
        <v>66</v>
      </c>
      <c r="B137" s="25" t="s">
        <v>36</v>
      </c>
      <c r="C137" s="25" t="s">
        <v>1387</v>
      </c>
      <c r="D137" s="25" t="s">
        <v>61</v>
      </c>
      <c r="E137" s="25" t="s">
        <v>34</v>
      </c>
      <c r="F137" s="25">
        <v>999932061</v>
      </c>
      <c r="G137" s="1">
        <v>60</v>
      </c>
    </row>
    <row r="138" spans="1:7" x14ac:dyDescent="0.35">
      <c r="A138" s="25" t="s">
        <v>66</v>
      </c>
      <c r="B138" s="25" t="s">
        <v>36</v>
      </c>
      <c r="C138" s="25" t="s">
        <v>178</v>
      </c>
      <c r="D138" s="25" t="s">
        <v>3544</v>
      </c>
      <c r="E138" s="25" t="s">
        <v>34</v>
      </c>
      <c r="F138" s="25">
        <v>999826501</v>
      </c>
      <c r="G138" s="1">
        <v>45</v>
      </c>
    </row>
    <row r="139" spans="1:7" x14ac:dyDescent="0.35">
      <c r="A139" s="25" t="s">
        <v>66</v>
      </c>
      <c r="B139" s="1" t="s">
        <v>36</v>
      </c>
      <c r="C139" s="1" t="s">
        <v>512</v>
      </c>
      <c r="D139" s="1" t="s">
        <v>1934</v>
      </c>
      <c r="E139" s="1" t="s">
        <v>34</v>
      </c>
      <c r="F139" s="1">
        <v>999926488</v>
      </c>
      <c r="G139" s="1">
        <v>30</v>
      </c>
    </row>
    <row r="140" spans="1:7" x14ac:dyDescent="0.35">
      <c r="A140" s="25" t="s">
        <v>66</v>
      </c>
      <c r="B140" s="25" t="s">
        <v>36</v>
      </c>
      <c r="C140" s="25" t="s">
        <v>3073</v>
      </c>
      <c r="D140" s="25" t="s">
        <v>54</v>
      </c>
      <c r="E140" s="25" t="s">
        <v>34</v>
      </c>
      <c r="F140" s="25">
        <v>999930989</v>
      </c>
      <c r="G140" s="1">
        <v>30</v>
      </c>
    </row>
    <row r="141" spans="1:7" x14ac:dyDescent="0.35">
      <c r="A141" s="25" t="s">
        <v>66</v>
      </c>
      <c r="B141" s="1" t="s">
        <v>183</v>
      </c>
      <c r="C141" s="1" t="s">
        <v>856</v>
      </c>
      <c r="D141" s="1" t="s">
        <v>857</v>
      </c>
      <c r="E141" s="1" t="s">
        <v>34</v>
      </c>
      <c r="F141" s="1">
        <v>999917175</v>
      </c>
      <c r="G141" s="1">
        <v>132.5</v>
      </c>
    </row>
    <row r="142" spans="1:7" x14ac:dyDescent="0.35">
      <c r="A142" s="25" t="s">
        <v>66</v>
      </c>
      <c r="B142" s="1" t="s">
        <v>183</v>
      </c>
      <c r="C142" s="1" t="s">
        <v>684</v>
      </c>
      <c r="D142" s="1" t="s">
        <v>2198</v>
      </c>
      <c r="E142" s="1" t="s">
        <v>34</v>
      </c>
      <c r="F142" s="1">
        <v>999928205</v>
      </c>
      <c r="G142" s="1">
        <v>70</v>
      </c>
    </row>
    <row r="143" spans="1:7" x14ac:dyDescent="0.35">
      <c r="A143" s="25" t="s">
        <v>66</v>
      </c>
      <c r="B143" s="26" t="s">
        <v>183</v>
      </c>
      <c r="C143" s="26" t="s">
        <v>1654</v>
      </c>
      <c r="D143" s="26" t="s">
        <v>1655</v>
      </c>
      <c r="E143" s="26" t="s">
        <v>34</v>
      </c>
      <c r="F143" s="1">
        <v>999925107</v>
      </c>
      <c r="G143" s="1">
        <v>61</v>
      </c>
    </row>
    <row r="144" spans="1:7" x14ac:dyDescent="0.35">
      <c r="A144" s="25" t="s">
        <v>66</v>
      </c>
      <c r="B144" s="1" t="s">
        <v>183</v>
      </c>
      <c r="C144" s="1" t="s">
        <v>733</v>
      </c>
      <c r="D144" s="1" t="s">
        <v>734</v>
      </c>
      <c r="E144" s="1" t="s">
        <v>34</v>
      </c>
      <c r="F144" s="1">
        <v>999914653</v>
      </c>
      <c r="G144" s="1">
        <v>60</v>
      </c>
    </row>
    <row r="145" spans="1:7" x14ac:dyDescent="0.35">
      <c r="A145" s="25" t="s">
        <v>66</v>
      </c>
      <c r="B145" s="25" t="s">
        <v>183</v>
      </c>
      <c r="C145" s="25" t="s">
        <v>1230</v>
      </c>
      <c r="D145" s="25" t="s">
        <v>1231</v>
      </c>
      <c r="E145" s="25" t="s">
        <v>34</v>
      </c>
      <c r="F145" s="25">
        <v>999921515</v>
      </c>
      <c r="G145" s="1">
        <v>60</v>
      </c>
    </row>
    <row r="146" spans="1:7" x14ac:dyDescent="0.35">
      <c r="A146" s="25" t="s">
        <v>66</v>
      </c>
      <c r="B146" s="1" t="s">
        <v>183</v>
      </c>
      <c r="C146" s="1" t="s">
        <v>924</v>
      </c>
      <c r="D146" s="1" t="s">
        <v>925</v>
      </c>
      <c r="E146" s="1" t="s">
        <v>34</v>
      </c>
      <c r="F146" s="1">
        <v>999918122</v>
      </c>
      <c r="G146" s="1">
        <v>45</v>
      </c>
    </row>
    <row r="147" spans="1:7" x14ac:dyDescent="0.35">
      <c r="A147" s="25" t="s">
        <v>66</v>
      </c>
      <c r="B147" s="25" t="s">
        <v>183</v>
      </c>
      <c r="C147" s="25" t="s">
        <v>724</v>
      </c>
      <c r="D147" s="25" t="s">
        <v>2708</v>
      </c>
      <c r="E147" s="25" t="s">
        <v>34</v>
      </c>
      <c r="F147" s="25">
        <v>999921207</v>
      </c>
      <c r="G147" s="1">
        <v>45</v>
      </c>
    </row>
    <row r="148" spans="1:7" x14ac:dyDescent="0.35">
      <c r="A148" s="25" t="s">
        <v>66</v>
      </c>
      <c r="B148" s="25" t="s">
        <v>183</v>
      </c>
      <c r="C148" s="25" t="s">
        <v>3764</v>
      </c>
      <c r="D148" s="25" t="s">
        <v>3765</v>
      </c>
      <c r="E148" s="25" t="s">
        <v>34</v>
      </c>
      <c r="F148" s="25">
        <v>999932457</v>
      </c>
      <c r="G148" s="1">
        <v>30</v>
      </c>
    </row>
    <row r="149" spans="1:7" x14ac:dyDescent="0.35">
      <c r="A149" s="25" t="s">
        <v>66</v>
      </c>
      <c r="B149" s="25" t="s">
        <v>183</v>
      </c>
      <c r="C149" s="25" t="s">
        <v>862</v>
      </c>
      <c r="D149" s="25" t="s">
        <v>288</v>
      </c>
      <c r="E149" s="25" t="s">
        <v>34</v>
      </c>
      <c r="F149" s="25">
        <v>999917210</v>
      </c>
      <c r="G149" s="1">
        <v>30</v>
      </c>
    </row>
    <row r="150" spans="1:7" x14ac:dyDescent="0.35">
      <c r="A150" s="25" t="s">
        <v>66</v>
      </c>
      <c r="B150" s="25" t="s">
        <v>563</v>
      </c>
      <c r="C150" s="25" t="s">
        <v>3510</v>
      </c>
      <c r="D150" s="25" t="s">
        <v>3689</v>
      </c>
      <c r="E150" s="25" t="s">
        <v>34</v>
      </c>
      <c r="F150" s="25">
        <v>999932172</v>
      </c>
      <c r="G150" s="1">
        <v>30</v>
      </c>
    </row>
    <row r="151" spans="1:7" x14ac:dyDescent="0.35">
      <c r="A151" s="25" t="s">
        <v>66</v>
      </c>
      <c r="B151" s="25" t="s">
        <v>38</v>
      </c>
      <c r="C151" s="25" t="s">
        <v>287</v>
      </c>
      <c r="D151" s="25" t="s">
        <v>3007</v>
      </c>
      <c r="E151" s="25" t="s">
        <v>34</v>
      </c>
      <c r="F151" s="25">
        <v>999930845</v>
      </c>
      <c r="G151" s="1">
        <v>90</v>
      </c>
    </row>
    <row r="152" spans="1:7" x14ac:dyDescent="0.35">
      <c r="A152" s="25" t="s">
        <v>66</v>
      </c>
      <c r="B152" s="1" t="s">
        <v>38</v>
      </c>
      <c r="C152" s="1" t="s">
        <v>1551</v>
      </c>
      <c r="D152" s="1" t="s">
        <v>1949</v>
      </c>
      <c r="E152" s="1" t="s">
        <v>34</v>
      </c>
      <c r="F152" s="1">
        <v>999926531</v>
      </c>
      <c r="G152" s="1">
        <v>45</v>
      </c>
    </row>
    <row r="153" spans="1:7" x14ac:dyDescent="0.35">
      <c r="A153" s="25" t="s">
        <v>66</v>
      </c>
      <c r="B153" s="25" t="s">
        <v>38</v>
      </c>
      <c r="C153" s="25" t="s">
        <v>1233</v>
      </c>
      <c r="D153" s="25" t="s">
        <v>3190</v>
      </c>
      <c r="E153" s="25" t="s">
        <v>34</v>
      </c>
      <c r="F153" s="25">
        <v>999930636</v>
      </c>
      <c r="G153" s="1">
        <v>45</v>
      </c>
    </row>
    <row r="154" spans="1:7" x14ac:dyDescent="0.35">
      <c r="A154" s="25" t="s">
        <v>66</v>
      </c>
      <c r="B154" s="25" t="s">
        <v>38</v>
      </c>
      <c r="C154" s="25" t="s">
        <v>3766</v>
      </c>
      <c r="D154" s="25" t="s">
        <v>3767</v>
      </c>
      <c r="E154" s="25" t="s">
        <v>34</v>
      </c>
      <c r="F154" s="25">
        <v>999932357</v>
      </c>
      <c r="G154" s="1">
        <v>30</v>
      </c>
    </row>
    <row r="155" spans="1:7" x14ac:dyDescent="0.35">
      <c r="A155" s="25" t="s">
        <v>66</v>
      </c>
      <c r="B155" s="25" t="s">
        <v>38</v>
      </c>
      <c r="C155" s="25" t="s">
        <v>432</v>
      </c>
      <c r="D155" s="25" t="s">
        <v>1127</v>
      </c>
      <c r="E155" s="25" t="s">
        <v>34</v>
      </c>
      <c r="F155" s="25">
        <v>999929111</v>
      </c>
      <c r="G155" s="1">
        <v>30</v>
      </c>
    </row>
    <row r="156" spans="1:7" x14ac:dyDescent="0.35">
      <c r="A156" s="25" t="s">
        <v>66</v>
      </c>
      <c r="B156" s="1" t="s">
        <v>31</v>
      </c>
      <c r="C156" s="1" t="s">
        <v>102</v>
      </c>
      <c r="D156" s="1" t="s">
        <v>101</v>
      </c>
      <c r="E156" s="1" t="s">
        <v>47</v>
      </c>
      <c r="F156" s="1">
        <v>999733664</v>
      </c>
      <c r="G156" s="1">
        <v>838</v>
      </c>
    </row>
    <row r="157" spans="1:7" x14ac:dyDescent="0.35">
      <c r="A157" s="25" t="s">
        <v>66</v>
      </c>
      <c r="B157" s="1" t="s">
        <v>31</v>
      </c>
      <c r="C157" s="25" t="s">
        <v>224</v>
      </c>
      <c r="D157" s="25" t="s">
        <v>225</v>
      </c>
      <c r="E157" s="25" t="s">
        <v>47</v>
      </c>
      <c r="F157" s="1">
        <v>999859746</v>
      </c>
      <c r="G157" s="1">
        <v>699</v>
      </c>
    </row>
    <row r="158" spans="1:7" x14ac:dyDescent="0.35">
      <c r="A158" s="25" t="s">
        <v>66</v>
      </c>
      <c r="B158" s="1" t="s">
        <v>31</v>
      </c>
      <c r="C158" s="25" t="s">
        <v>153</v>
      </c>
      <c r="D158" s="25" t="s">
        <v>154</v>
      </c>
      <c r="E158" s="25" t="s">
        <v>47</v>
      </c>
      <c r="F158" s="1">
        <v>999808980</v>
      </c>
      <c r="G158" s="1">
        <v>618</v>
      </c>
    </row>
    <row r="159" spans="1:7" x14ac:dyDescent="0.35">
      <c r="A159" s="25" t="s">
        <v>66</v>
      </c>
      <c r="B159" s="1" t="s">
        <v>31</v>
      </c>
      <c r="C159" s="1" t="s">
        <v>184</v>
      </c>
      <c r="D159" s="1" t="s">
        <v>185</v>
      </c>
      <c r="E159" s="1" t="s">
        <v>47</v>
      </c>
      <c r="F159" s="1">
        <v>999843608</v>
      </c>
      <c r="G159" s="1">
        <v>582</v>
      </c>
    </row>
    <row r="160" spans="1:7" x14ac:dyDescent="0.35">
      <c r="A160" s="25" t="s">
        <v>66</v>
      </c>
      <c r="B160" s="25" t="s">
        <v>31</v>
      </c>
      <c r="C160" s="25" t="s">
        <v>170</v>
      </c>
      <c r="D160" s="25" t="s">
        <v>81</v>
      </c>
      <c r="E160" s="25" t="s">
        <v>47</v>
      </c>
      <c r="F160" s="1">
        <v>999829131</v>
      </c>
      <c r="G160" s="1">
        <v>550</v>
      </c>
    </row>
    <row r="161" spans="1:7" x14ac:dyDescent="0.35">
      <c r="A161" s="25" t="s">
        <v>66</v>
      </c>
      <c r="B161" s="1" t="s">
        <v>31</v>
      </c>
      <c r="C161" s="1" t="s">
        <v>238</v>
      </c>
      <c r="D161" s="1" t="s">
        <v>159</v>
      </c>
      <c r="E161" s="1" t="s">
        <v>47</v>
      </c>
      <c r="F161" s="1">
        <v>999874192</v>
      </c>
      <c r="G161" s="1">
        <v>474</v>
      </c>
    </row>
    <row r="162" spans="1:7" x14ac:dyDescent="0.35">
      <c r="A162" s="25" t="s">
        <v>66</v>
      </c>
      <c r="B162" s="1" t="s">
        <v>31</v>
      </c>
      <c r="C162" s="1" t="s">
        <v>136</v>
      </c>
      <c r="D162" s="1" t="s">
        <v>664</v>
      </c>
      <c r="E162" s="1" t="s">
        <v>47</v>
      </c>
      <c r="F162" s="1">
        <v>999910416</v>
      </c>
      <c r="G162" s="1">
        <v>443</v>
      </c>
    </row>
    <row r="163" spans="1:7" x14ac:dyDescent="0.35">
      <c r="A163" s="25" t="s">
        <v>66</v>
      </c>
      <c r="B163" s="25" t="s">
        <v>31</v>
      </c>
      <c r="C163" s="25" t="s">
        <v>328</v>
      </c>
      <c r="D163" s="25" t="s">
        <v>81</v>
      </c>
      <c r="E163" s="25" t="s">
        <v>47</v>
      </c>
      <c r="F163" s="1">
        <v>999876788</v>
      </c>
      <c r="G163" s="1">
        <v>428</v>
      </c>
    </row>
    <row r="164" spans="1:7" x14ac:dyDescent="0.35">
      <c r="A164" s="25" t="s">
        <v>66</v>
      </c>
      <c r="B164" s="25" t="s">
        <v>31</v>
      </c>
      <c r="C164" s="25" t="s">
        <v>321</v>
      </c>
      <c r="D164" s="25" t="s">
        <v>322</v>
      </c>
      <c r="E164" s="25" t="s">
        <v>47</v>
      </c>
      <c r="F164" s="1">
        <v>999875380</v>
      </c>
      <c r="G164" s="1">
        <v>416</v>
      </c>
    </row>
    <row r="165" spans="1:7" x14ac:dyDescent="0.35">
      <c r="A165" s="25" t="s">
        <v>66</v>
      </c>
      <c r="B165" s="25" t="s">
        <v>31</v>
      </c>
      <c r="C165" s="25" t="s">
        <v>3760</v>
      </c>
      <c r="D165" s="25" t="s">
        <v>2466</v>
      </c>
      <c r="E165" s="25" t="s">
        <v>47</v>
      </c>
      <c r="F165" s="25">
        <v>999802680</v>
      </c>
      <c r="G165" s="1">
        <v>384</v>
      </c>
    </row>
    <row r="166" spans="1:7" x14ac:dyDescent="0.35">
      <c r="A166" s="25" t="s">
        <v>66</v>
      </c>
      <c r="B166" s="1" t="s">
        <v>31</v>
      </c>
      <c r="C166" s="25" t="s">
        <v>156</v>
      </c>
      <c r="D166" s="25" t="s">
        <v>157</v>
      </c>
      <c r="E166" s="25" t="s">
        <v>47</v>
      </c>
      <c r="F166" s="1">
        <v>999821548</v>
      </c>
      <c r="G166" s="1">
        <v>365</v>
      </c>
    </row>
    <row r="167" spans="1:7" x14ac:dyDescent="0.35">
      <c r="A167" s="25" t="s">
        <v>66</v>
      </c>
      <c r="B167" s="25" t="s">
        <v>31</v>
      </c>
      <c r="C167" s="25" t="s">
        <v>424</v>
      </c>
      <c r="D167" s="25" t="s">
        <v>425</v>
      </c>
      <c r="E167" s="25" t="s">
        <v>47</v>
      </c>
      <c r="F167" s="1">
        <v>999890350</v>
      </c>
      <c r="G167" s="1">
        <v>363</v>
      </c>
    </row>
    <row r="168" spans="1:7" x14ac:dyDescent="0.35">
      <c r="A168" s="25" t="s">
        <v>66</v>
      </c>
      <c r="B168" s="1" t="s">
        <v>31</v>
      </c>
      <c r="C168" s="25" t="s">
        <v>247</v>
      </c>
      <c r="D168" s="25" t="s">
        <v>248</v>
      </c>
      <c r="E168" s="25" t="s">
        <v>47</v>
      </c>
      <c r="F168" s="1">
        <v>999862657</v>
      </c>
      <c r="G168" s="1">
        <v>336</v>
      </c>
    </row>
    <row r="169" spans="1:7" x14ac:dyDescent="0.35">
      <c r="A169" s="25" t="s">
        <v>66</v>
      </c>
      <c r="B169" s="25" t="s">
        <v>31</v>
      </c>
      <c r="C169" s="25" t="s">
        <v>3758</v>
      </c>
      <c r="D169" s="25" t="s">
        <v>2852</v>
      </c>
      <c r="E169" s="25" t="s">
        <v>47</v>
      </c>
      <c r="F169" s="25">
        <v>999845994</v>
      </c>
      <c r="G169" s="1">
        <v>321</v>
      </c>
    </row>
    <row r="170" spans="1:7" x14ac:dyDescent="0.35">
      <c r="A170" s="25" t="s">
        <v>66</v>
      </c>
      <c r="B170" s="25" t="s">
        <v>31</v>
      </c>
      <c r="C170" s="25" t="s">
        <v>569</v>
      </c>
      <c r="D170" s="25" t="s">
        <v>570</v>
      </c>
      <c r="E170" s="25" t="s">
        <v>47</v>
      </c>
      <c r="F170" s="25">
        <v>999906049</v>
      </c>
      <c r="G170" s="1">
        <v>310</v>
      </c>
    </row>
    <row r="171" spans="1:7" x14ac:dyDescent="0.35">
      <c r="A171" s="25" t="s">
        <v>66</v>
      </c>
      <c r="B171" s="25" t="s">
        <v>31</v>
      </c>
      <c r="C171" s="25" t="s">
        <v>368</v>
      </c>
      <c r="D171" s="25" t="s">
        <v>369</v>
      </c>
      <c r="E171" s="25" t="s">
        <v>47</v>
      </c>
      <c r="F171" s="1">
        <v>999882648</v>
      </c>
      <c r="G171" s="1">
        <v>238</v>
      </c>
    </row>
    <row r="172" spans="1:7" x14ac:dyDescent="0.35">
      <c r="A172" s="25" t="s">
        <v>66</v>
      </c>
      <c r="B172" s="1" t="s">
        <v>31</v>
      </c>
      <c r="C172" s="1" t="s">
        <v>515</v>
      </c>
      <c r="D172" s="1" t="s">
        <v>92</v>
      </c>
      <c r="E172" s="25" t="s">
        <v>47</v>
      </c>
      <c r="F172" s="1">
        <v>999899571</v>
      </c>
      <c r="G172" s="1">
        <v>228</v>
      </c>
    </row>
    <row r="173" spans="1:7" x14ac:dyDescent="0.35">
      <c r="A173" s="25" t="s">
        <v>66</v>
      </c>
      <c r="B173" s="1" t="s">
        <v>31</v>
      </c>
      <c r="C173" s="1" t="s">
        <v>320</v>
      </c>
      <c r="D173" s="1" t="s">
        <v>163</v>
      </c>
      <c r="E173" s="1" t="s">
        <v>47</v>
      </c>
      <c r="F173" s="1">
        <v>999874595</v>
      </c>
      <c r="G173" s="1">
        <v>223</v>
      </c>
    </row>
    <row r="174" spans="1:7" x14ac:dyDescent="0.35">
      <c r="A174" s="25" t="s">
        <v>66</v>
      </c>
      <c r="B174" s="25" t="s">
        <v>31</v>
      </c>
      <c r="C174" s="25" t="s">
        <v>365</v>
      </c>
      <c r="D174" s="25" t="s">
        <v>81</v>
      </c>
      <c r="E174" s="25" t="s">
        <v>47</v>
      </c>
      <c r="F174" s="1">
        <v>999882523</v>
      </c>
      <c r="G174" s="1">
        <v>201</v>
      </c>
    </row>
    <row r="175" spans="1:7" x14ac:dyDescent="0.35">
      <c r="A175" s="25" t="s">
        <v>66</v>
      </c>
      <c r="B175" s="1" t="s">
        <v>31</v>
      </c>
      <c r="C175" s="1" t="s">
        <v>365</v>
      </c>
      <c r="D175" s="1" t="s">
        <v>419</v>
      </c>
      <c r="E175" s="1" t="s">
        <v>47</v>
      </c>
      <c r="F175" s="1">
        <v>999890050</v>
      </c>
      <c r="G175" s="1">
        <v>195</v>
      </c>
    </row>
    <row r="176" spans="1:7" x14ac:dyDescent="0.35">
      <c r="A176" s="25" t="s">
        <v>66</v>
      </c>
      <c r="B176" s="1" t="s">
        <v>31</v>
      </c>
      <c r="C176" s="1" t="s">
        <v>314</v>
      </c>
      <c r="D176" s="1" t="s">
        <v>208</v>
      </c>
      <c r="E176" s="1" t="s">
        <v>47</v>
      </c>
      <c r="F176" s="1">
        <v>999873907</v>
      </c>
      <c r="G176" s="1">
        <v>188</v>
      </c>
    </row>
    <row r="177" spans="1:7" x14ac:dyDescent="0.35">
      <c r="A177" s="25" t="s">
        <v>66</v>
      </c>
      <c r="B177" s="1" t="s">
        <v>31</v>
      </c>
      <c r="C177" s="1" t="s">
        <v>238</v>
      </c>
      <c r="D177" s="1" t="s">
        <v>239</v>
      </c>
      <c r="E177" s="1" t="s">
        <v>47</v>
      </c>
      <c r="F177" s="1">
        <v>999861677</v>
      </c>
      <c r="G177" s="1">
        <v>178</v>
      </c>
    </row>
    <row r="178" spans="1:7" x14ac:dyDescent="0.35">
      <c r="A178" s="25" t="s">
        <v>66</v>
      </c>
      <c r="B178" s="1" t="s">
        <v>31</v>
      </c>
      <c r="C178" s="1" t="s">
        <v>256</v>
      </c>
      <c r="D178" s="1" t="s">
        <v>81</v>
      </c>
      <c r="E178" s="1" t="s">
        <v>47</v>
      </c>
      <c r="F178" s="1">
        <v>999865051</v>
      </c>
      <c r="G178" s="1">
        <v>173</v>
      </c>
    </row>
    <row r="179" spans="1:7" x14ac:dyDescent="0.35">
      <c r="A179" s="25" t="s">
        <v>66</v>
      </c>
      <c r="B179" s="1" t="s">
        <v>31</v>
      </c>
      <c r="C179" s="25" t="s">
        <v>653</v>
      </c>
      <c r="D179" s="25" t="s">
        <v>654</v>
      </c>
      <c r="E179" s="25" t="s">
        <v>47</v>
      </c>
      <c r="F179" s="1">
        <v>999909954</v>
      </c>
      <c r="G179" s="1">
        <v>172</v>
      </c>
    </row>
    <row r="180" spans="1:7" x14ac:dyDescent="0.35">
      <c r="A180" s="25" t="s">
        <v>66</v>
      </c>
      <c r="B180" s="1" t="s">
        <v>31</v>
      </c>
      <c r="C180" s="1" t="s">
        <v>619</v>
      </c>
      <c r="D180" s="1" t="s">
        <v>61</v>
      </c>
      <c r="E180" s="1" t="s">
        <v>47</v>
      </c>
      <c r="F180" s="1">
        <v>999908516</v>
      </c>
      <c r="G180" s="1">
        <v>171.5</v>
      </c>
    </row>
    <row r="181" spans="1:7" x14ac:dyDescent="0.35">
      <c r="A181" s="25" t="s">
        <v>66</v>
      </c>
      <c r="B181" s="1" t="s">
        <v>31</v>
      </c>
      <c r="C181" s="1" t="s">
        <v>801</v>
      </c>
      <c r="D181" s="1" t="s">
        <v>1909</v>
      </c>
      <c r="E181" s="1" t="s">
        <v>47</v>
      </c>
      <c r="F181" s="1">
        <v>999926307</v>
      </c>
      <c r="G181" s="1">
        <v>165</v>
      </c>
    </row>
    <row r="182" spans="1:7" x14ac:dyDescent="0.35">
      <c r="A182" s="25" t="s">
        <v>66</v>
      </c>
      <c r="B182" s="25" t="s">
        <v>31</v>
      </c>
      <c r="C182" s="25" t="s">
        <v>2313</v>
      </c>
      <c r="D182" s="25" t="s">
        <v>1686</v>
      </c>
      <c r="E182" s="25" t="s">
        <v>47</v>
      </c>
      <c r="F182" s="25">
        <v>999928632</v>
      </c>
      <c r="G182" s="1">
        <v>149</v>
      </c>
    </row>
    <row r="183" spans="1:7" x14ac:dyDescent="0.35">
      <c r="A183" s="25" t="s">
        <v>66</v>
      </c>
      <c r="B183" s="1" t="s">
        <v>31</v>
      </c>
      <c r="C183" s="25" t="s">
        <v>319</v>
      </c>
      <c r="D183" s="25" t="s">
        <v>81</v>
      </c>
      <c r="E183" s="25" t="s">
        <v>47</v>
      </c>
      <c r="F183" s="1">
        <v>999874574</v>
      </c>
      <c r="G183" s="1">
        <v>146</v>
      </c>
    </row>
    <row r="184" spans="1:7" x14ac:dyDescent="0.35">
      <c r="A184" s="25" t="s">
        <v>66</v>
      </c>
      <c r="B184" s="1" t="s">
        <v>31</v>
      </c>
      <c r="C184" s="1" t="s">
        <v>1018</v>
      </c>
      <c r="D184" s="1" t="s">
        <v>1019</v>
      </c>
      <c r="E184" s="1" t="s">
        <v>47</v>
      </c>
      <c r="F184" s="1">
        <v>999919241</v>
      </c>
      <c r="G184" s="1">
        <v>141</v>
      </c>
    </row>
    <row r="185" spans="1:7" x14ac:dyDescent="0.35">
      <c r="A185" s="25" t="s">
        <v>66</v>
      </c>
      <c r="B185" s="25" t="s">
        <v>31</v>
      </c>
      <c r="C185" s="25" t="s">
        <v>409</v>
      </c>
      <c r="D185" s="25" t="s">
        <v>410</v>
      </c>
      <c r="E185" s="25" t="s">
        <v>47</v>
      </c>
      <c r="F185" s="1">
        <v>999888870</v>
      </c>
      <c r="G185" s="1">
        <v>132</v>
      </c>
    </row>
    <row r="186" spans="1:7" x14ac:dyDescent="0.35">
      <c r="A186" s="25" t="s">
        <v>66</v>
      </c>
      <c r="B186" s="1" t="s">
        <v>31</v>
      </c>
      <c r="C186" s="25" t="s">
        <v>390</v>
      </c>
      <c r="D186" s="25" t="s">
        <v>391</v>
      </c>
      <c r="E186" s="25" t="s">
        <v>47</v>
      </c>
      <c r="F186" s="25">
        <v>999886916</v>
      </c>
      <c r="G186" s="1">
        <v>130</v>
      </c>
    </row>
    <row r="187" spans="1:7" x14ac:dyDescent="0.35">
      <c r="A187" s="25" t="s">
        <v>66</v>
      </c>
      <c r="B187" s="1" t="s">
        <v>31</v>
      </c>
      <c r="C187" s="1" t="s">
        <v>453</v>
      </c>
      <c r="D187" s="1" t="s">
        <v>454</v>
      </c>
      <c r="E187" s="1" t="s">
        <v>47</v>
      </c>
      <c r="F187" s="1">
        <v>999893118</v>
      </c>
      <c r="G187" s="1">
        <v>130</v>
      </c>
    </row>
    <row r="188" spans="1:7" x14ac:dyDescent="0.35">
      <c r="A188" s="25" t="s">
        <v>66</v>
      </c>
      <c r="B188" s="1" t="s">
        <v>31</v>
      </c>
      <c r="C188" s="25" t="s">
        <v>472</v>
      </c>
      <c r="D188" s="25" t="s">
        <v>473</v>
      </c>
      <c r="E188" s="25" t="s">
        <v>47</v>
      </c>
      <c r="F188" s="1">
        <v>999896511</v>
      </c>
      <c r="G188" s="1">
        <v>130</v>
      </c>
    </row>
    <row r="189" spans="1:7" x14ac:dyDescent="0.35">
      <c r="A189" s="25" t="s">
        <v>66</v>
      </c>
      <c r="B189" s="25" t="s">
        <v>31</v>
      </c>
      <c r="C189" s="25" t="s">
        <v>1363</v>
      </c>
      <c r="D189" s="25" t="s">
        <v>2315</v>
      </c>
      <c r="E189" s="25" t="s">
        <v>47</v>
      </c>
      <c r="F189" s="25">
        <v>999922464</v>
      </c>
      <c r="G189" s="1">
        <v>130</v>
      </c>
    </row>
    <row r="190" spans="1:7" x14ac:dyDescent="0.35">
      <c r="A190" s="25" t="s">
        <v>66</v>
      </c>
      <c r="B190" s="1" t="s">
        <v>31</v>
      </c>
      <c r="C190" s="25" t="s">
        <v>573</v>
      </c>
      <c r="D190" s="25" t="s">
        <v>574</v>
      </c>
      <c r="E190" s="25" t="s">
        <v>47</v>
      </c>
      <c r="F190" s="1">
        <v>999906172</v>
      </c>
      <c r="G190" s="1">
        <v>129</v>
      </c>
    </row>
    <row r="191" spans="1:7" x14ac:dyDescent="0.35">
      <c r="A191" s="25" t="s">
        <v>66</v>
      </c>
      <c r="B191" s="25" t="s">
        <v>31</v>
      </c>
      <c r="C191" s="25" t="s">
        <v>2314</v>
      </c>
      <c r="D191" s="25" t="s">
        <v>1686</v>
      </c>
      <c r="E191" s="25" t="s">
        <v>47</v>
      </c>
      <c r="F191" s="25">
        <v>999928631</v>
      </c>
      <c r="G191" s="1">
        <v>127</v>
      </c>
    </row>
    <row r="192" spans="1:7" x14ac:dyDescent="0.35">
      <c r="A192" s="25" t="s">
        <v>66</v>
      </c>
      <c r="B192" s="25" t="s">
        <v>31</v>
      </c>
      <c r="C192" s="25" t="s">
        <v>760</v>
      </c>
      <c r="D192" s="25" t="s">
        <v>761</v>
      </c>
      <c r="E192" s="25" t="s">
        <v>47</v>
      </c>
      <c r="F192" s="1">
        <v>999915444</v>
      </c>
      <c r="G192" s="1">
        <v>126</v>
      </c>
    </row>
    <row r="193" spans="1:7" x14ac:dyDescent="0.35">
      <c r="A193" s="25" t="s">
        <v>66</v>
      </c>
      <c r="B193" s="25" t="s">
        <v>31</v>
      </c>
      <c r="C193" s="25" t="s">
        <v>441</v>
      </c>
      <c r="D193" s="25" t="s">
        <v>442</v>
      </c>
      <c r="E193" s="25" t="s">
        <v>47</v>
      </c>
      <c r="F193" s="1">
        <v>999892266</v>
      </c>
      <c r="G193" s="1">
        <v>123</v>
      </c>
    </row>
    <row r="194" spans="1:7" x14ac:dyDescent="0.35">
      <c r="A194" s="25" t="s">
        <v>66</v>
      </c>
      <c r="B194" s="26" t="s">
        <v>31</v>
      </c>
      <c r="C194" s="26" t="s">
        <v>1805</v>
      </c>
      <c r="D194" s="26" t="s">
        <v>1806</v>
      </c>
      <c r="E194" s="26" t="s">
        <v>47</v>
      </c>
      <c r="F194" s="1">
        <v>999925739</v>
      </c>
      <c r="G194" s="1">
        <v>121</v>
      </c>
    </row>
    <row r="195" spans="1:7" x14ac:dyDescent="0.35">
      <c r="A195" s="25" t="s">
        <v>66</v>
      </c>
      <c r="B195" s="1" t="s">
        <v>31</v>
      </c>
      <c r="C195" s="25" t="s">
        <v>780</v>
      </c>
      <c r="D195" s="25" t="s">
        <v>781</v>
      </c>
      <c r="E195" s="25" t="s">
        <v>47</v>
      </c>
      <c r="F195" s="1">
        <v>999915902</v>
      </c>
      <c r="G195" s="1">
        <v>120</v>
      </c>
    </row>
    <row r="196" spans="1:7" x14ac:dyDescent="0.35">
      <c r="A196" s="25" t="s">
        <v>66</v>
      </c>
      <c r="B196" s="25" t="s">
        <v>31</v>
      </c>
      <c r="C196" s="25" t="s">
        <v>2084</v>
      </c>
      <c r="D196" s="25" t="s">
        <v>1570</v>
      </c>
      <c r="E196" s="25" t="s">
        <v>47</v>
      </c>
      <c r="F196" s="25">
        <v>999927328</v>
      </c>
      <c r="G196" s="1">
        <v>120</v>
      </c>
    </row>
    <row r="197" spans="1:7" x14ac:dyDescent="0.35">
      <c r="A197" s="25" t="s">
        <v>66</v>
      </c>
      <c r="B197" s="1" t="s">
        <v>31</v>
      </c>
      <c r="C197" s="25" t="s">
        <v>1161</v>
      </c>
      <c r="D197" s="25" t="s">
        <v>1250</v>
      </c>
      <c r="E197" s="25" t="s">
        <v>47</v>
      </c>
      <c r="F197" s="25">
        <v>999921658</v>
      </c>
      <c r="G197" s="1">
        <v>116</v>
      </c>
    </row>
    <row r="198" spans="1:7" x14ac:dyDescent="0.35">
      <c r="A198" s="25" t="s">
        <v>66</v>
      </c>
      <c r="B198" s="1" t="s">
        <v>31</v>
      </c>
      <c r="C198" s="1" t="s">
        <v>96</v>
      </c>
      <c r="D198" s="1" t="s">
        <v>745</v>
      </c>
      <c r="E198" s="1" t="s">
        <v>47</v>
      </c>
      <c r="F198" s="1">
        <v>999923216</v>
      </c>
      <c r="G198" s="1">
        <v>116</v>
      </c>
    </row>
    <row r="199" spans="1:7" x14ac:dyDescent="0.35">
      <c r="A199" s="25" t="s">
        <v>66</v>
      </c>
      <c r="B199" s="25" t="s">
        <v>31</v>
      </c>
      <c r="C199" s="25" t="s">
        <v>2417</v>
      </c>
      <c r="D199" s="25" t="s">
        <v>921</v>
      </c>
      <c r="E199" s="25" t="s">
        <v>47</v>
      </c>
      <c r="F199" s="25">
        <v>999929480</v>
      </c>
      <c r="G199" s="1">
        <v>114</v>
      </c>
    </row>
    <row r="200" spans="1:7" x14ac:dyDescent="0.35">
      <c r="A200" s="25" t="s">
        <v>66</v>
      </c>
      <c r="B200" s="1" t="s">
        <v>31</v>
      </c>
      <c r="C200" s="25" t="s">
        <v>242</v>
      </c>
      <c r="D200" s="25" t="s">
        <v>243</v>
      </c>
      <c r="E200" s="25" t="s">
        <v>47</v>
      </c>
      <c r="F200" s="1">
        <v>999862102</v>
      </c>
      <c r="G200" s="1">
        <v>111</v>
      </c>
    </row>
    <row r="201" spans="1:7" x14ac:dyDescent="0.35">
      <c r="A201" s="25" t="s">
        <v>66</v>
      </c>
      <c r="B201" s="25" t="s">
        <v>31</v>
      </c>
      <c r="C201" s="25" t="s">
        <v>309</v>
      </c>
      <c r="D201" s="25" t="s">
        <v>310</v>
      </c>
      <c r="E201" s="25" t="s">
        <v>47</v>
      </c>
      <c r="F201" s="1">
        <v>999873351</v>
      </c>
      <c r="G201" s="1">
        <v>108</v>
      </c>
    </row>
    <row r="202" spans="1:7" x14ac:dyDescent="0.35">
      <c r="A202" s="25" t="s">
        <v>66</v>
      </c>
      <c r="B202" s="1" t="s">
        <v>31</v>
      </c>
      <c r="C202" s="25" t="s">
        <v>257</v>
      </c>
      <c r="D202" s="25" t="s">
        <v>258</v>
      </c>
      <c r="E202" s="25" t="s">
        <v>47</v>
      </c>
      <c r="F202" s="1">
        <v>999865190</v>
      </c>
      <c r="G202" s="1">
        <v>105</v>
      </c>
    </row>
    <row r="203" spans="1:7" x14ac:dyDescent="0.35">
      <c r="A203" s="25" t="s">
        <v>66</v>
      </c>
      <c r="B203" s="68" t="s">
        <v>31</v>
      </c>
      <c r="C203" s="68" t="s">
        <v>78</v>
      </c>
      <c r="D203" s="68" t="s">
        <v>1732</v>
      </c>
      <c r="E203" s="68" t="s">
        <v>47</v>
      </c>
      <c r="F203" s="68">
        <v>999925374</v>
      </c>
      <c r="G203" s="1">
        <v>101.95</v>
      </c>
    </row>
    <row r="204" spans="1:7" x14ac:dyDescent="0.35">
      <c r="A204" s="25" t="s">
        <v>66</v>
      </c>
      <c r="B204" s="25" t="s">
        <v>31</v>
      </c>
      <c r="C204" s="25" t="s">
        <v>801</v>
      </c>
      <c r="D204" s="25" t="s">
        <v>1009</v>
      </c>
      <c r="E204" s="25" t="s">
        <v>47</v>
      </c>
      <c r="F204" s="25">
        <v>999921718</v>
      </c>
      <c r="G204" s="1">
        <v>97</v>
      </c>
    </row>
    <row r="205" spans="1:7" x14ac:dyDescent="0.35">
      <c r="A205" s="25" t="s">
        <v>66</v>
      </c>
      <c r="B205" s="1" t="s">
        <v>31</v>
      </c>
      <c r="C205" s="1" t="s">
        <v>233</v>
      </c>
      <c r="D205" s="1" t="s">
        <v>234</v>
      </c>
      <c r="E205" s="1" t="s">
        <v>47</v>
      </c>
      <c r="F205" s="1">
        <v>999861204</v>
      </c>
      <c r="G205" s="1">
        <v>95</v>
      </c>
    </row>
    <row r="206" spans="1:7" x14ac:dyDescent="0.35">
      <c r="A206" s="25" t="s">
        <v>66</v>
      </c>
      <c r="B206" s="1" t="s">
        <v>31</v>
      </c>
      <c r="C206" s="1" t="s">
        <v>1526</v>
      </c>
      <c r="D206" s="1" t="s">
        <v>1527</v>
      </c>
      <c r="E206" s="1" t="s">
        <v>47</v>
      </c>
      <c r="F206" s="1">
        <v>999924362</v>
      </c>
      <c r="G206" s="1">
        <v>94.875</v>
      </c>
    </row>
    <row r="207" spans="1:7" x14ac:dyDescent="0.35">
      <c r="A207" s="25" t="s">
        <v>66</v>
      </c>
      <c r="B207" s="1" t="s">
        <v>31</v>
      </c>
      <c r="C207" s="1" t="s">
        <v>951</v>
      </c>
      <c r="D207" s="1" t="s">
        <v>952</v>
      </c>
      <c r="E207" s="1" t="s">
        <v>47</v>
      </c>
      <c r="F207" s="1">
        <v>999918369</v>
      </c>
      <c r="G207" s="1">
        <v>93</v>
      </c>
    </row>
    <row r="208" spans="1:7" x14ac:dyDescent="0.35">
      <c r="A208" s="25" t="s">
        <v>66</v>
      </c>
      <c r="B208" s="25" t="s">
        <v>31</v>
      </c>
      <c r="C208" s="25" t="s">
        <v>608</v>
      </c>
      <c r="D208" s="25" t="s">
        <v>486</v>
      </c>
      <c r="E208" s="25" t="s">
        <v>47</v>
      </c>
      <c r="F208" s="1">
        <v>999920460</v>
      </c>
      <c r="G208" s="1">
        <v>92</v>
      </c>
    </row>
    <row r="209" spans="1:7" x14ac:dyDescent="0.35">
      <c r="A209" s="25" t="s">
        <v>66</v>
      </c>
      <c r="B209" s="25" t="s">
        <v>31</v>
      </c>
      <c r="C209" s="25" t="s">
        <v>352</v>
      </c>
      <c r="D209" s="25" t="s">
        <v>526</v>
      </c>
      <c r="E209" s="25" t="s">
        <v>47</v>
      </c>
      <c r="F209" s="25">
        <v>999901333</v>
      </c>
      <c r="G209" s="1">
        <v>91</v>
      </c>
    </row>
    <row r="210" spans="1:7" x14ac:dyDescent="0.35">
      <c r="A210" s="25" t="s">
        <v>66</v>
      </c>
      <c r="B210" s="25" t="s">
        <v>31</v>
      </c>
      <c r="C210" s="25" t="s">
        <v>3759</v>
      </c>
      <c r="D210" s="25" t="s">
        <v>2306</v>
      </c>
      <c r="E210" s="25" t="s">
        <v>47</v>
      </c>
      <c r="F210" s="25">
        <v>999897390</v>
      </c>
      <c r="G210" s="1">
        <v>90</v>
      </c>
    </row>
    <row r="211" spans="1:7" x14ac:dyDescent="0.35">
      <c r="A211" s="25" t="s">
        <v>66</v>
      </c>
      <c r="B211" s="25" t="s">
        <v>31</v>
      </c>
      <c r="C211" s="25" t="s">
        <v>3043</v>
      </c>
      <c r="D211" s="25" t="s">
        <v>3044</v>
      </c>
      <c r="E211" s="25" t="s">
        <v>47</v>
      </c>
      <c r="F211" s="25">
        <v>999863046</v>
      </c>
      <c r="G211" s="1">
        <v>90</v>
      </c>
    </row>
    <row r="212" spans="1:7" x14ac:dyDescent="0.35">
      <c r="A212" s="25" t="s">
        <v>66</v>
      </c>
      <c r="B212" s="1" t="s">
        <v>31</v>
      </c>
      <c r="C212" s="1" t="s">
        <v>78</v>
      </c>
      <c r="D212" s="1" t="s">
        <v>79</v>
      </c>
      <c r="E212" s="25" t="s">
        <v>47</v>
      </c>
      <c r="F212" s="1">
        <v>999917979</v>
      </c>
      <c r="G212" s="1">
        <v>90</v>
      </c>
    </row>
    <row r="213" spans="1:7" x14ac:dyDescent="0.35">
      <c r="A213" s="25" t="s">
        <v>66</v>
      </c>
      <c r="B213" s="25" t="s">
        <v>31</v>
      </c>
      <c r="C213" s="25" t="s">
        <v>408</v>
      </c>
      <c r="D213" s="25" t="s">
        <v>1457</v>
      </c>
      <c r="E213" s="25" t="s">
        <v>47</v>
      </c>
      <c r="F213" s="25">
        <v>999920864</v>
      </c>
      <c r="G213" s="1">
        <v>90</v>
      </c>
    </row>
    <row r="214" spans="1:7" x14ac:dyDescent="0.35">
      <c r="A214" s="25" t="s">
        <v>66</v>
      </c>
      <c r="B214" s="25" t="s">
        <v>31</v>
      </c>
      <c r="C214" s="25" t="s">
        <v>1579</v>
      </c>
      <c r="D214" s="25" t="s">
        <v>2678</v>
      </c>
      <c r="E214" s="25" t="s">
        <v>47</v>
      </c>
      <c r="F214" s="25">
        <v>999924662</v>
      </c>
      <c r="G214" s="1">
        <v>90</v>
      </c>
    </row>
    <row r="215" spans="1:7" x14ac:dyDescent="0.35">
      <c r="A215" s="25" t="s">
        <v>66</v>
      </c>
      <c r="B215" s="1" t="s">
        <v>31</v>
      </c>
      <c r="C215" s="1" t="s">
        <v>104</v>
      </c>
      <c r="D215" s="1" t="s">
        <v>55</v>
      </c>
      <c r="E215" s="1" t="s">
        <v>47</v>
      </c>
      <c r="F215" s="1">
        <v>999735587</v>
      </c>
      <c r="G215" s="1">
        <v>89</v>
      </c>
    </row>
    <row r="216" spans="1:7" x14ac:dyDescent="0.35">
      <c r="A216" s="25" t="s">
        <v>66</v>
      </c>
      <c r="B216" s="28" t="s">
        <v>31</v>
      </c>
      <c r="C216" s="28" t="s">
        <v>1075</v>
      </c>
      <c r="D216" s="28" t="s">
        <v>161</v>
      </c>
      <c r="E216" s="28" t="s">
        <v>47</v>
      </c>
      <c r="F216" s="28">
        <v>999919938</v>
      </c>
      <c r="G216" s="1">
        <v>87</v>
      </c>
    </row>
    <row r="217" spans="1:7" x14ac:dyDescent="0.35">
      <c r="A217" s="25" t="s">
        <v>66</v>
      </c>
      <c r="B217" s="1" t="s">
        <v>31</v>
      </c>
      <c r="C217" s="1" t="s">
        <v>571</v>
      </c>
      <c r="D217" s="1" t="s">
        <v>572</v>
      </c>
      <c r="E217" s="1" t="s">
        <v>47</v>
      </c>
      <c r="F217" s="1">
        <v>999906106</v>
      </c>
      <c r="G217" s="1">
        <v>84.5</v>
      </c>
    </row>
    <row r="218" spans="1:7" x14ac:dyDescent="0.35">
      <c r="A218" s="25" t="s">
        <v>66</v>
      </c>
      <c r="B218" s="1" t="s">
        <v>31</v>
      </c>
      <c r="C218" s="1" t="s">
        <v>107</v>
      </c>
      <c r="D218" s="1" t="s">
        <v>108</v>
      </c>
      <c r="E218" s="1" t="s">
        <v>47</v>
      </c>
      <c r="F218" s="1">
        <v>999736052</v>
      </c>
      <c r="G218" s="1">
        <v>82</v>
      </c>
    </row>
    <row r="219" spans="1:7" x14ac:dyDescent="0.35">
      <c r="A219" s="25" t="s">
        <v>66</v>
      </c>
      <c r="B219" s="25" t="s">
        <v>31</v>
      </c>
      <c r="C219" s="25" t="s">
        <v>295</v>
      </c>
      <c r="D219" s="25" t="s">
        <v>296</v>
      </c>
      <c r="E219" s="25" t="s">
        <v>47</v>
      </c>
      <c r="F219" s="1">
        <v>999871174</v>
      </c>
      <c r="G219" s="1">
        <v>82</v>
      </c>
    </row>
    <row r="220" spans="1:7" x14ac:dyDescent="0.35">
      <c r="A220" s="25" t="s">
        <v>66</v>
      </c>
      <c r="B220" s="1" t="s">
        <v>31</v>
      </c>
      <c r="C220" s="1" t="s">
        <v>348</v>
      </c>
      <c r="D220" s="1" t="s">
        <v>349</v>
      </c>
      <c r="E220" s="1" t="s">
        <v>47</v>
      </c>
      <c r="F220" s="1">
        <v>999880939</v>
      </c>
      <c r="G220" s="1">
        <v>82</v>
      </c>
    </row>
    <row r="221" spans="1:7" x14ac:dyDescent="0.35">
      <c r="A221" s="25" t="s">
        <v>66</v>
      </c>
      <c r="B221" s="1" t="s">
        <v>31</v>
      </c>
      <c r="C221" s="1" t="s">
        <v>953</v>
      </c>
      <c r="D221" s="1" t="s">
        <v>954</v>
      </c>
      <c r="E221" s="1" t="s">
        <v>47</v>
      </c>
      <c r="F221" s="1">
        <v>999918374</v>
      </c>
      <c r="G221" s="1">
        <v>82</v>
      </c>
    </row>
    <row r="222" spans="1:7" x14ac:dyDescent="0.35">
      <c r="A222" s="25" t="s">
        <v>66</v>
      </c>
      <c r="B222" s="25" t="s">
        <v>31</v>
      </c>
      <c r="C222" s="25" t="s">
        <v>138</v>
      </c>
      <c r="D222" s="25" t="s">
        <v>81</v>
      </c>
      <c r="E222" s="25" t="s">
        <v>47</v>
      </c>
      <c r="F222" s="1">
        <v>999793744</v>
      </c>
      <c r="G222" s="1">
        <v>79</v>
      </c>
    </row>
    <row r="223" spans="1:7" x14ac:dyDescent="0.35">
      <c r="A223" s="25" t="s">
        <v>66</v>
      </c>
      <c r="B223" s="1" t="s">
        <v>31</v>
      </c>
      <c r="C223" s="25" t="s">
        <v>197</v>
      </c>
      <c r="D223" s="25" t="s">
        <v>198</v>
      </c>
      <c r="E223" s="25" t="s">
        <v>47</v>
      </c>
      <c r="F223" s="1">
        <v>999853591</v>
      </c>
      <c r="G223" s="1">
        <v>79</v>
      </c>
    </row>
    <row r="224" spans="1:7" x14ac:dyDescent="0.35">
      <c r="A224" s="25" t="s">
        <v>66</v>
      </c>
      <c r="B224" s="1" t="s">
        <v>31</v>
      </c>
      <c r="C224" s="1" t="s">
        <v>1743</v>
      </c>
      <c r="D224" s="1" t="s">
        <v>1744</v>
      </c>
      <c r="E224" s="1" t="s">
        <v>47</v>
      </c>
      <c r="F224" s="1">
        <v>999925430</v>
      </c>
      <c r="G224" s="1">
        <v>78</v>
      </c>
    </row>
    <row r="225" spans="1:7" x14ac:dyDescent="0.35">
      <c r="A225" s="25" t="s">
        <v>66</v>
      </c>
      <c r="B225" s="1" t="s">
        <v>31</v>
      </c>
      <c r="C225" s="1" t="s">
        <v>1211</v>
      </c>
      <c r="D225" s="1" t="s">
        <v>380</v>
      </c>
      <c r="E225" s="1" t="s">
        <v>47</v>
      </c>
      <c r="F225" s="1">
        <v>999921434</v>
      </c>
      <c r="G225" s="1">
        <v>74</v>
      </c>
    </row>
    <row r="226" spans="1:7" x14ac:dyDescent="0.35">
      <c r="A226" s="25" t="s">
        <v>66</v>
      </c>
      <c r="B226" s="1" t="s">
        <v>31</v>
      </c>
      <c r="C226" s="1" t="s">
        <v>189</v>
      </c>
      <c r="D226" s="1" t="s">
        <v>637</v>
      </c>
      <c r="E226" s="1" t="s">
        <v>47</v>
      </c>
      <c r="F226" s="1">
        <v>999924032</v>
      </c>
      <c r="G226" s="1">
        <v>74</v>
      </c>
    </row>
    <row r="227" spans="1:7" x14ac:dyDescent="0.35">
      <c r="A227" s="25" t="s">
        <v>66</v>
      </c>
      <c r="B227" s="1" t="s">
        <v>31</v>
      </c>
      <c r="C227" s="1" t="s">
        <v>291</v>
      </c>
      <c r="D227" s="1" t="s">
        <v>292</v>
      </c>
      <c r="E227" s="1" t="s">
        <v>47</v>
      </c>
      <c r="F227" s="1">
        <v>999870759</v>
      </c>
      <c r="G227" s="1">
        <v>71</v>
      </c>
    </row>
    <row r="228" spans="1:7" x14ac:dyDescent="0.35">
      <c r="A228" s="25" t="s">
        <v>66</v>
      </c>
      <c r="B228" s="102" t="s">
        <v>31</v>
      </c>
      <c r="C228" s="102" t="s">
        <v>376</v>
      </c>
      <c r="D228" s="102" t="s">
        <v>377</v>
      </c>
      <c r="E228" s="102" t="s">
        <v>47</v>
      </c>
      <c r="F228" s="102">
        <v>999884193</v>
      </c>
      <c r="G228" s="1">
        <v>71</v>
      </c>
    </row>
    <row r="229" spans="1:7" x14ac:dyDescent="0.35">
      <c r="A229" s="25" t="s">
        <v>66</v>
      </c>
      <c r="B229" s="1" t="s">
        <v>31</v>
      </c>
      <c r="C229" s="25" t="s">
        <v>464</v>
      </c>
      <c r="D229" s="25" t="s">
        <v>56</v>
      </c>
      <c r="E229" s="25" t="s">
        <v>47</v>
      </c>
      <c r="F229" s="1">
        <v>999894892</v>
      </c>
      <c r="G229" s="1">
        <v>71</v>
      </c>
    </row>
    <row r="230" spans="1:7" x14ac:dyDescent="0.35">
      <c r="A230" s="25" t="s">
        <v>66</v>
      </c>
      <c r="B230" s="26" t="s">
        <v>31</v>
      </c>
      <c r="C230" s="26" t="s">
        <v>696</v>
      </c>
      <c r="D230" s="26" t="s">
        <v>538</v>
      </c>
      <c r="E230" s="26" t="s">
        <v>47</v>
      </c>
      <c r="F230" s="1">
        <v>999913326</v>
      </c>
      <c r="G230" s="1">
        <v>71</v>
      </c>
    </row>
    <row r="231" spans="1:7" x14ac:dyDescent="0.35">
      <c r="A231" s="25" t="s">
        <v>66</v>
      </c>
      <c r="B231" s="1" t="s">
        <v>31</v>
      </c>
      <c r="C231" s="1" t="s">
        <v>319</v>
      </c>
      <c r="D231" s="1" t="s">
        <v>783</v>
      </c>
      <c r="E231" s="1" t="s">
        <v>47</v>
      </c>
      <c r="F231" s="1">
        <v>999916838</v>
      </c>
      <c r="G231" s="1">
        <v>71</v>
      </c>
    </row>
    <row r="232" spans="1:7" x14ac:dyDescent="0.35">
      <c r="A232" s="25" t="s">
        <v>66</v>
      </c>
      <c r="B232" s="25" t="s">
        <v>31</v>
      </c>
      <c r="C232" s="25" t="s">
        <v>311</v>
      </c>
      <c r="D232" s="25" t="s">
        <v>3296</v>
      </c>
      <c r="E232" s="25" t="s">
        <v>47</v>
      </c>
      <c r="F232" s="25">
        <v>999862403</v>
      </c>
      <c r="G232" s="1">
        <v>68</v>
      </c>
    </row>
    <row r="233" spans="1:7" x14ac:dyDescent="0.35">
      <c r="A233" s="25" t="s">
        <v>66</v>
      </c>
      <c r="B233" s="1" t="s">
        <v>31</v>
      </c>
      <c r="C233" s="25" t="s">
        <v>363</v>
      </c>
      <c r="D233" s="25" t="s">
        <v>364</v>
      </c>
      <c r="E233" s="25" t="s">
        <v>47</v>
      </c>
      <c r="F233" s="25">
        <v>999882228</v>
      </c>
      <c r="G233" s="1">
        <v>68</v>
      </c>
    </row>
    <row r="234" spans="1:7" x14ac:dyDescent="0.35">
      <c r="A234" s="25" t="s">
        <v>66</v>
      </c>
      <c r="B234" s="25" t="s">
        <v>31</v>
      </c>
      <c r="C234" s="25" t="s">
        <v>348</v>
      </c>
      <c r="D234" s="25" t="s">
        <v>2679</v>
      </c>
      <c r="E234" s="25" t="s">
        <v>47</v>
      </c>
      <c r="F234" s="25">
        <v>999929023</v>
      </c>
      <c r="G234" s="1">
        <v>68</v>
      </c>
    </row>
    <row r="235" spans="1:7" x14ac:dyDescent="0.35">
      <c r="A235" s="25" t="s">
        <v>66</v>
      </c>
      <c r="B235" s="1" t="s">
        <v>31</v>
      </c>
      <c r="C235" s="1" t="s">
        <v>529</v>
      </c>
      <c r="D235" s="1" t="s">
        <v>530</v>
      </c>
      <c r="E235" s="1" t="s">
        <v>47</v>
      </c>
      <c r="F235" s="1">
        <v>999901744</v>
      </c>
      <c r="G235" s="1">
        <v>67</v>
      </c>
    </row>
    <row r="236" spans="1:7" x14ac:dyDescent="0.35">
      <c r="A236" s="25" t="s">
        <v>66</v>
      </c>
      <c r="B236" s="1" t="s">
        <v>31</v>
      </c>
      <c r="C236" s="1" t="s">
        <v>1117</v>
      </c>
      <c r="D236" s="1" t="s">
        <v>1118</v>
      </c>
      <c r="E236" s="1" t="s">
        <v>47</v>
      </c>
      <c r="F236" s="1">
        <v>999920513</v>
      </c>
      <c r="G236" s="1">
        <v>64.5</v>
      </c>
    </row>
    <row r="237" spans="1:7" x14ac:dyDescent="0.35">
      <c r="A237" s="25" t="s">
        <v>66</v>
      </c>
      <c r="B237" s="1" t="s">
        <v>31</v>
      </c>
      <c r="C237" s="1" t="s">
        <v>893</v>
      </c>
      <c r="D237" s="1" t="s">
        <v>163</v>
      </c>
      <c r="E237" s="1" t="s">
        <v>47</v>
      </c>
      <c r="F237" s="1">
        <v>999917793</v>
      </c>
      <c r="G237" s="1">
        <v>64</v>
      </c>
    </row>
    <row r="238" spans="1:7" x14ac:dyDescent="0.35">
      <c r="A238" s="25" t="s">
        <v>66</v>
      </c>
      <c r="B238" s="25" t="s">
        <v>31</v>
      </c>
      <c r="C238" s="25" t="s">
        <v>537</v>
      </c>
      <c r="D238" s="25" t="s">
        <v>3206</v>
      </c>
      <c r="E238" s="25" t="s">
        <v>47</v>
      </c>
      <c r="F238" s="25">
        <v>999891979</v>
      </c>
      <c r="G238" s="1">
        <v>63</v>
      </c>
    </row>
    <row r="239" spans="1:7" x14ac:dyDescent="0.35">
      <c r="A239" s="25" t="s">
        <v>66</v>
      </c>
      <c r="B239" s="1" t="s">
        <v>31</v>
      </c>
      <c r="C239" s="25" t="s">
        <v>3582</v>
      </c>
      <c r="D239" s="25" t="s">
        <v>1902</v>
      </c>
      <c r="E239" s="25" t="s">
        <v>47</v>
      </c>
      <c r="F239" s="25">
        <v>999859040</v>
      </c>
      <c r="G239" s="1">
        <v>63</v>
      </c>
    </row>
    <row r="240" spans="1:7" x14ac:dyDescent="0.35">
      <c r="A240" s="25" t="s">
        <v>66</v>
      </c>
      <c r="B240" s="25" t="s">
        <v>31</v>
      </c>
      <c r="C240" s="25" t="s">
        <v>2516</v>
      </c>
      <c r="D240" s="25" t="s">
        <v>85</v>
      </c>
      <c r="E240" s="25" t="s">
        <v>47</v>
      </c>
      <c r="F240" s="25">
        <v>999923498</v>
      </c>
      <c r="G240" s="1">
        <v>63</v>
      </c>
    </row>
    <row r="241" spans="1:7" x14ac:dyDescent="0.35">
      <c r="A241" s="25" t="s">
        <v>66</v>
      </c>
      <c r="B241" s="1" t="s">
        <v>31</v>
      </c>
      <c r="C241" s="1" t="s">
        <v>2467</v>
      </c>
      <c r="D241" s="1" t="s">
        <v>81</v>
      </c>
      <c r="E241" s="1" t="s">
        <v>47</v>
      </c>
      <c r="F241" s="1">
        <v>999930108</v>
      </c>
      <c r="G241" s="1">
        <v>63</v>
      </c>
    </row>
    <row r="242" spans="1:7" x14ac:dyDescent="0.35">
      <c r="A242" s="25" t="s">
        <v>66</v>
      </c>
      <c r="B242" s="25" t="s">
        <v>31</v>
      </c>
      <c r="C242" s="25" t="s">
        <v>3045</v>
      </c>
      <c r="D242" s="25" t="s">
        <v>3046</v>
      </c>
      <c r="E242" s="25" t="s">
        <v>47</v>
      </c>
      <c r="F242" s="25">
        <v>999931185</v>
      </c>
      <c r="G242" s="1">
        <v>63</v>
      </c>
    </row>
    <row r="243" spans="1:7" x14ac:dyDescent="0.35">
      <c r="A243" s="25" t="s">
        <v>66</v>
      </c>
      <c r="B243" s="25" t="s">
        <v>31</v>
      </c>
      <c r="C243" s="25" t="s">
        <v>487</v>
      </c>
      <c r="D243" s="25" t="s">
        <v>488</v>
      </c>
      <c r="E243" s="25" t="s">
        <v>47</v>
      </c>
      <c r="F243" s="1">
        <v>999897053</v>
      </c>
      <c r="G243" s="1">
        <v>62</v>
      </c>
    </row>
    <row r="244" spans="1:7" x14ac:dyDescent="0.35">
      <c r="A244" s="25" t="s">
        <v>66</v>
      </c>
      <c r="B244" s="100" t="s">
        <v>31</v>
      </c>
      <c r="C244" s="25" t="s">
        <v>130</v>
      </c>
      <c r="D244" s="25" t="s">
        <v>131</v>
      </c>
      <c r="E244" s="1" t="s">
        <v>47</v>
      </c>
      <c r="F244" s="1">
        <v>999784061</v>
      </c>
      <c r="G244" s="1">
        <v>60</v>
      </c>
    </row>
    <row r="245" spans="1:7" x14ac:dyDescent="0.35">
      <c r="A245" s="25" t="s">
        <v>66</v>
      </c>
      <c r="B245" s="25" t="s">
        <v>31</v>
      </c>
      <c r="C245" s="25" t="s">
        <v>1520</v>
      </c>
      <c r="D245" s="25" t="s">
        <v>3649</v>
      </c>
      <c r="E245" s="25" t="s">
        <v>47</v>
      </c>
      <c r="F245" s="25">
        <v>999864142</v>
      </c>
      <c r="G245" s="1">
        <v>60</v>
      </c>
    </row>
    <row r="246" spans="1:7" x14ac:dyDescent="0.35">
      <c r="A246" s="25" t="s">
        <v>66</v>
      </c>
      <c r="B246" s="25" t="s">
        <v>31</v>
      </c>
      <c r="C246" s="25" t="s">
        <v>1953</v>
      </c>
      <c r="D246" s="25" t="s">
        <v>3112</v>
      </c>
      <c r="E246" s="25" t="s">
        <v>47</v>
      </c>
      <c r="F246" s="25">
        <v>999931421</v>
      </c>
      <c r="G246" s="1">
        <v>60</v>
      </c>
    </row>
    <row r="247" spans="1:7" x14ac:dyDescent="0.35">
      <c r="A247" s="25" t="s">
        <v>66</v>
      </c>
      <c r="B247" s="25" t="s">
        <v>31</v>
      </c>
      <c r="C247" s="25" t="s">
        <v>3761</v>
      </c>
      <c r="D247" s="25" t="s">
        <v>3762</v>
      </c>
      <c r="E247" s="25" t="s">
        <v>47</v>
      </c>
      <c r="F247" s="25">
        <v>999871999</v>
      </c>
      <c r="G247" s="1">
        <v>58</v>
      </c>
    </row>
    <row r="248" spans="1:7" x14ac:dyDescent="0.35">
      <c r="A248" s="25" t="s">
        <v>66</v>
      </c>
      <c r="B248" s="1" t="s">
        <v>31</v>
      </c>
      <c r="C248" s="1" t="s">
        <v>409</v>
      </c>
      <c r="D248" s="1" t="s">
        <v>718</v>
      </c>
      <c r="E248" s="1" t="s">
        <v>47</v>
      </c>
      <c r="F248" s="1">
        <v>999914173</v>
      </c>
      <c r="G248" s="1">
        <v>58</v>
      </c>
    </row>
    <row r="249" spans="1:7" x14ac:dyDescent="0.35">
      <c r="A249" s="25" t="s">
        <v>66</v>
      </c>
      <c r="B249" s="25" t="s">
        <v>31</v>
      </c>
      <c r="C249" s="25" t="s">
        <v>3047</v>
      </c>
      <c r="D249" s="25" t="s">
        <v>3048</v>
      </c>
      <c r="E249" s="25" t="s">
        <v>47</v>
      </c>
      <c r="F249" s="25">
        <v>999919648</v>
      </c>
      <c r="G249" s="1">
        <v>58</v>
      </c>
    </row>
    <row r="250" spans="1:7" x14ac:dyDescent="0.35">
      <c r="A250" s="25" t="s">
        <v>66</v>
      </c>
      <c r="B250" s="1" t="s">
        <v>31</v>
      </c>
      <c r="C250" s="1" t="s">
        <v>3487</v>
      </c>
      <c r="D250" s="1" t="s">
        <v>386</v>
      </c>
      <c r="E250" s="1" t="s">
        <v>47</v>
      </c>
      <c r="F250" s="1">
        <v>999928482</v>
      </c>
      <c r="G250" s="1">
        <v>58</v>
      </c>
    </row>
    <row r="251" spans="1:7" x14ac:dyDescent="0.35">
      <c r="A251" s="25" t="s">
        <v>66</v>
      </c>
      <c r="B251" s="25" t="s">
        <v>31</v>
      </c>
      <c r="C251" s="25" t="s">
        <v>661</v>
      </c>
      <c r="D251" s="25" t="s">
        <v>152</v>
      </c>
      <c r="E251" s="25" t="s">
        <v>47</v>
      </c>
      <c r="F251" s="25">
        <v>999917683</v>
      </c>
      <c r="G251" s="1">
        <v>54</v>
      </c>
    </row>
    <row r="252" spans="1:7" x14ac:dyDescent="0.35">
      <c r="A252" s="25" t="s">
        <v>66</v>
      </c>
      <c r="B252" s="1" t="s">
        <v>31</v>
      </c>
      <c r="C252" s="1" t="s">
        <v>3488</v>
      </c>
      <c r="D252" s="1" t="s">
        <v>3489</v>
      </c>
      <c r="E252" s="1" t="s">
        <v>47</v>
      </c>
      <c r="F252" s="1">
        <v>999886105</v>
      </c>
      <c r="G252" s="1">
        <v>54</v>
      </c>
    </row>
    <row r="253" spans="1:7" x14ac:dyDescent="0.35">
      <c r="A253" s="25" t="s">
        <v>66</v>
      </c>
      <c r="B253" s="25" t="s">
        <v>31</v>
      </c>
      <c r="C253" s="25" t="s">
        <v>1320</v>
      </c>
      <c r="D253" s="25" t="s">
        <v>2866</v>
      </c>
      <c r="E253" s="25" t="s">
        <v>47</v>
      </c>
      <c r="F253" s="25">
        <v>999896525</v>
      </c>
      <c r="G253" s="1">
        <v>54</v>
      </c>
    </row>
    <row r="254" spans="1:7" x14ac:dyDescent="0.35">
      <c r="A254" s="25" t="s">
        <v>66</v>
      </c>
      <c r="B254" s="1" t="s">
        <v>31</v>
      </c>
      <c r="C254" s="25" t="s">
        <v>744</v>
      </c>
      <c r="D254" s="25" t="s">
        <v>986</v>
      </c>
      <c r="E254" s="25" t="s">
        <v>47</v>
      </c>
      <c r="F254" s="25">
        <v>999918923</v>
      </c>
      <c r="G254" s="1">
        <v>54</v>
      </c>
    </row>
    <row r="255" spans="1:7" x14ac:dyDescent="0.35">
      <c r="A255" s="25" t="s">
        <v>66</v>
      </c>
      <c r="B255" s="25" t="s">
        <v>31</v>
      </c>
      <c r="C255" s="25" t="s">
        <v>2248</v>
      </c>
      <c r="D255" s="25" t="s">
        <v>2092</v>
      </c>
      <c r="E255" s="25" t="s">
        <v>47</v>
      </c>
      <c r="F255" s="25">
        <v>999929227</v>
      </c>
      <c r="G255" s="1">
        <v>54</v>
      </c>
    </row>
    <row r="256" spans="1:7" x14ac:dyDescent="0.35">
      <c r="A256" s="25" t="s">
        <v>66</v>
      </c>
      <c r="B256" s="25" t="s">
        <v>31</v>
      </c>
      <c r="C256" s="25" t="s">
        <v>2514</v>
      </c>
      <c r="D256" s="25" t="s">
        <v>2515</v>
      </c>
      <c r="E256" s="25" t="s">
        <v>47</v>
      </c>
      <c r="F256" s="25">
        <v>999929830</v>
      </c>
      <c r="G256" s="1">
        <v>54</v>
      </c>
    </row>
    <row r="257" spans="1:7" x14ac:dyDescent="0.35">
      <c r="A257" s="25" t="s">
        <v>66</v>
      </c>
      <c r="B257" s="25" t="s">
        <v>31</v>
      </c>
      <c r="C257" s="25" t="s">
        <v>2606</v>
      </c>
      <c r="D257" s="25" t="s">
        <v>2607</v>
      </c>
      <c r="E257" s="25" t="s">
        <v>47</v>
      </c>
      <c r="F257" s="25">
        <v>999930229</v>
      </c>
      <c r="G257" s="1">
        <v>54</v>
      </c>
    </row>
    <row r="258" spans="1:7" x14ac:dyDescent="0.35">
      <c r="A258" s="25" t="s">
        <v>66</v>
      </c>
      <c r="B258" s="25" t="s">
        <v>31</v>
      </c>
      <c r="C258" s="25" t="s">
        <v>200</v>
      </c>
      <c r="D258" s="25" t="s">
        <v>201</v>
      </c>
      <c r="E258" s="25" t="s">
        <v>47</v>
      </c>
      <c r="F258" s="1">
        <v>999856117</v>
      </c>
      <c r="G258" s="1">
        <v>52.5</v>
      </c>
    </row>
    <row r="259" spans="1:7" x14ac:dyDescent="0.35">
      <c r="A259" s="25" t="s">
        <v>66</v>
      </c>
      <c r="B259" s="25" t="s">
        <v>31</v>
      </c>
      <c r="C259" s="25" t="s">
        <v>903</v>
      </c>
      <c r="D259" s="25" t="s">
        <v>974</v>
      </c>
      <c r="E259" s="25" t="s">
        <v>47</v>
      </c>
      <c r="F259" s="25">
        <v>999918771</v>
      </c>
      <c r="G259" s="1">
        <v>51</v>
      </c>
    </row>
    <row r="260" spans="1:7" x14ac:dyDescent="0.35">
      <c r="A260" s="25" t="s">
        <v>66</v>
      </c>
      <c r="B260" s="25" t="s">
        <v>31</v>
      </c>
      <c r="C260" s="25" t="s">
        <v>3207</v>
      </c>
      <c r="D260" s="25" t="s">
        <v>3208</v>
      </c>
      <c r="E260" s="25" t="s">
        <v>47</v>
      </c>
      <c r="F260" s="25">
        <v>999907900</v>
      </c>
      <c r="G260" s="1">
        <v>51</v>
      </c>
    </row>
    <row r="261" spans="1:7" x14ac:dyDescent="0.35">
      <c r="A261" s="25" t="s">
        <v>66</v>
      </c>
      <c r="B261" s="1" t="s">
        <v>31</v>
      </c>
      <c r="C261" s="25" t="s">
        <v>965</v>
      </c>
      <c r="D261" s="25" t="s">
        <v>966</v>
      </c>
      <c r="E261" s="25" t="s">
        <v>47</v>
      </c>
      <c r="F261" s="25">
        <v>999918573</v>
      </c>
      <c r="G261" s="1">
        <v>51</v>
      </c>
    </row>
    <row r="262" spans="1:7" x14ac:dyDescent="0.35">
      <c r="A262" s="25" t="s">
        <v>66</v>
      </c>
      <c r="B262" s="1" t="s">
        <v>31</v>
      </c>
      <c r="C262" s="1" t="s">
        <v>244</v>
      </c>
      <c r="D262" s="1" t="s">
        <v>152</v>
      </c>
      <c r="E262" s="1" t="s">
        <v>47</v>
      </c>
      <c r="F262" s="1">
        <v>999931317</v>
      </c>
      <c r="G262" s="1">
        <v>51</v>
      </c>
    </row>
    <row r="263" spans="1:7" x14ac:dyDescent="0.35">
      <c r="A263" s="25" t="s">
        <v>66</v>
      </c>
      <c r="B263" s="1" t="s">
        <v>31</v>
      </c>
      <c r="C263" s="25" t="s">
        <v>2357</v>
      </c>
      <c r="D263" s="25" t="s">
        <v>252</v>
      </c>
      <c r="E263" s="25" t="s">
        <v>47</v>
      </c>
      <c r="F263" s="25">
        <v>999873668</v>
      </c>
      <c r="G263" s="1">
        <v>48</v>
      </c>
    </row>
    <row r="264" spans="1:7" x14ac:dyDescent="0.35">
      <c r="A264" s="25" t="s">
        <v>66</v>
      </c>
      <c r="B264" s="25" t="s">
        <v>31</v>
      </c>
      <c r="C264" s="25" t="s">
        <v>518</v>
      </c>
      <c r="D264" s="25" t="s">
        <v>81</v>
      </c>
      <c r="E264" s="25" t="s">
        <v>47</v>
      </c>
      <c r="F264" s="1">
        <v>999899576</v>
      </c>
      <c r="G264" s="1">
        <v>47.5</v>
      </c>
    </row>
    <row r="265" spans="1:7" x14ac:dyDescent="0.35">
      <c r="A265" s="25" t="s">
        <v>66</v>
      </c>
      <c r="B265" s="25" t="s">
        <v>31</v>
      </c>
      <c r="C265" s="25" t="s">
        <v>1373</v>
      </c>
      <c r="D265" s="25" t="s">
        <v>3650</v>
      </c>
      <c r="E265" s="25" t="s">
        <v>47</v>
      </c>
      <c r="F265" s="25">
        <v>999919514</v>
      </c>
      <c r="G265" s="1">
        <v>45</v>
      </c>
    </row>
    <row r="266" spans="1:7" x14ac:dyDescent="0.35">
      <c r="A266" s="25" t="s">
        <v>66</v>
      </c>
      <c r="B266" s="25" t="s">
        <v>31</v>
      </c>
      <c r="C266" s="25" t="s">
        <v>80</v>
      </c>
      <c r="D266" s="25" t="s">
        <v>3720</v>
      </c>
      <c r="E266" s="25" t="s">
        <v>47</v>
      </c>
      <c r="F266" s="25">
        <v>999932001</v>
      </c>
      <c r="G266" s="1">
        <v>45</v>
      </c>
    </row>
    <row r="267" spans="1:7" x14ac:dyDescent="0.35">
      <c r="A267" s="25" t="s">
        <v>66</v>
      </c>
      <c r="B267" s="102" t="s">
        <v>31</v>
      </c>
      <c r="C267" s="102" t="s">
        <v>342</v>
      </c>
      <c r="D267" s="102" t="s">
        <v>343</v>
      </c>
      <c r="E267" s="102" t="s">
        <v>47</v>
      </c>
      <c r="F267" s="102">
        <v>999879599</v>
      </c>
      <c r="G267" s="1">
        <v>44</v>
      </c>
    </row>
    <row r="268" spans="1:7" x14ac:dyDescent="0.35">
      <c r="A268" s="25" t="s">
        <v>66</v>
      </c>
      <c r="B268" s="25" t="s">
        <v>31</v>
      </c>
      <c r="C268" s="25" t="s">
        <v>805</v>
      </c>
      <c r="D268" s="25" t="s">
        <v>804</v>
      </c>
      <c r="E268" s="25" t="s">
        <v>47</v>
      </c>
      <c r="F268" s="25">
        <v>999916600</v>
      </c>
      <c r="G268" s="1">
        <v>41.65</v>
      </c>
    </row>
    <row r="269" spans="1:7" x14ac:dyDescent="0.35">
      <c r="A269" s="25" t="s">
        <v>66</v>
      </c>
      <c r="B269" s="1" t="s">
        <v>31</v>
      </c>
      <c r="C269" s="1" t="s">
        <v>215</v>
      </c>
      <c r="D269" s="1" t="s">
        <v>216</v>
      </c>
      <c r="E269" s="1" t="s">
        <v>47</v>
      </c>
      <c r="F269" s="1">
        <v>999857986</v>
      </c>
      <c r="G269" s="1">
        <v>40</v>
      </c>
    </row>
    <row r="270" spans="1:7" x14ac:dyDescent="0.35">
      <c r="A270" s="25" t="s">
        <v>66</v>
      </c>
      <c r="B270" s="25" t="s">
        <v>31</v>
      </c>
      <c r="C270" s="25" t="s">
        <v>107</v>
      </c>
      <c r="D270" s="25" t="s">
        <v>3127</v>
      </c>
      <c r="E270" s="25" t="s">
        <v>47</v>
      </c>
      <c r="F270" s="25">
        <v>999910155</v>
      </c>
      <c r="G270" s="1">
        <v>38</v>
      </c>
    </row>
    <row r="271" spans="1:7" x14ac:dyDescent="0.35">
      <c r="A271" s="25" t="s">
        <v>66</v>
      </c>
      <c r="B271" s="25" t="s">
        <v>31</v>
      </c>
      <c r="C271" s="25" t="s">
        <v>3763</v>
      </c>
      <c r="D271" s="25" t="s">
        <v>126</v>
      </c>
      <c r="E271" s="25" t="s">
        <v>47</v>
      </c>
      <c r="F271" s="25">
        <v>999932393</v>
      </c>
      <c r="G271" s="1">
        <v>38</v>
      </c>
    </row>
    <row r="272" spans="1:7" x14ac:dyDescent="0.35">
      <c r="A272" s="25" t="s">
        <v>66</v>
      </c>
      <c r="B272" s="25" t="s">
        <v>31</v>
      </c>
      <c r="C272" s="25" t="s">
        <v>193</v>
      </c>
      <c r="D272" s="25" t="s">
        <v>194</v>
      </c>
      <c r="E272" s="25" t="s">
        <v>47</v>
      </c>
      <c r="F272" s="1">
        <v>999848322</v>
      </c>
      <c r="G272" s="1">
        <v>38</v>
      </c>
    </row>
    <row r="273" spans="1:7" x14ac:dyDescent="0.35">
      <c r="A273" s="25" t="s">
        <v>66</v>
      </c>
      <c r="B273" s="25" t="s">
        <v>31</v>
      </c>
      <c r="C273" s="25" t="s">
        <v>80</v>
      </c>
      <c r="D273" s="25" t="s">
        <v>592</v>
      </c>
      <c r="E273" s="25" t="s">
        <v>47</v>
      </c>
      <c r="F273" s="25">
        <v>999857039</v>
      </c>
      <c r="G273" s="1">
        <v>38</v>
      </c>
    </row>
    <row r="274" spans="1:7" x14ac:dyDescent="0.35">
      <c r="A274" s="25" t="s">
        <v>66</v>
      </c>
      <c r="B274" s="1" t="s">
        <v>31</v>
      </c>
      <c r="C274" s="25" t="s">
        <v>3573</v>
      </c>
      <c r="D274" s="25" t="s">
        <v>3574</v>
      </c>
      <c r="E274" s="25" t="s">
        <v>47</v>
      </c>
      <c r="F274" s="25">
        <v>999864368</v>
      </c>
      <c r="G274" s="1">
        <v>38</v>
      </c>
    </row>
    <row r="275" spans="1:7" x14ac:dyDescent="0.35">
      <c r="A275" s="25" t="s">
        <v>66</v>
      </c>
      <c r="B275" s="25" t="s">
        <v>31</v>
      </c>
      <c r="C275" s="25" t="s">
        <v>261</v>
      </c>
      <c r="D275" s="25" t="s">
        <v>1860</v>
      </c>
      <c r="E275" s="25" t="s">
        <v>47</v>
      </c>
      <c r="F275" s="25">
        <v>999865497</v>
      </c>
      <c r="G275" s="1">
        <v>38</v>
      </c>
    </row>
    <row r="276" spans="1:7" x14ac:dyDescent="0.35">
      <c r="A276" s="25" t="s">
        <v>66</v>
      </c>
      <c r="B276" s="1" t="s">
        <v>31</v>
      </c>
      <c r="C276" s="25" t="s">
        <v>3581</v>
      </c>
      <c r="D276" s="25" t="s">
        <v>2532</v>
      </c>
      <c r="E276" s="25" t="s">
        <v>47</v>
      </c>
      <c r="F276" s="25">
        <v>999880551</v>
      </c>
      <c r="G276" s="1">
        <v>38</v>
      </c>
    </row>
    <row r="277" spans="1:7" x14ac:dyDescent="0.35">
      <c r="A277" s="25" t="s">
        <v>66</v>
      </c>
      <c r="B277" s="1" t="s">
        <v>31</v>
      </c>
      <c r="C277" s="25" t="s">
        <v>366</v>
      </c>
      <c r="D277" s="25" t="s">
        <v>367</v>
      </c>
      <c r="E277" s="25" t="s">
        <v>47</v>
      </c>
      <c r="F277" s="1">
        <v>999882604</v>
      </c>
      <c r="G277" s="1">
        <v>38</v>
      </c>
    </row>
    <row r="278" spans="1:7" x14ac:dyDescent="0.35">
      <c r="A278" s="25" t="s">
        <v>66</v>
      </c>
      <c r="B278" s="1" t="s">
        <v>31</v>
      </c>
      <c r="C278" s="1" t="s">
        <v>2468</v>
      </c>
      <c r="D278" s="1" t="s">
        <v>2469</v>
      </c>
      <c r="E278" s="1" t="s">
        <v>47</v>
      </c>
      <c r="F278" s="1">
        <v>999909767</v>
      </c>
      <c r="G278" s="1">
        <v>38</v>
      </c>
    </row>
    <row r="279" spans="1:7" x14ac:dyDescent="0.35">
      <c r="A279" s="25" t="s">
        <v>66</v>
      </c>
      <c r="B279" s="1" t="s">
        <v>31</v>
      </c>
      <c r="C279" s="1" t="s">
        <v>2470</v>
      </c>
      <c r="D279" s="1" t="s">
        <v>2471</v>
      </c>
      <c r="E279" s="1" t="s">
        <v>47</v>
      </c>
      <c r="F279" s="1">
        <v>999916219</v>
      </c>
      <c r="G279" s="1">
        <v>38</v>
      </c>
    </row>
    <row r="280" spans="1:7" x14ac:dyDescent="0.35">
      <c r="A280" s="25" t="s">
        <v>66</v>
      </c>
      <c r="B280" s="25" t="s">
        <v>31</v>
      </c>
      <c r="C280" s="25" t="s">
        <v>1394</v>
      </c>
      <c r="D280" s="25" t="s">
        <v>121</v>
      </c>
      <c r="E280" s="25" t="s">
        <v>47</v>
      </c>
      <c r="F280" s="25">
        <v>999922914</v>
      </c>
      <c r="G280" s="1">
        <v>38</v>
      </c>
    </row>
    <row r="281" spans="1:7" x14ac:dyDescent="0.35">
      <c r="A281" s="25" t="s">
        <v>66</v>
      </c>
      <c r="B281" s="1" t="s">
        <v>31</v>
      </c>
      <c r="C281" s="1" t="s">
        <v>1778</v>
      </c>
      <c r="D281" s="1" t="s">
        <v>386</v>
      </c>
      <c r="E281" s="1" t="s">
        <v>47</v>
      </c>
      <c r="F281" s="1">
        <v>999925631</v>
      </c>
      <c r="G281" s="1">
        <v>38</v>
      </c>
    </row>
    <row r="282" spans="1:7" x14ac:dyDescent="0.35">
      <c r="A282" s="25" t="s">
        <v>66</v>
      </c>
      <c r="B282" s="25" t="s">
        <v>31</v>
      </c>
      <c r="C282" s="25" t="s">
        <v>2867</v>
      </c>
      <c r="D282" s="25" t="s">
        <v>2868</v>
      </c>
      <c r="E282" s="25" t="s">
        <v>47</v>
      </c>
      <c r="F282" s="25">
        <v>999927564</v>
      </c>
      <c r="G282" s="1">
        <v>38</v>
      </c>
    </row>
    <row r="283" spans="1:7" x14ac:dyDescent="0.35">
      <c r="A283" s="25" t="s">
        <v>66</v>
      </c>
      <c r="B283" s="25" t="s">
        <v>31</v>
      </c>
      <c r="C283" s="25" t="s">
        <v>2119</v>
      </c>
      <c r="D283" s="25" t="s">
        <v>217</v>
      </c>
      <c r="E283" s="25" t="s">
        <v>47</v>
      </c>
      <c r="F283" s="25">
        <v>999927632</v>
      </c>
      <c r="G283" s="1">
        <v>38</v>
      </c>
    </row>
    <row r="284" spans="1:7" x14ac:dyDescent="0.35">
      <c r="A284" s="25" t="s">
        <v>66</v>
      </c>
      <c r="B284" s="25" t="s">
        <v>31</v>
      </c>
      <c r="C284" s="25" t="s">
        <v>2418</v>
      </c>
      <c r="D284" s="25" t="s">
        <v>1362</v>
      </c>
      <c r="E284" s="25" t="s">
        <v>47</v>
      </c>
      <c r="F284" s="25">
        <v>999928931</v>
      </c>
      <c r="G284" s="1">
        <v>38</v>
      </c>
    </row>
    <row r="285" spans="1:7" x14ac:dyDescent="0.35">
      <c r="A285" s="25" t="s">
        <v>66</v>
      </c>
      <c r="B285" s="25" t="s">
        <v>31</v>
      </c>
      <c r="C285" s="25" t="s">
        <v>2869</v>
      </c>
      <c r="D285" s="25" t="s">
        <v>86</v>
      </c>
      <c r="E285" s="25" t="s">
        <v>47</v>
      </c>
      <c r="F285" s="25">
        <v>999930483</v>
      </c>
      <c r="G285" s="1">
        <v>38</v>
      </c>
    </row>
    <row r="286" spans="1:7" x14ac:dyDescent="0.35">
      <c r="A286" s="25" t="s">
        <v>66</v>
      </c>
      <c r="B286" s="1" t="s">
        <v>31</v>
      </c>
      <c r="C286" s="1" t="s">
        <v>1431</v>
      </c>
      <c r="D286" s="1" t="s">
        <v>1432</v>
      </c>
      <c r="E286" s="1" t="s">
        <v>47</v>
      </c>
      <c r="F286" s="1">
        <v>999923246</v>
      </c>
      <c r="G286" s="1">
        <v>36</v>
      </c>
    </row>
    <row r="287" spans="1:7" x14ac:dyDescent="0.35">
      <c r="A287" s="25" t="s">
        <v>66</v>
      </c>
      <c r="B287" s="25" t="s">
        <v>31</v>
      </c>
      <c r="C287" s="25" t="s">
        <v>256</v>
      </c>
      <c r="D287" s="25" t="s">
        <v>739</v>
      </c>
      <c r="E287" s="25" t="s">
        <v>47</v>
      </c>
      <c r="F287" s="1">
        <v>999914671</v>
      </c>
      <c r="G287" s="1">
        <v>35.5</v>
      </c>
    </row>
    <row r="288" spans="1:7" x14ac:dyDescent="0.35">
      <c r="A288" s="25" t="s">
        <v>66</v>
      </c>
      <c r="B288" s="1" t="s">
        <v>31</v>
      </c>
      <c r="C288" s="1" t="s">
        <v>782</v>
      </c>
      <c r="D288" s="1" t="s">
        <v>783</v>
      </c>
      <c r="E288" s="1" t="s">
        <v>47</v>
      </c>
      <c r="F288" s="1">
        <v>999915991</v>
      </c>
      <c r="G288" s="1">
        <v>35.5</v>
      </c>
    </row>
    <row r="289" spans="1:7" x14ac:dyDescent="0.35">
      <c r="A289" s="25" t="s">
        <v>66</v>
      </c>
      <c r="B289" s="25" t="s">
        <v>31</v>
      </c>
      <c r="C289" s="25" t="s">
        <v>2714</v>
      </c>
      <c r="D289" s="25" t="s">
        <v>2715</v>
      </c>
      <c r="E289" s="25" t="s">
        <v>47</v>
      </c>
      <c r="F289" s="25">
        <v>999913988</v>
      </c>
      <c r="G289" s="1">
        <v>34</v>
      </c>
    </row>
    <row r="290" spans="1:7" x14ac:dyDescent="0.35">
      <c r="A290" s="25" t="s">
        <v>66</v>
      </c>
      <c r="B290" s="25" t="s">
        <v>31</v>
      </c>
      <c r="C290" s="25" t="s">
        <v>3651</v>
      </c>
      <c r="D290" s="25" t="s">
        <v>3652</v>
      </c>
      <c r="E290" s="25" t="s">
        <v>47</v>
      </c>
      <c r="F290" s="25">
        <v>999927542</v>
      </c>
      <c r="G290" s="1">
        <v>34</v>
      </c>
    </row>
    <row r="291" spans="1:7" x14ac:dyDescent="0.35">
      <c r="A291" s="25" t="s">
        <v>66</v>
      </c>
      <c r="B291" s="25" t="s">
        <v>31</v>
      </c>
      <c r="C291" s="25" t="s">
        <v>3113</v>
      </c>
      <c r="D291" s="25" t="s">
        <v>3114</v>
      </c>
      <c r="E291" s="25" t="s">
        <v>47</v>
      </c>
      <c r="F291" s="25">
        <v>999930971</v>
      </c>
      <c r="G291" s="1">
        <v>34</v>
      </c>
    </row>
    <row r="292" spans="1:7" x14ac:dyDescent="0.35">
      <c r="A292" s="25" t="s">
        <v>66</v>
      </c>
      <c r="B292" s="25" t="s">
        <v>31</v>
      </c>
      <c r="C292" s="25" t="s">
        <v>647</v>
      </c>
      <c r="D292" s="25" t="s">
        <v>648</v>
      </c>
      <c r="E292" s="25" t="s">
        <v>47</v>
      </c>
      <c r="F292" s="1">
        <v>999909724</v>
      </c>
      <c r="G292" s="1">
        <v>33</v>
      </c>
    </row>
    <row r="293" spans="1:7" x14ac:dyDescent="0.35">
      <c r="A293" s="25" t="s">
        <v>66</v>
      </c>
      <c r="B293" s="1" t="s">
        <v>31</v>
      </c>
      <c r="C293" s="1" t="s">
        <v>122</v>
      </c>
      <c r="D293" s="1" t="s">
        <v>123</v>
      </c>
      <c r="E293" s="1" t="s">
        <v>47</v>
      </c>
      <c r="F293" s="1">
        <v>999772977</v>
      </c>
      <c r="G293" s="1">
        <v>29</v>
      </c>
    </row>
    <row r="294" spans="1:7" x14ac:dyDescent="0.35">
      <c r="A294" s="25" t="s">
        <v>66</v>
      </c>
      <c r="B294" s="25" t="s">
        <v>31</v>
      </c>
      <c r="C294" s="25" t="s">
        <v>136</v>
      </c>
      <c r="D294" s="25" t="s">
        <v>137</v>
      </c>
      <c r="E294" s="73" t="s">
        <v>47</v>
      </c>
      <c r="F294" s="25">
        <v>999791823</v>
      </c>
      <c r="G294" s="1">
        <v>29</v>
      </c>
    </row>
    <row r="295" spans="1:7" x14ac:dyDescent="0.35">
      <c r="A295" s="25" t="s">
        <v>66</v>
      </c>
      <c r="B295" s="1" t="s">
        <v>31</v>
      </c>
      <c r="C295" s="25" t="s">
        <v>436</v>
      </c>
      <c r="D295" s="25" t="s">
        <v>3577</v>
      </c>
      <c r="E295" s="25" t="s">
        <v>47</v>
      </c>
      <c r="F295" s="25">
        <v>999876475</v>
      </c>
      <c r="G295" s="1">
        <v>29</v>
      </c>
    </row>
    <row r="296" spans="1:7" x14ac:dyDescent="0.35">
      <c r="A296" s="25" t="s">
        <v>66</v>
      </c>
      <c r="B296" s="1" t="s">
        <v>31</v>
      </c>
      <c r="C296" s="25" t="s">
        <v>3579</v>
      </c>
      <c r="D296" s="25" t="s">
        <v>3580</v>
      </c>
      <c r="E296" s="25" t="s">
        <v>47</v>
      </c>
      <c r="F296" s="25">
        <v>999918599</v>
      </c>
      <c r="G296" s="1">
        <v>29</v>
      </c>
    </row>
    <row r="297" spans="1:7" x14ac:dyDescent="0.35">
      <c r="A297" s="25" t="s">
        <v>66</v>
      </c>
      <c r="B297" s="1" t="s">
        <v>31</v>
      </c>
      <c r="C297" s="25" t="s">
        <v>332</v>
      </c>
      <c r="D297" s="25" t="s">
        <v>482</v>
      </c>
      <c r="E297" s="25" t="s">
        <v>47</v>
      </c>
      <c r="F297" s="25">
        <v>999918876</v>
      </c>
      <c r="G297" s="1">
        <v>29</v>
      </c>
    </row>
    <row r="298" spans="1:7" x14ac:dyDescent="0.35">
      <c r="A298" s="25" t="s">
        <v>66</v>
      </c>
      <c r="B298" s="1" t="s">
        <v>31</v>
      </c>
      <c r="C298" s="25" t="s">
        <v>89</v>
      </c>
      <c r="D298" s="25" t="s">
        <v>3576</v>
      </c>
      <c r="E298" s="25" t="s">
        <v>47</v>
      </c>
      <c r="F298" s="25">
        <v>999919472</v>
      </c>
      <c r="G298" s="1">
        <v>29</v>
      </c>
    </row>
    <row r="299" spans="1:7" x14ac:dyDescent="0.35">
      <c r="A299" s="25" t="s">
        <v>66</v>
      </c>
      <c r="B299" s="1" t="s">
        <v>31</v>
      </c>
      <c r="C299" s="25" t="s">
        <v>1322</v>
      </c>
      <c r="D299" s="25" t="s">
        <v>1323</v>
      </c>
      <c r="E299" s="25" t="s">
        <v>47</v>
      </c>
      <c r="F299" s="1">
        <v>999922234</v>
      </c>
      <c r="G299" s="1">
        <v>29</v>
      </c>
    </row>
    <row r="300" spans="1:7" x14ac:dyDescent="0.35">
      <c r="A300" s="25" t="s">
        <v>66</v>
      </c>
      <c r="B300" s="1" t="s">
        <v>31</v>
      </c>
      <c r="C300" s="25" t="s">
        <v>877</v>
      </c>
      <c r="D300" s="25" t="s">
        <v>3575</v>
      </c>
      <c r="E300" s="25" t="s">
        <v>47</v>
      </c>
      <c r="F300" s="25">
        <v>999924536</v>
      </c>
      <c r="G300" s="1">
        <v>29</v>
      </c>
    </row>
    <row r="301" spans="1:7" x14ac:dyDescent="0.35">
      <c r="A301" s="25" t="s">
        <v>66</v>
      </c>
      <c r="B301" s="1" t="s">
        <v>31</v>
      </c>
      <c r="C301" s="25" t="s">
        <v>2165</v>
      </c>
      <c r="D301" s="25" t="s">
        <v>114</v>
      </c>
      <c r="E301" s="25" t="s">
        <v>47</v>
      </c>
      <c r="F301" s="25">
        <v>999928020</v>
      </c>
      <c r="G301" s="1">
        <v>29</v>
      </c>
    </row>
    <row r="302" spans="1:7" x14ac:dyDescent="0.35">
      <c r="A302" s="25" t="s">
        <v>66</v>
      </c>
      <c r="B302" s="1" t="s">
        <v>31</v>
      </c>
      <c r="C302" s="25" t="s">
        <v>1589</v>
      </c>
      <c r="D302" s="25" t="s">
        <v>3578</v>
      </c>
      <c r="E302" s="25" t="s">
        <v>47</v>
      </c>
      <c r="F302" s="25">
        <v>999929297</v>
      </c>
      <c r="G302" s="1">
        <v>29</v>
      </c>
    </row>
    <row r="303" spans="1:7" x14ac:dyDescent="0.35">
      <c r="A303" s="25" t="s">
        <v>66</v>
      </c>
      <c r="B303" s="1" t="s">
        <v>31</v>
      </c>
      <c r="C303" s="1" t="s">
        <v>802</v>
      </c>
      <c r="D303" s="1" t="s">
        <v>211</v>
      </c>
      <c r="E303" s="1" t="s">
        <v>47</v>
      </c>
      <c r="F303" s="1">
        <v>999916500</v>
      </c>
      <c r="G303" s="1">
        <v>25.5</v>
      </c>
    </row>
    <row r="304" spans="1:7" x14ac:dyDescent="0.35">
      <c r="A304" s="25" t="s">
        <v>66</v>
      </c>
      <c r="B304" s="25" t="s">
        <v>31</v>
      </c>
      <c r="C304" s="25" t="s">
        <v>554</v>
      </c>
      <c r="D304" s="25" t="s">
        <v>81</v>
      </c>
      <c r="E304" s="25" t="s">
        <v>47</v>
      </c>
      <c r="F304" s="1">
        <v>999905555</v>
      </c>
      <c r="G304" s="1">
        <v>16.5</v>
      </c>
    </row>
    <row r="305" spans="1:7" x14ac:dyDescent="0.35">
      <c r="A305" s="25" t="s">
        <v>66</v>
      </c>
      <c r="B305" s="1" t="s">
        <v>31</v>
      </c>
      <c r="C305" s="1" t="s">
        <v>578</v>
      </c>
      <c r="D305" s="1" t="s">
        <v>579</v>
      </c>
      <c r="E305" s="1" t="s">
        <v>47</v>
      </c>
      <c r="F305" s="1">
        <v>999906288</v>
      </c>
      <c r="G305" s="1">
        <v>16.5</v>
      </c>
    </row>
    <row r="306" spans="1:7" x14ac:dyDescent="0.35">
      <c r="A306" s="25" t="s">
        <v>66</v>
      </c>
      <c r="B306" s="1" t="s">
        <v>31</v>
      </c>
      <c r="C306" s="1" t="s">
        <v>660</v>
      </c>
      <c r="D306" s="1" t="s">
        <v>844</v>
      </c>
      <c r="E306" s="1" t="s">
        <v>47</v>
      </c>
      <c r="F306" s="1">
        <v>999917008</v>
      </c>
      <c r="G306" s="1">
        <v>16.5</v>
      </c>
    </row>
    <row r="307" spans="1:7" x14ac:dyDescent="0.35">
      <c r="A307" s="25" t="s">
        <v>66</v>
      </c>
      <c r="B307" s="28" t="s">
        <v>196</v>
      </c>
      <c r="C307" s="28" t="s">
        <v>1829</v>
      </c>
      <c r="D307" s="28" t="s">
        <v>1830</v>
      </c>
      <c r="E307" s="28" t="s">
        <v>47</v>
      </c>
      <c r="F307" s="28">
        <v>999925851</v>
      </c>
      <c r="G307" s="1">
        <v>160</v>
      </c>
    </row>
    <row r="308" spans="1:7" x14ac:dyDescent="0.35">
      <c r="A308" s="25" t="s">
        <v>66</v>
      </c>
      <c r="B308" s="102" t="s">
        <v>196</v>
      </c>
      <c r="C308" s="102" t="s">
        <v>1791</v>
      </c>
      <c r="D308" s="102" t="s">
        <v>1792</v>
      </c>
      <c r="E308" s="102" t="s">
        <v>47</v>
      </c>
      <c r="F308" s="102">
        <v>999925663</v>
      </c>
      <c r="G308" s="1">
        <v>125</v>
      </c>
    </row>
    <row r="309" spans="1:7" x14ac:dyDescent="0.35">
      <c r="A309" s="25" t="s">
        <v>66</v>
      </c>
      <c r="B309" s="25" t="s">
        <v>196</v>
      </c>
      <c r="C309" s="25" t="s">
        <v>1391</v>
      </c>
      <c r="D309" s="25" t="s">
        <v>868</v>
      </c>
      <c r="E309" s="25" t="s">
        <v>47</v>
      </c>
      <c r="F309" s="25">
        <v>999926059</v>
      </c>
      <c r="G309" s="1">
        <v>84</v>
      </c>
    </row>
    <row r="310" spans="1:7" x14ac:dyDescent="0.35">
      <c r="A310" s="25" t="s">
        <v>66</v>
      </c>
      <c r="B310" s="25" t="s">
        <v>196</v>
      </c>
      <c r="C310" s="25" t="s">
        <v>1943</v>
      </c>
      <c r="D310" s="25" t="s">
        <v>1944</v>
      </c>
      <c r="E310" s="25" t="s">
        <v>47</v>
      </c>
      <c r="F310" s="25">
        <v>999926510</v>
      </c>
      <c r="G310" s="1">
        <v>60</v>
      </c>
    </row>
    <row r="311" spans="1:7" x14ac:dyDescent="0.35">
      <c r="A311" s="25" t="s">
        <v>66</v>
      </c>
      <c r="B311" s="1" t="s">
        <v>196</v>
      </c>
      <c r="C311" s="1" t="s">
        <v>1998</v>
      </c>
      <c r="D311" s="1" t="s">
        <v>1999</v>
      </c>
      <c r="E311" s="1" t="s">
        <v>47</v>
      </c>
      <c r="F311" s="1">
        <v>999926787</v>
      </c>
      <c r="G311" s="1">
        <v>60</v>
      </c>
    </row>
    <row r="312" spans="1:7" x14ac:dyDescent="0.35">
      <c r="A312" s="25" t="s">
        <v>66</v>
      </c>
      <c r="B312" s="25" t="s">
        <v>196</v>
      </c>
      <c r="C312" s="25" t="s">
        <v>1613</v>
      </c>
      <c r="D312" s="25" t="s">
        <v>1612</v>
      </c>
      <c r="E312" s="25" t="s">
        <v>47</v>
      </c>
      <c r="F312" s="25">
        <v>999924853</v>
      </c>
      <c r="G312" s="1">
        <v>54</v>
      </c>
    </row>
    <row r="313" spans="1:7" x14ac:dyDescent="0.35">
      <c r="A313" s="25" t="s">
        <v>66</v>
      </c>
      <c r="B313" s="25" t="s">
        <v>196</v>
      </c>
      <c r="C313" s="25" t="s">
        <v>968</v>
      </c>
      <c r="D313" s="25" t="s">
        <v>969</v>
      </c>
      <c r="E313" s="25" t="s">
        <v>47</v>
      </c>
      <c r="F313" s="25">
        <v>999918577</v>
      </c>
      <c r="G313" s="1">
        <v>45</v>
      </c>
    </row>
    <row r="314" spans="1:7" x14ac:dyDescent="0.35">
      <c r="A314" s="25" t="s">
        <v>66</v>
      </c>
      <c r="B314" s="25" t="s">
        <v>196</v>
      </c>
      <c r="C314" s="25" t="s">
        <v>1370</v>
      </c>
      <c r="D314" s="25" t="s">
        <v>1371</v>
      </c>
      <c r="E314" s="25" t="s">
        <v>47</v>
      </c>
      <c r="F314" s="25">
        <v>999922703</v>
      </c>
      <c r="G314" s="1">
        <v>45</v>
      </c>
    </row>
    <row r="315" spans="1:7" ht="28" x14ac:dyDescent="0.35">
      <c r="A315" s="25" t="s">
        <v>66</v>
      </c>
      <c r="B315" s="101" t="s">
        <v>196</v>
      </c>
      <c r="C315" s="101" t="s">
        <v>379</v>
      </c>
      <c r="D315" s="101" t="s">
        <v>380</v>
      </c>
      <c r="E315" s="101" t="s">
        <v>47</v>
      </c>
      <c r="F315" s="101">
        <v>999884789</v>
      </c>
      <c r="G315" s="1">
        <v>42</v>
      </c>
    </row>
    <row r="316" spans="1:7" x14ac:dyDescent="0.35">
      <c r="A316" s="25" t="s">
        <v>66</v>
      </c>
      <c r="B316" s="25" t="s">
        <v>196</v>
      </c>
      <c r="C316" s="25" t="s">
        <v>3215</v>
      </c>
      <c r="D316" s="25" t="s">
        <v>3216</v>
      </c>
      <c r="E316" s="25" t="s">
        <v>47</v>
      </c>
      <c r="F316" s="25">
        <v>999922328</v>
      </c>
      <c r="G316" s="1">
        <v>34</v>
      </c>
    </row>
    <row r="317" spans="1:7" x14ac:dyDescent="0.35">
      <c r="A317" s="25" t="s">
        <v>66</v>
      </c>
      <c r="B317" s="25" t="s">
        <v>196</v>
      </c>
      <c r="C317" s="25" t="s">
        <v>666</v>
      </c>
      <c r="D317" s="25" t="s">
        <v>1450</v>
      </c>
      <c r="E317" s="25" t="s">
        <v>47</v>
      </c>
      <c r="F317" s="25">
        <v>999923523</v>
      </c>
      <c r="G317" s="1">
        <v>30</v>
      </c>
    </row>
    <row r="318" spans="1:7" x14ac:dyDescent="0.35">
      <c r="A318" s="25" t="s">
        <v>66</v>
      </c>
      <c r="B318" s="25" t="s">
        <v>196</v>
      </c>
      <c r="C318" s="25" t="s">
        <v>1018</v>
      </c>
      <c r="D318" s="25" t="s">
        <v>2821</v>
      </c>
      <c r="E318" s="25" t="s">
        <v>47</v>
      </c>
      <c r="F318" s="25">
        <v>999928980</v>
      </c>
      <c r="G318" s="1">
        <v>30</v>
      </c>
    </row>
    <row r="319" spans="1:7" x14ac:dyDescent="0.35">
      <c r="A319" s="25" t="s">
        <v>66</v>
      </c>
      <c r="B319" s="68" t="s">
        <v>196</v>
      </c>
      <c r="C319" s="68" t="s">
        <v>1203</v>
      </c>
      <c r="D319" s="68" t="s">
        <v>152</v>
      </c>
      <c r="E319" s="68" t="s">
        <v>47</v>
      </c>
      <c r="F319" s="68">
        <v>999930253</v>
      </c>
      <c r="G319" s="1">
        <v>30</v>
      </c>
    </row>
    <row r="320" spans="1:7" x14ac:dyDescent="0.35">
      <c r="A320" s="25" t="s">
        <v>66</v>
      </c>
      <c r="B320" s="25" t="s">
        <v>196</v>
      </c>
      <c r="C320" s="25" t="s">
        <v>3587</v>
      </c>
      <c r="D320" s="25" t="s">
        <v>3588</v>
      </c>
      <c r="E320" s="25" t="s">
        <v>47</v>
      </c>
      <c r="F320" s="25">
        <v>999932022</v>
      </c>
      <c r="G320" s="1">
        <v>30</v>
      </c>
    </row>
    <row r="321" spans="1:7" x14ac:dyDescent="0.35">
      <c r="A321" s="25" t="s">
        <v>66</v>
      </c>
      <c r="B321" s="25" t="s">
        <v>36</v>
      </c>
      <c r="C321" s="25" t="s">
        <v>2419</v>
      </c>
      <c r="D321" s="25" t="s">
        <v>992</v>
      </c>
      <c r="E321" s="25" t="s">
        <v>47</v>
      </c>
      <c r="F321" s="25">
        <v>999929598</v>
      </c>
      <c r="G321" s="1">
        <v>90</v>
      </c>
    </row>
    <row r="322" spans="1:7" x14ac:dyDescent="0.35">
      <c r="A322" s="25" t="s">
        <v>66</v>
      </c>
      <c r="B322" s="28" t="s">
        <v>36</v>
      </c>
      <c r="C322" s="28" t="s">
        <v>1935</v>
      </c>
      <c r="D322" s="28" t="s">
        <v>1936</v>
      </c>
      <c r="E322" s="28" t="s">
        <v>47</v>
      </c>
      <c r="F322" s="28">
        <v>999926493</v>
      </c>
      <c r="G322" s="1">
        <v>80</v>
      </c>
    </row>
    <row r="323" spans="1:7" x14ac:dyDescent="0.35">
      <c r="A323" s="25" t="s">
        <v>66</v>
      </c>
      <c r="B323" s="25" t="s">
        <v>36</v>
      </c>
      <c r="C323" s="25" t="s">
        <v>1059</v>
      </c>
      <c r="D323" s="25" t="s">
        <v>1707</v>
      </c>
      <c r="E323" s="25" t="s">
        <v>47</v>
      </c>
      <c r="F323" s="25">
        <v>999925308</v>
      </c>
      <c r="G323" s="1">
        <v>76</v>
      </c>
    </row>
    <row r="324" spans="1:7" x14ac:dyDescent="0.35">
      <c r="A324" s="25" t="s">
        <v>66</v>
      </c>
      <c r="B324" s="25" t="s">
        <v>36</v>
      </c>
      <c r="C324" s="25" t="s">
        <v>964</v>
      </c>
      <c r="D324" s="25" t="s">
        <v>1804</v>
      </c>
      <c r="E324" s="25" t="s">
        <v>47</v>
      </c>
      <c r="F324" s="25">
        <v>999925733</v>
      </c>
      <c r="G324" s="1">
        <v>60</v>
      </c>
    </row>
    <row r="325" spans="1:7" x14ac:dyDescent="0.35">
      <c r="A325" s="25" t="s">
        <v>66</v>
      </c>
      <c r="B325" s="25" t="s">
        <v>36</v>
      </c>
      <c r="C325" s="25" t="s">
        <v>801</v>
      </c>
      <c r="D325" s="25" t="s">
        <v>3324</v>
      </c>
      <c r="E325" s="25" t="s">
        <v>47</v>
      </c>
      <c r="F325" s="25">
        <v>999921270</v>
      </c>
      <c r="G325" s="1">
        <v>45</v>
      </c>
    </row>
    <row r="326" spans="1:7" x14ac:dyDescent="0.35">
      <c r="A326" s="25" t="s">
        <v>66</v>
      </c>
      <c r="B326" s="25" t="s">
        <v>36</v>
      </c>
      <c r="C326" s="25" t="s">
        <v>1275</v>
      </c>
      <c r="D326" s="25" t="s">
        <v>1276</v>
      </c>
      <c r="E326" s="25" t="s">
        <v>47</v>
      </c>
      <c r="F326" s="25">
        <v>999921823</v>
      </c>
      <c r="G326" s="1">
        <v>45</v>
      </c>
    </row>
    <row r="327" spans="1:7" x14ac:dyDescent="0.35">
      <c r="A327" s="25" t="s">
        <v>66</v>
      </c>
      <c r="B327" s="25" t="s">
        <v>36</v>
      </c>
      <c r="C327" s="25" t="s">
        <v>2794</v>
      </c>
      <c r="D327" s="25" t="s">
        <v>2795</v>
      </c>
      <c r="E327" s="25" t="s">
        <v>47</v>
      </c>
      <c r="F327" s="25">
        <v>999929170</v>
      </c>
      <c r="G327" s="1">
        <v>45</v>
      </c>
    </row>
    <row r="328" spans="1:7" x14ac:dyDescent="0.35">
      <c r="A328" s="25" t="s">
        <v>66</v>
      </c>
      <c r="B328" s="25" t="s">
        <v>36</v>
      </c>
      <c r="C328" s="25" t="s">
        <v>2197</v>
      </c>
      <c r="D328" s="25" t="s">
        <v>724</v>
      </c>
      <c r="E328" s="25" t="s">
        <v>47</v>
      </c>
      <c r="F328" s="25">
        <v>999928204</v>
      </c>
      <c r="G328" s="1">
        <v>37</v>
      </c>
    </row>
    <row r="329" spans="1:7" x14ac:dyDescent="0.35">
      <c r="A329" s="25" t="s">
        <v>66</v>
      </c>
      <c r="B329" s="1" t="s">
        <v>36</v>
      </c>
      <c r="C329" s="1" t="s">
        <v>2219</v>
      </c>
      <c r="D329" s="1" t="s">
        <v>2220</v>
      </c>
      <c r="E329" s="1" t="s">
        <v>47</v>
      </c>
      <c r="F329" s="1">
        <v>999928278</v>
      </c>
      <c r="G329" s="1">
        <v>35</v>
      </c>
    </row>
    <row r="330" spans="1:7" x14ac:dyDescent="0.35">
      <c r="A330" s="25" t="s">
        <v>66</v>
      </c>
      <c r="B330" s="25" t="s">
        <v>36</v>
      </c>
      <c r="C330" s="25" t="s">
        <v>1277</v>
      </c>
      <c r="D330" s="25" t="s">
        <v>1278</v>
      </c>
      <c r="E330" s="25" t="s">
        <v>47</v>
      </c>
      <c r="F330" s="25">
        <v>999921827</v>
      </c>
      <c r="G330" s="1">
        <v>34</v>
      </c>
    </row>
    <row r="331" spans="1:7" x14ac:dyDescent="0.35">
      <c r="A331" s="25" t="s">
        <v>66</v>
      </c>
      <c r="B331" s="25" t="s">
        <v>36</v>
      </c>
      <c r="C331" s="25" t="s">
        <v>2035</v>
      </c>
      <c r="D331" s="25" t="s">
        <v>2036</v>
      </c>
      <c r="E331" s="25" t="s">
        <v>47</v>
      </c>
      <c r="F331" s="25">
        <v>999926974</v>
      </c>
      <c r="G331" s="1">
        <v>30</v>
      </c>
    </row>
    <row r="332" spans="1:7" x14ac:dyDescent="0.35">
      <c r="A332" s="25" t="s">
        <v>66</v>
      </c>
      <c r="B332" s="68" t="s">
        <v>36</v>
      </c>
      <c r="C332" s="68" t="s">
        <v>2057</v>
      </c>
      <c r="D332" s="68" t="s">
        <v>2058</v>
      </c>
      <c r="E332" s="68" t="s">
        <v>47</v>
      </c>
      <c r="F332" s="68">
        <v>999927174</v>
      </c>
      <c r="G332" s="1">
        <v>30</v>
      </c>
    </row>
    <row r="333" spans="1:7" x14ac:dyDescent="0.35">
      <c r="A333" s="25" t="s">
        <v>66</v>
      </c>
      <c r="B333" s="25" t="s">
        <v>36</v>
      </c>
      <c r="C333" s="25" t="s">
        <v>2228</v>
      </c>
      <c r="D333" s="25" t="s">
        <v>2522</v>
      </c>
      <c r="E333" s="25" t="s">
        <v>47</v>
      </c>
      <c r="F333" s="25">
        <v>999929567</v>
      </c>
      <c r="G333" s="1">
        <v>30</v>
      </c>
    </row>
    <row r="334" spans="1:7" x14ac:dyDescent="0.35">
      <c r="A334" s="25" t="s">
        <v>66</v>
      </c>
      <c r="B334" s="25" t="s">
        <v>36</v>
      </c>
      <c r="C334" s="25" t="s">
        <v>3593</v>
      </c>
      <c r="D334" s="25" t="s">
        <v>3594</v>
      </c>
      <c r="E334" s="25" t="s">
        <v>47</v>
      </c>
      <c r="F334" s="25">
        <v>999931794</v>
      </c>
      <c r="G334" s="1">
        <v>30</v>
      </c>
    </row>
    <row r="335" spans="1:7" x14ac:dyDescent="0.35">
      <c r="A335" s="25" t="s">
        <v>66</v>
      </c>
      <c r="B335" s="25" t="s">
        <v>36</v>
      </c>
      <c r="C335" s="25" t="s">
        <v>2311</v>
      </c>
      <c r="D335" s="25" t="s">
        <v>2312</v>
      </c>
      <c r="E335" s="25" t="s">
        <v>47</v>
      </c>
      <c r="F335" s="25">
        <v>999928808</v>
      </c>
      <c r="G335" s="1">
        <v>10</v>
      </c>
    </row>
    <row r="336" spans="1:7" x14ac:dyDescent="0.35">
      <c r="A336" s="25" t="s">
        <v>66</v>
      </c>
      <c r="B336" s="28" t="s">
        <v>183</v>
      </c>
      <c r="C336" s="28" t="s">
        <v>1931</v>
      </c>
      <c r="D336" s="28" t="s">
        <v>1932</v>
      </c>
      <c r="E336" s="28" t="s">
        <v>47</v>
      </c>
      <c r="F336" s="28">
        <v>999926467</v>
      </c>
      <c r="G336" s="1">
        <v>218</v>
      </c>
    </row>
    <row r="337" spans="1:7" x14ac:dyDescent="0.35">
      <c r="A337" s="25" t="s">
        <v>66</v>
      </c>
      <c r="B337" s="28" t="s">
        <v>183</v>
      </c>
      <c r="C337" s="28" t="s">
        <v>1912</v>
      </c>
      <c r="D337" s="28" t="s">
        <v>1927</v>
      </c>
      <c r="E337" s="28" t="s">
        <v>47</v>
      </c>
      <c r="F337" s="28">
        <v>999926437</v>
      </c>
      <c r="G337" s="1">
        <v>154</v>
      </c>
    </row>
    <row r="338" spans="1:7" x14ac:dyDescent="0.35">
      <c r="A338" s="25" t="s">
        <v>66</v>
      </c>
      <c r="B338" s="1" t="s">
        <v>183</v>
      </c>
      <c r="C338" s="1" t="s">
        <v>894</v>
      </c>
      <c r="D338" s="1" t="s">
        <v>895</v>
      </c>
      <c r="E338" s="1" t="s">
        <v>47</v>
      </c>
      <c r="F338" s="1">
        <v>999917804</v>
      </c>
      <c r="G338" s="1">
        <v>120</v>
      </c>
    </row>
    <row r="339" spans="1:7" x14ac:dyDescent="0.35">
      <c r="A339" s="25" t="s">
        <v>66</v>
      </c>
      <c r="B339" s="25" t="s">
        <v>183</v>
      </c>
      <c r="C339" s="25" t="s">
        <v>1436</v>
      </c>
      <c r="D339" s="25" t="s">
        <v>1437</v>
      </c>
      <c r="E339" s="25" t="s">
        <v>47</v>
      </c>
      <c r="F339" s="25">
        <v>999923257</v>
      </c>
      <c r="G339" s="1">
        <v>120</v>
      </c>
    </row>
    <row r="340" spans="1:7" x14ac:dyDescent="0.35">
      <c r="A340" s="25" t="s">
        <v>66</v>
      </c>
      <c r="B340" s="1" t="s">
        <v>183</v>
      </c>
      <c r="C340" s="1" t="s">
        <v>937</v>
      </c>
      <c r="D340" s="1" t="s">
        <v>938</v>
      </c>
      <c r="E340" s="1" t="s">
        <v>47</v>
      </c>
      <c r="F340" s="1">
        <v>999918244</v>
      </c>
      <c r="G340" s="1">
        <v>103</v>
      </c>
    </row>
    <row r="341" spans="1:7" x14ac:dyDescent="0.35">
      <c r="A341" s="25" t="s">
        <v>66</v>
      </c>
      <c r="B341" s="1" t="s">
        <v>183</v>
      </c>
      <c r="C341" s="1" t="s">
        <v>1336</v>
      </c>
      <c r="D341" s="1" t="s">
        <v>1337</v>
      </c>
      <c r="E341" s="1" t="s">
        <v>47</v>
      </c>
      <c r="F341" s="1">
        <v>999922351</v>
      </c>
      <c r="G341" s="1">
        <v>90</v>
      </c>
    </row>
    <row r="342" spans="1:7" x14ac:dyDescent="0.35">
      <c r="A342" s="25" t="s">
        <v>66</v>
      </c>
      <c r="B342" s="25" t="s">
        <v>183</v>
      </c>
      <c r="C342" s="25" t="s">
        <v>719</v>
      </c>
      <c r="D342" s="25" t="s">
        <v>3230</v>
      </c>
      <c r="E342" s="25" t="s">
        <v>47</v>
      </c>
      <c r="F342" s="25">
        <v>999930254</v>
      </c>
      <c r="G342" s="1">
        <v>90</v>
      </c>
    </row>
    <row r="343" spans="1:7" x14ac:dyDescent="0.35">
      <c r="A343" s="25" t="s">
        <v>66</v>
      </c>
      <c r="B343" s="25" t="s">
        <v>183</v>
      </c>
      <c r="C343" s="25" t="s">
        <v>261</v>
      </c>
      <c r="D343" s="25" t="s">
        <v>986</v>
      </c>
      <c r="E343" s="25" t="s">
        <v>47</v>
      </c>
      <c r="F343" s="25">
        <v>999931104</v>
      </c>
      <c r="G343" s="1">
        <v>90</v>
      </c>
    </row>
    <row r="344" spans="1:7" x14ac:dyDescent="0.35">
      <c r="A344" s="25" t="s">
        <v>66</v>
      </c>
      <c r="B344" s="25" t="s">
        <v>183</v>
      </c>
      <c r="C344" s="25" t="s">
        <v>321</v>
      </c>
      <c r="D344" s="25" t="s">
        <v>845</v>
      </c>
      <c r="E344" s="25" t="s">
        <v>47</v>
      </c>
      <c r="F344" s="25">
        <v>999917023</v>
      </c>
      <c r="G344" s="1">
        <v>80.099999999999994</v>
      </c>
    </row>
    <row r="345" spans="1:7" x14ac:dyDescent="0.35">
      <c r="A345" s="25" t="s">
        <v>66</v>
      </c>
      <c r="B345" s="100" t="s">
        <v>183</v>
      </c>
      <c r="C345" s="25" t="s">
        <v>1947</v>
      </c>
      <c r="D345" s="25" t="s">
        <v>1948</v>
      </c>
      <c r="E345" s="1" t="s">
        <v>47</v>
      </c>
      <c r="F345" s="1">
        <v>999926520</v>
      </c>
      <c r="G345" s="1">
        <v>78</v>
      </c>
    </row>
    <row r="346" spans="1:7" x14ac:dyDescent="0.35">
      <c r="A346" s="25" t="s">
        <v>66</v>
      </c>
      <c r="B346" s="25" t="s">
        <v>183</v>
      </c>
      <c r="C346" s="25" t="s">
        <v>61</v>
      </c>
      <c r="D346" s="25" t="s">
        <v>177</v>
      </c>
      <c r="E346" s="25" t="s">
        <v>47</v>
      </c>
      <c r="F346" s="25">
        <v>999930297</v>
      </c>
      <c r="G346" s="1">
        <v>68</v>
      </c>
    </row>
    <row r="347" spans="1:7" x14ac:dyDescent="0.35">
      <c r="A347" s="25" t="s">
        <v>66</v>
      </c>
      <c r="B347" s="1" t="s">
        <v>183</v>
      </c>
      <c r="C347" s="1" t="s">
        <v>3231</v>
      </c>
      <c r="D347" s="1" t="s">
        <v>248</v>
      </c>
      <c r="E347" s="1" t="s">
        <v>47</v>
      </c>
      <c r="F347" s="1">
        <v>999930435</v>
      </c>
      <c r="G347" s="1">
        <v>68</v>
      </c>
    </row>
    <row r="348" spans="1:7" x14ac:dyDescent="0.35">
      <c r="A348" s="25" t="s">
        <v>66</v>
      </c>
      <c r="B348" s="25" t="s">
        <v>183</v>
      </c>
      <c r="C348" s="25" t="s">
        <v>3604</v>
      </c>
      <c r="D348" s="25" t="s">
        <v>61</v>
      </c>
      <c r="E348" s="25" t="s">
        <v>47</v>
      </c>
      <c r="F348" s="25">
        <v>999932020</v>
      </c>
      <c r="G348" s="1">
        <v>68</v>
      </c>
    </row>
    <row r="349" spans="1:7" x14ac:dyDescent="0.35">
      <c r="A349" s="25" t="s">
        <v>66</v>
      </c>
      <c r="B349" s="25" t="s">
        <v>183</v>
      </c>
      <c r="C349" s="25" t="s">
        <v>1073</v>
      </c>
      <c r="D349" s="25" t="s">
        <v>1039</v>
      </c>
      <c r="E349" s="25" t="s">
        <v>47</v>
      </c>
      <c r="F349" s="25">
        <v>999925744</v>
      </c>
      <c r="G349" s="1">
        <v>66</v>
      </c>
    </row>
    <row r="350" spans="1:7" x14ac:dyDescent="0.35">
      <c r="A350" s="25" t="s">
        <v>66</v>
      </c>
      <c r="B350" s="25" t="s">
        <v>183</v>
      </c>
      <c r="C350" s="25" t="s">
        <v>458</v>
      </c>
      <c r="D350" s="25" t="s">
        <v>959</v>
      </c>
      <c r="E350" s="25" t="s">
        <v>47</v>
      </c>
      <c r="F350" s="25">
        <v>999923755</v>
      </c>
      <c r="G350" s="1">
        <v>60</v>
      </c>
    </row>
    <row r="351" spans="1:7" x14ac:dyDescent="0.35">
      <c r="A351" s="25" t="s">
        <v>66</v>
      </c>
      <c r="B351" s="25" t="s">
        <v>183</v>
      </c>
      <c r="C351" s="25" t="s">
        <v>2850</v>
      </c>
      <c r="D351" s="25" t="s">
        <v>711</v>
      </c>
      <c r="E351" s="25" t="s">
        <v>47</v>
      </c>
      <c r="F351" s="25">
        <v>999929216</v>
      </c>
      <c r="G351" s="1">
        <v>60</v>
      </c>
    </row>
    <row r="352" spans="1:7" x14ac:dyDescent="0.35">
      <c r="A352" s="25" t="s">
        <v>66</v>
      </c>
      <c r="B352" s="25" t="s">
        <v>183</v>
      </c>
      <c r="C352" s="25" t="s">
        <v>2038</v>
      </c>
      <c r="D352" s="25" t="s">
        <v>2039</v>
      </c>
      <c r="E352" s="25" t="s">
        <v>47</v>
      </c>
      <c r="F352" s="25">
        <v>999926989</v>
      </c>
      <c r="G352" s="1">
        <v>45</v>
      </c>
    </row>
    <row r="353" spans="1:7" x14ac:dyDescent="0.35">
      <c r="A353" s="25" t="s">
        <v>66</v>
      </c>
      <c r="B353" s="25" t="s">
        <v>183</v>
      </c>
      <c r="C353" s="25" t="s">
        <v>3339</v>
      </c>
      <c r="D353" s="25" t="s">
        <v>3340</v>
      </c>
      <c r="E353" s="25" t="s">
        <v>47</v>
      </c>
      <c r="F353" s="25">
        <v>999930500</v>
      </c>
      <c r="G353" s="1">
        <v>45</v>
      </c>
    </row>
    <row r="354" spans="1:7" x14ac:dyDescent="0.35">
      <c r="A354" s="25" t="s">
        <v>66</v>
      </c>
      <c r="B354" s="25" t="s">
        <v>183</v>
      </c>
      <c r="C354" s="25" t="s">
        <v>2018</v>
      </c>
      <c r="D354" s="25" t="s">
        <v>2019</v>
      </c>
      <c r="E354" s="25" t="s">
        <v>47</v>
      </c>
      <c r="F354" s="25">
        <v>999926895</v>
      </c>
      <c r="G354" s="1">
        <v>30</v>
      </c>
    </row>
    <row r="355" spans="1:7" x14ac:dyDescent="0.35">
      <c r="A355" s="25" t="s">
        <v>66</v>
      </c>
      <c r="B355" s="25" t="s">
        <v>183</v>
      </c>
      <c r="C355" s="25" t="s">
        <v>3049</v>
      </c>
      <c r="D355" s="25" t="s">
        <v>3050</v>
      </c>
      <c r="E355" s="25" t="s">
        <v>47</v>
      </c>
      <c r="F355" s="25">
        <v>999926855</v>
      </c>
      <c r="G355" s="1">
        <v>30</v>
      </c>
    </row>
    <row r="356" spans="1:7" x14ac:dyDescent="0.35">
      <c r="A356" s="25" t="s">
        <v>66</v>
      </c>
      <c r="B356" s="25" t="s">
        <v>183</v>
      </c>
      <c r="C356" s="25" t="s">
        <v>3638</v>
      </c>
      <c r="D356" s="25" t="s">
        <v>3639</v>
      </c>
      <c r="E356" s="25" t="s">
        <v>47</v>
      </c>
      <c r="F356" s="25">
        <v>999930237</v>
      </c>
      <c r="G356" s="1">
        <v>30</v>
      </c>
    </row>
    <row r="357" spans="1:7" x14ac:dyDescent="0.35">
      <c r="A357" s="25" t="s">
        <v>66</v>
      </c>
      <c r="B357" s="1" t="s">
        <v>38</v>
      </c>
      <c r="C357" s="1" t="s">
        <v>1059</v>
      </c>
      <c r="D357" s="1" t="s">
        <v>2090</v>
      </c>
      <c r="E357" s="1" t="s">
        <v>47</v>
      </c>
      <c r="F357" s="1">
        <v>999927432</v>
      </c>
      <c r="G357" s="1">
        <v>80</v>
      </c>
    </row>
    <row r="358" spans="1:7" x14ac:dyDescent="0.35">
      <c r="A358" s="25" t="s">
        <v>66</v>
      </c>
      <c r="B358" s="25" t="s">
        <v>38</v>
      </c>
      <c r="C358" s="25" t="s">
        <v>3238</v>
      </c>
      <c r="D358" s="25" t="s">
        <v>3239</v>
      </c>
      <c r="E358" s="25" t="s">
        <v>47</v>
      </c>
      <c r="F358" s="25">
        <v>999930637</v>
      </c>
      <c r="G358" s="1">
        <v>30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5D8C6-B90D-4605-9EF4-EC33733C5EE7}">
  <dimension ref="A1:G85"/>
  <sheetViews>
    <sheetView workbookViewId="0">
      <selection sqref="A1:XFD1048576"/>
    </sheetView>
  </sheetViews>
  <sheetFormatPr defaultRowHeight="14.5" x14ac:dyDescent="0.35"/>
  <cols>
    <col min="1" max="1" width="8.90625" bestFit="1" customWidth="1"/>
    <col min="2" max="2" width="6.453125" bestFit="1" customWidth="1"/>
    <col min="3" max="3" width="17.7265625" bestFit="1" customWidth="1"/>
    <col min="4" max="4" width="19.1796875" bestFit="1" customWidth="1"/>
    <col min="5" max="5" width="7.6328125" bestFit="1" customWidth="1"/>
    <col min="6" max="6" width="13.26953125" bestFit="1" customWidth="1"/>
    <col min="7" max="7" width="12" bestFit="1" customWidth="1"/>
  </cols>
  <sheetData>
    <row r="1" spans="1:7" x14ac:dyDescent="0.35">
      <c r="A1" s="94" t="s">
        <v>23</v>
      </c>
      <c r="B1" s="94" t="s">
        <v>24</v>
      </c>
      <c r="C1" s="94" t="s">
        <v>25</v>
      </c>
      <c r="D1" s="94" t="s">
        <v>26</v>
      </c>
      <c r="E1" s="94" t="s">
        <v>27</v>
      </c>
      <c r="F1" s="94" t="s">
        <v>28</v>
      </c>
      <c r="G1" s="94" t="s">
        <v>29</v>
      </c>
    </row>
    <row r="2" spans="1:7" x14ac:dyDescent="0.35">
      <c r="A2" s="1" t="s">
        <v>44</v>
      </c>
      <c r="B2" s="1" t="s">
        <v>31</v>
      </c>
      <c r="C2" s="1" t="s">
        <v>213</v>
      </c>
      <c r="D2" s="1" t="s">
        <v>214</v>
      </c>
      <c r="E2" s="1" t="s">
        <v>34</v>
      </c>
      <c r="F2" s="1">
        <v>999857519</v>
      </c>
      <c r="G2" s="1">
        <v>590</v>
      </c>
    </row>
    <row r="3" spans="1:7" x14ac:dyDescent="0.35">
      <c r="A3" s="1" t="s">
        <v>44</v>
      </c>
      <c r="B3" s="1" t="s">
        <v>31</v>
      </c>
      <c r="C3" s="1" t="s">
        <v>129</v>
      </c>
      <c r="D3" s="1" t="s">
        <v>65</v>
      </c>
      <c r="E3" s="1" t="s">
        <v>34</v>
      </c>
      <c r="F3" s="1">
        <v>999783836</v>
      </c>
      <c r="G3" s="1">
        <v>433</v>
      </c>
    </row>
    <row r="4" spans="1:7" x14ac:dyDescent="0.35">
      <c r="A4" s="1" t="s">
        <v>44</v>
      </c>
      <c r="B4" s="1" t="s">
        <v>31</v>
      </c>
      <c r="C4" s="1" t="s">
        <v>287</v>
      </c>
      <c r="D4" s="1" t="s">
        <v>288</v>
      </c>
      <c r="E4" s="1" t="s">
        <v>34</v>
      </c>
      <c r="F4" s="1">
        <v>999870296</v>
      </c>
      <c r="G4" s="1">
        <v>235</v>
      </c>
    </row>
    <row r="5" spans="1:7" x14ac:dyDescent="0.35">
      <c r="A5" s="1" t="s">
        <v>44</v>
      </c>
      <c r="B5" s="1" t="s">
        <v>31</v>
      </c>
      <c r="C5" s="1" t="s">
        <v>158</v>
      </c>
      <c r="D5" s="1" t="s">
        <v>159</v>
      </c>
      <c r="E5" s="1" t="s">
        <v>34</v>
      </c>
      <c r="F5" s="1">
        <v>999823168</v>
      </c>
      <c r="G5" s="1">
        <v>195</v>
      </c>
    </row>
    <row r="6" spans="1:7" x14ac:dyDescent="0.35">
      <c r="A6" s="1" t="s">
        <v>44</v>
      </c>
      <c r="B6" s="101" t="s">
        <v>31</v>
      </c>
      <c r="C6" s="101" t="s">
        <v>311</v>
      </c>
      <c r="D6" s="102" t="s">
        <v>312</v>
      </c>
      <c r="E6" s="101" t="s">
        <v>34</v>
      </c>
      <c r="F6" s="101">
        <v>999873717</v>
      </c>
      <c r="G6" s="1">
        <v>183</v>
      </c>
    </row>
    <row r="7" spans="1:7" x14ac:dyDescent="0.35">
      <c r="A7" s="1" t="s">
        <v>44</v>
      </c>
      <c r="B7" s="1" t="s">
        <v>31</v>
      </c>
      <c r="C7" s="1" t="s">
        <v>505</v>
      </c>
      <c r="D7" s="1" t="s">
        <v>506</v>
      </c>
      <c r="E7" s="1" t="s">
        <v>34</v>
      </c>
      <c r="F7" s="1">
        <v>999897972</v>
      </c>
      <c r="G7" s="1">
        <v>154</v>
      </c>
    </row>
    <row r="8" spans="1:7" x14ac:dyDescent="0.35">
      <c r="A8" s="1" t="s">
        <v>44</v>
      </c>
      <c r="B8" s="1" t="s">
        <v>31</v>
      </c>
      <c r="C8" s="1" t="s">
        <v>116</v>
      </c>
      <c r="D8" s="1" t="s">
        <v>61</v>
      </c>
      <c r="E8" s="1" t="s">
        <v>34</v>
      </c>
      <c r="F8" s="1">
        <v>999744532</v>
      </c>
      <c r="G8" s="1">
        <v>147</v>
      </c>
    </row>
    <row r="9" spans="1:7" x14ac:dyDescent="0.35">
      <c r="A9" s="1" t="s">
        <v>44</v>
      </c>
      <c r="B9" s="1" t="s">
        <v>31</v>
      </c>
      <c r="C9" s="25" t="s">
        <v>100</v>
      </c>
      <c r="D9" s="25" t="s">
        <v>217</v>
      </c>
      <c r="E9" s="25" t="s">
        <v>34</v>
      </c>
      <c r="F9" s="1">
        <v>999858344</v>
      </c>
      <c r="G9" s="1">
        <v>147</v>
      </c>
    </row>
    <row r="10" spans="1:7" x14ac:dyDescent="0.35">
      <c r="A10" s="1" t="s">
        <v>44</v>
      </c>
      <c r="B10" s="1" t="s">
        <v>31</v>
      </c>
      <c r="C10" s="1" t="s">
        <v>120</v>
      </c>
      <c r="D10" s="1" t="s">
        <v>121</v>
      </c>
      <c r="E10" s="1" t="s">
        <v>34</v>
      </c>
      <c r="F10" s="1">
        <v>999765439</v>
      </c>
      <c r="G10" s="1">
        <v>127</v>
      </c>
    </row>
    <row r="11" spans="1:7" x14ac:dyDescent="0.35">
      <c r="A11" s="1" t="s">
        <v>44</v>
      </c>
      <c r="B11" s="1" t="s">
        <v>31</v>
      </c>
      <c r="C11" s="1" t="s">
        <v>460</v>
      </c>
      <c r="D11" s="1" t="s">
        <v>461</v>
      </c>
      <c r="E11" s="1" t="s">
        <v>34</v>
      </c>
      <c r="F11" s="1">
        <v>999894074</v>
      </c>
      <c r="G11" s="1">
        <v>103.5</v>
      </c>
    </row>
    <row r="12" spans="1:7" x14ac:dyDescent="0.35">
      <c r="A12" s="1" t="s">
        <v>44</v>
      </c>
      <c r="B12" s="1" t="s">
        <v>31</v>
      </c>
      <c r="C12" s="25" t="s">
        <v>70</v>
      </c>
      <c r="D12" s="25" t="s">
        <v>2358</v>
      </c>
      <c r="E12" s="25" t="s">
        <v>34</v>
      </c>
      <c r="F12" s="25">
        <v>999705625</v>
      </c>
      <c r="G12" s="1">
        <v>85</v>
      </c>
    </row>
    <row r="13" spans="1:7" x14ac:dyDescent="0.35">
      <c r="A13" s="1" t="s">
        <v>44</v>
      </c>
      <c r="B13" s="1" t="s">
        <v>31</v>
      </c>
      <c r="C13" s="1" t="s">
        <v>1166</v>
      </c>
      <c r="D13" s="1" t="s">
        <v>1167</v>
      </c>
      <c r="E13" s="1" t="s">
        <v>34</v>
      </c>
      <c r="F13" s="1">
        <v>999921156</v>
      </c>
      <c r="G13" s="1">
        <v>85</v>
      </c>
    </row>
    <row r="14" spans="1:7" x14ac:dyDescent="0.35">
      <c r="A14" s="1" t="s">
        <v>44</v>
      </c>
      <c r="B14" s="1" t="s">
        <v>31</v>
      </c>
      <c r="C14" s="1" t="s">
        <v>693</v>
      </c>
      <c r="D14" s="1" t="s">
        <v>960</v>
      </c>
      <c r="E14" s="1" t="s">
        <v>34</v>
      </c>
      <c r="F14" s="1">
        <v>999918474</v>
      </c>
      <c r="G14" s="1">
        <v>64</v>
      </c>
    </row>
    <row r="15" spans="1:7" ht="28" x14ac:dyDescent="0.35">
      <c r="A15" s="1" t="s">
        <v>44</v>
      </c>
      <c r="B15" s="101" t="s">
        <v>31</v>
      </c>
      <c r="C15" s="101" t="s">
        <v>1514</v>
      </c>
      <c r="D15" s="101" t="s">
        <v>1515</v>
      </c>
      <c r="E15" s="101" t="s">
        <v>34</v>
      </c>
      <c r="F15" s="101">
        <v>999924268</v>
      </c>
      <c r="G15" s="1">
        <v>64</v>
      </c>
    </row>
    <row r="16" spans="1:7" x14ac:dyDescent="0.35">
      <c r="A16" s="1" t="s">
        <v>44</v>
      </c>
      <c r="B16" s="25" t="s">
        <v>31</v>
      </c>
      <c r="C16" s="25" t="s">
        <v>1501</v>
      </c>
      <c r="D16" s="25" t="s">
        <v>1848</v>
      </c>
      <c r="E16" s="25" t="s">
        <v>34</v>
      </c>
      <c r="F16" s="25">
        <v>999745083</v>
      </c>
      <c r="G16" s="1">
        <v>60</v>
      </c>
    </row>
    <row r="17" spans="1:7" x14ac:dyDescent="0.35">
      <c r="A17" s="1" t="s">
        <v>44</v>
      </c>
      <c r="B17" s="25" t="s">
        <v>31</v>
      </c>
      <c r="C17" s="25" t="s">
        <v>2430</v>
      </c>
      <c r="D17" s="25" t="s">
        <v>2431</v>
      </c>
      <c r="E17" s="25" t="s">
        <v>34</v>
      </c>
      <c r="F17" s="25">
        <v>999897284</v>
      </c>
      <c r="G17" s="1">
        <v>60</v>
      </c>
    </row>
    <row r="18" spans="1:7" x14ac:dyDescent="0.35">
      <c r="A18" s="1" t="s">
        <v>44</v>
      </c>
      <c r="B18" s="1" t="s">
        <v>31</v>
      </c>
      <c r="C18" s="1" t="s">
        <v>148</v>
      </c>
      <c r="D18" s="1" t="s">
        <v>149</v>
      </c>
      <c r="E18" s="1" t="s">
        <v>34</v>
      </c>
      <c r="F18" s="1">
        <v>999800743</v>
      </c>
      <c r="G18" s="1">
        <v>51</v>
      </c>
    </row>
    <row r="19" spans="1:7" x14ac:dyDescent="0.35">
      <c r="A19" s="1" t="s">
        <v>44</v>
      </c>
      <c r="B19" s="1" t="s">
        <v>31</v>
      </c>
      <c r="C19" s="1" t="s">
        <v>178</v>
      </c>
      <c r="D19" s="1" t="s">
        <v>179</v>
      </c>
      <c r="E19" s="1" t="s">
        <v>34</v>
      </c>
      <c r="F19" s="1">
        <v>999833820</v>
      </c>
      <c r="G19" s="1">
        <v>51</v>
      </c>
    </row>
    <row r="20" spans="1:7" x14ac:dyDescent="0.35">
      <c r="A20" s="1" t="s">
        <v>44</v>
      </c>
      <c r="B20" s="101" t="s">
        <v>31</v>
      </c>
      <c r="C20" s="101" t="s">
        <v>1512</v>
      </c>
      <c r="D20" s="101" t="s">
        <v>1513</v>
      </c>
      <c r="E20" s="101" t="s">
        <v>34</v>
      </c>
      <c r="F20" s="101">
        <v>999924261</v>
      </c>
      <c r="G20" s="1">
        <v>48</v>
      </c>
    </row>
    <row r="21" spans="1:7" x14ac:dyDescent="0.35">
      <c r="A21" s="1" t="s">
        <v>44</v>
      </c>
      <c r="B21" s="1" t="s">
        <v>31</v>
      </c>
      <c r="C21" s="25" t="s">
        <v>944</v>
      </c>
      <c r="D21" s="25" t="s">
        <v>945</v>
      </c>
      <c r="E21" s="25" t="s">
        <v>34</v>
      </c>
      <c r="F21" s="25">
        <v>999918262</v>
      </c>
      <c r="G21" s="1">
        <v>45</v>
      </c>
    </row>
    <row r="22" spans="1:7" x14ac:dyDescent="0.35">
      <c r="A22" s="1" t="s">
        <v>44</v>
      </c>
      <c r="B22" s="1" t="s">
        <v>31</v>
      </c>
      <c r="C22" s="1" t="s">
        <v>293</v>
      </c>
      <c r="D22" s="1" t="s">
        <v>3490</v>
      </c>
      <c r="E22" s="1" t="s">
        <v>34</v>
      </c>
      <c r="F22" s="1">
        <v>999928649</v>
      </c>
      <c r="G22" s="1">
        <v>45</v>
      </c>
    </row>
    <row r="23" spans="1:7" x14ac:dyDescent="0.35">
      <c r="A23" s="1" t="s">
        <v>44</v>
      </c>
      <c r="B23" s="25" t="s">
        <v>31</v>
      </c>
      <c r="C23" s="25" t="s">
        <v>158</v>
      </c>
      <c r="D23" s="25" t="s">
        <v>2432</v>
      </c>
      <c r="E23" s="25" t="s">
        <v>34</v>
      </c>
      <c r="F23" s="25">
        <v>999929834</v>
      </c>
      <c r="G23" s="1">
        <v>45</v>
      </c>
    </row>
    <row r="24" spans="1:7" x14ac:dyDescent="0.35">
      <c r="A24" s="1" t="s">
        <v>44</v>
      </c>
      <c r="B24" s="25" t="s">
        <v>31</v>
      </c>
      <c r="C24" s="25" t="s">
        <v>3092</v>
      </c>
      <c r="D24" s="25" t="s">
        <v>3093</v>
      </c>
      <c r="E24" s="25" t="s">
        <v>34</v>
      </c>
      <c r="F24" s="25">
        <v>999930036</v>
      </c>
      <c r="G24" s="1">
        <v>45</v>
      </c>
    </row>
    <row r="25" spans="1:7" x14ac:dyDescent="0.35">
      <c r="A25" s="1" t="s">
        <v>44</v>
      </c>
      <c r="B25" s="1" t="s">
        <v>31</v>
      </c>
      <c r="C25" s="25" t="s">
        <v>793</v>
      </c>
      <c r="D25" s="25" t="s">
        <v>792</v>
      </c>
      <c r="E25" s="25" t="s">
        <v>34</v>
      </c>
      <c r="F25" s="25">
        <v>999916417</v>
      </c>
      <c r="G25" s="1">
        <v>34</v>
      </c>
    </row>
    <row r="26" spans="1:7" x14ac:dyDescent="0.35">
      <c r="A26" s="1" t="s">
        <v>44</v>
      </c>
      <c r="B26" s="25" t="s">
        <v>31</v>
      </c>
      <c r="C26" s="25" t="s">
        <v>62</v>
      </c>
      <c r="D26" s="25" t="s">
        <v>3771</v>
      </c>
      <c r="E26" s="25" t="s">
        <v>34</v>
      </c>
      <c r="F26" s="25">
        <v>999876582</v>
      </c>
      <c r="G26" s="1">
        <v>30</v>
      </c>
    </row>
    <row r="27" spans="1:7" x14ac:dyDescent="0.35">
      <c r="A27" s="1" t="s">
        <v>44</v>
      </c>
      <c r="B27" s="25" t="s">
        <v>31</v>
      </c>
      <c r="C27" s="25" t="s">
        <v>2495</v>
      </c>
      <c r="D27" s="25" t="s">
        <v>2496</v>
      </c>
      <c r="E27" s="25" t="s">
        <v>34</v>
      </c>
      <c r="F27" s="25">
        <v>999725490</v>
      </c>
      <c r="G27" s="1">
        <v>30</v>
      </c>
    </row>
    <row r="28" spans="1:7" x14ac:dyDescent="0.35">
      <c r="A28" s="1" t="s">
        <v>44</v>
      </c>
      <c r="B28" s="25" t="s">
        <v>31</v>
      </c>
      <c r="C28" s="25" t="s">
        <v>2969</v>
      </c>
      <c r="D28" s="25" t="s">
        <v>161</v>
      </c>
      <c r="E28" s="25" t="s">
        <v>34</v>
      </c>
      <c r="F28" s="25">
        <v>999916849</v>
      </c>
      <c r="G28" s="1">
        <v>30</v>
      </c>
    </row>
    <row r="29" spans="1:7" x14ac:dyDescent="0.35">
      <c r="A29" s="1" t="s">
        <v>44</v>
      </c>
      <c r="B29" s="25" t="s">
        <v>31</v>
      </c>
      <c r="C29" s="25" t="s">
        <v>293</v>
      </c>
      <c r="D29" s="25" t="s">
        <v>3069</v>
      </c>
      <c r="E29" s="25" t="s">
        <v>34</v>
      </c>
      <c r="F29" s="25">
        <v>999917587</v>
      </c>
      <c r="G29" s="1">
        <v>30</v>
      </c>
    </row>
    <row r="30" spans="1:7" x14ac:dyDescent="0.35">
      <c r="A30" s="1" t="s">
        <v>44</v>
      </c>
      <c r="B30" s="25" t="s">
        <v>196</v>
      </c>
      <c r="C30" s="25" t="s">
        <v>2935</v>
      </c>
      <c r="D30" s="25" t="s">
        <v>2936</v>
      </c>
      <c r="E30" s="25" t="s">
        <v>34</v>
      </c>
      <c r="F30" s="25">
        <v>999930957</v>
      </c>
      <c r="G30" s="1">
        <v>30</v>
      </c>
    </row>
    <row r="31" spans="1:7" x14ac:dyDescent="0.35">
      <c r="A31" s="1" t="s">
        <v>44</v>
      </c>
      <c r="B31" s="25" t="s">
        <v>36</v>
      </c>
      <c r="C31" s="25" t="s">
        <v>82</v>
      </c>
      <c r="D31" s="25" t="s">
        <v>2501</v>
      </c>
      <c r="E31" s="25" t="s">
        <v>34</v>
      </c>
      <c r="F31" s="25">
        <v>999930049</v>
      </c>
      <c r="G31" s="1">
        <v>30</v>
      </c>
    </row>
    <row r="32" spans="1:7" x14ac:dyDescent="0.35">
      <c r="A32" s="1" t="s">
        <v>44</v>
      </c>
      <c r="B32" s="25" t="s">
        <v>36</v>
      </c>
      <c r="C32" s="25" t="s">
        <v>793</v>
      </c>
      <c r="D32" s="25" t="s">
        <v>2920</v>
      </c>
      <c r="E32" s="25" t="s">
        <v>34</v>
      </c>
      <c r="F32" s="25">
        <v>999930981</v>
      </c>
      <c r="G32" s="1">
        <v>30</v>
      </c>
    </row>
    <row r="33" spans="1:7" x14ac:dyDescent="0.35">
      <c r="A33" s="1" t="s">
        <v>44</v>
      </c>
      <c r="B33" s="1" t="s">
        <v>36</v>
      </c>
      <c r="C33" s="1" t="s">
        <v>3477</v>
      </c>
      <c r="D33" s="1" t="s">
        <v>3478</v>
      </c>
      <c r="E33" s="1" t="s">
        <v>34</v>
      </c>
      <c r="F33" s="1">
        <v>999931338</v>
      </c>
      <c r="G33" s="1">
        <v>30</v>
      </c>
    </row>
    <row r="34" spans="1:7" x14ac:dyDescent="0.35">
      <c r="A34" s="1" t="s">
        <v>44</v>
      </c>
      <c r="B34" s="25" t="s">
        <v>183</v>
      </c>
      <c r="C34" s="25" t="s">
        <v>535</v>
      </c>
      <c r="D34" s="25" t="s">
        <v>2956</v>
      </c>
      <c r="E34" s="25" t="s">
        <v>34</v>
      </c>
      <c r="F34" s="25">
        <v>999930038</v>
      </c>
      <c r="G34" s="1">
        <v>30</v>
      </c>
    </row>
    <row r="35" spans="1:7" x14ac:dyDescent="0.35">
      <c r="A35" s="1" t="s">
        <v>44</v>
      </c>
      <c r="B35" s="25" t="s">
        <v>38</v>
      </c>
      <c r="C35" s="25" t="s">
        <v>2507</v>
      </c>
      <c r="D35" s="25" t="s">
        <v>2508</v>
      </c>
      <c r="E35" s="25" t="s">
        <v>34</v>
      </c>
      <c r="F35" s="25">
        <v>999929711</v>
      </c>
      <c r="G35" s="1">
        <v>30</v>
      </c>
    </row>
    <row r="36" spans="1:7" x14ac:dyDescent="0.35">
      <c r="A36" s="1" t="s">
        <v>44</v>
      </c>
      <c r="B36" s="1" t="s">
        <v>31</v>
      </c>
      <c r="C36" s="1" t="s">
        <v>51</v>
      </c>
      <c r="D36" s="1" t="s">
        <v>52</v>
      </c>
      <c r="E36" s="1" t="s">
        <v>47</v>
      </c>
      <c r="F36" s="1">
        <v>999014449</v>
      </c>
      <c r="G36" s="1">
        <v>630</v>
      </c>
    </row>
    <row r="37" spans="1:7" x14ac:dyDescent="0.35">
      <c r="A37" s="1" t="s">
        <v>44</v>
      </c>
      <c r="B37" s="26" t="s">
        <v>31</v>
      </c>
      <c r="C37" s="26" t="s">
        <v>317</v>
      </c>
      <c r="D37" s="26" t="s">
        <v>318</v>
      </c>
      <c r="E37" s="26" t="s">
        <v>47</v>
      </c>
      <c r="F37" s="1">
        <v>999874527</v>
      </c>
      <c r="G37" s="1">
        <v>439.75</v>
      </c>
    </row>
    <row r="38" spans="1:7" x14ac:dyDescent="0.35">
      <c r="A38" s="1" t="s">
        <v>44</v>
      </c>
      <c r="B38" s="1" t="s">
        <v>31</v>
      </c>
      <c r="C38" s="1" t="s">
        <v>98</v>
      </c>
      <c r="D38" s="1" t="s">
        <v>99</v>
      </c>
      <c r="E38" s="1" t="s">
        <v>47</v>
      </c>
      <c r="F38" s="1">
        <v>999732684</v>
      </c>
      <c r="G38" s="1">
        <v>420</v>
      </c>
    </row>
    <row r="39" spans="1:7" x14ac:dyDescent="0.35">
      <c r="A39" s="1" t="s">
        <v>44</v>
      </c>
      <c r="B39" s="1" t="s">
        <v>31</v>
      </c>
      <c r="C39" s="1" t="s">
        <v>119</v>
      </c>
      <c r="D39" s="1" t="s">
        <v>95</v>
      </c>
      <c r="E39" s="1" t="s">
        <v>47</v>
      </c>
      <c r="F39" s="1">
        <v>999748980</v>
      </c>
      <c r="G39" s="1">
        <v>400</v>
      </c>
    </row>
    <row r="40" spans="1:7" x14ac:dyDescent="0.35">
      <c r="A40" s="1" t="s">
        <v>44</v>
      </c>
      <c r="B40" s="1" t="s">
        <v>31</v>
      </c>
      <c r="C40" s="1" t="s">
        <v>204</v>
      </c>
      <c r="D40" s="1" t="s">
        <v>205</v>
      </c>
      <c r="E40" s="1" t="s">
        <v>47</v>
      </c>
      <c r="F40" s="1">
        <v>999856719</v>
      </c>
      <c r="G40" s="1">
        <v>378.5</v>
      </c>
    </row>
    <row r="41" spans="1:7" x14ac:dyDescent="0.35">
      <c r="A41" s="1" t="s">
        <v>44</v>
      </c>
      <c r="B41" s="1" t="s">
        <v>31</v>
      </c>
      <c r="C41" s="25" t="s">
        <v>180</v>
      </c>
      <c r="D41" s="25" t="s">
        <v>181</v>
      </c>
      <c r="E41" s="1" t="s">
        <v>47</v>
      </c>
      <c r="F41" s="1">
        <v>999833821</v>
      </c>
      <c r="G41" s="1">
        <v>368</v>
      </c>
    </row>
    <row r="42" spans="1:7" x14ac:dyDescent="0.35">
      <c r="A42" s="1" t="s">
        <v>44</v>
      </c>
      <c r="B42" s="25" t="s">
        <v>31</v>
      </c>
      <c r="C42" s="25" t="s">
        <v>390</v>
      </c>
      <c r="D42" s="25" t="s">
        <v>663</v>
      </c>
      <c r="E42" s="25" t="s">
        <v>47</v>
      </c>
      <c r="F42" s="25">
        <v>999910363</v>
      </c>
      <c r="G42" s="1">
        <v>363</v>
      </c>
    </row>
    <row r="43" spans="1:7" x14ac:dyDescent="0.35">
      <c r="A43" s="1" t="s">
        <v>44</v>
      </c>
      <c r="B43" s="1" t="s">
        <v>31</v>
      </c>
      <c r="C43" s="1" t="s">
        <v>445</v>
      </c>
      <c r="D43" s="1" t="s">
        <v>446</v>
      </c>
      <c r="E43" s="1" t="s">
        <v>47</v>
      </c>
      <c r="F43" s="1">
        <v>999892567</v>
      </c>
      <c r="G43" s="1">
        <v>337</v>
      </c>
    </row>
    <row r="44" spans="1:7" x14ac:dyDescent="0.35">
      <c r="A44" s="1" t="s">
        <v>44</v>
      </c>
      <c r="B44" s="1" t="s">
        <v>31</v>
      </c>
      <c r="C44" s="1" t="s">
        <v>365</v>
      </c>
      <c r="D44" s="1" t="s">
        <v>941</v>
      </c>
      <c r="E44" s="1" t="s">
        <v>47</v>
      </c>
      <c r="F44" s="1">
        <v>999918258</v>
      </c>
      <c r="G44" s="1">
        <v>273</v>
      </c>
    </row>
    <row r="45" spans="1:7" x14ac:dyDescent="0.35">
      <c r="A45" s="1" t="s">
        <v>44</v>
      </c>
      <c r="B45" s="1" t="s">
        <v>31</v>
      </c>
      <c r="C45" s="1" t="s">
        <v>1672</v>
      </c>
      <c r="D45" s="1" t="s">
        <v>1673</v>
      </c>
      <c r="E45" s="1" t="s">
        <v>47</v>
      </c>
      <c r="F45" s="1">
        <v>999925204</v>
      </c>
      <c r="G45" s="1">
        <v>251</v>
      </c>
    </row>
    <row r="46" spans="1:7" ht="28" x14ac:dyDescent="0.35">
      <c r="A46" s="1" t="s">
        <v>44</v>
      </c>
      <c r="B46" s="101" t="s">
        <v>31</v>
      </c>
      <c r="C46" s="101" t="s">
        <v>173</v>
      </c>
      <c r="D46" s="101" t="s">
        <v>174</v>
      </c>
      <c r="E46" s="101" t="s">
        <v>47</v>
      </c>
      <c r="F46" s="1">
        <v>999829954</v>
      </c>
      <c r="G46" s="1">
        <v>246</v>
      </c>
    </row>
    <row r="47" spans="1:7" x14ac:dyDescent="0.35">
      <c r="A47" s="1" t="s">
        <v>44</v>
      </c>
      <c r="B47" s="1" t="s">
        <v>31</v>
      </c>
      <c r="C47" s="1" t="s">
        <v>45</v>
      </c>
      <c r="D47" s="1" t="s">
        <v>46</v>
      </c>
      <c r="E47" s="1" t="s">
        <v>47</v>
      </c>
      <c r="F47" s="1">
        <v>999013565</v>
      </c>
      <c r="G47" s="1">
        <v>175.5</v>
      </c>
    </row>
    <row r="48" spans="1:7" x14ac:dyDescent="0.35">
      <c r="A48" s="1" t="s">
        <v>44</v>
      </c>
      <c r="B48" s="25" t="s">
        <v>31</v>
      </c>
      <c r="C48" s="25" t="s">
        <v>78</v>
      </c>
      <c r="D48" s="25" t="s">
        <v>152</v>
      </c>
      <c r="E48" s="25" t="s">
        <v>47</v>
      </c>
      <c r="F48" s="25">
        <v>999923102</v>
      </c>
      <c r="G48" s="1">
        <v>156</v>
      </c>
    </row>
    <row r="49" spans="1:7" x14ac:dyDescent="0.35">
      <c r="A49" s="1" t="s">
        <v>44</v>
      </c>
      <c r="B49" s="1" t="s">
        <v>31</v>
      </c>
      <c r="C49" s="1" t="s">
        <v>562</v>
      </c>
      <c r="D49" s="1" t="s">
        <v>563</v>
      </c>
      <c r="E49" s="1" t="s">
        <v>47</v>
      </c>
      <c r="F49" s="1">
        <v>999905837</v>
      </c>
      <c r="G49" s="1">
        <v>145</v>
      </c>
    </row>
    <row r="50" spans="1:7" x14ac:dyDescent="0.35">
      <c r="A50" s="1" t="s">
        <v>44</v>
      </c>
      <c r="B50" s="1" t="s">
        <v>31</v>
      </c>
      <c r="C50" s="1" t="s">
        <v>67</v>
      </c>
      <c r="D50" s="1" t="s">
        <v>586</v>
      </c>
      <c r="E50" s="1" t="s">
        <v>47</v>
      </c>
      <c r="F50" s="1">
        <v>999906610</v>
      </c>
      <c r="G50" s="1">
        <v>144</v>
      </c>
    </row>
    <row r="51" spans="1:7" x14ac:dyDescent="0.35">
      <c r="A51" s="1" t="s">
        <v>44</v>
      </c>
      <c r="B51" s="1" t="s">
        <v>31</v>
      </c>
      <c r="C51" s="25" t="s">
        <v>297</v>
      </c>
      <c r="D51" s="25" t="s">
        <v>298</v>
      </c>
      <c r="E51" s="25" t="s">
        <v>47</v>
      </c>
      <c r="F51" s="1">
        <v>999871574</v>
      </c>
      <c r="G51" s="1">
        <v>140</v>
      </c>
    </row>
    <row r="52" spans="1:7" x14ac:dyDescent="0.35">
      <c r="A52" s="1" t="s">
        <v>44</v>
      </c>
      <c r="B52" s="1" t="s">
        <v>31</v>
      </c>
      <c r="C52" s="1" t="s">
        <v>976</v>
      </c>
      <c r="D52" s="1" t="s">
        <v>783</v>
      </c>
      <c r="E52" s="1" t="s">
        <v>47</v>
      </c>
      <c r="F52" s="1">
        <v>999925450</v>
      </c>
      <c r="G52" s="1">
        <v>130</v>
      </c>
    </row>
    <row r="53" spans="1:7" x14ac:dyDescent="0.35">
      <c r="A53" s="1" t="s">
        <v>44</v>
      </c>
      <c r="B53" s="25" t="s">
        <v>31</v>
      </c>
      <c r="C53" s="25" t="s">
        <v>679</v>
      </c>
      <c r="D53" s="25" t="s">
        <v>680</v>
      </c>
      <c r="E53" s="25" t="s">
        <v>47</v>
      </c>
      <c r="F53" s="25">
        <v>999910989</v>
      </c>
      <c r="G53" s="1">
        <v>119</v>
      </c>
    </row>
    <row r="54" spans="1:7" x14ac:dyDescent="0.35">
      <c r="A54" s="1" t="s">
        <v>44</v>
      </c>
      <c r="B54" s="1" t="s">
        <v>31</v>
      </c>
      <c r="C54" s="25" t="s">
        <v>359</v>
      </c>
      <c r="D54" s="25" t="s">
        <v>2359</v>
      </c>
      <c r="E54" s="25" t="s">
        <v>47</v>
      </c>
      <c r="F54" s="25">
        <v>999829270</v>
      </c>
      <c r="G54" s="1">
        <v>85</v>
      </c>
    </row>
    <row r="55" spans="1:7" x14ac:dyDescent="0.35">
      <c r="A55" s="1" t="s">
        <v>44</v>
      </c>
      <c r="B55" s="1" t="s">
        <v>31</v>
      </c>
      <c r="C55" s="25" t="s">
        <v>436</v>
      </c>
      <c r="D55" s="25" t="s">
        <v>3583</v>
      </c>
      <c r="E55" s="25" t="s">
        <v>47</v>
      </c>
      <c r="F55" s="25">
        <v>999924589</v>
      </c>
      <c r="G55" s="1">
        <v>68</v>
      </c>
    </row>
    <row r="56" spans="1:7" x14ac:dyDescent="0.35">
      <c r="A56" s="1" t="s">
        <v>44</v>
      </c>
      <c r="B56" s="25" t="s">
        <v>31</v>
      </c>
      <c r="C56" s="25" t="s">
        <v>2870</v>
      </c>
      <c r="D56" s="25" t="s">
        <v>2871</v>
      </c>
      <c r="E56" s="25" t="s">
        <v>47</v>
      </c>
      <c r="F56" s="25">
        <v>999929008</v>
      </c>
      <c r="G56" s="1">
        <v>68</v>
      </c>
    </row>
    <row r="57" spans="1:7" x14ac:dyDescent="0.35">
      <c r="A57" s="1" t="s">
        <v>44</v>
      </c>
      <c r="B57" s="1" t="s">
        <v>31</v>
      </c>
      <c r="C57" s="25" t="s">
        <v>2360</v>
      </c>
      <c r="D57" s="25" t="s">
        <v>685</v>
      </c>
      <c r="E57" s="25" t="s">
        <v>47</v>
      </c>
      <c r="F57" s="25">
        <v>999928313</v>
      </c>
      <c r="G57" s="1">
        <v>64</v>
      </c>
    </row>
    <row r="58" spans="1:7" x14ac:dyDescent="0.35">
      <c r="A58" s="1" t="s">
        <v>44</v>
      </c>
      <c r="B58" s="25" t="s">
        <v>31</v>
      </c>
      <c r="C58" s="25" t="s">
        <v>2319</v>
      </c>
      <c r="D58" s="25" t="s">
        <v>2320</v>
      </c>
      <c r="E58" s="25" t="s">
        <v>47</v>
      </c>
      <c r="F58" s="25">
        <v>999927324</v>
      </c>
      <c r="G58" s="1">
        <v>55</v>
      </c>
    </row>
    <row r="59" spans="1:7" x14ac:dyDescent="0.35">
      <c r="A59" s="1" t="s">
        <v>44</v>
      </c>
      <c r="B59" s="1" t="s">
        <v>31</v>
      </c>
      <c r="C59" s="1" t="s">
        <v>352</v>
      </c>
      <c r="D59" s="1" t="s">
        <v>353</v>
      </c>
      <c r="E59" s="1" t="s">
        <v>47</v>
      </c>
      <c r="F59" s="1">
        <v>999881672</v>
      </c>
      <c r="G59" s="1">
        <v>51</v>
      </c>
    </row>
    <row r="60" spans="1:7" x14ac:dyDescent="0.35">
      <c r="A60" s="1" t="s">
        <v>44</v>
      </c>
      <c r="B60" s="68" t="s">
        <v>31</v>
      </c>
      <c r="C60" s="68" t="s">
        <v>2563</v>
      </c>
      <c r="D60" s="68" t="s">
        <v>2564</v>
      </c>
      <c r="E60" s="68" t="s">
        <v>47</v>
      </c>
      <c r="F60" s="68">
        <v>999929453</v>
      </c>
      <c r="G60" s="1">
        <v>45</v>
      </c>
    </row>
    <row r="61" spans="1:7" x14ac:dyDescent="0.35">
      <c r="A61" s="1" t="s">
        <v>44</v>
      </c>
      <c r="B61" s="1" t="s">
        <v>31</v>
      </c>
      <c r="C61" s="1" t="s">
        <v>1632</v>
      </c>
      <c r="D61" s="1" t="s">
        <v>1633</v>
      </c>
      <c r="E61" s="1" t="s">
        <v>47</v>
      </c>
      <c r="F61" s="1">
        <v>999924950</v>
      </c>
      <c r="G61" s="1">
        <v>44</v>
      </c>
    </row>
    <row r="62" spans="1:7" x14ac:dyDescent="0.35">
      <c r="A62" s="1" t="s">
        <v>44</v>
      </c>
      <c r="B62" s="25" t="s">
        <v>31</v>
      </c>
      <c r="C62" s="25" t="s">
        <v>2555</v>
      </c>
      <c r="D62" s="25" t="s">
        <v>2608</v>
      </c>
      <c r="E62" s="25" t="s">
        <v>47</v>
      </c>
      <c r="F62" s="25">
        <v>999829172</v>
      </c>
      <c r="G62" s="1">
        <v>34</v>
      </c>
    </row>
    <row r="63" spans="1:7" x14ac:dyDescent="0.35">
      <c r="A63" s="1" t="s">
        <v>44</v>
      </c>
      <c r="B63" s="1" t="s">
        <v>31</v>
      </c>
      <c r="C63" s="1" t="s">
        <v>67</v>
      </c>
      <c r="D63" s="1" t="s">
        <v>3491</v>
      </c>
      <c r="E63" s="1" t="s">
        <v>47</v>
      </c>
      <c r="F63" s="1">
        <v>999923129</v>
      </c>
      <c r="G63" s="1">
        <v>34</v>
      </c>
    </row>
    <row r="64" spans="1:7" x14ac:dyDescent="0.35">
      <c r="A64" s="1" t="s">
        <v>44</v>
      </c>
      <c r="B64" s="25" t="s">
        <v>31</v>
      </c>
      <c r="C64" s="25" t="s">
        <v>3653</v>
      </c>
      <c r="D64" s="25" t="s">
        <v>3654</v>
      </c>
      <c r="E64" s="25" t="s">
        <v>47</v>
      </c>
      <c r="F64" s="25">
        <v>999707908</v>
      </c>
      <c r="G64" s="1">
        <v>30</v>
      </c>
    </row>
    <row r="65" spans="1:7" x14ac:dyDescent="0.35">
      <c r="A65" s="1" t="s">
        <v>44</v>
      </c>
      <c r="B65" s="25" t="s">
        <v>31</v>
      </c>
      <c r="C65" s="25" t="s">
        <v>89</v>
      </c>
      <c r="D65" s="25" t="s">
        <v>90</v>
      </c>
      <c r="E65" s="25" t="s">
        <v>47</v>
      </c>
      <c r="F65" s="25">
        <v>999725673</v>
      </c>
      <c r="G65" s="1">
        <v>30</v>
      </c>
    </row>
    <row r="66" spans="1:7" x14ac:dyDescent="0.35">
      <c r="A66" s="1" t="s">
        <v>44</v>
      </c>
      <c r="B66" s="25" t="s">
        <v>31</v>
      </c>
      <c r="C66" s="25" t="s">
        <v>2044</v>
      </c>
      <c r="D66" s="25" t="s">
        <v>3298</v>
      </c>
      <c r="E66" s="25" t="s">
        <v>47</v>
      </c>
      <c r="F66" s="25">
        <v>999918097</v>
      </c>
      <c r="G66" s="1">
        <v>30</v>
      </c>
    </row>
    <row r="67" spans="1:7" x14ac:dyDescent="0.35">
      <c r="A67" s="1" t="s">
        <v>44</v>
      </c>
      <c r="B67" s="1" t="s">
        <v>31</v>
      </c>
      <c r="C67" s="1" t="s">
        <v>1638</v>
      </c>
      <c r="D67" s="1" t="s">
        <v>1639</v>
      </c>
      <c r="E67" s="1" t="s">
        <v>47</v>
      </c>
      <c r="F67" s="1">
        <v>999925044</v>
      </c>
      <c r="G67" s="1">
        <v>25</v>
      </c>
    </row>
    <row r="68" spans="1:7" x14ac:dyDescent="0.35">
      <c r="A68" s="1" t="s">
        <v>44</v>
      </c>
      <c r="B68" s="25" t="s">
        <v>31</v>
      </c>
      <c r="C68" s="25" t="s">
        <v>204</v>
      </c>
      <c r="D68" s="25" t="s">
        <v>205</v>
      </c>
      <c r="E68" s="25" t="s">
        <v>47</v>
      </c>
      <c r="F68" s="25">
        <v>999856719</v>
      </c>
      <c r="G68" s="1">
        <v>0</v>
      </c>
    </row>
    <row r="69" spans="1:7" x14ac:dyDescent="0.35">
      <c r="A69" s="1" t="s">
        <v>44</v>
      </c>
      <c r="B69" s="25" t="s">
        <v>31</v>
      </c>
      <c r="C69" s="25" t="s">
        <v>1210</v>
      </c>
      <c r="D69" s="25" t="s">
        <v>3768</v>
      </c>
      <c r="E69" s="25" t="s">
        <v>47</v>
      </c>
      <c r="F69" s="25">
        <v>999876252</v>
      </c>
      <c r="G69" s="1">
        <v>0</v>
      </c>
    </row>
    <row r="70" spans="1:7" x14ac:dyDescent="0.35">
      <c r="A70" s="1" t="s">
        <v>44</v>
      </c>
      <c r="B70" s="25" t="s">
        <v>31</v>
      </c>
      <c r="C70" s="25" t="s">
        <v>3769</v>
      </c>
      <c r="D70" s="25" t="s">
        <v>3770</v>
      </c>
      <c r="E70" s="25" t="s">
        <v>47</v>
      </c>
      <c r="F70" s="25">
        <v>999906610</v>
      </c>
      <c r="G70" s="1">
        <v>0</v>
      </c>
    </row>
    <row r="71" spans="1:7" x14ac:dyDescent="0.35">
      <c r="A71" s="1" t="s">
        <v>44</v>
      </c>
      <c r="B71" s="26" t="s">
        <v>196</v>
      </c>
      <c r="C71" s="26" t="s">
        <v>1810</v>
      </c>
      <c r="D71" s="26" t="s">
        <v>86</v>
      </c>
      <c r="E71" s="26" t="s">
        <v>47</v>
      </c>
      <c r="F71" s="1">
        <v>999925754</v>
      </c>
      <c r="G71" s="1">
        <v>100</v>
      </c>
    </row>
    <row r="72" spans="1:7" x14ac:dyDescent="0.35">
      <c r="A72" s="1" t="s">
        <v>44</v>
      </c>
      <c r="B72" s="25" t="s">
        <v>196</v>
      </c>
      <c r="C72" s="25" t="s">
        <v>2822</v>
      </c>
      <c r="D72" s="25" t="s">
        <v>509</v>
      </c>
      <c r="E72" s="25" t="s">
        <v>47</v>
      </c>
      <c r="F72" s="25">
        <v>999930486</v>
      </c>
      <c r="G72" s="1">
        <v>30</v>
      </c>
    </row>
    <row r="73" spans="1:7" x14ac:dyDescent="0.35">
      <c r="A73" s="1" t="s">
        <v>44</v>
      </c>
      <c r="B73" s="28" t="s">
        <v>36</v>
      </c>
      <c r="C73" s="28" t="s">
        <v>913</v>
      </c>
      <c r="D73" s="28" t="s">
        <v>882</v>
      </c>
      <c r="E73" s="28" t="s">
        <v>47</v>
      </c>
      <c r="F73" s="28">
        <v>999918024</v>
      </c>
      <c r="G73" s="1">
        <v>210</v>
      </c>
    </row>
    <row r="74" spans="1:7" x14ac:dyDescent="0.35">
      <c r="A74" s="1" t="s">
        <v>44</v>
      </c>
      <c r="B74" s="25" t="s">
        <v>36</v>
      </c>
      <c r="C74" s="25" t="s">
        <v>2171</v>
      </c>
      <c r="D74" s="25" t="s">
        <v>2172</v>
      </c>
      <c r="E74" s="25" t="s">
        <v>47</v>
      </c>
      <c r="F74" s="25">
        <v>999928083</v>
      </c>
      <c r="G74" s="1">
        <v>120</v>
      </c>
    </row>
    <row r="75" spans="1:7" x14ac:dyDescent="0.35">
      <c r="A75" s="1" t="s">
        <v>44</v>
      </c>
      <c r="B75" s="28" t="s">
        <v>36</v>
      </c>
      <c r="C75" s="28" t="s">
        <v>1940</v>
      </c>
      <c r="D75" s="28" t="s">
        <v>1941</v>
      </c>
      <c r="E75" s="28" t="s">
        <v>47</v>
      </c>
      <c r="F75" s="28">
        <v>999926506</v>
      </c>
      <c r="G75" s="1">
        <v>90</v>
      </c>
    </row>
    <row r="76" spans="1:7" x14ac:dyDescent="0.35">
      <c r="A76" s="1" t="s">
        <v>44</v>
      </c>
      <c r="B76" s="25" t="s">
        <v>183</v>
      </c>
      <c r="C76" s="25" t="s">
        <v>1267</v>
      </c>
      <c r="D76" s="25" t="s">
        <v>1268</v>
      </c>
      <c r="E76" s="25" t="s">
        <v>47</v>
      </c>
      <c r="F76" s="25">
        <v>999921761</v>
      </c>
      <c r="G76" s="1">
        <v>155</v>
      </c>
    </row>
    <row r="77" spans="1:7" x14ac:dyDescent="0.35">
      <c r="A77" s="1" t="s">
        <v>44</v>
      </c>
      <c r="B77" s="1" t="s">
        <v>2162</v>
      </c>
      <c r="C77" s="1" t="s">
        <v>2163</v>
      </c>
      <c r="D77" s="1" t="s">
        <v>2164</v>
      </c>
      <c r="E77" s="1" t="s">
        <v>47</v>
      </c>
      <c r="F77" s="1">
        <v>999928016</v>
      </c>
      <c r="G77" s="1">
        <v>140</v>
      </c>
    </row>
    <row r="78" spans="1:7" x14ac:dyDescent="0.35">
      <c r="A78" s="1" t="s">
        <v>44</v>
      </c>
      <c r="B78" s="28" t="s">
        <v>183</v>
      </c>
      <c r="C78" s="28" t="s">
        <v>853</v>
      </c>
      <c r="D78" s="28" t="s">
        <v>854</v>
      </c>
      <c r="E78" s="28" t="s">
        <v>47</v>
      </c>
      <c r="F78" s="28">
        <v>999917121</v>
      </c>
      <c r="G78" s="1">
        <v>120</v>
      </c>
    </row>
    <row r="79" spans="1:7" x14ac:dyDescent="0.35">
      <c r="A79" s="1" t="s">
        <v>44</v>
      </c>
      <c r="B79" s="25" t="s">
        <v>183</v>
      </c>
      <c r="C79" s="25" t="s">
        <v>2428</v>
      </c>
      <c r="D79" s="25" t="s">
        <v>2429</v>
      </c>
      <c r="E79" s="25" t="s">
        <v>47</v>
      </c>
      <c r="F79" s="25">
        <v>999930126</v>
      </c>
      <c r="G79" s="1">
        <v>90</v>
      </c>
    </row>
    <row r="80" spans="1:7" x14ac:dyDescent="0.35">
      <c r="A80" s="1" t="s">
        <v>44</v>
      </c>
      <c r="B80" s="25" t="s">
        <v>183</v>
      </c>
      <c r="C80" s="25" t="s">
        <v>2792</v>
      </c>
      <c r="D80" s="25" t="s">
        <v>1335</v>
      </c>
      <c r="E80" s="25" t="s">
        <v>47</v>
      </c>
      <c r="F80" s="25">
        <v>999931781</v>
      </c>
      <c r="G80" s="1">
        <v>45</v>
      </c>
    </row>
    <row r="81" spans="1:7" x14ac:dyDescent="0.35">
      <c r="A81" s="1" t="s">
        <v>44</v>
      </c>
      <c r="B81" s="25" t="s">
        <v>183</v>
      </c>
      <c r="C81" s="25" t="s">
        <v>2174</v>
      </c>
      <c r="D81" s="25" t="s">
        <v>2528</v>
      </c>
      <c r="E81" s="25" t="s">
        <v>47</v>
      </c>
      <c r="F81" s="25">
        <v>999929342</v>
      </c>
      <c r="G81" s="1">
        <v>30</v>
      </c>
    </row>
    <row r="82" spans="1:7" x14ac:dyDescent="0.35">
      <c r="A82" s="1" t="s">
        <v>44</v>
      </c>
      <c r="B82" s="25" t="s">
        <v>183</v>
      </c>
      <c r="C82" s="25" t="s">
        <v>3640</v>
      </c>
      <c r="D82" s="25" t="s">
        <v>3641</v>
      </c>
      <c r="E82" s="25" t="s">
        <v>47</v>
      </c>
      <c r="F82" s="25">
        <v>999932361</v>
      </c>
      <c r="G82" s="1">
        <v>30</v>
      </c>
    </row>
    <row r="83" spans="1:7" x14ac:dyDescent="0.35">
      <c r="A83" s="1" t="s">
        <v>44</v>
      </c>
      <c r="B83" s="25" t="s">
        <v>38</v>
      </c>
      <c r="C83" s="25" t="s">
        <v>3240</v>
      </c>
      <c r="D83" s="25" t="s">
        <v>3241</v>
      </c>
      <c r="E83" s="25" t="s">
        <v>47</v>
      </c>
      <c r="F83" s="25">
        <v>999929931</v>
      </c>
      <c r="G83" s="1">
        <v>30</v>
      </c>
    </row>
    <row r="84" spans="1:7" x14ac:dyDescent="0.35">
      <c r="A84" s="1" t="s">
        <v>44</v>
      </c>
      <c r="B84" s="25" t="s">
        <v>38</v>
      </c>
      <c r="C84" s="25" t="s">
        <v>579</v>
      </c>
      <c r="D84" s="25" t="s">
        <v>2761</v>
      </c>
      <c r="E84" s="25" t="s">
        <v>47</v>
      </c>
      <c r="F84" s="25">
        <v>999931172</v>
      </c>
      <c r="G84" s="1">
        <v>30</v>
      </c>
    </row>
    <row r="85" spans="1:7" x14ac:dyDescent="0.35">
      <c r="A85" s="1" t="s">
        <v>44</v>
      </c>
      <c r="B85" s="25" t="s">
        <v>38</v>
      </c>
      <c r="C85" s="25" t="s">
        <v>332</v>
      </c>
      <c r="D85" s="25" t="s">
        <v>79</v>
      </c>
      <c r="E85" s="25" t="s">
        <v>47</v>
      </c>
      <c r="F85" s="25">
        <v>999931244</v>
      </c>
      <c r="G85" s="1">
        <v>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Recognized Poomsae</vt:lpstr>
      <vt:lpstr>Freestyle Poomsae</vt:lpstr>
      <vt:lpstr>Dragon</vt:lpstr>
      <vt:lpstr>Tiger</vt:lpstr>
      <vt:lpstr>Youth</vt:lpstr>
      <vt:lpstr>Cadet</vt:lpstr>
      <vt:lpstr>Junior</vt:lpstr>
      <vt:lpstr>U30</vt:lpstr>
      <vt:lpstr>U40</vt:lpstr>
      <vt:lpstr>U50</vt:lpstr>
      <vt:lpstr>U60</vt:lpstr>
      <vt:lpstr>U65</vt:lpstr>
      <vt:lpstr>O65</vt:lpstr>
      <vt:lpstr>O70</vt:lpstr>
      <vt:lpstr>Youth Free</vt:lpstr>
      <vt:lpstr>12-17 Free</vt:lpstr>
      <vt:lpstr>O18 Free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Newman</dc:creator>
  <cp:lastModifiedBy>Michael Newman</cp:lastModifiedBy>
  <dcterms:created xsi:type="dcterms:W3CDTF">2024-09-26T20:59:44Z</dcterms:created>
  <dcterms:modified xsi:type="dcterms:W3CDTF">2025-05-09T01:30:10Z</dcterms:modified>
</cp:coreProperties>
</file>